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image/png" Extension="png"/>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drawing+xml" PartName="/xl/drawings/drawing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drawing+xml" PartName="/xl/drawings/drawing3.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drawing+xml" PartName="/xl/drawings/drawing4.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414" visibility="visible" windowHeight="15840" windowWidth="29040" xWindow="-120" yWindow="-120"/>
  </bookViews>
  <sheets>
    <sheet name="FRP v2.0" sheetId="1" state="visible" r:id="rId1"/>
    <sheet name="Obra en curso" sheetId="2" state="visible" r:id="rId2"/>
    <sheet name="Facturacion" sheetId="3" state="visible" r:id="rId3"/>
    <sheet name="FRP" sheetId="4" state="visible" r:id="rId4"/>
    <sheet name="Informe" sheetId="5" state="visible" r:id="rId5"/>
    <sheet name="Hitos" sheetId="6" state="visible" r:id="rId6"/>
    <sheet name="Entregables" sheetId="7" state="visible" r:id="rId7"/>
    <sheet name="FRP v2.0_old" sheetId="8" state="visible" r:id="rId8"/>
    <sheet name="Data" sheetId="9" state="hidden" r:id="rId9"/>
    <sheet name="Magnitud" sheetId="10" state="hidden" r:id="rId10"/>
    <sheet name="Plan de Acción 01" sheetId="11" state="hidden" r:id="rId11"/>
  </sheets>
  <definedNames>
    <definedName localSheetId="3" name="A_impresión_IM">FRP!$C$3:$R$30</definedName>
    <definedName localSheetId="0" name="A_impresión_IM">#REF!</definedName>
    <definedName localSheetId="7" name="A_impresión_IM">'FRP v2.0_old'!$B$3:$I$21</definedName>
    <definedName localSheetId="4" name="A_impresión_IM">#REF!</definedName>
    <definedName localSheetId="1" name="A_impresión_IM">'Obra en curso'!#REF!</definedName>
    <definedName name="A_impresión_IM">#REF!</definedName>
    <definedName localSheetId="3" name="CHAFO">#REF!</definedName>
    <definedName localSheetId="4" name="CHAFO">#REF!</definedName>
    <definedName name="CHAFO">#REF!</definedName>
    <definedName localSheetId="3" name="Print_Area_MI">#REF!</definedName>
    <definedName localSheetId="4" name="Print_Area_MI">#REF!</definedName>
    <definedName name="Print_Area_MI">#REF!</definedName>
    <definedName localSheetId="3" name="psses">#REF!</definedName>
    <definedName localSheetId="4" name="psses">#REF!</definedName>
    <definedName name="psses">#REF!</definedName>
  </definedNames>
  <calcPr calcId="162913" fullCalcOnLoad="1"/>
</workbook>
</file>

<file path=xl/styles.xml><?xml version="1.0" encoding="utf-8"?>
<styleSheet xmlns="http://schemas.openxmlformats.org/spreadsheetml/2006/main">
  <numFmts count="8">
    <numFmt formatCode="#,##0.00_ ;\-#,##0.00\ " numFmtId="164"/>
    <numFmt formatCode="#,##0.00\ &quot;€&quot;" numFmtId="165"/>
    <numFmt formatCode="_-* #,##0.00\ [$€-C0A]_-;\-* #,##0.00\ [$€-C0A]_-;_-* &quot;-&quot;??\ [$€-C0A]_-;_-@" numFmtId="166"/>
    <numFmt formatCode="_-* #,##0.00\ [$€-C0A]_-;\-* #,##0.00\ [$€-C0A]_-;_-* \-??\ [$€-C0A]_-;_-@" numFmtId="167"/>
    <numFmt formatCode="#,##0.00\ [$€-1]" numFmtId="168"/>
    <numFmt formatCode="d/m/yyyy" numFmtId="169"/>
    <numFmt formatCode="_(&quot;€&quot;* #,##0.00_);_(&quot;€&quot;* \(#,##0.00\);_(&quot;€&quot;* &quot;-&quot;??_);_(@_)" numFmtId="170"/>
    <numFmt formatCode="#,##0_);\(#,##0\)" numFmtId="171"/>
  </numFmts>
  <fonts count="42">
    <font>
      <name val="Arial"/>
      <color theme="1"/>
      <sz val="11"/>
    </font>
    <font>
      <name val="Calibri"/>
      <color theme="1"/>
      <sz val="11"/>
    </font>
    <font>
      <name val="Calibri"/>
      <b val="1"/>
      <color theme="1"/>
      <sz val="11"/>
    </font>
    <font>
      <name val="Arial"/>
      <sz val="11"/>
    </font>
    <font>
      <name val="Calibri"/>
      <color rgb="FF000000"/>
      <sz val="11"/>
    </font>
    <font>
      <name val="Calibri"/>
      <b val="1"/>
      <color rgb="FF000000"/>
      <sz val="11"/>
    </font>
    <font>
      <name val="Calibri"/>
      <color rgb="FFFFFFFF"/>
      <sz val="11"/>
    </font>
    <font>
      <name val="Calibri"/>
      <color rgb="FFBFBFBF"/>
      <sz val="11"/>
    </font>
    <font>
      <name val="Calibri"/>
      <b val="1"/>
      <color theme="1"/>
      <sz val="14"/>
    </font>
    <font>
      <name val="Calibri"/>
      <color rgb="FFFF0000"/>
      <sz val="11"/>
    </font>
    <font>
      <name val="Calibri"/>
      <b val="1"/>
      <color rgb="FFDF0024"/>
      <sz val="11"/>
    </font>
    <font>
      <name val="Calibri"/>
      <color theme="1"/>
      <sz val="8"/>
    </font>
    <font>
      <name val="Calibri"/>
      <b val="1"/>
      <color theme="0"/>
      <sz val="11"/>
    </font>
    <font>
      <name val="Calibri"/>
      <b val="1"/>
      <color theme="1"/>
      <sz val="10"/>
    </font>
    <font>
      <name val="Calibri"/>
      <b val="1"/>
      <color rgb="FFFF5050"/>
      <sz val="11"/>
    </font>
    <font>
      <name val="Calibri"/>
      <b val="1"/>
      <color rgb="FFA5A5A5"/>
      <sz val="11"/>
    </font>
    <font>
      <name val="Calibri"/>
      <b val="1"/>
      <color rgb="FFBFBFBF"/>
      <sz val="11"/>
    </font>
    <font>
      <name val="Times New Roman"/>
      <color theme="1"/>
      <sz val="10"/>
    </font>
    <font>
      <name val="Calibri"/>
      <i val="1"/>
      <color theme="8"/>
      <sz val="11"/>
    </font>
    <font>
      <name val="Calibri"/>
      <b val="1"/>
      <color theme="1"/>
      <sz val="12"/>
    </font>
    <font>
      <name val="Helvetica Neue"/>
      <color theme="10"/>
      <sz val="12"/>
      <u val="single"/>
    </font>
    <font>
      <name val="Calibri"/>
      <color theme="1"/>
      <sz val="12"/>
    </font>
    <font>
      <name val="Helvetica Neue"/>
      <color theme="1"/>
      <sz val="12"/>
    </font>
    <font>
      <name val="Helvetica Neue"/>
      <color theme="1"/>
      <sz val="12"/>
      <u val="single"/>
    </font>
    <font>
      <name val="Calibri"/>
      <b val="1"/>
      <color rgb="FFFFFFFF"/>
      <sz val="11"/>
    </font>
    <font>
      <name val="Calibri"/>
      <i val="1"/>
      <color rgb="FF7F7F7F"/>
      <sz val="11"/>
    </font>
    <font>
      <name val="Calibri"/>
      <color theme="1"/>
      <sz val="9"/>
    </font>
    <font>
      <name val="Calibri"/>
      <family val="2"/>
      <color theme="1"/>
      <sz val="11"/>
    </font>
    <font>
      <name val="Arial"/>
      <family val="2"/>
      <color theme="1"/>
      <sz val="11"/>
    </font>
    <font>
      <name val="Calibri"/>
      <family val="2"/>
      <b val="1"/>
      <color theme="1"/>
      <sz val="11"/>
    </font>
    <font>
      <name val="Calibri"/>
      <family val="2"/>
      <color theme="1"/>
      <sz val="11"/>
      <scheme val="major"/>
    </font>
    <font>
      <name val="Calibri"/>
      <family val="2"/>
      <b val="1"/>
      <color theme="1"/>
      <sz val="14"/>
      <scheme val="major"/>
    </font>
    <font>
      <name val="Calibri"/>
      <family val="2"/>
      <b val="1"/>
      <color theme="1"/>
      <sz val="11"/>
      <scheme val="major"/>
    </font>
    <font>
      <name val="Calibri"/>
      <family val="2"/>
      <color rgb="FF000000"/>
      <sz val="11"/>
      <scheme val="major"/>
    </font>
    <font>
      <name val="Calibri"/>
      <family val="2"/>
      <color theme="0"/>
      <sz val="11"/>
      <scheme val="major"/>
    </font>
    <font>
      <name val="Arial"/>
      <family val="2"/>
      <color theme="0"/>
      <sz val="11"/>
    </font>
    <font>
      <name val="Tahoma"/>
      <family val="2"/>
      <color indexed="81"/>
      <sz val="9"/>
    </font>
    <font>
      <name val="Tahoma"/>
      <family val="2"/>
      <b val="1"/>
      <color indexed="81"/>
      <sz val="9"/>
    </font>
    <font>
      <name val="Calibri"/>
      <family val="2"/>
      <b val="1"/>
      <color theme="1"/>
      <sz val="10"/>
    </font>
    <font>
      <name val="Calibri"/>
      <family val="2"/>
      <b val="1"/>
      <color theme="1"/>
      <sz val="10"/>
      <scheme val="major"/>
    </font>
    <font>
      <name val="Calibri"/>
      <family val="2"/>
      <sz val="11"/>
    </font>
    <font>
      <name val="Calibri"/>
      <family val="2"/>
      <b val="1"/>
      <color theme="0"/>
      <sz val="11"/>
      <scheme val="major"/>
    </font>
  </fonts>
  <fills count="36">
    <fill>
      <patternFill/>
    </fill>
    <fill>
      <patternFill patternType="gray125"/>
    </fill>
    <fill>
      <patternFill patternType="solid">
        <fgColor rgb="FFD8D8D8"/>
        <bgColor rgb="FFD8D8D8"/>
      </patternFill>
    </fill>
    <fill>
      <patternFill patternType="solid">
        <fgColor theme="5"/>
        <bgColor theme="5"/>
      </patternFill>
    </fill>
    <fill>
      <patternFill patternType="solid">
        <fgColor rgb="FFB6D7A8"/>
        <bgColor rgb="FFB6D7A8"/>
      </patternFill>
    </fill>
    <fill>
      <patternFill patternType="solid">
        <fgColor rgb="FF93C47D"/>
        <bgColor rgb="FF93C47D"/>
      </patternFill>
    </fill>
    <fill>
      <patternFill patternType="solid">
        <fgColor rgb="FFB7B7B7"/>
        <bgColor rgb="FFB7B7B7"/>
      </patternFill>
    </fill>
    <fill>
      <patternFill patternType="solid">
        <fgColor theme="6"/>
        <bgColor theme="6"/>
      </patternFill>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A5A5A5"/>
        <bgColor rgb="FFA5A5A5"/>
      </patternFill>
    </fill>
    <fill>
      <patternFill patternType="solid">
        <fgColor rgb="FFFF0000"/>
        <bgColor rgb="FFFF0000"/>
      </patternFill>
    </fill>
    <fill>
      <patternFill patternType="solid">
        <fgColor rgb="FFFFC000"/>
        <bgColor rgb="FFFFC000"/>
      </patternFill>
    </fill>
    <fill>
      <patternFill patternType="solid">
        <fgColor theme="4"/>
        <bgColor theme="4"/>
      </patternFill>
    </fill>
    <fill>
      <patternFill patternType="solid">
        <fgColor rgb="FFD9D9D9"/>
        <bgColor rgb="FFD9D9D9"/>
      </patternFill>
    </fill>
    <fill>
      <patternFill patternType="solid">
        <fgColor rgb="FFF2F2F2"/>
        <bgColor rgb="FFF2F2F2"/>
      </patternFill>
    </fill>
    <fill>
      <patternFill patternType="solid">
        <fgColor rgb="FFCFE2F3"/>
        <bgColor rgb="FFCFE2F3"/>
      </patternFill>
    </fill>
    <fill>
      <patternFill patternType="solid">
        <fgColor rgb="FF0B5394"/>
        <bgColor rgb="FF0B5394"/>
      </patternFill>
    </fill>
    <fill>
      <patternFill patternType="solid">
        <fgColor rgb="FF6FA8DC"/>
        <bgColor rgb="FF6FA8DC"/>
      </patternFill>
    </fill>
    <fill>
      <patternFill patternType="solid">
        <fgColor rgb="FFCCCCCC"/>
        <bgColor rgb="FFCCCCCC"/>
      </patternFill>
    </fill>
    <fill>
      <patternFill patternType="solid">
        <fgColor rgb="FF00B050"/>
        <bgColor rgb="FF00B050"/>
      </patternFill>
    </fill>
    <fill>
      <patternFill patternType="solid">
        <fgColor theme="2" tint="-0.1499984740745262"/>
        <bgColor theme="5"/>
      </patternFill>
    </fill>
    <fill>
      <patternFill patternType="solid">
        <fgColor theme="9" tint="0.5999938962981048"/>
        <bgColor rgb="FFB6D7A8"/>
      </patternFill>
    </fill>
    <fill>
      <patternFill patternType="solid">
        <fgColor rgb="FFED7D31"/>
        <bgColor indexed="64"/>
      </patternFill>
    </fill>
    <fill>
      <patternFill patternType="solid">
        <fgColor rgb="FFBFBFBF"/>
        <bgColor indexed="64"/>
      </patternFill>
    </fill>
    <fill>
      <patternFill patternType="solid">
        <fgColor theme="9" tint="0.3999755851924192"/>
        <bgColor rgb="FFB6D7A8"/>
      </patternFill>
    </fill>
    <fill>
      <patternFill patternType="solid">
        <fgColor theme="0"/>
        <bgColor rgb="FFD8D8D8"/>
      </patternFill>
    </fill>
    <fill>
      <patternFill patternType="solid">
        <fgColor rgb="FF7030A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0" tint="-0.1499984740745262"/>
        <bgColor indexed="64"/>
      </patternFill>
    </fill>
    <fill>
      <patternFill patternType="solid">
        <fgColor theme="0" tint="-0.249977111117893"/>
        <bgColor rgb="FFB6D7A8"/>
      </patternFill>
    </fill>
    <fill>
      <patternFill patternType="solid">
        <fgColor theme="9" tint="0.5999938962981048"/>
        <bgColor indexed="64"/>
      </patternFill>
    </fill>
    <fill>
      <patternFill patternType="solid">
        <fgColor theme="9" tint="0.5999938962981048"/>
        <bgColor rgb="FFB7B7B7"/>
      </patternFill>
    </fill>
  </fills>
  <borders count="129">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ck">
        <color rgb="FF000000"/>
      </left>
      <right/>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style="thin">
        <color rgb="FF000000"/>
      </right>
      <top style="thin">
        <color rgb="FF7F7F7F"/>
      </top>
      <bottom style="thin">
        <color rgb="FF7F7F7F"/>
      </bottom>
      <diagonal/>
    </border>
    <border>
      <left/>
      <right/>
      <top/>
      <bottom style="thin">
        <color rgb="FF000000"/>
      </bottom>
      <diagonal/>
    </border>
    <border>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bottom/>
      <diagonal/>
    </border>
    <border>
      <left style="medium">
        <color rgb="FF000000"/>
      </left>
      <right style="medium">
        <color rgb="FF000000"/>
      </right>
      <top/>
      <bottom/>
      <diagonal/>
    </border>
    <border>
      <left style="medium">
        <color rgb="FF000000"/>
      </left>
      <right/>
      <top style="thin">
        <color rgb="FF000000"/>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right/>
      <top/>
      <bottom/>
      <diagonal/>
    </border>
    <border>
      <left style="thin">
        <color rgb="FF000000"/>
      </left>
      <right style="medium">
        <color rgb="FF000000"/>
      </right>
      <top style="medium">
        <color rgb="FF000000"/>
      </top>
      <bottom style="thin">
        <color rgb="FF000000"/>
      </bottom>
      <diagonal/>
    </border>
    <border>
      <left style="medium">
        <color rgb="FF000000"/>
      </left>
      <right/>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right/>
      <top style="medium">
        <color rgb="FF000000"/>
      </top>
      <bottom style="thin">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style="thin">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medium">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medium">
        <color rgb="FF000000"/>
      </right>
      <top style="thin">
        <color rgb="FF7F7F7F"/>
      </top>
      <bottom style="thin">
        <color rgb="FF7F7F7F"/>
      </bottom>
      <diagonal/>
    </border>
    <border>
      <left style="thin">
        <color rgb="FF000000"/>
      </left>
      <right/>
      <top style="thin">
        <color rgb="FF000000"/>
      </top>
      <bottom/>
      <diagonal/>
    </border>
    <border>
      <left style="medium">
        <color rgb="FF000000"/>
      </left>
      <right style="medium">
        <color rgb="FF000000"/>
      </right>
      <top/>
      <bottom style="thin">
        <color rgb="FF000000"/>
      </bottom>
      <diagonal/>
    </border>
    <border>
      <left style="medium">
        <color rgb="FF000000"/>
      </left>
      <right/>
      <top style="thin">
        <color rgb="FF7F7F7F"/>
      </top>
      <bottom style="thin">
        <color rgb="FF7F7F7F"/>
      </bottom>
      <diagonal/>
    </border>
    <border>
      <left/>
      <right/>
      <top style="thin">
        <color rgb="FF7F7F7F"/>
      </top>
      <bottom style="thin">
        <color rgb="FF7F7F7F"/>
      </bottom>
      <diagonal/>
    </border>
    <border>
      <left/>
      <right style="thin">
        <color rgb="FF000000"/>
      </right>
      <top style="thin">
        <color rgb="FF7F7F7F"/>
      </top>
      <bottom style="thin">
        <color rgb="FF7F7F7F"/>
      </bottom>
      <diagonal/>
    </border>
    <border>
      <left style="medium">
        <color rgb="FF000000"/>
      </left>
      <right style="thin">
        <color rgb="FF000000"/>
      </right>
      <top style="thin">
        <color rgb="FF7F7F7F"/>
      </top>
      <bottom style="thin">
        <color rgb="FF7F7F7F"/>
      </bottom>
      <diagonal/>
    </border>
    <border>
      <left style="medium">
        <color rgb="FF000000"/>
      </left>
      <right style="medium">
        <color rgb="FF000000"/>
      </right>
      <top style="thin">
        <color rgb="FF7F7F7F"/>
      </top>
      <bottom style="thin">
        <color rgb="FF7F7F7F"/>
      </bottom>
      <diagonal/>
    </border>
    <border>
      <left style="medium">
        <color rgb="FF000000"/>
      </left>
      <right/>
      <top/>
      <bottom style="medium">
        <color rgb="FF000000"/>
      </bottom>
      <diagonal/>
    </border>
    <border>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right style="medium">
        <color rgb="FF000000"/>
      </right>
      <top style="medium">
        <color rgb="FF000000"/>
      </top>
      <bottom style="medium">
        <color rgb="FF000000"/>
      </bottom>
      <diagonal/>
    </border>
    <border>
      <left style="thin">
        <color rgb="FF000000"/>
      </left>
      <right/>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style="medium">
        <color rgb="FF000000"/>
      </left>
      <right style="thin">
        <color rgb="FF000000"/>
      </right>
      <top/>
      <bottom style="thin">
        <color rgb="FF000000"/>
      </bottom>
      <diagonal/>
    </border>
    <border>
      <left/>
      <right style="medium">
        <color rgb="FF000000"/>
      </right>
      <top style="medium">
        <color rgb="FF000000"/>
      </top>
      <bottom style="thin">
        <color rgb="FF000000"/>
      </bottom>
      <diagonal/>
    </border>
    <border>
      <left/>
      <right style="medium">
        <color rgb="FF000000"/>
      </right>
      <top/>
      <bottom style="thin">
        <color rgb="FF000000"/>
      </bottom>
      <diagonal/>
    </border>
    <border>
      <left style="medium">
        <color rgb="FF000000"/>
      </left>
      <right style="thin">
        <color rgb="FF000000"/>
      </right>
      <top/>
      <bottom/>
      <diagonal/>
    </border>
    <border>
      <left style="medium">
        <color rgb="FF000000"/>
      </left>
      <right/>
      <top/>
      <bottom style="thin">
        <color rgb="FF7F7F7F"/>
      </bottom>
      <diagonal/>
    </border>
    <border>
      <left style="medium">
        <color rgb="FF000000"/>
      </left>
      <right style="medium">
        <color rgb="FF000000"/>
      </right>
      <top/>
      <bottom style="thin">
        <color rgb="FF7F7F7F"/>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thin">
        <color rgb="FF000000"/>
      </right>
      <top style="thin">
        <color rgb="FF666666"/>
      </top>
      <bottom/>
      <diagonal/>
    </border>
    <border>
      <left style="thin">
        <color rgb="FF000000"/>
      </left>
      <right/>
      <top style="thin">
        <color rgb="FF666666"/>
      </top>
      <bottom/>
      <diagonal/>
    </border>
    <border>
      <left style="thin">
        <color rgb="FF000000"/>
      </left>
      <right/>
      <top style="medium">
        <color rgb="FF000000"/>
      </top>
      <bottom/>
      <diagonal/>
    </border>
    <border>
      <left/>
      <right style="medium">
        <color rgb="FF000000"/>
      </right>
      <top style="thin">
        <color rgb="FF000000"/>
      </top>
      <bottom style="thin">
        <color rgb="FF000000"/>
      </bottom>
      <diagonal/>
    </border>
    <border>
      <left style="thin">
        <color rgb="FF000000"/>
      </left>
      <right/>
      <top style="thin">
        <color rgb="FF000000"/>
      </top>
      <bottom style="medium">
        <color rgb="FF000000"/>
      </bottom>
      <diagonal/>
    </border>
    <border>
      <left/>
      <right/>
      <top/>
      <bottom style="medium">
        <color rgb="FF000000"/>
      </bottom>
      <diagonal/>
    </border>
    <border>
      <left style="thick">
        <color rgb="FF000000"/>
      </left>
      <right/>
      <top style="thick">
        <color rgb="FF000000"/>
      </top>
      <bottom style="medium">
        <color rgb="FF000000"/>
      </bottom>
      <diagonal/>
    </border>
    <border>
      <left style="thin">
        <color rgb="FF000000"/>
      </left>
      <right style="thin">
        <color rgb="FF000000"/>
      </right>
      <top style="thick">
        <color rgb="FF000000"/>
      </top>
      <bottom style="thin">
        <color rgb="FF000000"/>
      </bottom>
      <diagonal/>
    </border>
    <border>
      <left style="thick">
        <color rgb="FF000000"/>
      </left>
      <right/>
      <top/>
      <bottom style="medium">
        <color rgb="FF000000"/>
      </bottom>
      <diagonal/>
    </border>
    <border>
      <left style="thick">
        <color rgb="FF000000"/>
      </left>
      <right/>
      <top style="medium">
        <color rgb="FF000000"/>
      </top>
      <bottom style="thin">
        <color rgb="FF000000"/>
      </bottom>
      <diagonal/>
    </border>
    <border>
      <left/>
      <right style="medium">
        <color rgb="FF000000"/>
      </right>
      <top style="medium">
        <color rgb="FF000000"/>
      </top>
      <bottom/>
      <diagonal/>
    </border>
    <border>
      <left style="thick">
        <color rgb="FF000000"/>
      </left>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medium">
        <color rgb="FF000000"/>
      </right>
      <top style="thin">
        <color rgb="FF000000"/>
      </top>
      <bottom style="medium">
        <color rgb="FF000000"/>
      </bottom>
      <diagonal/>
    </border>
    <border>
      <left/>
      <right style="thin">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style="thin">
        <color rgb="FF000000"/>
      </left>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style="thin">
        <color rgb="FF000000"/>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indexed="64"/>
      </left>
      <right style="thin">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thin">
        <color indexed="64"/>
      </left>
      <right style="thin">
        <color indexed="64"/>
      </right>
      <top/>
      <bottom/>
      <diagonal/>
    </border>
    <border>
      <left/>
      <right/>
      <top style="thin">
        <color rgb="FF000000"/>
      </top>
      <bottom style="medium">
        <color indexed="64"/>
      </bottom>
      <diagonal/>
    </border>
    <border>
      <left/>
      <right style="medium">
        <color indexed="64"/>
      </right>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top style="thin">
        <color rgb="FF7F7F7F"/>
      </top>
      <bottom/>
      <diagonal/>
    </border>
    <border>
      <left/>
      <right style="thin">
        <color rgb="FF000000"/>
      </right>
      <top style="thin">
        <color rgb="FF7F7F7F"/>
      </top>
      <bottom/>
      <diagonal/>
    </border>
  </borders>
  <cellStyleXfs count="1">
    <xf borderId="19" fillId="0" fontId="0" numFmtId="0"/>
  </cellStyleXfs>
  <cellXfs count="802">
    <xf borderId="0" fillId="0" fontId="0" numFmtId="0" pivotButton="0" quotePrefix="0" xfId="0"/>
    <xf borderId="0" fillId="0" fontId="1" numFmtId="37" pivotButton="0" quotePrefix="0" xfId="0"/>
    <xf borderId="2" fillId="2" fontId="2" numFmtId="0" pivotButton="0" quotePrefix="0" xfId="0"/>
    <xf applyAlignment="1" borderId="2" fillId="2" fontId="2" numFmtId="17" pivotButton="0" quotePrefix="0" xfId="0">
      <alignment horizontal="center"/>
    </xf>
    <xf applyAlignment="1" borderId="4" fillId="0" fontId="1" numFmtId="37" pivotButton="0" quotePrefix="0" xfId="0">
      <alignment horizontal="left"/>
    </xf>
    <xf borderId="0" fillId="0" fontId="1" numFmtId="164" pivotButton="0" quotePrefix="0" xfId="0"/>
    <xf borderId="0" fillId="0" fontId="2" numFmtId="164" pivotButton="0" quotePrefix="0" xfId="0"/>
    <xf borderId="7" fillId="0" fontId="1" numFmtId="2" pivotButton="0" quotePrefix="0" xfId="0"/>
    <xf borderId="0" fillId="0" fontId="7" numFmtId="165" pivotButton="0" quotePrefix="0" xfId="0"/>
    <xf applyAlignment="1" borderId="1" fillId="2" fontId="2" numFmtId="0" pivotButton="0" quotePrefix="0" xfId="0">
      <alignment horizontal="right"/>
    </xf>
    <xf borderId="1" fillId="0" fontId="1" numFmtId="166" pivotButton="0" quotePrefix="0" xfId="0"/>
    <xf borderId="10" fillId="0" fontId="1" numFmtId="166" pivotButton="0" quotePrefix="0" xfId="0"/>
    <xf borderId="2" fillId="0" fontId="1" numFmtId="166" pivotButton="0" quotePrefix="0" xfId="0"/>
    <xf applyAlignment="1" borderId="2" fillId="2" fontId="2" numFmtId="0" pivotButton="0" quotePrefix="0" xfId="0">
      <alignment horizontal="right"/>
    </xf>
    <xf applyAlignment="1" borderId="12" fillId="2" fontId="2" numFmtId="0" pivotButton="0" quotePrefix="0" xfId="0">
      <alignment horizontal="right"/>
    </xf>
    <xf borderId="0" fillId="0" fontId="1" numFmtId="0" pivotButton="0" quotePrefix="0" xfId="0"/>
    <xf borderId="2" fillId="6" fontId="6" numFmtId="166" pivotButton="0" quotePrefix="0" xfId="0"/>
    <xf borderId="0" fillId="0" fontId="2" numFmtId="37" pivotButton="0" quotePrefix="0" xfId="0"/>
    <xf borderId="0" fillId="0" fontId="1" numFmtId="166" pivotButton="0" quotePrefix="0" xfId="0"/>
    <xf applyAlignment="1" borderId="9" fillId="2" fontId="2" numFmtId="0" pivotButton="0" quotePrefix="0" xfId="0">
      <alignment horizontal="right"/>
    </xf>
    <xf applyAlignment="1" borderId="8" fillId="2" fontId="2" numFmtId="0" pivotButton="0" quotePrefix="0" xfId="0">
      <alignment horizontal="right"/>
    </xf>
    <xf borderId="2" fillId="4" fontId="4" numFmtId="165" pivotButton="0" quotePrefix="0" xfId="0"/>
    <xf borderId="2" fillId="6" fontId="6" numFmtId="165" pivotButton="0" quotePrefix="0" xfId="0"/>
    <xf applyAlignment="1" borderId="0" fillId="0" fontId="1" numFmtId="2" pivotButton="0" quotePrefix="0" xfId="0">
      <alignment horizontal="center"/>
    </xf>
    <xf borderId="0" fillId="0" fontId="1" numFmtId="10" pivotButton="0" quotePrefix="0" xfId="0"/>
    <xf applyAlignment="1" borderId="0" fillId="0" fontId="8" numFmtId="37" pivotButton="0" quotePrefix="0" xfId="0">
      <alignment horizontal="left" vertical="top"/>
    </xf>
    <xf applyAlignment="1" borderId="0" fillId="0" fontId="1" numFmtId="37" pivotButton="0" quotePrefix="0" xfId="0">
      <alignment horizontal="right"/>
    </xf>
    <xf borderId="0" fillId="0" fontId="1" numFmtId="165" pivotButton="0" quotePrefix="0" xfId="0"/>
    <xf applyAlignment="1" borderId="2" fillId="2" fontId="2" numFmtId="0" pivotButton="0" quotePrefix="0" xfId="0">
      <alignment horizontal="center"/>
    </xf>
    <xf applyAlignment="1" borderId="2" fillId="2" fontId="1" numFmtId="167" pivotButton="0" quotePrefix="0" xfId="0">
      <alignment horizontal="right"/>
    </xf>
    <xf applyAlignment="1" borderId="2" fillId="2" fontId="1" numFmtId="166" pivotButton="0" quotePrefix="0" xfId="0">
      <alignment horizontal="right"/>
    </xf>
    <xf borderId="2" fillId="2" fontId="1" numFmtId="166" pivotButton="0" quotePrefix="0" xfId="0"/>
    <xf borderId="2" fillId="2" fontId="2" numFmtId="166" pivotButton="0" quotePrefix="0" xfId="0"/>
    <xf borderId="0" fillId="0" fontId="1" numFmtId="2" pivotButton="0" quotePrefix="0" xfId="0"/>
    <xf applyAlignment="1" borderId="0" fillId="0" fontId="2" numFmtId="37" pivotButton="0" quotePrefix="0" xfId="0">
      <alignment horizontal="right"/>
    </xf>
    <xf borderId="2" fillId="7" fontId="1" numFmtId="167" pivotButton="0" quotePrefix="0" xfId="0"/>
    <xf applyAlignment="1" borderId="2" fillId="7" fontId="1" numFmtId="167" pivotButton="0" quotePrefix="0" xfId="0">
      <alignment horizontal="right"/>
    </xf>
    <xf applyAlignment="1" borderId="2" fillId="7" fontId="1" numFmtId="166" pivotButton="0" quotePrefix="0" xfId="0">
      <alignment horizontal="right"/>
    </xf>
    <xf borderId="2" fillId="7" fontId="1" numFmtId="166" pivotButton="0" quotePrefix="0" xfId="0"/>
    <xf borderId="2" fillId="7" fontId="2" numFmtId="166" pivotButton="0" quotePrefix="0" xfId="0"/>
    <xf borderId="0" fillId="12" fontId="1" numFmtId="164" pivotButton="0" quotePrefix="0" xfId="0"/>
    <xf borderId="0" fillId="13" fontId="6" numFmtId="168" pivotButton="0" quotePrefix="0" xfId="0"/>
    <xf borderId="0" fillId="14" fontId="6" numFmtId="168" pivotButton="0" quotePrefix="0" xfId="0"/>
    <xf borderId="0" fillId="8" fontId="6" numFmtId="168" pivotButton="0" quotePrefix="0" xfId="0"/>
    <xf applyAlignment="1" borderId="0" fillId="0" fontId="2" numFmtId="0" pivotButton="0" quotePrefix="0" xfId="0">
      <alignment horizontal="right"/>
    </xf>
    <xf applyAlignment="1" borderId="0" fillId="0" fontId="8" numFmtId="37" pivotButton="0" quotePrefix="0" xfId="0">
      <alignment horizontal="right" vertical="top"/>
    </xf>
    <xf borderId="0" fillId="0" fontId="9" numFmtId="10" pivotButton="0" quotePrefix="0" xfId="0"/>
    <xf applyAlignment="1" borderId="0" fillId="0" fontId="2" numFmtId="3" pivotButton="0" quotePrefix="0" xfId="0">
      <alignment horizontal="right"/>
    </xf>
    <xf applyAlignment="1" borderId="2" fillId="0" fontId="2" numFmtId="0" pivotButton="0" quotePrefix="0" xfId="0">
      <alignment horizontal="center"/>
    </xf>
    <xf applyAlignment="1" borderId="0" fillId="0" fontId="1" numFmtId="2" pivotButton="0" quotePrefix="0" xfId="0">
      <alignment horizontal="right"/>
    </xf>
    <xf borderId="0" fillId="0" fontId="1" numFmtId="169" pivotButton="0" quotePrefix="0" xfId="0"/>
    <xf applyAlignment="1" borderId="0" fillId="0" fontId="10" numFmtId="37" pivotButton="0" quotePrefix="0" xfId="0">
      <alignment vertical="center" wrapText="1"/>
    </xf>
    <xf applyAlignment="1" borderId="0" fillId="0" fontId="2" numFmtId="2" pivotButton="0" quotePrefix="0" xfId="0">
      <alignment horizontal="center"/>
    </xf>
    <xf applyAlignment="1" borderId="0" fillId="0" fontId="11" numFmtId="4" pivotButton="0" quotePrefix="0" xfId="0">
      <alignment horizontal="left"/>
    </xf>
    <xf applyAlignment="1" borderId="0" fillId="0" fontId="11" numFmtId="0" pivotButton="0" quotePrefix="0" xfId="0">
      <alignment horizontal="left"/>
    </xf>
    <xf borderId="0" fillId="0" fontId="1" numFmtId="3" pivotButton="0" quotePrefix="0" xfId="0"/>
    <xf borderId="0" fillId="13" fontId="6" numFmtId="0" pivotButton="0" quotePrefix="0" xfId="0"/>
    <xf borderId="0" fillId="14" fontId="6" numFmtId="0" pivotButton="0" quotePrefix="0" xfId="0"/>
    <xf borderId="0" fillId="8" fontId="6" numFmtId="0" pivotButton="0" quotePrefix="0" xfId="0"/>
    <xf borderId="8" fillId="0" fontId="1" numFmtId="37" pivotButton="0" quotePrefix="0" xfId="0"/>
    <xf borderId="0" fillId="0" fontId="1" numFmtId="49" pivotButton="0" quotePrefix="0" xfId="0"/>
    <xf borderId="19" fillId="15" fontId="2" numFmtId="37" pivotButton="0" quotePrefix="0" xfId="0"/>
    <xf borderId="19" fillId="15" fontId="12" numFmtId="165" pivotButton="0" quotePrefix="0" xfId="0"/>
    <xf borderId="19" fillId="10" fontId="1" numFmtId="37" pivotButton="0" quotePrefix="0" xfId="0"/>
    <xf borderId="19" fillId="15" fontId="1" numFmtId="37" pivotButton="0" quotePrefix="0" xfId="0"/>
    <xf borderId="19" fillId="2" fontId="2" numFmtId="37" pivotButton="0" quotePrefix="0" xfId="0"/>
    <xf borderId="0" fillId="0" fontId="9" numFmtId="37" pivotButton="0" quotePrefix="0" xfId="0"/>
    <xf applyAlignment="1" borderId="0" fillId="0" fontId="1" numFmtId="165" pivotButton="0" quotePrefix="0" xfId="0">
      <alignment horizontal="center"/>
    </xf>
    <xf applyAlignment="1" borderId="0" fillId="0" fontId="1" numFmtId="169" pivotButton="0" quotePrefix="0" xfId="0">
      <alignment horizontal="center"/>
    </xf>
    <xf applyAlignment="1" borderId="0" fillId="0" fontId="8" numFmtId="37" pivotButton="0" quotePrefix="0" xfId="0">
      <alignment vertical="top"/>
    </xf>
    <xf borderId="0" fillId="0" fontId="2" numFmtId="2" pivotButton="0" quotePrefix="0" xfId="0"/>
    <xf borderId="20" fillId="2" fontId="1" numFmtId="166" pivotButton="0" quotePrefix="0" xfId="0"/>
    <xf applyAlignment="1" borderId="21" fillId="2" fontId="2" numFmtId="37" pivotButton="0" quotePrefix="0" xfId="0">
      <alignment horizontal="left"/>
    </xf>
    <xf applyAlignment="1" borderId="11" fillId="2" fontId="2" numFmtId="37" pivotButton="0" quotePrefix="0" xfId="0">
      <alignment horizontal="left"/>
    </xf>
    <xf borderId="22" fillId="0" fontId="1" numFmtId="166" pivotButton="0" quotePrefix="0" xfId="0"/>
    <xf borderId="24" fillId="0" fontId="1" numFmtId="166" pivotButton="0" quotePrefix="0" xfId="0"/>
    <xf borderId="24" fillId="2" fontId="1" numFmtId="10" pivotButton="0" quotePrefix="0" xfId="0"/>
    <xf applyAlignment="1" borderId="25" fillId="2" fontId="13" numFmtId="37" pivotButton="0" quotePrefix="0" xfId="0">
      <alignment horizontal="right"/>
    </xf>
    <xf applyAlignment="1" borderId="26" fillId="2" fontId="1" numFmtId="10" pivotButton="0" quotePrefix="0" xfId="0">
      <alignment horizontal="center"/>
    </xf>
    <xf borderId="19" fillId="10" fontId="1" numFmtId="165" pivotButton="0" quotePrefix="0" xfId="0"/>
    <xf applyAlignment="1" borderId="0" fillId="0" fontId="2" numFmtId="37" pivotButton="0" quotePrefix="0" xfId="0">
      <alignment horizontal="left"/>
    </xf>
    <xf applyAlignment="1" borderId="32" fillId="2" fontId="2" numFmtId="0" pivotButton="0" quotePrefix="0" xfId="0">
      <alignment horizontal="center"/>
    </xf>
    <xf applyAlignment="1" borderId="33" fillId="2" fontId="2" numFmtId="0" pivotButton="0" quotePrefix="0" xfId="0">
      <alignment horizontal="center"/>
    </xf>
    <xf applyAlignment="1" borderId="24" fillId="2" fontId="2" numFmtId="0" pivotButton="0" quotePrefix="0" xfId="0">
      <alignment horizontal="center"/>
    </xf>
    <xf borderId="34" fillId="2" fontId="2" numFmtId="37" pivotButton="0" quotePrefix="0" xfId="0"/>
    <xf applyAlignment="1" borderId="20" fillId="2" fontId="1" numFmtId="10" pivotButton="0" quotePrefix="0" xfId="0">
      <alignment horizontal="center"/>
    </xf>
    <xf borderId="19" fillId="10" fontId="1" numFmtId="10" pivotButton="0" quotePrefix="0" xfId="0"/>
    <xf borderId="31" fillId="0" fontId="1" numFmtId="167" pivotButton="0" quotePrefix="0" xfId="0"/>
    <xf borderId="35" fillId="2" fontId="1" numFmtId="166" pivotButton="0" quotePrefix="0" xfId="0"/>
    <xf borderId="36" fillId="2" fontId="2" numFmtId="166" pivotButton="0" quotePrefix="0" xfId="0"/>
    <xf borderId="37" fillId="2" fontId="2" numFmtId="37" pivotButton="0" quotePrefix="0" xfId="0"/>
    <xf applyAlignment="1" borderId="24" fillId="2" fontId="1" numFmtId="10" pivotButton="0" quotePrefix="0" xfId="0">
      <alignment horizontal="center"/>
    </xf>
    <xf borderId="38" fillId="16" fontId="1" numFmtId="167" pivotButton="0" quotePrefix="0" xfId="0"/>
    <xf borderId="39" fillId="16" fontId="1" numFmtId="167" pivotButton="0" quotePrefix="0" xfId="0"/>
    <xf borderId="40" fillId="2" fontId="1" numFmtId="166" pivotButton="0" quotePrefix="0" xfId="0"/>
    <xf borderId="38" fillId="2" fontId="1" numFmtId="166" pivotButton="0" quotePrefix="0" xfId="0"/>
    <xf borderId="41" fillId="2" fontId="2" numFmtId="166" pivotButton="0" quotePrefix="0" xfId="0"/>
    <xf borderId="42" fillId="2" fontId="2" numFmtId="167" pivotButton="0" quotePrefix="0" xfId="0"/>
    <xf borderId="43" fillId="2" fontId="14" numFmtId="167" pivotButton="0" quotePrefix="0" xfId="0"/>
    <xf borderId="10" fillId="2" fontId="1" numFmtId="166" pivotButton="0" quotePrefix="0" xfId="0"/>
    <xf borderId="12" fillId="2" fontId="1" numFmtId="166" pivotButton="0" quotePrefix="0" xfId="0"/>
    <xf borderId="44" fillId="2" fontId="2" numFmtId="166" pivotButton="0" quotePrefix="0" xfId="0"/>
    <xf borderId="22" fillId="2" fontId="1" numFmtId="167" pivotButton="0" quotePrefix="0" xfId="0"/>
    <xf borderId="22" fillId="2" fontId="1" numFmtId="166" pivotButton="0" quotePrefix="0" xfId="0"/>
    <xf borderId="33" fillId="0" fontId="1" numFmtId="167" pivotButton="0" quotePrefix="0" xfId="0"/>
    <xf borderId="32" fillId="2" fontId="1" numFmtId="166" pivotButton="0" quotePrefix="0" xfId="0"/>
    <xf borderId="33" fillId="2" fontId="1" numFmtId="166" pivotButton="0" quotePrefix="0" xfId="0"/>
    <xf borderId="24" fillId="2" fontId="1" numFmtId="166" pivotButton="0" quotePrefix="0" xfId="0"/>
    <xf borderId="45" fillId="2" fontId="2" numFmtId="166" pivotButton="0" quotePrefix="0" xfId="0"/>
    <xf borderId="46" fillId="2" fontId="2" numFmtId="166" pivotButton="0" quotePrefix="0" xfId="0"/>
    <xf borderId="0" fillId="0" fontId="7" numFmtId="10" pivotButton="0" quotePrefix="0" xfId="0"/>
    <xf borderId="0" fillId="0" fontId="7" numFmtId="37" pivotButton="0" quotePrefix="0" xfId="0"/>
    <xf borderId="19" fillId="14" fontId="2" numFmtId="10" pivotButton="0" quotePrefix="0" xfId="0"/>
    <xf borderId="0" fillId="0" fontId="15" numFmtId="165" pivotButton="0" quotePrefix="0" xfId="0"/>
    <xf borderId="0" fillId="0" fontId="16" numFmtId="165" pivotButton="0" quotePrefix="0" xfId="0"/>
    <xf borderId="0" fillId="0" fontId="2" numFmtId="165" pivotButton="0" quotePrefix="0" xfId="0"/>
    <xf applyAlignment="1" borderId="0" fillId="0" fontId="2" numFmtId="0" pivotButton="0" quotePrefix="0" xfId="0">
      <alignment vertical="center"/>
    </xf>
    <xf applyAlignment="1" borderId="27" fillId="0" fontId="2" numFmtId="0" pivotButton="0" quotePrefix="0" xfId="0">
      <alignment vertical="center"/>
    </xf>
    <xf borderId="27" fillId="0" fontId="1" numFmtId="0" pivotButton="0" quotePrefix="0" xfId="0"/>
    <xf borderId="47" fillId="0" fontId="1" numFmtId="166" pivotButton="0" quotePrefix="0" xfId="0"/>
    <xf borderId="48" fillId="0" fontId="1" numFmtId="166" pivotButton="0" quotePrefix="0" xfId="0"/>
    <xf applyAlignment="1" borderId="49" fillId="2" fontId="2" numFmtId="0" pivotButton="0" quotePrefix="0" xfId="0">
      <alignment horizontal="left"/>
    </xf>
    <xf borderId="42" fillId="0" fontId="1" numFmtId="166" pivotButton="0" quotePrefix="0" xfId="0"/>
    <xf borderId="48" fillId="3" fontId="1" numFmtId="166" pivotButton="0" quotePrefix="0" xfId="0"/>
    <xf borderId="50" fillId="0" fontId="1" numFmtId="166" pivotButton="0" quotePrefix="0" xfId="0"/>
    <xf applyAlignment="1" borderId="20" fillId="2" fontId="2" numFmtId="0" pivotButton="0" quotePrefix="0" xfId="0">
      <alignment horizontal="left"/>
    </xf>
    <xf borderId="20" fillId="0" fontId="1" numFmtId="166" pivotButton="0" quotePrefix="0" xfId="0"/>
    <xf applyAlignment="1" borderId="51" fillId="2" fontId="2" numFmtId="0" pivotButton="0" quotePrefix="0" xfId="0">
      <alignment horizontal="left"/>
    </xf>
    <xf applyAlignment="1" borderId="22" fillId="2" fontId="2" numFmtId="0" pivotButton="0" quotePrefix="0" xfId="0">
      <alignment horizontal="left"/>
    </xf>
    <xf borderId="52" fillId="3" fontId="1" numFmtId="166" pivotButton="0" quotePrefix="0" xfId="0"/>
    <xf borderId="22" fillId="2" fontId="2" numFmtId="0" pivotButton="0" quotePrefix="0" xfId="0"/>
    <xf borderId="53" fillId="2" fontId="2" numFmtId="0" pivotButton="0" quotePrefix="0" xfId="0"/>
    <xf borderId="54" fillId="0" fontId="1" numFmtId="2" pivotButton="0" quotePrefix="0" xfId="0"/>
    <xf borderId="55" fillId="2" fontId="2" numFmtId="0" pivotButton="0" quotePrefix="0" xfId="0"/>
    <xf borderId="32" fillId="2" fontId="2" numFmtId="166" pivotButton="0" quotePrefix="0" xfId="0"/>
    <xf borderId="33" fillId="2" fontId="2" numFmtId="166" pivotButton="0" quotePrefix="0" xfId="0"/>
    <xf borderId="24" fillId="2" fontId="2" numFmtId="166" pivotButton="0" quotePrefix="0" xfId="0"/>
    <xf applyAlignment="1" borderId="11" fillId="2" fontId="2" numFmtId="3" pivotButton="0" quotePrefix="0" xfId="0">
      <alignment horizontal="left"/>
    </xf>
    <xf applyAlignment="1" borderId="57" fillId="0" fontId="1" numFmtId="37" pivotButton="0" quotePrefix="0" xfId="0">
      <alignment horizontal="left"/>
    </xf>
    <xf borderId="60" fillId="11" fontId="1" numFmtId="2" pivotButton="0" quotePrefix="0" xfId="0"/>
    <xf borderId="7" fillId="11" fontId="1" numFmtId="2" pivotButton="0" quotePrefix="0" xfId="0"/>
    <xf borderId="54" fillId="11" fontId="1" numFmtId="2" pivotButton="0" quotePrefix="0" xfId="0"/>
    <xf borderId="60" fillId="0" fontId="1" numFmtId="2" pivotButton="0" quotePrefix="0" xfId="0"/>
    <xf borderId="54" fillId="2" fontId="1" numFmtId="2" pivotButton="0" quotePrefix="0" xfId="0"/>
    <xf borderId="61" fillId="0" fontId="1" numFmtId="2" pivotButton="0" quotePrefix="0" xfId="0"/>
    <xf applyAlignment="1" borderId="62" fillId="0" fontId="1" numFmtId="37" pivotButton="0" quotePrefix="0" xfId="0">
      <alignment horizontal="left"/>
    </xf>
    <xf borderId="31" fillId="0" fontId="1" numFmtId="2" pivotButton="0" quotePrefix="0" xfId="0"/>
    <xf borderId="64" fillId="10" fontId="1" numFmtId="2" pivotButton="0" quotePrefix="0" xfId="0"/>
    <xf borderId="64" fillId="2" fontId="1" numFmtId="2" pivotButton="0" quotePrefix="0" xfId="0"/>
    <xf borderId="65" fillId="0" fontId="1" numFmtId="37" pivotButton="0" quotePrefix="0" xfId="0"/>
    <xf applyAlignment="1" borderId="15" fillId="0" fontId="1" numFmtId="37" pivotButton="0" quotePrefix="0" xfId="0">
      <alignment horizontal="left"/>
    </xf>
    <xf borderId="68" fillId="0" fontId="1" numFmtId="2" pivotButton="0" quotePrefix="0" xfId="0"/>
    <xf borderId="47" fillId="0" fontId="1" numFmtId="2" pivotButton="0" quotePrefix="0" xfId="0"/>
    <xf borderId="1" fillId="0" fontId="1" numFmtId="2" pivotButton="0" quotePrefix="0" xfId="0"/>
    <xf borderId="69" fillId="0" fontId="1" numFmtId="2" pivotButton="0" quotePrefix="0" xfId="0"/>
    <xf borderId="0" fillId="0" fontId="17" numFmtId="0" pivotButton="0" quotePrefix="0" xfId="0"/>
    <xf applyAlignment="1" borderId="0" fillId="0" fontId="5" numFmtId="17" pivotButton="0" quotePrefix="0" xfId="0">
      <alignment horizontal="right" vertical="center"/>
    </xf>
    <xf applyAlignment="1" borderId="0" fillId="0" fontId="5" numFmtId="0" pivotButton="0" quotePrefix="0" xfId="0">
      <alignment horizontal="right" vertical="center" wrapText="1"/>
    </xf>
    <xf applyAlignment="1" borderId="0" fillId="0" fontId="4" numFmtId="0" pivotButton="0" quotePrefix="0" xfId="0">
      <alignment horizontal="right" vertical="center"/>
    </xf>
    <xf applyAlignment="1" borderId="0" fillId="0" fontId="4" numFmtId="0" pivotButton="0" quotePrefix="0" xfId="0">
      <alignment horizontal="right" vertical="center" wrapText="1"/>
    </xf>
    <xf applyAlignment="1" borderId="0" fillId="0" fontId="17" numFmtId="0" pivotButton="0" quotePrefix="0" xfId="0">
      <alignment vertical="center" wrapText="1"/>
    </xf>
    <xf applyAlignment="1" borderId="0" fillId="0" fontId="5" numFmtId="0" pivotButton="0" quotePrefix="0" xfId="0">
      <alignment horizontal="right" vertical="center"/>
    </xf>
    <xf applyAlignment="1" borderId="0" fillId="0" fontId="1" numFmtId="0" pivotButton="0" quotePrefix="0" xfId="0">
      <alignment horizontal="center" vertical="center"/>
    </xf>
    <xf applyAlignment="1" borderId="0" fillId="0" fontId="1" numFmtId="0" pivotButton="0" quotePrefix="0" xfId="0">
      <alignment vertical="center"/>
    </xf>
    <xf applyAlignment="1" borderId="0" fillId="0" fontId="18" numFmtId="0" pivotButton="0" quotePrefix="0" xfId="0">
      <alignment horizontal="right" vertical="center"/>
    </xf>
    <xf applyAlignment="1" borderId="0" fillId="0" fontId="18" numFmtId="169" pivotButton="0" quotePrefix="0" xfId="0">
      <alignment horizontal="right" vertical="center"/>
    </xf>
    <xf applyAlignment="1" borderId="0" fillId="0" fontId="18" numFmtId="20" pivotButton="0" quotePrefix="0" xfId="0">
      <alignment horizontal="right" vertical="center"/>
    </xf>
    <xf applyAlignment="1" borderId="0" fillId="0" fontId="18" numFmtId="20" pivotButton="0" quotePrefix="0" xfId="0">
      <alignment vertical="center"/>
    </xf>
    <xf applyAlignment="1" borderId="13" fillId="0" fontId="1" numFmtId="0" pivotButton="0" quotePrefix="0" xfId="0">
      <alignment vertical="center"/>
    </xf>
    <xf applyAlignment="1" borderId="27" fillId="0" fontId="1" numFmtId="0" pivotButton="0" quotePrefix="0" xfId="0">
      <alignment vertical="center"/>
    </xf>
    <xf applyAlignment="1" borderId="13" fillId="0" fontId="2" numFmtId="0" pivotButton="0" quotePrefix="0" xfId="0">
      <alignment horizontal="right" vertical="center"/>
    </xf>
    <xf applyAlignment="1" borderId="0" fillId="0" fontId="2" numFmtId="0" pivotButton="0" quotePrefix="0" xfId="0">
      <alignment horizontal="right" vertical="center"/>
    </xf>
    <xf applyAlignment="1" borderId="13" fillId="0" fontId="2" numFmtId="0" pivotButton="0" quotePrefix="0" xfId="0">
      <alignment horizontal="left" vertical="center"/>
    </xf>
    <xf applyAlignment="1" borderId="0" fillId="0" fontId="1" numFmtId="0" pivotButton="0" quotePrefix="0" xfId="0">
      <alignment vertical="top" wrapText="1"/>
    </xf>
    <xf applyAlignment="1" borderId="0" fillId="0" fontId="1" numFmtId="0" pivotButton="0" quotePrefix="0" xfId="0">
      <alignment vertical="top"/>
    </xf>
    <xf applyAlignment="1" borderId="0" fillId="0" fontId="2" numFmtId="37" pivotButton="0" quotePrefix="0" xfId="0">
      <alignment horizontal="center"/>
    </xf>
    <xf applyAlignment="1" borderId="72" fillId="0" fontId="2" numFmtId="37" pivotButton="0" quotePrefix="0" xfId="0">
      <alignment horizontal="left"/>
    </xf>
    <xf borderId="0" fillId="0" fontId="21" numFmtId="37" pivotButton="0" quotePrefix="0" xfId="0"/>
    <xf borderId="0" fillId="0" fontId="19" numFmtId="37" pivotButton="0" quotePrefix="0" xfId="0"/>
    <xf applyAlignment="1" borderId="13" fillId="0" fontId="1" numFmtId="0" pivotButton="0" quotePrefix="0" xfId="0">
      <alignment horizontal="left" vertical="center"/>
    </xf>
    <xf applyAlignment="1" borderId="62" fillId="0" fontId="1" numFmtId="0" pivotButton="0" quotePrefix="0" xfId="0">
      <alignment vertical="center"/>
    </xf>
    <xf applyAlignment="1" borderId="0" fillId="0" fontId="1" numFmtId="0" pivotButton="0" quotePrefix="0" xfId="0">
      <alignment horizontal="right" vertical="center"/>
    </xf>
    <xf applyAlignment="1" borderId="0" fillId="0" fontId="1" numFmtId="20" pivotButton="0" quotePrefix="0" xfId="0">
      <alignment vertical="center"/>
    </xf>
    <xf applyAlignment="1" borderId="0" fillId="0" fontId="22" numFmtId="0" pivotButton="0" quotePrefix="0" xfId="0">
      <alignment vertical="center"/>
    </xf>
    <xf applyAlignment="1" borderId="0" fillId="0" fontId="1" numFmtId="0" pivotButton="0" quotePrefix="0" xfId="0">
      <alignment horizontal="left" vertical="center"/>
    </xf>
    <xf applyAlignment="1" borderId="74" fillId="2" fontId="2" numFmtId="0" pivotButton="0" quotePrefix="0" xfId="0">
      <alignment horizontal="center" vertical="center"/>
    </xf>
    <xf applyAlignment="1" borderId="48" fillId="2" fontId="2" numFmtId="0" pivotButton="0" quotePrefix="0" xfId="0">
      <alignment horizontal="center" vertical="center"/>
    </xf>
    <xf applyAlignment="1" borderId="36" fillId="2" fontId="2" numFmtId="0" pivotButton="0" quotePrefix="0" xfId="0">
      <alignment horizontal="center" vertical="center"/>
    </xf>
    <xf applyAlignment="1" borderId="10" fillId="0" fontId="1" numFmtId="0" pivotButton="0" quotePrefix="0" xfId="0">
      <alignment horizontal="left" vertical="center" wrapText="1"/>
    </xf>
    <xf applyAlignment="1" borderId="0" fillId="0" fontId="1" numFmtId="2" pivotButton="0" quotePrefix="0" xfId="0">
      <alignment horizontal="right" vertical="center"/>
    </xf>
    <xf applyAlignment="1" borderId="56" fillId="0" fontId="1" numFmtId="169" pivotButton="0" quotePrefix="0" xfId="0">
      <alignment horizontal="left" vertical="center" wrapText="1"/>
    </xf>
    <xf applyAlignment="1" borderId="2" fillId="0" fontId="1" numFmtId="169" pivotButton="0" quotePrefix="0" xfId="0">
      <alignment horizontal="center" vertical="center"/>
    </xf>
    <xf applyAlignment="1" borderId="44" fillId="0" fontId="1" numFmtId="169" pivotButton="0" quotePrefix="0" xfId="0">
      <alignment horizontal="left" vertical="center" wrapText="1"/>
    </xf>
    <xf applyAlignment="1" borderId="32" fillId="0" fontId="1" numFmtId="0" pivotButton="0" quotePrefix="0" xfId="0">
      <alignment horizontal="left" vertical="center" wrapText="1"/>
    </xf>
    <xf applyAlignment="1" borderId="31" fillId="0" fontId="1" numFmtId="169" pivotButton="0" quotePrefix="0" xfId="0">
      <alignment horizontal="center" vertical="center"/>
    </xf>
    <xf applyAlignment="1" borderId="42" fillId="2" fontId="2" numFmtId="0" pivotButton="0" quotePrefix="0" xfId="0">
      <alignment horizontal="center" vertical="center"/>
    </xf>
    <xf applyAlignment="1" borderId="75" fillId="17" fontId="2" numFmtId="0" pivotButton="0" quotePrefix="0" xfId="0">
      <alignment horizontal="left" vertical="center" wrapText="1"/>
    </xf>
    <xf applyAlignment="1" borderId="2" fillId="17" fontId="1" numFmtId="169" pivotButton="0" quotePrefix="0" xfId="0">
      <alignment horizontal="center" vertical="center"/>
    </xf>
    <xf applyAlignment="1" borderId="12" fillId="17" fontId="1" numFmtId="169" pivotButton="0" quotePrefix="0" xfId="0">
      <alignment horizontal="center" vertical="center"/>
    </xf>
    <xf applyAlignment="1" borderId="38" fillId="17" fontId="1" numFmtId="169" pivotButton="0" quotePrefix="0" xfId="0">
      <alignment horizontal="left" vertical="center"/>
    </xf>
    <xf applyAlignment="1" borderId="76" fillId="17" fontId="1" numFmtId="169" pivotButton="0" quotePrefix="0" xfId="0">
      <alignment horizontal="left" vertical="center"/>
    </xf>
    <xf applyAlignment="1" borderId="10" fillId="0" fontId="2" numFmtId="0" pivotButton="0" quotePrefix="0" xfId="0">
      <alignment horizontal="left" vertical="center" wrapText="1"/>
    </xf>
    <xf applyAlignment="1" borderId="2" fillId="0" fontId="1" numFmtId="0" pivotButton="0" quotePrefix="0" xfId="0">
      <alignment vertical="center"/>
    </xf>
    <xf applyAlignment="1" borderId="77" fillId="0" fontId="23" numFmtId="169" pivotButton="0" quotePrefix="0" xfId="0">
      <alignment horizontal="left" vertical="center"/>
    </xf>
    <xf applyAlignment="1" borderId="2" fillId="0" fontId="1" numFmtId="169" pivotButton="0" quotePrefix="0" xfId="0">
      <alignment horizontal="left" vertical="center"/>
    </xf>
    <xf applyAlignment="1" borderId="77" fillId="0" fontId="1" numFmtId="169" pivotButton="0" quotePrefix="0" xfId="0">
      <alignment horizontal="left" vertical="center"/>
    </xf>
    <xf applyAlignment="1" borderId="33" fillId="0" fontId="1" numFmtId="169" pivotButton="0" quotePrefix="0" xfId="0">
      <alignment horizontal="left" vertical="center"/>
    </xf>
    <xf applyAlignment="1" borderId="0" fillId="18" fontId="10" numFmtId="37" pivotButton="0" quotePrefix="0" xfId="0">
      <alignment vertical="center" wrapText="1"/>
    </xf>
    <xf applyAlignment="1" borderId="78" fillId="2" fontId="2" numFmtId="17" pivotButton="0" quotePrefix="0" xfId="0">
      <alignment horizontal="center"/>
    </xf>
    <xf applyAlignment="1" borderId="79" fillId="0" fontId="1" numFmtId="37" pivotButton="0" quotePrefix="0" xfId="0">
      <alignment horizontal="left"/>
    </xf>
    <xf borderId="60" fillId="5" fontId="6" numFmtId="2" pivotButton="0" quotePrefix="0" xfId="0"/>
    <xf borderId="7" fillId="5" fontId="6" numFmtId="2" pivotButton="0" quotePrefix="0" xfId="0"/>
    <xf borderId="54" fillId="5" fontId="6" numFmtId="2" pivotButton="0" quotePrefix="0" xfId="0"/>
    <xf borderId="80" fillId="0" fontId="1" numFmtId="2" pivotButton="0" quotePrefix="0" xfId="0"/>
    <xf borderId="81" fillId="5" fontId="6" numFmtId="2" pivotButton="0" quotePrefix="0" xfId="0"/>
    <xf borderId="82" fillId="2" fontId="1" numFmtId="2" pivotButton="0" quotePrefix="0" xfId="0"/>
    <xf borderId="14" fillId="0" fontId="1" numFmtId="2" pivotButton="0" quotePrefix="0" xfId="0"/>
    <xf applyAlignment="1" borderId="0" fillId="0" fontId="1" numFmtId="37" pivotButton="0" quotePrefix="0" xfId="0">
      <alignment horizontal="left"/>
    </xf>
    <xf borderId="83" fillId="5" fontId="6" numFmtId="2" pivotButton="0" quotePrefix="0" xfId="0"/>
    <xf borderId="84" fillId="5" fontId="6" numFmtId="2" pivotButton="0" quotePrefix="0" xfId="0"/>
    <xf borderId="72" fillId="0" fontId="1" numFmtId="2" pivotButton="0" quotePrefix="0" xfId="0"/>
    <xf borderId="71" fillId="2" fontId="1" numFmtId="2" pivotButton="0" quotePrefix="0" xfId="0"/>
    <xf borderId="0" fillId="18" fontId="1" numFmtId="37" pivotButton="0" quotePrefix="0" xfId="0"/>
    <xf applyAlignment="1" borderId="0" fillId="0" fontId="2" numFmtId="164" pivotButton="0" quotePrefix="0" xfId="0">
      <alignment horizontal="right"/>
    </xf>
    <xf borderId="38" fillId="0" fontId="1" numFmtId="164" pivotButton="0" quotePrefix="0" xfId="0"/>
    <xf borderId="38" fillId="0" fontId="1" numFmtId="37" pivotButton="0" quotePrefix="0" xfId="0"/>
    <xf borderId="0" fillId="18" fontId="1" numFmtId="2" pivotButton="0" quotePrefix="0" xfId="0"/>
    <xf borderId="47" fillId="5" fontId="1" numFmtId="2" pivotButton="0" quotePrefix="0" xfId="0"/>
    <xf borderId="1" fillId="5" fontId="1" numFmtId="2" pivotButton="0" quotePrefix="0" xfId="0"/>
    <xf borderId="68" fillId="5" fontId="1" numFmtId="2" pivotButton="0" quotePrefix="0" xfId="0"/>
    <xf borderId="60" fillId="5" fontId="1" numFmtId="2" pivotButton="0" quotePrefix="0" xfId="0"/>
    <xf borderId="7" fillId="5" fontId="1" numFmtId="2" pivotButton="0" quotePrefix="0" xfId="0"/>
    <xf borderId="54" fillId="5" fontId="1" numFmtId="2" pivotButton="0" quotePrefix="0" xfId="0"/>
    <xf applyAlignment="1" borderId="11" fillId="2" fontId="2" numFmtId="37" pivotButton="0" quotePrefix="0" xfId="0">
      <alignment horizontal="right"/>
    </xf>
    <xf borderId="31" fillId="5" fontId="1" numFmtId="2" pivotButton="0" quotePrefix="0" xfId="0"/>
    <xf applyAlignment="1" borderId="62" fillId="2" fontId="2" numFmtId="37" pivotButton="0" quotePrefix="0" xfId="0">
      <alignment horizontal="right"/>
    </xf>
    <xf borderId="19" fillId="2" fontId="6" numFmtId="37" pivotButton="0" quotePrefix="0" xfId="0"/>
    <xf applyAlignment="1" borderId="0" fillId="5" fontId="6" numFmtId="165" pivotButton="0" quotePrefix="0" xfId="0">
      <alignment vertical="center"/>
    </xf>
    <xf applyAlignment="1" borderId="31" fillId="2" fontId="2" numFmtId="17" pivotButton="0" quotePrefix="0" xfId="0">
      <alignment horizontal="center"/>
    </xf>
    <xf applyAlignment="1" borderId="24" fillId="2" fontId="2" numFmtId="17" pivotButton="0" quotePrefix="0" xfId="0">
      <alignment horizontal="center"/>
    </xf>
    <xf applyAlignment="1" borderId="85" fillId="2" fontId="2" numFmtId="0" pivotButton="0" quotePrefix="0" xfId="0">
      <alignment horizontal="right"/>
    </xf>
    <xf borderId="40" fillId="21" fontId="1" numFmtId="166" pivotButton="0" quotePrefix="0" xfId="0"/>
    <xf borderId="38" fillId="21" fontId="1" numFmtId="166" pivotButton="0" quotePrefix="0" xfId="0"/>
    <xf borderId="20" fillId="21" fontId="1" numFmtId="166" pivotButton="0" quotePrefix="0" xfId="0"/>
    <xf borderId="67" fillId="21" fontId="1" numFmtId="166" pivotButton="0" quotePrefix="0" xfId="0"/>
    <xf borderId="24" fillId="21" fontId="1" numFmtId="166" pivotButton="0" quotePrefix="0" xfId="0"/>
    <xf applyAlignment="1" borderId="22" fillId="2" fontId="2" numFmtId="0" pivotButton="0" quotePrefix="0" xfId="0">
      <alignment horizontal="right"/>
    </xf>
    <xf borderId="2" fillId="13" fontId="6" numFmtId="166" pivotButton="0" quotePrefix="0" xfId="0"/>
    <xf borderId="73" fillId="0" fontId="1" numFmtId="166" pivotButton="0" quotePrefix="0" xfId="0"/>
    <xf applyAlignment="1" borderId="51" fillId="2" fontId="2" numFmtId="0" pivotButton="0" quotePrefix="0" xfId="0">
      <alignment horizontal="right"/>
    </xf>
    <xf borderId="86" fillId="0" fontId="1" numFmtId="166" pivotButton="0" quotePrefix="0" xfId="0"/>
    <xf borderId="10" fillId="9" fontId="1" numFmtId="166" pivotButton="0" quotePrefix="0" xfId="0"/>
    <xf borderId="2" fillId="9" fontId="1" numFmtId="166" pivotButton="0" quotePrefix="0" xfId="0"/>
    <xf borderId="22" fillId="9" fontId="1" numFmtId="166" pivotButton="0" quotePrefix="0" xfId="0"/>
    <xf applyAlignment="1" borderId="87" fillId="2" fontId="2" numFmtId="0" pivotButton="0" quotePrefix="0" xfId="0">
      <alignment horizontal="right"/>
    </xf>
    <xf borderId="32" fillId="9" fontId="2" numFmtId="166" pivotButton="0" quotePrefix="0" xfId="0"/>
    <xf borderId="33" fillId="9" fontId="2" numFmtId="166" pivotButton="0" quotePrefix="0" xfId="0"/>
    <xf borderId="24" fillId="9" fontId="2" numFmtId="166" pivotButton="0" quotePrefix="0" xfId="0"/>
    <xf applyAlignment="1" borderId="0" fillId="0" fontId="1" numFmtId="3" pivotButton="0" quotePrefix="0" xfId="0">
      <alignment horizontal="right"/>
    </xf>
    <xf borderId="0" fillId="5" fontId="6" numFmtId="10" pivotButton="0" quotePrefix="0" xfId="0"/>
    <xf borderId="19" fillId="9" fontId="5" numFmtId="10" pivotButton="0" quotePrefix="0" xfId="0"/>
    <xf borderId="0" fillId="5" fontId="6" numFmtId="165" pivotButton="0" quotePrefix="0" xfId="0"/>
    <xf borderId="0" fillId="5" fontId="24" numFmtId="165" pivotButton="0" quotePrefix="0" xfId="0"/>
    <xf borderId="0" fillId="20" fontId="24" numFmtId="165" pivotButton="0" quotePrefix="0" xfId="0"/>
    <xf applyAlignment="1" borderId="0" fillId="0" fontId="1" numFmtId="37" pivotButton="0" quotePrefix="0" xfId="0">
      <alignment horizontal="center"/>
    </xf>
    <xf applyAlignment="1" borderId="67" fillId="2" fontId="2" numFmtId="0" pivotButton="0" quotePrefix="0" xfId="0">
      <alignment horizontal="center"/>
    </xf>
    <xf applyAlignment="1" borderId="1" fillId="2" fontId="2" numFmtId="0" pivotButton="0" quotePrefix="0" xfId="0">
      <alignment horizontal="center"/>
    </xf>
    <xf applyAlignment="1" borderId="68" fillId="2" fontId="2" numFmtId="0" pivotButton="0" quotePrefix="0" xfId="0">
      <alignment horizontal="center"/>
    </xf>
    <xf borderId="89" fillId="0" fontId="1" numFmtId="167" pivotButton="0" quotePrefix="0" xfId="0"/>
    <xf applyAlignment="1" borderId="16" fillId="2" fontId="1" numFmtId="167" pivotButton="0" quotePrefix="0" xfId="0">
      <alignment horizontal="right"/>
    </xf>
    <xf applyAlignment="1" borderId="90" fillId="2" fontId="1" numFmtId="167" pivotButton="0" quotePrefix="0" xfId="0">
      <alignment horizontal="right"/>
    </xf>
    <xf applyAlignment="1" borderId="90" fillId="2" fontId="1" numFmtId="166" pivotButton="0" quotePrefix="0" xfId="0">
      <alignment horizontal="right"/>
    </xf>
    <xf borderId="17" fillId="0" fontId="1" numFmtId="166" pivotButton="0" quotePrefix="0" xfId="0"/>
    <xf borderId="70" fillId="2" fontId="2" numFmtId="166" pivotButton="0" quotePrefix="0" xfId="0"/>
    <xf borderId="19" fillId="0" fontId="1" numFmtId="165" pivotButton="0" quotePrefix="0" xfId="0"/>
    <xf borderId="91" fillId="0" fontId="1" numFmtId="167" pivotButton="0" quotePrefix="0" xfId="0"/>
    <xf applyAlignment="1" borderId="3" fillId="2" fontId="1" numFmtId="167" pivotButton="0" quotePrefix="0" xfId="0">
      <alignment horizontal="right"/>
    </xf>
    <xf borderId="6" fillId="0" fontId="1" numFmtId="166" pivotButton="0" quotePrefix="0" xfId="0"/>
    <xf borderId="92" fillId="16" fontId="1" numFmtId="167" pivotButton="0" quotePrefix="0" xfId="0"/>
    <xf applyAlignment="1" borderId="3" fillId="16" fontId="1" numFmtId="167" pivotButton="0" quotePrefix="0" xfId="0">
      <alignment horizontal="right"/>
    </xf>
    <xf applyAlignment="1" borderId="2" fillId="16" fontId="1" numFmtId="167" pivotButton="0" quotePrefix="0" xfId="0">
      <alignment horizontal="right"/>
    </xf>
    <xf applyAlignment="1" borderId="6" fillId="2" fontId="1" numFmtId="166" pivotButton="0" quotePrefix="0" xfId="0">
      <alignment horizontal="right"/>
    </xf>
    <xf borderId="93" fillId="2" fontId="2" numFmtId="166" pivotButton="0" quotePrefix="0" xfId="0"/>
    <xf borderId="5" fillId="0" fontId="1" numFmtId="167" pivotButton="0" quotePrefix="0" xfId="0"/>
    <xf borderId="86" fillId="2" fontId="2" numFmtId="166" pivotButton="0" quotePrefix="0" xfId="0"/>
    <xf borderId="19" fillId="10" fontId="9" numFmtId="165" pivotButton="0" quotePrefix="0" xfId="0"/>
    <xf borderId="19" fillId="0" fontId="9" numFmtId="37" pivotButton="0" quotePrefix="0" xfId="0"/>
    <xf borderId="94" fillId="0" fontId="1" numFmtId="167" pivotButton="0" quotePrefix="0" xfId="0"/>
    <xf applyAlignment="1" borderId="18" fillId="2" fontId="1" numFmtId="167" pivotButton="0" quotePrefix="0" xfId="0">
      <alignment horizontal="right"/>
    </xf>
    <xf applyAlignment="1" borderId="95" fillId="2" fontId="1" numFmtId="167" pivotButton="0" quotePrefix="0" xfId="0">
      <alignment horizontal="right"/>
    </xf>
    <xf applyAlignment="1" borderId="95" fillId="2" fontId="1" numFmtId="166" pivotButton="0" quotePrefix="0" xfId="0">
      <alignment horizontal="right"/>
    </xf>
    <xf applyAlignment="1" borderId="96" fillId="2" fontId="1" numFmtId="166" pivotButton="0" quotePrefix="0" xfId="0">
      <alignment horizontal="right"/>
    </xf>
    <xf borderId="97" fillId="2" fontId="2" numFmtId="166" pivotButton="0" quotePrefix="0" xfId="0"/>
    <xf applyAlignment="1" borderId="0" fillId="18" fontId="5" numFmtId="17" pivotButton="0" quotePrefix="0" xfId="0">
      <alignment horizontal="right" vertical="center"/>
    </xf>
    <xf applyAlignment="1" borderId="0" fillId="18" fontId="4" numFmtId="0" pivotButton="0" quotePrefix="0" xfId="0">
      <alignment horizontal="right" vertical="center"/>
    </xf>
    <xf applyAlignment="1" borderId="0" fillId="18" fontId="5" numFmtId="0" pivotButton="0" quotePrefix="0" xfId="0">
      <alignment horizontal="right" vertical="center"/>
    </xf>
    <xf applyAlignment="1" borderId="2" fillId="2" fontId="2" numFmtId="0" pivotButton="0" quotePrefix="0" xfId="0">
      <alignment horizontal="center" textRotation="90"/>
    </xf>
    <xf applyAlignment="1" borderId="2" fillId="2" fontId="1" numFmtId="0" pivotButton="0" quotePrefix="0" xfId="0">
      <alignment horizontal="center" textRotation="90" wrapText="1"/>
    </xf>
    <xf applyAlignment="1" borderId="2" fillId="0" fontId="1" numFmtId="0" pivotButton="0" quotePrefix="0" xfId="0">
      <alignment horizontal="center" vertical="center"/>
    </xf>
    <xf borderId="0" fillId="0" fontId="22" numFmtId="37" pivotButton="0" quotePrefix="0" xfId="0"/>
    <xf borderId="2" fillId="0" fontId="21" numFmtId="37" pivotButton="0" quotePrefix="0" xfId="0"/>
    <xf applyAlignment="1" borderId="2" fillId="0" fontId="21" numFmtId="37" pivotButton="0" quotePrefix="0" xfId="0">
      <alignment horizontal="center"/>
    </xf>
    <xf applyAlignment="1" borderId="2" fillId="22" fontId="21" numFmtId="37" pivotButton="0" quotePrefix="0" xfId="0">
      <alignment horizontal="center" vertical="center"/>
    </xf>
    <xf applyAlignment="1" borderId="2" fillId="14" fontId="21" numFmtId="37" pivotButton="0" quotePrefix="0" xfId="0">
      <alignment horizontal="center" vertical="center"/>
    </xf>
    <xf applyAlignment="1" borderId="2" fillId="13" fontId="21" numFmtId="37" pivotButton="0" quotePrefix="0" xfId="0">
      <alignment horizontal="center" vertical="center"/>
    </xf>
    <xf borderId="0" fillId="0" fontId="25" numFmtId="0" pivotButton="0" quotePrefix="0" xfId="0"/>
    <xf applyAlignment="1" borderId="0" fillId="0" fontId="2" numFmtId="0" pivotButton="0" quotePrefix="0" xfId="0">
      <alignment horizontal="right" vertical="top"/>
    </xf>
    <xf borderId="0" fillId="0" fontId="2" numFmtId="0" pivotButton="0" quotePrefix="0" xfId="0"/>
    <xf applyAlignment="1" borderId="20" fillId="2" fontId="2" numFmtId="0" pivotButton="0" quotePrefix="0" xfId="0">
      <alignment wrapText="1"/>
    </xf>
    <xf applyAlignment="1" borderId="75" fillId="2" fontId="1" numFmtId="0" pivotButton="0" quotePrefix="0" xfId="0">
      <alignment vertical="center" wrapText="1"/>
    </xf>
    <xf applyAlignment="1" borderId="2" fillId="2" fontId="1" numFmtId="0" pivotButton="0" quotePrefix="0" xfId="0">
      <alignment horizontal="center" vertical="center" wrapText="1"/>
    </xf>
    <xf applyAlignment="1" borderId="22" fillId="2" fontId="1" numFmtId="0" pivotButton="0" quotePrefix="0" xfId="0">
      <alignment horizontal="center" vertical="center" wrapText="1"/>
    </xf>
    <xf borderId="25" fillId="2" fontId="2" numFmtId="0" pivotButton="0" quotePrefix="0" xfId="0"/>
    <xf applyAlignment="1" borderId="10" fillId="2" fontId="1" numFmtId="0" pivotButton="0" quotePrefix="0" xfId="0">
      <alignment vertical="center" wrapText="1"/>
    </xf>
    <xf applyAlignment="1" borderId="2" fillId="2" fontId="1" numFmtId="10" pivotButton="0" quotePrefix="0" xfId="0">
      <alignment vertical="center" wrapText="1"/>
    </xf>
    <xf applyAlignment="1" borderId="10" fillId="2" fontId="1" numFmtId="0" pivotButton="0" quotePrefix="0" xfId="0">
      <alignment horizontal="left" vertical="center" wrapText="1"/>
    </xf>
    <xf applyAlignment="1" borderId="22" fillId="2" fontId="1" numFmtId="169" pivotButton="0" quotePrefix="0" xfId="0">
      <alignment vertical="center" wrapText="1"/>
    </xf>
    <xf applyAlignment="1" borderId="32" fillId="2" fontId="1" numFmtId="0" pivotButton="0" quotePrefix="0" xfId="0">
      <alignment vertical="center" wrapText="1"/>
    </xf>
    <xf applyAlignment="1" borderId="32" fillId="2" fontId="1" numFmtId="0" pivotButton="0" quotePrefix="0" xfId="0">
      <alignment horizontal="left" vertical="center" wrapText="1"/>
    </xf>
    <xf applyAlignment="1" borderId="33" fillId="2" fontId="1" numFmtId="170" pivotButton="0" quotePrefix="0" xfId="0">
      <alignment vertical="center" wrapText="1"/>
    </xf>
    <xf applyAlignment="1" borderId="24" fillId="2" fontId="1" numFmtId="169" pivotButton="0" quotePrefix="0" xfId="0">
      <alignment vertical="center" wrapText="1"/>
    </xf>
    <xf borderId="0" fillId="0" fontId="1" numFmtId="170" pivotButton="0" quotePrefix="0" xfId="0"/>
    <xf applyAlignment="1" borderId="0" fillId="0" fontId="1" numFmtId="0" pivotButton="0" quotePrefix="0" xfId="0">
      <alignment horizontal="left"/>
    </xf>
    <xf applyAlignment="1" borderId="42" fillId="2" fontId="2" numFmtId="0" pivotButton="0" quotePrefix="0" xfId="0">
      <alignment horizontal="center"/>
    </xf>
    <xf borderId="49" fillId="2" fontId="2" numFmtId="0" pivotButton="0" quotePrefix="0" xfId="0"/>
    <xf borderId="35" fillId="2" fontId="1" numFmtId="0" pivotButton="0" quotePrefix="0" xfId="0"/>
    <xf applyAlignment="1" borderId="33" fillId="2" fontId="1" numFmtId="0" pivotButton="0" quotePrefix="0" xfId="0">
      <alignment horizontal="center"/>
    </xf>
    <xf applyAlignment="1" borderId="24" fillId="2" fontId="1" numFmtId="0" pivotButton="0" quotePrefix="0" xfId="0">
      <alignment horizontal="center"/>
    </xf>
    <xf borderId="36" fillId="2" fontId="2" numFmtId="0" pivotButton="0" quotePrefix="0" xfId="0"/>
    <xf applyAlignment="1" borderId="40" fillId="2" fontId="1" numFmtId="0" pivotButton="0" quotePrefix="0" xfId="0">
      <alignment horizontal="left" vertical="center" wrapText="1"/>
    </xf>
    <xf applyAlignment="1" borderId="38" fillId="0" fontId="1" numFmtId="10" pivotButton="0" quotePrefix="0" xfId="0">
      <alignment vertical="center" wrapText="1"/>
    </xf>
    <xf applyAlignment="1" borderId="20" fillId="0" fontId="1" numFmtId="169" pivotButton="0" quotePrefix="0" xfId="0">
      <alignment vertical="center" wrapText="1"/>
    </xf>
    <xf applyAlignment="1" borderId="33" fillId="0" fontId="1" numFmtId="170" pivotButton="0" quotePrefix="0" xfId="0">
      <alignment vertical="center" wrapText="1"/>
    </xf>
    <xf applyAlignment="1" borderId="24" fillId="0" fontId="1" numFmtId="169" pivotButton="0" quotePrefix="0" xfId="0">
      <alignment vertical="center" wrapText="1"/>
    </xf>
    <xf applyAlignment="1" borderId="27" fillId="0" fontId="1" numFmtId="0" pivotButton="0" quotePrefix="0" xfId="0">
      <alignment vertical="top" wrapText="1"/>
    </xf>
    <xf applyAlignment="1" borderId="55" fillId="0" fontId="1" numFmtId="37" pivotButton="0" quotePrefix="0" xfId="0">
      <alignment horizontal="left"/>
    </xf>
    <xf applyAlignment="1" borderId="53" fillId="2" fontId="2" numFmtId="17" pivotButton="0" quotePrefix="0" xfId="0">
      <alignment horizontal="center"/>
    </xf>
    <xf borderId="55" fillId="0" fontId="1" numFmtId="166" pivotButton="0" quotePrefix="0" xfId="0"/>
    <xf borderId="52" fillId="6" fontId="6" numFmtId="166" pivotButton="0" quotePrefix="0" xfId="0"/>
    <xf borderId="53" fillId="6" fontId="6" numFmtId="166" pivotButton="0" quotePrefix="0" xfId="0"/>
    <xf borderId="2" fillId="6" fontId="6" numFmtId="168" pivotButton="0" quotePrefix="0" xfId="0"/>
    <xf borderId="53" fillId="6" fontId="6" numFmtId="168" pivotButton="0" quotePrefix="0" xfId="0"/>
    <xf borderId="55" fillId="6" fontId="6" numFmtId="168" pivotButton="0" quotePrefix="0" xfId="0"/>
    <xf borderId="12" fillId="4" fontId="4" numFmtId="165" pivotButton="0" quotePrefix="0" xfId="0"/>
    <xf borderId="53" fillId="6" fontId="6" numFmtId="165" pivotButton="0" quotePrefix="0" xfId="0"/>
    <xf applyAlignment="1" borderId="88" fillId="0" fontId="8" numFmtId="37" pivotButton="0" quotePrefix="0" xfId="0">
      <alignment vertical="top"/>
    </xf>
    <xf borderId="88" fillId="0" fontId="1" numFmtId="37" pivotButton="0" quotePrefix="0" xfId="0"/>
    <xf applyAlignment="1" borderId="74" fillId="2" fontId="2" numFmtId="37" pivotButton="0" quotePrefix="0" xfId="0">
      <alignment horizontal="left"/>
    </xf>
    <xf borderId="64" fillId="0" fontId="1" numFmtId="166" pivotButton="0" quotePrefix="0" xfId="0"/>
    <xf applyAlignment="1" borderId="34" fillId="2" fontId="2" numFmtId="37" pivotButton="0" quotePrefix="0" xfId="0">
      <alignment horizontal="left"/>
    </xf>
    <xf borderId="51" fillId="0" fontId="1" numFmtId="166" pivotButton="0" quotePrefix="0" xfId="0"/>
    <xf applyAlignment="1" borderId="37" fillId="2" fontId="2" numFmtId="37" pivotButton="0" quotePrefix="0" xfId="0">
      <alignment horizontal="left"/>
    </xf>
    <xf applyAlignment="1" borderId="70" fillId="2" fontId="2" numFmtId="3" pivotButton="0" quotePrefix="0" xfId="0">
      <alignment horizontal="center"/>
    </xf>
    <xf borderId="101" fillId="2" fontId="1" numFmtId="167" pivotButton="0" quotePrefix="0" xfId="0"/>
    <xf borderId="63" fillId="2" fontId="1" numFmtId="166" pivotButton="0" quotePrefix="0" xfId="0"/>
    <xf borderId="46" fillId="0" fontId="1" numFmtId="166" pivotButton="0" quotePrefix="0" xfId="0"/>
    <xf borderId="56" fillId="2" fontId="2" numFmtId="166" pivotButton="0" quotePrefix="0" xfId="0"/>
    <xf borderId="12" fillId="0" fontId="1" numFmtId="167" pivotButton="0" quotePrefix="0" xfId="0"/>
    <xf borderId="71" fillId="2" fontId="1" numFmtId="167" pivotButton="0" quotePrefix="0" xfId="0"/>
    <xf applyAlignment="1" borderId="81" fillId="2" fontId="2" numFmtId="17" pivotButton="0" quotePrefix="0" xfId="0">
      <alignment horizontal="center"/>
    </xf>
    <xf applyAlignment="1" borderId="68" fillId="2" fontId="2" numFmtId="17" pivotButton="0" quotePrefix="0" xfId="0">
      <alignment horizontal="center"/>
    </xf>
    <xf applyAlignment="1" borderId="85" fillId="2" fontId="2" numFmtId="0" pivotButton="0" quotePrefix="0" xfId="0">
      <alignment horizontal="left"/>
    </xf>
    <xf borderId="52" fillId="0" fontId="1" numFmtId="166" pivotButton="0" quotePrefix="0" xfId="0"/>
    <xf borderId="87" fillId="2" fontId="2" numFmtId="0" pivotButton="0" quotePrefix="0" xfId="0"/>
    <xf borderId="64" fillId="0" fontId="1" numFmtId="2" pivotButton="0" quotePrefix="0" xfId="0"/>
    <xf borderId="35" fillId="0" fontId="1" numFmtId="2" pivotButton="0" quotePrefix="0" xfId="0"/>
    <xf borderId="26" fillId="0" fontId="1" numFmtId="2" pivotButton="0" quotePrefix="0" xfId="0"/>
    <xf applyAlignment="1" borderId="88" fillId="0" fontId="1" numFmtId="0" pivotButton="0" quotePrefix="0" xfId="0">
      <alignment vertical="center"/>
    </xf>
    <xf applyAlignment="1" borderId="88" fillId="0" fontId="1" numFmtId="0" pivotButton="0" quotePrefix="0" xfId="0">
      <alignment horizontal="center" vertical="center"/>
    </xf>
    <xf applyAlignment="1" borderId="46" fillId="0" fontId="1" numFmtId="0" pivotButton="0" quotePrefix="0" xfId="0">
      <alignment vertical="center"/>
    </xf>
    <xf borderId="0" fillId="0" fontId="20" numFmtId="0" pivotButton="0" quotePrefix="0" xfId="0"/>
    <xf applyAlignment="1" borderId="0" fillId="0" fontId="20" numFmtId="0" pivotButton="0" quotePrefix="0" xfId="0">
      <alignment vertical="center"/>
    </xf>
    <xf applyAlignment="1" borderId="70" fillId="2" fontId="2" numFmtId="0" pivotButton="0" quotePrefix="0" xfId="0">
      <alignment horizontal="center" vertical="center"/>
    </xf>
    <xf applyAlignment="1" borderId="12" fillId="0" fontId="1" numFmtId="169" pivotButton="0" quotePrefix="0" xfId="0">
      <alignment horizontal="center" vertical="center"/>
    </xf>
    <xf applyAlignment="1" borderId="51" fillId="0" fontId="1" numFmtId="169" pivotButton="0" quotePrefix="0" xfId="0">
      <alignment horizontal="center" vertical="center"/>
    </xf>
    <xf applyAlignment="1" borderId="75" fillId="0" fontId="1" numFmtId="0" pivotButton="0" quotePrefix="0" xfId="0">
      <alignment horizontal="left" vertical="center" wrapText="1"/>
    </xf>
    <xf applyAlignment="1" borderId="64" fillId="0" fontId="1" numFmtId="169" pivotButton="0" quotePrefix="0" xfId="0">
      <alignment horizontal="center" vertical="center"/>
    </xf>
    <xf applyAlignment="1" borderId="26" fillId="0" fontId="1" numFmtId="169" pivotButton="0" quotePrefix="0" xfId="0">
      <alignment horizontal="left" vertical="center" wrapText="1"/>
    </xf>
    <xf applyAlignment="1" borderId="56" fillId="17" fontId="1" numFmtId="169" pivotButton="0" quotePrefix="0" xfId="0">
      <alignment horizontal="left" vertical="center" wrapText="1"/>
    </xf>
    <xf applyAlignment="1" borderId="77" fillId="0" fontId="20" numFmtId="169" pivotButton="0" quotePrefix="0" xfId="0">
      <alignment horizontal="left" vertical="center"/>
    </xf>
    <xf applyAlignment="1" borderId="2" fillId="0" fontId="20" numFmtId="169" pivotButton="0" quotePrefix="0" xfId="0">
      <alignment horizontal="left" vertical="center"/>
    </xf>
    <xf applyAlignment="1" borderId="56" fillId="11" fontId="1" numFmtId="169" pivotButton="0" quotePrefix="0" xfId="0">
      <alignment horizontal="left" vertical="center" wrapText="1"/>
    </xf>
    <xf applyAlignment="1" borderId="2" fillId="0" fontId="20" numFmtId="0" pivotButton="0" quotePrefix="0" xfId="0">
      <alignment vertical="center"/>
    </xf>
    <xf applyAlignment="1" borderId="46" fillId="0" fontId="1" numFmtId="169" pivotButton="0" quotePrefix="0" xfId="0">
      <alignment horizontal="left" vertical="center"/>
    </xf>
    <xf applyAlignment="1" borderId="0" fillId="19" fontId="6" numFmtId="0" pivotButton="0" quotePrefix="0" xfId="0">
      <alignment horizontal="center" vertical="center"/>
    </xf>
    <xf borderId="82" fillId="5" fontId="6" numFmtId="2" pivotButton="0" quotePrefix="0" xfId="0"/>
    <xf borderId="78" fillId="0" fontId="1" numFmtId="2" pivotButton="0" quotePrefix="0" xfId="0"/>
    <xf borderId="81" fillId="0" fontId="1" numFmtId="2" pivotButton="0" quotePrefix="0" xfId="0"/>
    <xf applyAlignment="1" borderId="74" fillId="2" fontId="2" numFmtId="37" pivotButton="0" quotePrefix="0" xfId="0">
      <alignment horizontal="right"/>
    </xf>
    <xf applyAlignment="1" borderId="34" fillId="2" fontId="2" numFmtId="37" pivotButton="0" quotePrefix="0" xfId="0">
      <alignment horizontal="right"/>
    </xf>
    <xf borderId="76" fillId="2" fontId="1" numFmtId="166" pivotButton="0" quotePrefix="0" xfId="0"/>
    <xf applyAlignment="1" borderId="21" fillId="2" fontId="2" numFmtId="37" pivotButton="0" quotePrefix="0" xfId="0">
      <alignment horizontal="right"/>
    </xf>
    <xf applyAlignment="1" borderId="37" fillId="2" fontId="2" numFmtId="37" pivotButton="0" quotePrefix="0" xfId="0">
      <alignment horizontal="right"/>
    </xf>
    <xf borderId="35" fillId="5" fontId="1" numFmtId="2" pivotButton="0" quotePrefix="0" xfId="0"/>
    <xf borderId="64" fillId="5" fontId="1" numFmtId="2" pivotButton="0" quotePrefix="0" xfId="0"/>
    <xf borderId="0" fillId="18" fontId="1" numFmtId="0" pivotButton="0" quotePrefix="0" xfId="0"/>
    <xf applyAlignment="1" borderId="0" fillId="20" fontId="6" numFmtId="0" pivotButton="0" quotePrefix="0" xfId="0">
      <alignment vertical="center"/>
    </xf>
    <xf applyAlignment="1" borderId="35" fillId="2" fontId="2" numFmtId="17" pivotButton="0" quotePrefix="0" xfId="0">
      <alignment horizontal="center"/>
    </xf>
    <xf borderId="75" fillId="0" fontId="1" numFmtId="166" pivotButton="0" quotePrefix="0" xfId="0"/>
    <xf borderId="52" fillId="9" fontId="1" numFmtId="166" pivotButton="0" quotePrefix="0" xfId="0"/>
    <xf borderId="81" fillId="0" fontId="1" numFmtId="166" pivotButton="0" quotePrefix="0" xfId="0"/>
    <xf borderId="0" fillId="20" fontId="6" numFmtId="166" pivotButton="0" quotePrefix="0" xfId="0"/>
    <xf applyAlignment="1" borderId="88" fillId="0" fontId="8" numFmtId="37" pivotButton="0" quotePrefix="0" xfId="0">
      <alignment horizontal="left" vertical="top"/>
    </xf>
    <xf applyAlignment="1" borderId="12" fillId="0" fontId="1" numFmtId="169" pivotButton="0" quotePrefix="0" xfId="0">
      <alignment horizontal="center" vertical="center" wrapText="1"/>
    </xf>
    <xf applyAlignment="1" borderId="87" fillId="2" fontId="1" numFmtId="170" pivotButton="0" quotePrefix="0" xfId="0">
      <alignment vertical="center" wrapText="1"/>
    </xf>
    <xf applyAlignment="1" borderId="53" fillId="23" fontId="2" numFmtId="17" pivotButton="0" quotePrefix="0" xfId="0">
      <alignment horizontal="center"/>
    </xf>
    <xf borderId="4" fillId="24" fontId="4" numFmtId="2" pivotButton="0" quotePrefix="0" xfId="0"/>
    <xf borderId="53" fillId="24" fontId="4" numFmtId="2" pivotButton="0" quotePrefix="0" xfId="0"/>
    <xf borderId="2" fillId="24" fontId="4" numFmtId="2" pivotButton="0" quotePrefix="0" xfId="0"/>
    <xf borderId="1" fillId="24" fontId="4" numFmtId="2" pivotButton="0" quotePrefix="0" xfId="0"/>
    <xf borderId="55" fillId="24" fontId="4" numFmtId="2" pivotButton="0" quotePrefix="0" xfId="0"/>
    <xf borderId="52" fillId="24" fontId="4" numFmtId="166" pivotButton="0" quotePrefix="0" xfId="0"/>
    <xf borderId="12" fillId="24" fontId="4" numFmtId="2" pivotButton="0" quotePrefix="0" xfId="0"/>
    <xf borderId="9" fillId="24" fontId="4" numFmtId="166" pivotButton="0" quotePrefix="0" xfId="0"/>
    <xf applyAlignment="1" borderId="2" fillId="25" fontId="2" numFmtId="17" pivotButton="0" quotePrefix="0" xfId="0">
      <alignment horizontal="center"/>
    </xf>
    <xf borderId="53" fillId="26" fontId="6" numFmtId="10" pivotButton="0" quotePrefix="0" xfId="0"/>
    <xf borderId="22" fillId="26" fontId="6" numFmtId="10" pivotButton="0" quotePrefix="0" xfId="0"/>
    <xf applyAlignment="1" borderId="81" fillId="2" fontId="2" numFmtId="0" pivotButton="0" quotePrefix="0" xfId="0">
      <alignment horizontal="right" vertical="center" wrapText="1"/>
    </xf>
    <xf borderId="12" fillId="0" fontId="3" numFmtId="0" pivotButton="0" quotePrefix="0" xfId="0"/>
    <xf borderId="52" fillId="0" fontId="3" numFmtId="0" pivotButton="0" quotePrefix="0" xfId="0"/>
    <xf applyAlignment="1" borderId="53" fillId="2" fontId="2" numFmtId="3" pivotButton="0" quotePrefix="0" xfId="0">
      <alignment horizontal="left"/>
    </xf>
    <xf applyAlignment="1" borderId="41" fillId="2" fontId="2" numFmtId="0" pivotButton="0" quotePrefix="0" xfId="0">
      <alignment horizontal="right" vertical="center" wrapText="1"/>
    </xf>
    <xf borderId="14" fillId="0" fontId="3" numFmtId="0" pivotButton="0" quotePrefix="0" xfId="0"/>
    <xf borderId="26" fillId="0" fontId="3" numFmtId="0" pivotButton="0" quotePrefix="0" xfId="0"/>
    <xf applyAlignment="1" borderId="53" fillId="0" fontId="1" numFmtId="37" pivotButton="0" quotePrefix="0" xfId="0">
      <alignment horizontal="left"/>
    </xf>
    <xf borderId="52" fillId="27" fontId="4" numFmtId="166" pivotButton="0" quotePrefix="0" xfId="0"/>
    <xf borderId="53" fillId="27" fontId="4" numFmtId="166" pivotButton="0" quotePrefix="0" xfId="0"/>
    <xf borderId="4" fillId="27" fontId="4" numFmtId="166" pivotButton="0" quotePrefix="0" xfId="0"/>
    <xf borderId="19" fillId="0" fontId="0" numFmtId="0" pivotButton="0" quotePrefix="0" xfId="0"/>
    <xf borderId="0" fillId="0" fontId="28" numFmtId="0" pivotButton="0" quotePrefix="0" xfId="0"/>
    <xf borderId="0" fillId="0" fontId="30" numFmtId="37" pivotButton="0" quotePrefix="0" xfId="0"/>
    <xf borderId="0" fillId="0" fontId="30" numFmtId="0" pivotButton="0" quotePrefix="0" xfId="0"/>
    <xf applyAlignment="1" borderId="0" fillId="0" fontId="31" numFmtId="37" pivotButton="0" quotePrefix="0" xfId="0">
      <alignment horizontal="left" vertical="top"/>
    </xf>
    <xf applyAlignment="1" borderId="2" fillId="2" fontId="32" numFmtId="37" pivotButton="0" quotePrefix="0" xfId="0">
      <alignment horizontal="right"/>
    </xf>
    <xf applyAlignment="1" borderId="0" fillId="0" fontId="32" numFmtId="37" pivotButton="0" quotePrefix="0" xfId="0">
      <alignment horizontal="right"/>
    </xf>
    <xf applyAlignment="1" borderId="19" fillId="28" fontId="32" numFmtId="37" pivotButton="0" quotePrefix="0" xfId="0">
      <alignment horizontal="right"/>
    </xf>
    <xf applyAlignment="1" borderId="19" fillId="0" fontId="30" numFmtId="37" pivotButton="0" quotePrefix="0" xfId="0">
      <alignment horizontal="left"/>
    </xf>
    <xf applyAlignment="1" borderId="19" fillId="0" fontId="30" numFmtId="169" pivotButton="0" quotePrefix="0" xfId="0">
      <alignment horizontal="left"/>
    </xf>
    <xf applyAlignment="1" borderId="19" fillId="0" fontId="30" numFmtId="0" pivotButton="0" quotePrefix="0" xfId="0">
      <alignment horizontal="left"/>
    </xf>
    <xf applyAlignment="1" borderId="19" fillId="9" fontId="33" numFmtId="0" pivotButton="0" quotePrefix="0" xfId="0">
      <alignment horizontal="left"/>
    </xf>
    <xf applyAlignment="1" borderId="19" fillId="0" fontId="30" numFmtId="166" pivotButton="0" quotePrefix="0" xfId="0">
      <alignment horizontal="left"/>
    </xf>
    <xf applyAlignment="1" borderId="19" fillId="29" fontId="34" numFmtId="0" pivotButton="0" quotePrefix="0" xfId="0">
      <alignment horizontal="left"/>
    </xf>
    <xf borderId="102" fillId="30" fontId="35" numFmtId="0" pivotButton="0" quotePrefix="0" xfId="0"/>
    <xf applyAlignment="1" borderId="4" fillId="2" fontId="2" numFmtId="3" pivotButton="0" quotePrefix="0" xfId="0">
      <alignment horizontal="center"/>
    </xf>
    <xf borderId="52" fillId="32" fontId="3" numFmtId="0" pivotButton="0" quotePrefix="0" xfId="0"/>
    <xf applyAlignment="1" borderId="12" fillId="2" fontId="1" numFmtId="167" pivotButton="0" quotePrefix="0" xfId="0">
      <alignment horizontal="right"/>
    </xf>
    <xf applyAlignment="1" borderId="12" fillId="2" fontId="1" numFmtId="166" pivotButton="0" quotePrefix="0" xfId="0">
      <alignment horizontal="right"/>
    </xf>
    <xf applyAlignment="1" borderId="73" fillId="2" fontId="2" numFmtId="171" pivotButton="0" quotePrefix="0" xfId="0">
      <alignment horizontal="center" wrapText="1"/>
    </xf>
    <xf applyAlignment="1" borderId="12" fillId="2" fontId="2" numFmtId="0" pivotButton="0" quotePrefix="0" xfId="0">
      <alignment horizontal="center"/>
    </xf>
    <xf applyAlignment="1" borderId="102" fillId="2" fontId="29" numFmtId="171" pivotButton="0" quotePrefix="0" xfId="0">
      <alignment horizontal="center" wrapText="1"/>
    </xf>
    <xf borderId="9" fillId="27" fontId="4" numFmtId="166" pivotButton="0" quotePrefix="0" xfId="0"/>
    <xf applyAlignment="1" borderId="108" fillId="23" fontId="2" numFmtId="17" pivotButton="0" quotePrefix="0" xfId="0">
      <alignment horizontal="center"/>
    </xf>
    <xf borderId="109" fillId="24" fontId="4" numFmtId="2" pivotButton="0" quotePrefix="0" xfId="0"/>
    <xf borderId="110" fillId="24" fontId="4" numFmtId="2" pivotButton="0" quotePrefix="0" xfId="0"/>
    <xf borderId="111" fillId="24" fontId="4" numFmtId="2" pivotButton="0" quotePrefix="0" xfId="0"/>
    <xf borderId="111" fillId="0" fontId="1" numFmtId="166" pivotButton="0" quotePrefix="0" xfId="0"/>
    <xf borderId="110" fillId="27" fontId="4" numFmtId="166" pivotButton="0" quotePrefix="0" xfId="0"/>
    <xf borderId="109" fillId="27" fontId="4" numFmtId="166" pivotButton="0" quotePrefix="0" xfId="0"/>
    <xf borderId="110" fillId="24" fontId="4" numFmtId="166" pivotButton="0" quotePrefix="0" xfId="0"/>
    <xf borderId="110" fillId="6" fontId="6" numFmtId="166" pivotButton="0" quotePrefix="0" xfId="0"/>
    <xf borderId="112" fillId="6" fontId="6" numFmtId="166" pivotButton="0" quotePrefix="0" xfId="0"/>
    <xf borderId="108" fillId="6" fontId="6" numFmtId="166" pivotButton="0" quotePrefix="0" xfId="0"/>
    <xf borderId="110" fillId="26" fontId="6" numFmtId="10" pivotButton="0" quotePrefix="0" xfId="0"/>
    <xf borderId="110" fillId="6" fontId="6" numFmtId="168" pivotButton="0" quotePrefix="0" xfId="0"/>
    <xf borderId="112" fillId="6" fontId="6" numFmtId="165" pivotButton="0" quotePrefix="0" xfId="0"/>
    <xf borderId="19" fillId="0" fontId="30" numFmtId="0" pivotButton="0" quotePrefix="0" xfId="0"/>
    <xf applyAlignment="1" borderId="19" fillId="28" fontId="1" numFmtId="10" pivotButton="0" quotePrefix="0" xfId="0">
      <alignment horizontal="right"/>
    </xf>
    <xf applyAlignment="1" borderId="19" fillId="28" fontId="2" numFmtId="168" pivotButton="0" quotePrefix="0" xfId="0">
      <alignment horizontal="right"/>
    </xf>
    <xf applyAlignment="1" borderId="2" fillId="2" fontId="29" numFmtId="0" pivotButton="0" quotePrefix="0" xfId="0">
      <alignment horizontal="right"/>
    </xf>
    <xf borderId="19" fillId="0" fontId="30" numFmtId="166" pivotButton="0" quotePrefix="0" xfId="0"/>
    <xf borderId="53" fillId="2" fontId="2" numFmtId="166" pivotButton="0" quotePrefix="0" xfId="0"/>
    <xf applyAlignment="1" borderId="102" fillId="10" fontId="1" numFmtId="165" pivotButton="0" quotePrefix="0" xfId="0">
      <alignment horizontal="center" vertical="center"/>
    </xf>
    <xf borderId="102" fillId="11" fontId="1" numFmtId="165" pivotButton="0" quotePrefix="0" xfId="0"/>
    <xf borderId="4" fillId="26" fontId="6" numFmtId="10" pivotButton="0" quotePrefix="0" xfId="0"/>
    <xf borderId="109" fillId="6" fontId="6" numFmtId="168" pivotButton="0" quotePrefix="0" xfId="0"/>
    <xf borderId="117" fillId="6" fontId="6" numFmtId="168" pivotButton="0" quotePrefix="0" xfId="0"/>
    <xf borderId="118" fillId="6" fontId="6" numFmtId="168" pivotButton="0" quotePrefix="0" xfId="0"/>
    <xf borderId="119" fillId="6" fontId="6" numFmtId="168" pivotButton="0" quotePrefix="0" xfId="0"/>
    <xf applyAlignment="1" borderId="2" fillId="2" fontId="32" numFmtId="37" pivotButton="0" quotePrefix="0" xfId="0">
      <alignment horizontal="left"/>
    </xf>
    <xf applyAlignment="1" borderId="8" fillId="2" fontId="38" numFmtId="0" pivotButton="0" quotePrefix="0" xfId="0">
      <alignment horizontal="right"/>
    </xf>
    <xf applyAlignment="1" borderId="116" fillId="2" fontId="29" numFmtId="0" pivotButton="0" quotePrefix="0" xfId="0">
      <alignment horizontal="right"/>
    </xf>
    <xf applyAlignment="1" borderId="113" fillId="2" fontId="2" numFmtId="0" pivotButton="0" quotePrefix="0" xfId="0">
      <alignment horizontal="right" vertical="center" wrapText="1"/>
    </xf>
    <xf applyAlignment="1" borderId="114" fillId="2" fontId="2" numFmtId="0" pivotButton="0" quotePrefix="0" xfId="0">
      <alignment horizontal="right" vertical="center" wrapText="1"/>
    </xf>
    <xf applyAlignment="1" borderId="115" fillId="2" fontId="2" numFmtId="0" pivotButton="0" quotePrefix="0" xfId="0">
      <alignment horizontal="right" vertical="center" wrapText="1"/>
    </xf>
    <xf applyAlignment="1" borderId="4" fillId="2" fontId="27" numFmtId="166" pivotButton="0" quotePrefix="0" xfId="0">
      <alignment horizontal="center" vertical="center"/>
    </xf>
    <xf applyAlignment="1" borderId="4" fillId="2" fontId="29" numFmtId="166" pivotButton="0" quotePrefix="0" xfId="0">
      <alignment horizontal="center" vertical="center"/>
    </xf>
    <xf applyAlignment="1" borderId="19" fillId="2" fontId="29" numFmtId="166" pivotButton="0" quotePrefix="0" xfId="0">
      <alignment horizontal="center" vertical="center"/>
    </xf>
    <xf borderId="0" fillId="4" fontId="40" numFmtId="166" pivotButton="0" quotePrefix="0" xfId="0"/>
    <xf borderId="53" fillId="2" fontId="27" numFmtId="166" pivotButton="0" quotePrefix="0" xfId="0"/>
    <xf borderId="2" fillId="2" fontId="27" numFmtId="166" pivotButton="0" quotePrefix="0" xfId="0"/>
    <xf borderId="2" fillId="7" fontId="27" numFmtId="166" pivotButton="0" quotePrefix="0" xfId="0"/>
    <xf borderId="12" fillId="6" fontId="6" numFmtId="166" pivotButton="0" quotePrefix="0" xfId="0"/>
    <xf borderId="4" fillId="6" fontId="6" numFmtId="166" pivotButton="0" quotePrefix="0" xfId="0"/>
    <xf borderId="109" fillId="6" fontId="6" numFmtId="166" pivotButton="0" quotePrefix="0" xfId="0"/>
    <xf applyAlignment="1" borderId="117" fillId="2" fontId="29" numFmtId="0" pivotButton="0" quotePrefix="0" xfId="0">
      <alignment horizontal="right"/>
    </xf>
    <xf borderId="120" fillId="6" fontId="6" numFmtId="166" pivotButton="0" quotePrefix="0" xfId="0"/>
    <xf borderId="117" fillId="6" fontId="6" numFmtId="166" pivotButton="0" quotePrefix="0" xfId="0"/>
    <xf borderId="118" fillId="6" fontId="6" numFmtId="166" pivotButton="0" quotePrefix="0" xfId="0"/>
    <xf borderId="119" fillId="6" fontId="6" numFmtId="166" pivotButton="0" quotePrefix="0" xfId="0"/>
    <xf applyAlignment="1" borderId="81" fillId="2" fontId="2" numFmtId="0" pivotButton="0" quotePrefix="0" xfId="0">
      <alignment horizontal="right"/>
    </xf>
    <xf borderId="19" fillId="13" fontId="6" numFmtId="168" pivotButton="0" quotePrefix="0" xfId="0"/>
    <xf borderId="117" fillId="24" fontId="4" numFmtId="2" pivotButton="0" quotePrefix="0" xfId="0"/>
    <xf borderId="118" fillId="24" fontId="4" numFmtId="2" pivotButton="0" quotePrefix="0" xfId="0"/>
    <xf borderId="119" fillId="24" fontId="4" numFmtId="2" pivotButton="0" quotePrefix="0" xfId="0"/>
    <xf applyAlignment="1" borderId="9" fillId="2" fontId="2" numFmtId="3" pivotButton="0" quotePrefix="0" xfId="0">
      <alignment horizontal="left"/>
    </xf>
    <xf applyAlignment="1" borderId="8" fillId="0" fontId="1" numFmtId="37" pivotButton="0" quotePrefix="0" xfId="0">
      <alignment horizontal="left"/>
    </xf>
    <xf applyAlignment="1" borderId="9" fillId="0" fontId="1" numFmtId="37" pivotButton="0" quotePrefix="0" xfId="0">
      <alignment horizontal="left"/>
    </xf>
    <xf applyAlignment="1" borderId="66" fillId="0" fontId="1" numFmtId="37" pivotButton="0" quotePrefix="0" xfId="0">
      <alignment horizontal="left"/>
    </xf>
    <xf applyAlignment="1" borderId="122" fillId="0" fontId="1" numFmtId="37" pivotButton="0" quotePrefix="0" xfId="0">
      <alignment horizontal="left"/>
    </xf>
    <xf borderId="107" fillId="30" fontId="35" numFmtId="0" pivotButton="0" quotePrefix="0" xfId="0"/>
    <xf borderId="123" fillId="0" fontId="0" numFmtId="0" pivotButton="0" quotePrefix="0" xfId="0"/>
    <xf borderId="52" fillId="33" fontId="4" numFmtId="166" pivotButton="0" quotePrefix="0" xfId="0"/>
    <xf borderId="9" fillId="33" fontId="4" numFmtId="166" pivotButton="0" quotePrefix="0" xfId="0"/>
    <xf borderId="110" fillId="33" fontId="4" numFmtId="166" pivotButton="0" quotePrefix="0" xfId="0"/>
    <xf borderId="109" fillId="33" fontId="4" numFmtId="166" pivotButton="0" quotePrefix="0" xfId="0"/>
    <xf borderId="4" fillId="34" fontId="6" numFmtId="10" pivotButton="0" quotePrefix="0" xfId="0"/>
    <xf borderId="12" fillId="24" fontId="4" numFmtId="165" pivotButton="0" quotePrefix="0" xfId="0"/>
    <xf borderId="109" fillId="35" fontId="6" numFmtId="168" pivotButton="0" quotePrefix="0" xfId="0"/>
    <xf borderId="81" fillId="31" fontId="1" numFmtId="166" pivotButton="0" quotePrefix="0" xfId="0"/>
    <xf borderId="71" fillId="31" fontId="1" numFmtId="166" pivotButton="0" quotePrefix="0" xfId="0"/>
    <xf borderId="121" fillId="31" fontId="1" numFmtId="166" pivotButton="0" quotePrefix="0" xfId="0"/>
    <xf applyAlignment="1" borderId="103" fillId="2" fontId="29" numFmtId="3" pivotButton="0" quotePrefix="0" xfId="0">
      <alignment horizontal="center" vertical="center" wrapText="1"/>
    </xf>
    <xf applyAlignment="1" borderId="104" fillId="2" fontId="2" numFmtId="3" pivotButton="0" quotePrefix="0" xfId="0">
      <alignment horizontal="center" vertical="center"/>
    </xf>
    <xf applyAlignment="1" borderId="8" fillId="2" fontId="2" numFmtId="3" pivotButton="0" quotePrefix="0" xfId="0">
      <alignment horizontal="left"/>
    </xf>
    <xf borderId="52" fillId="0" fontId="3" numFmtId="0" pivotButton="0" quotePrefix="0" xfId="0"/>
    <xf applyAlignment="1" borderId="124" fillId="29" fontId="41" numFmtId="0" pivotButton="0" quotePrefix="0" xfId="0">
      <alignment horizontal="center"/>
    </xf>
    <xf applyAlignment="1" borderId="19" fillId="29" fontId="41" numFmtId="0" pivotButton="0" quotePrefix="0" xfId="0">
      <alignment horizontal="center"/>
    </xf>
    <xf applyAlignment="1" borderId="81" fillId="2" fontId="2" numFmtId="0" pivotButton="0" quotePrefix="0" xfId="0">
      <alignment horizontal="right" vertical="center" wrapText="1"/>
    </xf>
    <xf borderId="12" fillId="0" fontId="3" numFmtId="0" pivotButton="0" quotePrefix="0" xfId="0"/>
    <xf applyAlignment="1" borderId="103" fillId="2" fontId="2" numFmtId="0" pivotButton="0" quotePrefix="0" xfId="0">
      <alignment horizontal="center" vertical="center"/>
    </xf>
    <xf applyAlignment="1" borderId="104" fillId="2" fontId="2" numFmtId="0" pivotButton="0" quotePrefix="0" xfId="0">
      <alignment horizontal="center" vertical="center"/>
    </xf>
    <xf applyAlignment="1" borderId="103" fillId="2" fontId="2" numFmtId="37" pivotButton="0" quotePrefix="0" xfId="0">
      <alignment horizontal="center" vertical="center" wrapText="1"/>
    </xf>
    <xf applyAlignment="1" borderId="104" fillId="2" fontId="2" numFmtId="37" pivotButton="0" quotePrefix="0" xfId="0">
      <alignment horizontal="center" vertical="center" wrapText="1"/>
    </xf>
    <xf applyAlignment="1" borderId="105" fillId="2" fontId="2" numFmtId="37" pivotButton="0" quotePrefix="0" xfId="0">
      <alignment horizontal="center" vertical="center"/>
    </xf>
    <xf applyAlignment="1" borderId="106" fillId="2" fontId="2" numFmtId="37" pivotButton="0" quotePrefix="0" xfId="0">
      <alignment horizontal="center" vertical="center"/>
    </xf>
    <xf applyAlignment="1" borderId="107" fillId="2" fontId="2" numFmtId="37" pivotButton="0" quotePrefix="0" xfId="0">
      <alignment horizontal="center" vertical="center"/>
    </xf>
    <xf applyAlignment="1" borderId="53" fillId="2" fontId="2" numFmtId="3" pivotButton="0" quotePrefix="0" xfId="0">
      <alignment horizontal="left"/>
    </xf>
    <xf applyAlignment="1" borderId="4" fillId="2" fontId="2" numFmtId="3" pivotButton="0" quotePrefix="0" xfId="0">
      <alignment horizontal="left"/>
    </xf>
    <xf applyAlignment="1" borderId="34" fillId="2" fontId="2" numFmtId="0" pivotButton="0" quotePrefix="0" xfId="0">
      <alignment horizontal="center"/>
    </xf>
    <xf borderId="30" fillId="0" fontId="3" numFmtId="0" pivotButton="0" quotePrefix="0" xfId="0"/>
    <xf borderId="76" fillId="0" fontId="3" numFmtId="0" pivotButton="0" quotePrefix="0" xfId="0"/>
    <xf applyAlignment="1" borderId="34" fillId="2" fontId="2" numFmtId="0" pivotButton="0" quotePrefix="0" xfId="0">
      <alignment horizontal="center" vertical="center"/>
    </xf>
    <xf applyAlignment="1" borderId="41" fillId="2" fontId="2" numFmtId="0" pivotButton="0" quotePrefix="0" xfId="0">
      <alignment horizontal="center" vertical="center"/>
    </xf>
    <xf borderId="56" fillId="0" fontId="3" numFmtId="0" pivotButton="0" quotePrefix="0" xfId="0"/>
    <xf applyAlignment="1" borderId="11" fillId="2" fontId="2" numFmtId="3" pivotButton="0" quotePrefix="0" xfId="0">
      <alignment horizontal="left"/>
    </xf>
    <xf borderId="9" fillId="0" fontId="3" numFmtId="0" pivotButton="0" quotePrefix="0" xfId="0"/>
    <xf applyAlignment="1" borderId="34" fillId="2" fontId="2" numFmtId="3" pivotButton="0" quotePrefix="0" xfId="0">
      <alignment horizontal="left"/>
    </xf>
    <xf applyAlignment="1" borderId="57" fillId="0" fontId="1" numFmtId="37" pivotButton="0" quotePrefix="0" xfId="0">
      <alignment horizontal="left"/>
    </xf>
    <xf borderId="58" fillId="0" fontId="3" numFmtId="0" pivotButton="0" quotePrefix="0" xfId="0"/>
    <xf borderId="59" fillId="0" fontId="3" numFmtId="0" pivotButton="0" quotePrefix="0" xfId="0"/>
    <xf applyAlignment="1" borderId="0" fillId="0" fontId="5" numFmtId="0" pivotButton="0" quotePrefix="0" xfId="0">
      <alignment vertical="center"/>
    </xf>
    <xf borderId="0" fillId="0" fontId="0" numFmtId="0" pivotButton="0" quotePrefix="0" xfId="0"/>
    <xf applyAlignment="1" borderId="0" fillId="0" fontId="5" numFmtId="0" pivotButton="0" quotePrefix="0" xfId="0">
      <alignment horizontal="right" vertical="center"/>
    </xf>
    <xf applyAlignment="1" borderId="62" fillId="0" fontId="1" numFmtId="37" pivotButton="0" quotePrefix="0" xfId="0">
      <alignment horizontal="left"/>
    </xf>
    <xf borderId="88" fillId="0" fontId="3" numFmtId="0" pivotButton="0" quotePrefix="0" xfId="0"/>
    <xf borderId="63" fillId="0" fontId="3" numFmtId="0" pivotButton="0" quotePrefix="0" xfId="0"/>
    <xf applyAlignment="1" borderId="0" fillId="0" fontId="5" numFmtId="17" pivotButton="0" quotePrefix="0" xfId="0">
      <alignment horizontal="right" vertical="center"/>
    </xf>
    <xf borderId="0" fillId="0" fontId="2" numFmtId="37" pivotButton="0" quotePrefix="0" xfId="0"/>
    <xf applyAlignment="1" borderId="11" fillId="2" fontId="2" numFmtId="37" pivotButton="0" quotePrefix="0" xfId="0">
      <alignment horizontal="left"/>
    </xf>
    <xf applyAlignment="1" borderId="53" fillId="0" fontId="1" numFmtId="37" pivotButton="0" quotePrefix="0" xfId="0">
      <alignment horizontal="left"/>
    </xf>
    <xf applyAlignment="1" borderId="53" fillId="0" fontId="1" numFmtId="37" pivotButton="0" quotePrefix="0" xfId="0">
      <alignment horizontal="center"/>
    </xf>
    <xf applyAlignment="1" borderId="53" fillId="0" fontId="1" numFmtId="169" pivotButton="0" quotePrefix="0" xfId="0">
      <alignment horizontal="center"/>
    </xf>
    <xf applyAlignment="1" borderId="28" fillId="2" fontId="2" numFmtId="37" pivotButton="0" quotePrefix="0" xfId="0">
      <alignment horizontal="center" vertical="center" wrapText="1"/>
    </xf>
    <xf borderId="35" fillId="0" fontId="3" numFmtId="0" pivotButton="0" quotePrefix="0" xfId="0"/>
    <xf applyAlignment="1" borderId="29" fillId="2" fontId="2" numFmtId="171" pivotButton="0" quotePrefix="0" xfId="0">
      <alignment horizontal="center" vertical="center" wrapText="1"/>
    </xf>
    <xf borderId="31" fillId="0" fontId="3" numFmtId="0" pivotButton="0" quotePrefix="0" xfId="0"/>
    <xf applyAlignment="1" borderId="100" fillId="2" fontId="2" numFmtId="171" pivotButton="0" quotePrefix="0" xfId="0">
      <alignment horizontal="center" vertical="center" wrapText="1"/>
    </xf>
    <xf applyAlignment="1" borderId="34" fillId="2" fontId="2" numFmtId="37" pivotButton="0" quotePrefix="0" xfId="0">
      <alignment horizontal="center" vertical="center"/>
    </xf>
    <xf applyAlignment="1" borderId="53" fillId="10" fontId="1" numFmtId="169" pivotButton="0" quotePrefix="0" xfId="0">
      <alignment horizontal="center"/>
    </xf>
    <xf applyAlignment="1" borderId="74" fillId="2" fontId="2" numFmtId="37" pivotButton="0" quotePrefix="0" xfId="0">
      <alignment horizontal="left"/>
    </xf>
    <xf borderId="65" fillId="0" fontId="3" numFmtId="0" pivotButton="0" quotePrefix="0" xfId="0"/>
    <xf applyAlignment="1" borderId="34" fillId="2" fontId="2" numFmtId="37" pivotButton="0" quotePrefix="0" xfId="0">
      <alignment horizontal="left"/>
    </xf>
    <xf applyAlignment="1" borderId="21" fillId="2" fontId="2" numFmtId="37" pivotButton="0" quotePrefix="0" xfId="0">
      <alignment horizontal="left"/>
    </xf>
    <xf borderId="73" fillId="0" fontId="3" numFmtId="0" pivotButton="0" quotePrefix="0" xfId="0"/>
    <xf applyAlignment="1" borderId="37" fillId="2" fontId="2" numFmtId="37" pivotButton="0" quotePrefix="0" xfId="0">
      <alignment horizontal="left"/>
    </xf>
    <xf borderId="23" fillId="0" fontId="3" numFmtId="0" pivotButton="0" quotePrefix="0" xfId="0"/>
    <xf applyAlignment="1" borderId="0" fillId="0" fontId="8" numFmtId="37" pivotButton="0" quotePrefix="0" xfId="0">
      <alignment horizontal="left" vertical="top"/>
    </xf>
    <xf borderId="27" fillId="0" fontId="3" numFmtId="0" pivotButton="0" quotePrefix="0" xfId="0"/>
    <xf borderId="46" fillId="0" fontId="3" numFmtId="0" pivotButton="0" quotePrefix="0" xfId="0"/>
    <xf applyAlignment="1" borderId="0" fillId="0" fontId="8" numFmtId="2" pivotButton="0" quotePrefix="0" xfId="0">
      <alignment horizontal="left" vertical="top"/>
    </xf>
    <xf applyAlignment="1" borderId="15" fillId="0" fontId="1" numFmtId="37" pivotButton="0" quotePrefix="0" xfId="0">
      <alignment horizontal="left"/>
    </xf>
    <xf borderId="66" fillId="0" fontId="3" numFmtId="0" pivotButton="0" quotePrefix="0" xfId="0"/>
    <xf borderId="67" fillId="0" fontId="3" numFmtId="0" pivotButton="0" quotePrefix="0" xfId="0"/>
    <xf applyAlignment="1" borderId="28" fillId="2" fontId="2" numFmtId="0" pivotButton="0" quotePrefix="0" xfId="0">
      <alignment horizontal="center" vertical="center" wrapText="1"/>
    </xf>
    <xf borderId="78" fillId="0" fontId="3" numFmtId="0" pivotButton="0" quotePrefix="0" xfId="0"/>
    <xf applyAlignment="1" borderId="53" fillId="2" fontId="1" numFmtId="37" pivotButton="0" quotePrefix="0" xfId="0">
      <alignment horizontal="left" vertical="center"/>
    </xf>
    <xf applyAlignment="1" borderId="53" fillId="2" fontId="1" numFmtId="49" pivotButton="0" quotePrefix="0" xfId="0">
      <alignment horizontal="left" vertical="center"/>
    </xf>
    <xf applyAlignment="1" borderId="74" fillId="2" fontId="19" numFmtId="0" pivotButton="0" quotePrefix="0" xfId="0">
      <alignment horizontal="center" vertical="center"/>
    </xf>
    <xf borderId="70" fillId="0" fontId="3" numFmtId="0" pivotButton="0" quotePrefix="0" xfId="0"/>
    <xf applyAlignment="1" borderId="53" fillId="0" fontId="1" numFmtId="37" pivotButton="0" quotePrefix="0" xfId="0">
      <alignment horizontal="left" vertical="center" wrapText="1"/>
    </xf>
    <xf applyAlignment="1" borderId="53" fillId="2" fontId="1" numFmtId="37" pivotButton="0" quotePrefix="0" xfId="0">
      <alignment horizontal="left" vertical="center" wrapText="1"/>
    </xf>
    <xf applyAlignment="1" borderId="55" fillId="0" fontId="1" numFmtId="0" pivotButton="0" quotePrefix="0" xfId="0">
      <alignment horizontal="left" vertical="top" wrapText="1"/>
    </xf>
    <xf borderId="71" fillId="0" fontId="3" numFmtId="0" pivotButton="0" quotePrefix="0" xfId="0"/>
    <xf borderId="72" fillId="0" fontId="3" numFmtId="0" pivotButton="0" quotePrefix="0" xfId="0"/>
    <xf borderId="4" fillId="0" fontId="3" numFmtId="0" pivotButton="0" quotePrefix="0" xfId="0"/>
    <xf borderId="8" fillId="0" fontId="3" numFmtId="0" pivotButton="0" quotePrefix="0" xfId="0"/>
    <xf applyAlignment="1" borderId="53" fillId="0" fontId="20" numFmtId="37" pivotButton="0" quotePrefix="0" xfId="0">
      <alignment horizontal="left" vertical="center" wrapText="1"/>
    </xf>
    <xf applyAlignment="1" borderId="78" fillId="0" fontId="2" numFmtId="0" pivotButton="0" quotePrefix="0" xfId="0">
      <alignment horizontal="left" vertical="center" wrapText="1"/>
    </xf>
    <xf applyAlignment="1" borderId="53" fillId="0" fontId="1" numFmtId="37" pivotButton="0" quotePrefix="0" xfId="0">
      <alignment horizontal="left" vertical="center"/>
    </xf>
    <xf applyAlignment="1" borderId="0" fillId="0" fontId="21" numFmtId="37" pivotButton="0" quotePrefix="0" xfId="0">
      <alignment horizontal="left" wrapText="1"/>
    </xf>
    <xf applyAlignment="1" borderId="99" fillId="0" fontId="1" numFmtId="0" pivotButton="0" quotePrefix="0" xfId="0">
      <alignment horizontal="left" vertical="top" wrapText="1"/>
    </xf>
    <xf borderId="100" fillId="0" fontId="3" numFmtId="0" pivotButton="0" quotePrefix="0" xfId="0"/>
    <xf borderId="93" fillId="0" fontId="3" numFmtId="0" pivotButton="0" quotePrefix="0" xfId="0"/>
    <xf borderId="13" fillId="0" fontId="3" numFmtId="0" pivotButton="0" quotePrefix="0" xfId="0"/>
    <xf borderId="62" fillId="0" fontId="3" numFmtId="0" pivotButton="0" quotePrefix="0" xfId="0"/>
    <xf applyAlignment="1" borderId="55" fillId="0" fontId="1" numFmtId="37" pivotButton="0" quotePrefix="0" xfId="0">
      <alignment horizontal="left" vertical="top" wrapText="1"/>
    </xf>
    <xf applyAlignment="1" borderId="0" fillId="19" fontId="6" numFmtId="0" pivotButton="0" quotePrefix="0" xfId="0">
      <alignment horizontal="center" vertical="center"/>
    </xf>
    <xf applyAlignment="1" borderId="30" fillId="2" fontId="2" numFmtId="37" pivotButton="0" quotePrefix="0" xfId="0">
      <alignment horizontal="center" vertical="center"/>
    </xf>
    <xf applyAlignment="1" borderId="0" fillId="19" fontId="6" numFmtId="37" pivotButton="0" quotePrefix="0" xfId="0">
      <alignment horizontal="center" vertical="center"/>
    </xf>
    <xf applyAlignment="1" borderId="0" fillId="0" fontId="1" numFmtId="0" pivotButton="0" quotePrefix="0" xfId="0">
      <alignment horizontal="right" vertical="center"/>
    </xf>
    <xf applyAlignment="1" borderId="28" fillId="0" fontId="1" numFmtId="0" pivotButton="0" quotePrefix="0" xfId="0">
      <alignment horizontal="center" vertical="center" wrapText="1"/>
    </xf>
    <xf applyAlignment="1" borderId="85" fillId="0" fontId="26" numFmtId="0" pivotButton="0" quotePrefix="0" xfId="0">
      <alignment horizontal="left" vertical="center" wrapText="1"/>
    </xf>
    <xf borderId="101" fillId="0" fontId="3" numFmtId="0" pivotButton="0" quotePrefix="0" xfId="0"/>
    <xf applyAlignment="1" borderId="53" fillId="0" fontId="1" numFmtId="0" pivotButton="0" quotePrefix="0" xfId="0">
      <alignment horizontal="left" vertical="center" wrapText="1"/>
    </xf>
    <xf applyAlignment="1" borderId="4" fillId="0" fontId="1" numFmtId="0" pivotButton="0" quotePrefix="0" xfId="0">
      <alignment horizontal="left" vertical="center"/>
    </xf>
    <xf applyAlignment="1" borderId="53" fillId="0" fontId="1" numFmtId="0" pivotButton="0" quotePrefix="0" xfId="0">
      <alignment horizontal="left" vertical="center"/>
    </xf>
    <xf applyAlignment="1" borderId="99" fillId="2" fontId="2" numFmtId="0" pivotButton="0" quotePrefix="0" xfId="0">
      <alignment horizontal="center" vertical="center" wrapText="1"/>
    </xf>
    <xf borderId="98" fillId="0" fontId="3" numFmtId="0" pivotButton="0" quotePrefix="0" xfId="0"/>
    <xf borderId="21" fillId="0" fontId="3" numFmtId="0" pivotButton="0" quotePrefix="0" xfId="0"/>
    <xf applyAlignment="1" borderId="27" fillId="0" fontId="25" numFmtId="0" pivotButton="0" quotePrefix="0" xfId="0">
      <alignment horizontal="left" vertical="top" wrapText="1"/>
    </xf>
    <xf applyAlignment="1" borderId="93" fillId="0" fontId="26" numFmtId="0" pivotButton="0" quotePrefix="0" xfId="0">
      <alignment horizontal="left" vertical="center" wrapText="1"/>
    </xf>
    <xf applyAlignment="1" borderId="34" fillId="2" fontId="2" numFmtId="0" pivotButton="0" quotePrefix="0" xfId="0">
      <alignment horizontal="center" vertical="center" wrapText="1"/>
    </xf>
    <xf applyAlignment="1" borderId="68" fillId="0" fontId="1" numFmtId="0" pivotButton="0" quotePrefix="0" xfId="0">
      <alignment horizontal="left" vertical="center" wrapText="1"/>
    </xf>
    <xf borderId="82" fillId="0" fontId="3" numFmtId="0" pivotButton="0" quotePrefix="0" xfId="0"/>
    <xf borderId="64" fillId="0" fontId="3" numFmtId="0" pivotButton="0" quotePrefix="0" xfId="0"/>
    <xf applyAlignment="1" borderId="69" fillId="0" fontId="26" numFmtId="0" pivotButton="0" quotePrefix="0" xfId="0">
      <alignment horizontal="left" vertical="top" wrapText="1"/>
    </xf>
    <xf borderId="26" fillId="0" fontId="3" numFmtId="0" pivotButton="0" quotePrefix="0" xfId="0"/>
    <xf applyAlignment="1" borderId="99" fillId="2" fontId="2" numFmtId="0" pivotButton="0" quotePrefix="0" xfId="0">
      <alignment horizontal="center"/>
    </xf>
    <xf applyAlignment="1" borderId="102" fillId="2" fontId="2" numFmtId="37" pivotButton="0" quotePrefix="0" xfId="0">
      <alignment horizontal="center" vertical="center" wrapText="1"/>
    </xf>
    <xf applyAlignment="1" borderId="102" fillId="2" fontId="2" numFmtId="37" pivotButton="0" quotePrefix="0" xfId="0">
      <alignment horizontal="center" vertical="center"/>
    </xf>
    <xf borderId="106" fillId="0" fontId="0" numFmtId="0" pivotButton="0" quotePrefix="0" xfId="0"/>
    <xf borderId="107" fillId="0" fontId="0" numFmtId="0" pivotButton="0" quotePrefix="0" xfId="0"/>
    <xf applyAlignment="1" borderId="102" fillId="2" fontId="2" numFmtId="0" pivotButton="0" quotePrefix="0" xfId="0">
      <alignment horizontal="center" vertical="center"/>
    </xf>
    <xf applyAlignment="1" borderId="102" fillId="2" fontId="29" numFmtId="3" pivotButton="0" quotePrefix="0" xfId="0">
      <alignment horizontal="center" vertical="center" wrapText="1"/>
    </xf>
    <xf applyAlignment="1" borderId="73" fillId="2" fontId="2" numFmtId="3" pivotButton="0" quotePrefix="0" xfId="0">
      <alignment horizontal="left"/>
    </xf>
    <xf borderId="73" fillId="0" fontId="0" numFmtId="0" pivotButton="0" quotePrefix="0" xfId="0"/>
    <xf borderId="104" fillId="0" fontId="0" numFmtId="0" pivotButton="0" quotePrefix="0" xfId="0"/>
    <xf applyAlignment="1" borderId="73" fillId="2" fontId="2" numFmtId="171" pivotButton="0" quotePrefix="0" xfId="0">
      <alignment horizontal="center" wrapText="1"/>
    </xf>
    <xf applyAlignment="1" borderId="102" fillId="2" fontId="29" numFmtId="171" pivotButton="0" quotePrefix="0" xfId="0">
      <alignment horizontal="center" wrapText="1"/>
    </xf>
    <xf applyAlignment="1" borderId="2" fillId="2" fontId="1" numFmtId="167" pivotButton="0" quotePrefix="0" xfId="0">
      <alignment horizontal="right"/>
    </xf>
    <xf applyAlignment="1" borderId="12" fillId="2" fontId="1" numFmtId="167" pivotButton="0" quotePrefix="0" xfId="0">
      <alignment horizontal="right"/>
    </xf>
    <xf borderId="2" fillId="7" fontId="1" numFmtId="167" pivotButton="0" quotePrefix="0" xfId="0"/>
    <xf applyAlignment="1" borderId="2" fillId="7" fontId="1" numFmtId="167" pivotButton="0" quotePrefix="0" xfId="0">
      <alignment horizontal="right"/>
    </xf>
    <xf applyAlignment="1" borderId="19" fillId="0" fontId="30" numFmtId="169" pivotButton="0" quotePrefix="0" xfId="0">
      <alignment horizontal="left"/>
    </xf>
    <xf borderId="19" fillId="13" fontId="6" numFmtId="168" pivotButton="0" quotePrefix="0" xfId="0"/>
    <xf borderId="0" fillId="13" fontId="6" numFmtId="168" pivotButton="0" quotePrefix="0" xfId="0"/>
    <xf borderId="0" fillId="14" fontId="6" numFmtId="168" pivotButton="0" quotePrefix="0" xfId="0"/>
    <xf borderId="0" fillId="8" fontId="6" numFmtId="168" pivotButton="0" quotePrefix="0" xfId="0"/>
    <xf borderId="0" fillId="0" fontId="1" numFmtId="169" pivotButton="0" quotePrefix="0" xfId="0"/>
    <xf borderId="117" fillId="6" fontId="6" numFmtId="168" pivotButton="0" quotePrefix="0" xfId="0"/>
    <xf borderId="118" fillId="6" fontId="6" numFmtId="168" pivotButton="0" quotePrefix="0" xfId="0"/>
    <xf borderId="119" fillId="6" fontId="6" numFmtId="168" pivotButton="0" quotePrefix="0" xfId="0"/>
    <xf borderId="109" fillId="35" fontId="6" numFmtId="168" pivotButton="0" quotePrefix="0" xfId="0"/>
    <xf applyAlignment="1" borderId="19" fillId="28" fontId="2" numFmtId="168" pivotButton="0" quotePrefix="0" xfId="0">
      <alignment horizontal="right"/>
    </xf>
    <xf borderId="2" fillId="6" fontId="6" numFmtId="168" pivotButton="0" quotePrefix="0" xfId="0"/>
    <xf borderId="55" fillId="6" fontId="6" numFmtId="168" pivotButton="0" quotePrefix="0" xfId="0"/>
    <xf borderId="53" fillId="6" fontId="6" numFmtId="168" pivotButton="0" quotePrefix="0" xfId="0"/>
    <xf borderId="110" fillId="6" fontId="6" numFmtId="168" pivotButton="0" quotePrefix="0" xfId="0"/>
    <xf applyAlignment="1" borderId="12" fillId="2" fontId="2" numFmtId="0" pivotButton="0" quotePrefix="0" xfId="0">
      <alignment horizontal="right" vertical="center" wrapText="1"/>
    </xf>
    <xf borderId="12" fillId="0" fontId="0" numFmtId="0" pivotButton="0" quotePrefix="0" xfId="0"/>
    <xf applyAlignment="1" borderId="12" fillId="2" fontId="2" numFmtId="3" pivotButton="0" quotePrefix="0" xfId="0">
      <alignment horizontal="left"/>
    </xf>
    <xf borderId="109" fillId="6" fontId="6" numFmtId="168" pivotButton="0" quotePrefix="0" xfId="0"/>
    <xf applyAlignment="1" borderId="2" fillId="2" fontId="2" numFmtId="3" pivotButton="0" quotePrefix="0" xfId="0">
      <alignment horizontal="left"/>
    </xf>
    <xf borderId="52" fillId="0" fontId="0" numFmtId="0" pivotButton="0" quotePrefix="0" xfId="0"/>
    <xf applyAlignment="1" borderId="2" fillId="0" fontId="1" numFmtId="37" pivotButton="0" quotePrefix="0" xfId="0">
      <alignment horizontal="left"/>
    </xf>
    <xf applyAlignment="1" borderId="2" fillId="0" fontId="1" numFmtId="37" pivotButton="0" quotePrefix="0" xfId="0">
      <alignment horizontal="center"/>
    </xf>
    <xf borderId="9" fillId="0" fontId="0" numFmtId="0" pivotButton="0" quotePrefix="0" xfId="0"/>
    <xf applyAlignment="1" borderId="2" fillId="0" fontId="1" numFmtId="169" pivotButton="0" quotePrefix="0" xfId="0">
      <alignment horizontal="center"/>
    </xf>
    <xf applyAlignment="1" borderId="2" fillId="10" fontId="1" numFmtId="169" pivotButton="0" quotePrefix="0" xfId="0">
      <alignment horizontal="center"/>
    </xf>
    <xf applyAlignment="1" borderId="0" fillId="0" fontId="1" numFmtId="169" pivotButton="0" quotePrefix="0" xfId="0">
      <alignment horizontal="center"/>
    </xf>
    <xf borderId="19" fillId="0" fontId="2" numFmtId="37" pivotButton="0" quotePrefix="0" xfId="0"/>
    <xf borderId="65" fillId="0" fontId="0" numFmtId="0" pivotButton="0" quotePrefix="0" xfId="0"/>
    <xf borderId="30" fillId="0" fontId="0" numFmtId="0" pivotButton="0" quotePrefix="0" xfId="0"/>
    <xf applyAlignment="1" borderId="75" fillId="2" fontId="2" numFmtId="37" pivotButton="0" quotePrefix="0" xfId="0">
      <alignment horizontal="left"/>
    </xf>
    <xf applyAlignment="1" borderId="10" fillId="2" fontId="2" numFmtId="37" pivotButton="0" quotePrefix="0" xfId="0">
      <alignment horizontal="left"/>
    </xf>
    <xf applyAlignment="1" borderId="32" fillId="2" fontId="2" numFmtId="37" pivotButton="0" quotePrefix="0" xfId="0">
      <alignment horizontal="left"/>
    </xf>
    <xf borderId="23" fillId="0" fontId="0" numFmtId="0" pivotButton="0" quotePrefix="0" xfId="0"/>
    <xf applyAlignment="1" borderId="46" fillId="0" fontId="8" numFmtId="37" pivotButton="0" quotePrefix="0" xfId="0">
      <alignment horizontal="left" vertical="top"/>
    </xf>
    <xf borderId="27" fillId="0" fontId="0" numFmtId="0" pivotButton="0" quotePrefix="0" xfId="0"/>
    <xf applyAlignment="1" borderId="42" fillId="2" fontId="2" numFmtId="37" pivotButton="0" quotePrefix="0" xfId="0">
      <alignment horizontal="center" vertical="center" wrapText="1"/>
    </xf>
    <xf applyAlignment="1" borderId="48" fillId="2" fontId="2" numFmtId="171" pivotButton="0" quotePrefix="0" xfId="0">
      <alignment horizontal="center" vertical="center" wrapText="1"/>
    </xf>
    <xf applyAlignment="1" borderId="65" fillId="2" fontId="2" numFmtId="171" pivotButton="0" quotePrefix="0" xfId="0">
      <alignment horizontal="center" vertical="center" wrapText="1"/>
    </xf>
    <xf applyAlignment="1" borderId="25" fillId="2" fontId="2" numFmtId="37" pivotButton="0" quotePrefix="0" xfId="0">
      <alignment horizontal="center" vertical="center"/>
    </xf>
    <xf borderId="76" fillId="0" fontId="0" numFmtId="0" pivotButton="0" quotePrefix="0" xfId="0"/>
    <xf borderId="88" fillId="0" fontId="0" numFmtId="0" pivotButton="0" quotePrefix="0" xfId="0"/>
    <xf borderId="46" fillId="0" fontId="0" numFmtId="0" pivotButton="0" quotePrefix="0" xfId="0"/>
    <xf borderId="35" fillId="0" fontId="0" numFmtId="0" pivotButton="0" quotePrefix="0" xfId="0"/>
    <xf borderId="31" fillId="0" fontId="0" numFmtId="0" pivotButton="0" quotePrefix="0" xfId="0"/>
    <xf borderId="31" fillId="0" fontId="1" numFmtId="167" pivotButton="0" quotePrefix="0" xfId="0"/>
    <xf borderId="101" fillId="2" fontId="1" numFmtId="167" pivotButton="0" quotePrefix="0" xfId="0"/>
    <xf borderId="38" fillId="16" fontId="1" numFmtId="167" pivotButton="0" quotePrefix="0" xfId="0"/>
    <xf borderId="39" fillId="16" fontId="1" numFmtId="167" pivotButton="0" quotePrefix="0" xfId="0"/>
    <xf borderId="42" fillId="2" fontId="2" numFmtId="167" pivotButton="0" quotePrefix="0" xfId="0"/>
    <xf borderId="43" fillId="2" fontId="14" numFmtId="167" pivotButton="0" quotePrefix="0" xfId="0"/>
    <xf borderId="12" fillId="0" fontId="1" numFmtId="167" pivotButton="0" quotePrefix="0" xfId="0"/>
    <xf borderId="71" fillId="2" fontId="1" numFmtId="167" pivotButton="0" quotePrefix="0" xfId="0"/>
    <xf borderId="22" fillId="2" fontId="1" numFmtId="167" pivotButton="0" quotePrefix="0" xfId="0"/>
    <xf borderId="33" fillId="0" fontId="1" numFmtId="167" pivotButton="0" quotePrefix="0" xfId="0"/>
    <xf applyAlignment="1" borderId="19" fillId="0" fontId="8" numFmtId="2" pivotButton="0" quotePrefix="0" xfId="0">
      <alignment horizontal="left" vertical="top"/>
    </xf>
    <xf applyAlignment="1" borderId="25" fillId="2" fontId="2" numFmtId="0" pivotButton="0" quotePrefix="0" xfId="0">
      <alignment horizontal="center" vertical="center"/>
    </xf>
    <xf applyAlignment="1" borderId="42" fillId="2" fontId="2" numFmtId="0" pivotButton="0" quotePrefix="0" xfId="0">
      <alignment horizontal="center" vertical="center" wrapText="1"/>
    </xf>
    <xf borderId="78" fillId="0" fontId="0" numFmtId="0" pivotButton="0" quotePrefix="0" xfId="0"/>
    <xf applyAlignment="1" borderId="25" fillId="2" fontId="2" numFmtId="3" pivotButton="0" quotePrefix="0" xfId="0">
      <alignment horizontal="left"/>
    </xf>
    <xf applyAlignment="1" borderId="25" fillId="2" fontId="2" numFmtId="0" pivotButton="0" quotePrefix="0" xfId="0">
      <alignment horizontal="center"/>
    </xf>
    <xf applyAlignment="1" borderId="10" fillId="2" fontId="2" numFmtId="3" pivotButton="0" quotePrefix="0" xfId="0">
      <alignment horizontal="left"/>
    </xf>
    <xf borderId="56" fillId="0" fontId="0" numFmtId="0" pivotButton="0" quotePrefix="0" xfId="0"/>
    <xf applyAlignment="1" borderId="60" fillId="0" fontId="1" numFmtId="37" pivotButton="0" quotePrefix="0" xfId="0">
      <alignment horizontal="left"/>
    </xf>
    <xf borderId="58" fillId="0" fontId="0" numFmtId="0" pivotButton="0" quotePrefix="0" xfId="0"/>
    <xf borderId="59" fillId="0" fontId="0" numFmtId="0" pivotButton="0" quotePrefix="0" xfId="0"/>
    <xf applyAlignment="1" borderId="35" fillId="0" fontId="1" numFmtId="37" pivotButton="0" quotePrefix="0" xfId="0">
      <alignment horizontal="left"/>
    </xf>
    <xf borderId="63" fillId="0" fontId="0" numFmtId="0" pivotButton="0" quotePrefix="0" xfId="0"/>
    <xf applyAlignment="1" borderId="47" fillId="0" fontId="1" numFmtId="37" pivotButton="0" quotePrefix="0" xfId="0">
      <alignment horizontal="left"/>
    </xf>
    <xf borderId="66" fillId="0" fontId="0" numFmtId="0" pivotButton="0" quotePrefix="0" xfId="0"/>
    <xf borderId="67" fillId="0" fontId="0" numFmtId="0" pivotButton="0" quotePrefix="0" xfId="0"/>
    <xf applyAlignment="1" borderId="19" fillId="0" fontId="5" numFmtId="17" pivotButton="0" quotePrefix="0" xfId="0">
      <alignment horizontal="right" vertical="center"/>
    </xf>
    <xf applyAlignment="1" borderId="19" fillId="0" fontId="5" numFmtId="0" pivotButton="0" quotePrefix="0" xfId="0">
      <alignment vertical="center"/>
    </xf>
    <xf applyAlignment="1" borderId="19" fillId="0" fontId="5" numFmtId="0" pivotButton="0" quotePrefix="0" xfId="0">
      <alignment horizontal="right" vertical="center"/>
    </xf>
    <xf applyAlignment="1" borderId="0" fillId="0" fontId="18" numFmtId="169" pivotButton="0" quotePrefix="0" xfId="0">
      <alignment horizontal="right" vertical="center"/>
    </xf>
    <xf applyAlignment="1" borderId="2" fillId="2" fontId="1" numFmtId="37" pivotButton="0" quotePrefix="0" xfId="0">
      <alignment horizontal="left" vertical="center"/>
    </xf>
    <xf applyAlignment="1" borderId="2" fillId="2" fontId="1" numFmtId="49" pivotButton="0" quotePrefix="0" xfId="0">
      <alignment horizontal="left" vertical="center"/>
    </xf>
    <xf applyAlignment="1" borderId="36" fillId="2" fontId="19" numFmtId="0" pivotButton="0" quotePrefix="0" xfId="0">
      <alignment horizontal="center" vertical="center"/>
    </xf>
    <xf borderId="70" fillId="0" fontId="0" numFmtId="0" pivotButton="0" quotePrefix="0" xfId="0"/>
    <xf applyAlignment="1" borderId="36" fillId="0" fontId="1" numFmtId="0" pivotButton="0" quotePrefix="0" xfId="0">
      <alignment horizontal="left" vertical="top" wrapText="1"/>
    </xf>
    <xf borderId="100" fillId="0" fontId="0" numFmtId="0" pivotButton="0" quotePrefix="0" xfId="0"/>
    <xf borderId="93" fillId="0" fontId="0" numFmtId="0" pivotButton="0" quotePrefix="0" xfId="0"/>
    <xf applyAlignment="1" borderId="2" fillId="2" fontId="1" numFmtId="37" pivotButton="0" quotePrefix="0" xfId="0">
      <alignment horizontal="left" vertical="center" wrapText="1"/>
    </xf>
    <xf borderId="13" fillId="0" fontId="0" numFmtId="0" pivotButton="0" quotePrefix="0" xfId="0"/>
    <xf applyAlignment="1" borderId="2" fillId="0" fontId="1" numFmtId="0" pivotButton="0" quotePrefix="0" xfId="0">
      <alignment horizontal="left" vertical="top" wrapText="1"/>
    </xf>
    <xf borderId="71" fillId="0" fontId="0" numFmtId="0" pivotButton="0" quotePrefix="0" xfId="0"/>
    <xf borderId="72" fillId="0" fontId="0" numFmtId="0" pivotButton="0" quotePrefix="0" xfId="0"/>
    <xf borderId="4" fillId="0" fontId="0" numFmtId="0" pivotButton="0" quotePrefix="0" xfId="0"/>
    <xf borderId="8" fillId="0" fontId="0" numFmtId="0" pivotButton="0" quotePrefix="0" xfId="0"/>
    <xf applyAlignment="1" borderId="2" fillId="0" fontId="1" numFmtId="37" pivotButton="0" quotePrefix="0" xfId="0">
      <alignment horizontal="left" vertical="center" wrapText="1"/>
    </xf>
    <xf applyAlignment="1" borderId="2" fillId="0" fontId="20" numFmtId="37" pivotButton="0" quotePrefix="0" xfId="0">
      <alignment horizontal="left" vertical="center" wrapText="1"/>
    </xf>
    <xf applyAlignment="1" borderId="2" fillId="0" fontId="1" numFmtId="37" pivotButton="0" quotePrefix="0" xfId="0">
      <alignment horizontal="left" vertical="center"/>
    </xf>
    <xf applyAlignment="1" borderId="19" fillId="0" fontId="21" numFmtId="37" pivotButton="0" quotePrefix="0" xfId="0">
      <alignment horizontal="left" wrapText="1"/>
    </xf>
    <xf applyAlignment="1" borderId="2" fillId="0" fontId="1" numFmtId="37" pivotButton="0" quotePrefix="0" xfId="0">
      <alignment horizontal="left" vertical="top" wrapText="1"/>
    </xf>
    <xf borderId="62" fillId="0" fontId="0" numFmtId="0" pivotButton="0" quotePrefix="0" xfId="0"/>
    <xf applyAlignment="1" borderId="12" fillId="0" fontId="1" numFmtId="169" pivotButton="0" quotePrefix="0" xfId="0">
      <alignment horizontal="center" vertical="center"/>
    </xf>
    <xf applyAlignment="1" borderId="51" fillId="0" fontId="1" numFmtId="169" pivotButton="0" quotePrefix="0" xfId="0">
      <alignment horizontal="center" vertical="center"/>
    </xf>
    <xf applyAlignment="1" borderId="56" fillId="0" fontId="1" numFmtId="169" pivotButton="0" quotePrefix="0" xfId="0">
      <alignment horizontal="left" vertical="center" wrapText="1"/>
    </xf>
    <xf applyAlignment="1" borderId="2" fillId="0" fontId="1" numFmtId="169" pivotButton="0" quotePrefix="0" xfId="0">
      <alignment horizontal="center" vertical="center"/>
    </xf>
    <xf applyAlignment="1" borderId="44" fillId="0" fontId="1" numFmtId="169" pivotButton="0" quotePrefix="0" xfId="0">
      <alignment horizontal="left" vertical="center" wrapText="1"/>
    </xf>
    <xf applyAlignment="1" borderId="31" fillId="0" fontId="1" numFmtId="169" pivotButton="0" quotePrefix="0" xfId="0">
      <alignment horizontal="center" vertical="center"/>
    </xf>
    <xf applyAlignment="1" borderId="64" fillId="0" fontId="1" numFmtId="169" pivotButton="0" quotePrefix="0" xfId="0">
      <alignment horizontal="center" vertical="center"/>
    </xf>
    <xf applyAlignment="1" borderId="26" fillId="0" fontId="1" numFmtId="169" pivotButton="0" quotePrefix="0" xfId="0">
      <alignment horizontal="left" vertical="center" wrapText="1"/>
    </xf>
    <xf applyAlignment="1" borderId="2" fillId="17" fontId="1" numFmtId="169" pivotButton="0" quotePrefix="0" xfId="0">
      <alignment horizontal="center" vertical="center"/>
    </xf>
    <xf applyAlignment="1" borderId="12" fillId="17" fontId="1" numFmtId="169" pivotButton="0" quotePrefix="0" xfId="0">
      <alignment horizontal="center" vertical="center"/>
    </xf>
    <xf applyAlignment="1" borderId="38" fillId="17" fontId="1" numFmtId="169" pivotButton="0" quotePrefix="0" xfId="0">
      <alignment horizontal="left" vertical="center"/>
    </xf>
    <xf applyAlignment="1" borderId="76" fillId="17" fontId="1" numFmtId="169" pivotButton="0" quotePrefix="0" xfId="0">
      <alignment horizontal="left" vertical="center"/>
    </xf>
    <xf applyAlignment="1" borderId="56" fillId="17" fontId="1" numFmtId="169" pivotButton="0" quotePrefix="0" xfId="0">
      <alignment horizontal="left" vertical="center" wrapText="1"/>
    </xf>
    <xf applyAlignment="1" borderId="77" fillId="0" fontId="20" numFmtId="169" pivotButton="0" quotePrefix="0" xfId="0">
      <alignment horizontal="left" vertical="center"/>
    </xf>
    <xf applyAlignment="1" borderId="2" fillId="0" fontId="20" numFmtId="169" pivotButton="0" quotePrefix="0" xfId="0">
      <alignment horizontal="left" vertical="center"/>
    </xf>
    <xf applyAlignment="1" borderId="77" fillId="0" fontId="23" numFmtId="169" pivotButton="0" quotePrefix="0" xfId="0">
      <alignment horizontal="left" vertical="center"/>
    </xf>
    <xf applyAlignment="1" borderId="2" fillId="0" fontId="1" numFmtId="169" pivotButton="0" quotePrefix="0" xfId="0">
      <alignment horizontal="left" vertical="center"/>
    </xf>
    <xf applyAlignment="1" borderId="56" fillId="11" fontId="1" numFmtId="169" pivotButton="0" quotePrefix="0" xfId="0">
      <alignment horizontal="left" vertical="center" wrapText="1"/>
    </xf>
    <xf applyAlignment="1" borderId="77" fillId="0" fontId="1" numFmtId="169" pivotButton="0" quotePrefix="0" xfId="0">
      <alignment horizontal="left" vertical="center"/>
    </xf>
    <xf applyAlignment="1" borderId="33" fillId="0" fontId="1" numFmtId="169" pivotButton="0" quotePrefix="0" xfId="0">
      <alignment horizontal="left" vertical="center"/>
    </xf>
    <xf applyAlignment="1" borderId="46" fillId="0" fontId="1" numFmtId="169" pivotButton="0" quotePrefix="0" xfId="0">
      <alignment horizontal="left" vertical="center"/>
    </xf>
    <xf applyAlignment="1" borderId="19" fillId="19" fontId="6" numFmtId="0" pivotButton="0" quotePrefix="0" xfId="0">
      <alignment horizontal="center" vertical="center"/>
    </xf>
    <xf applyAlignment="1" borderId="19" fillId="19" fontId="6" numFmtId="37" pivotButton="0" quotePrefix="0" xfId="0">
      <alignment horizontal="center" vertical="center"/>
    </xf>
    <xf applyAlignment="1" borderId="19" fillId="0" fontId="1" numFmtId="0" pivotButton="0" quotePrefix="0" xfId="0">
      <alignment horizontal="right" vertical="center"/>
    </xf>
    <xf applyAlignment="1" borderId="76" fillId="2" fontId="2" numFmtId="37" pivotButton="0" quotePrefix="0" xfId="0">
      <alignment horizontal="center" vertical="center"/>
    </xf>
    <xf borderId="89" fillId="0" fontId="1" numFmtId="167" pivotButton="0" quotePrefix="0" xfId="0"/>
    <xf applyAlignment="1" borderId="16" fillId="2" fontId="1" numFmtId="167" pivotButton="0" quotePrefix="0" xfId="0">
      <alignment horizontal="right"/>
    </xf>
    <xf applyAlignment="1" borderId="90" fillId="2" fontId="1" numFmtId="167" pivotButton="0" quotePrefix="0" xfId="0">
      <alignment horizontal="right"/>
    </xf>
    <xf borderId="91" fillId="0" fontId="1" numFmtId="167" pivotButton="0" quotePrefix="0" xfId="0"/>
    <xf applyAlignment="1" borderId="3" fillId="2" fontId="1" numFmtId="167" pivotButton="0" quotePrefix="0" xfId="0">
      <alignment horizontal="right"/>
    </xf>
    <xf borderId="92" fillId="16" fontId="1" numFmtId="167" pivotButton="0" quotePrefix="0" xfId="0"/>
    <xf applyAlignment="1" borderId="3" fillId="16" fontId="1" numFmtId="167" pivotButton="0" quotePrefix="0" xfId="0">
      <alignment horizontal="right"/>
    </xf>
    <xf applyAlignment="1" borderId="2" fillId="16" fontId="1" numFmtId="167" pivotButton="0" quotePrefix="0" xfId="0">
      <alignment horizontal="right"/>
    </xf>
    <xf borderId="5" fillId="0" fontId="1" numFmtId="167" pivotButton="0" quotePrefix="0" xfId="0"/>
    <xf borderId="94" fillId="0" fontId="1" numFmtId="167" pivotButton="0" quotePrefix="0" xfId="0"/>
    <xf applyAlignment="1" borderId="18" fillId="2" fontId="1" numFmtId="167" pivotButton="0" quotePrefix="0" xfId="0">
      <alignment horizontal="right"/>
    </xf>
    <xf applyAlignment="1" borderId="95" fillId="2" fontId="1" numFmtId="167" pivotButton="0" quotePrefix="0" xfId="0">
      <alignment horizontal="right"/>
    </xf>
    <xf applyAlignment="1" borderId="2" fillId="0" fontId="1" numFmtId="0" pivotButton="0" quotePrefix="0" xfId="0">
      <alignment horizontal="left" vertical="center" wrapText="1"/>
    </xf>
    <xf applyAlignment="1" borderId="12" fillId="0" fontId="1" numFmtId="0" pivotButton="0" quotePrefix="0" xfId="0">
      <alignment horizontal="left" vertical="center"/>
    </xf>
    <xf applyAlignment="1" borderId="2" fillId="0" fontId="1" numFmtId="0" pivotButton="0" quotePrefix="0" xfId="0">
      <alignment horizontal="left" vertical="center"/>
    </xf>
    <xf applyAlignment="1" borderId="12" fillId="0" fontId="1" numFmtId="169" pivotButton="0" quotePrefix="0" xfId="0">
      <alignment horizontal="center" vertical="center" wrapText="1"/>
    </xf>
    <xf applyAlignment="1" borderId="40" fillId="2" fontId="2" numFmtId="0" pivotButton="0" quotePrefix="0" xfId="0">
      <alignment horizontal="center" vertical="center" wrapText="1"/>
    </xf>
    <xf borderId="98" fillId="0" fontId="0" numFmtId="0" pivotButton="0" quotePrefix="0" xfId="0"/>
    <xf applyAlignment="1" borderId="25" fillId="2" fontId="2" numFmtId="0" pivotButton="0" quotePrefix="0" xfId="0">
      <alignment horizontal="center" vertical="center" wrapText="1"/>
    </xf>
    <xf applyAlignment="1" borderId="41" fillId="2" fontId="2" numFmtId="0" pivotButton="0" quotePrefix="0" xfId="0">
      <alignment horizontal="center" vertical="center" wrapText="1"/>
    </xf>
    <xf borderId="21" fillId="0" fontId="0" numFmtId="0" pivotButton="0" quotePrefix="0" xfId="0"/>
    <xf applyAlignment="1" borderId="24" fillId="0" fontId="1" numFmtId="0" pivotButton="0" quotePrefix="0" xfId="0">
      <alignment horizontal="left" vertical="center" wrapText="1"/>
    </xf>
    <xf borderId="82" fillId="0" fontId="0" numFmtId="0" pivotButton="0" quotePrefix="0" xfId="0"/>
    <xf applyAlignment="1" borderId="22" fillId="2" fontId="1" numFmtId="169" pivotButton="0" quotePrefix="0" xfId="0">
      <alignment vertical="center" wrapText="1"/>
    </xf>
    <xf applyAlignment="1" borderId="45" fillId="0" fontId="26" numFmtId="0" pivotButton="0" quotePrefix="0" xfId="0">
      <alignment horizontal="left" vertical="top" wrapText="1"/>
    </xf>
    <xf applyAlignment="1" borderId="87" fillId="2" fontId="1" numFmtId="170" pivotButton="0" quotePrefix="0" xfId="0">
      <alignment vertical="center" wrapText="1"/>
    </xf>
    <xf borderId="64" fillId="0" fontId="0" numFmtId="0" pivotButton="0" quotePrefix="0" xfId="0"/>
    <xf applyAlignment="1" borderId="33" fillId="2" fontId="1" numFmtId="170" pivotButton="0" quotePrefix="0" xfId="0">
      <alignment vertical="center" wrapText="1"/>
    </xf>
    <xf applyAlignment="1" borderId="24" fillId="2" fontId="1" numFmtId="169" pivotButton="0" quotePrefix="0" xfId="0">
      <alignment vertical="center" wrapText="1"/>
    </xf>
    <xf borderId="26" fillId="0" fontId="0" numFmtId="0" pivotButton="0" quotePrefix="0" xfId="0"/>
    <xf borderId="0" fillId="0" fontId="1" numFmtId="170" pivotButton="0" quotePrefix="0" xfId="0"/>
    <xf applyAlignment="1" borderId="41" fillId="2" fontId="2" numFmtId="0" pivotButton="0" quotePrefix="0" xfId="0">
      <alignment horizontal="center"/>
    </xf>
    <xf applyAlignment="1" borderId="42" fillId="0" fontId="1" numFmtId="0" pivotButton="0" quotePrefix="0" xfId="0">
      <alignment horizontal="center" vertical="center" wrapText="1"/>
    </xf>
    <xf applyAlignment="1" borderId="49" fillId="0" fontId="26" numFmtId="0" pivotButton="0" quotePrefix="0" xfId="0">
      <alignment horizontal="left" vertical="center" wrapText="1"/>
    </xf>
    <xf applyAlignment="1" borderId="20" fillId="0" fontId="1" numFmtId="169" pivotButton="0" quotePrefix="0" xfId="0">
      <alignment vertical="center" wrapText="1"/>
    </xf>
    <xf applyAlignment="1" borderId="70" fillId="0" fontId="26" numFmtId="0" pivotButton="0" quotePrefix="0" xfId="0">
      <alignment horizontal="left" vertical="center" wrapText="1"/>
    </xf>
    <xf borderId="101" fillId="0" fontId="0" numFmtId="0" pivotButton="0" quotePrefix="0" xfId="0"/>
    <xf applyAlignment="1" borderId="33" fillId="0" fontId="1" numFmtId="170" pivotButton="0" quotePrefix="0" xfId="0">
      <alignment vertical="center" wrapText="1"/>
    </xf>
    <xf applyAlignment="1" borderId="24" fillId="0" fontId="1" numFmtId="169" pivotButton="0" quotePrefix="0" xfId="0">
      <alignment vertical="center" wrapText="1"/>
    </xf>
  </cellXfs>
  <cellStyles count="1">
    <cellStyle builtinId="0" name="Normal" xfId="0"/>
  </cellStyles>
  <dxfs count="35">
    <dxf>
      <font>
        <color rgb="FFFFFF00"/>
      </font>
      <fill>
        <patternFill patternType="solid">
          <fgColor rgb="FFFF0000"/>
          <bgColor rgb="FFFF0000"/>
        </patternFill>
      </fill>
    </dxf>
    <dxf>
      <font>
        <color rgb="FFFFFF00"/>
      </font>
      <fill>
        <patternFill patternType="solid">
          <fgColor rgb="FFFF0000"/>
          <bgColor rgb="FFFF0000"/>
        </patternFill>
      </fill>
    </dxf>
    <dxf>
      <font>
        <color theme="5"/>
      </font>
      <fill>
        <patternFill/>
      </fill>
    </dxf>
    <dxf>
      <font>
        <color theme="5"/>
      </font>
      <fill>
        <patternFill/>
      </fill>
    </dxf>
    <dxf>
      <font>
        <color theme="5"/>
      </font>
      <fill>
        <patternFill/>
      </fill>
    </dxf>
    <dxf>
      <font>
        <color rgb="FFFFFF00"/>
      </font>
      <fill>
        <patternFill patternType="solid">
          <fgColor rgb="FFFF0000"/>
          <bgColor rgb="FFFF0000"/>
        </patternFill>
      </fill>
    </dxf>
    <dxf>
      <font>
        <color rgb="FFFFFF00"/>
      </font>
      <fill>
        <patternFill patternType="solid">
          <fgColor rgb="FFFF0000"/>
          <bgColor rgb="FFFF0000"/>
        </patternFill>
      </fill>
    </dxf>
    <dxf>
      <font>
        <color theme="1"/>
      </font>
      <fill>
        <patternFill patternType="solid">
          <fgColor rgb="FF00FF00"/>
          <bgColor rgb="FF00FF00"/>
        </patternFill>
      </fill>
    </dxf>
    <dxf>
      <font>
        <color rgb="FFFFFF00"/>
      </font>
      <fill>
        <patternFill patternType="solid">
          <fgColor rgb="FFFF0000"/>
          <bgColor rgb="FFFF0000"/>
        </patternFill>
      </fill>
    </dxf>
    <dxf>
      <font>
        <color theme="1"/>
      </font>
      <fill>
        <patternFill patternType="solid">
          <fgColor rgb="FF00FF00"/>
          <bgColor rgb="FF00FF00"/>
        </patternFill>
      </fill>
    </dxf>
    <dxf>
      <font>
        <color rgb="FFFFFF00"/>
      </font>
      <fill>
        <patternFill patternType="solid">
          <fgColor rgb="FFFF0000"/>
          <bgColor rgb="FFFF0000"/>
        </patternFill>
      </fill>
    </dxf>
    <dxf>
      <fill>
        <patternFill patternType="solid">
          <fgColor rgb="FF00FF00"/>
          <bgColor rgb="FF00FF00"/>
        </patternFill>
      </fill>
    </dxf>
    <dxf>
      <fill>
        <patternFill patternType="solid">
          <fgColor rgb="FF00FF00"/>
          <bgColor rgb="FF00FF00"/>
        </patternFill>
      </fill>
    </dxf>
    <dxf>
      <font>
        <color rgb="FFFFFFFF"/>
      </font>
      <fill>
        <patternFill patternType="solid">
          <fgColor rgb="FFDF0024"/>
          <bgColor rgb="FFDF0024"/>
        </patternFill>
      </fill>
    </dxf>
    <dxf>
      <font>
        <b val="1"/>
        <color rgb="FFFFFFFF"/>
      </font>
      <fill>
        <patternFill patternType="solid">
          <fgColor rgb="FFFF0000"/>
          <bgColor rgb="FFFF0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ont>
        <color auto="1"/>
      </font>
      <fill>
        <patternFill>
          <bgColor rgb="FFFFC000"/>
        </patternFill>
      </fill>
    </dxf>
    <dxf>
      <font>
        <color theme="1"/>
      </font>
      <fill>
        <patternFill patternType="solid">
          <fgColor rgb="FF00FF00"/>
          <bgColor rgb="FF00FF00"/>
        </patternFill>
      </fill>
    </dxf>
    <dxf>
      <font>
        <color rgb="FFFFFF00"/>
      </font>
      <fill>
        <patternFill patternType="solid">
          <fgColor rgb="FFFF0000"/>
          <bgColor rgb="FFFF0000"/>
        </patternFill>
      </fill>
    </dxf>
    <dxf>
      <font>
        <color theme="1"/>
      </font>
      <fill>
        <patternFill patternType="solid">
          <fgColor rgb="FF00FF00"/>
          <bgColor rgb="FF00FF00"/>
        </patternFill>
      </fill>
    </dxf>
    <dxf>
      <font>
        <color rgb="FFFFFF00"/>
      </font>
      <fill>
        <patternFill patternType="solid">
          <fgColor rgb="FFFF0000"/>
          <bgColor rgb="FFFF0000"/>
        </patternFill>
      </fill>
    </dxf>
    <dxf>
      <fill>
        <patternFill patternType="solid">
          <fgColor rgb="FF00FF00"/>
          <bgColor rgb="FF00FF00"/>
        </patternFill>
      </fill>
    </dxf>
    <dxf>
      <fill>
        <patternFill patternType="solid">
          <fgColor rgb="FF00FF00"/>
          <bgColor rgb="FF00FF00"/>
        </patternFill>
      </fill>
    </dxf>
    <dxf>
      <font>
        <color rgb="FFFFFFFF"/>
      </font>
      <fill>
        <patternFill patternType="solid">
          <fgColor rgb="FFDF0024"/>
          <bgColor rgb="FFDF0024"/>
        </patternFill>
      </fill>
    </dxf>
    <dxf>
      <font>
        <b val="1"/>
        <color rgb="FFFFFFFF"/>
      </font>
      <fill>
        <patternFill patternType="solid">
          <fgColor rgb="FFFF0000"/>
          <bgColor rgb="FFFF0000"/>
        </patternFill>
      </fill>
    </dxf>
  </dxf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styles.xml" Type="http://schemas.openxmlformats.org/officeDocument/2006/relationships/styles" /><Relationship Id="rId13" Target="theme/theme1.xml" Type="http://schemas.openxmlformats.org/officeDocument/2006/relationships/theme" /></Relationships>
</file>

<file path=xl/comments/comment1.xml><?xml version="1.0" encoding="utf-8"?>
<comments xmlns="http://schemas.openxmlformats.org/spreadsheetml/2006/main">
  <authors>
    <author>Diego Alares Gutierrez</author>
  </authors>
  <commentList>
    <comment authorId="0" ref="R56" shapeId="0">
      <text>
        <t>Diego Alares Gutierrez:
Para calcular esto hay que quitar todo de los meses que no han pasado aun: ingresos, facturacion, horas</t>
      </text>
    </comment>
  </commentList>
</comments>
</file>

<file path=xl/comments/comment2.xml><?xml version="1.0" encoding="utf-8"?>
<comments xmlns="http://schemas.openxmlformats.org/spreadsheetml/2006/main">
  <authors>
    <author>Diego Alares Gutierrez</author>
  </authors>
  <commentList>
    <comment authorId="0" ref="R35" shapeId="0">
      <text>
        <t>Diego Alares Gutierrez:
Para calcular esto hay que quitar todo de los meses que no han pasado aun: ingresos, facturacion, horas</t>
      </text>
    </comment>
  </commentList>
</comments>
</file>

<file path=xl/drawings/_rels/drawing1.xml.rels><Relationships xmlns="http://schemas.openxmlformats.org/package/2006/relationships"><Relationship Id="rId1" Target="/xl/media/image1.png" Type="http://schemas.openxmlformats.org/officeDocument/2006/relationships/image" /><Relationship Id="rId2" Target="/xl/media/image2.png" Type="http://schemas.openxmlformats.org/officeDocument/2006/relationships/image" /><Relationship Id="rId3" Target="/xl/media/image3.png" Type="http://schemas.openxmlformats.org/officeDocument/2006/relationships/image" /></Relationships>
</file>

<file path=xl/drawings/_rels/drawing2.xml.rels><Relationships xmlns="http://schemas.openxmlformats.org/package/2006/relationships"><Relationship Id="rId1" Target="/xl/media/image4.png" Type="http://schemas.openxmlformats.org/officeDocument/2006/relationships/image" /><Relationship Id="rId2" Target="/xl/media/image5.png" Type="http://schemas.openxmlformats.org/officeDocument/2006/relationships/image" /><Relationship Id="rId3" Target="/xl/media/image6.png" Type="http://schemas.openxmlformats.org/officeDocument/2006/relationships/image" /></Relationships>
</file>

<file path=xl/drawings/_rels/drawing3.xml.rels><Relationships xmlns="http://schemas.openxmlformats.org/package/2006/relationships"><Relationship Id="rId1" Target="/xl/media/image7.png" Type="http://schemas.openxmlformats.org/officeDocument/2006/relationships/image" /></Relationships>
</file>

<file path=xl/drawings/_rels/drawing4.xml.rels><Relationships xmlns="http://schemas.openxmlformats.org/package/2006/relationships"><Relationship Id="rId1" Target="/xl/media/image8.png" Type="http://schemas.openxmlformats.org/officeDocument/2006/relationships/image"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col>
      <colOff>204012</colOff>
      <row>42</row>
      <rowOff>176766</rowOff>
    </from>
    <ext cx="1152525" cy="676275"/>
    <pic>
      <nvPicPr>
        <cNvPr id="2" name="image1.png" title="Imagen"/>
        <cNvPicPr preferRelativeResize="0"/>
      </nvPicPr>
      <blipFill>
        <a:blip cstate="print" r:embed="rId1"/>
        <a:stretch>
          <a:fillRect/>
        </a:stretch>
      </blipFill>
      <spPr>
        <a:xfrm>
          <a:off x="381221" y="1845487"/>
          <a:ext cx="1152525" cy="676275"/>
        </a:xfrm>
        <a:prstGeom prst="rect">
          <avLst/>
        </a:prstGeom>
        <a:noFill/>
        <a:ln>
          <a:prstDash val="solid"/>
        </a:ln>
      </spPr>
    </pic>
    <clientData fLocksWithSheet="0"/>
  </oneCellAnchor>
  <oneCellAnchor>
    <from>
      <col>1</col>
      <colOff>196628</colOff>
      <row>63</row>
      <rowOff>167315</rowOff>
    </from>
    <ext cx="1152525" cy="676275"/>
    <pic>
      <nvPicPr>
        <cNvPr id="3" name="image1.png" title="Imagen"/>
        <cNvPicPr preferRelativeResize="0"/>
      </nvPicPr>
      <blipFill>
        <a:blip cstate="print" r:embed="rId2"/>
        <a:stretch>
          <a:fillRect/>
        </a:stretch>
      </blipFill>
      <spPr>
        <a:xfrm>
          <a:off x="373837" y="6340106"/>
          <a:ext cx="1152525" cy="676275"/>
        </a:xfrm>
        <a:prstGeom prst="rect">
          <avLst/>
        </a:prstGeom>
        <a:noFill/>
        <a:ln>
          <a:prstDash val="solid"/>
        </a:ln>
      </spPr>
    </pic>
    <clientData fLocksWithSheet="0"/>
  </oneCellAnchor>
  <oneCellAnchor>
    <from>
      <col>1</col>
      <colOff>144942</colOff>
      <row>86</row>
      <rowOff>130397</rowOff>
    </from>
    <ext cx="1152525" cy="676275"/>
    <pic>
      <nvPicPr>
        <cNvPr id="4" name="image1.png" title="Imagen"/>
        <cNvPicPr preferRelativeResize="0"/>
      </nvPicPr>
      <blipFill>
        <a:blip cstate="print" r:embed="rId3"/>
        <a:stretch>
          <a:fillRect/>
        </a:stretch>
      </blipFill>
      <spPr>
        <a:xfrm>
          <a:off x="322151" y="10888478"/>
          <a:ext cx="1152525" cy="676275"/>
        </a:xfrm>
        <a:prstGeom prst="rect">
          <avLst/>
        </a:prstGeom>
        <a:noFill/>
        <a:ln>
          <a:prstDash val="solid"/>
        </a:ln>
      </spPr>
    </pic>
    <clientData fLocksWithSheet="0"/>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1</col>
      <colOff>204012</colOff>
      <row>9</row>
      <rowOff>176766</rowOff>
    </from>
    <ext cx="1152525" cy="676275"/>
    <pic>
      <nvPicPr>
        <cNvPr id="3" name="image1.png" title="Imagen"/>
        <cNvPicPr preferRelativeResize="0"/>
      </nvPicPr>
      <blipFill>
        <a:blip cstate="print" r:embed="rId1"/>
        <a:stretch>
          <a:fillRect/>
        </a:stretch>
      </blipFill>
      <spPr>
        <a:xfrm>
          <a:off x="381812" y="1840466"/>
          <a:ext cx="1152525" cy="676275"/>
        </a:xfrm>
        <a:prstGeom prst="rect">
          <avLst/>
        </a:prstGeom>
        <a:noFill/>
        <a:ln>
          <a:prstDash val="solid"/>
        </a:ln>
      </spPr>
    </pic>
    <clientData fLocksWithSheet="0"/>
  </oneCellAnchor>
  <oneCellAnchor>
    <from>
      <col>1</col>
      <colOff>196628</colOff>
      <row>32</row>
      <rowOff>167315</rowOff>
    </from>
    <ext cx="1152525" cy="676275"/>
    <pic>
      <nvPicPr>
        <cNvPr id="4" name="image1.png" title="Imagen"/>
        <cNvPicPr preferRelativeResize="0"/>
      </nvPicPr>
      <blipFill>
        <a:blip cstate="print" r:embed="rId2"/>
        <a:stretch>
          <a:fillRect/>
        </a:stretch>
      </blipFill>
      <spPr>
        <a:xfrm>
          <a:off x="374428" y="6295065"/>
          <a:ext cx="1152525" cy="676275"/>
        </a:xfrm>
        <a:prstGeom prst="rect">
          <avLst/>
        </a:prstGeom>
        <a:noFill/>
        <a:ln>
          <a:prstDash val="solid"/>
        </a:ln>
      </spPr>
    </pic>
    <clientData fLocksWithSheet="0"/>
  </oneCellAnchor>
  <oneCellAnchor>
    <from>
      <col>1</col>
      <colOff>144942</colOff>
      <row>55</row>
      <rowOff>130397</rowOff>
    </from>
    <ext cx="1152525" cy="676275"/>
    <pic>
      <nvPicPr>
        <cNvPr id="5" name="image1.png" title="Imagen"/>
        <cNvPicPr preferRelativeResize="0"/>
      </nvPicPr>
      <blipFill>
        <a:blip cstate="print" r:embed="rId3"/>
        <a:stretch>
          <a:fillRect/>
        </a:stretch>
      </blipFill>
      <spPr>
        <a:xfrm>
          <a:off x="322742" y="10785697"/>
          <a:ext cx="1152525" cy="676275"/>
        </a:xfrm>
        <a:prstGeom prst="rect">
          <avLst/>
        </a:prstGeom>
        <a:noFill/>
        <a:ln>
          <a:prstDash val="solid"/>
        </a:ln>
      </spPr>
    </pic>
    <clientData fLocksWithSheet="0"/>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2</col>
      <colOff>47625</colOff>
      <row>0</row>
      <rowOff>0</rowOff>
    </from>
    <ext cx="1247775" cy="723900"/>
    <pic>
      <nvPicPr>
        <cNvPr id="2" name="image1.png"/>
        <cNvPicPr preferRelativeResize="0"/>
      </nvPicPr>
      <blipFill>
        <a:blip cstate="print" r:embed="rId1"/>
        <a:stretch>
          <a:fillRect/>
        </a:stretch>
      </blipFill>
      <spPr>
        <a:prstGeom prst="rect">
          <avLst/>
        </a:prstGeom>
        <a:noFill/>
        <a:ln>
          <a:prstDash val="solid"/>
        </a:ln>
      </spPr>
    </pic>
    <clientData fLocksWithSheet="0"/>
  </oneCellAnchor>
</wsDr>
</file>

<file path=xl/drawings/drawing4.xml><?xml version="1.0" encoding="utf-8"?>
<wsDr xmlns:a="http://schemas.openxmlformats.org/drawingml/2006/main" xmlns:r="http://schemas.openxmlformats.org/officeDocument/2006/relationships" xmlns="http://schemas.openxmlformats.org/drawingml/2006/spreadsheetDrawing">
  <oneCellAnchor>
    <from>
      <col>0</col>
      <colOff>0</colOff>
      <row>1</row>
      <rowOff>47625</rowOff>
    </from>
    <ext cx="1152525" cy="676275"/>
    <pic>
      <nvPicPr>
        <cNvPr id="2" name="image1.png" title="Imagen"/>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Id="rId1" Target="/xl/drawings/drawing1.xml" Type="http://schemas.openxmlformats.org/officeDocument/2006/relationships/drawing" /><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rId1" Target="/xl/drawings/drawing2.xml" Type="http://schemas.openxmlformats.org/officeDocument/2006/relationships/drawing"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4.xml.rels><Relationships xmlns="http://schemas.openxmlformats.org/package/2006/relationships"><Relationship Id="rId1" Target="/xl/drawings/drawing3.xml" Type="http://schemas.openxmlformats.org/officeDocument/2006/relationships/drawing" /></Relationships>
</file>

<file path=xl/worksheets/_rels/sheet8.xml.rels><Relationships xmlns="http://schemas.openxmlformats.org/package/2006/relationships"><Relationship Id="rId1" Target="/xl/drawings/drawing4.xml" Type="http://schemas.openxmlformats.org/officeDocument/2006/relationships/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6:AB999"/>
  <sheetViews>
    <sheetView showGridLines="0" tabSelected="1" topLeftCell="A27" workbookViewId="0" zoomScale="85" zoomScaleNormal="85">
      <selection activeCell="S21" sqref="S21"/>
    </sheetView>
  </sheetViews>
  <sheetFormatPr baseColWidth="10" customHeight="1" defaultColWidth="12.58203125" defaultRowHeight="15"/>
  <cols>
    <col customWidth="1" max="1" min="1" style="551" width="2.33203125"/>
    <col bestFit="1" customWidth="1" max="2" min="2" style="551" width="21.33203125"/>
    <col bestFit="1" customWidth="1" max="3" min="3" style="551" width="21.5"/>
    <col bestFit="1" customWidth="1" max="4" min="4" style="551" width="8.33203125"/>
    <col bestFit="1" customWidth="1" max="5" min="5" style="551" width="7.83203125"/>
    <col bestFit="1" customWidth="1" max="6" min="6" style="551" width="8.33203125"/>
    <col bestFit="1" customWidth="1" max="7" min="7" style="551" width="7.83203125"/>
    <col bestFit="1" customWidth="1" max="8" min="8" style="551" width="9.08203125"/>
    <col bestFit="1" customWidth="1" max="9" min="9" style="551" width="10.25"/>
    <col bestFit="1" customWidth="1" max="10" min="10" style="551" width="7.33203125"/>
    <col bestFit="1" customWidth="1" max="12" min="11" style="551" width="8.08203125"/>
    <col bestFit="1" customWidth="1" max="13" min="13" style="551" width="7.83203125"/>
    <col bestFit="1" customWidth="1" max="14" min="14" style="551" width="8.25"/>
    <col bestFit="1" customWidth="1" max="15" min="15" style="551" width="7.58203125"/>
    <col customWidth="1" max="16" min="16" style="551" width="2.08203125"/>
    <col bestFit="1" customWidth="1" max="17" min="17" style="431" width="22.33203125"/>
    <col customWidth="1" max="18" min="18" style="551" width="12.08203125"/>
    <col bestFit="1" customWidth="1" max="19" min="19" style="551" width="10.33203125"/>
    <col bestFit="1" customWidth="1" max="20" min="20" style="551" width="13.5"/>
    <col customWidth="1" max="22" min="21" style="551" width="10.25"/>
    <col bestFit="1" customWidth="1" max="23" min="23" style="551" width="11.25"/>
    <col bestFit="1" customWidth="1" max="24" min="24" style="551" width="10.58203125"/>
    <col bestFit="1" customWidth="1" max="25" min="25" style="551" width="11.25"/>
    <col bestFit="1" customWidth="1" max="26" min="26" style="551" width="9.83203125"/>
    <col bestFit="1" customWidth="1" max="27" min="27" style="551" width="18.75"/>
    <col bestFit="1" customWidth="1" max="28" min="28" style="551" width="14"/>
    <col bestFit="1" customWidth="1" max="29" min="29" style="551" width="17.58203125"/>
    <col bestFit="1" customWidth="1" max="30" min="30" style="551" width="7.83203125"/>
    <col customWidth="1" max="31" min="31" style="551" width="9.83203125"/>
  </cols>
  <sheetData>
    <row customHeight="1" ht="7" r="25" s="551"/>
    <row customHeight="1" ht="18.5" r="26" s="551">
      <c r="A26" s="510" t="n"/>
      <c r="B26" s="509" t="inlineStr">
        <is>
          <t>AÑO 1</t>
        </is>
      </c>
      <c r="C26" s="442" t="n">
        <v>2022</v>
      </c>
      <c r="E26" s="442" t="inlineStr">
        <is>
          <t>Mes</t>
        </is>
      </c>
      <c r="F26" s="525" t="inlineStr">
        <is>
          <t>Mayo</t>
        </is>
      </c>
      <c r="O26" s="1" t="n"/>
      <c r="P26" s="1" t="n"/>
      <c r="Q26" s="432" t="n"/>
      <c r="R26" s="628">
        <f>"Acumulado hasta dic-"&amp;TEXT($R$42-1,"#")</f>
        <v/>
      </c>
      <c r="S26" s="629">
        <f>R42</f>
        <v/>
      </c>
      <c r="T26" s="630" t="n"/>
      <c r="U26" s="630" t="n"/>
      <c r="V26" s="631" t="n"/>
      <c r="W26" s="632">
        <f>TEXT($R$42+1,"#")&amp;""</f>
        <v/>
      </c>
      <c r="X26" s="632">
        <f>TEXT($R$42+2,"#")&amp;" y resto"</f>
        <v/>
      </c>
      <c r="Y26" s="633" t="inlineStr">
        <is>
          <t>TOTAL 
proyecto</t>
        </is>
      </c>
      <c r="Z26" s="633" t="inlineStr">
        <is>
          <t>Facturación
 - Ejecucion</t>
        </is>
      </c>
      <c r="AA26" s="27" t="n"/>
    </row>
    <row customHeight="1" ht="18.5" r="27" s="551">
      <c r="A27" s="510" t="n"/>
      <c r="B27" s="634" t="inlineStr">
        <is>
          <t>MANO DE OBRA INTERNA</t>
        </is>
      </c>
      <c r="C27" s="635" t="n"/>
      <c r="P27" s="1" t="n"/>
      <c r="Q27" s="432" t="n"/>
      <c r="R27" s="636" t="n"/>
      <c r="S27" s="637">
        <f>"Enero-"&amp;TEXT($F$26,"#")</f>
        <v/>
      </c>
      <c r="T27" s="448">
        <f>TEXT(IF($F$26="Enero","Febrero",IF($F$26="Febrero","Marzo",IF($F$26="Marzo","Abril",IF($F$26="Abril","Mayo",IF($F$26="Mayo","Junio",IF($F$26="Junio","Julio",IF($F$26="Julio","Agosto",IF($F$26="Agosto","Septiembre",IF($F$26="Septiembre","Octubre",IF($F$26="Octubre","Noviembre",IF($F$26="Noviembre","",IF($F$26="Diciembre","",0)))))))))))),"#")&amp;"-Diciembre"</f>
        <v/>
      </c>
      <c r="U27" s="443" t="inlineStr">
        <is>
          <t>TOTAL</t>
        </is>
      </c>
      <c r="V27" s="638" t="inlineStr">
        <is>
          <t>Acumulado</t>
        </is>
      </c>
      <c r="W27" s="636" t="n"/>
      <c r="X27" s="636" t="n"/>
      <c r="Y27" s="636" t="n"/>
      <c r="Z27" s="636" t="n"/>
    </row>
    <row customHeight="1" ht="14.5" r="28" s="551">
      <c r="A28" s="510" t="n"/>
      <c r="B28" s="504" t="inlineStr">
        <is>
          <t>Nombre</t>
        </is>
      </c>
      <c r="C28" s="2" t="inlineStr">
        <is>
          <t>Coste (€/h)</t>
        </is>
      </c>
      <c r="D28" s="3">
        <f>"ene-"&amp;TEXT($R$42,"#")</f>
        <v/>
      </c>
      <c r="E28" s="3">
        <f>"feb-"&amp;TEXT($R$42,"#")</f>
        <v/>
      </c>
      <c r="F28" s="3">
        <f>"mar-"&amp;TEXT($R$42,"#")</f>
        <v/>
      </c>
      <c r="G28" s="3">
        <f>"abr-"&amp;TEXT($R$42,"#")</f>
        <v/>
      </c>
      <c r="H28" s="3">
        <f>"may-"&amp;TEXT($R$42,"#")</f>
        <v/>
      </c>
      <c r="I28" s="3">
        <f>"jun-"&amp;TEXT($R$42,"#")</f>
        <v/>
      </c>
      <c r="J28" s="3">
        <f>"jul-"&amp;TEXT($R$42,"#")</f>
        <v/>
      </c>
      <c r="K28" s="3">
        <f>"ago-"&amp;TEXT($R$42,"#")</f>
        <v/>
      </c>
      <c r="L28" s="3">
        <f>"sep-"&amp;TEXT($R$42,"#")</f>
        <v/>
      </c>
      <c r="M28" s="3">
        <f>"oct-"&amp;TEXT($R$42,"#")</f>
        <v/>
      </c>
      <c r="N28" s="3">
        <f>"nov-"&amp;TEXT($R$42,"#")</f>
        <v/>
      </c>
      <c r="O28" s="3">
        <f>"dic-"&amp;TEXT($R$42,"#")</f>
        <v/>
      </c>
      <c r="P28" s="1" t="n"/>
      <c r="Q28" s="478" t="inlineStr">
        <is>
          <t>Ingreso necesario para MOB</t>
        </is>
      </c>
      <c r="R28" s="639" t="n">
        <v>0</v>
      </c>
      <c r="S28" s="639">
        <f>IF($F$26="Enero",SUM(D51),IF($F$26="Febrero",SUM(D51:E51),IF($F$26="Marzo",SUM(D51:F51),IF($F$26="Abril",SUM(D51:G51),IF($F$26="Mayo",SUM(D51:H51),IF($F$26="Junio",SUM(D51:I51),IF($F$26="Julio",SUM(D51:J51),IF($F$26="Agosto",SUM(D51:K51),IF($F$26="Septiembre",SUM(D51:L51),IF($F$26="Octubre",SUM(D51:M51),IF($F$26="Noviembre",SUM(D51:N51),IF($F$26="Diciembre",SUM(D51:O51),0))))))))))))</f>
        <v/>
      </c>
      <c r="T28" s="30">
        <f>IF($F$26="Enero",SUM(E51:O51),IF($F$26="Febrero",SUM(F51:O51),IF($F$26="Marzo",SUM(G51:O51),IF($F$26="Abril",SUM(H51:O51),IF($F$26="Mayo",SUM(I51:O51),IF($F$26="Junio",SUM(J51:O51),IF($F$26="Julio",SUM(K51:O51),IF($F$26="Agosto",SUM(L51:O51),IF($F$26="Septiembre",SUM(M51:O51),IF($F$26="Octubre",SUM(N51:O51),IF($F$26="Noviembre",O51,0)))))))))))</f>
        <v/>
      </c>
      <c r="U28" s="31">
        <f>S28+T28</f>
        <v/>
      </c>
      <c r="V28" s="640">
        <f>R28+S28</f>
        <v/>
      </c>
      <c r="W28" s="446">
        <f>SUM(D74:O74)</f>
        <v/>
      </c>
      <c r="X28" s="446">
        <f>SUM(D97:O97)</f>
        <v/>
      </c>
      <c r="Y28" s="484">
        <f>T28+W28+X28+V28</f>
        <v/>
      </c>
      <c r="Z28" s="471">
        <f>R45-Y28</f>
        <v/>
      </c>
    </row>
    <row customHeight="1" ht="14.5" r="29" s="551">
      <c r="A29" s="510" t="n"/>
      <c r="B29" s="505" t="inlineStr">
        <is>
          <t>ABENIA AGUSTIN, DIEGO</t>
        </is>
      </c>
      <c r="C29" s="412" t="n">
        <v>11.51</v>
      </c>
      <c r="D29" s="412" t="n"/>
      <c r="E29" s="412" t="n"/>
      <c r="F29" s="412" t="n"/>
      <c r="G29" s="412" t="n"/>
      <c r="H29" s="406" t="n">
        <v>73.5</v>
      </c>
      <c r="I29" s="406" t="n">
        <v>106</v>
      </c>
      <c r="J29" s="412" t="n"/>
      <c r="K29" s="412" t="n"/>
      <c r="L29" s="412" t="n"/>
      <c r="M29" s="412" t="n"/>
      <c r="N29" s="406" t="n"/>
      <c r="O29" s="452" t="n"/>
      <c r="P29" s="5" t="n"/>
      <c r="Q29" s="478" t="inlineStr">
        <is>
          <t>Facturación Contrato (Sin IVA)</t>
        </is>
      </c>
      <c r="R29" s="639" t="n">
        <v>0</v>
      </c>
      <c r="S29" s="639">
        <f>IF($F$26="Enero",SUM(D43),IF($F$26="Febrero",SUM(D43:E43),IF($F$26="Marzo",SUM(D43:F43),IF($F$26="Abril",SUM(D43:G43),IF($F$26="Mayo",SUM(D43:H43),IF($F$26="Junio",SUM(D43:I43),IF($F$26="Julio",SUM(D43:J43),IF($F$26="Agosto",SUM(D43:K43),IF($F$26="Septiembre",SUM(D43:L43),IF($F$26="Octubre",SUM(D43:M43),IF($F$26="Noviembre",SUM(D43:N43),IF($F$26="Diciembre",SUM(D43:O43),0))))))))))))</f>
        <v/>
      </c>
      <c r="T29" s="30">
        <f>IF($F$26="Enero",SUM(E43:O43),IF($F$26="Febrero",SUM(F43:O43),IF($F$26="Marzo",SUM(G43:O43),IF($F$26="Abril",SUM(H43:O43),IF($F$26="Mayo",SUM(I43:O43),IF($F$26="Junio",SUM(J43:O43),IF($F$26="Julio",SUM(K43:O43),IF($F$26="Agosto",SUM(L43:O43),IF($F$26="Septiembre",SUM(M43:O43),IF($F$26="Octubre",SUM(N43:O43),IF($F$26="Noviembre",O43,0)))))))))))</f>
        <v/>
      </c>
      <c r="U29" s="31">
        <f>S29+T29</f>
        <v/>
      </c>
      <c r="V29" s="639">
        <f>R29+S29</f>
        <v/>
      </c>
      <c r="W29" s="30">
        <f>SUM(D64:O64)</f>
        <v/>
      </c>
      <c r="X29" s="30">
        <f>SUM(D87:O87)</f>
        <v/>
      </c>
      <c r="Y29" s="488">
        <f>T29+W29+X29+V29</f>
        <v/>
      </c>
      <c r="Z29" s="472">
        <f>R45-Y29</f>
        <v/>
      </c>
      <c r="AA29" s="15" t="inlineStr">
        <is>
          <t>Falta por facturar</t>
        </is>
      </c>
    </row>
    <row customHeight="1" ht="14.5" r="30" s="551">
      <c r="A30" s="510" t="n"/>
      <c r="B30" s="506" t="inlineStr">
        <is>
          <t>ALARES GUTIERREZ, DIEGO</t>
        </is>
      </c>
      <c r="C30" s="408" t="n">
        <v>27.63</v>
      </c>
      <c r="D30" s="408" t="n"/>
      <c r="E30" s="408" t="n"/>
      <c r="F30" s="408" t="n"/>
      <c r="G30" s="408" t="n"/>
      <c r="H30" s="407" t="n"/>
      <c r="I30" s="407" t="n">
        <v>17</v>
      </c>
      <c r="J30" s="408" t="n"/>
      <c r="K30" s="408" t="n"/>
      <c r="L30" s="408" t="n"/>
      <c r="M30" s="408" t="n"/>
      <c r="N30" s="407" t="n"/>
      <c r="O30" s="453" t="n"/>
      <c r="P30" s="5" t="n"/>
      <c r="Y30" s="429" t="n"/>
    </row>
    <row customHeight="1" ht="14.5" r="31" s="551">
      <c r="A31" s="510" t="n"/>
      <c r="B31" s="505" t="n"/>
      <c r="C31" s="408" t="n"/>
      <c r="D31" s="408" t="n"/>
      <c r="E31" s="408" t="n"/>
      <c r="F31" s="408" t="n"/>
      <c r="G31" s="408" t="n"/>
      <c r="H31" s="407" t="n"/>
      <c r="I31" s="407" t="n"/>
      <c r="J31" s="408" t="n"/>
      <c r="K31" s="408" t="n"/>
      <c r="L31" s="408" t="n"/>
      <c r="M31" s="408" t="n"/>
      <c r="N31" s="407" t="n"/>
      <c r="O31" s="453" t="n"/>
      <c r="P31" s="5" t="n"/>
      <c r="Q31" s="433" t="inlineStr">
        <is>
          <t>Gastos</t>
        </is>
      </c>
      <c r="R31" s="639" t="n">
        <v>0</v>
      </c>
      <c r="S31" s="639">
        <f>IF($F$26="Enero",SUM(D44),IF($F$26="Febrero",SUM(D44:E44),IF($F$26="Marzo",SUM(E44:F44),IF($F$26="Abril",SUM(E44:G44),IF($F$26="Mayo",SUM(D44:H44),IF($F$26="Junio",SUM(D44:I44),IF($F$26="Julio",SUM(D44:J44),IF($F$26="Agosto",SUM(D44:K44),IF($F$26="Septiembre",SUM(D44:L44),IF($F$26="Octubre",SUM(D44:M44),IF($F$26="Noviembre",SUM(D44:N44),IF($F$26="Diciembre",SUM(D44:O44),0))))))))))))</f>
        <v/>
      </c>
      <c r="T31" s="30">
        <f>IF($F$26="Enero",SUM(E44:O44),IF($F$26="Febrero",SUM(F44:O44),IF($F$26="Marzo",SUM(G44:O44),IF($F$26="Abril",SUM(H44:O44),IF($F$26="Mayo",SUM(I44:O44),IF($F$26="Junio",SUM(J44:O44),IF($F$26="Julio",SUM(K44:O44),IF($F$26="Agosto",SUM(L44:O44),IF($F$26="Septiembre",SUM(M44:O44),IF($F$26="Octubre",SUM(N44:O44),IF($F$26="Noviembre",O44,0)))))))))))</f>
        <v/>
      </c>
      <c r="U31" s="31">
        <f>S31+T31</f>
        <v/>
      </c>
      <c r="V31" s="639">
        <f>R31+S31</f>
        <v/>
      </c>
      <c r="W31" s="30">
        <f>SUM(D65:O65)</f>
        <v/>
      </c>
      <c r="X31" s="30">
        <f>SUM(E73:P73)</f>
        <v/>
      </c>
      <c r="Y31" s="489">
        <f>T31+W31+X31+V31</f>
        <v/>
      </c>
      <c r="AA31" s="286" t="n"/>
    </row>
    <row customHeight="1" ht="14.5" r="32" s="551">
      <c r="A32" s="510" t="n"/>
      <c r="B32" s="505" t="n"/>
      <c r="C32" s="408" t="n"/>
      <c r="D32" s="408" t="n"/>
      <c r="E32" s="408" t="n"/>
      <c r="F32" s="408" t="n"/>
      <c r="G32" s="408" t="n"/>
      <c r="H32" s="407" t="n"/>
      <c r="I32" s="407" t="n"/>
      <c r="J32" s="408" t="n"/>
      <c r="K32" s="408" t="n"/>
      <c r="L32" s="408" t="n"/>
      <c r="M32" s="408" t="n"/>
      <c r="N32" s="407" t="n"/>
      <c r="O32" s="453" t="n"/>
      <c r="P32" s="5" t="n"/>
      <c r="Q32" s="433" t="inlineStr">
        <is>
          <t>Coste mano de obra</t>
        </is>
      </c>
      <c r="R32" s="639" t="n">
        <v>0</v>
      </c>
      <c r="S32" s="639">
        <f>IF($F$26="Enero",SUM(D45:D48),IF($F$26="Febrero",SUM(D45:E48),IF($F$26="Marzo",SUM(D45:F48),IF($F$26="Abril",SUM(D45:G48),IF($F$26="Mayo",SUM(D45:H48),IF($F$26="Junio",SUM(D45:I48),IF($F$26="Julio",SUM(D45:J48),IF($F$26="Agosto",SUM(D45:K48),IF($F$26="Septiembre",SUM(D45:L48),IF($F$26="Octubre",SUM(D45:M48),IF($F$26="Noviembre",SUM(D45:N48),IF($F$26="Diciembre",SUM(D45:O48),0))))))))))))</f>
        <v/>
      </c>
      <c r="T32" s="30">
        <f>IF($F$26="Enero",SUM(E46:O48),IF($F$26="Febrero",SUM(F46:O48),IF($F$26="Marzo",SUM(G46:O48),IF($F$26="Abril",SUM(H46:O48),IF($F$26="Mayo",SUM(I46:O48),IF($F$26="Junio",SUM(J46:O48),IF($F$26="Julio",SUM(K46:O48),IF($F$26="Agosto",SUM(L46:O48),IF($F$26="Septiembre",SUM(M46:O48),IF($F$26="Octubre",SUM(N46:O48),IF($F$26="Noviembre",SUM(O46:O48),0)))))))))))</f>
        <v/>
      </c>
      <c r="U32" s="31">
        <f>S32+T32</f>
        <v/>
      </c>
      <c r="V32" s="639">
        <f>R32+S32</f>
        <v/>
      </c>
      <c r="W32" s="639">
        <f>SUM(D66:O70)</f>
        <v/>
      </c>
      <c r="X32" s="639">
        <f>SUM(D89:O93)</f>
        <v/>
      </c>
      <c r="Y32" s="489">
        <f>T32+W32+X32+V32</f>
        <v/>
      </c>
    </row>
    <row customHeight="1" ht="14.5" r="33" s="551">
      <c r="A33" s="510" t="n"/>
      <c r="B33" s="505" t="n"/>
      <c r="C33" s="408" t="n"/>
      <c r="D33" s="408" t="n"/>
      <c r="E33" s="408" t="n"/>
      <c r="F33" s="408" t="n"/>
      <c r="G33" s="408" t="n"/>
      <c r="H33" s="407" t="n"/>
      <c r="I33" s="407" t="n"/>
      <c r="J33" s="408" t="n"/>
      <c r="K33" s="408" t="n"/>
      <c r="L33" s="408" t="n"/>
      <c r="M33" s="408" t="n"/>
      <c r="N33" s="407" t="n"/>
      <c r="O33" s="453" t="n"/>
      <c r="P33" s="5" t="n"/>
      <c r="Q33" s="434" t="inlineStr">
        <is>
          <t>Coste gastos TOTAL</t>
        </is>
      </c>
      <c r="R33" s="641">
        <f>SUM(R31:R32)</f>
        <v/>
      </c>
      <c r="S33" s="642">
        <f>SUM(S31:S32)</f>
        <v/>
      </c>
      <c r="T33" s="37">
        <f>SUM(T31:T32)</f>
        <v/>
      </c>
      <c r="U33" s="38">
        <f>S33+T33</f>
        <v/>
      </c>
      <c r="V33" s="642">
        <f>SUM(V31:V32)</f>
        <v/>
      </c>
      <c r="W33" s="37">
        <f>SUM(W31:W32)</f>
        <v/>
      </c>
      <c r="X33" s="37">
        <f>SUM(X31:X32)</f>
        <v/>
      </c>
      <c r="Y33" s="490">
        <f>T33+W33+X33+V33</f>
        <v/>
      </c>
      <c r="Z33" s="1" t="n"/>
    </row>
    <row customHeight="1" ht="14.5" r="34" s="551">
      <c r="A34" s="510" t="n"/>
      <c r="B34" s="505" t="n"/>
      <c r="C34" s="408" t="n"/>
      <c r="D34" s="408" t="n"/>
      <c r="E34" s="408" t="n"/>
      <c r="F34" s="408" t="n"/>
      <c r="G34" s="408" t="n"/>
      <c r="H34" s="407" t="n"/>
      <c r="I34" s="407" t="n"/>
      <c r="J34" s="408" t="n"/>
      <c r="K34" s="408" t="n"/>
      <c r="L34" s="408" t="n"/>
      <c r="M34" s="408" t="n"/>
      <c r="N34" s="407" t="n"/>
      <c r="O34" s="453" t="n"/>
      <c r="P34" s="5" t="n"/>
      <c r="Q34" s="430" t="n"/>
      <c r="R34" s="1" t="n"/>
      <c r="S34" s="1" t="n"/>
      <c r="T34" s="1" t="n"/>
    </row>
    <row customHeight="1" ht="14.5" r="35" s="551">
      <c r="A35" s="510" t="n"/>
      <c r="B35" s="505" t="n"/>
      <c r="C35" s="408" t="n"/>
      <c r="D35" s="408" t="n"/>
      <c r="E35" s="408" t="n"/>
      <c r="F35" s="408" t="n"/>
      <c r="G35" s="408" t="n"/>
      <c r="H35" s="407" t="n"/>
      <c r="I35" s="407" t="n"/>
      <c r="J35" s="408" t="n"/>
      <c r="K35" s="408" t="n"/>
      <c r="L35" s="408" t="n"/>
      <c r="M35" s="408" t="n"/>
      <c r="N35" s="407" t="n"/>
      <c r="O35" s="453" t="n"/>
      <c r="P35" s="5" t="n"/>
      <c r="Q35" s="435" t="inlineStr">
        <is>
          <t>JP</t>
        </is>
      </c>
      <c r="R35" s="436" t="inlineStr">
        <is>
          <t>Diego Alares Gutierrez</t>
        </is>
      </c>
    </row>
    <row customHeight="1" ht="14.5" r="36" s="551">
      <c r="A36" s="510" t="n"/>
      <c r="B36" s="505" t="n"/>
      <c r="C36" s="408" t="n"/>
      <c r="D36" s="408" t="n"/>
      <c r="E36" s="408" t="n"/>
      <c r="F36" s="408" t="n"/>
      <c r="G36" s="408" t="n"/>
      <c r="H36" s="407" t="n"/>
      <c r="I36" s="407" t="n"/>
      <c r="J36" s="408" t="n"/>
      <c r="K36" s="408" t="n"/>
      <c r="L36" s="408" t="n"/>
      <c r="M36" s="408" t="n"/>
      <c r="N36" s="407" t="n"/>
      <c r="O36" s="453" t="n"/>
      <c r="P36" s="5" t="n"/>
      <c r="Q36" s="435" t="inlineStr">
        <is>
          <t>Oficina</t>
        </is>
      </c>
      <c r="R36" s="436" t="inlineStr">
        <is>
          <t>ZARAGOZA (ESPAÑA)</t>
        </is>
      </c>
    </row>
    <row customHeight="1" ht="14.5" r="37" s="551">
      <c r="A37" s="510" t="n"/>
      <c r="B37" s="505" t="n"/>
      <c r="C37" s="408" t="n"/>
      <c r="D37" s="408" t="n"/>
      <c r="E37" s="408" t="n"/>
      <c r="F37" s="408" t="n"/>
      <c r="G37" s="408" t="n"/>
      <c r="H37" s="407" t="n"/>
      <c r="I37" s="407" t="n"/>
      <c r="J37" s="408" t="n"/>
      <c r="K37" s="408" t="n"/>
      <c r="L37" s="408" t="n"/>
      <c r="M37" s="408" t="n"/>
      <c r="N37" s="407" t="n"/>
      <c r="O37" s="453" t="n"/>
      <c r="P37" s="5" t="n"/>
      <c r="Q37" s="435" t="inlineStr">
        <is>
          <t>Sector</t>
        </is>
      </c>
      <c r="R37" s="436" t="inlineStr">
        <is>
          <t>AAPP</t>
        </is>
      </c>
    </row>
    <row customHeight="1" ht="14.5" r="38" s="551">
      <c r="A38" s="510" t="n"/>
      <c r="B38" s="505" t="n"/>
      <c r="C38" s="408" t="n"/>
      <c r="D38" s="408" t="n"/>
      <c r="E38" s="408" t="n"/>
      <c r="F38" s="408" t="n"/>
      <c r="G38" s="408" t="n"/>
      <c r="H38" s="407" t="n"/>
      <c r="I38" s="407" t="n"/>
      <c r="J38" s="408" t="n"/>
      <c r="K38" s="408" t="n"/>
      <c r="L38" s="408" t="n"/>
      <c r="M38" s="408" t="n"/>
      <c r="N38" s="407" t="n"/>
      <c r="O38" s="453" t="n"/>
      <c r="P38" s="5" t="n"/>
      <c r="Q38" s="435" t="inlineStr">
        <is>
          <t>Proyecto</t>
        </is>
      </c>
      <c r="R38" s="436" t="inlineStr">
        <is>
          <t>RC-CCAA-AYTOZGZ_WEB MUNICIPAL-SOPORTE FR</t>
        </is>
      </c>
    </row>
    <row customHeight="1" ht="14.5" r="39" s="551">
      <c r="A39" s="510" t="n"/>
      <c r="B39" s="505" t="n"/>
      <c r="C39" s="408" t="n"/>
      <c r="D39" s="408" t="n"/>
      <c r="E39" s="408" t="n"/>
      <c r="F39" s="408" t="n"/>
      <c r="G39" s="408" t="n"/>
      <c r="H39" s="407" t="n"/>
      <c r="I39" s="407" t="n"/>
      <c r="J39" s="408" t="n"/>
      <c r="K39" s="408" t="n"/>
      <c r="L39" s="408" t="n"/>
      <c r="M39" s="408" t="n"/>
      <c r="N39" s="407" t="n"/>
      <c r="O39" s="453" t="n"/>
      <c r="P39" s="5" t="n"/>
      <c r="Q39" s="435" t="inlineStr">
        <is>
          <t>Código</t>
        </is>
      </c>
      <c r="R39" s="436" t="inlineStr">
        <is>
          <t>D-12330.1.1.1</t>
        </is>
      </c>
    </row>
    <row customHeight="1" ht="14.5" r="40" s="551">
      <c r="A40" s="510" t="n"/>
      <c r="B40" s="505" t="n"/>
      <c r="C40" s="408" t="n"/>
      <c r="D40" s="408" t="n"/>
      <c r="E40" s="408" t="n"/>
      <c r="F40" s="408" t="n"/>
      <c r="G40" s="408" t="n"/>
      <c r="H40" s="408" t="n"/>
      <c r="I40" s="408" t="n"/>
      <c r="J40" s="408" t="n"/>
      <c r="K40" s="408" t="n"/>
      <c r="L40" s="408" t="n"/>
      <c r="M40" s="408" t="n"/>
      <c r="N40" s="407" t="n"/>
      <c r="O40" s="453" t="n"/>
      <c r="P40" s="5" t="n"/>
      <c r="Q40" s="435" t="inlineStr">
        <is>
          <t>Fecha incio</t>
        </is>
      </c>
      <c r="R40" s="643" t="n">
        <v>44700</v>
      </c>
    </row>
    <row customHeight="1" ht="14.5" r="41" s="551">
      <c r="A41" s="510" t="n"/>
      <c r="B41" s="507" t="n"/>
      <c r="C41" s="408" t="n"/>
      <c r="D41" s="408" t="n"/>
      <c r="E41" s="408" t="n"/>
      <c r="F41" s="408" t="n"/>
      <c r="G41" s="408" t="n"/>
      <c r="H41" s="408" t="n"/>
      <c r="I41" s="408" t="n"/>
      <c r="J41" s="408" t="n"/>
      <c r="K41" s="408" t="n"/>
      <c r="L41" s="408" t="n"/>
      <c r="M41" s="408" t="n"/>
      <c r="N41" s="407" t="n"/>
      <c r="O41" s="453" t="n"/>
      <c r="P41" s="6" t="n"/>
      <c r="Q41" s="435" t="inlineStr">
        <is>
          <t>Fecha fin</t>
        </is>
      </c>
      <c r="R41" s="643" t="inlineStr">
        <is>
          <t>31/6/22</t>
        </is>
      </c>
    </row>
    <row r="42" s="551" thickBot="1">
      <c r="A42" s="510" t="n"/>
      <c r="B42" s="508" t="n"/>
      <c r="C42" s="501" t="n"/>
      <c r="D42" s="501" t="n"/>
      <c r="E42" s="501" t="n"/>
      <c r="F42" s="501" t="n"/>
      <c r="G42" s="501" t="n"/>
      <c r="H42" s="501" t="n"/>
      <c r="I42" s="501" t="n"/>
      <c r="J42" s="501" t="n"/>
      <c r="K42" s="501" t="n"/>
      <c r="L42" s="501" t="n"/>
      <c r="M42" s="501" t="n"/>
      <c r="N42" s="502" t="n"/>
      <c r="O42" s="503" t="n"/>
      <c r="P42" s="6" t="n"/>
      <c r="Q42" s="435" t="inlineStr">
        <is>
          <t>Año del FRP</t>
        </is>
      </c>
      <c r="R42" s="438" t="n">
        <v>2022</v>
      </c>
      <c r="S42" s="15" t="n"/>
      <c r="U42" s="1" t="n"/>
      <c r="V42" s="1" t="n"/>
      <c r="X42" s="1" t="n"/>
    </row>
    <row customHeight="1" ht="14.5" r="43" s="551">
      <c r="B43" s="428" t="n"/>
      <c r="C43" s="499" t="inlineStr">
        <is>
          <t>Facturación (sin IVA)</t>
        </is>
      </c>
      <c r="D43" s="518" t="n">
        <v>0</v>
      </c>
      <c r="E43" s="518" t="n">
        <v>0</v>
      </c>
      <c r="F43" s="518" t="n">
        <v>0</v>
      </c>
      <c r="G43" s="518" t="n">
        <v>0</v>
      </c>
      <c r="H43" s="518" t="n">
        <v>0</v>
      </c>
      <c r="I43" s="644" t="n">
        <v>4954.39</v>
      </c>
      <c r="J43" s="518" t="n">
        <v>0</v>
      </c>
      <c r="K43" s="518" t="n">
        <v>0</v>
      </c>
      <c r="L43" s="518" t="n">
        <v>0</v>
      </c>
      <c r="M43" s="518" t="n">
        <v>0</v>
      </c>
      <c r="N43" s="519" t="n">
        <v>0</v>
      </c>
      <c r="O43" s="520" t="n">
        <v>0</v>
      </c>
      <c r="P43" s="6" t="n"/>
      <c r="Q43" s="435" t="inlineStr">
        <is>
          <t>TOTAL horas año</t>
        </is>
      </c>
      <c r="R43" s="439" t="n">
        <v>1792</v>
      </c>
      <c r="S43" s="1" t="n"/>
      <c r="T43" s="487" t="inlineStr">
        <is>
          <t>INPUT</t>
        </is>
      </c>
      <c r="U43" s="40" t="inlineStr">
        <is>
          <t>TOTAL OUTPUT</t>
        </is>
      </c>
      <c r="V43" s="645" t="inlineStr">
        <is>
          <t>PENDIENTE</t>
        </is>
      </c>
      <c r="W43" s="646" t="inlineStr">
        <is>
          <t>EMITIDO</t>
        </is>
      </c>
      <c r="X43" s="647" t="inlineStr">
        <is>
          <t>COBRADO</t>
        </is>
      </c>
    </row>
    <row customHeight="1" ht="14.5" r="44" s="551">
      <c r="C44" s="13" t="inlineStr">
        <is>
          <t>Gastos</t>
        </is>
      </c>
      <c r="D44" s="511" t="n"/>
      <c r="E44" s="511" t="n"/>
      <c r="F44" s="511" t="n"/>
      <c r="G44" s="511" t="n"/>
      <c r="H44" s="511" t="n"/>
      <c r="I44" s="511" t="n"/>
      <c r="J44" s="511" t="n"/>
      <c r="K44" s="511" t="n"/>
      <c r="L44" s="511" t="n"/>
      <c r="M44" s="511" t="n"/>
      <c r="N44" s="512" t="n"/>
      <c r="O44" s="513" t="n"/>
      <c r="Q44" s="435" t="inlineStr">
        <is>
          <t>TOTAL horas planificadas</t>
        </is>
      </c>
      <c r="R44" s="439" t="n">
        <v>204</v>
      </c>
      <c r="U44" s="1" t="n"/>
      <c r="V44" s="1" t="n"/>
      <c r="W44" s="49" t="n"/>
      <c r="X44" s="1" t="n"/>
      <c r="Z44" s="33" t="n"/>
    </row>
    <row customHeight="1" ht="14.5" r="45" s="551">
      <c r="C45" s="14" t="inlineStr">
        <is>
          <t>Tarifa recurso</t>
        </is>
      </c>
      <c r="D45" s="511" t="n"/>
      <c r="E45" s="511" t="n"/>
      <c r="F45" s="511" t="n"/>
      <c r="G45" s="511" t="n"/>
      <c r="H45" s="511" t="n"/>
      <c r="I45" s="511" t="n"/>
      <c r="J45" s="511" t="n"/>
      <c r="K45" s="511" t="n"/>
      <c r="L45" s="511" t="n"/>
      <c r="M45" s="511" t="n"/>
      <c r="N45" s="512" t="n"/>
      <c r="O45" s="514" t="n"/>
      <c r="P45" s="1" t="n"/>
      <c r="Q45" s="435" t="inlineStr">
        <is>
          <t>Facturación Contrato (sin IVA)</t>
        </is>
      </c>
      <c r="R45" s="469" t="n">
        <v>4954.39</v>
      </c>
      <c r="S45" s="648" t="n"/>
      <c r="T45" s="51" t="n"/>
      <c r="U45" s="51" t="n"/>
      <c r="V45" s="51" t="n"/>
      <c r="W45" s="51" t="n"/>
      <c r="X45" s="51" t="n"/>
    </row>
    <row customHeight="1" ht="14.5" r="46" s="551">
      <c r="C46" s="14" t="inlineStr">
        <is>
          <t>Tarifa TI</t>
        </is>
      </c>
      <c r="D46" s="511" t="n"/>
      <c r="E46" s="511" t="n"/>
      <c r="F46" s="511" t="n"/>
      <c r="G46" s="511" t="n"/>
      <c r="H46" s="511" t="n"/>
      <c r="I46" s="511" t="n"/>
      <c r="J46" s="511" t="n"/>
      <c r="K46" s="511" t="n"/>
      <c r="L46" s="511" t="n"/>
      <c r="M46" s="511" t="n"/>
      <c r="N46" s="512" t="n"/>
      <c r="O46" s="514" t="n"/>
      <c r="P46" s="1" t="n"/>
      <c r="Q46" s="435" t="inlineStr">
        <is>
          <t>Margen Operativo Bruto</t>
        </is>
      </c>
      <c r="R46" s="466" t="n">
        <v>0.3</v>
      </c>
    </row>
    <row customHeight="1" ht="15" r="47" s="551">
      <c r="C47" s="13" t="inlineStr">
        <is>
          <t>Tarifa SSGG</t>
        </is>
      </c>
      <c r="D47" s="411" t="n"/>
      <c r="E47" s="411" t="n"/>
      <c r="F47" s="411" t="n"/>
      <c r="G47" s="411" t="n"/>
      <c r="H47" s="411" t="n">
        <v>0</v>
      </c>
      <c r="I47" s="411" t="n">
        <v>117.99</v>
      </c>
      <c r="J47" s="411" t="n"/>
      <c r="K47" s="411" t="n"/>
      <c r="L47" s="411" t="n"/>
      <c r="M47" s="411" t="n"/>
      <c r="N47" s="413" t="n"/>
      <c r="O47" s="458" t="n"/>
      <c r="P47" s="1" t="n"/>
      <c r="X47" s="1" t="n"/>
    </row>
    <row customHeight="1" ht="15" r="48" s="551" thickBot="1">
      <c r="B48" s="15" t="n"/>
      <c r="C48" s="494" t="inlineStr">
        <is>
          <t>Mano de Obra</t>
        </is>
      </c>
      <c r="D48" s="495" t="n"/>
      <c r="E48" s="496" t="n"/>
      <c r="F48" s="496" t="n"/>
      <c r="G48" s="496" t="n"/>
      <c r="H48" s="496">
        <f>SUMPRODUCT($C29:$C42,H29:H42)</f>
        <v/>
      </c>
      <c r="I48" s="496">
        <f>SUMPRODUCT($C29:$C42,I29:I42)</f>
        <v/>
      </c>
      <c r="J48" s="496" t="n"/>
      <c r="K48" s="496" t="n"/>
      <c r="L48" s="496" t="n"/>
      <c r="M48" s="496" t="n"/>
      <c r="N48" s="497" t="n"/>
      <c r="O48" s="498" t="n"/>
      <c r="P48" s="1" t="n"/>
      <c r="Q48" s="435" t="inlineStr">
        <is>
          <t>Coste</t>
        </is>
      </c>
      <c r="R48" s="440">
        <f>SUM(R49:R50)</f>
        <v/>
      </c>
      <c r="X48" s="53" t="n"/>
    </row>
    <row customHeight="1" ht="15" r="49" s="551">
      <c r="B49" s="481" t="inlineStr">
        <is>
          <t>Para Teresa</t>
        </is>
      </c>
      <c r="C49" s="20" t="inlineStr">
        <is>
          <t>Costes previsto cierre</t>
        </is>
      </c>
      <c r="D49" s="491" t="n"/>
      <c r="E49" s="491" t="n"/>
      <c r="F49" s="491" t="n"/>
      <c r="G49" s="491" t="n"/>
      <c r="H49" s="492">
        <f>SUM(H44:H48)</f>
        <v/>
      </c>
      <c r="I49" s="492">
        <f>SUM(I44:I48)</f>
        <v/>
      </c>
      <c r="J49" s="491" t="n"/>
      <c r="K49" s="491" t="n"/>
      <c r="L49" s="491" t="n"/>
      <c r="M49" s="491" t="n"/>
      <c r="N49" s="492" t="n"/>
      <c r="O49" s="493" t="n"/>
      <c r="P49" s="1" t="n"/>
      <c r="Q49" s="435" t="inlineStr">
        <is>
          <t>Gastos</t>
        </is>
      </c>
      <c r="R49" s="440" t="n">
        <v>0</v>
      </c>
      <c r="X49" s="54" t="n"/>
      <c r="AB49" s="1" t="n"/>
    </row>
    <row customHeight="1" ht="15" r="50" s="551">
      <c r="B50" s="482" t="n"/>
      <c r="C50" s="19" t="inlineStr">
        <is>
          <t>Margen del proyecto</t>
        </is>
      </c>
      <c r="D50" s="415" t="n"/>
      <c r="E50" s="415" t="n"/>
      <c r="F50" s="415" t="n"/>
      <c r="G50" s="415" t="n"/>
      <c r="H50" s="415" t="n">
        <v>0.3</v>
      </c>
      <c r="I50" s="415" t="n">
        <v>0.3</v>
      </c>
      <c r="J50" s="415" t="n"/>
      <c r="K50" s="415" t="n"/>
      <c r="L50" s="415" t="n"/>
      <c r="M50" s="415" t="n"/>
      <c r="N50" s="415" t="n"/>
      <c r="O50" s="462" t="n"/>
      <c r="P50" s="1" t="n"/>
      <c r="Q50" s="435" t="inlineStr">
        <is>
          <t>Coste mano de obra</t>
        </is>
      </c>
      <c r="R50" s="440">
        <f>SUM(D48:O48)</f>
        <v/>
      </c>
      <c r="X50" s="53" t="n"/>
      <c r="AB50" s="557" t="n"/>
    </row>
    <row customHeight="1" ht="15.75" r="51" s="551" thickBot="1">
      <c r="B51" s="483" t="n"/>
      <c r="C51" s="480" t="inlineStr">
        <is>
          <t>Ingreso necesario MOB</t>
        </is>
      </c>
      <c r="D51" s="649" t="n"/>
      <c r="E51" s="649" t="n"/>
      <c r="F51" s="649" t="n"/>
      <c r="G51" s="649" t="n"/>
      <c r="H51" s="650">
        <f>H49/(1-H50)</f>
        <v/>
      </c>
      <c r="I51" s="650">
        <f>I49/(1-I50)</f>
        <v/>
      </c>
      <c r="J51" s="649" t="n"/>
      <c r="K51" s="649" t="n"/>
      <c r="L51" s="649" t="n"/>
      <c r="M51" s="649" t="n"/>
      <c r="N51" s="650" t="n"/>
      <c r="O51" s="651" t="n"/>
      <c r="P51" s="1" t="n"/>
      <c r="X51" s="54" t="n"/>
    </row>
    <row customHeight="1" ht="15.75" r="52" s="551">
      <c r="B52" s="481" t="inlineStr">
        <is>
          <t>OIAB</t>
        </is>
      </c>
      <c r="C52" s="479" t="inlineStr">
        <is>
          <t>Ingreso necesario según OIAB</t>
        </is>
      </c>
      <c r="D52" s="515" t="n"/>
      <c r="E52" s="515" t="n"/>
      <c r="F52" s="515" t="n"/>
      <c r="G52" s="515" t="n"/>
      <c r="H52" s="516" t="n">
        <v>1675.8</v>
      </c>
      <c r="I52" s="516" t="n">
        <v>3087.79</v>
      </c>
      <c r="J52" s="515" t="n"/>
      <c r="K52" s="515" t="n"/>
      <c r="L52" s="515" t="n"/>
      <c r="M52" s="515" t="n"/>
      <c r="N52" s="515" t="n"/>
      <c r="O52" s="652" t="n"/>
      <c r="P52" s="1" t="n"/>
      <c r="Q52" s="435">
        <f>"M.O.B. "&amp;TEXT($F$26,"#")&amp;"-"&amp;TEXT($R$42,"#")</f>
        <v/>
      </c>
      <c r="R52" s="466">
        <f>IFERROR(1-S33/S28,"")</f>
        <v/>
      </c>
      <c r="X52" s="54" t="n"/>
      <c r="AB52" s="1" t="n"/>
    </row>
    <row customHeight="1" ht="15.75" r="53" s="551" thickBot="1">
      <c r="B53" s="483" t="n"/>
      <c r="C53" s="19" t="inlineStr">
        <is>
          <t>Regularizar</t>
        </is>
      </c>
      <c r="D53" s="22" t="n"/>
      <c r="E53" s="22" t="n"/>
      <c r="F53" s="22" t="n"/>
      <c r="G53" s="22" t="n"/>
      <c r="H53" s="344">
        <f>H51-H52</f>
        <v/>
      </c>
      <c r="I53" s="344">
        <f>I51-I52</f>
        <v/>
      </c>
      <c r="J53" s="22" t="n"/>
      <c r="K53" s="22" t="n"/>
      <c r="L53" s="22" t="n"/>
      <c r="M53" s="22" t="n"/>
      <c r="N53" s="344" t="n"/>
      <c r="O53" s="464" t="n"/>
      <c r="P53" s="1" t="n"/>
      <c r="Q53" s="435" t="inlineStr">
        <is>
          <t>M.O.B. TOTAL OBRA</t>
        </is>
      </c>
      <c r="R53" s="466">
        <f>IFERROR(1-Y33/Y28,"")</f>
        <v/>
      </c>
      <c r="T53" s="1" t="n"/>
      <c r="U53" s="429" t="n"/>
      <c r="AB53" s="46" t="n"/>
    </row>
    <row customHeight="1" ht="15.75" r="54" s="551">
      <c r="P54" s="1" t="n"/>
      <c r="Q54" s="435" t="inlineStr">
        <is>
          <t>AVANCE</t>
        </is>
      </c>
      <c r="R54" s="466">
        <f>IFERROR(V33/Y33,"")</f>
        <v/>
      </c>
      <c r="T54" s="1" t="n"/>
      <c r="AB54" s="1" t="n"/>
    </row>
    <row customHeight="1" ht="15.75" r="55" s="551">
      <c r="P55" s="1" t="n"/>
      <c r="Q55" s="435" t="inlineStr">
        <is>
          <t>Bº Bruto (Fact- gasto)</t>
        </is>
      </c>
      <c r="R55" s="653">
        <f>Y29-Y33</f>
        <v/>
      </c>
      <c r="S55" s="1" t="n"/>
      <c r="T55" s="1" t="n"/>
      <c r="AB55" s="1" t="n"/>
    </row>
    <row customHeight="1" ht="15.75" r="56" s="551">
      <c r="B56" s="442" t="inlineStr">
        <is>
          <t>AÑO 2</t>
        </is>
      </c>
      <c r="C56" s="442">
        <f>R42+1</f>
        <v/>
      </c>
      <c r="P56" s="1" t="n"/>
      <c r="Q56" s="435" t="inlineStr">
        <is>
          <t>OBRA EN CURSO</t>
        </is>
      </c>
      <c r="R56" s="486">
        <f>Y29-Y28</f>
        <v/>
      </c>
      <c r="S56" s="1" t="n"/>
      <c r="T56" s="1" t="n"/>
      <c r="AB56" s="1" t="n"/>
    </row>
    <row customHeight="1" ht="15.75" r="57" s="551">
      <c r="B57" s="536" t="inlineStr">
        <is>
          <t>MANO DE OBRA INTERNA</t>
        </is>
      </c>
      <c r="C57" s="444" t="n"/>
      <c r="P57" s="1" t="n"/>
    </row>
    <row customHeight="1" ht="15.75" r="58" s="551">
      <c r="B58" s="536" t="inlineStr">
        <is>
          <t>Nombre</t>
        </is>
      </c>
      <c r="C58" s="2" t="inlineStr">
        <is>
          <t>Coste (€/h)</t>
        </is>
      </c>
      <c r="D58" s="3">
        <f>"ene-"&amp;TEXT($C$56+1,"#")</f>
        <v/>
      </c>
      <c r="E58" s="3">
        <f>"feb-"&amp;TEXT($C$56+1,"#")</f>
        <v/>
      </c>
      <c r="F58" s="3">
        <f>"mar-"&amp;TEXT($C$56,"#")</f>
        <v/>
      </c>
      <c r="G58" s="3">
        <f>"abr-"&amp;TEXT($C$56,"#")</f>
        <v/>
      </c>
      <c r="H58" s="3">
        <f>"may-"&amp;TEXT($C$56,"#")</f>
        <v/>
      </c>
      <c r="I58" s="3">
        <f>"jun-"&amp;TEXT($C$56,"#")</f>
        <v/>
      </c>
      <c r="J58" s="3">
        <f>"jul-"&amp;TEXT($C$56,"#")</f>
        <v/>
      </c>
      <c r="K58" s="3">
        <f>"ago-"&amp;TEXT($C$56,"#")</f>
        <v/>
      </c>
      <c r="L58" s="3">
        <f>"sep-"&amp;TEXT($C$56,"#")</f>
        <v/>
      </c>
      <c r="M58" s="3">
        <f>"oct-"&amp;TEXT($C$56,"#")</f>
        <v/>
      </c>
      <c r="N58" s="336">
        <f>"nov-"&amp;TEXT($C$56,"#")</f>
        <v/>
      </c>
      <c r="O58" s="451">
        <f>"dic-"&amp;TEXT($C$56,"#")</f>
        <v/>
      </c>
      <c r="P58" s="1" t="n"/>
    </row>
    <row customHeight="1" ht="15.75" r="59" s="551">
      <c r="B59" s="4" t="inlineStr">
        <is>
          <t>ABENIA AGUSTIN, DIEGO</t>
        </is>
      </c>
      <c r="C59" s="412" t="n">
        <v>11.51</v>
      </c>
      <c r="D59" s="412" t="n"/>
      <c r="E59" s="412" t="n"/>
      <c r="F59" s="412" t="n"/>
      <c r="G59" s="412" t="n"/>
      <c r="H59" s="406" t="n"/>
      <c r="I59" s="406" t="n"/>
      <c r="J59" s="412" t="n"/>
      <c r="K59" s="412" t="n"/>
      <c r="L59" s="412" t="n"/>
      <c r="M59" s="412" t="n"/>
      <c r="N59" s="406" t="n"/>
      <c r="O59" s="452" t="n"/>
      <c r="P59" s="1" t="n"/>
    </row>
    <row customHeight="1" ht="15.75" r="60" s="551">
      <c r="B60" s="559" t="inlineStr">
        <is>
          <t>ALARES GUTIERREZ, DIEGO</t>
        </is>
      </c>
      <c r="C60" s="408" t="n">
        <v>27.63</v>
      </c>
      <c r="D60" s="408" t="n"/>
      <c r="E60" s="408" t="n"/>
      <c r="F60" s="408" t="n"/>
      <c r="G60" s="408" t="n"/>
      <c r="H60" s="407" t="n"/>
      <c r="I60" s="407" t="n"/>
      <c r="J60" s="408" t="n"/>
      <c r="K60" s="408" t="n"/>
      <c r="L60" s="408" t="n"/>
      <c r="M60" s="408" t="n"/>
      <c r="N60" s="407" t="n"/>
      <c r="O60" s="453" t="n"/>
      <c r="P60" s="1" t="n"/>
    </row>
    <row customHeight="1" ht="15.75" r="61" s="551">
      <c r="B61" s="4" t="n"/>
      <c r="C61" s="408" t="n"/>
      <c r="D61" s="408" t="n"/>
      <c r="E61" s="408" t="n"/>
      <c r="F61" s="408" t="n"/>
      <c r="G61" s="408" t="n"/>
      <c r="H61" s="408" t="n"/>
      <c r="I61" s="408" t="n"/>
      <c r="J61" s="408" t="n"/>
      <c r="K61" s="408" t="n"/>
      <c r="L61" s="408" t="n"/>
      <c r="M61" s="408" t="n"/>
      <c r="N61" s="407" t="n"/>
      <c r="O61" s="453" t="n"/>
    </row>
    <row customHeight="1" ht="16.5" r="62" s="551">
      <c r="B62" s="335" t="n"/>
      <c r="C62" s="408" t="n"/>
      <c r="D62" s="408" t="n"/>
      <c r="E62" s="408" t="n"/>
      <c r="F62" s="408" t="n"/>
      <c r="G62" s="408" t="n"/>
      <c r="H62" s="408" t="n"/>
      <c r="I62" s="408" t="n"/>
      <c r="J62" s="408" t="n"/>
      <c r="K62" s="408" t="n"/>
      <c r="L62" s="408" t="n"/>
      <c r="M62" s="408" t="n"/>
      <c r="N62" s="407" t="n"/>
      <c r="O62" s="453" t="n"/>
    </row>
    <row customHeight="1" ht="15.75" r="63" s="551">
      <c r="B63" s="559" t="n"/>
      <c r="C63" s="408" t="n"/>
      <c r="D63" s="409" t="n"/>
      <c r="E63" s="409" t="n"/>
      <c r="F63" s="409" t="n"/>
      <c r="G63" s="409" t="n"/>
      <c r="H63" s="409" t="n"/>
      <c r="I63" s="409" t="n"/>
      <c r="J63" s="409" t="n"/>
      <c r="K63" s="409" t="n"/>
      <c r="L63" s="409" t="n"/>
      <c r="M63" s="409" t="n"/>
      <c r="N63" s="410" t="n"/>
      <c r="O63" s="454" t="n"/>
    </row>
    <row customHeight="1" ht="15.75" r="64" s="551">
      <c r="C64" s="9" t="inlineStr">
        <is>
          <t>Facturación (sin IVA)</t>
        </is>
      </c>
      <c r="D64" s="10" t="n">
        <v>0</v>
      </c>
      <c r="E64" s="10" t="n">
        <v>0</v>
      </c>
      <c r="F64" s="10" t="n">
        <v>0</v>
      </c>
      <c r="G64" s="10" t="n">
        <v>0</v>
      </c>
      <c r="H64" s="10" t="n">
        <v>0</v>
      </c>
      <c r="I64" s="10" t="n">
        <v>0</v>
      </c>
      <c r="J64" s="10" t="n">
        <v>0</v>
      </c>
      <c r="K64" s="10" t="n">
        <v>0</v>
      </c>
      <c r="L64" s="10" t="n">
        <v>0</v>
      </c>
      <c r="M64" s="10" t="n">
        <v>0</v>
      </c>
      <c r="N64" s="337" t="n">
        <v>0</v>
      </c>
      <c r="O64" s="455" t="n">
        <v>0</v>
      </c>
    </row>
    <row customHeight="1" ht="15.75" r="65" s="551">
      <c r="C65" s="13" t="inlineStr">
        <is>
          <t>Gastos</t>
        </is>
      </c>
      <c r="D65" s="425" t="n"/>
      <c r="E65" s="425" t="n"/>
      <c r="F65" s="425" t="n"/>
      <c r="G65" s="425" t="n"/>
      <c r="H65" s="425" t="n"/>
      <c r="I65" s="425" t="n"/>
      <c r="J65" s="425" t="n"/>
      <c r="K65" s="425" t="n"/>
      <c r="L65" s="425" t="n"/>
      <c r="M65" s="425" t="n"/>
      <c r="N65" s="450" t="n"/>
      <c r="O65" s="456" t="n"/>
    </row>
    <row customHeight="1" ht="15.75" r="66" s="551">
      <c r="C66" s="14" t="inlineStr">
        <is>
          <t>Tarifa recurso</t>
        </is>
      </c>
      <c r="D66" s="425" t="n"/>
      <c r="E66" s="425" t="n"/>
      <c r="F66" s="425" t="n"/>
      <c r="G66" s="425" t="n"/>
      <c r="H66" s="425" t="n"/>
      <c r="I66" s="425" t="n"/>
      <c r="J66" s="425" t="n"/>
      <c r="K66" s="425" t="n"/>
      <c r="L66" s="425" t="n"/>
      <c r="M66" s="425" t="n"/>
      <c r="N66" s="450" t="n"/>
      <c r="O66" s="457" t="n"/>
    </row>
    <row customHeight="1" ht="15.75" r="67" s="551">
      <c r="C67" s="14" t="inlineStr">
        <is>
          <t>Tarifa TI</t>
        </is>
      </c>
      <c r="D67" s="425" t="n"/>
      <c r="E67" s="425" t="n"/>
      <c r="F67" s="425" t="n"/>
      <c r="G67" s="425" t="n"/>
      <c r="H67" s="425" t="n"/>
      <c r="I67" s="425" t="n"/>
      <c r="J67" s="425" t="n"/>
      <c r="K67" s="425" t="n"/>
      <c r="L67" s="425" t="n"/>
      <c r="M67" s="425" t="n"/>
      <c r="N67" s="450" t="n"/>
      <c r="O67" s="457" t="n"/>
    </row>
    <row customHeight="1" ht="15.75" r="68" s="551">
      <c r="C68" s="13" t="inlineStr">
        <is>
          <t>Tarifa SSGG</t>
        </is>
      </c>
      <c r="D68" s="411" t="n"/>
      <c r="E68" s="411" t="n"/>
      <c r="F68" s="411" t="n"/>
      <c r="G68" s="411" t="n"/>
      <c r="H68" s="411" t="n"/>
      <c r="I68" s="411" t="n"/>
      <c r="J68" s="411" t="n"/>
      <c r="K68" s="411" t="n"/>
      <c r="L68" s="411" t="n"/>
      <c r="M68" s="411" t="n"/>
      <c r="N68" s="413" t="n"/>
      <c r="O68" s="458" t="n"/>
    </row>
    <row customHeight="1" ht="15.75" r="69" s="551">
      <c r="B69" s="15" t="n"/>
      <c r="C69" s="468" t="inlineStr">
        <is>
          <t>Mano de Obra</t>
        </is>
      </c>
      <c r="D69" s="338" t="n"/>
      <c r="E69" s="16" t="n"/>
      <c r="F69" s="16" t="n"/>
      <c r="G69" s="16" t="n"/>
      <c r="H69" s="16">
        <f>SUMPRODUCT($C59:$C63,H59:H63)</f>
        <v/>
      </c>
      <c r="I69" s="16" t="n"/>
      <c r="J69" s="16" t="n"/>
      <c r="K69" s="16" t="n"/>
      <c r="L69" s="16" t="n"/>
      <c r="M69" s="16" t="n"/>
      <c r="N69" s="339" t="n"/>
      <c r="O69" s="459" t="n"/>
    </row>
    <row customHeight="1" ht="15.75" r="70" s="551">
      <c r="B70" s="15" t="n"/>
      <c r="C70" s="13" t="n"/>
      <c r="D70" s="16" t="n"/>
      <c r="E70" s="16" t="n"/>
      <c r="F70" s="16" t="n"/>
      <c r="G70" s="16" t="n"/>
      <c r="H70" s="16" t="n"/>
      <c r="I70" s="16" t="n"/>
      <c r="J70" s="16" t="n"/>
      <c r="K70" s="16" t="n"/>
      <c r="L70" s="16" t="n"/>
      <c r="M70" s="16" t="n"/>
      <c r="N70" s="339" t="n"/>
      <c r="O70" s="460" t="n"/>
    </row>
    <row customHeight="1" ht="15.75" r="71" s="551" thickBot="1">
      <c r="B71" s="15" t="n"/>
      <c r="C71" s="18" t="n"/>
      <c r="D71" s="18" t="n"/>
      <c r="E71" s="18" t="n"/>
      <c r="F71" s="18" t="n"/>
      <c r="G71" s="18" t="n"/>
      <c r="H71" s="18" t="n"/>
      <c r="I71" s="18" t="n"/>
      <c r="J71" s="18" t="n"/>
      <c r="K71" s="18" t="n"/>
      <c r="L71" s="18" t="n"/>
      <c r="M71" s="18" t="n"/>
      <c r="N71" s="18" t="n"/>
      <c r="O71" s="18" t="n"/>
    </row>
    <row customHeight="1" ht="15.75" r="72" s="551">
      <c r="B72" s="421" t="inlineStr">
        <is>
          <t>Para Teresa</t>
        </is>
      </c>
      <c r="C72" s="19" t="inlineStr">
        <is>
          <t>Costes previsto cierre</t>
        </is>
      </c>
      <c r="D72" s="16" t="n"/>
      <c r="E72" s="16" t="n"/>
      <c r="F72" s="16" t="n"/>
      <c r="G72" s="16" t="n"/>
      <c r="H72" s="339">
        <f>SUM(H65:H70)</f>
        <v/>
      </c>
      <c r="I72" s="339">
        <f>SUM(I65:I70)</f>
        <v/>
      </c>
      <c r="J72" s="16" t="n"/>
      <c r="K72" s="16" t="n"/>
      <c r="L72" s="16" t="n"/>
      <c r="M72" s="16" t="n"/>
      <c r="N72" s="339" t="n"/>
      <c r="O72" s="461" t="n"/>
    </row>
    <row customHeight="1" ht="15.75" r="73" s="551">
      <c r="B73" s="422" t="n"/>
      <c r="C73" s="19" t="inlineStr">
        <is>
          <t>Margen del proyecto</t>
        </is>
      </c>
      <c r="D73" s="415" t="n"/>
      <c r="E73" s="415" t="n"/>
      <c r="F73" s="415" t="n"/>
      <c r="G73" s="415" t="n"/>
      <c r="H73" s="415" t="n">
        <v>0.3</v>
      </c>
      <c r="I73" s="415" t="n">
        <v>0.3</v>
      </c>
      <c r="J73" s="415" t="n"/>
      <c r="K73" s="415" t="n"/>
      <c r="L73" s="415" t="n"/>
      <c r="M73" s="415" t="n"/>
      <c r="N73" s="415" t="n"/>
      <c r="O73" s="462" t="n"/>
    </row>
    <row customHeight="1" ht="15.75" r="74" s="551" thickBot="1">
      <c r="B74" s="626" t="n"/>
      <c r="C74" s="19" t="inlineStr">
        <is>
          <t>Ingreso necesario margen</t>
        </is>
      </c>
      <c r="D74" s="654" t="n"/>
      <c r="E74" s="654" t="n"/>
      <c r="F74" s="654" t="n"/>
      <c r="G74" s="654" t="n"/>
      <c r="H74" s="655">
        <f>H72/(1-H73)</f>
        <v/>
      </c>
      <c r="I74" s="655">
        <f>I72/(1-I73)</f>
        <v/>
      </c>
      <c r="J74" s="654" t="n"/>
      <c r="K74" s="654" t="n"/>
      <c r="L74" s="654" t="n"/>
      <c r="M74" s="654" t="n"/>
      <c r="N74" s="656" t="n"/>
      <c r="O74" s="657" t="n"/>
    </row>
    <row customHeight="1" ht="15.75" r="75" s="551">
      <c r="B75" s="527" t="inlineStr">
        <is>
          <t>OIAB</t>
        </is>
      </c>
      <c r="C75" s="479" t="inlineStr">
        <is>
          <t>Ingreso necesario según OIAB</t>
        </is>
      </c>
      <c r="D75" s="415" t="n"/>
      <c r="E75" s="415" t="n"/>
      <c r="F75" s="415" t="n"/>
      <c r="G75" s="415" t="n"/>
      <c r="H75" s="21" t="n"/>
      <c r="I75" s="21" t="n"/>
      <c r="J75" s="415" t="n"/>
      <c r="K75" s="415" t="n"/>
      <c r="L75" s="415" t="n"/>
      <c r="M75" s="415" t="n"/>
      <c r="N75" s="415" t="n"/>
      <c r="O75" s="657" t="n"/>
    </row>
    <row customHeight="1" ht="15.75" r="76" s="551">
      <c r="B76" s="528" t="n"/>
      <c r="C76" s="19" t="inlineStr">
        <is>
          <t>Regularizar</t>
        </is>
      </c>
      <c r="D76" s="22" t="n"/>
      <c r="E76" s="22" t="n"/>
      <c r="F76" s="22" t="n"/>
      <c r="G76" s="22" t="n"/>
      <c r="H76" s="344">
        <f>H74-H75</f>
        <v/>
      </c>
      <c r="I76" s="344">
        <f>I74-I75</f>
        <v/>
      </c>
      <c r="J76" s="22" t="n"/>
      <c r="K76" s="22" t="n"/>
      <c r="L76" s="22" t="n"/>
      <c r="M76" s="22" t="n"/>
      <c r="N76" s="344" t="n"/>
      <c r="O76" s="464" t="n"/>
    </row>
    <row customHeight="1" ht="15.75" r="77" s="551"/>
    <row customHeight="1" ht="15.75" r="78" s="551"/>
    <row customHeight="1" ht="15.75" r="79" s="551">
      <c r="B79" s="442" t="inlineStr">
        <is>
          <t>AÑO 3</t>
        </is>
      </c>
      <c r="C79" s="442" t="n">
        <v>2024</v>
      </c>
      <c r="P79" s="428" t="n"/>
    </row>
    <row customHeight="1" ht="15.75" r="80" s="551">
      <c r="B80" s="536" t="inlineStr">
        <is>
          <t>MANO DE OBRA INTERNA</t>
        </is>
      </c>
      <c r="C80" s="524" t="n"/>
      <c r="P80" s="428" t="n"/>
    </row>
    <row customHeight="1" ht="15.75" r="81" s="551">
      <c r="B81" s="536" t="inlineStr">
        <is>
          <t>Nombre</t>
        </is>
      </c>
      <c r="C81" s="2" t="inlineStr">
        <is>
          <t>Coste (€/h)</t>
        </is>
      </c>
      <c r="D81" s="3">
        <f>"ene-"&amp;TEXT($R$42,"#")</f>
        <v/>
      </c>
      <c r="E81" s="3">
        <f>"feb-"&amp;TEXT($R$42,"#")</f>
        <v/>
      </c>
      <c r="F81" s="3">
        <f>"mar-"&amp;TEXT($R$42,"#")</f>
        <v/>
      </c>
      <c r="G81" s="3">
        <f>"abr-"&amp;TEXT($R$42,"#")</f>
        <v/>
      </c>
      <c r="H81" s="3">
        <f>"may-"&amp;TEXT($R$42,"#")</f>
        <v/>
      </c>
      <c r="I81" s="3">
        <f>"jun-"&amp;TEXT($R$42,"#")</f>
        <v/>
      </c>
      <c r="J81" s="3">
        <f>"jul-"&amp;TEXT($R$42,"#")</f>
        <v/>
      </c>
      <c r="K81" s="3">
        <f>"ago-"&amp;TEXT($R$42,"#")</f>
        <v/>
      </c>
      <c r="L81" s="3">
        <f>"sep-"&amp;TEXT($R$42,"#")</f>
        <v/>
      </c>
      <c r="M81" s="3">
        <f>"oct-"&amp;TEXT($R$42,"#")</f>
        <v/>
      </c>
      <c r="N81" s="3">
        <f>"nov-"&amp;TEXT($R$42,"#")</f>
        <v/>
      </c>
      <c r="O81" s="405">
        <f>"dic-"&amp;TEXT($R$42,"#")</f>
        <v/>
      </c>
    </row>
    <row customHeight="1" ht="15.75" r="82" s="551">
      <c r="B82" s="4" t="inlineStr">
        <is>
          <t>ABENIA AGUSTIN, DIEGO</t>
        </is>
      </c>
      <c r="C82" s="412" t="n">
        <v>11.51</v>
      </c>
      <c r="D82" s="412" t="n"/>
      <c r="E82" s="412" t="n"/>
      <c r="F82" s="412" t="n"/>
      <c r="G82" s="412" t="n"/>
      <c r="H82" s="406" t="n"/>
      <c r="I82" s="406" t="n"/>
      <c r="J82" s="412" t="n"/>
      <c r="K82" s="412" t="n"/>
      <c r="L82" s="412" t="n"/>
      <c r="M82" s="412" t="n"/>
      <c r="N82" s="412" t="n"/>
      <c r="O82" s="406" t="n"/>
    </row>
    <row customHeight="1" ht="15.75" r="83" s="551">
      <c r="B83" s="559" t="inlineStr">
        <is>
          <t>ALARES GUTIERREZ, DIEGO</t>
        </is>
      </c>
      <c r="C83" s="408" t="n">
        <v>27.63</v>
      </c>
      <c r="D83" s="408" t="n"/>
      <c r="E83" s="408" t="n"/>
      <c r="F83" s="408" t="n"/>
      <c r="G83" s="408" t="n"/>
      <c r="H83" s="407" t="n"/>
      <c r="I83" s="407" t="n"/>
      <c r="J83" s="408" t="n"/>
      <c r="K83" s="408" t="n"/>
      <c r="L83" s="408" t="n"/>
      <c r="M83" s="408" t="n"/>
      <c r="N83" s="408" t="n"/>
      <c r="O83" s="407" t="n"/>
    </row>
    <row customHeight="1" ht="15.75" r="84" s="551">
      <c r="B84" s="4" t="n"/>
      <c r="C84" s="408" t="n"/>
      <c r="D84" s="408" t="n"/>
      <c r="E84" s="408" t="n"/>
      <c r="F84" s="408" t="n"/>
      <c r="G84" s="408" t="n"/>
      <c r="H84" s="408" t="n"/>
      <c r="I84" s="408" t="n"/>
      <c r="J84" s="408" t="n"/>
      <c r="K84" s="408" t="n"/>
      <c r="L84" s="408" t="n"/>
      <c r="M84" s="408" t="n"/>
      <c r="N84" s="408" t="n"/>
      <c r="O84" s="407" t="n"/>
    </row>
    <row customHeight="1" ht="15.75" r="85" s="551">
      <c r="B85" s="335" t="n"/>
      <c r="C85" s="408" t="n"/>
      <c r="D85" s="408" t="n"/>
      <c r="E85" s="408" t="n"/>
      <c r="F85" s="408" t="n"/>
      <c r="G85" s="408" t="n"/>
      <c r="H85" s="408" t="n"/>
      <c r="I85" s="408" t="n"/>
      <c r="J85" s="408" t="n"/>
      <c r="K85" s="408" t="n"/>
      <c r="L85" s="408" t="n"/>
      <c r="M85" s="408" t="n"/>
      <c r="N85" s="408" t="n"/>
      <c r="O85" s="407" t="n"/>
    </row>
    <row customHeight="1" ht="15.75" r="86" s="551">
      <c r="B86" s="559" t="n"/>
      <c r="C86" s="408" t="n"/>
      <c r="D86" s="409" t="n"/>
      <c r="E86" s="409" t="n"/>
      <c r="F86" s="409" t="n"/>
      <c r="G86" s="409" t="n"/>
      <c r="H86" s="409" t="n"/>
      <c r="I86" s="409" t="n"/>
      <c r="J86" s="409" t="n"/>
      <c r="K86" s="409" t="n"/>
      <c r="L86" s="409" t="n"/>
      <c r="M86" s="409" t="n"/>
      <c r="N86" s="409" t="n"/>
      <c r="O86" s="410" t="n"/>
    </row>
    <row customHeight="1" ht="15.75" r="87" s="551">
      <c r="C87" s="9" t="inlineStr">
        <is>
          <t>Facturación (sin IVA)</t>
        </is>
      </c>
      <c r="D87" s="10" t="n">
        <v>0</v>
      </c>
      <c r="E87" s="10" t="n">
        <v>0</v>
      </c>
      <c r="F87" s="10" t="n">
        <v>0</v>
      </c>
      <c r="G87" s="10" t="n">
        <v>0</v>
      </c>
      <c r="H87" s="10" t="n">
        <v>0</v>
      </c>
      <c r="I87" s="10" t="n">
        <v>0</v>
      </c>
      <c r="J87" s="10" t="n">
        <v>0</v>
      </c>
      <c r="K87" s="10" t="n">
        <v>0</v>
      </c>
      <c r="L87" s="10" t="n">
        <v>0</v>
      </c>
      <c r="M87" s="10" t="n">
        <v>0</v>
      </c>
      <c r="N87" s="10" t="n">
        <v>0</v>
      </c>
      <c r="O87" s="337" t="n">
        <v>0</v>
      </c>
    </row>
    <row customHeight="1" ht="15.75" r="88" s="551">
      <c r="C88" s="13" t="inlineStr">
        <is>
          <t>Gastos</t>
        </is>
      </c>
      <c r="D88" s="425" t="n"/>
      <c r="E88" s="425" t="n"/>
      <c r="F88" s="425" t="n"/>
      <c r="G88" s="425" t="n"/>
      <c r="H88" s="425" t="n"/>
      <c r="I88" s="425" t="n"/>
      <c r="J88" s="425" t="n"/>
      <c r="K88" s="425" t="n"/>
      <c r="L88" s="425" t="n"/>
      <c r="M88" s="425" t="n"/>
      <c r="N88" s="425" t="n"/>
      <c r="O88" s="426" t="n"/>
    </row>
    <row customHeight="1" ht="15.75" r="89" s="551">
      <c r="C89" s="14" t="inlineStr">
        <is>
          <t>Tarifa recurso</t>
        </is>
      </c>
      <c r="D89" s="425" t="n"/>
      <c r="E89" s="425" t="n"/>
      <c r="F89" s="425" t="n"/>
      <c r="G89" s="425" t="n"/>
      <c r="H89" s="425" t="n"/>
      <c r="I89" s="425" t="n"/>
      <c r="J89" s="425" t="n"/>
      <c r="K89" s="425" t="n"/>
      <c r="L89" s="425" t="n"/>
      <c r="M89" s="425" t="n"/>
      <c r="N89" s="425" t="n"/>
      <c r="O89" s="427" t="n"/>
      <c r="Q89" s="430" t="n"/>
      <c r="R89" s="1" t="n"/>
      <c r="S89" s="1" t="n"/>
      <c r="T89" s="1" t="n"/>
      <c r="U89" s="1" t="n"/>
      <c r="V89" s="1" t="n"/>
      <c r="W89" s="1" t="n"/>
      <c r="X89" s="1" t="n"/>
    </row>
    <row customHeight="1" ht="15.75" r="90" s="551">
      <c r="C90" s="14" t="inlineStr">
        <is>
          <t>Tarifa TI</t>
        </is>
      </c>
      <c r="D90" s="425" t="n"/>
      <c r="E90" s="425" t="n"/>
      <c r="F90" s="425" t="n"/>
      <c r="G90" s="425" t="n"/>
      <c r="H90" s="425" t="n"/>
      <c r="I90" s="425" t="n"/>
      <c r="J90" s="425" t="n"/>
      <c r="K90" s="425" t="n"/>
      <c r="L90" s="425" t="n"/>
      <c r="M90" s="425" t="n"/>
      <c r="N90" s="425" t="n"/>
      <c r="O90" s="427" t="n"/>
      <c r="Q90" s="430" t="n"/>
      <c r="R90" s="1" t="n"/>
      <c r="S90" s="1" t="n"/>
      <c r="T90" s="1" t="n"/>
      <c r="U90" s="1" t="n"/>
      <c r="V90" s="1" t="n"/>
      <c r="W90" s="1" t="n"/>
      <c r="X90" s="1" t="n"/>
    </row>
    <row customHeight="1" ht="15.75" r="91" s="551">
      <c r="C91" s="13" t="inlineStr">
        <is>
          <t>Tarifa SSGG</t>
        </is>
      </c>
      <c r="D91" s="411" t="n"/>
      <c r="E91" s="411" t="n"/>
      <c r="F91" s="411" t="n"/>
      <c r="G91" s="411" t="n"/>
      <c r="H91" s="411" t="n"/>
      <c r="I91" s="411" t="n"/>
      <c r="J91" s="411" t="n"/>
      <c r="K91" s="411" t="n"/>
      <c r="L91" s="411" t="n"/>
      <c r="M91" s="411" t="n"/>
      <c r="N91" s="411" t="n"/>
      <c r="O91" s="413" t="n"/>
      <c r="Q91" s="430" t="n"/>
      <c r="R91" s="1" t="n"/>
      <c r="S91" s="1" t="n"/>
      <c r="T91" s="1" t="n"/>
      <c r="U91" s="1" t="n"/>
      <c r="V91" s="1" t="n"/>
      <c r="W91" s="1" t="n"/>
      <c r="X91" s="1" t="n"/>
    </row>
    <row customHeight="1" ht="15.75" r="92" s="551">
      <c r="B92" s="15" t="n"/>
      <c r="C92" s="468" t="inlineStr">
        <is>
          <t>Mano de Obra</t>
        </is>
      </c>
      <c r="D92" s="338" t="n"/>
      <c r="E92" s="16" t="n"/>
      <c r="F92" s="16" t="n"/>
      <c r="G92" s="16" t="n"/>
      <c r="H92" s="16">
        <f>SUMPRODUCT($C82:$C86,H82:H86)</f>
        <v/>
      </c>
      <c r="I92" s="16" t="n"/>
      <c r="J92" s="16" t="n"/>
      <c r="K92" s="16" t="n"/>
      <c r="L92" s="16" t="n"/>
      <c r="M92" s="16" t="n"/>
      <c r="N92" s="16" t="n"/>
      <c r="O92" s="339" t="n"/>
      <c r="Q92" s="430" t="n"/>
      <c r="R92" s="1" t="n"/>
      <c r="S92" s="1" t="n"/>
      <c r="T92" s="1" t="n"/>
      <c r="U92" s="1" t="n"/>
      <c r="V92" s="1" t="n"/>
      <c r="W92" s="1" t="n"/>
      <c r="X92" s="1" t="n"/>
    </row>
    <row customHeight="1" ht="15.75" r="93" s="551">
      <c r="B93" s="15" t="n"/>
      <c r="C93" s="13" t="n"/>
      <c r="D93" s="16" t="n"/>
      <c r="E93" s="16" t="n"/>
      <c r="F93" s="16" t="n"/>
      <c r="G93" s="16" t="n"/>
      <c r="H93" s="16" t="n"/>
      <c r="I93" s="16" t="n"/>
      <c r="J93" s="16" t="n"/>
      <c r="K93" s="16" t="n"/>
      <c r="L93" s="16" t="n"/>
      <c r="M93" s="16" t="n"/>
      <c r="N93" s="16" t="n"/>
      <c r="O93" s="339" t="n"/>
      <c r="P93" s="1" t="n"/>
      <c r="Q93" s="430" t="n"/>
      <c r="R93" s="1" t="n"/>
      <c r="S93" s="1" t="n"/>
      <c r="T93" s="1" t="n"/>
      <c r="U93" s="1" t="n"/>
      <c r="V93" s="1" t="n"/>
      <c r="W93" s="1" t="n"/>
      <c r="X93" s="1" t="n"/>
    </row>
    <row customHeight="1" ht="15.75" r="94" s="551" thickBot="1">
      <c r="B94" s="15" t="n"/>
      <c r="C94" s="18" t="n"/>
      <c r="D94" s="18" t="n"/>
      <c r="E94" s="18" t="n"/>
      <c r="F94" s="18" t="n"/>
      <c r="G94" s="18" t="n"/>
      <c r="H94" s="18" t="n"/>
      <c r="I94" s="18" t="n"/>
      <c r="J94" s="18" t="n"/>
      <c r="K94" s="18" t="n"/>
      <c r="L94" s="18" t="n"/>
      <c r="M94" s="18" t="n"/>
      <c r="N94" s="18" t="n"/>
      <c r="O94" s="18" t="n"/>
      <c r="P94" s="1" t="n"/>
      <c r="Q94" s="430" t="n"/>
      <c r="R94" s="1" t="n"/>
      <c r="S94" s="1" t="n"/>
      <c r="T94" s="1" t="n"/>
      <c r="U94" s="1" t="n"/>
      <c r="V94" s="1" t="n"/>
      <c r="W94" s="1" t="n"/>
      <c r="X94" s="1" t="n"/>
    </row>
    <row customHeight="1" ht="15.75" r="95" s="551">
      <c r="B95" s="421" t="inlineStr">
        <is>
          <t>Para Teresa</t>
        </is>
      </c>
      <c r="C95" s="19" t="inlineStr">
        <is>
          <t>Costes previsto cierre</t>
        </is>
      </c>
      <c r="D95" s="16" t="n"/>
      <c r="E95" s="16" t="n"/>
      <c r="F95" s="16" t="n"/>
      <c r="G95" s="16" t="n"/>
      <c r="H95" s="339">
        <f>SUM(H88:H93)</f>
        <v/>
      </c>
      <c r="I95" s="339">
        <f>SUM(I88:I93)</f>
        <v/>
      </c>
      <c r="J95" s="16" t="n"/>
      <c r="K95" s="16" t="n"/>
      <c r="L95" s="16" t="n"/>
      <c r="M95" s="16" t="n"/>
      <c r="N95" s="16" t="n"/>
      <c r="O95" s="339" t="n"/>
      <c r="P95" s="1" t="n"/>
      <c r="Q95" s="430" t="n"/>
      <c r="R95" s="1" t="n"/>
      <c r="S95" s="1" t="n"/>
      <c r="T95" s="1" t="n"/>
      <c r="U95" s="1" t="n"/>
      <c r="V95" s="1" t="n"/>
      <c r="W95" s="1" t="n"/>
      <c r="X95" s="1" t="n"/>
    </row>
    <row customHeight="1" ht="15.75" r="96" s="551">
      <c r="B96" s="422" t="n"/>
      <c r="C96" s="19" t="inlineStr">
        <is>
          <t>Margen del proyecto</t>
        </is>
      </c>
      <c r="D96" s="415" t="n"/>
      <c r="E96" s="415" t="n"/>
      <c r="F96" s="415" t="n"/>
      <c r="G96" s="415" t="n"/>
      <c r="H96" s="415" t="n">
        <v>0.3</v>
      </c>
      <c r="I96" s="415" t="n">
        <v>0.3</v>
      </c>
      <c r="J96" s="415" t="n"/>
      <c r="K96" s="415" t="n"/>
      <c r="L96" s="415" t="n"/>
      <c r="M96" s="415" t="n"/>
      <c r="N96" s="415" t="n"/>
      <c r="O96" s="416" t="n"/>
      <c r="P96" s="1" t="n"/>
      <c r="Q96" s="430" t="n"/>
      <c r="R96" s="1" t="n"/>
      <c r="S96" s="1" t="n"/>
      <c r="T96" s="1" t="n"/>
      <c r="U96" s="1" t="n"/>
      <c r="V96" s="1" t="n"/>
      <c r="W96" s="1" t="n"/>
      <c r="X96" s="1" t="n"/>
    </row>
    <row customHeight="1" ht="15.75" r="97" s="551" thickBot="1">
      <c r="B97" s="626" t="n"/>
      <c r="C97" s="19" t="inlineStr">
        <is>
          <t>Ingreso necesario margen</t>
        </is>
      </c>
      <c r="D97" s="654" t="n"/>
      <c r="E97" s="654" t="n"/>
      <c r="F97" s="654" t="n"/>
      <c r="G97" s="654" t="n"/>
      <c r="H97" s="655">
        <f>H95/(1-H96)</f>
        <v/>
      </c>
      <c r="I97" s="655">
        <f>I95/(1-I96)</f>
        <v/>
      </c>
      <c r="J97" s="654" t="n"/>
      <c r="K97" s="654" t="n"/>
      <c r="L97" s="654" t="n"/>
      <c r="M97" s="654" t="n"/>
      <c r="N97" s="654" t="n"/>
      <c r="O97" s="656" t="n"/>
      <c r="P97" s="1" t="n"/>
      <c r="Q97" s="430" t="n"/>
      <c r="R97" s="1" t="n"/>
      <c r="S97" s="1" t="n"/>
      <c r="T97" s="1" t="n"/>
      <c r="U97" s="1" t="n"/>
      <c r="V97" s="1" t="n"/>
      <c r="W97" s="1" t="n"/>
      <c r="X97" s="1" t="n"/>
    </row>
    <row customHeight="1" ht="15.75" r="98" s="551">
      <c r="B98" s="658" t="inlineStr">
        <is>
          <t>OIAB</t>
        </is>
      </c>
      <c r="C98" s="479" t="inlineStr">
        <is>
          <t>Ingreso necesario según OIAB</t>
        </is>
      </c>
      <c r="D98" s="415" t="n"/>
      <c r="E98" s="415" t="n"/>
      <c r="F98" s="415" t="n"/>
      <c r="G98" s="415" t="n"/>
      <c r="H98" s="21" t="n"/>
      <c r="I98" s="21" t="n"/>
      <c r="J98" s="415" t="n"/>
      <c r="K98" s="415" t="n"/>
      <c r="L98" s="415" t="n"/>
      <c r="M98" s="415" t="n"/>
      <c r="N98" s="415" t="n"/>
      <c r="O98" s="656" t="n"/>
      <c r="P98" s="1" t="n"/>
      <c r="Q98" s="430" t="n"/>
      <c r="R98" s="1" t="n"/>
      <c r="S98" s="1" t="n"/>
      <c r="T98" s="1" t="n"/>
      <c r="U98" s="1" t="n"/>
      <c r="V98" s="1" t="n"/>
      <c r="W98" s="1" t="n"/>
      <c r="X98" s="1" t="n"/>
    </row>
    <row customHeight="1" ht="15.75" r="99" s="551">
      <c r="B99" s="659" t="n"/>
      <c r="C99" s="19" t="inlineStr">
        <is>
          <t>Regularizar</t>
        </is>
      </c>
      <c r="D99" s="22" t="n"/>
      <c r="E99" s="22" t="n"/>
      <c r="F99" s="22" t="n"/>
      <c r="G99" s="22" t="n"/>
      <c r="H99" s="344">
        <f>H97-H98</f>
        <v/>
      </c>
      <c r="I99" s="344">
        <f>I97-I98</f>
        <v/>
      </c>
      <c r="J99" s="22" t="n"/>
      <c r="K99" s="22" t="n"/>
      <c r="L99" s="22" t="n"/>
      <c r="M99" s="22" t="n"/>
      <c r="N99" s="22" t="n"/>
      <c r="O99" s="344" t="n"/>
      <c r="P99" s="1" t="n"/>
      <c r="Q99" s="430" t="n"/>
      <c r="R99" s="1" t="n"/>
      <c r="S99" s="1" t="n"/>
      <c r="T99" s="1" t="n"/>
      <c r="U99" s="1" t="n"/>
      <c r="V99" s="1" t="n"/>
      <c r="W99" s="1" t="n"/>
      <c r="X99" s="1" t="n"/>
    </row>
    <row customHeight="1" ht="15.75" r="100" s="551">
      <c r="P100" s="1" t="n"/>
      <c r="Q100" s="430" t="n"/>
      <c r="R100" s="1" t="n"/>
      <c r="S100" s="1" t="n"/>
      <c r="T100" s="1" t="n"/>
      <c r="U100" s="1" t="n"/>
      <c r="V100" s="1" t="n"/>
      <c r="W100" s="1" t="n"/>
      <c r="X100" s="1" t="n"/>
    </row>
    <row customHeight="1" ht="15.75" r="101" s="551">
      <c r="P101" s="1" t="n"/>
      <c r="Q101" s="430" t="n"/>
      <c r="R101" s="1" t="n"/>
      <c r="S101" s="1" t="n"/>
      <c r="T101" s="1" t="n"/>
      <c r="U101" s="1" t="n"/>
      <c r="V101" s="1" t="n"/>
      <c r="W101" s="1" t="n"/>
      <c r="X101" s="1" t="n"/>
    </row>
    <row customHeight="1" ht="15.75" r="102" s="551">
      <c r="P102" s="1" t="n"/>
      <c r="Q102" s="430" t="n"/>
      <c r="R102" s="1" t="n"/>
      <c r="S102" s="1" t="n"/>
      <c r="T102" s="1" t="n"/>
      <c r="U102" s="1" t="n"/>
      <c r="V102" s="1" t="n"/>
      <c r="W102" s="1" t="n"/>
      <c r="X102" s="1" t="n"/>
    </row>
    <row customHeight="1" ht="15.75" r="103" s="551">
      <c r="P103" s="1" t="n"/>
      <c r="Q103" s="430" t="n"/>
      <c r="R103" s="1" t="n"/>
      <c r="S103" s="1" t="n"/>
      <c r="T103" s="1" t="n"/>
      <c r="U103" s="1" t="n"/>
      <c r="V103" s="1" t="n"/>
      <c r="W103" s="1" t="n"/>
      <c r="X103" s="1" t="n"/>
    </row>
    <row customHeight="1" ht="15.75" r="104" s="551">
      <c r="P104" s="1" t="n"/>
      <c r="Q104" s="430" t="n"/>
      <c r="R104" s="1" t="n"/>
      <c r="S104" s="1" t="n"/>
      <c r="T104" s="1" t="n"/>
      <c r="U104" s="1" t="n"/>
      <c r="V104" s="1" t="n"/>
      <c r="W104" s="1" t="n"/>
      <c r="X104" s="1" t="n"/>
    </row>
    <row customHeight="1" ht="15.75" r="105" s="551">
      <c r="B105" s="23" t="n"/>
      <c r="D105" s="24" t="n"/>
      <c r="E105" s="24" t="n"/>
      <c r="F105" s="24" t="n"/>
      <c r="G105" s="24" t="n"/>
      <c r="H105" s="24" t="n"/>
      <c r="I105" s="24" t="n"/>
      <c r="J105" s="24" t="n"/>
      <c r="K105" s="24" t="n"/>
      <c r="L105" s="24" t="n"/>
      <c r="M105" s="24" t="n"/>
      <c r="N105" s="24" t="n"/>
      <c r="O105" s="24" t="n"/>
      <c r="P105" s="1" t="n"/>
      <c r="Q105" s="430" t="n"/>
      <c r="R105" s="1" t="n"/>
      <c r="S105" s="1" t="n"/>
      <c r="T105" s="1" t="n"/>
      <c r="U105" s="1" t="n"/>
      <c r="V105" s="1" t="n"/>
      <c r="W105" s="1" t="n"/>
      <c r="X105" s="1" t="n"/>
    </row>
    <row customHeight="1" ht="15.75" r="106" s="551">
      <c r="P106" s="1" t="n"/>
      <c r="Q106" s="430" t="n"/>
      <c r="R106" s="1" t="n"/>
      <c r="S106" s="1" t="n"/>
      <c r="T106" s="1" t="n"/>
      <c r="U106" s="1" t="n"/>
      <c r="V106" s="1" t="n"/>
      <c r="W106" s="1" t="n"/>
      <c r="X106" s="1" t="n"/>
    </row>
    <row customHeight="1" ht="15.75" r="107" s="551">
      <c r="P107" s="1" t="n"/>
      <c r="Q107" s="430" t="n"/>
      <c r="R107" s="1" t="n"/>
      <c r="S107" s="1" t="n"/>
      <c r="T107" s="1" t="n"/>
      <c r="U107" s="1" t="n"/>
      <c r="V107" s="1" t="n"/>
      <c r="W107" s="1" t="n"/>
      <c r="X107" s="1" t="n"/>
    </row>
    <row customHeight="1" ht="15.75" r="108" s="551">
      <c r="P108" s="1" t="n"/>
      <c r="Q108" s="430" t="n"/>
      <c r="R108" s="1" t="n"/>
      <c r="S108" s="1" t="n"/>
      <c r="T108" s="1" t="n"/>
      <c r="U108" s="1" t="n"/>
      <c r="V108" s="1" t="n"/>
      <c r="W108" s="1" t="n"/>
      <c r="X108" s="1" t="n"/>
    </row>
    <row customHeight="1" ht="15.75" r="109" s="551">
      <c r="P109" s="1" t="n"/>
      <c r="Q109" s="430" t="n"/>
      <c r="R109" s="1" t="n"/>
      <c r="S109" s="1" t="n"/>
      <c r="T109" s="1" t="n"/>
      <c r="U109" s="1" t="n"/>
      <c r="V109" s="1" t="n"/>
      <c r="W109" s="1" t="n"/>
      <c r="X109" s="1" t="n"/>
    </row>
    <row customHeight="1" ht="15.75" r="110" s="551">
      <c r="B110" s="1" t="n"/>
      <c r="C110" s="1" t="n"/>
      <c r="D110" s="1" t="n"/>
      <c r="E110" s="1" t="n"/>
      <c r="F110" s="55" t="n"/>
      <c r="G110" s="1" t="n"/>
      <c r="H110" s="1" t="n"/>
      <c r="I110" s="1" t="n"/>
      <c r="J110" s="1" t="n"/>
      <c r="K110" s="1" t="n"/>
      <c r="L110" s="1" t="n"/>
      <c r="M110" s="1" t="n"/>
      <c r="N110" s="1" t="n"/>
      <c r="O110" s="1" t="n"/>
      <c r="P110" s="1" t="n"/>
      <c r="Q110" s="430" t="n"/>
      <c r="R110" s="1" t="n"/>
      <c r="S110" s="1" t="n"/>
      <c r="T110" s="1" t="n"/>
      <c r="U110" s="1" t="n"/>
      <c r="V110" s="1" t="n"/>
      <c r="W110" s="1" t="n"/>
      <c r="X110" s="1" t="n"/>
    </row>
    <row customHeight="1" ht="15.75" r="111" s="551">
      <c r="B111" s="1" t="n"/>
      <c r="C111" s="1" t="n"/>
      <c r="D111" s="1" t="n"/>
      <c r="E111" s="1" t="n"/>
      <c r="F111" s="55" t="n"/>
      <c r="G111" s="1" t="n"/>
      <c r="H111" s="1" t="n"/>
      <c r="I111" s="1" t="n"/>
      <c r="J111" s="1" t="n"/>
      <c r="K111" s="1" t="n"/>
      <c r="L111" s="1" t="n"/>
      <c r="M111" s="1" t="n"/>
      <c r="N111" s="1" t="n"/>
      <c r="O111" s="1" t="n"/>
      <c r="P111" s="1" t="n"/>
      <c r="Q111" s="430" t="n"/>
      <c r="R111" s="1" t="n"/>
      <c r="S111" s="1" t="n"/>
      <c r="T111" s="1" t="n"/>
      <c r="U111" s="1" t="n"/>
      <c r="V111" s="1" t="n"/>
      <c r="W111" s="1" t="n"/>
      <c r="X111" s="1" t="n"/>
    </row>
    <row customHeight="1" ht="15.75" r="112" s="551">
      <c r="B112" s="1" t="n"/>
      <c r="C112" s="1" t="n"/>
      <c r="D112" s="1" t="n"/>
      <c r="E112" s="1" t="n"/>
      <c r="F112" s="55" t="n"/>
      <c r="G112" s="1" t="n"/>
      <c r="H112" s="1" t="n"/>
      <c r="I112" s="1" t="n"/>
      <c r="J112" s="1" t="n"/>
      <c r="K112" s="1" t="n"/>
      <c r="L112" s="1" t="n"/>
      <c r="M112" s="1" t="n"/>
      <c r="N112" s="1" t="n"/>
      <c r="O112" s="1" t="n"/>
      <c r="P112" s="1" t="n"/>
      <c r="Q112" s="430" t="n"/>
      <c r="R112" s="1" t="n"/>
      <c r="S112" s="1" t="n"/>
      <c r="T112" s="1" t="n"/>
      <c r="U112" s="1" t="n"/>
      <c r="V112" s="1" t="n"/>
      <c r="W112" s="1" t="n"/>
      <c r="X112" s="1" t="n"/>
    </row>
    <row customHeight="1" ht="15.75" r="113" s="551">
      <c r="B113" s="1" t="n"/>
      <c r="C113" s="1" t="n"/>
      <c r="D113" s="1" t="n"/>
      <c r="E113" s="1" t="n"/>
      <c r="F113" s="55" t="n"/>
      <c r="G113" s="1" t="n"/>
      <c r="H113" s="1" t="n"/>
      <c r="I113" s="1" t="n"/>
      <c r="J113" s="1" t="n"/>
      <c r="K113" s="1" t="n"/>
      <c r="L113" s="1" t="n"/>
      <c r="M113" s="1" t="n"/>
      <c r="N113" s="1" t="n"/>
      <c r="O113" s="1" t="n"/>
      <c r="P113" s="1" t="n"/>
      <c r="Q113" s="430" t="n"/>
      <c r="R113" s="1" t="n"/>
      <c r="S113" s="1" t="n"/>
      <c r="T113" s="1" t="n"/>
      <c r="U113" s="1" t="n"/>
      <c r="V113" s="1" t="n"/>
      <c r="W113" s="1" t="n"/>
      <c r="X113" s="1" t="n"/>
    </row>
    <row customHeight="1" ht="15.75" r="114" s="551">
      <c r="B114" s="1" t="n"/>
      <c r="C114" s="1" t="n"/>
      <c r="D114" s="1" t="n"/>
      <c r="E114" s="1" t="n"/>
      <c r="F114" s="55" t="n"/>
      <c r="G114" s="1" t="n"/>
      <c r="H114" s="1" t="n"/>
      <c r="I114" s="1" t="n"/>
      <c r="J114" s="1" t="n"/>
      <c r="K114" s="1" t="n"/>
      <c r="L114" s="1" t="n"/>
      <c r="M114" s="1" t="n"/>
      <c r="N114" s="1" t="n"/>
      <c r="O114" s="1" t="n"/>
      <c r="P114" s="1" t="n"/>
      <c r="Q114" s="430" t="n"/>
      <c r="R114" s="1" t="n"/>
      <c r="S114" s="1" t="n"/>
      <c r="T114" s="1" t="n"/>
      <c r="U114" s="1" t="n"/>
      <c r="V114" s="1" t="n"/>
      <c r="W114" s="1" t="n"/>
      <c r="X114" s="1" t="n"/>
    </row>
    <row customHeight="1" ht="15.75" r="115" s="551">
      <c r="B115" s="1" t="n"/>
      <c r="C115" s="1" t="n"/>
      <c r="D115" s="1" t="n"/>
      <c r="E115" s="1" t="n"/>
      <c r="F115" s="55" t="n"/>
      <c r="G115" s="1" t="n"/>
      <c r="H115" s="1" t="n"/>
      <c r="I115" s="1" t="n"/>
      <c r="J115" s="1" t="n"/>
      <c r="K115" s="1" t="n"/>
      <c r="L115" s="1" t="n"/>
      <c r="M115" s="1" t="n"/>
      <c r="N115" s="1" t="n"/>
      <c r="O115" s="1" t="n"/>
      <c r="P115" s="1" t="n"/>
      <c r="Q115" s="430" t="n"/>
      <c r="R115" s="1" t="n"/>
      <c r="S115" s="1" t="n"/>
      <c r="T115" s="1" t="n"/>
      <c r="U115" s="1" t="n"/>
      <c r="V115" s="1" t="n"/>
      <c r="W115" s="1" t="n"/>
      <c r="X115" s="1" t="n"/>
    </row>
    <row customHeight="1" ht="15.75" r="116" s="551">
      <c r="B116" s="1" t="n"/>
      <c r="C116" s="1" t="n"/>
      <c r="D116" s="1" t="n"/>
      <c r="E116" s="1" t="n"/>
      <c r="F116" s="55" t="n"/>
      <c r="G116" s="1" t="n"/>
      <c r="H116" s="1" t="n"/>
      <c r="I116" s="1" t="n"/>
      <c r="J116" s="1" t="n"/>
      <c r="K116" s="1" t="n"/>
      <c r="L116" s="1" t="n"/>
      <c r="M116" s="1" t="n"/>
      <c r="N116" s="1" t="n"/>
      <c r="O116" s="1" t="n"/>
      <c r="P116" s="1" t="n"/>
      <c r="Q116" s="430" t="n"/>
      <c r="R116" s="1" t="n"/>
      <c r="S116" s="1" t="n"/>
      <c r="T116" s="1" t="n"/>
      <c r="U116" s="1" t="n"/>
      <c r="V116" s="1" t="n"/>
      <c r="W116" s="1" t="n"/>
      <c r="X116" s="1" t="n"/>
    </row>
    <row customHeight="1" ht="15.75" r="117" s="551">
      <c r="B117" s="1" t="n"/>
      <c r="C117" s="1" t="n"/>
      <c r="D117" s="1" t="n"/>
      <c r="E117" s="1" t="n"/>
      <c r="F117" s="55" t="n"/>
      <c r="G117" s="1" t="n"/>
      <c r="H117" s="1" t="n"/>
      <c r="I117" s="1" t="n"/>
      <c r="J117" s="1" t="n"/>
      <c r="K117" s="1" t="n"/>
      <c r="L117" s="1" t="n"/>
      <c r="M117" s="1" t="n"/>
      <c r="N117" s="1" t="n"/>
      <c r="O117" s="1" t="n"/>
      <c r="P117" s="1" t="n"/>
      <c r="Q117" s="430" t="n"/>
      <c r="R117" s="1" t="n"/>
      <c r="S117" s="1" t="n"/>
      <c r="T117" s="1" t="n"/>
      <c r="U117" s="1" t="n"/>
      <c r="V117" s="1" t="n"/>
      <c r="W117" s="1" t="n"/>
      <c r="X117" s="1" t="n"/>
    </row>
    <row customHeight="1" ht="15.75" r="118" s="551">
      <c r="B118" s="1" t="n"/>
      <c r="C118" s="1" t="n"/>
      <c r="D118" s="1" t="n"/>
      <c r="E118" s="1" t="n"/>
      <c r="F118" s="55" t="n"/>
      <c r="G118" s="1" t="n"/>
      <c r="H118" s="1" t="n"/>
      <c r="I118" s="1" t="n"/>
      <c r="J118" s="1" t="n"/>
      <c r="K118" s="1" t="n"/>
      <c r="L118" s="1" t="n"/>
      <c r="M118" s="1" t="n"/>
      <c r="N118" s="1" t="n"/>
      <c r="O118" s="1" t="n"/>
      <c r="P118" s="1" t="n"/>
      <c r="Q118" s="430" t="n"/>
      <c r="R118" s="1" t="n"/>
      <c r="S118" s="1" t="n"/>
      <c r="T118" s="1" t="n"/>
      <c r="U118" s="1" t="n"/>
      <c r="V118" s="1" t="n"/>
      <c r="W118" s="1" t="n"/>
      <c r="X118" s="1" t="n"/>
    </row>
    <row customHeight="1" ht="15.75" r="119" s="551">
      <c r="B119" s="1" t="n"/>
      <c r="C119" s="1" t="n"/>
      <c r="D119" s="1" t="n"/>
      <c r="E119" s="1" t="n"/>
      <c r="F119" s="55" t="n"/>
      <c r="G119" s="1" t="n"/>
      <c r="H119" s="1" t="n"/>
      <c r="I119" s="1" t="n"/>
      <c r="J119" s="1" t="n"/>
      <c r="K119" s="1" t="n"/>
      <c r="L119" s="1" t="n"/>
      <c r="M119" s="1" t="n"/>
      <c r="N119" s="1" t="n"/>
      <c r="O119" s="1" t="n"/>
      <c r="P119" s="1" t="n"/>
      <c r="Q119" s="430" t="n"/>
      <c r="R119" s="1" t="n"/>
      <c r="S119" s="1" t="n"/>
      <c r="T119" s="1" t="n"/>
      <c r="U119" s="1" t="n"/>
      <c r="V119" s="1" t="n"/>
      <c r="W119" s="1" t="n"/>
      <c r="X119" s="1" t="n"/>
    </row>
    <row customHeight="1" ht="15.75" r="120" s="551">
      <c r="B120" s="1" t="n"/>
      <c r="C120" s="1" t="n"/>
      <c r="D120" s="1" t="n"/>
      <c r="E120" s="1" t="n"/>
      <c r="F120" s="55" t="n"/>
      <c r="G120" s="1" t="n"/>
      <c r="H120" s="1" t="n"/>
      <c r="I120" s="1" t="n"/>
      <c r="J120" s="1" t="n"/>
      <c r="K120" s="1" t="n"/>
      <c r="L120" s="1" t="n"/>
      <c r="M120" s="1" t="n"/>
      <c r="N120" s="1" t="n"/>
      <c r="O120" s="1" t="n"/>
      <c r="P120" s="1" t="n"/>
      <c r="Q120" s="430" t="n"/>
      <c r="R120" s="1" t="n"/>
      <c r="S120" s="1" t="n"/>
      <c r="T120" s="1" t="n"/>
      <c r="U120" s="1" t="n"/>
      <c r="V120" s="1" t="n"/>
      <c r="W120" s="1" t="n"/>
      <c r="X120" s="1" t="n"/>
    </row>
    <row customHeight="1" ht="15.75" r="121" s="551">
      <c r="B121" s="1" t="n"/>
      <c r="C121" s="1" t="n"/>
      <c r="D121" s="1" t="n"/>
      <c r="E121" s="1" t="n"/>
      <c r="F121" s="55" t="n"/>
      <c r="G121" s="1" t="n"/>
      <c r="H121" s="1" t="n"/>
      <c r="I121" s="1" t="n"/>
      <c r="J121" s="1" t="n"/>
      <c r="K121" s="1" t="n"/>
      <c r="L121" s="1" t="n"/>
      <c r="M121" s="1" t="n"/>
      <c r="N121" s="1" t="n"/>
      <c r="O121" s="1" t="n"/>
      <c r="P121" s="1" t="n"/>
      <c r="Q121" s="430" t="n"/>
      <c r="R121" s="1" t="n"/>
      <c r="S121" s="1" t="n"/>
      <c r="T121" s="1" t="n"/>
      <c r="U121" s="1" t="n"/>
      <c r="V121" s="1" t="n"/>
      <c r="W121" s="1" t="n"/>
      <c r="X121" s="1" t="n"/>
    </row>
    <row customHeight="1" ht="15.75" r="122" s="551">
      <c r="B122" s="1" t="n"/>
      <c r="C122" s="1" t="n"/>
      <c r="D122" s="1" t="n"/>
      <c r="E122" s="1" t="n"/>
      <c r="F122" s="55" t="n"/>
      <c r="G122" s="1" t="n"/>
      <c r="H122" s="1" t="n"/>
      <c r="I122" s="1" t="n"/>
      <c r="J122" s="1" t="n"/>
      <c r="K122" s="1" t="n"/>
      <c r="L122" s="1" t="n"/>
      <c r="M122" s="1" t="n"/>
      <c r="N122" s="1" t="n"/>
      <c r="O122" s="1" t="n"/>
      <c r="P122" s="1" t="n"/>
      <c r="Q122" s="430" t="n"/>
      <c r="R122" s="1" t="n"/>
      <c r="S122" s="1" t="n"/>
      <c r="T122" s="1" t="n"/>
      <c r="U122" s="1" t="n"/>
      <c r="V122" s="1" t="n"/>
      <c r="W122" s="1" t="n"/>
      <c r="X122" s="1" t="n"/>
    </row>
    <row customHeight="1" ht="15.75" r="123" s="551">
      <c r="B123" s="1" t="n"/>
      <c r="C123" s="1" t="n"/>
      <c r="D123" s="1" t="n"/>
      <c r="E123" s="1" t="n"/>
      <c r="F123" s="55" t="n"/>
      <c r="G123" s="1" t="n"/>
      <c r="H123" s="1" t="n"/>
      <c r="I123" s="1" t="n"/>
      <c r="J123" s="1" t="n"/>
      <c r="K123" s="1" t="n"/>
      <c r="L123" s="1" t="n"/>
      <c r="M123" s="1" t="n"/>
      <c r="N123" s="1" t="n"/>
      <c r="O123" s="1" t="n"/>
      <c r="P123" s="1" t="n"/>
      <c r="Q123" s="430" t="n"/>
      <c r="R123" s="1" t="n"/>
      <c r="S123" s="1" t="n"/>
      <c r="T123" s="1" t="n"/>
      <c r="U123" s="1" t="n"/>
      <c r="V123" s="1" t="n"/>
      <c r="W123" s="1" t="n"/>
      <c r="X123" s="1" t="n"/>
    </row>
    <row customHeight="1" ht="15.75" r="124" s="551">
      <c r="B124" s="1" t="n"/>
      <c r="C124" s="1" t="n"/>
      <c r="D124" s="1" t="n"/>
      <c r="E124" s="1" t="n"/>
      <c r="F124" s="55" t="n"/>
      <c r="G124" s="1" t="n"/>
      <c r="H124" s="1" t="n"/>
      <c r="I124" s="1" t="n"/>
      <c r="J124" s="1" t="n"/>
      <c r="K124" s="1" t="n"/>
      <c r="L124" s="1" t="n"/>
      <c r="M124" s="1" t="n"/>
      <c r="N124" s="1" t="n"/>
      <c r="O124" s="1" t="n"/>
      <c r="P124" s="1" t="n"/>
      <c r="Q124" s="430" t="n"/>
      <c r="R124" s="1" t="n"/>
      <c r="S124" s="1" t="n"/>
      <c r="T124" s="1" t="n"/>
      <c r="U124" s="1" t="n"/>
      <c r="V124" s="1" t="n"/>
      <c r="W124" s="1" t="n"/>
      <c r="X124" s="1" t="n"/>
    </row>
    <row customHeight="1" ht="15.75" r="125" s="551">
      <c r="B125" s="1" t="n"/>
      <c r="C125" s="1" t="n"/>
      <c r="D125" s="1" t="n"/>
      <c r="E125" s="1" t="n"/>
      <c r="F125" s="55" t="n"/>
      <c r="G125" s="1" t="n"/>
      <c r="H125" s="1" t="n"/>
      <c r="I125" s="1" t="n"/>
      <c r="J125" s="1" t="n"/>
      <c r="K125" s="1" t="n"/>
      <c r="L125" s="1" t="n"/>
      <c r="M125" s="1" t="n"/>
      <c r="N125" s="1" t="n"/>
      <c r="O125" s="1" t="n"/>
      <c r="P125" s="1" t="n"/>
      <c r="Q125" s="430" t="n"/>
      <c r="R125" s="1" t="n"/>
      <c r="S125" s="1" t="n"/>
      <c r="T125" s="1" t="n"/>
      <c r="U125" s="1" t="n"/>
      <c r="V125" s="1" t="n"/>
      <c r="W125" s="1" t="n"/>
      <c r="X125" s="1" t="n"/>
    </row>
    <row customHeight="1" ht="15.75" r="126" s="551">
      <c r="B126" s="1" t="n"/>
      <c r="C126" s="1" t="n"/>
      <c r="D126" s="1" t="n"/>
      <c r="E126" s="1" t="n"/>
      <c r="F126" s="55" t="n"/>
      <c r="G126" s="1" t="n"/>
      <c r="H126" s="1" t="n"/>
      <c r="I126" s="1" t="n"/>
      <c r="J126" s="1" t="n"/>
      <c r="K126" s="1" t="n"/>
      <c r="L126" s="1" t="n"/>
      <c r="M126" s="1" t="n"/>
      <c r="N126" s="1" t="n"/>
      <c r="O126" s="1" t="n"/>
      <c r="P126" s="1" t="n"/>
      <c r="Q126" s="430" t="n"/>
      <c r="R126" s="1" t="n"/>
      <c r="S126" s="1" t="n"/>
      <c r="T126" s="1" t="n"/>
      <c r="U126" s="1" t="n"/>
      <c r="V126" s="1" t="n"/>
      <c r="W126" s="1" t="n"/>
      <c r="X126" s="1" t="n"/>
    </row>
    <row customHeight="1" ht="15.75" r="127" s="551">
      <c r="B127" s="1" t="n"/>
      <c r="C127" s="1" t="n"/>
      <c r="D127" s="1" t="n"/>
      <c r="E127" s="1" t="n"/>
      <c r="F127" s="55" t="n"/>
      <c r="G127" s="1" t="n"/>
      <c r="H127" s="1" t="n"/>
      <c r="I127" s="1" t="n"/>
      <c r="J127" s="1" t="n"/>
      <c r="K127" s="1" t="n"/>
      <c r="L127" s="1" t="n"/>
      <c r="M127" s="1" t="n"/>
      <c r="N127" s="1" t="n"/>
      <c r="O127" s="1" t="n"/>
      <c r="P127" s="1" t="n"/>
      <c r="Q127" s="430" t="n"/>
      <c r="R127" s="1" t="n"/>
      <c r="S127" s="1" t="n"/>
      <c r="T127" s="1" t="n"/>
      <c r="U127" s="1" t="n"/>
      <c r="V127" s="1" t="n"/>
      <c r="W127" s="1" t="n"/>
      <c r="X127" s="1" t="n"/>
    </row>
    <row customHeight="1" ht="15.75" r="128" s="551">
      <c r="B128" s="1" t="n"/>
      <c r="C128" s="1" t="n"/>
      <c r="D128" s="1" t="n"/>
      <c r="E128" s="1" t="n"/>
      <c r="F128" s="55" t="n"/>
      <c r="G128" s="1" t="n"/>
      <c r="H128" s="1" t="n"/>
      <c r="I128" s="1" t="n"/>
      <c r="J128" s="1" t="n"/>
      <c r="K128" s="1" t="n"/>
      <c r="L128" s="1" t="n"/>
      <c r="M128" s="1" t="n"/>
      <c r="N128" s="1" t="n"/>
      <c r="O128" s="1" t="n"/>
      <c r="P128" s="1" t="n"/>
      <c r="Q128" s="430" t="n"/>
      <c r="R128" s="1" t="n"/>
      <c r="S128" s="1" t="n"/>
      <c r="T128" s="1" t="n"/>
      <c r="U128" s="1" t="n"/>
      <c r="V128" s="1" t="n"/>
      <c r="W128" s="1" t="n"/>
      <c r="X128" s="1" t="n"/>
    </row>
    <row customHeight="1" ht="15.75" r="129" s="551">
      <c r="B129" s="1" t="n"/>
      <c r="C129" s="1" t="n"/>
      <c r="D129" s="1" t="n"/>
      <c r="E129" s="1" t="n"/>
      <c r="F129" s="55" t="n"/>
      <c r="G129" s="1" t="n"/>
      <c r="H129" s="1" t="n"/>
      <c r="I129" s="1" t="n"/>
      <c r="J129" s="1" t="n"/>
      <c r="K129" s="1" t="n"/>
      <c r="L129" s="1" t="n"/>
      <c r="M129" s="1" t="n"/>
      <c r="N129" s="1" t="n"/>
      <c r="O129" s="1" t="n"/>
      <c r="P129" s="1" t="n"/>
      <c r="Q129" s="430" t="n"/>
      <c r="R129" s="1" t="n"/>
      <c r="S129" s="1" t="n"/>
      <c r="T129" s="1" t="n"/>
      <c r="U129" s="1" t="n"/>
      <c r="V129" s="1" t="n"/>
      <c r="W129" s="1" t="n"/>
      <c r="X129" s="1" t="n"/>
    </row>
    <row customHeight="1" ht="15.75" r="130" s="551">
      <c r="B130" s="1" t="n"/>
      <c r="C130" s="1" t="n"/>
      <c r="D130" s="1" t="n"/>
      <c r="E130" s="1" t="n"/>
      <c r="F130" s="55" t="n"/>
      <c r="G130" s="1" t="n"/>
      <c r="H130" s="1" t="n"/>
      <c r="I130" s="1" t="n"/>
      <c r="J130" s="1" t="n"/>
      <c r="K130" s="1" t="n"/>
      <c r="L130" s="1" t="n"/>
      <c r="M130" s="1" t="n"/>
      <c r="N130" s="1" t="n"/>
      <c r="O130" s="1" t="n"/>
      <c r="P130" s="1" t="n"/>
      <c r="Q130" s="430" t="n"/>
      <c r="R130" s="1" t="n"/>
      <c r="S130" s="1" t="n"/>
      <c r="T130" s="1" t="n"/>
      <c r="U130" s="1" t="n"/>
      <c r="V130" s="1" t="n"/>
      <c r="W130" s="1" t="n"/>
      <c r="X130" s="1" t="n"/>
    </row>
    <row customHeight="1" ht="15.75" r="131" s="551">
      <c r="B131" s="1" t="n"/>
      <c r="C131" s="1" t="n"/>
      <c r="D131" s="1" t="n"/>
      <c r="E131" s="1" t="n"/>
      <c r="F131" s="55" t="n"/>
      <c r="G131" s="1" t="n"/>
      <c r="H131" s="1" t="n"/>
      <c r="I131" s="1" t="n"/>
      <c r="J131" s="1" t="n"/>
      <c r="K131" s="1" t="n"/>
      <c r="L131" s="1" t="n"/>
      <c r="M131" s="1" t="n"/>
      <c r="N131" s="1" t="n"/>
      <c r="O131" s="1" t="n"/>
      <c r="P131" s="1" t="n"/>
      <c r="Q131" s="430" t="n"/>
      <c r="R131" s="1" t="n"/>
      <c r="S131" s="1" t="n"/>
      <c r="T131" s="1" t="n"/>
      <c r="U131" s="1" t="n"/>
      <c r="V131" s="1" t="n"/>
      <c r="W131" s="1" t="n"/>
      <c r="X131" s="1" t="n"/>
    </row>
    <row customHeight="1" ht="15.75" r="132" s="551">
      <c r="B132" s="1" t="n"/>
      <c r="C132" s="1" t="n"/>
      <c r="D132" s="1" t="n"/>
      <c r="E132" s="1" t="n"/>
      <c r="F132" s="55" t="n"/>
      <c r="G132" s="1" t="n"/>
      <c r="H132" s="1" t="n"/>
      <c r="I132" s="1" t="n"/>
      <c r="J132" s="1" t="n"/>
      <c r="K132" s="1" t="n"/>
      <c r="L132" s="1" t="n"/>
      <c r="M132" s="1" t="n"/>
      <c r="N132" s="1" t="n"/>
      <c r="O132" s="1" t="n"/>
      <c r="P132" s="1" t="n"/>
      <c r="Q132" s="430" t="n"/>
      <c r="R132" s="1" t="n"/>
      <c r="S132" s="1" t="n"/>
      <c r="T132" s="1" t="n"/>
      <c r="U132" s="1" t="n"/>
      <c r="V132" s="1" t="n"/>
      <c r="W132" s="1" t="n"/>
      <c r="X132" s="1" t="n"/>
    </row>
    <row customHeight="1" ht="15.75" r="133" s="551">
      <c r="B133" s="1" t="n"/>
      <c r="C133" s="1" t="n"/>
      <c r="D133" s="1" t="n"/>
      <c r="E133" s="1" t="n"/>
      <c r="F133" s="55" t="n"/>
      <c r="G133" s="1" t="n"/>
      <c r="H133" s="1" t="n"/>
      <c r="I133" s="1" t="n"/>
      <c r="J133" s="1" t="n"/>
      <c r="K133" s="1" t="n"/>
      <c r="L133" s="1" t="n"/>
      <c r="M133" s="1" t="n"/>
      <c r="N133" s="1" t="n"/>
      <c r="O133" s="1" t="n"/>
      <c r="P133" s="1" t="n"/>
      <c r="Q133" s="430" t="n"/>
      <c r="R133" s="1" t="n"/>
      <c r="S133" s="1" t="n"/>
      <c r="T133" s="1" t="n"/>
      <c r="U133" s="1" t="n"/>
      <c r="V133" s="1" t="n"/>
      <c r="W133" s="1" t="n"/>
      <c r="X133" s="1" t="n"/>
    </row>
    <row customHeight="1" ht="15.75" r="134" s="551">
      <c r="B134" s="1" t="n"/>
      <c r="C134" s="1" t="n"/>
      <c r="D134" s="1" t="n"/>
      <c r="E134" s="1" t="n"/>
      <c r="F134" s="55" t="n"/>
      <c r="G134" s="1" t="n"/>
      <c r="H134" s="1" t="n"/>
      <c r="I134" s="1" t="n"/>
      <c r="J134" s="1" t="n"/>
      <c r="K134" s="1" t="n"/>
      <c r="L134" s="1" t="n"/>
      <c r="M134" s="1" t="n"/>
      <c r="N134" s="1" t="n"/>
      <c r="O134" s="1" t="n"/>
      <c r="P134" s="1" t="n"/>
      <c r="Q134" s="430" t="n"/>
      <c r="R134" s="1" t="n"/>
      <c r="S134" s="1" t="n"/>
      <c r="T134" s="1" t="n"/>
      <c r="U134" s="1" t="n"/>
      <c r="V134" s="1" t="n"/>
      <c r="W134" s="1" t="n"/>
      <c r="X134" s="1" t="n"/>
    </row>
    <row customHeight="1" ht="15.75" r="135" s="551">
      <c r="B135" s="1" t="n"/>
      <c r="C135" s="1" t="n"/>
      <c r="D135" s="1" t="n"/>
      <c r="E135" s="1" t="n"/>
      <c r="F135" s="55" t="n"/>
      <c r="G135" s="1" t="n"/>
      <c r="H135" s="1" t="n"/>
      <c r="I135" s="1" t="n"/>
      <c r="J135" s="1" t="n"/>
      <c r="K135" s="1" t="n"/>
      <c r="L135" s="1" t="n"/>
      <c r="M135" s="1" t="n"/>
      <c r="N135" s="1" t="n"/>
      <c r="O135" s="1" t="n"/>
      <c r="P135" s="1" t="n"/>
      <c r="Q135" s="430" t="n"/>
      <c r="R135" s="1" t="n"/>
      <c r="S135" s="1" t="n"/>
      <c r="T135" s="1" t="n"/>
      <c r="U135" s="1" t="n"/>
      <c r="V135" s="1" t="n"/>
      <c r="W135" s="1" t="n"/>
      <c r="X135" s="1" t="n"/>
    </row>
    <row customHeight="1" ht="15.75" r="136" s="551">
      <c r="B136" s="1" t="n"/>
      <c r="C136" s="1" t="n"/>
      <c r="D136" s="1" t="n"/>
      <c r="E136" s="1" t="n"/>
      <c r="F136" s="55" t="n"/>
      <c r="G136" s="1" t="n"/>
      <c r="H136" s="1" t="n"/>
      <c r="I136" s="1" t="n"/>
      <c r="J136" s="1" t="n"/>
      <c r="K136" s="1" t="n"/>
      <c r="L136" s="1" t="n"/>
      <c r="M136" s="1" t="n"/>
      <c r="N136" s="1" t="n"/>
      <c r="O136" s="1" t="n"/>
      <c r="P136" s="1" t="n"/>
      <c r="Q136" s="430" t="n"/>
      <c r="R136" s="1" t="n"/>
      <c r="S136" s="1" t="n"/>
      <c r="T136" s="1" t="n"/>
      <c r="U136" s="1" t="n"/>
      <c r="V136" s="1" t="n"/>
      <c r="W136" s="1" t="n"/>
      <c r="X136" s="1" t="n"/>
    </row>
    <row customHeight="1" ht="15.75" r="137" s="551">
      <c r="B137" s="1" t="n"/>
      <c r="C137" s="1" t="n"/>
      <c r="D137" s="1" t="n"/>
      <c r="E137" s="1" t="n"/>
      <c r="F137" s="55" t="n"/>
      <c r="G137" s="1" t="n"/>
      <c r="H137" s="1" t="n"/>
      <c r="I137" s="1" t="n"/>
      <c r="J137" s="1" t="n"/>
      <c r="K137" s="1" t="n"/>
      <c r="L137" s="1" t="n"/>
      <c r="M137" s="1" t="n"/>
      <c r="N137" s="1" t="n"/>
      <c r="O137" s="1" t="n"/>
      <c r="P137" s="1" t="n"/>
      <c r="Q137" s="430" t="n"/>
      <c r="R137" s="1" t="n"/>
      <c r="S137" s="1" t="n"/>
      <c r="T137" s="1" t="n"/>
      <c r="U137" s="1" t="n"/>
      <c r="V137" s="1" t="n"/>
      <c r="W137" s="1" t="n"/>
      <c r="X137" s="1" t="n"/>
    </row>
    <row customHeight="1" ht="15.75" r="138" s="551">
      <c r="B138" s="1" t="n"/>
      <c r="C138" s="1" t="n"/>
      <c r="D138" s="1" t="n"/>
      <c r="E138" s="1" t="n"/>
      <c r="F138" s="55" t="n"/>
      <c r="G138" s="1" t="n"/>
      <c r="H138" s="1" t="n"/>
      <c r="I138" s="1" t="n"/>
      <c r="J138" s="1" t="n"/>
      <c r="K138" s="1" t="n"/>
      <c r="L138" s="1" t="n"/>
      <c r="M138" s="1" t="n"/>
      <c r="N138" s="1" t="n"/>
      <c r="O138" s="1" t="n"/>
      <c r="P138" s="1" t="n"/>
      <c r="Q138" s="430" t="n"/>
      <c r="R138" s="1" t="n"/>
      <c r="S138" s="1" t="n"/>
      <c r="T138" s="1" t="n"/>
      <c r="U138" s="1" t="n"/>
      <c r="V138" s="1" t="n"/>
      <c r="W138" s="1" t="n"/>
      <c r="X138" s="1" t="n"/>
    </row>
    <row customHeight="1" ht="15.75" r="139" s="551">
      <c r="B139" s="1" t="n"/>
      <c r="C139" s="1" t="n"/>
      <c r="D139" s="1" t="n"/>
      <c r="E139" s="1" t="n"/>
      <c r="F139" s="55" t="n"/>
      <c r="G139" s="1" t="n"/>
      <c r="H139" s="1" t="n"/>
      <c r="I139" s="1" t="n"/>
      <c r="J139" s="1" t="n"/>
      <c r="K139" s="1" t="n"/>
      <c r="L139" s="1" t="n"/>
      <c r="M139" s="1" t="n"/>
      <c r="N139" s="1" t="n"/>
      <c r="O139" s="1" t="n"/>
      <c r="P139" s="1" t="n"/>
      <c r="Q139" s="430" t="n"/>
      <c r="R139" s="1" t="n"/>
      <c r="S139" s="1" t="n"/>
      <c r="T139" s="1" t="n"/>
      <c r="U139" s="1" t="n"/>
      <c r="V139" s="1" t="n"/>
      <c r="W139" s="1" t="n"/>
      <c r="X139" s="1" t="n"/>
    </row>
    <row customHeight="1" ht="15.75" r="140" s="551">
      <c r="B140" s="1" t="n"/>
      <c r="C140" s="1" t="n"/>
      <c r="D140" s="1" t="n"/>
      <c r="E140" s="1" t="n"/>
      <c r="F140" s="55" t="n"/>
      <c r="G140" s="1" t="n"/>
      <c r="H140" s="1" t="n"/>
      <c r="I140" s="1" t="n"/>
      <c r="J140" s="1" t="n"/>
      <c r="K140" s="1" t="n"/>
      <c r="L140" s="1" t="n"/>
      <c r="M140" s="1" t="n"/>
      <c r="N140" s="1" t="n"/>
      <c r="O140" s="1" t="n"/>
      <c r="P140" s="1" t="n"/>
      <c r="Q140" s="430" t="n"/>
      <c r="R140" s="1" t="n"/>
      <c r="S140" s="1" t="n"/>
      <c r="T140" s="1" t="n"/>
      <c r="U140" s="1" t="n"/>
      <c r="V140" s="1" t="n"/>
      <c r="W140" s="1" t="n"/>
      <c r="X140" s="1" t="n"/>
    </row>
    <row customHeight="1" ht="15.75" r="141" s="551">
      <c r="B141" s="1" t="n"/>
      <c r="C141" s="1" t="n"/>
      <c r="D141" s="1" t="n"/>
      <c r="E141" s="1" t="n"/>
      <c r="F141" s="55" t="n"/>
      <c r="G141" s="1" t="n"/>
      <c r="H141" s="1" t="n"/>
      <c r="I141" s="1" t="n"/>
      <c r="J141" s="1" t="n"/>
      <c r="K141" s="1" t="n"/>
      <c r="L141" s="1" t="n"/>
      <c r="M141" s="1" t="n"/>
      <c r="N141" s="1" t="n"/>
      <c r="O141" s="1" t="n"/>
      <c r="P141" s="1" t="n"/>
      <c r="Q141" s="430" t="n"/>
      <c r="R141" s="1" t="n"/>
      <c r="S141" s="1" t="n"/>
      <c r="T141" s="1" t="n"/>
      <c r="U141" s="1" t="n"/>
      <c r="V141" s="1" t="n"/>
      <c r="W141" s="1" t="n"/>
      <c r="X141" s="1" t="n"/>
    </row>
    <row customHeight="1" ht="15.75" r="142" s="551">
      <c r="B142" s="1" t="n"/>
      <c r="C142" s="1" t="n"/>
      <c r="D142" s="1" t="n"/>
      <c r="E142" s="1" t="n"/>
      <c r="F142" s="55" t="n"/>
      <c r="G142" s="1" t="n"/>
      <c r="H142" s="1" t="n"/>
      <c r="I142" s="1" t="n"/>
      <c r="J142" s="1" t="n"/>
      <c r="K142" s="1" t="n"/>
      <c r="L142" s="1" t="n"/>
      <c r="M142" s="1" t="n"/>
      <c r="N142" s="1" t="n"/>
      <c r="O142" s="1" t="n"/>
      <c r="P142" s="1" t="n"/>
      <c r="Q142" s="430" t="n"/>
      <c r="R142" s="1" t="n"/>
      <c r="S142" s="1" t="n"/>
      <c r="T142" s="1" t="n"/>
      <c r="U142" s="1" t="n"/>
      <c r="V142" s="1" t="n"/>
      <c r="W142" s="1" t="n"/>
      <c r="X142" s="1" t="n"/>
    </row>
    <row customHeight="1" ht="15.75" r="143" s="551">
      <c r="B143" s="1" t="n"/>
      <c r="C143" s="1" t="n"/>
      <c r="D143" s="1" t="n"/>
      <c r="E143" s="1" t="n"/>
      <c r="F143" s="55" t="n"/>
      <c r="G143" s="1" t="n"/>
      <c r="H143" s="1" t="n"/>
      <c r="I143" s="1" t="n"/>
      <c r="J143" s="1" t="n"/>
      <c r="K143" s="1" t="n"/>
      <c r="L143" s="1" t="n"/>
      <c r="M143" s="1" t="n"/>
      <c r="N143" s="1" t="n"/>
      <c r="O143" s="1" t="n"/>
      <c r="P143" s="1" t="n"/>
      <c r="Q143" s="430" t="n"/>
      <c r="R143" s="1" t="n"/>
      <c r="S143" s="1" t="n"/>
      <c r="T143" s="1" t="n"/>
      <c r="U143" s="1" t="n"/>
      <c r="V143" s="1" t="n"/>
      <c r="W143" s="1" t="n"/>
      <c r="X143" s="1" t="n"/>
    </row>
    <row customHeight="1" ht="15.75" r="144" s="551">
      <c r="B144" s="1" t="n"/>
      <c r="C144" s="1" t="n"/>
      <c r="D144" s="1" t="n"/>
      <c r="E144" s="1" t="n"/>
      <c r="F144" s="55" t="n"/>
      <c r="G144" s="1" t="n"/>
      <c r="H144" s="1" t="n"/>
      <c r="I144" s="1" t="n"/>
      <c r="J144" s="1" t="n"/>
      <c r="K144" s="1" t="n"/>
      <c r="L144" s="1" t="n"/>
      <c r="M144" s="1" t="n"/>
      <c r="N144" s="1" t="n"/>
      <c r="O144" s="1" t="n"/>
      <c r="P144" s="1" t="n"/>
      <c r="Q144" s="430" t="n"/>
      <c r="R144" s="1" t="n"/>
      <c r="S144" s="1" t="n"/>
      <c r="T144" s="1" t="n"/>
      <c r="U144" s="1" t="n"/>
      <c r="V144" s="1" t="n"/>
      <c r="W144" s="1" t="n"/>
      <c r="X144" s="1" t="n"/>
    </row>
    <row customHeight="1" ht="15.75" r="145" s="551">
      <c r="B145" s="1" t="n"/>
      <c r="C145" s="1" t="n"/>
      <c r="D145" s="1" t="n"/>
      <c r="E145" s="1" t="n"/>
      <c r="F145" s="55" t="n"/>
      <c r="G145" s="1" t="n"/>
      <c r="H145" s="1" t="n"/>
      <c r="I145" s="1" t="n"/>
      <c r="J145" s="1" t="n"/>
      <c r="K145" s="1" t="n"/>
      <c r="L145" s="1" t="n"/>
      <c r="M145" s="1" t="n"/>
      <c r="N145" s="1" t="n"/>
      <c r="O145" s="1" t="n"/>
      <c r="P145" s="1" t="n"/>
      <c r="Q145" s="430" t="n"/>
      <c r="R145" s="1" t="n"/>
      <c r="S145" s="1" t="n"/>
      <c r="T145" s="1" t="n"/>
      <c r="U145" s="1" t="n"/>
      <c r="V145" s="1" t="n"/>
      <c r="W145" s="1" t="n"/>
      <c r="X145" s="1" t="n"/>
    </row>
    <row customHeight="1" ht="15.75" r="146" s="551">
      <c r="B146" s="1" t="n"/>
      <c r="C146" s="1" t="n"/>
      <c r="D146" s="1" t="n"/>
      <c r="E146" s="1" t="n"/>
      <c r="F146" s="55" t="n"/>
      <c r="G146" s="1" t="n"/>
      <c r="H146" s="1" t="n"/>
      <c r="I146" s="1" t="n"/>
      <c r="J146" s="1" t="n"/>
      <c r="K146" s="1" t="n"/>
      <c r="L146" s="1" t="n"/>
      <c r="M146" s="1" t="n"/>
      <c r="N146" s="1" t="n"/>
      <c r="O146" s="1" t="n"/>
      <c r="P146" s="1" t="n"/>
      <c r="Q146" s="430" t="n"/>
      <c r="R146" s="1" t="n"/>
      <c r="S146" s="1" t="n"/>
      <c r="T146" s="1" t="n"/>
      <c r="U146" s="1" t="n"/>
      <c r="V146" s="1" t="n"/>
      <c r="W146" s="1" t="n"/>
      <c r="X146" s="1" t="n"/>
    </row>
    <row customHeight="1" ht="15.75" r="147" s="551">
      <c r="B147" s="1" t="n"/>
      <c r="C147" s="1" t="n"/>
      <c r="D147" s="1" t="n"/>
      <c r="E147" s="1" t="n"/>
      <c r="F147" s="55" t="n"/>
      <c r="G147" s="1" t="n"/>
      <c r="H147" s="1" t="n"/>
      <c r="I147" s="1" t="n"/>
      <c r="J147" s="1" t="n"/>
      <c r="K147" s="1" t="n"/>
      <c r="L147" s="1" t="n"/>
      <c r="M147" s="1" t="n"/>
      <c r="N147" s="1" t="n"/>
      <c r="O147" s="1" t="n"/>
      <c r="P147" s="1" t="n"/>
      <c r="Q147" s="430" t="n"/>
      <c r="R147" s="1" t="n"/>
      <c r="S147" s="1" t="n"/>
      <c r="T147" s="1" t="n"/>
      <c r="U147" s="1" t="n"/>
      <c r="V147" s="1" t="n"/>
      <c r="W147" s="1" t="n"/>
      <c r="X147" s="1" t="n"/>
    </row>
    <row customHeight="1" ht="15.75" r="148" s="551">
      <c r="B148" s="1" t="n"/>
      <c r="C148" s="1" t="n"/>
      <c r="D148" s="1" t="n"/>
      <c r="E148" s="1" t="n"/>
      <c r="F148" s="55" t="n"/>
      <c r="G148" s="1" t="n"/>
      <c r="H148" s="1" t="n"/>
      <c r="I148" s="1" t="n"/>
      <c r="J148" s="1" t="n"/>
      <c r="K148" s="1" t="n"/>
      <c r="L148" s="1" t="n"/>
      <c r="M148" s="1" t="n"/>
      <c r="N148" s="1" t="n"/>
      <c r="O148" s="1" t="n"/>
      <c r="P148" s="1" t="n"/>
      <c r="Q148" s="430" t="n"/>
      <c r="R148" s="1" t="n"/>
      <c r="S148" s="1" t="n"/>
      <c r="T148" s="1" t="n"/>
      <c r="U148" s="1" t="n"/>
      <c r="V148" s="1" t="n"/>
      <c r="W148" s="1" t="n"/>
      <c r="X148" s="1" t="n"/>
    </row>
    <row customHeight="1" ht="15.75" r="149" s="551">
      <c r="B149" s="1" t="n"/>
      <c r="C149" s="1" t="n"/>
      <c r="D149" s="1" t="n"/>
      <c r="E149" s="1" t="n"/>
      <c r="F149" s="55" t="n"/>
      <c r="G149" s="1" t="n"/>
      <c r="H149" s="1" t="n"/>
      <c r="I149" s="1" t="n"/>
      <c r="J149" s="1" t="n"/>
      <c r="K149" s="1" t="n"/>
      <c r="L149" s="1" t="n"/>
      <c r="M149" s="1" t="n"/>
      <c r="N149" s="1" t="n"/>
      <c r="O149" s="1" t="n"/>
      <c r="P149" s="1" t="n"/>
      <c r="Q149" s="430" t="n"/>
      <c r="R149" s="1" t="n"/>
      <c r="S149" s="1" t="n"/>
      <c r="T149" s="1" t="n"/>
      <c r="U149" s="1" t="n"/>
      <c r="V149" s="1" t="n"/>
      <c r="W149" s="1" t="n"/>
      <c r="X149" s="1" t="n"/>
    </row>
    <row customHeight="1" ht="15.75" r="150" s="551">
      <c r="B150" s="1" t="n"/>
      <c r="C150" s="1" t="n"/>
      <c r="D150" s="1" t="n"/>
      <c r="E150" s="1" t="n"/>
      <c r="F150" s="55" t="n"/>
      <c r="G150" s="1" t="n"/>
      <c r="H150" s="1" t="n"/>
      <c r="I150" s="1" t="n"/>
      <c r="J150" s="1" t="n"/>
      <c r="K150" s="1" t="n"/>
      <c r="L150" s="1" t="n"/>
      <c r="M150" s="1" t="n"/>
      <c r="N150" s="1" t="n"/>
      <c r="O150" s="1" t="n"/>
      <c r="P150" s="1" t="n"/>
      <c r="Q150" s="430" t="n"/>
      <c r="R150" s="1" t="n"/>
      <c r="S150" s="1" t="n"/>
      <c r="T150" s="1" t="n"/>
      <c r="U150" s="1" t="n"/>
      <c r="V150" s="1" t="n"/>
      <c r="W150" s="1" t="n"/>
      <c r="X150" s="1" t="n"/>
    </row>
    <row customHeight="1" ht="15.75" r="151" s="551">
      <c r="B151" s="1" t="n"/>
      <c r="C151" s="1" t="n"/>
      <c r="D151" s="1" t="n"/>
      <c r="E151" s="1" t="n"/>
      <c r="F151" s="55" t="n"/>
      <c r="G151" s="1" t="n"/>
      <c r="H151" s="1" t="n"/>
      <c r="I151" s="1" t="n"/>
      <c r="J151" s="1" t="n"/>
      <c r="K151" s="1" t="n"/>
      <c r="L151" s="1" t="n"/>
      <c r="M151" s="1" t="n"/>
      <c r="N151" s="1" t="n"/>
      <c r="O151" s="1" t="n"/>
      <c r="P151" s="1" t="n"/>
      <c r="Q151" s="430" t="n"/>
      <c r="R151" s="1" t="n"/>
      <c r="S151" s="1" t="n"/>
      <c r="T151" s="1" t="n"/>
      <c r="U151" s="1" t="n"/>
      <c r="V151" s="1" t="n"/>
      <c r="W151" s="1" t="n"/>
      <c r="X151" s="1" t="n"/>
    </row>
    <row customHeight="1" ht="15.75" r="152" s="551">
      <c r="B152" s="1" t="n"/>
      <c r="C152" s="1" t="n"/>
      <c r="D152" s="1" t="n"/>
      <c r="E152" s="1" t="n"/>
      <c r="F152" s="55" t="n"/>
      <c r="G152" s="1" t="n"/>
      <c r="H152" s="1" t="n"/>
      <c r="I152" s="1" t="n"/>
      <c r="J152" s="1" t="n"/>
      <c r="K152" s="1" t="n"/>
      <c r="L152" s="1" t="n"/>
      <c r="M152" s="1" t="n"/>
      <c r="N152" s="1" t="n"/>
      <c r="O152" s="1" t="n"/>
      <c r="P152" s="1" t="n"/>
      <c r="Q152" s="430" t="n"/>
      <c r="R152" s="1" t="n"/>
      <c r="S152" s="1" t="n"/>
      <c r="T152" s="1" t="n"/>
      <c r="U152" s="1" t="n"/>
      <c r="V152" s="1" t="n"/>
      <c r="W152" s="1" t="n"/>
      <c r="X152" s="1" t="n"/>
    </row>
    <row customHeight="1" ht="15.75" r="153" s="551">
      <c r="B153" s="1" t="n"/>
      <c r="C153" s="1" t="n"/>
      <c r="D153" s="1" t="n"/>
      <c r="E153" s="1" t="n"/>
      <c r="F153" s="55" t="n"/>
      <c r="G153" s="1" t="n"/>
      <c r="H153" s="1" t="n"/>
      <c r="I153" s="1" t="n"/>
      <c r="J153" s="1" t="n"/>
      <c r="K153" s="1" t="n"/>
      <c r="L153" s="1" t="n"/>
      <c r="M153" s="1" t="n"/>
      <c r="N153" s="1" t="n"/>
      <c r="O153" s="1" t="n"/>
      <c r="P153" s="1" t="n"/>
      <c r="Q153" s="430" t="n"/>
      <c r="R153" s="1" t="n"/>
      <c r="S153" s="1" t="n"/>
      <c r="T153" s="1" t="n"/>
      <c r="U153" s="1" t="n"/>
      <c r="V153" s="1" t="n"/>
      <c r="W153" s="1" t="n"/>
      <c r="X153" s="1" t="n"/>
    </row>
    <row customHeight="1" ht="15.75" r="154" s="551">
      <c r="B154" s="1" t="n"/>
      <c r="C154" s="1" t="n"/>
      <c r="D154" s="1" t="n"/>
      <c r="E154" s="1" t="n"/>
      <c r="F154" s="55" t="n"/>
      <c r="G154" s="1" t="n"/>
      <c r="H154" s="1" t="n"/>
      <c r="I154" s="1" t="n"/>
      <c r="J154" s="1" t="n"/>
      <c r="K154" s="1" t="n"/>
      <c r="L154" s="1" t="n"/>
      <c r="M154" s="1" t="n"/>
      <c r="N154" s="1" t="n"/>
      <c r="O154" s="1" t="n"/>
      <c r="P154" s="1" t="n"/>
      <c r="Q154" s="430" t="n"/>
      <c r="R154" s="1" t="n"/>
      <c r="S154" s="1" t="n"/>
      <c r="T154" s="1" t="n"/>
      <c r="U154" s="1" t="n"/>
      <c r="V154" s="1" t="n"/>
      <c r="W154" s="1" t="n"/>
      <c r="X154" s="1" t="n"/>
    </row>
    <row customHeight="1" ht="15.75" r="155" s="551">
      <c r="B155" s="1" t="n"/>
      <c r="C155" s="1" t="n"/>
      <c r="D155" s="1" t="n"/>
      <c r="E155" s="1" t="n"/>
      <c r="F155" s="55" t="n"/>
      <c r="G155" s="1" t="n"/>
      <c r="H155" s="1" t="n"/>
      <c r="I155" s="1" t="n"/>
      <c r="J155" s="1" t="n"/>
      <c r="K155" s="1" t="n"/>
      <c r="L155" s="1" t="n"/>
      <c r="M155" s="1" t="n"/>
      <c r="N155" s="1" t="n"/>
      <c r="O155" s="1" t="n"/>
      <c r="P155" s="1" t="n"/>
      <c r="Q155" s="430" t="n"/>
      <c r="R155" s="1" t="n"/>
      <c r="S155" s="1" t="n"/>
      <c r="T155" s="1" t="n"/>
      <c r="U155" s="1" t="n"/>
      <c r="V155" s="1" t="n"/>
      <c r="W155" s="1" t="n"/>
      <c r="X155" s="1" t="n"/>
    </row>
    <row customHeight="1" ht="15.75" r="156" s="551">
      <c r="B156" s="1" t="n"/>
      <c r="C156" s="1" t="n"/>
      <c r="D156" s="1" t="n"/>
      <c r="E156" s="1" t="n"/>
      <c r="F156" s="55" t="n"/>
      <c r="G156" s="1" t="n"/>
      <c r="H156" s="1" t="n"/>
      <c r="I156" s="1" t="n"/>
      <c r="J156" s="1" t="n"/>
      <c r="K156" s="1" t="n"/>
      <c r="L156" s="1" t="n"/>
      <c r="M156" s="1" t="n"/>
      <c r="N156" s="1" t="n"/>
      <c r="O156" s="1" t="n"/>
      <c r="P156" s="1" t="n"/>
      <c r="Q156" s="430" t="n"/>
      <c r="R156" s="1" t="n"/>
      <c r="S156" s="1" t="n"/>
      <c r="T156" s="1" t="n"/>
      <c r="U156" s="1" t="n"/>
      <c r="V156" s="1" t="n"/>
      <c r="W156" s="1" t="n"/>
      <c r="X156" s="1" t="n"/>
    </row>
    <row customHeight="1" ht="15.75" r="157" s="551">
      <c r="B157" s="1" t="n"/>
      <c r="C157" s="1" t="n"/>
      <c r="D157" s="1" t="n"/>
      <c r="E157" s="1" t="n"/>
      <c r="F157" s="55" t="n"/>
      <c r="G157" s="1" t="n"/>
      <c r="H157" s="1" t="n"/>
      <c r="I157" s="1" t="n"/>
      <c r="J157" s="1" t="n"/>
      <c r="K157" s="1" t="n"/>
      <c r="L157" s="1" t="n"/>
      <c r="M157" s="1" t="n"/>
      <c r="N157" s="1" t="n"/>
      <c r="O157" s="1" t="n"/>
      <c r="P157" s="1" t="n"/>
      <c r="Q157" s="430" t="n"/>
      <c r="R157" s="1" t="n"/>
      <c r="S157" s="1" t="n"/>
      <c r="T157" s="1" t="n"/>
      <c r="U157" s="1" t="n"/>
      <c r="V157" s="1" t="n"/>
      <c r="W157" s="1" t="n"/>
      <c r="X157" s="1" t="n"/>
    </row>
    <row customHeight="1" ht="15.75" r="158" s="551">
      <c r="B158" s="1" t="n"/>
      <c r="C158" s="1" t="n"/>
      <c r="D158" s="1" t="n"/>
      <c r="E158" s="1" t="n"/>
      <c r="F158" s="55" t="n"/>
      <c r="G158" s="1" t="n"/>
      <c r="H158" s="1" t="n"/>
      <c r="I158" s="1" t="n"/>
      <c r="J158" s="1" t="n"/>
      <c r="K158" s="1" t="n"/>
      <c r="L158" s="1" t="n"/>
      <c r="M158" s="1" t="n"/>
      <c r="N158" s="1" t="n"/>
      <c r="O158" s="1" t="n"/>
      <c r="P158" s="1" t="n"/>
      <c r="Q158" s="430" t="n"/>
      <c r="R158" s="1" t="n"/>
      <c r="S158" s="1" t="n"/>
      <c r="T158" s="1" t="n"/>
      <c r="U158" s="1" t="n"/>
      <c r="V158" s="1" t="n"/>
      <c r="W158" s="1" t="n"/>
      <c r="X158" s="1" t="n"/>
    </row>
    <row customHeight="1" ht="15.75" r="159" s="551">
      <c r="B159" s="1" t="n"/>
      <c r="C159" s="1" t="n"/>
      <c r="D159" s="1" t="n"/>
      <c r="E159" s="1" t="n"/>
      <c r="F159" s="55" t="n"/>
      <c r="G159" s="1" t="n"/>
      <c r="H159" s="1" t="n"/>
      <c r="I159" s="1" t="n"/>
      <c r="J159" s="1" t="n"/>
      <c r="K159" s="1" t="n"/>
      <c r="L159" s="1" t="n"/>
      <c r="M159" s="1" t="n"/>
      <c r="N159" s="1" t="n"/>
      <c r="O159" s="1" t="n"/>
      <c r="P159" s="1" t="n"/>
      <c r="Q159" s="430" t="n"/>
      <c r="R159" s="1" t="n"/>
      <c r="S159" s="1" t="n"/>
      <c r="T159" s="1" t="n"/>
      <c r="U159" s="1" t="n"/>
      <c r="V159" s="1" t="n"/>
      <c r="W159" s="1" t="n"/>
      <c r="X159" s="1" t="n"/>
    </row>
    <row customHeight="1" ht="15.75" r="160" s="551">
      <c r="B160" s="1" t="n"/>
      <c r="C160" s="1" t="n"/>
      <c r="D160" s="1" t="n"/>
      <c r="E160" s="1" t="n"/>
      <c r="F160" s="55" t="n"/>
      <c r="G160" s="1" t="n"/>
      <c r="H160" s="1" t="n"/>
      <c r="I160" s="1" t="n"/>
      <c r="J160" s="1" t="n"/>
      <c r="K160" s="1" t="n"/>
      <c r="L160" s="1" t="n"/>
      <c r="M160" s="1" t="n"/>
      <c r="N160" s="1" t="n"/>
      <c r="O160" s="1" t="n"/>
      <c r="P160" s="1" t="n"/>
      <c r="Q160" s="430" t="n"/>
      <c r="R160" s="1" t="n"/>
      <c r="S160" s="1" t="n"/>
      <c r="T160" s="1" t="n"/>
      <c r="U160" s="1" t="n"/>
      <c r="V160" s="1" t="n"/>
      <c r="W160" s="1" t="n"/>
      <c r="X160" s="1" t="n"/>
    </row>
    <row customHeight="1" ht="15.75" r="161" s="551">
      <c r="B161" s="1" t="n"/>
      <c r="C161" s="1" t="n"/>
      <c r="D161" s="1" t="n"/>
      <c r="E161" s="1" t="n"/>
      <c r="F161" s="55" t="n"/>
      <c r="G161" s="1" t="n"/>
      <c r="H161" s="1" t="n"/>
      <c r="I161" s="1" t="n"/>
      <c r="J161" s="1" t="n"/>
      <c r="K161" s="1" t="n"/>
      <c r="L161" s="1" t="n"/>
      <c r="M161" s="1" t="n"/>
      <c r="N161" s="1" t="n"/>
      <c r="O161" s="1" t="n"/>
      <c r="P161" s="1" t="n"/>
      <c r="Q161" s="430" t="n"/>
      <c r="R161" s="1" t="n"/>
      <c r="S161" s="1" t="n"/>
      <c r="T161" s="1" t="n"/>
      <c r="U161" s="1" t="n"/>
      <c r="V161" s="1" t="n"/>
      <c r="W161" s="1" t="n"/>
      <c r="X161" s="1" t="n"/>
    </row>
    <row customHeight="1" ht="15.75" r="162" s="551">
      <c r="B162" s="1" t="n"/>
      <c r="C162" s="1" t="n"/>
      <c r="D162" s="1" t="n"/>
      <c r="E162" s="1" t="n"/>
      <c r="F162" s="55" t="n"/>
      <c r="G162" s="1" t="n"/>
      <c r="H162" s="1" t="n"/>
      <c r="I162" s="1" t="n"/>
      <c r="J162" s="1" t="n"/>
      <c r="K162" s="1" t="n"/>
      <c r="L162" s="1" t="n"/>
      <c r="M162" s="1" t="n"/>
      <c r="N162" s="1" t="n"/>
      <c r="O162" s="1" t="n"/>
      <c r="P162" s="1" t="n"/>
      <c r="Q162" s="430" t="n"/>
      <c r="R162" s="1" t="n"/>
      <c r="S162" s="1" t="n"/>
      <c r="T162" s="1" t="n"/>
      <c r="U162" s="1" t="n"/>
      <c r="V162" s="1" t="n"/>
      <c r="W162" s="1" t="n"/>
      <c r="X162" s="1" t="n"/>
    </row>
    <row customHeight="1" ht="15.75" r="163" s="551">
      <c r="B163" s="1" t="n"/>
      <c r="C163" s="1" t="n"/>
      <c r="D163" s="1" t="n"/>
      <c r="E163" s="1" t="n"/>
      <c r="F163" s="55" t="n"/>
      <c r="G163" s="1" t="n"/>
      <c r="H163" s="1" t="n"/>
      <c r="I163" s="1" t="n"/>
      <c r="J163" s="1" t="n"/>
      <c r="K163" s="1" t="n"/>
      <c r="L163" s="1" t="n"/>
      <c r="M163" s="1" t="n"/>
      <c r="N163" s="1" t="n"/>
      <c r="O163" s="1" t="n"/>
      <c r="P163" s="1" t="n"/>
      <c r="Q163" s="430" t="n"/>
      <c r="R163" s="1" t="n"/>
      <c r="S163" s="1" t="n"/>
      <c r="T163" s="1" t="n"/>
      <c r="U163" s="1" t="n"/>
      <c r="V163" s="1" t="n"/>
      <c r="W163" s="1" t="n"/>
      <c r="X163" s="1" t="n"/>
    </row>
    <row customHeight="1" ht="15.75" r="164" s="551">
      <c r="B164" s="1" t="n"/>
      <c r="C164" s="1" t="n"/>
      <c r="D164" s="1" t="n"/>
      <c r="E164" s="1" t="n"/>
      <c r="F164" s="55" t="n"/>
      <c r="G164" s="1" t="n"/>
      <c r="H164" s="1" t="n"/>
      <c r="I164" s="1" t="n"/>
      <c r="J164" s="1" t="n"/>
      <c r="K164" s="1" t="n"/>
      <c r="L164" s="1" t="n"/>
      <c r="M164" s="1" t="n"/>
      <c r="N164" s="1" t="n"/>
      <c r="O164" s="1" t="n"/>
      <c r="P164" s="1" t="n"/>
      <c r="Q164" s="430" t="n"/>
      <c r="R164" s="1" t="n"/>
      <c r="S164" s="1" t="n"/>
      <c r="T164" s="1" t="n"/>
      <c r="U164" s="1" t="n"/>
      <c r="V164" s="1" t="n"/>
      <c r="W164" s="1" t="n"/>
      <c r="X164" s="1" t="n"/>
    </row>
    <row customHeight="1" ht="15.75" r="165" s="551">
      <c r="B165" s="1" t="n"/>
      <c r="C165" s="1" t="n"/>
      <c r="D165" s="1" t="n"/>
      <c r="E165" s="1" t="n"/>
      <c r="F165" s="55" t="n"/>
      <c r="G165" s="1" t="n"/>
      <c r="H165" s="1" t="n"/>
      <c r="I165" s="1" t="n"/>
      <c r="J165" s="1" t="n"/>
      <c r="K165" s="1" t="n"/>
      <c r="L165" s="1" t="n"/>
      <c r="M165" s="1" t="n"/>
      <c r="N165" s="1" t="n"/>
      <c r="O165" s="1" t="n"/>
      <c r="P165" s="1" t="n"/>
      <c r="Q165" s="430" t="n"/>
      <c r="R165" s="1" t="n"/>
      <c r="S165" s="1" t="n"/>
      <c r="T165" s="1" t="n"/>
      <c r="U165" s="1" t="n"/>
      <c r="V165" s="1" t="n"/>
      <c r="W165" s="1" t="n"/>
      <c r="X165" s="1" t="n"/>
    </row>
    <row customHeight="1" ht="15.75" r="166" s="551">
      <c r="B166" s="1" t="n"/>
      <c r="C166" s="1" t="n"/>
      <c r="D166" s="1" t="n"/>
      <c r="E166" s="1" t="n"/>
      <c r="F166" s="55" t="n"/>
      <c r="G166" s="1" t="n"/>
      <c r="H166" s="1" t="n"/>
      <c r="I166" s="1" t="n"/>
      <c r="J166" s="1" t="n"/>
      <c r="K166" s="1" t="n"/>
      <c r="L166" s="1" t="n"/>
      <c r="M166" s="1" t="n"/>
      <c r="N166" s="1" t="n"/>
      <c r="O166" s="1" t="n"/>
      <c r="P166" s="1" t="n"/>
      <c r="Q166" s="430" t="n"/>
      <c r="R166" s="1" t="n"/>
      <c r="S166" s="1" t="n"/>
      <c r="T166" s="1" t="n"/>
      <c r="U166" s="1" t="n"/>
      <c r="V166" s="1" t="n"/>
      <c r="W166" s="1" t="n"/>
      <c r="X166" s="1" t="n"/>
    </row>
    <row customHeight="1" ht="15.75" r="167" s="551">
      <c r="B167" s="1" t="n"/>
      <c r="C167" s="1" t="n"/>
      <c r="D167" s="1" t="n"/>
      <c r="E167" s="1" t="n"/>
      <c r="F167" s="55" t="n"/>
      <c r="G167" s="1" t="n"/>
      <c r="H167" s="1" t="n"/>
      <c r="I167" s="1" t="n"/>
      <c r="J167" s="1" t="n"/>
      <c r="K167" s="1" t="n"/>
      <c r="L167" s="1" t="n"/>
      <c r="M167" s="1" t="n"/>
      <c r="N167" s="1" t="n"/>
      <c r="O167" s="1" t="n"/>
      <c r="P167" s="1" t="n"/>
      <c r="Q167" s="430" t="n"/>
      <c r="R167" s="1" t="n"/>
      <c r="S167" s="1" t="n"/>
      <c r="T167" s="1" t="n"/>
      <c r="U167" s="1" t="n"/>
      <c r="V167" s="1" t="n"/>
      <c r="W167" s="1" t="n"/>
      <c r="X167" s="1" t="n"/>
    </row>
    <row customHeight="1" ht="15.75" r="168" s="551">
      <c r="B168" s="1" t="n"/>
      <c r="C168" s="1" t="n"/>
      <c r="D168" s="1" t="n"/>
      <c r="E168" s="1" t="n"/>
      <c r="F168" s="55" t="n"/>
      <c r="G168" s="1" t="n"/>
      <c r="H168" s="1" t="n"/>
      <c r="I168" s="1" t="n"/>
      <c r="J168" s="1" t="n"/>
      <c r="K168" s="1" t="n"/>
      <c r="L168" s="1" t="n"/>
      <c r="M168" s="1" t="n"/>
      <c r="N168" s="1" t="n"/>
      <c r="O168" s="1" t="n"/>
      <c r="P168" s="1" t="n"/>
      <c r="Q168" s="430" t="n"/>
      <c r="R168" s="1" t="n"/>
      <c r="S168" s="1" t="n"/>
      <c r="T168" s="1" t="n"/>
      <c r="U168" s="1" t="n"/>
      <c r="V168" s="1" t="n"/>
      <c r="W168" s="1" t="n"/>
      <c r="X168" s="1" t="n"/>
    </row>
    <row customHeight="1" ht="15.75" r="169" s="551">
      <c r="B169" s="1" t="n"/>
      <c r="C169" s="1" t="n"/>
      <c r="D169" s="1" t="n"/>
      <c r="E169" s="1" t="n"/>
      <c r="F169" s="55" t="n"/>
      <c r="G169" s="1" t="n"/>
      <c r="H169" s="1" t="n"/>
      <c r="I169" s="1" t="n"/>
      <c r="J169" s="1" t="n"/>
      <c r="K169" s="1" t="n"/>
      <c r="L169" s="1" t="n"/>
      <c r="M169" s="1" t="n"/>
      <c r="N169" s="1" t="n"/>
      <c r="O169" s="1" t="n"/>
      <c r="P169" s="1" t="n"/>
      <c r="Q169" s="430" t="n"/>
      <c r="R169" s="1" t="n"/>
      <c r="S169" s="1" t="n"/>
      <c r="T169" s="1" t="n"/>
      <c r="U169" s="1" t="n"/>
      <c r="V169" s="1" t="n"/>
      <c r="W169" s="1" t="n"/>
      <c r="X169" s="1" t="n"/>
    </row>
    <row customHeight="1" ht="15.75" r="170" s="551">
      <c r="B170" s="1" t="n"/>
      <c r="C170" s="1" t="n"/>
      <c r="D170" s="1" t="n"/>
      <c r="E170" s="1" t="n"/>
      <c r="F170" s="55" t="n"/>
      <c r="G170" s="1" t="n"/>
      <c r="H170" s="1" t="n"/>
      <c r="I170" s="1" t="n"/>
      <c r="J170" s="1" t="n"/>
      <c r="K170" s="1" t="n"/>
      <c r="L170" s="1" t="n"/>
      <c r="M170" s="1" t="n"/>
      <c r="N170" s="1" t="n"/>
      <c r="O170" s="1" t="n"/>
      <c r="P170" s="1" t="n"/>
      <c r="Q170" s="430" t="n"/>
      <c r="R170" s="1" t="n"/>
      <c r="S170" s="1" t="n"/>
      <c r="T170" s="1" t="n"/>
      <c r="U170" s="1" t="n"/>
      <c r="V170" s="1" t="n"/>
      <c r="W170" s="1" t="n"/>
      <c r="X170" s="1" t="n"/>
    </row>
    <row customHeight="1" ht="15.75" r="171" s="551">
      <c r="B171" s="1" t="n"/>
      <c r="C171" s="1" t="n"/>
      <c r="D171" s="1" t="n"/>
      <c r="E171" s="1" t="n"/>
      <c r="F171" s="55" t="n"/>
      <c r="G171" s="1" t="n"/>
      <c r="H171" s="1" t="n"/>
      <c r="I171" s="1" t="n"/>
      <c r="J171" s="1" t="n"/>
      <c r="K171" s="1" t="n"/>
      <c r="L171" s="1" t="n"/>
      <c r="M171" s="1" t="n"/>
      <c r="N171" s="1" t="n"/>
      <c r="O171" s="1" t="n"/>
      <c r="P171" s="1" t="n"/>
      <c r="Q171" s="430" t="n"/>
      <c r="R171" s="1" t="n"/>
      <c r="S171" s="1" t="n"/>
      <c r="T171" s="1" t="n"/>
      <c r="U171" s="1" t="n"/>
      <c r="V171" s="1" t="n"/>
      <c r="W171" s="1" t="n"/>
      <c r="X171" s="1" t="n"/>
    </row>
    <row customHeight="1" ht="15.75" r="172" s="551">
      <c r="B172" s="1" t="n"/>
      <c r="C172" s="1" t="n"/>
      <c r="D172" s="1" t="n"/>
      <c r="E172" s="1" t="n"/>
      <c r="F172" s="55" t="n"/>
      <c r="G172" s="1" t="n"/>
      <c r="H172" s="1" t="n"/>
      <c r="I172" s="1" t="n"/>
      <c r="J172" s="1" t="n"/>
      <c r="K172" s="1" t="n"/>
      <c r="L172" s="1" t="n"/>
      <c r="M172" s="1" t="n"/>
      <c r="N172" s="1" t="n"/>
      <c r="O172" s="1" t="n"/>
      <c r="P172" s="1" t="n"/>
      <c r="Q172" s="430" t="n"/>
      <c r="R172" s="1" t="n"/>
      <c r="S172" s="1" t="n"/>
      <c r="T172" s="1" t="n"/>
      <c r="U172" s="1" t="n"/>
      <c r="V172" s="1" t="n"/>
      <c r="W172" s="1" t="n"/>
      <c r="X172" s="1" t="n"/>
    </row>
    <row customHeight="1" ht="15.75" r="173" s="551">
      <c r="B173" s="1" t="n"/>
      <c r="C173" s="1" t="n"/>
      <c r="D173" s="1" t="n"/>
      <c r="E173" s="1" t="n"/>
      <c r="F173" s="55" t="n"/>
      <c r="G173" s="1" t="n"/>
      <c r="H173" s="1" t="n"/>
      <c r="I173" s="1" t="n"/>
      <c r="J173" s="1" t="n"/>
      <c r="K173" s="1" t="n"/>
      <c r="L173" s="1" t="n"/>
      <c r="M173" s="1" t="n"/>
      <c r="N173" s="1" t="n"/>
      <c r="O173" s="1" t="n"/>
      <c r="P173" s="1" t="n"/>
      <c r="Q173" s="430" t="n"/>
      <c r="R173" s="1" t="n"/>
      <c r="S173" s="1" t="n"/>
      <c r="T173" s="1" t="n"/>
      <c r="U173" s="1" t="n"/>
      <c r="V173" s="1" t="n"/>
      <c r="W173" s="1" t="n"/>
      <c r="X173" s="1" t="n"/>
    </row>
    <row customHeight="1" ht="15.75" r="174" s="551">
      <c r="B174" s="1" t="n"/>
      <c r="C174" s="1" t="n"/>
      <c r="D174" s="1" t="n"/>
      <c r="E174" s="1" t="n"/>
      <c r="F174" s="55" t="n"/>
      <c r="G174" s="1" t="n"/>
      <c r="H174" s="1" t="n"/>
      <c r="I174" s="1" t="n"/>
      <c r="J174" s="1" t="n"/>
      <c r="K174" s="1" t="n"/>
      <c r="L174" s="1" t="n"/>
      <c r="M174" s="1" t="n"/>
      <c r="N174" s="1" t="n"/>
      <c r="O174" s="1" t="n"/>
      <c r="P174" s="1" t="n"/>
      <c r="Q174" s="430" t="n"/>
      <c r="R174" s="1" t="n"/>
      <c r="S174" s="1" t="n"/>
      <c r="T174" s="1" t="n"/>
      <c r="U174" s="1" t="n"/>
      <c r="V174" s="1" t="n"/>
      <c r="W174" s="1" t="n"/>
      <c r="X174" s="1" t="n"/>
    </row>
    <row customHeight="1" ht="15.75" r="175" s="551">
      <c r="B175" s="1" t="n"/>
      <c r="C175" s="1" t="n"/>
      <c r="D175" s="1" t="n"/>
      <c r="E175" s="1" t="n"/>
      <c r="F175" s="55" t="n"/>
      <c r="G175" s="1" t="n"/>
      <c r="H175" s="1" t="n"/>
      <c r="I175" s="1" t="n"/>
      <c r="J175" s="1" t="n"/>
      <c r="K175" s="1" t="n"/>
      <c r="L175" s="1" t="n"/>
      <c r="M175" s="1" t="n"/>
      <c r="N175" s="1" t="n"/>
      <c r="O175" s="1" t="n"/>
      <c r="P175" s="1" t="n"/>
      <c r="Q175" s="430" t="n"/>
      <c r="R175" s="1" t="n"/>
      <c r="S175" s="1" t="n"/>
      <c r="T175" s="1" t="n"/>
      <c r="U175" s="1" t="n"/>
      <c r="V175" s="1" t="n"/>
      <c r="W175" s="1" t="n"/>
      <c r="X175" s="1" t="n"/>
    </row>
    <row customHeight="1" ht="15.75" r="176" s="551">
      <c r="B176" s="1" t="n"/>
      <c r="C176" s="1" t="n"/>
      <c r="D176" s="1" t="n"/>
      <c r="E176" s="1" t="n"/>
      <c r="F176" s="55" t="n"/>
      <c r="G176" s="1" t="n"/>
      <c r="H176" s="1" t="n"/>
      <c r="I176" s="1" t="n"/>
      <c r="J176" s="1" t="n"/>
      <c r="K176" s="1" t="n"/>
      <c r="L176" s="1" t="n"/>
      <c r="M176" s="1" t="n"/>
      <c r="N176" s="1" t="n"/>
      <c r="O176" s="1" t="n"/>
      <c r="P176" s="1" t="n"/>
      <c r="Q176" s="430" t="n"/>
      <c r="R176" s="1" t="n"/>
      <c r="S176" s="1" t="n"/>
      <c r="T176" s="1" t="n"/>
      <c r="U176" s="1" t="n"/>
      <c r="V176" s="1" t="n"/>
      <c r="W176" s="1" t="n"/>
      <c r="X176" s="1" t="n"/>
    </row>
    <row customHeight="1" ht="15.75" r="177" s="551">
      <c r="B177" s="1" t="n"/>
      <c r="C177" s="1" t="n"/>
      <c r="D177" s="1" t="n"/>
      <c r="E177" s="1" t="n"/>
      <c r="F177" s="55" t="n"/>
      <c r="G177" s="1" t="n"/>
      <c r="H177" s="1" t="n"/>
      <c r="I177" s="1" t="n"/>
      <c r="J177" s="1" t="n"/>
      <c r="K177" s="1" t="n"/>
      <c r="L177" s="1" t="n"/>
      <c r="M177" s="1" t="n"/>
      <c r="N177" s="1" t="n"/>
      <c r="O177" s="1" t="n"/>
      <c r="P177" s="1" t="n"/>
      <c r="Q177" s="430" t="n"/>
      <c r="R177" s="1" t="n"/>
      <c r="S177" s="1" t="n"/>
      <c r="T177" s="1" t="n"/>
      <c r="U177" s="1" t="n"/>
      <c r="V177" s="1" t="n"/>
      <c r="W177" s="1" t="n"/>
      <c r="X177" s="1" t="n"/>
    </row>
    <row customHeight="1" ht="15.75" r="178" s="551">
      <c r="B178" s="1" t="n"/>
      <c r="C178" s="1" t="n"/>
      <c r="D178" s="1" t="n"/>
      <c r="E178" s="1" t="n"/>
      <c r="F178" s="55" t="n"/>
      <c r="G178" s="1" t="n"/>
      <c r="H178" s="1" t="n"/>
      <c r="I178" s="1" t="n"/>
      <c r="J178" s="1" t="n"/>
      <c r="K178" s="1" t="n"/>
      <c r="L178" s="1" t="n"/>
      <c r="M178" s="1" t="n"/>
      <c r="N178" s="1" t="n"/>
      <c r="O178" s="1" t="n"/>
      <c r="P178" s="1" t="n"/>
      <c r="Q178" s="430" t="n"/>
      <c r="R178" s="1" t="n"/>
      <c r="S178" s="1" t="n"/>
      <c r="T178" s="1" t="n"/>
      <c r="U178" s="1" t="n"/>
      <c r="V178" s="1" t="n"/>
      <c r="W178" s="1" t="n"/>
      <c r="X178" s="1" t="n"/>
    </row>
    <row customHeight="1" ht="15.75" r="179" s="551">
      <c r="B179" s="1" t="n"/>
      <c r="C179" s="1" t="n"/>
      <c r="D179" s="1" t="n"/>
      <c r="E179" s="1" t="n"/>
      <c r="F179" s="55" t="n"/>
      <c r="G179" s="1" t="n"/>
      <c r="H179" s="1" t="n"/>
      <c r="I179" s="1" t="n"/>
      <c r="J179" s="1" t="n"/>
      <c r="K179" s="1" t="n"/>
      <c r="L179" s="1" t="n"/>
      <c r="M179" s="1" t="n"/>
      <c r="N179" s="1" t="n"/>
      <c r="O179" s="1" t="n"/>
      <c r="P179" s="1" t="n"/>
      <c r="Q179" s="430" t="n"/>
      <c r="R179" s="1" t="n"/>
      <c r="S179" s="1" t="n"/>
      <c r="T179" s="1" t="n"/>
      <c r="U179" s="1" t="n"/>
      <c r="V179" s="1" t="n"/>
      <c r="W179" s="1" t="n"/>
      <c r="X179" s="1" t="n"/>
    </row>
    <row customHeight="1" ht="15.75" r="180" s="551">
      <c r="B180" s="1" t="n"/>
      <c r="C180" s="1" t="n"/>
      <c r="D180" s="1" t="n"/>
      <c r="E180" s="1" t="n"/>
      <c r="F180" s="55" t="n"/>
      <c r="G180" s="1" t="n"/>
      <c r="H180" s="1" t="n"/>
      <c r="I180" s="1" t="n"/>
      <c r="J180" s="1" t="n"/>
      <c r="K180" s="1" t="n"/>
      <c r="L180" s="1" t="n"/>
      <c r="M180" s="1" t="n"/>
      <c r="N180" s="1" t="n"/>
      <c r="O180" s="1" t="n"/>
      <c r="P180" s="1" t="n"/>
      <c r="Q180" s="430" t="n"/>
      <c r="R180" s="1" t="n"/>
      <c r="S180" s="1" t="n"/>
      <c r="T180" s="1" t="n"/>
      <c r="U180" s="1" t="n"/>
      <c r="V180" s="1" t="n"/>
      <c r="W180" s="1" t="n"/>
      <c r="X180" s="1" t="n"/>
    </row>
    <row customHeight="1" ht="15.75" r="181" s="551">
      <c r="B181" s="1" t="n"/>
      <c r="C181" s="1" t="n"/>
      <c r="D181" s="1" t="n"/>
      <c r="E181" s="1" t="n"/>
      <c r="F181" s="55" t="n"/>
      <c r="G181" s="1" t="n"/>
      <c r="H181" s="1" t="n"/>
      <c r="I181" s="1" t="n"/>
      <c r="J181" s="1" t="n"/>
      <c r="K181" s="1" t="n"/>
      <c r="L181" s="1" t="n"/>
      <c r="M181" s="1" t="n"/>
      <c r="N181" s="1" t="n"/>
      <c r="O181" s="1" t="n"/>
      <c r="P181" s="1" t="n"/>
      <c r="Q181" s="430" t="n"/>
      <c r="R181" s="1" t="n"/>
      <c r="S181" s="1" t="n"/>
      <c r="T181" s="1" t="n"/>
      <c r="U181" s="1" t="n"/>
      <c r="V181" s="1" t="n"/>
      <c r="W181" s="1" t="n"/>
      <c r="X181" s="1" t="n"/>
    </row>
    <row customHeight="1" ht="15.75" r="182" s="551">
      <c r="B182" s="1" t="n"/>
      <c r="C182" s="1" t="n"/>
      <c r="D182" s="1" t="n"/>
      <c r="E182" s="1" t="n"/>
      <c r="F182" s="55" t="n"/>
      <c r="G182" s="1" t="n"/>
      <c r="H182" s="1" t="n"/>
      <c r="I182" s="1" t="n"/>
      <c r="J182" s="1" t="n"/>
      <c r="K182" s="1" t="n"/>
      <c r="L182" s="1" t="n"/>
      <c r="M182" s="1" t="n"/>
      <c r="N182" s="1" t="n"/>
      <c r="O182" s="1" t="n"/>
      <c r="P182" s="1" t="n"/>
      <c r="Q182" s="430" t="n"/>
      <c r="R182" s="1" t="n"/>
      <c r="S182" s="1" t="n"/>
      <c r="T182" s="1" t="n"/>
      <c r="U182" s="1" t="n"/>
      <c r="V182" s="1" t="n"/>
      <c r="W182" s="1" t="n"/>
      <c r="X182" s="1" t="n"/>
    </row>
    <row customHeight="1" ht="15.75" r="183" s="551">
      <c r="B183" s="1" t="n"/>
      <c r="C183" s="1" t="n"/>
      <c r="D183" s="1" t="n"/>
      <c r="E183" s="1" t="n"/>
      <c r="F183" s="55" t="n"/>
      <c r="G183" s="1" t="n"/>
      <c r="H183" s="1" t="n"/>
      <c r="I183" s="1" t="n"/>
      <c r="J183" s="1" t="n"/>
      <c r="K183" s="1" t="n"/>
      <c r="L183" s="1" t="n"/>
      <c r="M183" s="1" t="n"/>
      <c r="N183" s="1" t="n"/>
      <c r="O183" s="1" t="n"/>
      <c r="P183" s="1" t="n"/>
      <c r="Q183" s="430" t="n"/>
      <c r="R183" s="1" t="n"/>
      <c r="S183" s="1" t="n"/>
      <c r="T183" s="1" t="n"/>
      <c r="U183" s="1" t="n"/>
      <c r="V183" s="1" t="n"/>
      <c r="W183" s="1" t="n"/>
      <c r="X183" s="1" t="n"/>
    </row>
    <row customHeight="1" ht="15.75" r="184" s="551">
      <c r="B184" s="1" t="n"/>
      <c r="C184" s="1" t="n"/>
      <c r="D184" s="1" t="n"/>
      <c r="E184" s="1" t="n"/>
      <c r="F184" s="55" t="n"/>
      <c r="G184" s="1" t="n"/>
      <c r="H184" s="1" t="n"/>
      <c r="I184" s="1" t="n"/>
      <c r="J184" s="1" t="n"/>
      <c r="K184" s="1" t="n"/>
      <c r="L184" s="1" t="n"/>
      <c r="M184" s="1" t="n"/>
      <c r="N184" s="1" t="n"/>
      <c r="O184" s="1" t="n"/>
      <c r="P184" s="1" t="n"/>
      <c r="Q184" s="430" t="n"/>
      <c r="R184" s="1" t="n"/>
      <c r="S184" s="1" t="n"/>
      <c r="T184" s="1" t="n"/>
      <c r="U184" s="1" t="n"/>
      <c r="V184" s="1" t="n"/>
      <c r="W184" s="1" t="n"/>
      <c r="X184" s="1" t="n"/>
    </row>
    <row customHeight="1" ht="15.75" r="185" s="551">
      <c r="B185" s="1" t="n"/>
      <c r="C185" s="1" t="n"/>
      <c r="D185" s="1" t="n"/>
      <c r="E185" s="1" t="n"/>
      <c r="F185" s="55" t="n"/>
      <c r="G185" s="1" t="n"/>
      <c r="H185" s="1" t="n"/>
      <c r="I185" s="1" t="n"/>
      <c r="J185" s="1" t="n"/>
      <c r="K185" s="1" t="n"/>
      <c r="L185" s="1" t="n"/>
      <c r="M185" s="1" t="n"/>
      <c r="N185" s="1" t="n"/>
      <c r="O185" s="1" t="n"/>
      <c r="P185" s="1" t="n"/>
      <c r="Q185" s="430" t="n"/>
      <c r="R185" s="1" t="n"/>
      <c r="S185" s="1" t="n"/>
      <c r="T185" s="1" t="n"/>
      <c r="U185" s="1" t="n"/>
      <c r="V185" s="1" t="n"/>
      <c r="W185" s="1" t="n"/>
      <c r="X185" s="1" t="n"/>
    </row>
    <row customHeight="1" ht="15.75" r="186" s="551">
      <c r="B186" s="1" t="n"/>
      <c r="C186" s="1" t="n"/>
      <c r="D186" s="1" t="n"/>
      <c r="E186" s="1" t="n"/>
      <c r="F186" s="55" t="n"/>
      <c r="G186" s="1" t="n"/>
      <c r="H186" s="1" t="n"/>
      <c r="I186" s="1" t="n"/>
      <c r="J186" s="1" t="n"/>
      <c r="K186" s="1" t="n"/>
      <c r="L186" s="1" t="n"/>
      <c r="M186" s="1" t="n"/>
      <c r="N186" s="1" t="n"/>
      <c r="O186" s="1" t="n"/>
      <c r="P186" s="1" t="n"/>
      <c r="Q186" s="430" t="n"/>
      <c r="R186" s="1" t="n"/>
      <c r="S186" s="1" t="n"/>
      <c r="T186" s="1" t="n"/>
      <c r="U186" s="1" t="n"/>
      <c r="V186" s="1" t="n"/>
      <c r="W186" s="1" t="n"/>
      <c r="X186" s="1" t="n"/>
    </row>
    <row customHeight="1" ht="15.75" r="187" s="551">
      <c r="B187" s="1" t="n"/>
      <c r="C187" s="1" t="n"/>
      <c r="D187" s="1" t="n"/>
      <c r="E187" s="1" t="n"/>
      <c r="F187" s="55" t="n"/>
      <c r="G187" s="1" t="n"/>
      <c r="H187" s="1" t="n"/>
      <c r="I187" s="1" t="n"/>
      <c r="J187" s="1" t="n"/>
      <c r="K187" s="1" t="n"/>
      <c r="L187" s="1" t="n"/>
      <c r="M187" s="1" t="n"/>
      <c r="N187" s="1" t="n"/>
      <c r="O187" s="1" t="n"/>
      <c r="P187" s="1" t="n"/>
      <c r="Q187" s="430" t="n"/>
      <c r="R187" s="1" t="n"/>
      <c r="S187" s="1" t="n"/>
      <c r="T187" s="1" t="n"/>
      <c r="U187" s="1" t="n"/>
      <c r="V187" s="1" t="n"/>
      <c r="W187" s="1" t="n"/>
      <c r="X187" s="1" t="n"/>
    </row>
    <row customHeight="1" ht="15.75" r="188" s="551">
      <c r="B188" s="1" t="n"/>
      <c r="C188" s="1" t="n"/>
      <c r="D188" s="1" t="n"/>
      <c r="E188" s="1" t="n"/>
      <c r="F188" s="55" t="n"/>
      <c r="G188" s="1" t="n"/>
      <c r="H188" s="1" t="n"/>
      <c r="I188" s="1" t="n"/>
      <c r="J188" s="1" t="n"/>
      <c r="K188" s="1" t="n"/>
      <c r="L188" s="1" t="n"/>
      <c r="M188" s="1" t="n"/>
      <c r="N188" s="1" t="n"/>
      <c r="O188" s="1" t="n"/>
      <c r="P188" s="1" t="n"/>
      <c r="Q188" s="430" t="n"/>
      <c r="R188" s="1" t="n"/>
      <c r="S188" s="1" t="n"/>
      <c r="T188" s="1" t="n"/>
      <c r="U188" s="1" t="n"/>
      <c r="V188" s="1" t="n"/>
      <c r="W188" s="1" t="n"/>
      <c r="X188" s="1" t="n"/>
    </row>
    <row customHeight="1" ht="15.75" r="189" s="551">
      <c r="B189" s="1" t="n"/>
      <c r="C189" s="1" t="n"/>
      <c r="D189" s="1" t="n"/>
      <c r="E189" s="1" t="n"/>
      <c r="F189" s="55" t="n"/>
      <c r="G189" s="1" t="n"/>
      <c r="H189" s="1" t="n"/>
      <c r="I189" s="1" t="n"/>
      <c r="J189" s="1" t="n"/>
      <c r="K189" s="1" t="n"/>
      <c r="L189" s="1" t="n"/>
      <c r="M189" s="1" t="n"/>
      <c r="N189" s="1" t="n"/>
      <c r="O189" s="1" t="n"/>
      <c r="P189" s="1" t="n"/>
      <c r="Q189" s="430" t="n"/>
      <c r="R189" s="1" t="n"/>
      <c r="S189" s="1" t="n"/>
      <c r="T189" s="1" t="n"/>
      <c r="U189" s="1" t="n"/>
      <c r="V189" s="1" t="n"/>
      <c r="W189" s="1" t="n"/>
      <c r="X189" s="1" t="n"/>
    </row>
    <row customHeight="1" ht="15.75" r="190" s="551">
      <c r="B190" s="1" t="n"/>
      <c r="C190" s="1" t="n"/>
      <c r="D190" s="1" t="n"/>
      <c r="E190" s="1" t="n"/>
      <c r="F190" s="55" t="n"/>
      <c r="G190" s="1" t="n"/>
      <c r="H190" s="1" t="n"/>
      <c r="I190" s="1" t="n"/>
      <c r="J190" s="1" t="n"/>
      <c r="K190" s="1" t="n"/>
      <c r="L190" s="1" t="n"/>
      <c r="M190" s="1" t="n"/>
      <c r="N190" s="1" t="n"/>
      <c r="O190" s="1" t="n"/>
      <c r="P190" s="1" t="n"/>
      <c r="Q190" s="430" t="n"/>
      <c r="R190" s="1" t="n"/>
      <c r="S190" s="1" t="n"/>
      <c r="T190" s="1" t="n"/>
      <c r="U190" s="1" t="n"/>
      <c r="V190" s="1" t="n"/>
      <c r="W190" s="1" t="n"/>
      <c r="X190" s="1" t="n"/>
    </row>
    <row customHeight="1" ht="15.75" r="191" s="551">
      <c r="B191" s="1" t="n"/>
      <c r="C191" s="1" t="n"/>
      <c r="D191" s="1" t="n"/>
      <c r="E191" s="1" t="n"/>
      <c r="F191" s="55" t="n"/>
      <c r="G191" s="1" t="n"/>
      <c r="H191" s="1" t="n"/>
      <c r="I191" s="1" t="n"/>
      <c r="J191" s="1" t="n"/>
      <c r="K191" s="1" t="n"/>
      <c r="L191" s="1" t="n"/>
      <c r="M191" s="1" t="n"/>
      <c r="N191" s="1" t="n"/>
      <c r="O191" s="1" t="n"/>
      <c r="P191" s="1" t="n"/>
      <c r="Q191" s="430" t="n"/>
      <c r="R191" s="1" t="n"/>
      <c r="S191" s="1" t="n"/>
      <c r="T191" s="1" t="n"/>
      <c r="U191" s="1" t="n"/>
      <c r="V191" s="1" t="n"/>
      <c r="W191" s="1" t="n"/>
      <c r="X191" s="1" t="n"/>
    </row>
    <row customHeight="1" ht="15.75" r="192" s="551">
      <c r="B192" s="1" t="n"/>
      <c r="C192" s="1" t="n"/>
      <c r="D192" s="1" t="n"/>
      <c r="E192" s="1" t="n"/>
      <c r="F192" s="55" t="n"/>
      <c r="G192" s="1" t="n"/>
      <c r="H192" s="1" t="n"/>
      <c r="I192" s="1" t="n"/>
      <c r="J192" s="1" t="n"/>
      <c r="K192" s="1" t="n"/>
      <c r="L192" s="1" t="n"/>
      <c r="M192" s="1" t="n"/>
      <c r="N192" s="1" t="n"/>
      <c r="O192" s="1" t="n"/>
      <c r="P192" s="1" t="n"/>
      <c r="Q192" s="430" t="n"/>
      <c r="R192" s="1" t="n"/>
      <c r="S192" s="1" t="n"/>
      <c r="T192" s="1" t="n"/>
      <c r="U192" s="1" t="n"/>
      <c r="V192" s="1" t="n"/>
      <c r="W192" s="1" t="n"/>
      <c r="X192" s="1" t="n"/>
    </row>
    <row customHeight="1" ht="15.75" r="193" s="551">
      <c r="B193" s="1" t="n"/>
      <c r="C193" s="1" t="n"/>
      <c r="D193" s="1" t="n"/>
      <c r="E193" s="1" t="n"/>
      <c r="F193" s="55" t="n"/>
      <c r="G193" s="1" t="n"/>
      <c r="H193" s="1" t="n"/>
      <c r="I193" s="1" t="n"/>
      <c r="J193" s="1" t="n"/>
      <c r="K193" s="1" t="n"/>
      <c r="L193" s="1" t="n"/>
      <c r="M193" s="1" t="n"/>
      <c r="N193" s="1" t="n"/>
      <c r="O193" s="1" t="n"/>
      <c r="P193" s="1" t="n"/>
      <c r="Q193" s="430" t="n"/>
      <c r="R193" s="1" t="n"/>
      <c r="S193" s="1" t="n"/>
      <c r="T193" s="1" t="n"/>
      <c r="U193" s="1" t="n"/>
      <c r="V193" s="1" t="n"/>
      <c r="W193" s="1" t="n"/>
      <c r="X193" s="1" t="n"/>
    </row>
    <row customHeight="1" ht="15.75" r="194" s="551">
      <c r="B194" s="1" t="n"/>
      <c r="C194" s="1" t="n"/>
      <c r="D194" s="1" t="n"/>
      <c r="E194" s="1" t="n"/>
      <c r="F194" s="55" t="n"/>
      <c r="G194" s="1" t="n"/>
      <c r="H194" s="1" t="n"/>
      <c r="I194" s="1" t="n"/>
      <c r="J194" s="1" t="n"/>
      <c r="K194" s="1" t="n"/>
      <c r="L194" s="1" t="n"/>
      <c r="M194" s="1" t="n"/>
      <c r="N194" s="1" t="n"/>
      <c r="O194" s="1" t="n"/>
      <c r="P194" s="1" t="n"/>
      <c r="Q194" s="430" t="n"/>
      <c r="R194" s="1" t="n"/>
      <c r="S194" s="1" t="n"/>
      <c r="T194" s="1" t="n"/>
      <c r="U194" s="1" t="n"/>
      <c r="V194" s="1" t="n"/>
      <c r="W194" s="1" t="n"/>
      <c r="X194" s="1" t="n"/>
    </row>
    <row customHeight="1" ht="15.75" r="195" s="551">
      <c r="B195" s="1" t="n"/>
      <c r="C195" s="1" t="n"/>
      <c r="D195" s="1" t="n"/>
      <c r="E195" s="1" t="n"/>
      <c r="F195" s="55" t="n"/>
      <c r="G195" s="1" t="n"/>
      <c r="H195" s="1" t="n"/>
      <c r="I195" s="1" t="n"/>
      <c r="J195" s="1" t="n"/>
      <c r="K195" s="1" t="n"/>
      <c r="L195" s="1" t="n"/>
      <c r="M195" s="1" t="n"/>
      <c r="N195" s="1" t="n"/>
      <c r="O195" s="1" t="n"/>
      <c r="P195" s="1" t="n"/>
      <c r="Q195" s="430" t="n"/>
      <c r="R195" s="1" t="n"/>
      <c r="S195" s="1" t="n"/>
      <c r="T195" s="1" t="n"/>
      <c r="U195" s="1" t="n"/>
      <c r="V195" s="1" t="n"/>
      <c r="W195" s="1" t="n"/>
      <c r="X195" s="1" t="n"/>
    </row>
    <row customHeight="1" ht="15.75" r="196" s="551">
      <c r="B196" s="1" t="n"/>
      <c r="C196" s="1" t="n"/>
      <c r="D196" s="1" t="n"/>
      <c r="E196" s="1" t="n"/>
      <c r="F196" s="55" t="n"/>
      <c r="G196" s="1" t="n"/>
      <c r="H196" s="1" t="n"/>
      <c r="I196" s="1" t="n"/>
      <c r="J196" s="1" t="n"/>
      <c r="K196" s="1" t="n"/>
      <c r="L196" s="1" t="n"/>
      <c r="M196" s="1" t="n"/>
      <c r="N196" s="1" t="n"/>
      <c r="O196" s="1" t="n"/>
      <c r="P196" s="1" t="n"/>
      <c r="Q196" s="430" t="n"/>
      <c r="R196" s="1" t="n"/>
      <c r="S196" s="1" t="n"/>
      <c r="T196" s="1" t="n"/>
      <c r="U196" s="1" t="n"/>
      <c r="V196" s="1" t="n"/>
      <c r="W196" s="1" t="n"/>
      <c r="X196" s="1" t="n"/>
    </row>
    <row customHeight="1" ht="15.75" r="197" s="551">
      <c r="B197" s="1" t="n"/>
      <c r="C197" s="1" t="n"/>
      <c r="D197" s="1" t="n"/>
      <c r="E197" s="1" t="n"/>
      <c r="F197" s="55" t="n"/>
      <c r="G197" s="1" t="n"/>
      <c r="H197" s="1" t="n"/>
      <c r="I197" s="1" t="n"/>
      <c r="J197" s="1" t="n"/>
      <c r="K197" s="1" t="n"/>
      <c r="L197" s="1" t="n"/>
      <c r="M197" s="1" t="n"/>
      <c r="N197" s="1" t="n"/>
      <c r="O197" s="1" t="n"/>
      <c r="P197" s="1" t="n"/>
      <c r="Q197" s="430" t="n"/>
      <c r="R197" s="1" t="n"/>
      <c r="S197" s="1" t="n"/>
      <c r="T197" s="1" t="n"/>
      <c r="U197" s="1" t="n"/>
      <c r="V197" s="1" t="n"/>
      <c r="W197" s="1" t="n"/>
      <c r="X197" s="1" t="n"/>
    </row>
    <row customHeight="1" ht="15.75" r="198" s="551">
      <c r="B198" s="1" t="n"/>
      <c r="C198" s="1" t="n"/>
      <c r="D198" s="1" t="n"/>
      <c r="E198" s="1" t="n"/>
      <c r="F198" s="55" t="n"/>
      <c r="G198" s="1" t="n"/>
      <c r="H198" s="1" t="n"/>
      <c r="I198" s="1" t="n"/>
      <c r="J198" s="1" t="n"/>
      <c r="K198" s="1" t="n"/>
      <c r="L198" s="1" t="n"/>
      <c r="M198" s="1" t="n"/>
      <c r="N198" s="1" t="n"/>
      <c r="O198" s="1" t="n"/>
      <c r="P198" s="1" t="n"/>
      <c r="Q198" s="430" t="n"/>
      <c r="R198" s="1" t="n"/>
      <c r="S198" s="1" t="n"/>
      <c r="T198" s="1" t="n"/>
      <c r="U198" s="1" t="n"/>
      <c r="V198" s="1" t="n"/>
      <c r="W198" s="1" t="n"/>
      <c r="X198" s="1" t="n"/>
    </row>
    <row customHeight="1" ht="15.75" r="199" s="551">
      <c r="B199" s="1" t="n"/>
      <c r="C199" s="1" t="n"/>
      <c r="D199" s="1" t="n"/>
      <c r="E199" s="1" t="n"/>
      <c r="F199" s="55" t="n"/>
      <c r="G199" s="1" t="n"/>
      <c r="H199" s="1" t="n"/>
      <c r="I199" s="1" t="n"/>
      <c r="J199" s="1" t="n"/>
      <c r="K199" s="1" t="n"/>
      <c r="L199" s="1" t="n"/>
      <c r="M199" s="1" t="n"/>
      <c r="N199" s="1" t="n"/>
      <c r="O199" s="1" t="n"/>
      <c r="P199" s="1" t="n"/>
      <c r="Q199" s="430" t="n"/>
      <c r="R199" s="1" t="n"/>
      <c r="S199" s="1" t="n"/>
      <c r="T199" s="1" t="n"/>
      <c r="U199" s="1" t="n"/>
      <c r="V199" s="1" t="n"/>
      <c r="W199" s="1" t="n"/>
      <c r="X199" s="1" t="n"/>
    </row>
    <row customHeight="1" ht="15.75" r="200" s="551">
      <c r="B200" s="1" t="n"/>
      <c r="C200" s="1" t="n"/>
      <c r="D200" s="1" t="n"/>
      <c r="E200" s="1" t="n"/>
      <c r="F200" s="55" t="n"/>
      <c r="G200" s="1" t="n"/>
      <c r="H200" s="1" t="n"/>
      <c r="I200" s="1" t="n"/>
      <c r="J200" s="1" t="n"/>
      <c r="K200" s="1" t="n"/>
      <c r="L200" s="1" t="n"/>
      <c r="M200" s="1" t="n"/>
      <c r="N200" s="1" t="n"/>
      <c r="O200" s="1" t="n"/>
      <c r="P200" s="1" t="n"/>
      <c r="Q200" s="430" t="n"/>
      <c r="R200" s="1" t="n"/>
      <c r="S200" s="1" t="n"/>
      <c r="T200" s="1" t="n"/>
      <c r="U200" s="1" t="n"/>
      <c r="V200" s="1" t="n"/>
      <c r="W200" s="1" t="n"/>
      <c r="X200" s="1" t="n"/>
    </row>
    <row customHeight="1" ht="15.75" r="201" s="551">
      <c r="B201" s="1" t="n"/>
      <c r="C201" s="1" t="n"/>
      <c r="D201" s="1" t="n"/>
      <c r="E201" s="1" t="n"/>
      <c r="F201" s="55" t="n"/>
      <c r="G201" s="1" t="n"/>
      <c r="H201" s="1" t="n"/>
      <c r="I201" s="1" t="n"/>
      <c r="J201" s="1" t="n"/>
      <c r="K201" s="1" t="n"/>
      <c r="L201" s="1" t="n"/>
      <c r="M201" s="1" t="n"/>
      <c r="N201" s="1" t="n"/>
      <c r="O201" s="1" t="n"/>
      <c r="P201" s="1" t="n"/>
      <c r="Q201" s="430" t="n"/>
      <c r="R201" s="1" t="n"/>
      <c r="S201" s="1" t="n"/>
      <c r="T201" s="1" t="n"/>
      <c r="U201" s="1" t="n"/>
      <c r="V201" s="1" t="n"/>
      <c r="W201" s="1" t="n"/>
      <c r="X201" s="1" t="n"/>
    </row>
    <row customHeight="1" ht="15.75" r="202" s="551">
      <c r="B202" s="1" t="n"/>
      <c r="C202" s="1" t="n"/>
      <c r="D202" s="1" t="n"/>
      <c r="E202" s="1" t="n"/>
      <c r="F202" s="55" t="n"/>
      <c r="G202" s="1" t="n"/>
      <c r="H202" s="1" t="n"/>
      <c r="I202" s="1" t="n"/>
      <c r="J202" s="1" t="n"/>
      <c r="K202" s="1" t="n"/>
      <c r="L202" s="1" t="n"/>
      <c r="M202" s="1" t="n"/>
      <c r="N202" s="1" t="n"/>
      <c r="O202" s="1" t="n"/>
      <c r="P202" s="1" t="n"/>
      <c r="Q202" s="430" t="n"/>
      <c r="R202" s="1" t="n"/>
      <c r="S202" s="1" t="n"/>
      <c r="T202" s="1" t="n"/>
      <c r="U202" s="1" t="n"/>
      <c r="V202" s="1" t="n"/>
      <c r="W202" s="1" t="n"/>
      <c r="X202" s="1" t="n"/>
    </row>
    <row customHeight="1" ht="15.75" r="203" s="551">
      <c r="B203" s="1" t="n"/>
      <c r="C203" s="1" t="n"/>
      <c r="D203" s="1" t="n"/>
      <c r="E203" s="1" t="n"/>
      <c r="F203" s="55" t="n"/>
      <c r="G203" s="1" t="n"/>
      <c r="H203" s="1" t="n"/>
      <c r="I203" s="1" t="n"/>
      <c r="J203" s="1" t="n"/>
      <c r="K203" s="1" t="n"/>
      <c r="L203" s="1" t="n"/>
      <c r="M203" s="1" t="n"/>
      <c r="N203" s="1" t="n"/>
      <c r="O203" s="1" t="n"/>
      <c r="P203" s="1" t="n"/>
      <c r="Q203" s="430" t="n"/>
      <c r="R203" s="1" t="n"/>
      <c r="S203" s="1" t="n"/>
      <c r="T203" s="1" t="n"/>
      <c r="U203" s="1" t="n"/>
      <c r="V203" s="1" t="n"/>
      <c r="W203" s="1" t="n"/>
      <c r="X203" s="1" t="n"/>
    </row>
    <row customHeight="1" ht="15.75" r="204" s="551">
      <c r="B204" s="1" t="n"/>
      <c r="C204" s="1" t="n"/>
      <c r="D204" s="1" t="n"/>
      <c r="E204" s="1" t="n"/>
      <c r="F204" s="55" t="n"/>
      <c r="G204" s="1" t="n"/>
      <c r="H204" s="1" t="n"/>
      <c r="I204" s="1" t="n"/>
      <c r="J204" s="1" t="n"/>
      <c r="K204" s="1" t="n"/>
      <c r="L204" s="1" t="n"/>
      <c r="M204" s="1" t="n"/>
      <c r="N204" s="1" t="n"/>
      <c r="O204" s="1" t="n"/>
      <c r="P204" s="1" t="n"/>
      <c r="Q204" s="430" t="n"/>
      <c r="R204" s="1" t="n"/>
      <c r="S204" s="1" t="n"/>
      <c r="T204" s="1" t="n"/>
      <c r="U204" s="1" t="n"/>
      <c r="V204" s="1" t="n"/>
      <c r="W204" s="1" t="n"/>
      <c r="X204" s="1" t="n"/>
    </row>
    <row customHeight="1" ht="15.75" r="205" s="551">
      <c r="B205" s="1" t="n"/>
      <c r="C205" s="1" t="n"/>
      <c r="D205" s="1" t="n"/>
      <c r="E205" s="1" t="n"/>
      <c r="F205" s="55" t="n"/>
      <c r="G205" s="1" t="n"/>
      <c r="H205" s="1" t="n"/>
      <c r="I205" s="1" t="n"/>
      <c r="J205" s="1" t="n"/>
      <c r="K205" s="1" t="n"/>
      <c r="L205" s="1" t="n"/>
      <c r="M205" s="1" t="n"/>
      <c r="N205" s="1" t="n"/>
      <c r="O205" s="1" t="n"/>
      <c r="P205" s="1" t="n"/>
      <c r="Q205" s="430" t="n"/>
      <c r="R205" s="1" t="n"/>
      <c r="S205" s="1" t="n"/>
      <c r="T205" s="1" t="n"/>
      <c r="U205" s="1" t="n"/>
      <c r="V205" s="1" t="n"/>
      <c r="W205" s="1" t="n"/>
      <c r="X205" s="1" t="n"/>
    </row>
    <row customHeight="1" ht="15.75" r="206" s="551">
      <c r="B206" s="1" t="n"/>
      <c r="C206" s="1" t="n"/>
      <c r="D206" s="1" t="n"/>
      <c r="E206" s="1" t="n"/>
      <c r="F206" s="55" t="n"/>
      <c r="G206" s="1" t="n"/>
      <c r="H206" s="1" t="n"/>
      <c r="I206" s="1" t="n"/>
      <c r="J206" s="1" t="n"/>
      <c r="K206" s="1" t="n"/>
      <c r="L206" s="1" t="n"/>
      <c r="M206" s="1" t="n"/>
      <c r="N206" s="1" t="n"/>
      <c r="O206" s="1" t="n"/>
      <c r="P206" s="1" t="n"/>
      <c r="Q206" s="430" t="n"/>
      <c r="R206" s="1" t="n"/>
      <c r="S206" s="1" t="n"/>
      <c r="T206" s="1" t="n"/>
      <c r="U206" s="1" t="n"/>
      <c r="V206" s="1" t="n"/>
      <c r="W206" s="1" t="n"/>
      <c r="X206" s="1" t="n"/>
    </row>
    <row customHeight="1" ht="15.75" r="207" s="551">
      <c r="B207" s="1" t="n"/>
      <c r="C207" s="1" t="n"/>
      <c r="D207" s="1" t="n"/>
      <c r="E207" s="1" t="n"/>
      <c r="F207" s="55" t="n"/>
      <c r="G207" s="1" t="n"/>
      <c r="H207" s="1" t="n"/>
      <c r="I207" s="1" t="n"/>
      <c r="J207" s="1" t="n"/>
      <c r="K207" s="1" t="n"/>
      <c r="L207" s="1" t="n"/>
      <c r="M207" s="1" t="n"/>
      <c r="N207" s="1" t="n"/>
      <c r="O207" s="1" t="n"/>
      <c r="P207" s="1" t="n"/>
      <c r="Q207" s="430" t="n"/>
      <c r="R207" s="1" t="n"/>
      <c r="S207" s="1" t="n"/>
      <c r="T207" s="1" t="n"/>
      <c r="U207" s="1" t="n"/>
      <c r="V207" s="1" t="n"/>
      <c r="W207" s="1" t="n"/>
      <c r="X207" s="1" t="n"/>
    </row>
    <row customHeight="1" ht="15.75" r="208" s="551">
      <c r="B208" s="1" t="n"/>
      <c r="C208" s="1" t="n"/>
      <c r="D208" s="1" t="n"/>
      <c r="E208" s="1" t="n"/>
      <c r="F208" s="55" t="n"/>
      <c r="G208" s="1" t="n"/>
      <c r="H208" s="1" t="n"/>
      <c r="I208" s="1" t="n"/>
      <c r="J208" s="1" t="n"/>
      <c r="K208" s="1" t="n"/>
      <c r="L208" s="1" t="n"/>
      <c r="M208" s="1" t="n"/>
      <c r="N208" s="1" t="n"/>
      <c r="O208" s="1" t="n"/>
      <c r="P208" s="1" t="n"/>
      <c r="Q208" s="430" t="n"/>
      <c r="R208" s="1" t="n"/>
      <c r="S208" s="1" t="n"/>
      <c r="T208" s="1" t="n"/>
      <c r="U208" s="1" t="n"/>
      <c r="V208" s="1" t="n"/>
      <c r="W208" s="1" t="n"/>
      <c r="X208" s="1" t="n"/>
    </row>
    <row customHeight="1" ht="15.75" r="209" s="551">
      <c r="B209" s="1" t="n"/>
      <c r="C209" s="1" t="n"/>
      <c r="D209" s="1" t="n"/>
      <c r="E209" s="1" t="n"/>
      <c r="F209" s="55" t="n"/>
      <c r="G209" s="1" t="n"/>
      <c r="H209" s="1" t="n"/>
      <c r="I209" s="1" t="n"/>
      <c r="J209" s="1" t="n"/>
      <c r="K209" s="1" t="n"/>
      <c r="L209" s="1" t="n"/>
      <c r="M209" s="1" t="n"/>
      <c r="N209" s="1" t="n"/>
      <c r="O209" s="1" t="n"/>
      <c r="P209" s="1" t="n"/>
      <c r="Q209" s="430" t="n"/>
      <c r="R209" s="1" t="n"/>
      <c r="S209" s="1" t="n"/>
      <c r="T209" s="1" t="n"/>
      <c r="U209" s="1" t="n"/>
      <c r="V209" s="1" t="n"/>
      <c r="W209" s="1" t="n"/>
      <c r="X209" s="1" t="n"/>
    </row>
    <row customHeight="1" ht="15.75" r="210" s="551">
      <c r="B210" s="1" t="n"/>
      <c r="C210" s="1" t="n"/>
      <c r="D210" s="1" t="n"/>
      <c r="E210" s="1" t="n"/>
      <c r="F210" s="55" t="n"/>
      <c r="G210" s="1" t="n"/>
      <c r="H210" s="1" t="n"/>
      <c r="I210" s="1" t="n"/>
      <c r="J210" s="1" t="n"/>
      <c r="K210" s="1" t="n"/>
      <c r="L210" s="1" t="n"/>
      <c r="M210" s="1" t="n"/>
      <c r="N210" s="1" t="n"/>
      <c r="O210" s="1" t="n"/>
      <c r="P210" s="1" t="n"/>
      <c r="Q210" s="430" t="n"/>
      <c r="R210" s="1" t="n"/>
      <c r="S210" s="1" t="n"/>
      <c r="T210" s="1" t="n"/>
      <c r="U210" s="1" t="n"/>
      <c r="V210" s="1" t="n"/>
      <c r="W210" s="1" t="n"/>
      <c r="X210" s="1" t="n"/>
    </row>
    <row customHeight="1" ht="15.75" r="211" s="551">
      <c r="B211" s="1" t="n"/>
      <c r="C211" s="1" t="n"/>
      <c r="D211" s="1" t="n"/>
      <c r="E211" s="1" t="n"/>
      <c r="F211" s="55" t="n"/>
      <c r="G211" s="1" t="n"/>
      <c r="H211" s="1" t="n"/>
      <c r="I211" s="1" t="n"/>
      <c r="J211" s="1" t="n"/>
      <c r="K211" s="1" t="n"/>
      <c r="L211" s="1" t="n"/>
      <c r="M211" s="1" t="n"/>
      <c r="N211" s="1" t="n"/>
      <c r="O211" s="1" t="n"/>
      <c r="P211" s="1" t="n"/>
      <c r="Q211" s="430" t="n"/>
      <c r="R211" s="1" t="n"/>
      <c r="S211" s="1" t="n"/>
      <c r="T211" s="1" t="n"/>
      <c r="U211" s="1" t="n"/>
      <c r="V211" s="1" t="n"/>
      <c r="W211" s="1" t="n"/>
      <c r="X211" s="1" t="n"/>
    </row>
    <row customHeight="1" ht="15.75" r="212" s="551">
      <c r="B212" s="1" t="n"/>
      <c r="C212" s="1" t="n"/>
      <c r="D212" s="1" t="n"/>
      <c r="E212" s="1" t="n"/>
      <c r="F212" s="55" t="n"/>
      <c r="G212" s="1" t="n"/>
      <c r="H212" s="1" t="n"/>
      <c r="I212" s="1" t="n"/>
      <c r="J212" s="1" t="n"/>
      <c r="K212" s="1" t="n"/>
      <c r="L212" s="1" t="n"/>
      <c r="M212" s="1" t="n"/>
      <c r="N212" s="1" t="n"/>
      <c r="O212" s="1" t="n"/>
      <c r="P212" s="1" t="n"/>
      <c r="Q212" s="430" t="n"/>
      <c r="R212" s="1" t="n"/>
      <c r="S212" s="1" t="n"/>
      <c r="T212" s="1" t="n"/>
      <c r="U212" s="1" t="n"/>
      <c r="V212" s="1" t="n"/>
      <c r="W212" s="1" t="n"/>
      <c r="X212" s="1" t="n"/>
    </row>
    <row customHeight="1" ht="15.75" r="213" s="551">
      <c r="B213" s="1" t="n"/>
      <c r="C213" s="1" t="n"/>
      <c r="D213" s="1" t="n"/>
      <c r="E213" s="1" t="n"/>
      <c r="F213" s="55" t="n"/>
      <c r="G213" s="1" t="n"/>
      <c r="H213" s="1" t="n"/>
      <c r="I213" s="1" t="n"/>
      <c r="J213" s="1" t="n"/>
      <c r="K213" s="1" t="n"/>
      <c r="L213" s="1" t="n"/>
      <c r="M213" s="1" t="n"/>
      <c r="N213" s="1" t="n"/>
      <c r="O213" s="1" t="n"/>
      <c r="P213" s="1" t="n"/>
      <c r="Q213" s="430" t="n"/>
      <c r="R213" s="1" t="n"/>
      <c r="S213" s="1" t="n"/>
      <c r="T213" s="1" t="n"/>
      <c r="U213" s="1" t="n"/>
      <c r="V213" s="1" t="n"/>
      <c r="W213" s="1" t="n"/>
      <c r="X213" s="1" t="n"/>
    </row>
    <row customHeight="1" ht="15.75" r="214" s="551">
      <c r="B214" s="1" t="n"/>
      <c r="C214" s="1" t="n"/>
      <c r="D214" s="1" t="n"/>
      <c r="E214" s="1" t="n"/>
      <c r="F214" s="55" t="n"/>
      <c r="G214" s="1" t="n"/>
      <c r="H214" s="1" t="n"/>
      <c r="I214" s="1" t="n"/>
      <c r="J214" s="1" t="n"/>
      <c r="K214" s="1" t="n"/>
      <c r="L214" s="1" t="n"/>
      <c r="M214" s="1" t="n"/>
      <c r="N214" s="1" t="n"/>
      <c r="O214" s="1" t="n"/>
      <c r="P214" s="1" t="n"/>
      <c r="Q214" s="430" t="n"/>
      <c r="R214" s="1" t="n"/>
      <c r="S214" s="1" t="n"/>
      <c r="T214" s="1" t="n"/>
      <c r="U214" s="1" t="n"/>
      <c r="V214" s="1" t="n"/>
      <c r="W214" s="1" t="n"/>
      <c r="X214" s="1" t="n"/>
    </row>
    <row customHeight="1" ht="15.75" r="215" s="551">
      <c r="B215" s="1" t="n"/>
      <c r="C215" s="1" t="n"/>
      <c r="D215" s="1" t="n"/>
      <c r="E215" s="1" t="n"/>
      <c r="F215" s="55" t="n"/>
      <c r="G215" s="1" t="n"/>
      <c r="H215" s="1" t="n"/>
      <c r="I215" s="1" t="n"/>
      <c r="J215" s="1" t="n"/>
      <c r="K215" s="1" t="n"/>
      <c r="L215" s="1" t="n"/>
      <c r="M215" s="1" t="n"/>
      <c r="N215" s="1" t="n"/>
      <c r="O215" s="1" t="n"/>
      <c r="P215" s="1" t="n"/>
      <c r="Q215" s="430" t="n"/>
      <c r="R215" s="1" t="n"/>
      <c r="S215" s="1" t="n"/>
      <c r="T215" s="1" t="n"/>
      <c r="U215" s="1" t="n"/>
      <c r="V215" s="1" t="n"/>
      <c r="W215" s="1" t="n"/>
      <c r="X215" s="1" t="n"/>
    </row>
    <row customHeight="1" ht="15.75" r="216" s="551">
      <c r="B216" s="1" t="n"/>
      <c r="C216" s="1" t="n"/>
      <c r="D216" s="1" t="n"/>
      <c r="E216" s="1" t="n"/>
      <c r="F216" s="55" t="n"/>
      <c r="G216" s="1" t="n"/>
      <c r="H216" s="1" t="n"/>
      <c r="I216" s="1" t="n"/>
      <c r="J216" s="1" t="n"/>
      <c r="K216" s="1" t="n"/>
      <c r="L216" s="1" t="n"/>
      <c r="M216" s="1" t="n"/>
      <c r="N216" s="1" t="n"/>
      <c r="O216" s="1" t="n"/>
      <c r="P216" s="1" t="n"/>
      <c r="Q216" s="430" t="n"/>
      <c r="R216" s="1" t="n"/>
      <c r="S216" s="1" t="n"/>
      <c r="T216" s="1" t="n"/>
      <c r="U216" s="1" t="n"/>
      <c r="V216" s="1" t="n"/>
      <c r="W216" s="1" t="n"/>
      <c r="X216" s="1" t="n"/>
    </row>
    <row customHeight="1" ht="15.75" r="217" s="551">
      <c r="B217" s="1" t="n"/>
      <c r="C217" s="1" t="n"/>
      <c r="D217" s="1" t="n"/>
      <c r="E217" s="1" t="n"/>
      <c r="F217" s="55" t="n"/>
      <c r="G217" s="1" t="n"/>
      <c r="H217" s="1" t="n"/>
      <c r="I217" s="1" t="n"/>
      <c r="J217" s="1" t="n"/>
      <c r="K217" s="1" t="n"/>
      <c r="L217" s="1" t="n"/>
      <c r="M217" s="1" t="n"/>
      <c r="N217" s="1" t="n"/>
      <c r="O217" s="1" t="n"/>
      <c r="P217" s="1" t="n"/>
      <c r="Q217" s="430" t="n"/>
      <c r="R217" s="1" t="n"/>
      <c r="S217" s="1" t="n"/>
      <c r="T217" s="1" t="n"/>
      <c r="U217" s="1" t="n"/>
      <c r="V217" s="1" t="n"/>
      <c r="W217" s="1" t="n"/>
      <c r="X217" s="1" t="n"/>
    </row>
    <row customHeight="1" ht="15.75" r="218" s="551">
      <c r="B218" s="1" t="n"/>
      <c r="C218" s="1" t="n"/>
      <c r="D218" s="1" t="n"/>
      <c r="E218" s="1" t="n"/>
      <c r="F218" s="55" t="n"/>
      <c r="G218" s="1" t="n"/>
      <c r="H218" s="1" t="n"/>
      <c r="I218" s="1" t="n"/>
      <c r="J218" s="1" t="n"/>
      <c r="K218" s="1" t="n"/>
      <c r="L218" s="1" t="n"/>
      <c r="M218" s="1" t="n"/>
      <c r="N218" s="1" t="n"/>
      <c r="O218" s="1" t="n"/>
      <c r="P218" s="1" t="n"/>
      <c r="Q218" s="430" t="n"/>
      <c r="R218" s="1" t="n"/>
      <c r="S218" s="1" t="n"/>
      <c r="T218" s="1" t="n"/>
      <c r="U218" s="1" t="n"/>
      <c r="V218" s="1" t="n"/>
      <c r="W218" s="1" t="n"/>
      <c r="X218" s="1" t="n"/>
    </row>
    <row customHeight="1" ht="15.75" r="219" s="551">
      <c r="B219" s="1" t="n"/>
      <c r="C219" s="1" t="n"/>
      <c r="D219" s="1" t="n"/>
      <c r="E219" s="1" t="n"/>
      <c r="F219" s="55" t="n"/>
      <c r="G219" s="1" t="n"/>
      <c r="H219" s="1" t="n"/>
      <c r="I219" s="1" t="n"/>
      <c r="J219" s="1" t="n"/>
      <c r="K219" s="1" t="n"/>
      <c r="L219" s="1" t="n"/>
      <c r="M219" s="1" t="n"/>
      <c r="N219" s="1" t="n"/>
      <c r="O219" s="1" t="n"/>
      <c r="P219" s="1" t="n"/>
      <c r="Q219" s="430" t="n"/>
      <c r="R219" s="1" t="n"/>
      <c r="S219" s="1" t="n"/>
      <c r="T219" s="1" t="n"/>
      <c r="U219" s="1" t="n"/>
      <c r="V219" s="1" t="n"/>
      <c r="W219" s="1" t="n"/>
      <c r="X219" s="1" t="n"/>
    </row>
    <row customHeight="1" ht="15.75" r="220" s="551">
      <c r="B220" s="1" t="n"/>
      <c r="C220" s="1" t="n"/>
      <c r="D220" s="1" t="n"/>
      <c r="E220" s="1" t="n"/>
      <c r="F220" s="55" t="n"/>
      <c r="G220" s="1" t="n"/>
      <c r="H220" s="1" t="n"/>
      <c r="I220" s="1" t="n"/>
      <c r="J220" s="1" t="n"/>
      <c r="K220" s="1" t="n"/>
      <c r="L220" s="1" t="n"/>
      <c r="M220" s="1" t="n"/>
      <c r="N220" s="1" t="n"/>
      <c r="O220" s="1" t="n"/>
      <c r="P220" s="1" t="n"/>
      <c r="Q220" s="430" t="n"/>
      <c r="R220" s="1" t="n"/>
      <c r="S220" s="1" t="n"/>
      <c r="T220" s="1" t="n"/>
      <c r="U220" s="1" t="n"/>
      <c r="V220" s="1" t="n"/>
      <c r="W220" s="1" t="n"/>
      <c r="X220" s="1" t="n"/>
    </row>
    <row customHeight="1" ht="15.75" r="221" s="551">
      <c r="B221" s="1" t="n"/>
      <c r="C221" s="1" t="n"/>
      <c r="D221" s="1" t="n"/>
      <c r="E221" s="1" t="n"/>
      <c r="F221" s="55" t="n"/>
      <c r="G221" s="1" t="n"/>
      <c r="H221" s="1" t="n"/>
      <c r="I221" s="1" t="n"/>
      <c r="J221" s="1" t="n"/>
      <c r="K221" s="1" t="n"/>
      <c r="L221" s="1" t="n"/>
      <c r="M221" s="1" t="n"/>
      <c r="N221" s="1" t="n"/>
      <c r="O221" s="1" t="n"/>
      <c r="P221" s="1" t="n"/>
      <c r="Q221" s="430" t="n"/>
      <c r="R221" s="1" t="n"/>
      <c r="S221" s="1" t="n"/>
      <c r="T221" s="1" t="n"/>
      <c r="U221" s="1" t="n"/>
      <c r="V221" s="1" t="n"/>
      <c r="W221" s="1" t="n"/>
      <c r="X221" s="1" t="n"/>
    </row>
    <row customHeight="1" ht="15.75" r="222" s="551">
      <c r="B222" s="1" t="n"/>
      <c r="C222" s="1" t="n"/>
      <c r="D222" s="1" t="n"/>
      <c r="E222" s="1" t="n"/>
      <c r="F222" s="55" t="n"/>
      <c r="G222" s="1" t="n"/>
      <c r="H222" s="1" t="n"/>
      <c r="I222" s="1" t="n"/>
      <c r="J222" s="1" t="n"/>
      <c r="K222" s="1" t="n"/>
      <c r="L222" s="1" t="n"/>
      <c r="M222" s="1" t="n"/>
      <c r="N222" s="1" t="n"/>
      <c r="O222" s="1" t="n"/>
      <c r="P222" s="1" t="n"/>
      <c r="Q222" s="430" t="n"/>
      <c r="R222" s="1" t="n"/>
      <c r="S222" s="1" t="n"/>
      <c r="T222" s="1" t="n"/>
      <c r="U222" s="1" t="n"/>
      <c r="V222" s="1" t="n"/>
      <c r="W222" s="1" t="n"/>
      <c r="X222" s="1" t="n"/>
    </row>
    <row customHeight="1" ht="15.75" r="223" s="551">
      <c r="B223" s="1" t="n"/>
      <c r="C223" s="1" t="n"/>
      <c r="D223" s="1" t="n"/>
      <c r="E223" s="1" t="n"/>
      <c r="F223" s="55" t="n"/>
      <c r="G223" s="1" t="n"/>
      <c r="H223" s="1" t="n"/>
      <c r="I223" s="1" t="n"/>
      <c r="J223" s="1" t="n"/>
      <c r="K223" s="1" t="n"/>
      <c r="L223" s="1" t="n"/>
      <c r="M223" s="1" t="n"/>
      <c r="N223" s="1" t="n"/>
      <c r="O223" s="1" t="n"/>
      <c r="P223" s="1" t="n"/>
      <c r="Q223" s="430" t="n"/>
      <c r="R223" s="1" t="n"/>
      <c r="S223" s="1" t="n"/>
      <c r="T223" s="1" t="n"/>
      <c r="U223" s="1" t="n"/>
      <c r="V223" s="1" t="n"/>
      <c r="W223" s="1" t="n"/>
      <c r="X223" s="1" t="n"/>
    </row>
    <row customHeight="1" ht="15.75" r="224" s="551">
      <c r="B224" s="1" t="n"/>
      <c r="C224" s="1" t="n"/>
      <c r="D224" s="1" t="n"/>
      <c r="E224" s="1" t="n"/>
      <c r="F224" s="55" t="n"/>
      <c r="G224" s="1" t="n"/>
      <c r="H224" s="1" t="n"/>
      <c r="I224" s="1" t="n"/>
      <c r="J224" s="1" t="n"/>
      <c r="K224" s="1" t="n"/>
      <c r="L224" s="1" t="n"/>
      <c r="M224" s="1" t="n"/>
      <c r="N224" s="1" t="n"/>
      <c r="O224" s="1" t="n"/>
      <c r="P224" s="1" t="n"/>
      <c r="Q224" s="430" t="n"/>
      <c r="R224" s="1" t="n"/>
      <c r="S224" s="1" t="n"/>
      <c r="T224" s="1" t="n"/>
      <c r="U224" s="1" t="n"/>
      <c r="V224" s="1" t="n"/>
      <c r="W224" s="1" t="n"/>
      <c r="X224" s="1" t="n"/>
    </row>
    <row customHeight="1" ht="15.75" r="225" s="551">
      <c r="B225" s="1" t="n"/>
      <c r="C225" s="1" t="n"/>
      <c r="D225" s="1" t="n"/>
      <c r="E225" s="1" t="n"/>
      <c r="F225" s="55" t="n"/>
      <c r="G225" s="1" t="n"/>
      <c r="H225" s="1" t="n"/>
      <c r="I225" s="1" t="n"/>
      <c r="J225" s="1" t="n"/>
      <c r="K225" s="1" t="n"/>
      <c r="L225" s="1" t="n"/>
      <c r="M225" s="1" t="n"/>
      <c r="N225" s="1" t="n"/>
      <c r="O225" s="1" t="n"/>
      <c r="P225" s="1" t="n"/>
      <c r="Q225" s="430" t="n"/>
      <c r="R225" s="1" t="n"/>
      <c r="S225" s="1" t="n"/>
      <c r="T225" s="1" t="n"/>
      <c r="U225" s="1" t="n"/>
      <c r="V225" s="1" t="n"/>
      <c r="W225" s="1" t="n"/>
      <c r="X225" s="1" t="n"/>
    </row>
    <row customHeight="1" ht="15.75" r="226" s="551">
      <c r="B226" s="1" t="n"/>
      <c r="C226" s="1" t="n"/>
      <c r="D226" s="1" t="n"/>
      <c r="E226" s="1" t="n"/>
      <c r="F226" s="55" t="n"/>
      <c r="G226" s="1" t="n"/>
      <c r="H226" s="1" t="n"/>
      <c r="I226" s="1" t="n"/>
      <c r="J226" s="1" t="n"/>
      <c r="K226" s="1" t="n"/>
      <c r="L226" s="1" t="n"/>
      <c r="M226" s="1" t="n"/>
      <c r="N226" s="1" t="n"/>
      <c r="O226" s="1" t="n"/>
      <c r="P226" s="1" t="n"/>
      <c r="Q226" s="430" t="n"/>
      <c r="R226" s="1" t="n"/>
      <c r="S226" s="1" t="n"/>
      <c r="T226" s="1" t="n"/>
      <c r="U226" s="1" t="n"/>
      <c r="V226" s="1" t="n"/>
      <c r="W226" s="1" t="n"/>
      <c r="X226" s="1" t="n"/>
    </row>
    <row customHeight="1" ht="15.75" r="227" s="551">
      <c r="B227" s="1" t="n"/>
      <c r="C227" s="1" t="n"/>
      <c r="D227" s="1" t="n"/>
      <c r="E227" s="1" t="n"/>
      <c r="F227" s="55" t="n"/>
      <c r="G227" s="1" t="n"/>
      <c r="H227" s="1" t="n"/>
      <c r="I227" s="1" t="n"/>
      <c r="J227" s="1" t="n"/>
      <c r="K227" s="1" t="n"/>
      <c r="L227" s="1" t="n"/>
      <c r="M227" s="1" t="n"/>
      <c r="N227" s="1" t="n"/>
      <c r="O227" s="1" t="n"/>
      <c r="P227" s="1" t="n"/>
      <c r="Q227" s="430" t="n"/>
      <c r="R227" s="1" t="n"/>
      <c r="S227" s="1" t="n"/>
      <c r="T227" s="1" t="n"/>
      <c r="U227" s="1" t="n"/>
      <c r="V227" s="1" t="n"/>
      <c r="W227" s="1" t="n"/>
      <c r="X227" s="1" t="n"/>
    </row>
    <row customHeight="1" ht="15.75" r="228" s="551">
      <c r="B228" s="1" t="n"/>
      <c r="C228" s="1" t="n"/>
      <c r="D228" s="1" t="n"/>
      <c r="E228" s="1" t="n"/>
      <c r="F228" s="55" t="n"/>
      <c r="G228" s="1" t="n"/>
      <c r="H228" s="1" t="n"/>
      <c r="I228" s="1" t="n"/>
      <c r="J228" s="1" t="n"/>
      <c r="K228" s="1" t="n"/>
      <c r="L228" s="1" t="n"/>
      <c r="M228" s="1" t="n"/>
      <c r="N228" s="1" t="n"/>
      <c r="O228" s="1" t="n"/>
      <c r="P228" s="1" t="n"/>
      <c r="Q228" s="430" t="n"/>
      <c r="R228" s="1" t="n"/>
      <c r="S228" s="1" t="n"/>
      <c r="T228" s="1" t="n"/>
      <c r="U228" s="1" t="n"/>
      <c r="V228" s="1" t="n"/>
      <c r="W228" s="1" t="n"/>
      <c r="X228" s="1" t="n"/>
    </row>
    <row customHeight="1" ht="15.75" r="229" s="551">
      <c r="B229" s="1" t="n"/>
      <c r="C229" s="1" t="n"/>
      <c r="D229" s="1" t="n"/>
      <c r="E229" s="1" t="n"/>
      <c r="F229" s="55" t="n"/>
      <c r="G229" s="1" t="n"/>
      <c r="H229" s="1" t="n"/>
      <c r="I229" s="1" t="n"/>
      <c r="J229" s="1" t="n"/>
      <c r="K229" s="1" t="n"/>
      <c r="L229" s="1" t="n"/>
      <c r="M229" s="1" t="n"/>
      <c r="N229" s="1" t="n"/>
      <c r="O229" s="1" t="n"/>
      <c r="P229" s="1" t="n"/>
      <c r="Q229" s="430" t="n"/>
      <c r="R229" s="1" t="n"/>
      <c r="S229" s="1" t="n"/>
      <c r="T229" s="1" t="n"/>
      <c r="U229" s="1" t="n"/>
      <c r="V229" s="1" t="n"/>
      <c r="W229" s="1" t="n"/>
      <c r="X229" s="1" t="n"/>
    </row>
    <row customHeight="1" ht="15.75" r="230" s="551">
      <c r="B230" s="1" t="n"/>
      <c r="C230" s="1" t="n"/>
      <c r="D230" s="1" t="n"/>
      <c r="E230" s="1" t="n"/>
      <c r="F230" s="55" t="n"/>
      <c r="G230" s="1" t="n"/>
      <c r="H230" s="1" t="n"/>
      <c r="I230" s="1" t="n"/>
      <c r="J230" s="1" t="n"/>
      <c r="K230" s="1" t="n"/>
      <c r="L230" s="1" t="n"/>
      <c r="M230" s="1" t="n"/>
      <c r="N230" s="1" t="n"/>
      <c r="O230" s="1" t="n"/>
      <c r="P230" s="1" t="n"/>
      <c r="Q230" s="430" t="n"/>
      <c r="R230" s="1" t="n"/>
      <c r="S230" s="1" t="n"/>
      <c r="T230" s="1" t="n"/>
      <c r="U230" s="1" t="n"/>
      <c r="V230" s="1" t="n"/>
      <c r="W230" s="1" t="n"/>
      <c r="X230" s="1" t="n"/>
    </row>
    <row customHeight="1" ht="15.75" r="231" s="551">
      <c r="B231" s="1" t="n"/>
      <c r="C231" s="1" t="n"/>
      <c r="D231" s="1" t="n"/>
      <c r="E231" s="1" t="n"/>
      <c r="F231" s="55" t="n"/>
      <c r="G231" s="1" t="n"/>
      <c r="H231" s="1" t="n"/>
      <c r="I231" s="1" t="n"/>
      <c r="J231" s="1" t="n"/>
      <c r="K231" s="1" t="n"/>
      <c r="L231" s="1" t="n"/>
      <c r="M231" s="1" t="n"/>
      <c r="N231" s="1" t="n"/>
      <c r="O231" s="1" t="n"/>
      <c r="P231" s="1" t="n"/>
      <c r="Q231" s="430" t="n"/>
      <c r="R231" s="1" t="n"/>
      <c r="S231" s="1" t="n"/>
      <c r="T231" s="1" t="n"/>
      <c r="U231" s="1" t="n"/>
      <c r="V231" s="1" t="n"/>
      <c r="W231" s="1" t="n"/>
      <c r="X231" s="1" t="n"/>
    </row>
    <row customHeight="1" ht="15.75" r="232" s="551">
      <c r="B232" s="1" t="n"/>
      <c r="C232" s="1" t="n"/>
      <c r="D232" s="1" t="n"/>
      <c r="E232" s="1" t="n"/>
      <c r="F232" s="55" t="n"/>
      <c r="G232" s="1" t="n"/>
      <c r="H232" s="1" t="n"/>
      <c r="I232" s="1" t="n"/>
      <c r="J232" s="1" t="n"/>
      <c r="K232" s="1" t="n"/>
      <c r="L232" s="1" t="n"/>
      <c r="M232" s="1" t="n"/>
      <c r="N232" s="1" t="n"/>
      <c r="O232" s="1" t="n"/>
      <c r="P232" s="1" t="n"/>
      <c r="Q232" s="430" t="n"/>
      <c r="R232" s="1" t="n"/>
      <c r="S232" s="1" t="n"/>
      <c r="T232" s="1" t="n"/>
      <c r="U232" s="1" t="n"/>
      <c r="V232" s="1" t="n"/>
      <c r="W232" s="1" t="n"/>
      <c r="X232" s="1" t="n"/>
    </row>
    <row customHeight="1" ht="15.75" r="233" s="551">
      <c r="B233" s="1" t="n"/>
      <c r="C233" s="1" t="n"/>
      <c r="D233" s="1" t="n"/>
      <c r="E233" s="1" t="n"/>
      <c r="F233" s="55" t="n"/>
      <c r="G233" s="1" t="n"/>
      <c r="H233" s="1" t="n"/>
      <c r="I233" s="1" t="n"/>
      <c r="J233" s="1" t="n"/>
      <c r="K233" s="1" t="n"/>
      <c r="L233" s="1" t="n"/>
      <c r="M233" s="1" t="n"/>
      <c r="N233" s="1" t="n"/>
      <c r="O233" s="1" t="n"/>
      <c r="P233" s="1" t="n"/>
      <c r="Q233" s="430" t="n"/>
      <c r="R233" s="1" t="n"/>
      <c r="S233" s="1" t="n"/>
      <c r="T233" s="1" t="n"/>
      <c r="U233" s="1" t="n"/>
      <c r="V233" s="1" t="n"/>
      <c r="W233" s="1" t="n"/>
      <c r="X233" s="1" t="n"/>
    </row>
    <row customHeight="1" ht="15.75" r="234" s="551">
      <c r="B234" s="1" t="n"/>
      <c r="C234" s="1" t="n"/>
      <c r="D234" s="1" t="n"/>
      <c r="E234" s="1" t="n"/>
      <c r="F234" s="55" t="n"/>
      <c r="G234" s="1" t="n"/>
      <c r="H234" s="1" t="n"/>
      <c r="I234" s="1" t="n"/>
      <c r="J234" s="1" t="n"/>
      <c r="K234" s="1" t="n"/>
      <c r="L234" s="1" t="n"/>
      <c r="M234" s="1" t="n"/>
      <c r="N234" s="1" t="n"/>
      <c r="O234" s="1" t="n"/>
      <c r="P234" s="1" t="n"/>
      <c r="Q234" s="430" t="n"/>
      <c r="R234" s="1" t="n"/>
      <c r="S234" s="1" t="n"/>
      <c r="T234" s="1" t="n"/>
      <c r="U234" s="1" t="n"/>
      <c r="V234" s="1" t="n"/>
      <c r="W234" s="1" t="n"/>
      <c r="X234" s="1" t="n"/>
    </row>
    <row customHeight="1" ht="15.75" r="235" s="551">
      <c r="B235" s="1" t="n"/>
      <c r="C235" s="1" t="n"/>
      <c r="D235" s="1" t="n"/>
      <c r="E235" s="1" t="n"/>
      <c r="F235" s="55" t="n"/>
      <c r="G235" s="1" t="n"/>
      <c r="H235" s="1" t="n"/>
      <c r="I235" s="1" t="n"/>
      <c r="J235" s="1" t="n"/>
      <c r="K235" s="1" t="n"/>
      <c r="L235" s="1" t="n"/>
      <c r="M235" s="1" t="n"/>
      <c r="N235" s="1" t="n"/>
      <c r="O235" s="1" t="n"/>
      <c r="P235" s="1" t="n"/>
      <c r="Q235" s="430" t="n"/>
      <c r="R235" s="1" t="n"/>
      <c r="S235" s="1" t="n"/>
      <c r="T235" s="1" t="n"/>
      <c r="U235" s="1" t="n"/>
      <c r="V235" s="1" t="n"/>
      <c r="W235" s="1" t="n"/>
      <c r="X235" s="1" t="n"/>
    </row>
    <row customHeight="1" ht="15.75" r="236" s="551">
      <c r="B236" s="1" t="n"/>
      <c r="C236" s="1" t="n"/>
      <c r="D236" s="1" t="n"/>
      <c r="E236" s="1" t="n"/>
      <c r="F236" s="55" t="n"/>
      <c r="G236" s="1" t="n"/>
      <c r="H236" s="1" t="n"/>
      <c r="I236" s="1" t="n"/>
      <c r="J236" s="1" t="n"/>
      <c r="K236" s="1" t="n"/>
      <c r="L236" s="1" t="n"/>
      <c r="M236" s="1" t="n"/>
      <c r="N236" s="1" t="n"/>
      <c r="O236" s="1" t="n"/>
      <c r="P236" s="1" t="n"/>
      <c r="Q236" s="430" t="n"/>
      <c r="R236" s="1" t="n"/>
      <c r="S236" s="1" t="n"/>
      <c r="T236" s="1" t="n"/>
      <c r="U236" s="1" t="n"/>
      <c r="V236" s="1" t="n"/>
      <c r="W236" s="1" t="n"/>
      <c r="X236" s="1" t="n"/>
    </row>
    <row customHeight="1" ht="15.75" r="237" s="551">
      <c r="B237" s="1" t="n"/>
      <c r="C237" s="1" t="n"/>
      <c r="D237" s="1" t="n"/>
      <c r="E237" s="1" t="n"/>
      <c r="F237" s="55" t="n"/>
      <c r="G237" s="1" t="n"/>
      <c r="H237" s="1" t="n"/>
      <c r="I237" s="1" t="n"/>
      <c r="J237" s="1" t="n"/>
      <c r="K237" s="1" t="n"/>
      <c r="L237" s="1" t="n"/>
      <c r="M237" s="1" t="n"/>
      <c r="N237" s="1" t="n"/>
      <c r="O237" s="1" t="n"/>
      <c r="P237" s="1" t="n"/>
      <c r="Q237" s="430" t="n"/>
      <c r="R237" s="1" t="n"/>
      <c r="S237" s="1" t="n"/>
      <c r="T237" s="1" t="n"/>
      <c r="U237" s="1" t="n"/>
      <c r="V237" s="1" t="n"/>
      <c r="W237" s="1" t="n"/>
      <c r="X237" s="1" t="n"/>
    </row>
    <row customHeight="1" ht="15.75" r="238" s="551">
      <c r="B238" s="1" t="n"/>
      <c r="C238" s="1" t="n"/>
      <c r="D238" s="1" t="n"/>
      <c r="E238" s="1" t="n"/>
      <c r="F238" s="55" t="n"/>
      <c r="G238" s="1" t="n"/>
      <c r="H238" s="1" t="n"/>
      <c r="I238" s="1" t="n"/>
      <c r="J238" s="1" t="n"/>
      <c r="K238" s="1" t="n"/>
      <c r="L238" s="1" t="n"/>
      <c r="M238" s="1" t="n"/>
      <c r="N238" s="1" t="n"/>
      <c r="O238" s="1" t="n"/>
      <c r="P238" s="1" t="n"/>
      <c r="Q238" s="430" t="n"/>
      <c r="R238" s="1" t="n"/>
      <c r="S238" s="1" t="n"/>
      <c r="T238" s="1" t="n"/>
      <c r="U238" s="1" t="n"/>
      <c r="V238" s="1" t="n"/>
      <c r="W238" s="1" t="n"/>
      <c r="X238" s="1" t="n"/>
    </row>
    <row customHeight="1" ht="15.75" r="239" s="551">
      <c r="B239" s="1" t="n"/>
      <c r="C239" s="1" t="n"/>
      <c r="D239" s="1" t="n"/>
      <c r="E239" s="1" t="n"/>
      <c r="F239" s="55" t="n"/>
      <c r="G239" s="1" t="n"/>
      <c r="H239" s="1" t="n"/>
      <c r="I239" s="1" t="n"/>
      <c r="J239" s="1" t="n"/>
      <c r="K239" s="1" t="n"/>
      <c r="L239" s="1" t="n"/>
      <c r="M239" s="1" t="n"/>
      <c r="N239" s="1" t="n"/>
      <c r="O239" s="1" t="n"/>
      <c r="P239" s="1" t="n"/>
      <c r="Q239" s="430" t="n"/>
      <c r="R239" s="1" t="n"/>
      <c r="S239" s="1" t="n"/>
      <c r="T239" s="1" t="n"/>
      <c r="U239" s="1" t="n"/>
      <c r="V239" s="1" t="n"/>
      <c r="W239" s="1" t="n"/>
      <c r="X239" s="1" t="n"/>
    </row>
    <row customHeight="1" ht="15.75" r="240" s="551">
      <c r="B240" s="1" t="n"/>
      <c r="C240" s="1" t="n"/>
      <c r="D240" s="1" t="n"/>
      <c r="E240" s="1" t="n"/>
      <c r="F240" s="55" t="n"/>
      <c r="G240" s="1" t="n"/>
      <c r="H240" s="1" t="n"/>
      <c r="I240" s="1" t="n"/>
      <c r="J240" s="1" t="n"/>
      <c r="K240" s="1" t="n"/>
      <c r="L240" s="1" t="n"/>
      <c r="M240" s="1" t="n"/>
      <c r="N240" s="1" t="n"/>
      <c r="O240" s="1" t="n"/>
      <c r="P240" s="1" t="n"/>
      <c r="Q240" s="430" t="n"/>
      <c r="R240" s="1" t="n"/>
      <c r="S240" s="1" t="n"/>
      <c r="T240" s="1" t="n"/>
      <c r="U240" s="1" t="n"/>
      <c r="V240" s="1" t="n"/>
      <c r="W240" s="1" t="n"/>
      <c r="X240" s="1" t="n"/>
    </row>
    <row customHeight="1" ht="15.75" r="241" s="551">
      <c r="B241" s="1" t="n"/>
      <c r="C241" s="1" t="n"/>
      <c r="D241" s="1" t="n"/>
      <c r="E241" s="1" t="n"/>
      <c r="F241" s="55" t="n"/>
      <c r="G241" s="1" t="n"/>
      <c r="H241" s="1" t="n"/>
      <c r="I241" s="1" t="n"/>
      <c r="J241" s="1" t="n"/>
      <c r="K241" s="1" t="n"/>
      <c r="L241" s="1" t="n"/>
      <c r="M241" s="1" t="n"/>
      <c r="N241" s="1" t="n"/>
      <c r="O241" s="1" t="n"/>
      <c r="P241" s="1" t="n"/>
      <c r="Q241" s="430" t="n"/>
      <c r="R241" s="1" t="n"/>
      <c r="S241" s="1" t="n"/>
      <c r="T241" s="1" t="n"/>
      <c r="U241" s="1" t="n"/>
      <c r="V241" s="1" t="n"/>
      <c r="W241" s="1" t="n"/>
      <c r="X241" s="1" t="n"/>
    </row>
    <row customHeight="1" ht="15.75" r="242" s="551">
      <c r="B242" s="1" t="n"/>
      <c r="C242" s="1" t="n"/>
      <c r="D242" s="1" t="n"/>
      <c r="E242" s="1" t="n"/>
      <c r="F242" s="55" t="n"/>
      <c r="G242" s="1" t="n"/>
      <c r="H242" s="1" t="n"/>
      <c r="I242" s="1" t="n"/>
      <c r="J242" s="1" t="n"/>
      <c r="K242" s="1" t="n"/>
      <c r="L242" s="1" t="n"/>
      <c r="M242" s="1" t="n"/>
      <c r="N242" s="1" t="n"/>
      <c r="O242" s="1" t="n"/>
      <c r="P242" s="1" t="n"/>
      <c r="Q242" s="430" t="n"/>
      <c r="R242" s="1" t="n"/>
      <c r="S242" s="1" t="n"/>
      <c r="T242" s="1" t="n"/>
      <c r="U242" s="1" t="n"/>
      <c r="V242" s="1" t="n"/>
      <c r="W242" s="1" t="n"/>
      <c r="X242" s="1" t="n"/>
    </row>
    <row customHeight="1" ht="15.75" r="243" s="551">
      <c r="B243" s="1" t="n"/>
      <c r="C243" s="1" t="n"/>
      <c r="D243" s="1" t="n"/>
      <c r="E243" s="1" t="n"/>
      <c r="F243" s="55" t="n"/>
      <c r="G243" s="1" t="n"/>
      <c r="H243" s="1" t="n"/>
      <c r="I243" s="1" t="n"/>
      <c r="J243" s="1" t="n"/>
      <c r="K243" s="1" t="n"/>
      <c r="L243" s="1" t="n"/>
      <c r="M243" s="1" t="n"/>
      <c r="N243" s="1" t="n"/>
      <c r="O243" s="1" t="n"/>
      <c r="P243" s="1" t="n"/>
      <c r="Q243" s="430" t="n"/>
      <c r="R243" s="1" t="n"/>
      <c r="S243" s="1" t="n"/>
      <c r="T243" s="1" t="n"/>
      <c r="U243" s="1" t="n"/>
      <c r="V243" s="1" t="n"/>
      <c r="W243" s="1" t="n"/>
      <c r="X243" s="1" t="n"/>
    </row>
    <row customHeight="1" ht="15.75" r="244" s="551">
      <c r="B244" s="1" t="n"/>
      <c r="C244" s="1" t="n"/>
      <c r="D244" s="1" t="n"/>
      <c r="E244" s="1" t="n"/>
      <c r="F244" s="55" t="n"/>
      <c r="G244" s="1" t="n"/>
      <c r="H244" s="1" t="n"/>
      <c r="I244" s="1" t="n"/>
      <c r="J244" s="1" t="n"/>
      <c r="K244" s="1" t="n"/>
      <c r="L244" s="1" t="n"/>
      <c r="M244" s="1" t="n"/>
      <c r="N244" s="1" t="n"/>
      <c r="O244" s="1" t="n"/>
      <c r="P244" s="1" t="n"/>
      <c r="Q244" s="430" t="n"/>
      <c r="R244" s="1" t="n"/>
      <c r="S244" s="1" t="n"/>
      <c r="T244" s="1" t="n"/>
      <c r="U244" s="1" t="n"/>
      <c r="V244" s="1" t="n"/>
      <c r="W244" s="1" t="n"/>
      <c r="X244" s="1" t="n"/>
    </row>
    <row customHeight="1" ht="15.75" r="245" s="551">
      <c r="B245" s="1" t="n"/>
      <c r="C245" s="1" t="n"/>
      <c r="D245" s="1" t="n"/>
      <c r="E245" s="1" t="n"/>
      <c r="F245" s="55" t="n"/>
      <c r="G245" s="1" t="n"/>
      <c r="H245" s="1" t="n"/>
      <c r="I245" s="1" t="n"/>
      <c r="J245" s="1" t="n"/>
      <c r="K245" s="1" t="n"/>
      <c r="L245" s="1" t="n"/>
      <c r="M245" s="1" t="n"/>
      <c r="N245" s="1" t="n"/>
      <c r="O245" s="1" t="n"/>
      <c r="P245" s="1" t="n"/>
      <c r="Q245" s="430" t="n"/>
      <c r="R245" s="1" t="n"/>
      <c r="S245" s="1" t="n"/>
      <c r="T245" s="1" t="n"/>
      <c r="U245" s="1" t="n"/>
      <c r="V245" s="1" t="n"/>
      <c r="W245" s="1" t="n"/>
      <c r="X245" s="1" t="n"/>
    </row>
    <row customHeight="1" ht="15.75" r="246" s="551">
      <c r="B246" s="1" t="n"/>
      <c r="C246" s="1" t="n"/>
      <c r="D246" s="1" t="n"/>
      <c r="E246" s="1" t="n"/>
      <c r="F246" s="55" t="n"/>
      <c r="G246" s="1" t="n"/>
      <c r="H246" s="1" t="n"/>
      <c r="I246" s="1" t="n"/>
      <c r="J246" s="1" t="n"/>
      <c r="K246" s="1" t="n"/>
      <c r="L246" s="1" t="n"/>
      <c r="M246" s="1" t="n"/>
      <c r="N246" s="1" t="n"/>
      <c r="O246" s="1" t="n"/>
      <c r="P246" s="1" t="n"/>
      <c r="Q246" s="430" t="n"/>
      <c r="R246" s="1" t="n"/>
      <c r="S246" s="1" t="n"/>
      <c r="T246" s="1" t="n"/>
      <c r="U246" s="1" t="n"/>
      <c r="V246" s="1" t="n"/>
      <c r="W246" s="1" t="n"/>
      <c r="X246" s="1" t="n"/>
    </row>
    <row customHeight="1" ht="15.75" r="247" s="551">
      <c r="B247" s="1" t="n"/>
      <c r="C247" s="1" t="n"/>
      <c r="D247" s="1" t="n"/>
      <c r="E247" s="1" t="n"/>
      <c r="F247" s="55" t="n"/>
      <c r="G247" s="1" t="n"/>
      <c r="H247" s="1" t="n"/>
      <c r="I247" s="1" t="n"/>
      <c r="J247" s="1" t="n"/>
      <c r="K247" s="1" t="n"/>
      <c r="L247" s="1" t="n"/>
      <c r="M247" s="1" t="n"/>
      <c r="N247" s="1" t="n"/>
      <c r="O247" s="1" t="n"/>
      <c r="P247" s="1" t="n"/>
      <c r="Q247" s="430" t="n"/>
      <c r="R247" s="1" t="n"/>
      <c r="S247" s="1" t="n"/>
      <c r="T247" s="1" t="n"/>
      <c r="U247" s="1" t="n"/>
      <c r="V247" s="1" t="n"/>
      <c r="W247" s="1" t="n"/>
      <c r="X247" s="1" t="n"/>
    </row>
    <row customHeight="1" ht="15.75" r="248" s="551">
      <c r="B248" s="1" t="n"/>
      <c r="C248" s="1" t="n"/>
      <c r="D248" s="1" t="n"/>
      <c r="E248" s="1" t="n"/>
      <c r="F248" s="55" t="n"/>
      <c r="G248" s="1" t="n"/>
      <c r="H248" s="1" t="n"/>
      <c r="I248" s="1" t="n"/>
      <c r="J248" s="1" t="n"/>
      <c r="K248" s="1" t="n"/>
      <c r="L248" s="1" t="n"/>
      <c r="M248" s="1" t="n"/>
      <c r="N248" s="1" t="n"/>
      <c r="O248" s="1" t="n"/>
      <c r="P248" s="1" t="n"/>
      <c r="Q248" s="430" t="n"/>
      <c r="R248" s="1" t="n"/>
      <c r="S248" s="1" t="n"/>
      <c r="T248" s="1" t="n"/>
      <c r="U248" s="1" t="n"/>
      <c r="V248" s="1" t="n"/>
      <c r="W248" s="1" t="n"/>
      <c r="X248" s="1" t="n"/>
    </row>
    <row customHeight="1" ht="15.75" r="249" s="551">
      <c r="B249" s="1" t="n"/>
      <c r="C249" s="1" t="n"/>
      <c r="D249" s="1" t="n"/>
      <c r="E249" s="1" t="n"/>
      <c r="F249" s="55" t="n"/>
      <c r="G249" s="1" t="n"/>
      <c r="H249" s="1" t="n"/>
      <c r="I249" s="1" t="n"/>
      <c r="J249" s="1" t="n"/>
      <c r="K249" s="1" t="n"/>
      <c r="L249" s="1" t="n"/>
      <c r="M249" s="1" t="n"/>
      <c r="N249" s="1" t="n"/>
      <c r="O249" s="1" t="n"/>
      <c r="P249" s="1" t="n"/>
      <c r="Q249" s="430" t="n"/>
      <c r="R249" s="1" t="n"/>
      <c r="S249" s="1" t="n"/>
      <c r="T249" s="1" t="n"/>
      <c r="U249" s="1" t="n"/>
      <c r="V249" s="1" t="n"/>
      <c r="W249" s="1" t="n"/>
      <c r="X249" s="1" t="n"/>
    </row>
    <row customHeight="1" ht="15.75" r="250" s="551">
      <c r="B250" s="1" t="n"/>
      <c r="C250" s="1" t="n"/>
      <c r="D250" s="1" t="n"/>
      <c r="E250" s="1" t="n"/>
      <c r="F250" s="55" t="n"/>
      <c r="G250" s="1" t="n"/>
      <c r="H250" s="1" t="n"/>
      <c r="I250" s="1" t="n"/>
      <c r="J250" s="1" t="n"/>
      <c r="K250" s="1" t="n"/>
      <c r="L250" s="1" t="n"/>
      <c r="M250" s="1" t="n"/>
      <c r="N250" s="1" t="n"/>
      <c r="O250" s="1" t="n"/>
      <c r="P250" s="1" t="n"/>
      <c r="Q250" s="430" t="n"/>
      <c r="R250" s="1" t="n"/>
      <c r="S250" s="1" t="n"/>
      <c r="T250" s="1" t="n"/>
      <c r="U250" s="1" t="n"/>
      <c r="V250" s="1" t="n"/>
      <c r="W250" s="1" t="n"/>
      <c r="X250" s="1" t="n"/>
    </row>
    <row customHeight="1" ht="15.75" r="251" s="551">
      <c r="B251" s="1" t="n"/>
      <c r="C251" s="1" t="n"/>
      <c r="D251" s="1" t="n"/>
      <c r="E251" s="1" t="n"/>
      <c r="F251" s="55" t="n"/>
      <c r="G251" s="1" t="n"/>
      <c r="H251" s="1" t="n"/>
      <c r="I251" s="1" t="n"/>
      <c r="J251" s="1" t="n"/>
      <c r="K251" s="1" t="n"/>
      <c r="L251" s="1" t="n"/>
      <c r="M251" s="1" t="n"/>
      <c r="N251" s="1" t="n"/>
      <c r="O251" s="1" t="n"/>
      <c r="P251" s="1" t="n"/>
      <c r="Q251" s="430" t="n"/>
      <c r="R251" s="1" t="n"/>
      <c r="S251" s="1" t="n"/>
      <c r="T251" s="1" t="n"/>
      <c r="U251" s="1" t="n"/>
      <c r="V251" s="1" t="n"/>
      <c r="W251" s="1" t="n"/>
      <c r="X251" s="1" t="n"/>
    </row>
    <row customHeight="1" ht="15.75" r="252" s="551">
      <c r="B252" s="1" t="n"/>
      <c r="C252" s="1" t="n"/>
      <c r="D252" s="1" t="n"/>
      <c r="E252" s="1" t="n"/>
      <c r="F252" s="55" t="n"/>
      <c r="G252" s="1" t="n"/>
      <c r="H252" s="1" t="n"/>
      <c r="I252" s="1" t="n"/>
      <c r="J252" s="1" t="n"/>
      <c r="K252" s="1" t="n"/>
      <c r="L252" s="1" t="n"/>
      <c r="M252" s="1" t="n"/>
      <c r="N252" s="1" t="n"/>
      <c r="O252" s="1" t="n"/>
      <c r="P252" s="1" t="n"/>
      <c r="Q252" s="430" t="n"/>
      <c r="R252" s="1" t="n"/>
      <c r="S252" s="1" t="n"/>
      <c r="T252" s="1" t="n"/>
      <c r="U252" s="1" t="n"/>
      <c r="V252" s="1" t="n"/>
      <c r="W252" s="1" t="n"/>
      <c r="X252" s="1" t="n"/>
    </row>
    <row customHeight="1" ht="15.75" r="253" s="551">
      <c r="B253" s="1" t="n"/>
      <c r="C253" s="1" t="n"/>
      <c r="D253" s="1" t="n"/>
      <c r="E253" s="1" t="n"/>
      <c r="F253" s="55" t="n"/>
      <c r="G253" s="1" t="n"/>
      <c r="H253" s="1" t="n"/>
      <c r="I253" s="1" t="n"/>
      <c r="J253" s="1" t="n"/>
      <c r="K253" s="1" t="n"/>
      <c r="L253" s="1" t="n"/>
      <c r="M253" s="1" t="n"/>
      <c r="N253" s="1" t="n"/>
      <c r="O253" s="1" t="n"/>
      <c r="P253" s="1" t="n"/>
      <c r="Q253" s="430" t="n"/>
      <c r="R253" s="1" t="n"/>
      <c r="S253" s="1" t="n"/>
      <c r="T253" s="1" t="n"/>
      <c r="U253" s="1" t="n"/>
      <c r="V253" s="1" t="n"/>
      <c r="W253" s="1" t="n"/>
      <c r="X253" s="1" t="n"/>
    </row>
    <row customHeight="1" ht="15.75" r="254" s="551">
      <c r="B254" s="1" t="n"/>
      <c r="C254" s="1" t="n"/>
      <c r="D254" s="1" t="n"/>
      <c r="E254" s="1" t="n"/>
      <c r="F254" s="55" t="n"/>
      <c r="G254" s="1" t="n"/>
      <c r="H254" s="1" t="n"/>
      <c r="I254" s="1" t="n"/>
      <c r="J254" s="1" t="n"/>
      <c r="K254" s="1" t="n"/>
      <c r="L254" s="1" t="n"/>
      <c r="M254" s="1" t="n"/>
      <c r="N254" s="1" t="n"/>
      <c r="O254" s="1" t="n"/>
      <c r="P254" s="1" t="n"/>
      <c r="Q254" s="430" t="n"/>
      <c r="R254" s="1" t="n"/>
      <c r="S254" s="1" t="n"/>
      <c r="T254" s="1" t="n"/>
      <c r="U254" s="1" t="n"/>
      <c r="V254" s="1" t="n"/>
      <c r="W254" s="1" t="n"/>
      <c r="X254" s="1" t="n"/>
    </row>
    <row customHeight="1" ht="15.75" r="255" s="551">
      <c r="B255" s="1" t="n"/>
      <c r="C255" s="1" t="n"/>
      <c r="D255" s="1" t="n"/>
      <c r="E255" s="1" t="n"/>
      <c r="F255" s="55" t="n"/>
      <c r="G255" s="1" t="n"/>
      <c r="H255" s="1" t="n"/>
      <c r="I255" s="1" t="n"/>
      <c r="J255" s="1" t="n"/>
      <c r="K255" s="1" t="n"/>
      <c r="L255" s="1" t="n"/>
      <c r="M255" s="1" t="n"/>
      <c r="N255" s="1" t="n"/>
      <c r="O255" s="1" t="n"/>
      <c r="P255" s="1" t="n"/>
      <c r="Q255" s="430" t="n"/>
      <c r="R255" s="1" t="n"/>
      <c r="S255" s="1" t="n"/>
      <c r="T255" s="1" t="n"/>
      <c r="U255" s="1" t="n"/>
      <c r="V255" s="1" t="n"/>
      <c r="W255" s="1" t="n"/>
      <c r="X255" s="1" t="n"/>
    </row>
    <row customHeight="1" ht="15.75" r="256" s="551">
      <c r="B256" s="1" t="n"/>
      <c r="C256" s="1" t="n"/>
      <c r="D256" s="1" t="n"/>
      <c r="E256" s="1" t="n"/>
      <c r="F256" s="55" t="n"/>
      <c r="G256" s="1" t="n"/>
      <c r="H256" s="1" t="n"/>
      <c r="I256" s="1" t="n"/>
      <c r="J256" s="1" t="n"/>
      <c r="K256" s="1" t="n"/>
      <c r="L256" s="1" t="n"/>
      <c r="M256" s="1" t="n"/>
      <c r="N256" s="1" t="n"/>
      <c r="O256" s="1" t="n"/>
      <c r="P256" s="1" t="n"/>
      <c r="Q256" s="430" t="n"/>
      <c r="R256" s="1" t="n"/>
      <c r="S256" s="1" t="n"/>
      <c r="T256" s="1" t="n"/>
      <c r="U256" s="1" t="n"/>
      <c r="V256" s="1" t="n"/>
      <c r="W256" s="1" t="n"/>
      <c r="X256" s="1" t="n"/>
    </row>
    <row customHeight="1" ht="15.75" r="257" s="551">
      <c r="B257" s="1" t="n"/>
      <c r="C257" s="1" t="n"/>
      <c r="D257" s="1" t="n"/>
      <c r="E257" s="1" t="n"/>
      <c r="F257" s="55" t="n"/>
      <c r="G257" s="1" t="n"/>
      <c r="H257" s="1" t="n"/>
      <c r="I257" s="1" t="n"/>
      <c r="J257" s="1" t="n"/>
      <c r="K257" s="1" t="n"/>
      <c r="L257" s="1" t="n"/>
      <c r="M257" s="1" t="n"/>
      <c r="N257" s="1" t="n"/>
      <c r="O257" s="1" t="n"/>
      <c r="P257" s="1" t="n"/>
      <c r="Q257" s="430" t="n"/>
      <c r="R257" s="1" t="n"/>
      <c r="S257" s="1" t="n"/>
      <c r="T257" s="1" t="n"/>
      <c r="U257" s="1" t="n"/>
      <c r="V257" s="1" t="n"/>
      <c r="W257" s="1" t="n"/>
      <c r="X257" s="1" t="n"/>
    </row>
    <row customHeight="1" ht="15.75" r="258" s="551">
      <c r="B258" s="1" t="n"/>
      <c r="C258" s="1" t="n"/>
      <c r="D258" s="1" t="n"/>
      <c r="E258" s="1" t="n"/>
      <c r="F258" s="55" t="n"/>
      <c r="G258" s="1" t="n"/>
      <c r="H258" s="1" t="n"/>
      <c r="I258" s="1" t="n"/>
      <c r="J258" s="1" t="n"/>
      <c r="K258" s="1" t="n"/>
      <c r="L258" s="1" t="n"/>
      <c r="M258" s="1" t="n"/>
      <c r="N258" s="1" t="n"/>
      <c r="O258" s="1" t="n"/>
      <c r="P258" s="1" t="n"/>
      <c r="Q258" s="430" t="n"/>
      <c r="R258" s="1" t="n"/>
      <c r="S258" s="1" t="n"/>
      <c r="T258" s="1" t="n"/>
      <c r="U258" s="1" t="n"/>
      <c r="V258" s="1" t="n"/>
      <c r="W258" s="1" t="n"/>
      <c r="X258" s="1" t="n"/>
    </row>
    <row customHeight="1" ht="15.75" r="259" s="551">
      <c r="B259" s="1" t="n"/>
      <c r="C259" s="1" t="n"/>
      <c r="D259" s="1" t="n"/>
      <c r="E259" s="1" t="n"/>
      <c r="F259" s="55" t="n"/>
      <c r="G259" s="1" t="n"/>
      <c r="H259" s="1" t="n"/>
      <c r="I259" s="1" t="n"/>
      <c r="J259" s="1" t="n"/>
      <c r="K259" s="1" t="n"/>
      <c r="L259" s="1" t="n"/>
      <c r="M259" s="1" t="n"/>
      <c r="N259" s="1" t="n"/>
      <c r="O259" s="1" t="n"/>
      <c r="P259" s="1" t="n"/>
      <c r="Q259" s="430" t="n"/>
      <c r="R259" s="1" t="n"/>
      <c r="S259" s="1" t="n"/>
      <c r="T259" s="1" t="n"/>
      <c r="U259" s="1" t="n"/>
      <c r="V259" s="1" t="n"/>
      <c r="W259" s="1" t="n"/>
      <c r="X259" s="1" t="n"/>
    </row>
    <row customHeight="1" ht="15.75" r="260" s="551">
      <c r="B260" s="1" t="n"/>
      <c r="C260" s="1" t="n"/>
      <c r="D260" s="1" t="n"/>
      <c r="E260" s="1" t="n"/>
      <c r="F260" s="55" t="n"/>
      <c r="G260" s="1" t="n"/>
      <c r="H260" s="1" t="n"/>
      <c r="I260" s="1" t="n"/>
      <c r="J260" s="1" t="n"/>
      <c r="K260" s="1" t="n"/>
      <c r="L260" s="1" t="n"/>
      <c r="M260" s="1" t="n"/>
      <c r="N260" s="1" t="n"/>
      <c r="O260" s="1" t="n"/>
      <c r="P260" s="1" t="n"/>
      <c r="Q260" s="430" t="n"/>
      <c r="R260" s="1" t="n"/>
      <c r="S260" s="1" t="n"/>
      <c r="T260" s="1" t="n"/>
      <c r="U260" s="1" t="n"/>
      <c r="V260" s="1" t="n"/>
      <c r="W260" s="1" t="n"/>
      <c r="X260" s="1" t="n"/>
    </row>
    <row customHeight="1" ht="15.75" r="261" s="551">
      <c r="B261" s="1" t="n"/>
      <c r="C261" s="1" t="n"/>
      <c r="D261" s="1" t="n"/>
      <c r="E261" s="1" t="n"/>
      <c r="F261" s="55" t="n"/>
      <c r="G261" s="1" t="n"/>
      <c r="H261" s="1" t="n"/>
      <c r="I261" s="1" t="n"/>
      <c r="J261" s="1" t="n"/>
      <c r="K261" s="1" t="n"/>
      <c r="L261" s="1" t="n"/>
      <c r="M261" s="1" t="n"/>
      <c r="N261" s="1" t="n"/>
      <c r="O261" s="1" t="n"/>
      <c r="P261" s="1" t="n"/>
      <c r="Q261" s="430" t="n"/>
      <c r="R261" s="1" t="n"/>
      <c r="S261" s="1" t="n"/>
      <c r="T261" s="1" t="n"/>
      <c r="U261" s="1" t="n"/>
      <c r="V261" s="1" t="n"/>
      <c r="W261" s="1" t="n"/>
      <c r="X261" s="1" t="n"/>
    </row>
    <row customHeight="1" ht="15.75" r="262" s="551">
      <c r="B262" s="1" t="n"/>
      <c r="C262" s="1" t="n"/>
      <c r="D262" s="1" t="n"/>
      <c r="E262" s="1" t="n"/>
      <c r="F262" s="55" t="n"/>
      <c r="G262" s="1" t="n"/>
      <c r="H262" s="1" t="n"/>
      <c r="I262" s="1" t="n"/>
      <c r="J262" s="1" t="n"/>
      <c r="K262" s="1" t="n"/>
      <c r="L262" s="1" t="n"/>
      <c r="M262" s="1" t="n"/>
      <c r="N262" s="1" t="n"/>
      <c r="O262" s="1" t="n"/>
      <c r="P262" s="1" t="n"/>
      <c r="Q262" s="430" t="n"/>
      <c r="R262" s="1" t="n"/>
      <c r="S262" s="1" t="n"/>
      <c r="T262" s="1" t="n"/>
      <c r="U262" s="1" t="n"/>
      <c r="V262" s="1" t="n"/>
      <c r="W262" s="1" t="n"/>
      <c r="X262" s="1" t="n"/>
    </row>
    <row customHeight="1" ht="15.75" r="263" s="551">
      <c r="B263" s="1" t="n"/>
      <c r="C263" s="1" t="n"/>
      <c r="D263" s="1" t="n"/>
      <c r="E263" s="1" t="n"/>
      <c r="F263" s="55" t="n"/>
      <c r="G263" s="1" t="n"/>
      <c r="H263" s="1" t="n"/>
      <c r="I263" s="1" t="n"/>
      <c r="J263" s="1" t="n"/>
      <c r="K263" s="1" t="n"/>
      <c r="L263" s="1" t="n"/>
      <c r="M263" s="1" t="n"/>
      <c r="N263" s="1" t="n"/>
      <c r="O263" s="1" t="n"/>
      <c r="P263" s="1" t="n"/>
      <c r="Q263" s="430" t="n"/>
      <c r="R263" s="1" t="n"/>
      <c r="S263" s="1" t="n"/>
      <c r="T263" s="1" t="n"/>
      <c r="U263" s="1" t="n"/>
      <c r="V263" s="1" t="n"/>
      <c r="W263" s="1" t="n"/>
      <c r="X263" s="1" t="n"/>
    </row>
    <row customHeight="1" ht="15.75" r="264" s="551">
      <c r="B264" s="1" t="n"/>
      <c r="C264" s="1" t="n"/>
      <c r="D264" s="1" t="n"/>
      <c r="E264" s="1" t="n"/>
      <c r="F264" s="55" t="n"/>
      <c r="G264" s="1" t="n"/>
      <c r="H264" s="1" t="n"/>
      <c r="I264" s="1" t="n"/>
      <c r="J264" s="1" t="n"/>
      <c r="K264" s="1" t="n"/>
      <c r="L264" s="1" t="n"/>
      <c r="M264" s="1" t="n"/>
      <c r="N264" s="1" t="n"/>
      <c r="O264" s="1" t="n"/>
      <c r="P264" s="1" t="n"/>
      <c r="Q264" s="430" t="n"/>
      <c r="R264" s="1" t="n"/>
      <c r="S264" s="1" t="n"/>
      <c r="T264" s="1" t="n"/>
      <c r="U264" s="1" t="n"/>
      <c r="V264" s="1" t="n"/>
      <c r="W264" s="1" t="n"/>
      <c r="X264" s="1" t="n"/>
    </row>
    <row customHeight="1" ht="15.75" r="265" s="551">
      <c r="B265" s="1" t="n"/>
      <c r="C265" s="1" t="n"/>
      <c r="D265" s="1" t="n"/>
      <c r="E265" s="1" t="n"/>
      <c r="F265" s="55" t="n"/>
      <c r="G265" s="1" t="n"/>
      <c r="H265" s="1" t="n"/>
      <c r="I265" s="1" t="n"/>
      <c r="J265" s="1" t="n"/>
      <c r="K265" s="1" t="n"/>
      <c r="L265" s="1" t="n"/>
      <c r="M265" s="1" t="n"/>
      <c r="N265" s="1" t="n"/>
      <c r="O265" s="1" t="n"/>
      <c r="P265" s="1" t="n"/>
      <c r="Q265" s="430" t="n"/>
      <c r="R265" s="1" t="n"/>
      <c r="S265" s="1" t="n"/>
      <c r="T265" s="1" t="n"/>
      <c r="U265" s="1" t="n"/>
      <c r="V265" s="1" t="n"/>
      <c r="W265" s="1" t="n"/>
      <c r="X265" s="1" t="n"/>
    </row>
    <row customHeight="1" ht="15.75" r="266" s="551">
      <c r="B266" s="1" t="n"/>
      <c r="C266" s="1" t="n"/>
      <c r="D266" s="1" t="n"/>
      <c r="E266" s="1" t="n"/>
      <c r="F266" s="55" t="n"/>
      <c r="G266" s="1" t="n"/>
      <c r="H266" s="1" t="n"/>
      <c r="I266" s="1" t="n"/>
      <c r="J266" s="1" t="n"/>
      <c r="K266" s="1" t="n"/>
      <c r="L266" s="1" t="n"/>
      <c r="M266" s="1" t="n"/>
      <c r="N266" s="1" t="n"/>
      <c r="O266" s="1" t="n"/>
      <c r="P266" s="1" t="n"/>
      <c r="Q266" s="430" t="n"/>
      <c r="R266" s="1" t="n"/>
      <c r="S266" s="1" t="n"/>
      <c r="T266" s="1" t="n"/>
      <c r="U266" s="1" t="n"/>
      <c r="V266" s="1" t="n"/>
      <c r="W266" s="1" t="n"/>
      <c r="X266" s="1" t="n"/>
    </row>
    <row customHeight="1" ht="15.75" r="267" s="551">
      <c r="B267" s="1" t="n"/>
      <c r="C267" s="1" t="n"/>
      <c r="D267" s="1" t="n"/>
      <c r="E267" s="1" t="n"/>
      <c r="F267" s="55" t="n"/>
      <c r="G267" s="1" t="n"/>
      <c r="H267" s="1" t="n"/>
      <c r="I267" s="1" t="n"/>
      <c r="J267" s="1" t="n"/>
      <c r="K267" s="1" t="n"/>
      <c r="L267" s="1" t="n"/>
      <c r="M267" s="1" t="n"/>
      <c r="N267" s="1" t="n"/>
      <c r="O267" s="1" t="n"/>
      <c r="P267" s="1" t="n"/>
      <c r="Q267" s="430" t="n"/>
      <c r="R267" s="1" t="n"/>
      <c r="S267" s="1" t="n"/>
      <c r="T267" s="1" t="n"/>
      <c r="U267" s="1" t="n"/>
      <c r="V267" s="1" t="n"/>
      <c r="W267" s="1" t="n"/>
      <c r="X267" s="1" t="n"/>
    </row>
    <row customHeight="1" ht="15.75" r="268" s="551">
      <c r="B268" s="1" t="n"/>
      <c r="C268" s="1" t="n"/>
      <c r="D268" s="1" t="n"/>
      <c r="E268" s="1" t="n"/>
      <c r="F268" s="55" t="n"/>
      <c r="G268" s="1" t="n"/>
      <c r="H268" s="1" t="n"/>
      <c r="I268" s="1" t="n"/>
      <c r="J268" s="1" t="n"/>
      <c r="K268" s="1" t="n"/>
      <c r="L268" s="1" t="n"/>
      <c r="M268" s="1" t="n"/>
      <c r="N268" s="1" t="n"/>
      <c r="O268" s="1" t="n"/>
      <c r="P268" s="1" t="n"/>
      <c r="Q268" s="430" t="n"/>
      <c r="R268" s="1" t="n"/>
      <c r="S268" s="1" t="n"/>
      <c r="T268" s="1" t="n"/>
      <c r="U268" s="1" t="n"/>
      <c r="V268" s="1" t="n"/>
      <c r="W268" s="1" t="n"/>
      <c r="X268" s="1" t="n"/>
    </row>
    <row customHeight="1" ht="15.75" r="269" s="551">
      <c r="B269" s="1" t="n"/>
      <c r="C269" s="1" t="n"/>
      <c r="D269" s="1" t="n"/>
      <c r="E269" s="1" t="n"/>
      <c r="F269" s="55" t="n"/>
      <c r="G269" s="1" t="n"/>
      <c r="H269" s="1" t="n"/>
      <c r="I269" s="1" t="n"/>
      <c r="J269" s="1" t="n"/>
      <c r="K269" s="1" t="n"/>
      <c r="L269" s="1" t="n"/>
      <c r="M269" s="1" t="n"/>
      <c r="N269" s="1" t="n"/>
      <c r="O269" s="1" t="n"/>
      <c r="P269" s="1" t="n"/>
      <c r="Q269" s="430" t="n"/>
      <c r="R269" s="1" t="n"/>
      <c r="S269" s="1" t="n"/>
      <c r="T269" s="1" t="n"/>
      <c r="U269" s="1" t="n"/>
      <c r="V269" s="1" t="n"/>
      <c r="W269" s="1" t="n"/>
      <c r="X269" s="1" t="n"/>
    </row>
    <row customHeight="1" ht="15.75" r="270" s="551">
      <c r="B270" s="1" t="n"/>
      <c r="C270" s="1" t="n"/>
      <c r="D270" s="1" t="n"/>
      <c r="E270" s="1" t="n"/>
      <c r="F270" s="55" t="n"/>
      <c r="G270" s="1" t="n"/>
      <c r="H270" s="1" t="n"/>
      <c r="I270" s="1" t="n"/>
      <c r="J270" s="1" t="n"/>
      <c r="K270" s="1" t="n"/>
      <c r="L270" s="1" t="n"/>
      <c r="M270" s="1" t="n"/>
      <c r="N270" s="1" t="n"/>
      <c r="O270" s="1" t="n"/>
      <c r="P270" s="1" t="n"/>
      <c r="Q270" s="430" t="n"/>
      <c r="R270" s="1" t="n"/>
      <c r="S270" s="1" t="n"/>
      <c r="T270" s="1" t="n"/>
      <c r="U270" s="1" t="n"/>
      <c r="V270" s="1" t="n"/>
      <c r="W270" s="1" t="n"/>
      <c r="X270" s="1" t="n"/>
    </row>
    <row customHeight="1" ht="15.75" r="271" s="551">
      <c r="B271" s="1" t="n"/>
      <c r="C271" s="1" t="n"/>
      <c r="D271" s="1" t="n"/>
      <c r="E271" s="1" t="n"/>
      <c r="F271" s="55" t="n"/>
      <c r="G271" s="1" t="n"/>
      <c r="H271" s="1" t="n"/>
      <c r="I271" s="1" t="n"/>
      <c r="J271" s="1" t="n"/>
      <c r="K271" s="1" t="n"/>
      <c r="L271" s="1" t="n"/>
      <c r="M271" s="1" t="n"/>
      <c r="N271" s="1" t="n"/>
      <c r="O271" s="1" t="n"/>
      <c r="P271" s="1" t="n"/>
      <c r="Q271" s="430" t="n"/>
      <c r="R271" s="1" t="n"/>
      <c r="S271" s="1" t="n"/>
      <c r="T271" s="1" t="n"/>
      <c r="U271" s="1" t="n"/>
      <c r="V271" s="1" t="n"/>
      <c r="W271" s="1" t="n"/>
      <c r="X271" s="1" t="n"/>
    </row>
    <row customHeight="1" ht="15.75" r="272" s="551">
      <c r="B272" s="1" t="n"/>
      <c r="C272" s="1" t="n"/>
      <c r="D272" s="1" t="n"/>
      <c r="E272" s="1" t="n"/>
      <c r="F272" s="55" t="n"/>
      <c r="G272" s="1" t="n"/>
      <c r="H272" s="1" t="n"/>
      <c r="I272" s="1" t="n"/>
      <c r="J272" s="1" t="n"/>
      <c r="K272" s="1" t="n"/>
      <c r="L272" s="1" t="n"/>
      <c r="M272" s="1" t="n"/>
      <c r="N272" s="1" t="n"/>
      <c r="O272" s="1" t="n"/>
      <c r="P272" s="1" t="n"/>
      <c r="Q272" s="430" t="n"/>
      <c r="R272" s="1" t="n"/>
      <c r="S272" s="1" t="n"/>
      <c r="T272" s="1" t="n"/>
      <c r="U272" s="1" t="n"/>
      <c r="V272" s="1" t="n"/>
      <c r="W272" s="1" t="n"/>
      <c r="X272" s="1" t="n"/>
    </row>
    <row customHeight="1" ht="15.75" r="273" s="551">
      <c r="B273" s="1" t="n"/>
      <c r="C273" s="1" t="n"/>
      <c r="D273" s="1" t="n"/>
      <c r="E273" s="1" t="n"/>
      <c r="F273" s="55" t="n"/>
      <c r="G273" s="1" t="n"/>
      <c r="H273" s="1" t="n"/>
      <c r="I273" s="1" t="n"/>
      <c r="J273" s="1" t="n"/>
      <c r="K273" s="1" t="n"/>
      <c r="L273" s="1" t="n"/>
      <c r="M273" s="1" t="n"/>
      <c r="N273" s="1" t="n"/>
      <c r="O273" s="1" t="n"/>
      <c r="P273" s="1" t="n"/>
      <c r="Q273" s="430" t="n"/>
      <c r="R273" s="1" t="n"/>
      <c r="S273" s="1" t="n"/>
      <c r="T273" s="1" t="n"/>
      <c r="U273" s="1" t="n"/>
      <c r="V273" s="1" t="n"/>
      <c r="W273" s="1" t="n"/>
      <c r="X273" s="1" t="n"/>
    </row>
    <row customHeight="1" ht="15.75" r="274" s="551">
      <c r="B274" s="1" t="n"/>
      <c r="C274" s="1" t="n"/>
      <c r="D274" s="1" t="n"/>
      <c r="E274" s="1" t="n"/>
      <c r="F274" s="55" t="n"/>
      <c r="G274" s="1" t="n"/>
      <c r="H274" s="1" t="n"/>
      <c r="I274" s="1" t="n"/>
      <c r="J274" s="1" t="n"/>
      <c r="K274" s="1" t="n"/>
      <c r="L274" s="1" t="n"/>
      <c r="M274" s="1" t="n"/>
      <c r="N274" s="1" t="n"/>
      <c r="O274" s="1" t="n"/>
      <c r="P274" s="1" t="n"/>
      <c r="Q274" s="430" t="n"/>
      <c r="R274" s="1" t="n"/>
      <c r="S274" s="1" t="n"/>
      <c r="T274" s="1" t="n"/>
      <c r="U274" s="1" t="n"/>
      <c r="V274" s="1" t="n"/>
      <c r="W274" s="1" t="n"/>
      <c r="X274" s="1" t="n"/>
    </row>
    <row customHeight="1" ht="15.75" r="275" s="551">
      <c r="B275" s="1" t="n"/>
      <c r="C275" s="1" t="n"/>
      <c r="D275" s="1" t="n"/>
      <c r="E275" s="1" t="n"/>
      <c r="F275" s="55" t="n"/>
      <c r="G275" s="1" t="n"/>
      <c r="H275" s="1" t="n"/>
      <c r="I275" s="1" t="n"/>
      <c r="J275" s="1" t="n"/>
      <c r="K275" s="1" t="n"/>
      <c r="L275" s="1" t="n"/>
      <c r="M275" s="1" t="n"/>
      <c r="N275" s="1" t="n"/>
      <c r="O275" s="1" t="n"/>
      <c r="P275" s="1" t="n"/>
      <c r="Q275" s="430" t="n"/>
      <c r="R275" s="1" t="n"/>
      <c r="S275" s="1" t="n"/>
      <c r="T275" s="1" t="n"/>
      <c r="U275" s="1" t="n"/>
      <c r="V275" s="1" t="n"/>
      <c r="W275" s="1" t="n"/>
      <c r="X275" s="1" t="n"/>
    </row>
    <row customHeight="1" ht="15.75" r="276" s="551">
      <c r="B276" s="1" t="n"/>
      <c r="C276" s="1" t="n"/>
      <c r="D276" s="1" t="n"/>
      <c r="E276" s="1" t="n"/>
      <c r="F276" s="55" t="n"/>
      <c r="G276" s="1" t="n"/>
      <c r="H276" s="1" t="n"/>
      <c r="I276" s="1" t="n"/>
      <c r="J276" s="1" t="n"/>
      <c r="K276" s="1" t="n"/>
      <c r="L276" s="1" t="n"/>
      <c r="M276" s="1" t="n"/>
      <c r="N276" s="1" t="n"/>
      <c r="O276" s="1" t="n"/>
      <c r="P276" s="1" t="n"/>
      <c r="Q276" s="430" t="n"/>
      <c r="R276" s="1" t="n"/>
      <c r="S276" s="1" t="n"/>
      <c r="T276" s="1" t="n"/>
      <c r="U276" s="1" t="n"/>
      <c r="V276" s="1" t="n"/>
      <c r="W276" s="1" t="n"/>
      <c r="X276" s="1" t="n"/>
    </row>
    <row customHeight="1" ht="15.75" r="277" s="551">
      <c r="B277" s="1" t="n"/>
      <c r="C277" s="1" t="n"/>
      <c r="D277" s="1" t="n"/>
      <c r="E277" s="1" t="n"/>
      <c r="F277" s="55" t="n"/>
      <c r="G277" s="1" t="n"/>
      <c r="H277" s="1" t="n"/>
      <c r="I277" s="1" t="n"/>
      <c r="J277" s="1" t="n"/>
      <c r="K277" s="1" t="n"/>
      <c r="L277" s="1" t="n"/>
      <c r="M277" s="1" t="n"/>
      <c r="N277" s="1" t="n"/>
      <c r="O277" s="1" t="n"/>
      <c r="P277" s="1" t="n"/>
      <c r="Q277" s="430" t="n"/>
      <c r="R277" s="1" t="n"/>
      <c r="S277" s="1" t="n"/>
      <c r="T277" s="1" t="n"/>
      <c r="U277" s="1" t="n"/>
      <c r="V277" s="1" t="n"/>
      <c r="W277" s="1" t="n"/>
      <c r="X277" s="1" t="n"/>
    </row>
    <row customHeight="1" ht="15.75" r="278" s="551">
      <c r="B278" s="1" t="n"/>
      <c r="C278" s="1" t="n"/>
      <c r="D278" s="1" t="n"/>
      <c r="E278" s="1" t="n"/>
      <c r="F278" s="55" t="n"/>
      <c r="G278" s="1" t="n"/>
      <c r="H278" s="1" t="n"/>
      <c r="I278" s="1" t="n"/>
      <c r="J278" s="1" t="n"/>
      <c r="K278" s="1" t="n"/>
      <c r="L278" s="1" t="n"/>
      <c r="M278" s="1" t="n"/>
      <c r="N278" s="1" t="n"/>
      <c r="O278" s="1" t="n"/>
      <c r="P278" s="1" t="n"/>
      <c r="Q278" s="430" t="n"/>
      <c r="R278" s="1" t="n"/>
      <c r="S278" s="1" t="n"/>
      <c r="T278" s="1" t="n"/>
      <c r="U278" s="1" t="n"/>
      <c r="V278" s="1" t="n"/>
      <c r="W278" s="1" t="n"/>
      <c r="X278" s="1" t="n"/>
    </row>
    <row customHeight="1" ht="15.75" r="279" s="551">
      <c r="B279" s="1" t="n"/>
      <c r="C279" s="1" t="n"/>
      <c r="D279" s="1" t="n"/>
      <c r="E279" s="1" t="n"/>
      <c r="F279" s="55" t="n"/>
      <c r="G279" s="1" t="n"/>
      <c r="H279" s="1" t="n"/>
      <c r="I279" s="1" t="n"/>
      <c r="J279" s="1" t="n"/>
      <c r="K279" s="1" t="n"/>
      <c r="L279" s="1" t="n"/>
      <c r="M279" s="1" t="n"/>
      <c r="N279" s="1" t="n"/>
      <c r="O279" s="1" t="n"/>
      <c r="P279" s="1" t="n"/>
      <c r="Q279" s="430" t="n"/>
      <c r="R279" s="1" t="n"/>
      <c r="S279" s="1" t="n"/>
      <c r="T279" s="1" t="n"/>
      <c r="U279" s="1" t="n"/>
      <c r="V279" s="1" t="n"/>
      <c r="W279" s="1" t="n"/>
      <c r="X279" s="1" t="n"/>
    </row>
    <row customHeight="1" ht="15.75" r="280" s="551">
      <c r="B280" s="1" t="n"/>
      <c r="C280" s="1" t="n"/>
      <c r="D280" s="1" t="n"/>
      <c r="E280" s="1" t="n"/>
      <c r="F280" s="55" t="n"/>
      <c r="G280" s="1" t="n"/>
      <c r="H280" s="1" t="n"/>
      <c r="I280" s="1" t="n"/>
      <c r="J280" s="1" t="n"/>
      <c r="K280" s="1" t="n"/>
      <c r="L280" s="1" t="n"/>
      <c r="M280" s="1" t="n"/>
      <c r="N280" s="1" t="n"/>
      <c r="O280" s="1" t="n"/>
      <c r="P280" s="1" t="n"/>
      <c r="Q280" s="430" t="n"/>
      <c r="R280" s="1" t="n"/>
      <c r="S280" s="1" t="n"/>
      <c r="T280" s="1" t="n"/>
      <c r="U280" s="1" t="n"/>
      <c r="V280" s="1" t="n"/>
      <c r="W280" s="1" t="n"/>
      <c r="X280" s="1" t="n"/>
    </row>
    <row customHeight="1" ht="15.75" r="281" s="551">
      <c r="B281" s="1" t="n"/>
      <c r="C281" s="1" t="n"/>
      <c r="D281" s="1" t="n"/>
      <c r="E281" s="1" t="n"/>
      <c r="F281" s="55" t="n"/>
      <c r="G281" s="1" t="n"/>
      <c r="H281" s="1" t="n"/>
      <c r="I281" s="1" t="n"/>
      <c r="J281" s="1" t="n"/>
      <c r="K281" s="1" t="n"/>
      <c r="L281" s="1" t="n"/>
      <c r="M281" s="1" t="n"/>
      <c r="N281" s="1" t="n"/>
      <c r="O281" s="1" t="n"/>
      <c r="P281" s="1" t="n"/>
      <c r="Q281" s="430" t="n"/>
      <c r="R281" s="1" t="n"/>
      <c r="S281" s="1" t="n"/>
      <c r="T281" s="1" t="n"/>
      <c r="U281" s="1" t="n"/>
      <c r="V281" s="1" t="n"/>
      <c r="W281" s="1" t="n"/>
      <c r="X281" s="1" t="n"/>
    </row>
    <row customHeight="1" ht="15.75" r="282" s="551">
      <c r="B282" s="1" t="n"/>
      <c r="C282" s="1" t="n"/>
      <c r="D282" s="1" t="n"/>
      <c r="E282" s="1" t="n"/>
      <c r="F282" s="55" t="n"/>
      <c r="G282" s="1" t="n"/>
      <c r="H282" s="1" t="n"/>
      <c r="I282" s="1" t="n"/>
      <c r="J282" s="1" t="n"/>
      <c r="K282" s="1" t="n"/>
      <c r="L282" s="1" t="n"/>
      <c r="M282" s="1" t="n"/>
      <c r="N282" s="1" t="n"/>
      <c r="O282" s="1" t="n"/>
      <c r="P282" s="1" t="n"/>
      <c r="Q282" s="430" t="n"/>
      <c r="R282" s="1" t="n"/>
      <c r="S282" s="1" t="n"/>
      <c r="T282" s="1" t="n"/>
      <c r="U282" s="1" t="n"/>
      <c r="V282" s="1" t="n"/>
      <c r="W282" s="1" t="n"/>
      <c r="X282" s="1" t="n"/>
    </row>
    <row customHeight="1" ht="15.75" r="283" s="551">
      <c r="B283" s="1" t="n"/>
      <c r="C283" s="1" t="n"/>
      <c r="D283" s="1" t="n"/>
      <c r="E283" s="1" t="n"/>
      <c r="F283" s="55" t="n"/>
      <c r="G283" s="1" t="n"/>
      <c r="H283" s="1" t="n"/>
      <c r="I283" s="1" t="n"/>
      <c r="J283" s="1" t="n"/>
      <c r="K283" s="1" t="n"/>
      <c r="L283" s="1" t="n"/>
      <c r="M283" s="1" t="n"/>
      <c r="N283" s="1" t="n"/>
      <c r="O283" s="1" t="n"/>
      <c r="P283" s="1" t="n"/>
      <c r="Q283" s="430" t="n"/>
      <c r="R283" s="1" t="n"/>
      <c r="S283" s="1" t="n"/>
      <c r="T283" s="1" t="n"/>
      <c r="U283" s="1" t="n"/>
      <c r="V283" s="1" t="n"/>
      <c r="W283" s="1" t="n"/>
      <c r="X283" s="1" t="n"/>
    </row>
    <row customHeight="1" ht="15.75" r="284" s="551">
      <c r="B284" s="1" t="n"/>
      <c r="C284" s="1" t="n"/>
      <c r="D284" s="1" t="n"/>
      <c r="E284" s="1" t="n"/>
      <c r="F284" s="55" t="n"/>
      <c r="G284" s="1" t="n"/>
      <c r="H284" s="1" t="n"/>
      <c r="I284" s="1" t="n"/>
      <c r="J284" s="1" t="n"/>
      <c r="K284" s="1" t="n"/>
      <c r="L284" s="1" t="n"/>
      <c r="M284" s="1" t="n"/>
      <c r="N284" s="1" t="n"/>
      <c r="O284" s="1" t="n"/>
      <c r="P284" s="1" t="n"/>
      <c r="Q284" s="430" t="n"/>
      <c r="R284" s="1" t="n"/>
      <c r="S284" s="1" t="n"/>
      <c r="T284" s="1" t="n"/>
      <c r="U284" s="1" t="n"/>
      <c r="V284" s="1" t="n"/>
      <c r="W284" s="1" t="n"/>
      <c r="X284" s="1" t="n"/>
    </row>
    <row customHeight="1" ht="15.75" r="285" s="551">
      <c r="B285" s="1" t="n"/>
      <c r="C285" s="1" t="n"/>
      <c r="D285" s="1" t="n"/>
      <c r="E285" s="1" t="n"/>
      <c r="F285" s="55" t="n"/>
      <c r="G285" s="1" t="n"/>
      <c r="H285" s="1" t="n"/>
      <c r="I285" s="1" t="n"/>
      <c r="J285" s="1" t="n"/>
      <c r="K285" s="1" t="n"/>
      <c r="L285" s="1" t="n"/>
      <c r="M285" s="1" t="n"/>
      <c r="N285" s="1" t="n"/>
      <c r="O285" s="1" t="n"/>
      <c r="P285" s="1" t="n"/>
      <c r="Q285" s="430" t="n"/>
      <c r="R285" s="1" t="n"/>
      <c r="S285" s="1" t="n"/>
      <c r="T285" s="1" t="n"/>
      <c r="U285" s="1" t="n"/>
      <c r="V285" s="1" t="n"/>
      <c r="W285" s="1" t="n"/>
      <c r="X285" s="1" t="n"/>
    </row>
    <row customHeight="1" ht="15.75" r="286" s="551">
      <c r="B286" s="1" t="n"/>
      <c r="C286" s="1" t="n"/>
      <c r="D286" s="1" t="n"/>
      <c r="E286" s="1" t="n"/>
      <c r="F286" s="55" t="n"/>
      <c r="G286" s="1" t="n"/>
      <c r="H286" s="1" t="n"/>
      <c r="I286" s="1" t="n"/>
      <c r="J286" s="1" t="n"/>
      <c r="K286" s="1" t="n"/>
      <c r="L286" s="1" t="n"/>
      <c r="M286" s="1" t="n"/>
      <c r="N286" s="1" t="n"/>
      <c r="O286" s="1" t="n"/>
      <c r="P286" s="1" t="n"/>
      <c r="Q286" s="430" t="n"/>
      <c r="R286" s="1" t="n"/>
      <c r="S286" s="1" t="n"/>
      <c r="T286" s="1" t="n"/>
      <c r="U286" s="1" t="n"/>
      <c r="V286" s="1" t="n"/>
      <c r="W286" s="1" t="n"/>
      <c r="X286" s="1" t="n"/>
    </row>
    <row customHeight="1" ht="15.75" r="287" s="551">
      <c r="B287" s="1" t="n"/>
      <c r="C287" s="1" t="n"/>
      <c r="D287" s="1" t="n"/>
      <c r="E287" s="1" t="n"/>
      <c r="F287" s="55" t="n"/>
      <c r="G287" s="1" t="n"/>
      <c r="H287" s="1" t="n"/>
      <c r="I287" s="1" t="n"/>
      <c r="J287" s="1" t="n"/>
      <c r="K287" s="1" t="n"/>
      <c r="L287" s="1" t="n"/>
      <c r="M287" s="1" t="n"/>
      <c r="N287" s="1" t="n"/>
      <c r="O287" s="1" t="n"/>
      <c r="P287" s="1" t="n"/>
      <c r="Q287" s="430" t="n"/>
      <c r="R287" s="1" t="n"/>
      <c r="S287" s="1" t="n"/>
      <c r="T287" s="1" t="n"/>
      <c r="U287" s="1" t="n"/>
      <c r="V287" s="1" t="n"/>
      <c r="W287" s="1" t="n"/>
      <c r="X287" s="1" t="n"/>
    </row>
    <row customHeight="1" ht="15.75" r="288" s="551">
      <c r="B288" s="1" t="n"/>
      <c r="C288" s="1" t="n"/>
      <c r="D288" s="1" t="n"/>
      <c r="E288" s="1" t="n"/>
      <c r="F288" s="55" t="n"/>
      <c r="G288" s="1" t="n"/>
      <c r="H288" s="1" t="n"/>
      <c r="I288" s="1" t="n"/>
      <c r="J288" s="1" t="n"/>
      <c r="K288" s="1" t="n"/>
      <c r="L288" s="1" t="n"/>
      <c r="M288" s="1" t="n"/>
      <c r="N288" s="1" t="n"/>
      <c r="O288" s="1" t="n"/>
      <c r="P288" s="1" t="n"/>
      <c r="Q288" s="430" t="n"/>
      <c r="R288" s="1" t="n"/>
      <c r="S288" s="1" t="n"/>
      <c r="T288" s="1" t="n"/>
      <c r="U288" s="1" t="n"/>
      <c r="V288" s="1" t="n"/>
      <c r="W288" s="1" t="n"/>
      <c r="X288" s="1" t="n"/>
    </row>
    <row customHeight="1" ht="15.75" r="289" s="551">
      <c r="B289" s="1" t="n"/>
      <c r="C289" s="1" t="n"/>
      <c r="D289" s="1" t="n"/>
      <c r="E289" s="1" t="n"/>
      <c r="F289" s="55" t="n"/>
      <c r="G289" s="1" t="n"/>
      <c r="H289" s="1" t="n"/>
      <c r="I289" s="1" t="n"/>
      <c r="J289" s="1" t="n"/>
      <c r="K289" s="1" t="n"/>
      <c r="L289" s="1" t="n"/>
      <c r="M289" s="1" t="n"/>
      <c r="N289" s="1" t="n"/>
      <c r="O289" s="1" t="n"/>
      <c r="P289" s="1" t="n"/>
      <c r="Q289" s="430" t="n"/>
      <c r="R289" s="1" t="n"/>
      <c r="S289" s="1" t="n"/>
      <c r="T289" s="1" t="n"/>
      <c r="U289" s="1" t="n"/>
      <c r="V289" s="1" t="n"/>
      <c r="W289" s="1" t="n"/>
      <c r="X289" s="1" t="n"/>
    </row>
    <row customHeight="1" ht="15.75" r="290" s="551">
      <c r="B290" s="1" t="n"/>
      <c r="C290" s="1" t="n"/>
      <c r="D290" s="1" t="n"/>
      <c r="E290" s="1" t="n"/>
      <c r="F290" s="55" t="n"/>
      <c r="G290" s="1" t="n"/>
      <c r="H290" s="1" t="n"/>
      <c r="I290" s="1" t="n"/>
      <c r="J290" s="1" t="n"/>
      <c r="K290" s="1" t="n"/>
      <c r="L290" s="1" t="n"/>
      <c r="M290" s="1" t="n"/>
      <c r="N290" s="1" t="n"/>
      <c r="O290" s="1" t="n"/>
      <c r="P290" s="1" t="n"/>
      <c r="Q290" s="430" t="n"/>
      <c r="R290" s="1" t="n"/>
      <c r="S290" s="1" t="n"/>
      <c r="T290" s="1" t="n"/>
      <c r="U290" s="1" t="n"/>
      <c r="V290" s="1" t="n"/>
      <c r="W290" s="1" t="n"/>
      <c r="X290" s="1" t="n"/>
    </row>
    <row customHeight="1" ht="15.75" r="291" s="551">
      <c r="B291" s="1" t="n"/>
      <c r="C291" s="1" t="n"/>
      <c r="D291" s="1" t="n"/>
      <c r="E291" s="1" t="n"/>
      <c r="F291" s="55" t="n"/>
      <c r="G291" s="1" t="n"/>
      <c r="H291" s="1" t="n"/>
      <c r="I291" s="1" t="n"/>
      <c r="J291" s="1" t="n"/>
      <c r="K291" s="1" t="n"/>
      <c r="L291" s="1" t="n"/>
      <c r="M291" s="1" t="n"/>
      <c r="N291" s="1" t="n"/>
      <c r="O291" s="1" t="n"/>
      <c r="P291" s="1" t="n"/>
      <c r="Q291" s="430" t="n"/>
      <c r="R291" s="1" t="n"/>
      <c r="S291" s="1" t="n"/>
      <c r="T291" s="1" t="n"/>
      <c r="U291" s="1" t="n"/>
      <c r="V291" s="1" t="n"/>
      <c r="W291" s="1" t="n"/>
      <c r="X291" s="1" t="n"/>
    </row>
    <row customHeight="1" ht="15.75" r="292" s="551">
      <c r="B292" s="1" t="n"/>
      <c r="C292" s="1" t="n"/>
      <c r="D292" s="1" t="n"/>
      <c r="E292" s="1" t="n"/>
      <c r="F292" s="55" t="n"/>
      <c r="G292" s="1" t="n"/>
      <c r="H292" s="1" t="n"/>
      <c r="I292" s="1" t="n"/>
      <c r="J292" s="1" t="n"/>
      <c r="K292" s="1" t="n"/>
      <c r="L292" s="1" t="n"/>
      <c r="M292" s="1" t="n"/>
      <c r="N292" s="1" t="n"/>
      <c r="O292" s="1" t="n"/>
      <c r="P292" s="1" t="n"/>
      <c r="Q292" s="430" t="n"/>
      <c r="R292" s="1" t="n"/>
      <c r="S292" s="1" t="n"/>
      <c r="T292" s="1" t="n"/>
      <c r="U292" s="1" t="n"/>
      <c r="V292" s="1" t="n"/>
      <c r="W292" s="1" t="n"/>
      <c r="X292" s="1" t="n"/>
    </row>
    <row customHeight="1" ht="15.75" r="293" s="551">
      <c r="B293" s="1" t="n"/>
      <c r="C293" s="1" t="n"/>
      <c r="D293" s="1" t="n"/>
      <c r="E293" s="1" t="n"/>
      <c r="F293" s="55" t="n"/>
      <c r="G293" s="1" t="n"/>
      <c r="H293" s="1" t="n"/>
      <c r="I293" s="1" t="n"/>
      <c r="J293" s="1" t="n"/>
      <c r="K293" s="1" t="n"/>
      <c r="L293" s="1" t="n"/>
      <c r="M293" s="1" t="n"/>
      <c r="N293" s="1" t="n"/>
      <c r="O293" s="1" t="n"/>
      <c r="P293" s="1" t="n"/>
      <c r="Q293" s="430" t="n"/>
      <c r="R293" s="1" t="n"/>
      <c r="S293" s="1" t="n"/>
      <c r="T293" s="1" t="n"/>
      <c r="U293" s="1" t="n"/>
      <c r="V293" s="1" t="n"/>
      <c r="W293" s="1" t="n"/>
      <c r="X293" s="1" t="n"/>
    </row>
    <row customHeight="1" ht="15.75" r="294" s="551">
      <c r="B294" s="1" t="n"/>
      <c r="C294" s="1" t="n"/>
      <c r="D294" s="1" t="n"/>
      <c r="E294" s="1" t="n"/>
      <c r="F294" s="55" t="n"/>
      <c r="G294" s="1" t="n"/>
      <c r="H294" s="1" t="n"/>
      <c r="I294" s="1" t="n"/>
      <c r="J294" s="1" t="n"/>
      <c r="K294" s="1" t="n"/>
      <c r="L294" s="1" t="n"/>
      <c r="M294" s="1" t="n"/>
      <c r="N294" s="1" t="n"/>
      <c r="O294" s="1" t="n"/>
      <c r="P294" s="1" t="n"/>
      <c r="Q294" s="430" t="n"/>
      <c r="R294" s="1" t="n"/>
      <c r="S294" s="1" t="n"/>
      <c r="T294" s="1" t="n"/>
      <c r="U294" s="1" t="n"/>
      <c r="V294" s="1" t="n"/>
      <c r="W294" s="1" t="n"/>
      <c r="X294" s="1" t="n"/>
    </row>
    <row customHeight="1" ht="15.75" r="295" s="551">
      <c r="B295" s="1" t="n"/>
      <c r="C295" s="1" t="n"/>
      <c r="D295" s="1" t="n"/>
      <c r="E295" s="1" t="n"/>
      <c r="F295" s="55" t="n"/>
      <c r="G295" s="1" t="n"/>
      <c r="H295" s="1" t="n"/>
      <c r="I295" s="1" t="n"/>
      <c r="J295" s="1" t="n"/>
      <c r="K295" s="1" t="n"/>
      <c r="L295" s="1" t="n"/>
      <c r="M295" s="1" t="n"/>
      <c r="N295" s="1" t="n"/>
      <c r="O295" s="1" t="n"/>
      <c r="P295" s="1" t="n"/>
      <c r="Q295" s="430" t="n"/>
      <c r="R295" s="1" t="n"/>
      <c r="S295" s="1" t="n"/>
      <c r="T295" s="1" t="n"/>
      <c r="U295" s="1" t="n"/>
      <c r="V295" s="1" t="n"/>
      <c r="W295" s="1" t="n"/>
      <c r="X295" s="1" t="n"/>
    </row>
    <row customHeight="1" ht="15.75" r="296" s="551">
      <c r="B296" s="1" t="n"/>
      <c r="C296" s="1" t="n"/>
      <c r="D296" s="1" t="n"/>
      <c r="E296" s="1" t="n"/>
      <c r="F296" s="55" t="n"/>
      <c r="G296" s="1" t="n"/>
      <c r="H296" s="1" t="n"/>
      <c r="I296" s="1" t="n"/>
      <c r="J296" s="1" t="n"/>
      <c r="K296" s="1" t="n"/>
      <c r="L296" s="1" t="n"/>
      <c r="M296" s="1" t="n"/>
      <c r="N296" s="1" t="n"/>
      <c r="O296" s="1" t="n"/>
      <c r="P296" s="1" t="n"/>
      <c r="Q296" s="430" t="n"/>
      <c r="R296" s="1" t="n"/>
      <c r="S296" s="1" t="n"/>
      <c r="T296" s="1" t="n"/>
      <c r="U296" s="1" t="n"/>
      <c r="V296" s="1" t="n"/>
      <c r="W296" s="1" t="n"/>
      <c r="X296" s="1" t="n"/>
    </row>
    <row customHeight="1" ht="15.75" r="297" s="551">
      <c r="B297" s="1" t="n"/>
      <c r="C297" s="1" t="n"/>
      <c r="D297" s="1" t="n"/>
      <c r="E297" s="1" t="n"/>
      <c r="F297" s="55" t="n"/>
      <c r="G297" s="1" t="n"/>
      <c r="H297" s="1" t="n"/>
      <c r="I297" s="1" t="n"/>
      <c r="J297" s="1" t="n"/>
      <c r="K297" s="1" t="n"/>
      <c r="L297" s="1" t="n"/>
      <c r="M297" s="1" t="n"/>
      <c r="N297" s="1" t="n"/>
      <c r="O297" s="1" t="n"/>
      <c r="P297" s="1" t="n"/>
      <c r="Q297" s="430" t="n"/>
      <c r="R297" s="1" t="n"/>
      <c r="S297" s="1" t="n"/>
      <c r="T297" s="1" t="n"/>
      <c r="U297" s="1" t="n"/>
      <c r="V297" s="1" t="n"/>
      <c r="W297" s="1" t="n"/>
      <c r="X297" s="1" t="n"/>
    </row>
    <row customHeight="1" ht="15.75" r="298" s="551">
      <c r="B298" s="1" t="n"/>
      <c r="C298" s="1" t="n"/>
      <c r="D298" s="1" t="n"/>
      <c r="E298" s="1" t="n"/>
      <c r="F298" s="55" t="n"/>
      <c r="G298" s="1" t="n"/>
      <c r="H298" s="1" t="n"/>
      <c r="I298" s="1" t="n"/>
      <c r="J298" s="1" t="n"/>
      <c r="K298" s="1" t="n"/>
      <c r="L298" s="1" t="n"/>
      <c r="M298" s="1" t="n"/>
      <c r="N298" s="1" t="n"/>
      <c r="O298" s="1" t="n"/>
      <c r="P298" s="1" t="n"/>
      <c r="Q298" s="430" t="n"/>
      <c r="R298" s="1" t="n"/>
      <c r="S298" s="1" t="n"/>
      <c r="T298" s="1" t="n"/>
      <c r="U298" s="1" t="n"/>
      <c r="V298" s="1" t="n"/>
      <c r="W298" s="1" t="n"/>
      <c r="X298" s="1" t="n"/>
    </row>
    <row customHeight="1" ht="15.75" r="299" s="551">
      <c r="B299" s="1" t="n"/>
      <c r="C299" s="1" t="n"/>
      <c r="D299" s="1" t="n"/>
      <c r="E299" s="1" t="n"/>
      <c r="F299" s="55" t="n"/>
      <c r="G299" s="1" t="n"/>
      <c r="H299" s="1" t="n"/>
      <c r="I299" s="1" t="n"/>
      <c r="J299" s="1" t="n"/>
      <c r="K299" s="1" t="n"/>
      <c r="L299" s="1" t="n"/>
      <c r="M299" s="1" t="n"/>
      <c r="N299" s="1" t="n"/>
      <c r="O299" s="1" t="n"/>
      <c r="P299" s="1" t="n"/>
      <c r="Q299" s="430" t="n"/>
      <c r="R299" s="1" t="n"/>
      <c r="S299" s="1" t="n"/>
      <c r="T299" s="1" t="n"/>
      <c r="U299" s="1" t="n"/>
      <c r="V299" s="1" t="n"/>
      <c r="W299" s="1" t="n"/>
      <c r="X299" s="1" t="n"/>
    </row>
    <row customHeight="1" ht="15.75" r="300" s="551">
      <c r="B300" s="1" t="n"/>
      <c r="C300" s="1" t="n"/>
      <c r="D300" s="1" t="n"/>
      <c r="E300" s="1" t="n"/>
      <c r="F300" s="55" t="n"/>
      <c r="G300" s="1" t="n"/>
      <c r="H300" s="1" t="n"/>
      <c r="I300" s="1" t="n"/>
      <c r="J300" s="1" t="n"/>
      <c r="K300" s="1" t="n"/>
      <c r="L300" s="1" t="n"/>
      <c r="M300" s="1" t="n"/>
      <c r="N300" s="1" t="n"/>
      <c r="O300" s="1" t="n"/>
      <c r="P300" s="1" t="n"/>
      <c r="Q300" s="430" t="n"/>
      <c r="R300" s="1" t="n"/>
      <c r="S300" s="1" t="n"/>
      <c r="T300" s="1" t="n"/>
      <c r="U300" s="1" t="n"/>
      <c r="V300" s="1" t="n"/>
      <c r="W300" s="1" t="n"/>
      <c r="X300" s="1" t="n"/>
    </row>
    <row customHeight="1" ht="15.75" r="301" s="551">
      <c r="B301" s="1" t="n"/>
      <c r="C301" s="1" t="n"/>
      <c r="D301" s="1" t="n"/>
      <c r="E301" s="1" t="n"/>
      <c r="F301" s="55" t="n"/>
      <c r="G301" s="1" t="n"/>
      <c r="H301" s="1" t="n"/>
      <c r="I301" s="1" t="n"/>
      <c r="J301" s="1" t="n"/>
      <c r="K301" s="1" t="n"/>
      <c r="L301" s="1" t="n"/>
      <c r="M301" s="1" t="n"/>
      <c r="N301" s="1" t="n"/>
      <c r="O301" s="1" t="n"/>
      <c r="P301" s="1" t="n"/>
      <c r="Q301" s="430" t="n"/>
      <c r="R301" s="1" t="n"/>
      <c r="S301" s="1" t="n"/>
      <c r="T301" s="1" t="n"/>
      <c r="U301" s="1" t="n"/>
      <c r="V301" s="1" t="n"/>
      <c r="W301" s="1" t="n"/>
      <c r="X301" s="1" t="n"/>
    </row>
    <row customHeight="1" ht="15.75" r="302" s="551">
      <c r="B302" s="1" t="n"/>
      <c r="C302" s="1" t="n"/>
      <c r="D302" s="1" t="n"/>
      <c r="E302" s="1" t="n"/>
      <c r="F302" s="55" t="n"/>
      <c r="G302" s="1" t="n"/>
      <c r="H302" s="1" t="n"/>
      <c r="I302" s="1" t="n"/>
      <c r="J302" s="1" t="n"/>
      <c r="K302" s="1" t="n"/>
      <c r="L302" s="1" t="n"/>
      <c r="M302" s="1" t="n"/>
      <c r="N302" s="1" t="n"/>
      <c r="O302" s="1" t="n"/>
      <c r="P302" s="1" t="n"/>
      <c r="Q302" s="430" t="n"/>
      <c r="R302" s="1" t="n"/>
      <c r="S302" s="1" t="n"/>
      <c r="T302" s="1" t="n"/>
      <c r="U302" s="1" t="n"/>
      <c r="V302" s="1" t="n"/>
      <c r="W302" s="1" t="n"/>
      <c r="X302" s="1" t="n"/>
    </row>
    <row customHeight="1" ht="15.75" r="303" s="551">
      <c r="B303" s="1" t="n"/>
      <c r="C303" s="1" t="n"/>
      <c r="D303" s="1" t="n"/>
      <c r="E303" s="1" t="n"/>
      <c r="F303" s="55" t="n"/>
      <c r="G303" s="1" t="n"/>
      <c r="H303" s="1" t="n"/>
      <c r="I303" s="1" t="n"/>
      <c r="J303" s="1" t="n"/>
      <c r="K303" s="1" t="n"/>
      <c r="L303" s="1" t="n"/>
      <c r="M303" s="1" t="n"/>
      <c r="N303" s="1" t="n"/>
      <c r="O303" s="1" t="n"/>
      <c r="P303" s="1" t="n"/>
      <c r="Q303" s="430" t="n"/>
      <c r="R303" s="1" t="n"/>
      <c r="S303" s="1" t="n"/>
      <c r="T303" s="1" t="n"/>
      <c r="U303" s="1" t="n"/>
      <c r="V303" s="1" t="n"/>
      <c r="W303" s="1" t="n"/>
      <c r="X303" s="1" t="n"/>
    </row>
    <row customHeight="1" ht="15.75" r="304" s="551">
      <c r="B304" s="1" t="n"/>
      <c r="C304" s="1" t="n"/>
      <c r="D304" s="1" t="n"/>
      <c r="E304" s="1" t="n"/>
      <c r="F304" s="55" t="n"/>
      <c r="G304" s="1" t="n"/>
      <c r="H304" s="1" t="n"/>
      <c r="I304" s="1" t="n"/>
      <c r="J304" s="1" t="n"/>
      <c r="K304" s="1" t="n"/>
      <c r="L304" s="1" t="n"/>
      <c r="M304" s="1" t="n"/>
      <c r="N304" s="1" t="n"/>
      <c r="O304" s="1" t="n"/>
      <c r="P304" s="1" t="n"/>
      <c r="Q304" s="430" t="n"/>
      <c r="R304" s="1" t="n"/>
      <c r="S304" s="1" t="n"/>
      <c r="T304" s="1" t="n"/>
      <c r="U304" s="1" t="n"/>
      <c r="V304" s="1" t="n"/>
      <c r="W304" s="1" t="n"/>
      <c r="X304" s="1" t="n"/>
    </row>
    <row customHeight="1" ht="15.75" r="305" s="551">
      <c r="B305" s="1" t="n"/>
      <c r="C305" s="1" t="n"/>
      <c r="D305" s="1" t="n"/>
      <c r="E305" s="1" t="n"/>
      <c r="F305" s="55" t="n"/>
      <c r="G305" s="1" t="n"/>
      <c r="H305" s="1" t="n"/>
      <c r="I305" s="1" t="n"/>
      <c r="J305" s="1" t="n"/>
      <c r="K305" s="1" t="n"/>
      <c r="L305" s="1" t="n"/>
      <c r="M305" s="1" t="n"/>
      <c r="N305" s="1" t="n"/>
      <c r="O305" s="1" t="n"/>
      <c r="P305" s="1" t="n"/>
      <c r="Q305" s="430" t="n"/>
      <c r="R305" s="1" t="n"/>
      <c r="S305" s="1" t="n"/>
      <c r="T305" s="1" t="n"/>
      <c r="U305" s="1" t="n"/>
      <c r="V305" s="1" t="n"/>
      <c r="W305" s="1" t="n"/>
      <c r="X305" s="1" t="n"/>
    </row>
    <row customHeight="1" ht="15.75" r="306" s="551">
      <c r="B306" s="1" t="n"/>
      <c r="C306" s="1" t="n"/>
      <c r="D306" s="1" t="n"/>
      <c r="E306" s="1" t="n"/>
      <c r="F306" s="55" t="n"/>
      <c r="G306" s="1" t="n"/>
      <c r="H306" s="1" t="n"/>
      <c r="I306" s="1" t="n"/>
      <c r="J306" s="1" t="n"/>
      <c r="K306" s="1" t="n"/>
      <c r="L306" s="1" t="n"/>
      <c r="M306" s="1" t="n"/>
      <c r="N306" s="1" t="n"/>
      <c r="O306" s="1" t="n"/>
      <c r="P306" s="1" t="n"/>
      <c r="Q306" s="430" t="n"/>
      <c r="R306" s="1" t="n"/>
      <c r="S306" s="1" t="n"/>
      <c r="T306" s="1" t="n"/>
      <c r="U306" s="1" t="n"/>
      <c r="V306" s="1" t="n"/>
      <c r="W306" s="1" t="n"/>
      <c r="X306" s="1" t="n"/>
    </row>
    <row customHeight="1" ht="15.75" r="307" s="551">
      <c r="B307" s="1" t="n"/>
      <c r="C307" s="1" t="n"/>
      <c r="D307" s="1" t="n"/>
      <c r="E307" s="1" t="n"/>
      <c r="F307" s="55" t="n"/>
      <c r="G307" s="1" t="n"/>
      <c r="H307" s="1" t="n"/>
      <c r="I307" s="1" t="n"/>
      <c r="J307" s="1" t="n"/>
      <c r="K307" s="1" t="n"/>
      <c r="L307" s="1" t="n"/>
      <c r="M307" s="1" t="n"/>
      <c r="N307" s="1" t="n"/>
      <c r="O307" s="1" t="n"/>
      <c r="P307" s="1" t="n"/>
      <c r="Q307" s="430" t="n"/>
      <c r="R307" s="1" t="n"/>
      <c r="S307" s="1" t="n"/>
      <c r="T307" s="1" t="n"/>
      <c r="U307" s="1" t="n"/>
      <c r="V307" s="1" t="n"/>
      <c r="W307" s="1" t="n"/>
      <c r="X307" s="1" t="n"/>
    </row>
    <row customHeight="1" ht="15.75" r="308" s="551">
      <c r="B308" s="1" t="n"/>
      <c r="C308" s="1" t="n"/>
      <c r="D308" s="1" t="n"/>
      <c r="E308" s="1" t="n"/>
      <c r="F308" s="55" t="n"/>
      <c r="G308" s="1" t="n"/>
      <c r="H308" s="1" t="n"/>
      <c r="I308" s="1" t="n"/>
      <c r="J308" s="1" t="n"/>
      <c r="K308" s="1" t="n"/>
      <c r="L308" s="1" t="n"/>
      <c r="M308" s="1" t="n"/>
      <c r="N308" s="1" t="n"/>
      <c r="O308" s="1" t="n"/>
      <c r="P308" s="1" t="n"/>
      <c r="Q308" s="430" t="n"/>
      <c r="R308" s="1" t="n"/>
      <c r="S308" s="1" t="n"/>
      <c r="T308" s="1" t="n"/>
      <c r="U308" s="1" t="n"/>
      <c r="V308" s="1" t="n"/>
      <c r="W308" s="1" t="n"/>
      <c r="X308" s="1" t="n"/>
    </row>
    <row customHeight="1" ht="15.75" r="309" s="551">
      <c r="B309" s="1" t="n"/>
      <c r="C309" s="1" t="n"/>
      <c r="D309" s="1" t="n"/>
      <c r="E309" s="1" t="n"/>
      <c r="F309" s="55" t="n"/>
      <c r="G309" s="1" t="n"/>
      <c r="H309" s="1" t="n"/>
      <c r="I309" s="1" t="n"/>
      <c r="J309" s="1" t="n"/>
      <c r="K309" s="1" t="n"/>
      <c r="L309" s="1" t="n"/>
      <c r="M309" s="1" t="n"/>
      <c r="N309" s="1" t="n"/>
      <c r="O309" s="1" t="n"/>
      <c r="P309" s="1" t="n"/>
      <c r="Q309" s="430" t="n"/>
      <c r="R309" s="1" t="n"/>
      <c r="S309" s="1" t="n"/>
      <c r="T309" s="1" t="n"/>
      <c r="U309" s="1" t="n"/>
      <c r="V309" s="1" t="n"/>
      <c r="W309" s="1" t="n"/>
      <c r="X309" s="1" t="n"/>
    </row>
    <row customHeight="1" ht="15.75" r="310" s="551">
      <c r="B310" s="1" t="n"/>
      <c r="C310" s="1" t="n"/>
      <c r="D310" s="1" t="n"/>
      <c r="E310" s="1" t="n"/>
      <c r="F310" s="55" t="n"/>
      <c r="G310" s="1" t="n"/>
      <c r="H310" s="1" t="n"/>
      <c r="I310" s="1" t="n"/>
      <c r="J310" s="1" t="n"/>
      <c r="K310" s="1" t="n"/>
      <c r="L310" s="1" t="n"/>
      <c r="M310" s="1" t="n"/>
      <c r="N310" s="1" t="n"/>
      <c r="O310" s="1" t="n"/>
      <c r="P310" s="1" t="n"/>
      <c r="Q310" s="430" t="n"/>
      <c r="R310" s="1" t="n"/>
      <c r="S310" s="1" t="n"/>
      <c r="T310" s="1" t="n"/>
      <c r="U310" s="1" t="n"/>
      <c r="V310" s="1" t="n"/>
      <c r="W310" s="1" t="n"/>
      <c r="X310" s="1" t="n"/>
    </row>
    <row customHeight="1" ht="15.75" r="311" s="551">
      <c r="B311" s="1" t="n"/>
      <c r="C311" s="1" t="n"/>
      <c r="D311" s="1" t="n"/>
      <c r="E311" s="1" t="n"/>
      <c r="F311" s="55" t="n"/>
      <c r="G311" s="1" t="n"/>
      <c r="H311" s="1" t="n"/>
      <c r="I311" s="1" t="n"/>
      <c r="J311" s="1" t="n"/>
      <c r="K311" s="1" t="n"/>
      <c r="L311" s="1" t="n"/>
      <c r="M311" s="1" t="n"/>
      <c r="N311" s="1" t="n"/>
      <c r="O311" s="1" t="n"/>
      <c r="P311" s="1" t="n"/>
      <c r="Q311" s="430" t="n"/>
      <c r="R311" s="1" t="n"/>
      <c r="S311" s="1" t="n"/>
      <c r="T311" s="1" t="n"/>
      <c r="U311" s="1" t="n"/>
      <c r="V311" s="1" t="n"/>
      <c r="W311" s="1" t="n"/>
      <c r="X311" s="1" t="n"/>
    </row>
    <row customHeight="1" ht="15.75" r="312" s="551">
      <c r="B312" s="1" t="n"/>
      <c r="C312" s="1" t="n"/>
      <c r="D312" s="1" t="n"/>
      <c r="E312" s="1" t="n"/>
      <c r="F312" s="55" t="n"/>
      <c r="G312" s="1" t="n"/>
      <c r="H312" s="1" t="n"/>
      <c r="I312" s="1" t="n"/>
      <c r="J312" s="1" t="n"/>
      <c r="K312" s="1" t="n"/>
      <c r="L312" s="1" t="n"/>
      <c r="M312" s="1" t="n"/>
      <c r="N312" s="1" t="n"/>
      <c r="O312" s="1" t="n"/>
      <c r="P312" s="1" t="n"/>
      <c r="Q312" s="430" t="n"/>
      <c r="R312" s="1" t="n"/>
      <c r="S312" s="1" t="n"/>
      <c r="T312" s="1" t="n"/>
      <c r="U312" s="1" t="n"/>
      <c r="V312" s="1" t="n"/>
      <c r="W312" s="1" t="n"/>
      <c r="X312" s="1" t="n"/>
    </row>
    <row customHeight="1" ht="15.75" r="313" s="551">
      <c r="B313" s="1" t="n"/>
      <c r="C313" s="1" t="n"/>
      <c r="D313" s="1" t="n"/>
      <c r="E313" s="1" t="n"/>
      <c r="F313" s="55" t="n"/>
      <c r="G313" s="1" t="n"/>
      <c r="H313" s="1" t="n"/>
      <c r="I313" s="1" t="n"/>
      <c r="J313" s="1" t="n"/>
      <c r="K313" s="1" t="n"/>
      <c r="L313" s="1" t="n"/>
      <c r="M313" s="1" t="n"/>
      <c r="N313" s="1" t="n"/>
      <c r="O313" s="1" t="n"/>
      <c r="P313" s="1" t="n"/>
      <c r="Q313" s="430" t="n"/>
      <c r="R313" s="1" t="n"/>
      <c r="S313" s="1" t="n"/>
      <c r="T313" s="1" t="n"/>
      <c r="U313" s="1" t="n"/>
      <c r="V313" s="1" t="n"/>
      <c r="W313" s="1" t="n"/>
      <c r="X313" s="1" t="n"/>
    </row>
    <row customHeight="1" ht="15.75" r="314" s="551">
      <c r="B314" s="1" t="n"/>
      <c r="C314" s="1" t="n"/>
      <c r="D314" s="1" t="n"/>
      <c r="E314" s="1" t="n"/>
      <c r="F314" s="55" t="n"/>
      <c r="G314" s="1" t="n"/>
      <c r="H314" s="1" t="n"/>
      <c r="I314" s="1" t="n"/>
      <c r="J314" s="1" t="n"/>
      <c r="K314" s="1" t="n"/>
      <c r="L314" s="1" t="n"/>
      <c r="M314" s="1" t="n"/>
      <c r="N314" s="1" t="n"/>
      <c r="O314" s="1" t="n"/>
      <c r="P314" s="1" t="n"/>
      <c r="Q314" s="430" t="n"/>
      <c r="R314" s="1" t="n"/>
      <c r="S314" s="1" t="n"/>
      <c r="T314" s="1" t="n"/>
      <c r="U314" s="1" t="n"/>
      <c r="V314" s="1" t="n"/>
      <c r="W314" s="1" t="n"/>
      <c r="X314" s="1" t="n"/>
    </row>
    <row customHeight="1" ht="15.75" r="315" s="551">
      <c r="B315" s="1" t="n"/>
      <c r="C315" s="1" t="n"/>
      <c r="D315" s="1" t="n"/>
      <c r="E315" s="1" t="n"/>
      <c r="F315" s="55" t="n"/>
      <c r="G315" s="1" t="n"/>
      <c r="H315" s="1" t="n"/>
      <c r="I315" s="1" t="n"/>
      <c r="J315" s="1" t="n"/>
      <c r="K315" s="1" t="n"/>
      <c r="L315" s="1" t="n"/>
      <c r="M315" s="1" t="n"/>
      <c r="N315" s="1" t="n"/>
      <c r="O315" s="1" t="n"/>
      <c r="P315" s="1" t="n"/>
      <c r="Q315" s="430" t="n"/>
      <c r="R315" s="1" t="n"/>
      <c r="S315" s="1" t="n"/>
      <c r="T315" s="1" t="n"/>
      <c r="U315" s="1" t="n"/>
      <c r="V315" s="1" t="n"/>
      <c r="W315" s="1" t="n"/>
      <c r="X315" s="1" t="n"/>
    </row>
    <row customHeight="1" ht="15.75" r="316" s="551">
      <c r="B316" s="1" t="n"/>
      <c r="C316" s="1" t="n"/>
      <c r="D316" s="1" t="n"/>
      <c r="E316" s="1" t="n"/>
      <c r="F316" s="55" t="n"/>
      <c r="G316" s="1" t="n"/>
      <c r="H316" s="1" t="n"/>
      <c r="I316" s="1" t="n"/>
      <c r="J316" s="1" t="n"/>
      <c r="K316" s="1" t="n"/>
      <c r="L316" s="1" t="n"/>
      <c r="M316" s="1" t="n"/>
      <c r="N316" s="1" t="n"/>
      <c r="O316" s="1" t="n"/>
      <c r="P316" s="1" t="n"/>
      <c r="Q316" s="430" t="n"/>
      <c r="R316" s="1" t="n"/>
      <c r="S316" s="1" t="n"/>
      <c r="T316" s="1" t="n"/>
      <c r="U316" s="1" t="n"/>
      <c r="V316" s="1" t="n"/>
      <c r="W316" s="1" t="n"/>
      <c r="X316" s="1" t="n"/>
    </row>
    <row customHeight="1" ht="15.75" r="317" s="551">
      <c r="B317" s="1" t="n"/>
      <c r="C317" s="1" t="n"/>
      <c r="D317" s="1" t="n"/>
      <c r="E317" s="1" t="n"/>
      <c r="F317" s="55" t="n"/>
      <c r="G317" s="1" t="n"/>
      <c r="H317" s="1" t="n"/>
      <c r="I317" s="1" t="n"/>
      <c r="J317" s="1" t="n"/>
      <c r="K317" s="1" t="n"/>
      <c r="L317" s="1" t="n"/>
      <c r="M317" s="1" t="n"/>
      <c r="N317" s="1" t="n"/>
      <c r="O317" s="1" t="n"/>
      <c r="P317" s="1" t="n"/>
      <c r="Q317" s="430" t="n"/>
      <c r="R317" s="1" t="n"/>
      <c r="S317" s="1" t="n"/>
      <c r="T317" s="1" t="n"/>
      <c r="U317" s="1" t="n"/>
      <c r="V317" s="1" t="n"/>
      <c r="W317" s="1" t="n"/>
      <c r="X317" s="1" t="n"/>
    </row>
    <row customHeight="1" ht="15.75" r="318" s="551">
      <c r="B318" s="1" t="n"/>
      <c r="C318" s="1" t="n"/>
      <c r="D318" s="1" t="n"/>
      <c r="E318" s="1" t="n"/>
      <c r="F318" s="55" t="n"/>
      <c r="G318" s="1" t="n"/>
      <c r="H318" s="1" t="n"/>
      <c r="I318" s="1" t="n"/>
      <c r="J318" s="1" t="n"/>
      <c r="K318" s="1" t="n"/>
      <c r="L318" s="1" t="n"/>
      <c r="M318" s="1" t="n"/>
      <c r="N318" s="1" t="n"/>
      <c r="O318" s="1" t="n"/>
      <c r="P318" s="1" t="n"/>
      <c r="Q318" s="430" t="n"/>
      <c r="R318" s="1" t="n"/>
      <c r="S318" s="1" t="n"/>
      <c r="T318" s="1" t="n"/>
      <c r="U318" s="1" t="n"/>
      <c r="V318" s="1" t="n"/>
      <c r="W318" s="1" t="n"/>
      <c r="X318" s="1" t="n"/>
    </row>
    <row customHeight="1" ht="15.75" r="319" s="551">
      <c r="B319" s="1" t="n"/>
      <c r="C319" s="1" t="n"/>
      <c r="D319" s="1" t="n"/>
      <c r="E319" s="1" t="n"/>
      <c r="F319" s="55" t="n"/>
      <c r="G319" s="1" t="n"/>
      <c r="H319" s="1" t="n"/>
      <c r="I319" s="1" t="n"/>
      <c r="J319" s="1" t="n"/>
      <c r="K319" s="1" t="n"/>
      <c r="L319" s="1" t="n"/>
      <c r="M319" s="1" t="n"/>
      <c r="N319" s="1" t="n"/>
      <c r="O319" s="1" t="n"/>
      <c r="P319" s="1" t="n"/>
      <c r="Q319" s="430" t="n"/>
      <c r="R319" s="1" t="n"/>
      <c r="S319" s="1" t="n"/>
      <c r="T319" s="1" t="n"/>
      <c r="U319" s="1" t="n"/>
      <c r="V319" s="1" t="n"/>
      <c r="W319" s="1" t="n"/>
      <c r="X319" s="1" t="n"/>
    </row>
    <row customHeight="1" ht="15.75" r="320" s="551">
      <c r="B320" s="1" t="n"/>
      <c r="C320" s="1" t="n"/>
      <c r="D320" s="1" t="n"/>
      <c r="E320" s="1" t="n"/>
      <c r="F320" s="55" t="n"/>
      <c r="G320" s="1" t="n"/>
      <c r="H320" s="1" t="n"/>
      <c r="I320" s="1" t="n"/>
      <c r="J320" s="1" t="n"/>
      <c r="K320" s="1" t="n"/>
      <c r="L320" s="1" t="n"/>
      <c r="M320" s="1" t="n"/>
      <c r="N320" s="1" t="n"/>
      <c r="O320" s="1" t="n"/>
      <c r="P320" s="1" t="n"/>
      <c r="Q320" s="430" t="n"/>
      <c r="R320" s="1" t="n"/>
      <c r="S320" s="1" t="n"/>
      <c r="T320" s="1" t="n"/>
      <c r="U320" s="1" t="n"/>
      <c r="V320" s="1" t="n"/>
      <c r="W320" s="1" t="n"/>
      <c r="X320" s="1" t="n"/>
    </row>
    <row customHeight="1" ht="15.75" r="321" s="551">
      <c r="B321" s="1" t="n"/>
      <c r="C321" s="1" t="n"/>
      <c r="D321" s="1" t="n"/>
      <c r="E321" s="1" t="n"/>
      <c r="F321" s="55" t="n"/>
      <c r="G321" s="1" t="n"/>
      <c r="H321" s="1" t="n"/>
      <c r="I321" s="1" t="n"/>
      <c r="J321" s="1" t="n"/>
      <c r="K321" s="1" t="n"/>
      <c r="L321" s="1" t="n"/>
      <c r="M321" s="1" t="n"/>
      <c r="N321" s="1" t="n"/>
      <c r="O321" s="1" t="n"/>
      <c r="P321" s="1" t="n"/>
      <c r="Q321" s="430" t="n"/>
      <c r="R321" s="1" t="n"/>
      <c r="S321" s="1" t="n"/>
      <c r="T321" s="1" t="n"/>
      <c r="U321" s="1" t="n"/>
      <c r="V321" s="1" t="n"/>
      <c r="W321" s="1" t="n"/>
      <c r="X321" s="1" t="n"/>
    </row>
    <row customHeight="1" ht="15.75" r="322" s="551">
      <c r="B322" s="1" t="n"/>
      <c r="C322" s="1" t="n"/>
      <c r="D322" s="1" t="n"/>
      <c r="E322" s="1" t="n"/>
      <c r="F322" s="55" t="n"/>
      <c r="G322" s="1" t="n"/>
      <c r="H322" s="1" t="n"/>
      <c r="I322" s="1" t="n"/>
      <c r="J322" s="1" t="n"/>
      <c r="K322" s="1" t="n"/>
      <c r="L322" s="1" t="n"/>
      <c r="M322" s="1" t="n"/>
      <c r="N322" s="1" t="n"/>
      <c r="O322" s="1" t="n"/>
      <c r="P322" s="1" t="n"/>
      <c r="Q322" s="430" t="n"/>
      <c r="R322" s="1" t="n"/>
      <c r="S322" s="1" t="n"/>
      <c r="T322" s="1" t="n"/>
      <c r="U322" s="1" t="n"/>
      <c r="V322" s="1" t="n"/>
      <c r="W322" s="1" t="n"/>
      <c r="X322" s="1" t="n"/>
    </row>
    <row customHeight="1" ht="15.75" r="323" s="551">
      <c r="B323" s="1" t="n"/>
      <c r="C323" s="1" t="n"/>
      <c r="D323" s="1" t="n"/>
      <c r="E323" s="1" t="n"/>
      <c r="F323" s="55" t="n"/>
      <c r="G323" s="1" t="n"/>
      <c r="H323" s="1" t="n"/>
      <c r="I323" s="1" t="n"/>
      <c r="J323" s="1" t="n"/>
      <c r="K323" s="1" t="n"/>
      <c r="L323" s="1" t="n"/>
      <c r="M323" s="1" t="n"/>
      <c r="N323" s="1" t="n"/>
      <c r="O323" s="1" t="n"/>
      <c r="P323" s="1" t="n"/>
      <c r="Q323" s="430" t="n"/>
      <c r="R323" s="1" t="n"/>
      <c r="S323" s="1" t="n"/>
      <c r="T323" s="1" t="n"/>
      <c r="U323" s="1" t="n"/>
      <c r="V323" s="1" t="n"/>
      <c r="W323" s="1" t="n"/>
      <c r="X323" s="1" t="n"/>
    </row>
    <row customHeight="1" ht="15.75" r="324" s="551">
      <c r="B324" s="1" t="n"/>
      <c r="C324" s="1" t="n"/>
      <c r="D324" s="1" t="n"/>
      <c r="E324" s="1" t="n"/>
      <c r="F324" s="55" t="n"/>
      <c r="G324" s="1" t="n"/>
      <c r="H324" s="1" t="n"/>
      <c r="I324" s="1" t="n"/>
      <c r="J324" s="1" t="n"/>
      <c r="K324" s="1" t="n"/>
      <c r="L324" s="1" t="n"/>
      <c r="M324" s="1" t="n"/>
      <c r="N324" s="1" t="n"/>
      <c r="O324" s="1" t="n"/>
      <c r="P324" s="1" t="n"/>
      <c r="Q324" s="430" t="n"/>
      <c r="R324" s="1" t="n"/>
      <c r="S324" s="1" t="n"/>
      <c r="T324" s="1" t="n"/>
      <c r="U324" s="1" t="n"/>
      <c r="V324" s="1" t="n"/>
      <c r="W324" s="1" t="n"/>
      <c r="X324" s="1" t="n"/>
    </row>
    <row customHeight="1" ht="15.75" r="325" s="551">
      <c r="B325" s="1" t="n"/>
      <c r="C325" s="1" t="n"/>
      <c r="D325" s="1" t="n"/>
      <c r="E325" s="1" t="n"/>
      <c r="F325" s="55" t="n"/>
      <c r="G325" s="1" t="n"/>
      <c r="H325" s="1" t="n"/>
      <c r="I325" s="1" t="n"/>
      <c r="J325" s="1" t="n"/>
      <c r="K325" s="1" t="n"/>
      <c r="L325" s="1" t="n"/>
      <c r="M325" s="1" t="n"/>
      <c r="N325" s="1" t="n"/>
      <c r="O325" s="1" t="n"/>
      <c r="P325" s="1" t="n"/>
      <c r="Q325" s="430" t="n"/>
      <c r="R325" s="1" t="n"/>
      <c r="S325" s="1" t="n"/>
      <c r="T325" s="1" t="n"/>
      <c r="U325" s="1" t="n"/>
      <c r="V325" s="1" t="n"/>
      <c r="W325" s="1" t="n"/>
      <c r="X325" s="1" t="n"/>
    </row>
    <row customHeight="1" ht="15.75" r="326" s="551">
      <c r="B326" s="1" t="n"/>
      <c r="C326" s="1" t="n"/>
      <c r="D326" s="1" t="n"/>
      <c r="E326" s="1" t="n"/>
      <c r="F326" s="55" t="n"/>
      <c r="G326" s="1" t="n"/>
      <c r="H326" s="1" t="n"/>
      <c r="I326" s="1" t="n"/>
      <c r="J326" s="1" t="n"/>
      <c r="K326" s="1" t="n"/>
      <c r="L326" s="1" t="n"/>
      <c r="M326" s="1" t="n"/>
      <c r="N326" s="1" t="n"/>
      <c r="O326" s="1" t="n"/>
      <c r="P326" s="1" t="n"/>
      <c r="Q326" s="430" t="n"/>
      <c r="R326" s="1" t="n"/>
      <c r="S326" s="1" t="n"/>
      <c r="T326" s="1" t="n"/>
      <c r="U326" s="1" t="n"/>
      <c r="V326" s="1" t="n"/>
      <c r="W326" s="1" t="n"/>
      <c r="X326" s="1" t="n"/>
    </row>
    <row customHeight="1" ht="15.75" r="327" s="551">
      <c r="B327" s="1" t="n"/>
      <c r="C327" s="1" t="n"/>
      <c r="D327" s="1" t="n"/>
      <c r="E327" s="1" t="n"/>
      <c r="F327" s="55" t="n"/>
      <c r="G327" s="1" t="n"/>
      <c r="H327" s="1" t="n"/>
      <c r="I327" s="1" t="n"/>
      <c r="J327" s="1" t="n"/>
      <c r="K327" s="1" t="n"/>
      <c r="L327" s="1" t="n"/>
      <c r="M327" s="1" t="n"/>
      <c r="N327" s="1" t="n"/>
      <c r="O327" s="1" t="n"/>
      <c r="P327" s="1" t="n"/>
      <c r="Q327" s="430" t="n"/>
      <c r="R327" s="1" t="n"/>
      <c r="S327" s="1" t="n"/>
      <c r="T327" s="1" t="n"/>
      <c r="U327" s="1" t="n"/>
      <c r="V327" s="1" t="n"/>
      <c r="W327" s="1" t="n"/>
      <c r="X327" s="1" t="n"/>
    </row>
    <row customHeight="1" ht="15.75" r="328" s="551">
      <c r="B328" s="1" t="n"/>
      <c r="C328" s="1" t="n"/>
      <c r="D328" s="1" t="n"/>
      <c r="E328" s="1" t="n"/>
      <c r="F328" s="55" t="n"/>
      <c r="G328" s="1" t="n"/>
      <c r="H328" s="1" t="n"/>
      <c r="I328" s="1" t="n"/>
      <c r="J328" s="1" t="n"/>
      <c r="K328" s="1" t="n"/>
      <c r="L328" s="1" t="n"/>
      <c r="M328" s="1" t="n"/>
      <c r="N328" s="1" t="n"/>
      <c r="O328" s="1" t="n"/>
      <c r="P328" s="1" t="n"/>
      <c r="Q328" s="430" t="n"/>
      <c r="R328" s="1" t="n"/>
      <c r="S328" s="1" t="n"/>
      <c r="T328" s="1" t="n"/>
      <c r="U328" s="1" t="n"/>
      <c r="V328" s="1" t="n"/>
      <c r="W328" s="1" t="n"/>
      <c r="X328" s="1" t="n"/>
    </row>
    <row customHeight="1" ht="15.75" r="329" s="551">
      <c r="B329" s="1" t="n"/>
      <c r="C329" s="1" t="n"/>
      <c r="D329" s="1" t="n"/>
      <c r="E329" s="1" t="n"/>
      <c r="F329" s="55" t="n"/>
      <c r="G329" s="1" t="n"/>
      <c r="H329" s="1" t="n"/>
      <c r="I329" s="1" t="n"/>
      <c r="J329" s="1" t="n"/>
      <c r="K329" s="1" t="n"/>
      <c r="L329" s="1" t="n"/>
      <c r="M329" s="1" t="n"/>
      <c r="N329" s="1" t="n"/>
      <c r="O329" s="1" t="n"/>
      <c r="P329" s="1" t="n"/>
      <c r="Q329" s="430" t="n"/>
      <c r="R329" s="1" t="n"/>
      <c r="S329" s="1" t="n"/>
      <c r="T329" s="1" t="n"/>
      <c r="U329" s="1" t="n"/>
      <c r="V329" s="1" t="n"/>
      <c r="W329" s="1" t="n"/>
      <c r="X329" s="1" t="n"/>
    </row>
    <row customHeight="1" ht="15.75" r="330" s="551">
      <c r="B330" s="1" t="n"/>
      <c r="C330" s="1" t="n"/>
      <c r="D330" s="1" t="n"/>
      <c r="E330" s="1" t="n"/>
      <c r="F330" s="55" t="n"/>
      <c r="G330" s="1" t="n"/>
      <c r="H330" s="1" t="n"/>
      <c r="I330" s="1" t="n"/>
      <c r="J330" s="1" t="n"/>
      <c r="K330" s="1" t="n"/>
      <c r="L330" s="1" t="n"/>
      <c r="M330" s="1" t="n"/>
      <c r="N330" s="1" t="n"/>
      <c r="O330" s="1" t="n"/>
      <c r="P330" s="1" t="n"/>
      <c r="Q330" s="430" t="n"/>
      <c r="R330" s="1" t="n"/>
      <c r="S330" s="1" t="n"/>
      <c r="T330" s="1" t="n"/>
      <c r="U330" s="1" t="n"/>
      <c r="V330" s="1" t="n"/>
      <c r="W330" s="1" t="n"/>
      <c r="X330" s="1" t="n"/>
    </row>
    <row customHeight="1" ht="15.75" r="331" s="551">
      <c r="B331" s="1" t="n"/>
      <c r="C331" s="1" t="n"/>
      <c r="D331" s="1" t="n"/>
      <c r="E331" s="1" t="n"/>
      <c r="F331" s="55" t="n"/>
      <c r="G331" s="1" t="n"/>
      <c r="H331" s="1" t="n"/>
      <c r="I331" s="1" t="n"/>
      <c r="J331" s="1" t="n"/>
      <c r="K331" s="1" t="n"/>
      <c r="L331" s="1" t="n"/>
      <c r="M331" s="1" t="n"/>
      <c r="N331" s="1" t="n"/>
      <c r="O331" s="1" t="n"/>
      <c r="P331" s="1" t="n"/>
      <c r="Q331" s="430" t="n"/>
      <c r="R331" s="1" t="n"/>
      <c r="S331" s="1" t="n"/>
      <c r="T331" s="1" t="n"/>
      <c r="U331" s="1" t="n"/>
      <c r="V331" s="1" t="n"/>
      <c r="W331" s="1" t="n"/>
      <c r="X331" s="1" t="n"/>
    </row>
    <row customHeight="1" ht="15.75" r="332" s="551">
      <c r="B332" s="1" t="n"/>
      <c r="C332" s="1" t="n"/>
      <c r="D332" s="1" t="n"/>
      <c r="E332" s="1" t="n"/>
      <c r="F332" s="55" t="n"/>
      <c r="G332" s="1" t="n"/>
      <c r="H332" s="1" t="n"/>
      <c r="I332" s="1" t="n"/>
      <c r="J332" s="1" t="n"/>
      <c r="K332" s="1" t="n"/>
      <c r="L332" s="1" t="n"/>
      <c r="M332" s="1" t="n"/>
      <c r="N332" s="1" t="n"/>
      <c r="O332" s="1" t="n"/>
      <c r="P332" s="1" t="n"/>
      <c r="Q332" s="430" t="n"/>
      <c r="R332" s="1" t="n"/>
      <c r="S332" s="1" t="n"/>
      <c r="T332" s="1" t="n"/>
      <c r="U332" s="1" t="n"/>
      <c r="V332" s="1" t="n"/>
      <c r="W332" s="1" t="n"/>
      <c r="X332" s="1" t="n"/>
    </row>
    <row customHeight="1" ht="15.75" r="333" s="551">
      <c r="B333" s="1" t="n"/>
      <c r="C333" s="1" t="n"/>
      <c r="D333" s="1" t="n"/>
      <c r="E333" s="1" t="n"/>
      <c r="F333" s="55" t="n"/>
      <c r="G333" s="1" t="n"/>
      <c r="H333" s="1" t="n"/>
      <c r="I333" s="1" t="n"/>
      <c r="J333" s="1" t="n"/>
      <c r="K333" s="1" t="n"/>
      <c r="L333" s="1" t="n"/>
      <c r="M333" s="1" t="n"/>
      <c r="N333" s="1" t="n"/>
      <c r="O333" s="1" t="n"/>
      <c r="P333" s="1" t="n"/>
      <c r="Q333" s="430" t="n"/>
      <c r="R333" s="1" t="n"/>
      <c r="S333" s="1" t="n"/>
      <c r="T333" s="1" t="n"/>
      <c r="U333" s="1" t="n"/>
      <c r="V333" s="1" t="n"/>
      <c r="W333" s="1" t="n"/>
      <c r="X333" s="1" t="n"/>
    </row>
    <row customHeight="1" ht="15.75" r="334" s="551">
      <c r="B334" s="1" t="n"/>
      <c r="C334" s="1" t="n"/>
      <c r="D334" s="1" t="n"/>
      <c r="E334" s="1" t="n"/>
      <c r="F334" s="55" t="n"/>
      <c r="G334" s="1" t="n"/>
      <c r="H334" s="1" t="n"/>
      <c r="I334" s="1" t="n"/>
      <c r="J334" s="1" t="n"/>
      <c r="K334" s="1" t="n"/>
      <c r="L334" s="1" t="n"/>
      <c r="M334" s="1" t="n"/>
      <c r="N334" s="1" t="n"/>
      <c r="O334" s="1" t="n"/>
      <c r="P334" s="1" t="n"/>
      <c r="Q334" s="430" t="n"/>
      <c r="R334" s="1" t="n"/>
      <c r="S334" s="1" t="n"/>
      <c r="T334" s="1" t="n"/>
      <c r="U334" s="1" t="n"/>
      <c r="V334" s="1" t="n"/>
      <c r="W334" s="1" t="n"/>
      <c r="X334" s="1" t="n"/>
    </row>
    <row customHeight="1" ht="15.75" r="335" s="551">
      <c r="B335" s="1" t="n"/>
      <c r="C335" s="1" t="n"/>
      <c r="D335" s="1" t="n"/>
      <c r="E335" s="1" t="n"/>
      <c r="F335" s="55" t="n"/>
      <c r="G335" s="1" t="n"/>
      <c r="H335" s="1" t="n"/>
      <c r="I335" s="1" t="n"/>
      <c r="J335" s="1" t="n"/>
      <c r="K335" s="1" t="n"/>
      <c r="L335" s="1" t="n"/>
      <c r="M335" s="1" t="n"/>
      <c r="N335" s="1" t="n"/>
      <c r="O335" s="1" t="n"/>
      <c r="P335" s="1" t="n"/>
      <c r="Q335" s="430" t="n"/>
      <c r="R335" s="1" t="n"/>
      <c r="S335" s="1" t="n"/>
      <c r="T335" s="1" t="n"/>
      <c r="U335" s="1" t="n"/>
      <c r="V335" s="1" t="n"/>
      <c r="W335" s="1" t="n"/>
      <c r="X335" s="1" t="n"/>
    </row>
    <row customHeight="1" ht="15.75" r="336" s="551">
      <c r="B336" s="1" t="n"/>
      <c r="C336" s="1" t="n"/>
      <c r="D336" s="1" t="n"/>
      <c r="E336" s="1" t="n"/>
      <c r="F336" s="55" t="n"/>
      <c r="G336" s="1" t="n"/>
      <c r="H336" s="1" t="n"/>
      <c r="I336" s="1" t="n"/>
      <c r="J336" s="1" t="n"/>
      <c r="K336" s="1" t="n"/>
      <c r="L336" s="1" t="n"/>
      <c r="M336" s="1" t="n"/>
      <c r="N336" s="1" t="n"/>
      <c r="O336" s="1" t="n"/>
      <c r="P336" s="1" t="n"/>
      <c r="Q336" s="430" t="n"/>
      <c r="R336" s="1" t="n"/>
      <c r="S336" s="1" t="n"/>
      <c r="T336" s="1" t="n"/>
      <c r="U336" s="1" t="n"/>
      <c r="V336" s="1" t="n"/>
      <c r="W336" s="1" t="n"/>
      <c r="X336" s="1" t="n"/>
    </row>
    <row customHeight="1" ht="15.75" r="337" s="551">
      <c r="B337" s="1" t="n"/>
      <c r="C337" s="1" t="n"/>
      <c r="D337" s="1" t="n"/>
      <c r="E337" s="1" t="n"/>
      <c r="F337" s="55" t="n"/>
      <c r="G337" s="1" t="n"/>
      <c r="H337" s="1" t="n"/>
      <c r="I337" s="1" t="n"/>
      <c r="J337" s="1" t="n"/>
      <c r="K337" s="1" t="n"/>
      <c r="L337" s="1" t="n"/>
      <c r="M337" s="1" t="n"/>
      <c r="N337" s="1" t="n"/>
      <c r="O337" s="1" t="n"/>
      <c r="P337" s="1" t="n"/>
      <c r="Q337" s="430" t="n"/>
      <c r="R337" s="1" t="n"/>
      <c r="S337" s="1" t="n"/>
      <c r="T337" s="1" t="n"/>
      <c r="U337" s="1" t="n"/>
      <c r="V337" s="1" t="n"/>
      <c r="W337" s="1" t="n"/>
      <c r="X337" s="1" t="n"/>
    </row>
    <row customHeight="1" ht="15.75" r="338" s="551">
      <c r="B338" s="1" t="n"/>
      <c r="C338" s="1" t="n"/>
      <c r="D338" s="1" t="n"/>
      <c r="E338" s="1" t="n"/>
      <c r="F338" s="55" t="n"/>
      <c r="G338" s="1" t="n"/>
      <c r="H338" s="1" t="n"/>
      <c r="I338" s="1" t="n"/>
      <c r="J338" s="1" t="n"/>
      <c r="K338" s="1" t="n"/>
      <c r="L338" s="1" t="n"/>
      <c r="M338" s="1" t="n"/>
      <c r="N338" s="1" t="n"/>
      <c r="O338" s="1" t="n"/>
      <c r="P338" s="1" t="n"/>
      <c r="Q338" s="430" t="n"/>
      <c r="R338" s="1" t="n"/>
      <c r="S338" s="1" t="n"/>
      <c r="T338" s="1" t="n"/>
      <c r="U338" s="1" t="n"/>
      <c r="V338" s="1" t="n"/>
      <c r="W338" s="1" t="n"/>
      <c r="X338" s="1" t="n"/>
    </row>
    <row customHeight="1" ht="15.75" r="339" s="551">
      <c r="B339" s="1" t="n"/>
      <c r="C339" s="1" t="n"/>
      <c r="D339" s="1" t="n"/>
      <c r="E339" s="1" t="n"/>
      <c r="F339" s="55" t="n"/>
      <c r="G339" s="1" t="n"/>
      <c r="H339" s="1" t="n"/>
      <c r="I339" s="1" t="n"/>
      <c r="J339" s="1" t="n"/>
      <c r="K339" s="1" t="n"/>
      <c r="L339" s="1" t="n"/>
      <c r="M339" s="1" t="n"/>
      <c r="N339" s="1" t="n"/>
      <c r="O339" s="1" t="n"/>
      <c r="P339" s="1" t="n"/>
      <c r="Q339" s="430" t="n"/>
      <c r="R339" s="1" t="n"/>
      <c r="S339" s="1" t="n"/>
      <c r="T339" s="1" t="n"/>
      <c r="U339" s="1" t="n"/>
      <c r="V339" s="1" t="n"/>
      <c r="W339" s="1" t="n"/>
      <c r="X339" s="1" t="n"/>
    </row>
    <row customHeight="1" ht="15.75" r="340" s="551">
      <c r="B340" s="1" t="n"/>
      <c r="C340" s="1" t="n"/>
      <c r="D340" s="1" t="n"/>
      <c r="E340" s="1" t="n"/>
      <c r="F340" s="55" t="n"/>
      <c r="G340" s="1" t="n"/>
      <c r="H340" s="1" t="n"/>
      <c r="I340" s="1" t="n"/>
      <c r="J340" s="1" t="n"/>
      <c r="K340" s="1" t="n"/>
      <c r="L340" s="1" t="n"/>
      <c r="M340" s="1" t="n"/>
      <c r="N340" s="1" t="n"/>
      <c r="O340" s="1" t="n"/>
      <c r="P340" s="1" t="n"/>
      <c r="Q340" s="430" t="n"/>
      <c r="R340" s="1" t="n"/>
      <c r="S340" s="1" t="n"/>
      <c r="T340" s="1" t="n"/>
      <c r="U340" s="1" t="n"/>
      <c r="V340" s="1" t="n"/>
      <c r="W340" s="1" t="n"/>
      <c r="X340" s="1" t="n"/>
    </row>
    <row customHeight="1" ht="15.75" r="341" s="551">
      <c r="B341" s="1" t="n"/>
      <c r="C341" s="1" t="n"/>
      <c r="D341" s="1" t="n"/>
      <c r="E341" s="1" t="n"/>
      <c r="F341" s="55" t="n"/>
      <c r="G341" s="1" t="n"/>
      <c r="H341" s="1" t="n"/>
      <c r="I341" s="1" t="n"/>
      <c r="J341" s="1" t="n"/>
      <c r="K341" s="1" t="n"/>
      <c r="L341" s="1" t="n"/>
      <c r="M341" s="1" t="n"/>
      <c r="N341" s="1" t="n"/>
      <c r="O341" s="1" t="n"/>
      <c r="P341" s="1" t="n"/>
      <c r="Q341" s="430" t="n"/>
      <c r="R341" s="1" t="n"/>
      <c r="S341" s="1" t="n"/>
      <c r="T341" s="1" t="n"/>
      <c r="U341" s="1" t="n"/>
      <c r="V341" s="1" t="n"/>
      <c r="W341" s="1" t="n"/>
      <c r="X341" s="1" t="n"/>
    </row>
    <row customHeight="1" ht="15.75" r="342" s="551">
      <c r="B342" s="1" t="n"/>
      <c r="C342" s="1" t="n"/>
      <c r="D342" s="1" t="n"/>
      <c r="E342" s="1" t="n"/>
      <c r="F342" s="55" t="n"/>
      <c r="G342" s="1" t="n"/>
      <c r="H342" s="1" t="n"/>
      <c r="I342" s="1" t="n"/>
      <c r="J342" s="1" t="n"/>
      <c r="K342" s="1" t="n"/>
      <c r="L342" s="1" t="n"/>
      <c r="M342" s="1" t="n"/>
      <c r="N342" s="1" t="n"/>
      <c r="O342" s="1" t="n"/>
      <c r="P342" s="1" t="n"/>
      <c r="Q342" s="430" t="n"/>
      <c r="R342" s="1" t="n"/>
      <c r="S342" s="1" t="n"/>
      <c r="T342" s="1" t="n"/>
      <c r="U342" s="1" t="n"/>
      <c r="V342" s="1" t="n"/>
      <c r="W342" s="1" t="n"/>
      <c r="X342" s="1" t="n"/>
    </row>
    <row customHeight="1" ht="15.75" r="343" s="551">
      <c r="B343" s="1" t="n"/>
      <c r="C343" s="1" t="n"/>
      <c r="D343" s="1" t="n"/>
      <c r="E343" s="1" t="n"/>
      <c r="F343" s="55" t="n"/>
      <c r="G343" s="1" t="n"/>
      <c r="H343" s="1" t="n"/>
      <c r="I343" s="1" t="n"/>
      <c r="J343" s="1" t="n"/>
      <c r="K343" s="1" t="n"/>
      <c r="L343" s="1" t="n"/>
      <c r="M343" s="1" t="n"/>
      <c r="N343" s="1" t="n"/>
      <c r="O343" s="1" t="n"/>
      <c r="P343" s="1" t="n"/>
      <c r="Q343" s="430" t="n"/>
      <c r="R343" s="1" t="n"/>
      <c r="S343" s="1" t="n"/>
      <c r="T343" s="1" t="n"/>
      <c r="U343" s="1" t="n"/>
      <c r="V343" s="1" t="n"/>
      <c r="W343" s="1" t="n"/>
      <c r="X343" s="1" t="n"/>
    </row>
    <row customHeight="1" ht="15.75" r="344" s="551">
      <c r="B344" s="1" t="n"/>
      <c r="C344" s="1" t="n"/>
      <c r="D344" s="1" t="n"/>
      <c r="E344" s="1" t="n"/>
      <c r="F344" s="55" t="n"/>
      <c r="G344" s="1" t="n"/>
      <c r="H344" s="1" t="n"/>
      <c r="I344" s="1" t="n"/>
      <c r="J344" s="1" t="n"/>
      <c r="K344" s="1" t="n"/>
      <c r="L344" s="1" t="n"/>
      <c r="M344" s="1" t="n"/>
      <c r="N344" s="1" t="n"/>
      <c r="O344" s="1" t="n"/>
      <c r="P344" s="1" t="n"/>
      <c r="Q344" s="430" t="n"/>
      <c r="R344" s="1" t="n"/>
      <c r="S344" s="1" t="n"/>
      <c r="T344" s="1" t="n"/>
      <c r="U344" s="1" t="n"/>
      <c r="V344" s="1" t="n"/>
      <c r="W344" s="1" t="n"/>
      <c r="X344" s="1" t="n"/>
    </row>
    <row customHeight="1" ht="15.75" r="345" s="551">
      <c r="B345" s="1" t="n"/>
      <c r="C345" s="1" t="n"/>
      <c r="D345" s="1" t="n"/>
      <c r="E345" s="1" t="n"/>
      <c r="F345" s="55" t="n"/>
      <c r="G345" s="1" t="n"/>
      <c r="H345" s="1" t="n"/>
      <c r="I345" s="1" t="n"/>
      <c r="J345" s="1" t="n"/>
      <c r="K345" s="1" t="n"/>
      <c r="L345" s="1" t="n"/>
      <c r="M345" s="1" t="n"/>
      <c r="N345" s="1" t="n"/>
      <c r="O345" s="1" t="n"/>
      <c r="P345" s="1" t="n"/>
      <c r="Q345" s="430" t="n"/>
      <c r="R345" s="1" t="n"/>
      <c r="S345" s="1" t="n"/>
      <c r="T345" s="1" t="n"/>
      <c r="U345" s="1" t="n"/>
      <c r="V345" s="1" t="n"/>
      <c r="W345" s="1" t="n"/>
      <c r="X345" s="1" t="n"/>
    </row>
    <row customHeight="1" ht="15.75" r="346" s="551">
      <c r="B346" s="1" t="n"/>
      <c r="C346" s="1" t="n"/>
      <c r="D346" s="1" t="n"/>
      <c r="E346" s="1" t="n"/>
      <c r="F346" s="55" t="n"/>
      <c r="G346" s="1" t="n"/>
      <c r="H346" s="1" t="n"/>
      <c r="I346" s="1" t="n"/>
      <c r="J346" s="1" t="n"/>
      <c r="K346" s="1" t="n"/>
      <c r="L346" s="1" t="n"/>
      <c r="M346" s="1" t="n"/>
      <c r="N346" s="1" t="n"/>
      <c r="O346" s="1" t="n"/>
      <c r="P346" s="1" t="n"/>
      <c r="Q346" s="430" t="n"/>
      <c r="R346" s="1" t="n"/>
      <c r="S346" s="1" t="n"/>
      <c r="T346" s="1" t="n"/>
      <c r="U346" s="1" t="n"/>
      <c r="V346" s="1" t="n"/>
      <c r="W346" s="1" t="n"/>
      <c r="X346" s="1" t="n"/>
    </row>
    <row customHeight="1" ht="15.75" r="347" s="551">
      <c r="B347" s="1" t="n"/>
      <c r="C347" s="1" t="n"/>
      <c r="D347" s="1" t="n"/>
      <c r="E347" s="1" t="n"/>
      <c r="F347" s="55" t="n"/>
      <c r="G347" s="1" t="n"/>
      <c r="H347" s="1" t="n"/>
      <c r="I347" s="1" t="n"/>
      <c r="J347" s="1" t="n"/>
      <c r="K347" s="1" t="n"/>
      <c r="L347" s="1" t="n"/>
      <c r="M347" s="1" t="n"/>
      <c r="N347" s="1" t="n"/>
      <c r="O347" s="1" t="n"/>
      <c r="P347" s="1" t="n"/>
      <c r="Q347" s="430" t="n"/>
      <c r="R347" s="1" t="n"/>
      <c r="S347" s="1" t="n"/>
      <c r="T347" s="1" t="n"/>
      <c r="U347" s="1" t="n"/>
      <c r="V347" s="1" t="n"/>
      <c r="W347" s="1" t="n"/>
      <c r="X347" s="1" t="n"/>
    </row>
    <row customHeight="1" ht="15.75" r="348" s="551">
      <c r="B348" s="1" t="n"/>
      <c r="C348" s="1" t="n"/>
      <c r="D348" s="1" t="n"/>
      <c r="E348" s="1" t="n"/>
      <c r="F348" s="55" t="n"/>
      <c r="G348" s="1" t="n"/>
      <c r="H348" s="1" t="n"/>
      <c r="I348" s="1" t="n"/>
      <c r="J348" s="1" t="n"/>
      <c r="K348" s="1" t="n"/>
      <c r="L348" s="1" t="n"/>
      <c r="M348" s="1" t="n"/>
      <c r="N348" s="1" t="n"/>
      <c r="O348" s="1" t="n"/>
      <c r="P348" s="1" t="n"/>
      <c r="Q348" s="430" t="n"/>
      <c r="R348" s="1" t="n"/>
      <c r="S348" s="1" t="n"/>
      <c r="T348" s="1" t="n"/>
      <c r="U348" s="1" t="n"/>
      <c r="V348" s="1" t="n"/>
      <c r="W348" s="1" t="n"/>
      <c r="X348" s="1" t="n"/>
    </row>
    <row customHeight="1" ht="15.75" r="349" s="551">
      <c r="B349" s="1" t="n"/>
      <c r="C349" s="1" t="n"/>
      <c r="D349" s="1" t="n"/>
      <c r="E349" s="1" t="n"/>
      <c r="F349" s="55" t="n"/>
      <c r="G349" s="1" t="n"/>
      <c r="H349" s="1" t="n"/>
      <c r="I349" s="1" t="n"/>
      <c r="J349" s="1" t="n"/>
      <c r="K349" s="1" t="n"/>
      <c r="L349" s="1" t="n"/>
      <c r="M349" s="1" t="n"/>
      <c r="N349" s="1" t="n"/>
      <c r="O349" s="1" t="n"/>
      <c r="P349" s="1" t="n"/>
      <c r="Q349" s="430" t="n"/>
      <c r="R349" s="1" t="n"/>
      <c r="S349" s="1" t="n"/>
      <c r="T349" s="1" t="n"/>
      <c r="U349" s="1" t="n"/>
      <c r="V349" s="1" t="n"/>
      <c r="W349" s="1" t="n"/>
      <c r="X349" s="1" t="n"/>
    </row>
    <row customHeight="1" ht="15.75" r="350" s="551">
      <c r="B350" s="1" t="n"/>
      <c r="C350" s="1" t="n"/>
      <c r="D350" s="1" t="n"/>
      <c r="E350" s="1" t="n"/>
      <c r="F350" s="55" t="n"/>
      <c r="G350" s="1" t="n"/>
      <c r="H350" s="1" t="n"/>
      <c r="I350" s="1" t="n"/>
      <c r="J350" s="1" t="n"/>
      <c r="K350" s="1" t="n"/>
      <c r="L350" s="1" t="n"/>
      <c r="M350" s="1" t="n"/>
      <c r="N350" s="1" t="n"/>
      <c r="O350" s="1" t="n"/>
      <c r="P350" s="1" t="n"/>
      <c r="Q350" s="430" t="n"/>
      <c r="R350" s="1" t="n"/>
      <c r="S350" s="1" t="n"/>
      <c r="T350" s="1" t="n"/>
      <c r="U350" s="1" t="n"/>
      <c r="V350" s="1" t="n"/>
      <c r="W350" s="1" t="n"/>
      <c r="X350" s="1" t="n"/>
    </row>
    <row customHeight="1" ht="15.75" r="351" s="551">
      <c r="B351" s="1" t="n"/>
      <c r="C351" s="1" t="n"/>
      <c r="D351" s="1" t="n"/>
      <c r="E351" s="1" t="n"/>
      <c r="F351" s="55" t="n"/>
      <c r="G351" s="1" t="n"/>
      <c r="H351" s="1" t="n"/>
      <c r="I351" s="1" t="n"/>
      <c r="J351" s="1" t="n"/>
      <c r="K351" s="1" t="n"/>
      <c r="L351" s="1" t="n"/>
      <c r="M351" s="1" t="n"/>
      <c r="N351" s="1" t="n"/>
      <c r="O351" s="1" t="n"/>
      <c r="P351" s="1" t="n"/>
      <c r="Q351" s="430" t="n"/>
      <c r="R351" s="1" t="n"/>
      <c r="S351" s="1" t="n"/>
      <c r="T351" s="1" t="n"/>
      <c r="U351" s="1" t="n"/>
      <c r="V351" s="1" t="n"/>
      <c r="W351" s="1" t="n"/>
      <c r="X351" s="1" t="n"/>
    </row>
    <row customHeight="1" ht="15.75" r="352" s="551">
      <c r="B352" s="1" t="n"/>
      <c r="C352" s="1" t="n"/>
      <c r="D352" s="1" t="n"/>
      <c r="E352" s="1" t="n"/>
      <c r="F352" s="55" t="n"/>
      <c r="G352" s="1" t="n"/>
      <c r="H352" s="1" t="n"/>
      <c r="I352" s="1" t="n"/>
      <c r="J352" s="1" t="n"/>
      <c r="K352" s="1" t="n"/>
      <c r="L352" s="1" t="n"/>
      <c r="M352" s="1" t="n"/>
      <c r="N352" s="1" t="n"/>
      <c r="O352" s="1" t="n"/>
      <c r="P352" s="1" t="n"/>
      <c r="Q352" s="430" t="n"/>
      <c r="R352" s="1" t="n"/>
      <c r="S352" s="1" t="n"/>
      <c r="T352" s="1" t="n"/>
      <c r="U352" s="1" t="n"/>
      <c r="V352" s="1" t="n"/>
      <c r="W352" s="1" t="n"/>
      <c r="X352" s="1" t="n"/>
    </row>
    <row customHeight="1" ht="15.75" r="353" s="551">
      <c r="B353" s="1" t="n"/>
      <c r="C353" s="1" t="n"/>
      <c r="D353" s="1" t="n"/>
      <c r="E353" s="1" t="n"/>
      <c r="F353" s="55" t="n"/>
      <c r="G353" s="1" t="n"/>
      <c r="H353" s="1" t="n"/>
      <c r="I353" s="1" t="n"/>
      <c r="J353" s="1" t="n"/>
      <c r="K353" s="1" t="n"/>
      <c r="L353" s="1" t="n"/>
      <c r="M353" s="1" t="n"/>
      <c r="N353" s="1" t="n"/>
      <c r="O353" s="1" t="n"/>
      <c r="P353" s="1" t="n"/>
      <c r="Q353" s="430" t="n"/>
      <c r="R353" s="1" t="n"/>
      <c r="S353" s="1" t="n"/>
      <c r="T353" s="1" t="n"/>
      <c r="U353" s="1" t="n"/>
      <c r="V353" s="1" t="n"/>
      <c r="W353" s="1" t="n"/>
      <c r="X353" s="1" t="n"/>
    </row>
    <row customHeight="1" ht="15.75" r="354" s="551">
      <c r="B354" s="1" t="n"/>
      <c r="C354" s="1" t="n"/>
      <c r="D354" s="1" t="n"/>
      <c r="E354" s="1" t="n"/>
      <c r="F354" s="55" t="n"/>
      <c r="G354" s="1" t="n"/>
      <c r="H354" s="1" t="n"/>
      <c r="I354" s="1" t="n"/>
      <c r="J354" s="1" t="n"/>
      <c r="K354" s="1" t="n"/>
      <c r="L354" s="1" t="n"/>
      <c r="M354" s="1" t="n"/>
      <c r="N354" s="1" t="n"/>
      <c r="O354" s="1" t="n"/>
      <c r="P354" s="1" t="n"/>
      <c r="Q354" s="430" t="n"/>
      <c r="R354" s="1" t="n"/>
      <c r="S354" s="1" t="n"/>
      <c r="T354" s="1" t="n"/>
      <c r="U354" s="1" t="n"/>
      <c r="V354" s="1" t="n"/>
      <c r="W354" s="1" t="n"/>
      <c r="X354" s="1" t="n"/>
    </row>
    <row customHeight="1" ht="15.75" r="355" s="551">
      <c r="B355" s="1" t="n"/>
      <c r="C355" s="1" t="n"/>
      <c r="D355" s="1" t="n"/>
      <c r="E355" s="1" t="n"/>
      <c r="F355" s="55" t="n"/>
      <c r="G355" s="1" t="n"/>
      <c r="H355" s="1" t="n"/>
      <c r="I355" s="1" t="n"/>
      <c r="J355" s="1" t="n"/>
      <c r="K355" s="1" t="n"/>
      <c r="L355" s="1" t="n"/>
      <c r="M355" s="1" t="n"/>
      <c r="N355" s="1" t="n"/>
      <c r="O355" s="1" t="n"/>
      <c r="P355" s="1" t="n"/>
      <c r="Q355" s="430" t="n"/>
      <c r="R355" s="1" t="n"/>
      <c r="S355" s="1" t="n"/>
      <c r="T355" s="1" t="n"/>
      <c r="U355" s="1" t="n"/>
      <c r="V355" s="1" t="n"/>
      <c r="W355" s="1" t="n"/>
      <c r="X355" s="1" t="n"/>
    </row>
    <row customHeight="1" ht="15.75" r="356" s="551">
      <c r="B356" s="1" t="n"/>
      <c r="C356" s="1" t="n"/>
      <c r="D356" s="1" t="n"/>
      <c r="E356" s="1" t="n"/>
      <c r="F356" s="55" t="n"/>
      <c r="G356" s="1" t="n"/>
      <c r="H356" s="1" t="n"/>
      <c r="I356" s="1" t="n"/>
      <c r="J356" s="1" t="n"/>
      <c r="K356" s="1" t="n"/>
      <c r="L356" s="1" t="n"/>
      <c r="M356" s="1" t="n"/>
      <c r="N356" s="1" t="n"/>
      <c r="O356" s="1" t="n"/>
      <c r="P356" s="1" t="n"/>
      <c r="Q356" s="430" t="n"/>
      <c r="R356" s="1" t="n"/>
      <c r="S356" s="1" t="n"/>
      <c r="T356" s="1" t="n"/>
      <c r="U356" s="1" t="n"/>
      <c r="V356" s="1" t="n"/>
      <c r="W356" s="1" t="n"/>
      <c r="X356" s="1" t="n"/>
    </row>
    <row customHeight="1" ht="15.75" r="357" s="551">
      <c r="B357" s="1" t="n"/>
      <c r="C357" s="1" t="n"/>
      <c r="D357" s="1" t="n"/>
      <c r="E357" s="1" t="n"/>
      <c r="F357" s="55" t="n"/>
      <c r="G357" s="1" t="n"/>
      <c r="H357" s="1" t="n"/>
      <c r="I357" s="1" t="n"/>
      <c r="J357" s="1" t="n"/>
      <c r="K357" s="1" t="n"/>
      <c r="L357" s="1" t="n"/>
      <c r="M357" s="1" t="n"/>
      <c r="N357" s="1" t="n"/>
      <c r="O357" s="1" t="n"/>
      <c r="P357" s="1" t="n"/>
      <c r="Q357" s="430" t="n"/>
      <c r="R357" s="1" t="n"/>
      <c r="S357" s="1" t="n"/>
      <c r="T357" s="1" t="n"/>
      <c r="U357" s="1" t="n"/>
      <c r="V357" s="1" t="n"/>
      <c r="W357" s="1" t="n"/>
      <c r="X357" s="1" t="n"/>
    </row>
    <row customHeight="1" ht="15.75" r="358" s="551">
      <c r="B358" s="1" t="n"/>
      <c r="C358" s="1" t="n"/>
      <c r="D358" s="1" t="n"/>
      <c r="E358" s="1" t="n"/>
      <c r="F358" s="55" t="n"/>
      <c r="G358" s="1" t="n"/>
      <c r="H358" s="1" t="n"/>
      <c r="I358" s="1" t="n"/>
      <c r="J358" s="1" t="n"/>
      <c r="K358" s="1" t="n"/>
      <c r="L358" s="1" t="n"/>
      <c r="M358" s="1" t="n"/>
      <c r="N358" s="1" t="n"/>
      <c r="O358" s="1" t="n"/>
      <c r="P358" s="1" t="n"/>
      <c r="Q358" s="430" t="n"/>
      <c r="R358" s="1" t="n"/>
      <c r="S358" s="1" t="n"/>
      <c r="T358" s="1" t="n"/>
      <c r="U358" s="1" t="n"/>
      <c r="V358" s="1" t="n"/>
      <c r="W358" s="1" t="n"/>
      <c r="X358" s="1" t="n"/>
    </row>
    <row customHeight="1" ht="15.75" r="359" s="551">
      <c r="B359" s="1" t="n"/>
      <c r="C359" s="1" t="n"/>
      <c r="D359" s="1" t="n"/>
      <c r="E359" s="1" t="n"/>
      <c r="F359" s="55" t="n"/>
      <c r="G359" s="1" t="n"/>
      <c r="H359" s="1" t="n"/>
      <c r="I359" s="1" t="n"/>
      <c r="J359" s="1" t="n"/>
      <c r="K359" s="1" t="n"/>
      <c r="L359" s="1" t="n"/>
      <c r="M359" s="1" t="n"/>
      <c r="N359" s="1" t="n"/>
      <c r="O359" s="1" t="n"/>
      <c r="P359" s="1" t="n"/>
      <c r="Q359" s="430" t="n"/>
      <c r="R359" s="1" t="n"/>
      <c r="S359" s="1" t="n"/>
      <c r="T359" s="1" t="n"/>
      <c r="U359" s="1" t="n"/>
      <c r="V359" s="1" t="n"/>
      <c r="W359" s="1" t="n"/>
      <c r="X359" s="1" t="n"/>
    </row>
    <row customHeight="1" ht="15.75" r="360" s="551">
      <c r="B360" s="1" t="n"/>
      <c r="C360" s="1" t="n"/>
      <c r="D360" s="1" t="n"/>
      <c r="E360" s="1" t="n"/>
      <c r="F360" s="55" t="n"/>
      <c r="G360" s="1" t="n"/>
      <c r="H360" s="1" t="n"/>
      <c r="I360" s="1" t="n"/>
      <c r="J360" s="1" t="n"/>
      <c r="K360" s="1" t="n"/>
      <c r="L360" s="1" t="n"/>
      <c r="M360" s="1" t="n"/>
      <c r="N360" s="1" t="n"/>
      <c r="O360" s="1" t="n"/>
      <c r="P360" s="1" t="n"/>
      <c r="Q360" s="430" t="n"/>
      <c r="R360" s="1" t="n"/>
      <c r="S360" s="1" t="n"/>
      <c r="T360" s="1" t="n"/>
      <c r="U360" s="1" t="n"/>
      <c r="V360" s="1" t="n"/>
      <c r="W360" s="1" t="n"/>
      <c r="X360" s="1" t="n"/>
    </row>
    <row customHeight="1" ht="15.75" r="361" s="551">
      <c r="B361" s="1" t="n"/>
      <c r="C361" s="1" t="n"/>
      <c r="D361" s="1" t="n"/>
      <c r="E361" s="1" t="n"/>
      <c r="F361" s="55" t="n"/>
      <c r="G361" s="1" t="n"/>
      <c r="H361" s="1" t="n"/>
      <c r="I361" s="1" t="n"/>
      <c r="J361" s="1" t="n"/>
      <c r="K361" s="1" t="n"/>
      <c r="L361" s="1" t="n"/>
      <c r="M361" s="1" t="n"/>
      <c r="N361" s="1" t="n"/>
      <c r="O361" s="1" t="n"/>
      <c r="P361" s="1" t="n"/>
      <c r="Q361" s="430" t="n"/>
      <c r="R361" s="1" t="n"/>
      <c r="S361" s="1" t="n"/>
      <c r="T361" s="1" t="n"/>
      <c r="U361" s="1" t="n"/>
      <c r="V361" s="1" t="n"/>
      <c r="W361" s="1" t="n"/>
      <c r="X361" s="1" t="n"/>
    </row>
    <row customHeight="1" ht="15.75" r="362" s="551">
      <c r="B362" s="1" t="n"/>
      <c r="C362" s="1" t="n"/>
      <c r="D362" s="1" t="n"/>
      <c r="E362" s="1" t="n"/>
      <c r="F362" s="55" t="n"/>
      <c r="G362" s="1" t="n"/>
      <c r="H362" s="1" t="n"/>
      <c r="I362" s="1" t="n"/>
      <c r="J362" s="1" t="n"/>
      <c r="K362" s="1" t="n"/>
      <c r="L362" s="1" t="n"/>
      <c r="M362" s="1" t="n"/>
      <c r="N362" s="1" t="n"/>
      <c r="O362" s="1" t="n"/>
      <c r="P362" s="1" t="n"/>
      <c r="Q362" s="430" t="n"/>
      <c r="R362" s="1" t="n"/>
      <c r="S362" s="1" t="n"/>
      <c r="T362" s="1" t="n"/>
      <c r="U362" s="1" t="n"/>
      <c r="V362" s="1" t="n"/>
      <c r="W362" s="1" t="n"/>
      <c r="X362" s="1" t="n"/>
    </row>
    <row customHeight="1" ht="15.75" r="363" s="551">
      <c r="B363" s="1" t="n"/>
      <c r="C363" s="1" t="n"/>
      <c r="D363" s="1" t="n"/>
      <c r="E363" s="1" t="n"/>
      <c r="F363" s="55" t="n"/>
      <c r="G363" s="1" t="n"/>
      <c r="H363" s="1" t="n"/>
      <c r="I363" s="1" t="n"/>
      <c r="J363" s="1" t="n"/>
      <c r="K363" s="1" t="n"/>
      <c r="L363" s="1" t="n"/>
      <c r="M363" s="1" t="n"/>
      <c r="N363" s="1" t="n"/>
      <c r="O363" s="1" t="n"/>
      <c r="P363" s="1" t="n"/>
      <c r="Q363" s="430" t="n"/>
      <c r="R363" s="1" t="n"/>
      <c r="S363" s="1" t="n"/>
      <c r="T363" s="1" t="n"/>
      <c r="U363" s="1" t="n"/>
      <c r="V363" s="1" t="n"/>
      <c r="W363" s="1" t="n"/>
      <c r="X363" s="1" t="n"/>
    </row>
    <row customHeight="1" ht="15.75" r="364" s="551">
      <c r="B364" s="1" t="n"/>
      <c r="C364" s="1" t="n"/>
      <c r="D364" s="1" t="n"/>
      <c r="E364" s="1" t="n"/>
      <c r="F364" s="55" t="n"/>
      <c r="G364" s="1" t="n"/>
      <c r="H364" s="1" t="n"/>
      <c r="I364" s="1" t="n"/>
      <c r="J364" s="1" t="n"/>
      <c r="K364" s="1" t="n"/>
      <c r="L364" s="1" t="n"/>
      <c r="M364" s="1" t="n"/>
      <c r="N364" s="1" t="n"/>
      <c r="O364" s="1" t="n"/>
      <c r="P364" s="1" t="n"/>
      <c r="Q364" s="430" t="n"/>
      <c r="R364" s="1" t="n"/>
      <c r="S364" s="1" t="n"/>
      <c r="T364" s="1" t="n"/>
      <c r="U364" s="1" t="n"/>
      <c r="V364" s="1" t="n"/>
      <c r="W364" s="1" t="n"/>
      <c r="X364" s="1" t="n"/>
    </row>
    <row customHeight="1" ht="15.75" r="365" s="551">
      <c r="B365" s="1" t="n"/>
      <c r="C365" s="1" t="n"/>
      <c r="D365" s="1" t="n"/>
      <c r="E365" s="1" t="n"/>
      <c r="F365" s="55" t="n"/>
      <c r="G365" s="1" t="n"/>
      <c r="H365" s="1" t="n"/>
      <c r="I365" s="1" t="n"/>
      <c r="J365" s="1" t="n"/>
      <c r="K365" s="1" t="n"/>
      <c r="L365" s="1" t="n"/>
      <c r="M365" s="1" t="n"/>
      <c r="N365" s="1" t="n"/>
      <c r="O365" s="1" t="n"/>
      <c r="P365" s="1" t="n"/>
      <c r="Q365" s="430" t="n"/>
      <c r="R365" s="1" t="n"/>
      <c r="S365" s="1" t="n"/>
      <c r="T365" s="1" t="n"/>
      <c r="U365" s="1" t="n"/>
      <c r="V365" s="1" t="n"/>
      <c r="W365" s="1" t="n"/>
      <c r="X365" s="1" t="n"/>
    </row>
    <row customHeight="1" ht="15.75" r="366" s="551">
      <c r="B366" s="1" t="n"/>
      <c r="C366" s="1" t="n"/>
      <c r="D366" s="1" t="n"/>
      <c r="E366" s="1" t="n"/>
      <c r="F366" s="55" t="n"/>
      <c r="G366" s="1" t="n"/>
      <c r="H366" s="1" t="n"/>
      <c r="I366" s="1" t="n"/>
      <c r="J366" s="1" t="n"/>
      <c r="K366" s="1" t="n"/>
      <c r="L366" s="1" t="n"/>
      <c r="M366" s="1" t="n"/>
      <c r="N366" s="1" t="n"/>
      <c r="O366" s="1" t="n"/>
      <c r="P366" s="1" t="n"/>
      <c r="Q366" s="430" t="n"/>
      <c r="R366" s="1" t="n"/>
      <c r="S366" s="1" t="n"/>
      <c r="T366" s="1" t="n"/>
      <c r="U366" s="1" t="n"/>
      <c r="V366" s="1" t="n"/>
      <c r="W366" s="1" t="n"/>
      <c r="X366" s="1" t="n"/>
    </row>
    <row customHeight="1" ht="15.75" r="367" s="551">
      <c r="B367" s="1" t="n"/>
      <c r="C367" s="1" t="n"/>
      <c r="D367" s="1" t="n"/>
      <c r="E367" s="1" t="n"/>
      <c r="F367" s="55" t="n"/>
      <c r="G367" s="1" t="n"/>
      <c r="H367" s="1" t="n"/>
      <c r="I367" s="1" t="n"/>
      <c r="J367" s="1" t="n"/>
      <c r="K367" s="1" t="n"/>
      <c r="L367" s="1" t="n"/>
      <c r="M367" s="1" t="n"/>
      <c r="N367" s="1" t="n"/>
      <c r="O367" s="1" t="n"/>
      <c r="P367" s="1" t="n"/>
      <c r="Q367" s="430" t="n"/>
      <c r="R367" s="1" t="n"/>
      <c r="S367" s="1" t="n"/>
      <c r="T367" s="1" t="n"/>
      <c r="U367" s="1" t="n"/>
      <c r="V367" s="1" t="n"/>
      <c r="W367" s="1" t="n"/>
      <c r="X367" s="1" t="n"/>
    </row>
    <row customHeight="1" ht="15.75" r="368" s="551">
      <c r="B368" s="1" t="n"/>
      <c r="C368" s="1" t="n"/>
      <c r="D368" s="1" t="n"/>
      <c r="E368" s="1" t="n"/>
      <c r="F368" s="55" t="n"/>
      <c r="G368" s="1" t="n"/>
      <c r="H368" s="1" t="n"/>
      <c r="I368" s="1" t="n"/>
      <c r="J368" s="1" t="n"/>
      <c r="K368" s="1" t="n"/>
      <c r="L368" s="1" t="n"/>
      <c r="M368" s="1" t="n"/>
      <c r="N368" s="1" t="n"/>
      <c r="O368" s="1" t="n"/>
      <c r="P368" s="1" t="n"/>
      <c r="Q368" s="430" t="n"/>
      <c r="R368" s="1" t="n"/>
      <c r="S368" s="1" t="n"/>
      <c r="T368" s="1" t="n"/>
      <c r="U368" s="1" t="n"/>
      <c r="V368" s="1" t="n"/>
      <c r="W368" s="1" t="n"/>
      <c r="X368" s="1" t="n"/>
    </row>
    <row customHeight="1" ht="15.75" r="369" s="551">
      <c r="B369" s="1" t="n"/>
      <c r="C369" s="1" t="n"/>
      <c r="D369" s="1" t="n"/>
      <c r="E369" s="1" t="n"/>
      <c r="F369" s="55" t="n"/>
      <c r="G369" s="1" t="n"/>
      <c r="H369" s="1" t="n"/>
      <c r="I369" s="1" t="n"/>
      <c r="J369" s="1" t="n"/>
      <c r="K369" s="1" t="n"/>
      <c r="L369" s="1" t="n"/>
      <c r="M369" s="1" t="n"/>
      <c r="N369" s="1" t="n"/>
      <c r="O369" s="1" t="n"/>
      <c r="P369" s="1" t="n"/>
      <c r="Q369" s="430" t="n"/>
      <c r="R369" s="1" t="n"/>
      <c r="S369" s="1" t="n"/>
      <c r="T369" s="1" t="n"/>
      <c r="U369" s="1" t="n"/>
      <c r="V369" s="1" t="n"/>
      <c r="W369" s="1" t="n"/>
      <c r="X369" s="1" t="n"/>
    </row>
    <row customHeight="1" ht="15.75" r="370" s="551">
      <c r="B370" s="1" t="n"/>
      <c r="C370" s="1" t="n"/>
      <c r="D370" s="1" t="n"/>
      <c r="E370" s="1" t="n"/>
      <c r="F370" s="55" t="n"/>
      <c r="G370" s="1" t="n"/>
      <c r="H370" s="1" t="n"/>
      <c r="I370" s="1" t="n"/>
      <c r="J370" s="1" t="n"/>
      <c r="K370" s="1" t="n"/>
      <c r="L370" s="1" t="n"/>
      <c r="M370" s="1" t="n"/>
      <c r="N370" s="1" t="n"/>
      <c r="O370" s="1" t="n"/>
      <c r="P370" s="1" t="n"/>
      <c r="Q370" s="430" t="n"/>
      <c r="R370" s="1" t="n"/>
      <c r="S370" s="1" t="n"/>
      <c r="T370" s="1" t="n"/>
      <c r="U370" s="1" t="n"/>
      <c r="V370" s="1" t="n"/>
      <c r="W370" s="1" t="n"/>
      <c r="X370" s="1" t="n"/>
    </row>
    <row customHeight="1" ht="15.75" r="371" s="551">
      <c r="B371" s="1" t="n"/>
      <c r="C371" s="1" t="n"/>
      <c r="D371" s="1" t="n"/>
      <c r="E371" s="1" t="n"/>
      <c r="F371" s="55" t="n"/>
      <c r="G371" s="1" t="n"/>
      <c r="H371" s="1" t="n"/>
      <c r="I371" s="1" t="n"/>
      <c r="J371" s="1" t="n"/>
      <c r="K371" s="1" t="n"/>
      <c r="L371" s="1" t="n"/>
      <c r="M371" s="1" t="n"/>
      <c r="N371" s="1" t="n"/>
      <c r="O371" s="1" t="n"/>
      <c r="P371" s="1" t="n"/>
      <c r="Q371" s="430" t="n"/>
      <c r="R371" s="1" t="n"/>
      <c r="S371" s="1" t="n"/>
      <c r="T371" s="1" t="n"/>
      <c r="U371" s="1" t="n"/>
      <c r="V371" s="1" t="n"/>
      <c r="W371" s="1" t="n"/>
      <c r="X371" s="1" t="n"/>
    </row>
    <row customHeight="1" ht="15.75" r="372" s="551">
      <c r="B372" s="1" t="n"/>
      <c r="C372" s="1" t="n"/>
      <c r="D372" s="1" t="n"/>
      <c r="E372" s="1" t="n"/>
      <c r="F372" s="55" t="n"/>
      <c r="G372" s="1" t="n"/>
      <c r="H372" s="1" t="n"/>
      <c r="I372" s="1" t="n"/>
      <c r="J372" s="1" t="n"/>
      <c r="K372" s="1" t="n"/>
      <c r="L372" s="1" t="n"/>
      <c r="M372" s="1" t="n"/>
      <c r="N372" s="1" t="n"/>
      <c r="O372" s="1" t="n"/>
      <c r="P372" s="1" t="n"/>
      <c r="Q372" s="430" t="n"/>
      <c r="R372" s="1" t="n"/>
      <c r="S372" s="1" t="n"/>
      <c r="T372" s="1" t="n"/>
      <c r="U372" s="1" t="n"/>
      <c r="V372" s="1" t="n"/>
      <c r="W372" s="1" t="n"/>
      <c r="X372" s="1" t="n"/>
    </row>
    <row customHeight="1" ht="15.75" r="373" s="551">
      <c r="B373" s="1" t="n"/>
      <c r="C373" s="1" t="n"/>
      <c r="D373" s="1" t="n"/>
      <c r="E373" s="1" t="n"/>
      <c r="F373" s="55" t="n"/>
      <c r="G373" s="1" t="n"/>
      <c r="H373" s="1" t="n"/>
      <c r="I373" s="1" t="n"/>
      <c r="J373" s="1" t="n"/>
      <c r="K373" s="1" t="n"/>
      <c r="L373" s="1" t="n"/>
      <c r="M373" s="1" t="n"/>
      <c r="N373" s="1" t="n"/>
      <c r="O373" s="1" t="n"/>
      <c r="P373" s="1" t="n"/>
      <c r="Q373" s="430" t="n"/>
      <c r="R373" s="1" t="n"/>
      <c r="S373" s="1" t="n"/>
      <c r="T373" s="1" t="n"/>
      <c r="U373" s="1" t="n"/>
      <c r="V373" s="1" t="n"/>
      <c r="W373" s="1" t="n"/>
      <c r="X373" s="1" t="n"/>
    </row>
    <row customHeight="1" ht="15.75" r="374" s="551">
      <c r="B374" s="1" t="n"/>
      <c r="C374" s="1" t="n"/>
      <c r="D374" s="1" t="n"/>
      <c r="E374" s="1" t="n"/>
      <c r="F374" s="55" t="n"/>
      <c r="G374" s="1" t="n"/>
      <c r="H374" s="1" t="n"/>
      <c r="I374" s="1" t="n"/>
      <c r="J374" s="1" t="n"/>
      <c r="K374" s="1" t="n"/>
      <c r="L374" s="1" t="n"/>
      <c r="M374" s="1" t="n"/>
      <c r="N374" s="1" t="n"/>
      <c r="O374" s="1" t="n"/>
      <c r="P374" s="1" t="n"/>
      <c r="Q374" s="430" t="n"/>
      <c r="R374" s="1" t="n"/>
      <c r="S374" s="1" t="n"/>
      <c r="T374" s="1" t="n"/>
      <c r="U374" s="1" t="n"/>
      <c r="V374" s="1" t="n"/>
      <c r="W374" s="1" t="n"/>
      <c r="X374" s="1" t="n"/>
    </row>
    <row customHeight="1" ht="15.75" r="375" s="551">
      <c r="B375" s="1" t="n"/>
      <c r="C375" s="1" t="n"/>
      <c r="D375" s="1" t="n"/>
      <c r="E375" s="1" t="n"/>
      <c r="F375" s="55" t="n"/>
      <c r="G375" s="1" t="n"/>
      <c r="H375" s="1" t="n"/>
      <c r="I375" s="1" t="n"/>
      <c r="J375" s="1" t="n"/>
      <c r="K375" s="1" t="n"/>
      <c r="L375" s="1" t="n"/>
      <c r="M375" s="1" t="n"/>
      <c r="N375" s="1" t="n"/>
      <c r="O375" s="1" t="n"/>
      <c r="P375" s="1" t="n"/>
      <c r="Q375" s="430" t="n"/>
      <c r="R375" s="1" t="n"/>
      <c r="S375" s="1" t="n"/>
      <c r="T375" s="1" t="n"/>
      <c r="U375" s="1" t="n"/>
      <c r="V375" s="1" t="n"/>
      <c r="W375" s="1" t="n"/>
      <c r="X375" s="1" t="n"/>
    </row>
    <row customHeight="1" ht="15.75" r="376" s="551">
      <c r="B376" s="1" t="n"/>
      <c r="C376" s="1" t="n"/>
      <c r="D376" s="1" t="n"/>
      <c r="E376" s="1" t="n"/>
      <c r="F376" s="55" t="n"/>
      <c r="G376" s="1" t="n"/>
      <c r="H376" s="1" t="n"/>
      <c r="I376" s="1" t="n"/>
      <c r="J376" s="1" t="n"/>
      <c r="K376" s="1" t="n"/>
      <c r="L376" s="1" t="n"/>
      <c r="M376" s="1" t="n"/>
      <c r="N376" s="1" t="n"/>
      <c r="O376" s="1" t="n"/>
      <c r="P376" s="1" t="n"/>
      <c r="Q376" s="430" t="n"/>
      <c r="R376" s="1" t="n"/>
      <c r="S376" s="1" t="n"/>
      <c r="T376" s="1" t="n"/>
      <c r="U376" s="1" t="n"/>
      <c r="V376" s="1" t="n"/>
      <c r="W376" s="1" t="n"/>
      <c r="X376" s="1" t="n"/>
    </row>
    <row customHeight="1" ht="15.75" r="377" s="551">
      <c r="B377" s="1" t="n"/>
      <c r="C377" s="1" t="n"/>
      <c r="D377" s="1" t="n"/>
      <c r="E377" s="1" t="n"/>
      <c r="F377" s="55" t="n"/>
      <c r="G377" s="1" t="n"/>
      <c r="H377" s="1" t="n"/>
      <c r="I377" s="1" t="n"/>
      <c r="J377" s="1" t="n"/>
      <c r="K377" s="1" t="n"/>
      <c r="L377" s="1" t="n"/>
      <c r="M377" s="1" t="n"/>
      <c r="N377" s="1" t="n"/>
      <c r="O377" s="1" t="n"/>
      <c r="P377" s="1" t="n"/>
      <c r="Q377" s="430" t="n"/>
      <c r="R377" s="1" t="n"/>
      <c r="S377" s="1" t="n"/>
      <c r="T377" s="1" t="n"/>
      <c r="U377" s="1" t="n"/>
      <c r="V377" s="1" t="n"/>
      <c r="W377" s="1" t="n"/>
      <c r="X377" s="1" t="n"/>
    </row>
    <row customHeight="1" ht="15.75" r="378" s="551">
      <c r="B378" s="1" t="n"/>
      <c r="C378" s="1" t="n"/>
      <c r="D378" s="1" t="n"/>
      <c r="E378" s="1" t="n"/>
      <c r="F378" s="55" t="n"/>
      <c r="G378" s="1" t="n"/>
      <c r="H378" s="1" t="n"/>
      <c r="I378" s="1" t="n"/>
      <c r="J378" s="1" t="n"/>
      <c r="K378" s="1" t="n"/>
      <c r="L378" s="1" t="n"/>
      <c r="M378" s="1" t="n"/>
      <c r="N378" s="1" t="n"/>
      <c r="O378" s="1" t="n"/>
      <c r="P378" s="1" t="n"/>
      <c r="Q378" s="430" t="n"/>
      <c r="R378" s="1" t="n"/>
      <c r="S378" s="1" t="n"/>
      <c r="T378" s="1" t="n"/>
      <c r="U378" s="1" t="n"/>
      <c r="V378" s="1" t="n"/>
      <c r="W378" s="1" t="n"/>
      <c r="X378" s="1" t="n"/>
    </row>
    <row customHeight="1" ht="15.75" r="379" s="551">
      <c r="B379" s="1" t="n"/>
      <c r="C379" s="1" t="n"/>
      <c r="D379" s="1" t="n"/>
      <c r="E379" s="1" t="n"/>
      <c r="F379" s="55" t="n"/>
      <c r="G379" s="1" t="n"/>
      <c r="H379" s="1" t="n"/>
      <c r="I379" s="1" t="n"/>
      <c r="J379" s="1" t="n"/>
      <c r="K379" s="1" t="n"/>
      <c r="L379" s="1" t="n"/>
      <c r="M379" s="1" t="n"/>
      <c r="N379" s="1" t="n"/>
      <c r="O379" s="1" t="n"/>
      <c r="P379" s="1" t="n"/>
      <c r="Q379" s="430" t="n"/>
      <c r="R379" s="1" t="n"/>
      <c r="S379" s="1" t="n"/>
      <c r="T379" s="1" t="n"/>
      <c r="U379" s="1" t="n"/>
      <c r="V379" s="1" t="n"/>
      <c r="W379" s="1" t="n"/>
      <c r="X379" s="1" t="n"/>
    </row>
    <row customHeight="1" ht="15.75" r="380" s="551">
      <c r="B380" s="1" t="n"/>
      <c r="C380" s="1" t="n"/>
      <c r="D380" s="1" t="n"/>
      <c r="E380" s="1" t="n"/>
      <c r="F380" s="55" t="n"/>
      <c r="G380" s="1" t="n"/>
      <c r="H380" s="1" t="n"/>
      <c r="I380" s="1" t="n"/>
      <c r="J380" s="1" t="n"/>
      <c r="K380" s="1" t="n"/>
      <c r="L380" s="1" t="n"/>
      <c r="M380" s="1" t="n"/>
      <c r="N380" s="1" t="n"/>
      <c r="O380" s="1" t="n"/>
      <c r="P380" s="1" t="n"/>
      <c r="Q380" s="430" t="n"/>
      <c r="R380" s="1" t="n"/>
      <c r="S380" s="1" t="n"/>
      <c r="T380" s="1" t="n"/>
      <c r="U380" s="1" t="n"/>
      <c r="V380" s="1" t="n"/>
      <c r="W380" s="1" t="n"/>
      <c r="X380" s="1" t="n"/>
    </row>
    <row customHeight="1" ht="15.75" r="381" s="551">
      <c r="B381" s="1" t="n"/>
      <c r="C381" s="1" t="n"/>
      <c r="D381" s="1" t="n"/>
      <c r="E381" s="1" t="n"/>
      <c r="F381" s="55" t="n"/>
      <c r="G381" s="1" t="n"/>
      <c r="H381" s="1" t="n"/>
      <c r="I381" s="1" t="n"/>
      <c r="J381" s="1" t="n"/>
      <c r="K381" s="1" t="n"/>
      <c r="L381" s="1" t="n"/>
      <c r="M381" s="1" t="n"/>
      <c r="N381" s="1" t="n"/>
      <c r="O381" s="1" t="n"/>
      <c r="P381" s="1" t="n"/>
      <c r="Q381" s="430" t="n"/>
      <c r="R381" s="1" t="n"/>
      <c r="S381" s="1" t="n"/>
      <c r="T381" s="1" t="n"/>
      <c r="U381" s="1" t="n"/>
      <c r="V381" s="1" t="n"/>
      <c r="W381" s="1" t="n"/>
      <c r="X381" s="1" t="n"/>
    </row>
    <row customHeight="1" ht="15.75" r="382" s="551">
      <c r="B382" s="1" t="n"/>
      <c r="C382" s="1" t="n"/>
      <c r="D382" s="1" t="n"/>
      <c r="E382" s="1" t="n"/>
      <c r="F382" s="55" t="n"/>
      <c r="G382" s="1" t="n"/>
      <c r="H382" s="1" t="n"/>
      <c r="I382" s="1" t="n"/>
      <c r="J382" s="1" t="n"/>
      <c r="K382" s="1" t="n"/>
      <c r="L382" s="1" t="n"/>
      <c r="M382" s="1" t="n"/>
      <c r="N382" s="1" t="n"/>
      <c r="O382" s="1" t="n"/>
      <c r="P382" s="1" t="n"/>
      <c r="Q382" s="430" t="n"/>
      <c r="R382" s="1" t="n"/>
      <c r="S382" s="1" t="n"/>
      <c r="T382" s="1" t="n"/>
      <c r="U382" s="1" t="n"/>
      <c r="V382" s="1" t="n"/>
      <c r="W382" s="1" t="n"/>
      <c r="X382" s="1" t="n"/>
    </row>
    <row customHeight="1" ht="15.75" r="383" s="551">
      <c r="B383" s="1" t="n"/>
      <c r="C383" s="1" t="n"/>
      <c r="D383" s="1" t="n"/>
      <c r="E383" s="1" t="n"/>
      <c r="F383" s="55" t="n"/>
      <c r="G383" s="1" t="n"/>
      <c r="H383" s="1" t="n"/>
      <c r="I383" s="1" t="n"/>
      <c r="J383" s="1" t="n"/>
      <c r="K383" s="1" t="n"/>
      <c r="L383" s="1" t="n"/>
      <c r="M383" s="1" t="n"/>
      <c r="N383" s="1" t="n"/>
      <c r="O383" s="1" t="n"/>
      <c r="P383" s="1" t="n"/>
      <c r="Q383" s="430" t="n"/>
      <c r="R383" s="1" t="n"/>
      <c r="S383" s="1" t="n"/>
      <c r="T383" s="1" t="n"/>
      <c r="U383" s="1" t="n"/>
      <c r="V383" s="1" t="n"/>
      <c r="W383" s="1" t="n"/>
      <c r="X383" s="1" t="n"/>
    </row>
    <row customHeight="1" ht="15.75" r="384" s="551">
      <c r="B384" s="1" t="n"/>
      <c r="C384" s="1" t="n"/>
      <c r="D384" s="1" t="n"/>
      <c r="E384" s="1" t="n"/>
      <c r="F384" s="55" t="n"/>
      <c r="G384" s="1" t="n"/>
      <c r="H384" s="1" t="n"/>
      <c r="I384" s="1" t="n"/>
      <c r="J384" s="1" t="n"/>
      <c r="K384" s="1" t="n"/>
      <c r="L384" s="1" t="n"/>
      <c r="M384" s="1" t="n"/>
      <c r="N384" s="1" t="n"/>
      <c r="O384" s="1" t="n"/>
      <c r="P384" s="1" t="n"/>
      <c r="Q384" s="430" t="n"/>
      <c r="R384" s="1" t="n"/>
      <c r="S384" s="1" t="n"/>
      <c r="T384" s="1" t="n"/>
      <c r="U384" s="1" t="n"/>
      <c r="V384" s="1" t="n"/>
      <c r="W384" s="1" t="n"/>
      <c r="X384" s="1" t="n"/>
    </row>
    <row customHeight="1" ht="15.75" r="385" s="551">
      <c r="B385" s="1" t="n"/>
      <c r="C385" s="1" t="n"/>
      <c r="D385" s="1" t="n"/>
      <c r="E385" s="1" t="n"/>
      <c r="F385" s="55" t="n"/>
      <c r="G385" s="1" t="n"/>
      <c r="H385" s="1" t="n"/>
      <c r="I385" s="1" t="n"/>
      <c r="J385" s="1" t="n"/>
      <c r="K385" s="1" t="n"/>
      <c r="L385" s="1" t="n"/>
      <c r="M385" s="1" t="n"/>
      <c r="N385" s="1" t="n"/>
      <c r="O385" s="1" t="n"/>
      <c r="P385" s="1" t="n"/>
      <c r="Q385" s="430" t="n"/>
      <c r="R385" s="1" t="n"/>
      <c r="S385" s="1" t="n"/>
      <c r="T385" s="1" t="n"/>
      <c r="U385" s="1" t="n"/>
      <c r="V385" s="1" t="n"/>
      <c r="W385" s="1" t="n"/>
      <c r="X385" s="1" t="n"/>
    </row>
    <row customHeight="1" ht="15.75" r="386" s="551">
      <c r="B386" s="1" t="n"/>
      <c r="C386" s="1" t="n"/>
      <c r="D386" s="1" t="n"/>
      <c r="E386" s="1" t="n"/>
      <c r="F386" s="55" t="n"/>
      <c r="G386" s="1" t="n"/>
      <c r="H386" s="1" t="n"/>
      <c r="I386" s="1" t="n"/>
      <c r="J386" s="1" t="n"/>
      <c r="K386" s="1" t="n"/>
      <c r="L386" s="1" t="n"/>
      <c r="M386" s="1" t="n"/>
      <c r="N386" s="1" t="n"/>
      <c r="O386" s="1" t="n"/>
      <c r="P386" s="1" t="n"/>
      <c r="Q386" s="430" t="n"/>
      <c r="R386" s="1" t="n"/>
      <c r="S386" s="1" t="n"/>
      <c r="T386" s="1" t="n"/>
      <c r="U386" s="1" t="n"/>
      <c r="V386" s="1" t="n"/>
      <c r="W386" s="1" t="n"/>
      <c r="X386" s="1" t="n"/>
    </row>
    <row customHeight="1" ht="15.75" r="387" s="551">
      <c r="B387" s="1" t="n"/>
      <c r="C387" s="1" t="n"/>
      <c r="D387" s="1" t="n"/>
      <c r="E387" s="1" t="n"/>
      <c r="F387" s="55" t="n"/>
      <c r="G387" s="1" t="n"/>
      <c r="H387" s="1" t="n"/>
      <c r="I387" s="1" t="n"/>
      <c r="J387" s="1" t="n"/>
      <c r="K387" s="1" t="n"/>
      <c r="L387" s="1" t="n"/>
      <c r="M387" s="1" t="n"/>
      <c r="N387" s="1" t="n"/>
      <c r="O387" s="1" t="n"/>
      <c r="P387" s="1" t="n"/>
      <c r="Q387" s="430" t="n"/>
      <c r="R387" s="1" t="n"/>
      <c r="S387" s="1" t="n"/>
      <c r="T387" s="1" t="n"/>
      <c r="U387" s="1" t="n"/>
      <c r="V387" s="1" t="n"/>
      <c r="W387" s="1" t="n"/>
      <c r="X387" s="1" t="n"/>
    </row>
    <row customHeight="1" ht="15.75" r="388" s="551">
      <c r="B388" s="1" t="n"/>
      <c r="C388" s="1" t="n"/>
      <c r="D388" s="1" t="n"/>
      <c r="E388" s="1" t="n"/>
      <c r="F388" s="55" t="n"/>
      <c r="G388" s="1" t="n"/>
      <c r="H388" s="1" t="n"/>
      <c r="I388" s="1" t="n"/>
      <c r="J388" s="1" t="n"/>
      <c r="K388" s="1" t="n"/>
      <c r="L388" s="1" t="n"/>
      <c r="M388" s="1" t="n"/>
      <c r="N388" s="1" t="n"/>
      <c r="O388" s="1" t="n"/>
      <c r="P388" s="1" t="n"/>
      <c r="Q388" s="430" t="n"/>
      <c r="R388" s="1" t="n"/>
      <c r="S388" s="1" t="n"/>
      <c r="T388" s="1" t="n"/>
      <c r="U388" s="1" t="n"/>
      <c r="V388" s="1" t="n"/>
      <c r="W388" s="1" t="n"/>
      <c r="X388" s="1" t="n"/>
    </row>
    <row customHeight="1" ht="15.75" r="389" s="551">
      <c r="B389" s="1" t="n"/>
      <c r="C389" s="1" t="n"/>
      <c r="D389" s="1" t="n"/>
      <c r="E389" s="1" t="n"/>
      <c r="F389" s="55" t="n"/>
      <c r="G389" s="1" t="n"/>
      <c r="H389" s="1" t="n"/>
      <c r="I389" s="1" t="n"/>
      <c r="J389" s="1" t="n"/>
      <c r="K389" s="1" t="n"/>
      <c r="L389" s="1" t="n"/>
      <c r="M389" s="1" t="n"/>
      <c r="N389" s="1" t="n"/>
      <c r="O389" s="1" t="n"/>
      <c r="P389" s="1" t="n"/>
      <c r="Q389" s="430" t="n"/>
      <c r="R389" s="1" t="n"/>
      <c r="S389" s="1" t="n"/>
      <c r="T389" s="1" t="n"/>
      <c r="U389" s="1" t="n"/>
      <c r="V389" s="1" t="n"/>
      <c r="W389" s="1" t="n"/>
      <c r="X389" s="1" t="n"/>
    </row>
    <row customHeight="1" ht="15.75" r="390" s="551">
      <c r="B390" s="1" t="n"/>
      <c r="C390" s="1" t="n"/>
      <c r="D390" s="1" t="n"/>
      <c r="E390" s="1" t="n"/>
      <c r="F390" s="55" t="n"/>
      <c r="G390" s="1" t="n"/>
      <c r="H390" s="1" t="n"/>
      <c r="I390" s="1" t="n"/>
      <c r="J390" s="1" t="n"/>
      <c r="K390" s="1" t="n"/>
      <c r="L390" s="1" t="n"/>
      <c r="M390" s="1" t="n"/>
      <c r="N390" s="1" t="n"/>
      <c r="O390" s="1" t="n"/>
      <c r="P390" s="1" t="n"/>
      <c r="Q390" s="430" t="n"/>
      <c r="R390" s="1" t="n"/>
      <c r="S390" s="1" t="n"/>
      <c r="T390" s="1" t="n"/>
      <c r="U390" s="1" t="n"/>
      <c r="V390" s="1" t="n"/>
      <c r="W390" s="1" t="n"/>
      <c r="X390" s="1" t="n"/>
    </row>
    <row customHeight="1" ht="15.75" r="391" s="551">
      <c r="B391" s="1" t="n"/>
      <c r="C391" s="1" t="n"/>
      <c r="D391" s="1" t="n"/>
      <c r="E391" s="1" t="n"/>
      <c r="F391" s="55" t="n"/>
      <c r="G391" s="1" t="n"/>
      <c r="H391" s="1" t="n"/>
      <c r="I391" s="1" t="n"/>
      <c r="J391" s="1" t="n"/>
      <c r="K391" s="1" t="n"/>
      <c r="L391" s="1" t="n"/>
      <c r="M391" s="1" t="n"/>
      <c r="N391" s="1" t="n"/>
      <c r="O391" s="1" t="n"/>
      <c r="P391" s="1" t="n"/>
      <c r="Q391" s="430" t="n"/>
      <c r="R391" s="1" t="n"/>
      <c r="S391" s="1" t="n"/>
      <c r="T391" s="1" t="n"/>
      <c r="U391" s="1" t="n"/>
      <c r="V391" s="1" t="n"/>
      <c r="W391" s="1" t="n"/>
      <c r="X391" s="1" t="n"/>
    </row>
    <row customHeight="1" ht="15.75" r="392" s="551">
      <c r="B392" s="1" t="n"/>
      <c r="C392" s="1" t="n"/>
      <c r="D392" s="1" t="n"/>
      <c r="E392" s="1" t="n"/>
      <c r="F392" s="55" t="n"/>
      <c r="G392" s="1" t="n"/>
      <c r="H392" s="1" t="n"/>
      <c r="I392" s="1" t="n"/>
      <c r="J392" s="1" t="n"/>
      <c r="K392" s="1" t="n"/>
      <c r="L392" s="1" t="n"/>
      <c r="M392" s="1" t="n"/>
      <c r="N392" s="1" t="n"/>
      <c r="O392" s="1" t="n"/>
      <c r="P392" s="1" t="n"/>
      <c r="Q392" s="430" t="n"/>
      <c r="R392" s="1" t="n"/>
      <c r="S392" s="1" t="n"/>
      <c r="T392" s="1" t="n"/>
      <c r="U392" s="1" t="n"/>
      <c r="V392" s="1" t="n"/>
      <c r="W392" s="1" t="n"/>
      <c r="X392" s="1" t="n"/>
    </row>
    <row customHeight="1" ht="15.75" r="393" s="551">
      <c r="B393" s="1" t="n"/>
      <c r="C393" s="1" t="n"/>
      <c r="D393" s="1" t="n"/>
      <c r="E393" s="1" t="n"/>
      <c r="F393" s="55" t="n"/>
      <c r="G393" s="1" t="n"/>
      <c r="H393" s="1" t="n"/>
      <c r="I393" s="1" t="n"/>
      <c r="J393" s="1" t="n"/>
      <c r="K393" s="1" t="n"/>
      <c r="L393" s="1" t="n"/>
      <c r="M393" s="1" t="n"/>
      <c r="N393" s="1" t="n"/>
      <c r="O393" s="1" t="n"/>
      <c r="P393" s="1" t="n"/>
      <c r="Q393" s="430" t="n"/>
      <c r="R393" s="1" t="n"/>
      <c r="S393" s="1" t="n"/>
      <c r="T393" s="1" t="n"/>
      <c r="U393" s="1" t="n"/>
      <c r="V393" s="1" t="n"/>
      <c r="W393" s="1" t="n"/>
      <c r="X393" s="1" t="n"/>
    </row>
    <row customHeight="1" ht="15.75" r="394" s="551">
      <c r="B394" s="1" t="n"/>
      <c r="C394" s="1" t="n"/>
      <c r="D394" s="1" t="n"/>
      <c r="E394" s="1" t="n"/>
      <c r="F394" s="55" t="n"/>
      <c r="G394" s="1" t="n"/>
      <c r="H394" s="1" t="n"/>
      <c r="I394" s="1" t="n"/>
      <c r="J394" s="1" t="n"/>
      <c r="K394" s="1" t="n"/>
      <c r="L394" s="1" t="n"/>
      <c r="M394" s="1" t="n"/>
      <c r="N394" s="1" t="n"/>
      <c r="O394" s="1" t="n"/>
      <c r="P394" s="1" t="n"/>
      <c r="Q394" s="430" t="n"/>
      <c r="R394" s="1" t="n"/>
      <c r="S394" s="1" t="n"/>
      <c r="T394" s="1" t="n"/>
      <c r="U394" s="1" t="n"/>
      <c r="V394" s="1" t="n"/>
      <c r="W394" s="1" t="n"/>
      <c r="X394" s="1" t="n"/>
    </row>
    <row customHeight="1" ht="15.75" r="395" s="551">
      <c r="B395" s="1" t="n"/>
      <c r="C395" s="1" t="n"/>
      <c r="D395" s="1" t="n"/>
      <c r="E395" s="1" t="n"/>
      <c r="F395" s="55" t="n"/>
      <c r="G395" s="1" t="n"/>
      <c r="H395" s="1" t="n"/>
      <c r="I395" s="1" t="n"/>
      <c r="J395" s="1" t="n"/>
      <c r="K395" s="1" t="n"/>
      <c r="L395" s="1" t="n"/>
      <c r="M395" s="1" t="n"/>
      <c r="N395" s="1" t="n"/>
      <c r="O395" s="1" t="n"/>
      <c r="P395" s="1" t="n"/>
      <c r="Q395" s="430" t="n"/>
      <c r="R395" s="1" t="n"/>
      <c r="S395" s="1" t="n"/>
      <c r="T395" s="1" t="n"/>
      <c r="U395" s="1" t="n"/>
      <c r="V395" s="1" t="n"/>
      <c r="W395" s="1" t="n"/>
      <c r="X395" s="1" t="n"/>
    </row>
    <row customHeight="1" ht="15.75" r="396" s="551">
      <c r="B396" s="1" t="n"/>
      <c r="C396" s="1" t="n"/>
      <c r="D396" s="1" t="n"/>
      <c r="E396" s="1" t="n"/>
      <c r="F396" s="55" t="n"/>
      <c r="G396" s="1" t="n"/>
      <c r="H396" s="1" t="n"/>
      <c r="I396" s="1" t="n"/>
      <c r="J396" s="1" t="n"/>
      <c r="K396" s="1" t="n"/>
      <c r="L396" s="1" t="n"/>
      <c r="M396" s="1" t="n"/>
      <c r="N396" s="1" t="n"/>
      <c r="O396" s="1" t="n"/>
      <c r="P396" s="1" t="n"/>
      <c r="Q396" s="430" t="n"/>
      <c r="R396" s="1" t="n"/>
      <c r="S396" s="1" t="n"/>
      <c r="T396" s="1" t="n"/>
      <c r="U396" s="1" t="n"/>
      <c r="V396" s="1" t="n"/>
      <c r="W396" s="1" t="n"/>
      <c r="X396" s="1" t="n"/>
    </row>
    <row customHeight="1" ht="15.75" r="397" s="551">
      <c r="B397" s="1" t="n"/>
      <c r="C397" s="1" t="n"/>
      <c r="D397" s="1" t="n"/>
      <c r="E397" s="1" t="n"/>
      <c r="F397" s="55" t="n"/>
      <c r="G397" s="1" t="n"/>
      <c r="H397" s="1" t="n"/>
      <c r="I397" s="1" t="n"/>
      <c r="J397" s="1" t="n"/>
      <c r="K397" s="1" t="n"/>
      <c r="L397" s="1" t="n"/>
      <c r="M397" s="1" t="n"/>
      <c r="N397" s="1" t="n"/>
      <c r="O397" s="1" t="n"/>
      <c r="P397" s="1" t="n"/>
      <c r="Q397" s="430" t="n"/>
      <c r="R397" s="1" t="n"/>
      <c r="S397" s="1" t="n"/>
      <c r="T397" s="1" t="n"/>
      <c r="U397" s="1" t="n"/>
      <c r="V397" s="1" t="n"/>
      <c r="W397" s="1" t="n"/>
      <c r="X397" s="1" t="n"/>
    </row>
    <row customHeight="1" ht="15.75" r="398" s="551">
      <c r="B398" s="1" t="n"/>
      <c r="C398" s="1" t="n"/>
      <c r="D398" s="1" t="n"/>
      <c r="E398" s="1" t="n"/>
      <c r="F398" s="55" t="n"/>
      <c r="G398" s="1" t="n"/>
      <c r="H398" s="1" t="n"/>
      <c r="I398" s="1" t="n"/>
      <c r="J398" s="1" t="n"/>
      <c r="K398" s="1" t="n"/>
      <c r="L398" s="1" t="n"/>
      <c r="M398" s="1" t="n"/>
      <c r="N398" s="1" t="n"/>
      <c r="O398" s="1" t="n"/>
      <c r="P398" s="1" t="n"/>
      <c r="Q398" s="430" t="n"/>
      <c r="R398" s="1" t="n"/>
      <c r="S398" s="1" t="n"/>
      <c r="T398" s="1" t="n"/>
      <c r="U398" s="1" t="n"/>
      <c r="V398" s="1" t="n"/>
      <c r="W398" s="1" t="n"/>
      <c r="X398" s="1" t="n"/>
    </row>
    <row customHeight="1" ht="15.75" r="399" s="551">
      <c r="B399" s="1" t="n"/>
      <c r="C399" s="1" t="n"/>
      <c r="D399" s="1" t="n"/>
      <c r="E399" s="1" t="n"/>
      <c r="F399" s="55" t="n"/>
      <c r="G399" s="1" t="n"/>
      <c r="H399" s="1" t="n"/>
      <c r="I399" s="1" t="n"/>
      <c r="J399" s="1" t="n"/>
      <c r="K399" s="1" t="n"/>
      <c r="L399" s="1" t="n"/>
      <c r="M399" s="1" t="n"/>
      <c r="N399" s="1" t="n"/>
      <c r="O399" s="1" t="n"/>
      <c r="P399" s="1" t="n"/>
      <c r="Q399" s="430" t="n"/>
      <c r="R399" s="1" t="n"/>
      <c r="S399" s="1" t="n"/>
      <c r="T399" s="1" t="n"/>
      <c r="U399" s="1" t="n"/>
      <c r="V399" s="1" t="n"/>
      <c r="W399" s="1" t="n"/>
      <c r="X399" s="1" t="n"/>
    </row>
    <row customHeight="1" ht="15.75" r="400" s="551">
      <c r="B400" s="1" t="n"/>
      <c r="C400" s="1" t="n"/>
      <c r="D400" s="1" t="n"/>
      <c r="E400" s="1" t="n"/>
      <c r="F400" s="55" t="n"/>
      <c r="G400" s="1" t="n"/>
      <c r="H400" s="1" t="n"/>
      <c r="I400" s="1" t="n"/>
      <c r="J400" s="1" t="n"/>
      <c r="K400" s="1" t="n"/>
      <c r="L400" s="1" t="n"/>
      <c r="M400" s="1" t="n"/>
      <c r="N400" s="1" t="n"/>
      <c r="O400" s="1" t="n"/>
      <c r="P400" s="1" t="n"/>
      <c r="Q400" s="430" t="n"/>
      <c r="R400" s="1" t="n"/>
      <c r="S400" s="1" t="n"/>
      <c r="T400" s="1" t="n"/>
      <c r="U400" s="1" t="n"/>
      <c r="V400" s="1" t="n"/>
      <c r="W400" s="1" t="n"/>
      <c r="X400" s="1" t="n"/>
    </row>
    <row customHeight="1" ht="15.75" r="401" s="551">
      <c r="B401" s="1" t="n"/>
      <c r="C401" s="1" t="n"/>
      <c r="D401" s="1" t="n"/>
      <c r="E401" s="1" t="n"/>
      <c r="F401" s="55" t="n"/>
      <c r="G401" s="1" t="n"/>
      <c r="H401" s="1" t="n"/>
      <c r="I401" s="1" t="n"/>
      <c r="J401" s="1" t="n"/>
      <c r="K401" s="1" t="n"/>
      <c r="L401" s="1" t="n"/>
      <c r="M401" s="1" t="n"/>
      <c r="N401" s="1" t="n"/>
      <c r="O401" s="1" t="n"/>
      <c r="P401" s="1" t="n"/>
      <c r="Q401" s="430" t="n"/>
      <c r="R401" s="1" t="n"/>
      <c r="S401" s="1" t="n"/>
      <c r="T401" s="1" t="n"/>
      <c r="U401" s="1" t="n"/>
      <c r="V401" s="1" t="n"/>
      <c r="W401" s="1" t="n"/>
      <c r="X401" s="1" t="n"/>
    </row>
    <row customHeight="1" ht="15.75" r="402" s="551">
      <c r="B402" s="1" t="n"/>
      <c r="C402" s="1" t="n"/>
      <c r="D402" s="1" t="n"/>
      <c r="E402" s="1" t="n"/>
      <c r="F402" s="55" t="n"/>
      <c r="G402" s="1" t="n"/>
      <c r="H402" s="1" t="n"/>
      <c r="I402" s="1" t="n"/>
      <c r="J402" s="1" t="n"/>
      <c r="K402" s="1" t="n"/>
      <c r="L402" s="1" t="n"/>
      <c r="M402" s="1" t="n"/>
      <c r="N402" s="1" t="n"/>
      <c r="O402" s="1" t="n"/>
      <c r="P402" s="1" t="n"/>
      <c r="Q402" s="430" t="n"/>
      <c r="R402" s="1" t="n"/>
      <c r="S402" s="1" t="n"/>
      <c r="T402" s="1" t="n"/>
      <c r="U402" s="1" t="n"/>
      <c r="V402" s="1" t="n"/>
      <c r="W402" s="1" t="n"/>
      <c r="X402" s="1" t="n"/>
    </row>
    <row customHeight="1" ht="15.75" r="403" s="551">
      <c r="B403" s="1" t="n"/>
      <c r="C403" s="1" t="n"/>
      <c r="D403" s="1" t="n"/>
      <c r="E403" s="1" t="n"/>
      <c r="F403" s="55" t="n"/>
      <c r="G403" s="1" t="n"/>
      <c r="H403" s="1" t="n"/>
      <c r="I403" s="1" t="n"/>
      <c r="J403" s="1" t="n"/>
      <c r="K403" s="1" t="n"/>
      <c r="L403" s="1" t="n"/>
      <c r="M403" s="1" t="n"/>
      <c r="N403" s="1" t="n"/>
      <c r="O403" s="1" t="n"/>
      <c r="P403" s="1" t="n"/>
      <c r="Q403" s="430" t="n"/>
      <c r="R403" s="1" t="n"/>
      <c r="S403" s="1" t="n"/>
      <c r="T403" s="1" t="n"/>
      <c r="U403" s="1" t="n"/>
      <c r="V403" s="1" t="n"/>
      <c r="W403" s="1" t="n"/>
      <c r="X403" s="1" t="n"/>
    </row>
    <row customHeight="1" ht="15.75" r="404" s="551">
      <c r="B404" s="1" t="n"/>
      <c r="C404" s="1" t="n"/>
      <c r="D404" s="1" t="n"/>
      <c r="E404" s="1" t="n"/>
      <c r="F404" s="55" t="n"/>
      <c r="G404" s="1" t="n"/>
      <c r="H404" s="1" t="n"/>
      <c r="I404" s="1" t="n"/>
      <c r="J404" s="1" t="n"/>
      <c r="K404" s="1" t="n"/>
      <c r="L404" s="1" t="n"/>
      <c r="M404" s="1" t="n"/>
      <c r="N404" s="1" t="n"/>
      <c r="O404" s="1" t="n"/>
      <c r="P404" s="1" t="n"/>
      <c r="Q404" s="430" t="n"/>
      <c r="R404" s="1" t="n"/>
      <c r="S404" s="1" t="n"/>
      <c r="T404" s="1" t="n"/>
      <c r="U404" s="1" t="n"/>
      <c r="V404" s="1" t="n"/>
      <c r="W404" s="1" t="n"/>
      <c r="X404" s="1" t="n"/>
    </row>
    <row customHeight="1" ht="15.75" r="405" s="551">
      <c r="B405" s="1" t="n"/>
      <c r="C405" s="1" t="n"/>
      <c r="D405" s="1" t="n"/>
      <c r="E405" s="1" t="n"/>
      <c r="F405" s="55" t="n"/>
      <c r="G405" s="1" t="n"/>
      <c r="H405" s="1" t="n"/>
      <c r="I405" s="1" t="n"/>
      <c r="J405" s="1" t="n"/>
      <c r="K405" s="1" t="n"/>
      <c r="L405" s="1" t="n"/>
      <c r="M405" s="1" t="n"/>
      <c r="N405" s="1" t="n"/>
      <c r="O405" s="1" t="n"/>
      <c r="P405" s="1" t="n"/>
      <c r="Q405" s="430" t="n"/>
      <c r="R405" s="1" t="n"/>
      <c r="S405" s="1" t="n"/>
      <c r="T405" s="1" t="n"/>
      <c r="U405" s="1" t="n"/>
      <c r="V405" s="1" t="n"/>
      <c r="W405" s="1" t="n"/>
      <c r="X405" s="1" t="n"/>
    </row>
    <row customHeight="1" ht="15.75" r="406" s="551">
      <c r="B406" s="1" t="n"/>
      <c r="C406" s="1" t="n"/>
      <c r="D406" s="1" t="n"/>
      <c r="E406" s="1" t="n"/>
      <c r="F406" s="55" t="n"/>
      <c r="G406" s="1" t="n"/>
      <c r="H406" s="1" t="n"/>
      <c r="I406" s="1" t="n"/>
      <c r="J406" s="1" t="n"/>
      <c r="K406" s="1" t="n"/>
      <c r="L406" s="1" t="n"/>
      <c r="M406" s="1" t="n"/>
      <c r="N406" s="1" t="n"/>
      <c r="O406" s="1" t="n"/>
      <c r="P406" s="1" t="n"/>
      <c r="Q406" s="430" t="n"/>
      <c r="R406" s="1" t="n"/>
      <c r="S406" s="1" t="n"/>
      <c r="T406" s="1" t="n"/>
      <c r="U406" s="1" t="n"/>
      <c r="V406" s="1" t="n"/>
      <c r="W406" s="1" t="n"/>
      <c r="X406" s="1" t="n"/>
    </row>
    <row customHeight="1" ht="15.75" r="407" s="551">
      <c r="B407" s="1" t="n"/>
      <c r="C407" s="1" t="n"/>
      <c r="D407" s="1" t="n"/>
      <c r="E407" s="1" t="n"/>
      <c r="F407" s="55" t="n"/>
      <c r="G407" s="1" t="n"/>
      <c r="H407" s="1" t="n"/>
      <c r="I407" s="1" t="n"/>
      <c r="J407" s="1" t="n"/>
      <c r="K407" s="1" t="n"/>
      <c r="L407" s="1" t="n"/>
      <c r="M407" s="1" t="n"/>
      <c r="N407" s="1" t="n"/>
      <c r="O407" s="1" t="n"/>
      <c r="P407" s="1" t="n"/>
      <c r="Q407" s="430" t="n"/>
      <c r="R407" s="1" t="n"/>
      <c r="S407" s="1" t="n"/>
      <c r="T407" s="1" t="n"/>
      <c r="U407" s="1" t="n"/>
      <c r="V407" s="1" t="n"/>
      <c r="W407" s="1" t="n"/>
      <c r="X407" s="1" t="n"/>
    </row>
    <row customHeight="1" ht="15.75" r="408" s="551">
      <c r="B408" s="1" t="n"/>
      <c r="C408" s="1" t="n"/>
      <c r="D408" s="1" t="n"/>
      <c r="E408" s="1" t="n"/>
      <c r="F408" s="55" t="n"/>
      <c r="G408" s="1" t="n"/>
      <c r="H408" s="1" t="n"/>
      <c r="I408" s="1" t="n"/>
      <c r="J408" s="1" t="n"/>
      <c r="K408" s="1" t="n"/>
      <c r="L408" s="1" t="n"/>
      <c r="M408" s="1" t="n"/>
      <c r="N408" s="1" t="n"/>
      <c r="O408" s="1" t="n"/>
      <c r="P408" s="1" t="n"/>
      <c r="Q408" s="430" t="n"/>
      <c r="R408" s="1" t="n"/>
      <c r="S408" s="1" t="n"/>
      <c r="T408" s="1" t="n"/>
      <c r="U408" s="1" t="n"/>
      <c r="V408" s="1" t="n"/>
      <c r="W408" s="1" t="n"/>
      <c r="X408" s="1" t="n"/>
    </row>
    <row customHeight="1" ht="15.75" r="409" s="551">
      <c r="B409" s="1" t="n"/>
      <c r="C409" s="1" t="n"/>
      <c r="D409" s="1" t="n"/>
      <c r="E409" s="1" t="n"/>
      <c r="F409" s="55" t="n"/>
      <c r="G409" s="1" t="n"/>
      <c r="H409" s="1" t="n"/>
      <c r="I409" s="1" t="n"/>
      <c r="J409" s="1" t="n"/>
      <c r="K409" s="1" t="n"/>
      <c r="L409" s="1" t="n"/>
      <c r="M409" s="1" t="n"/>
      <c r="N409" s="1" t="n"/>
      <c r="O409" s="1" t="n"/>
      <c r="P409" s="1" t="n"/>
      <c r="Q409" s="430" t="n"/>
      <c r="R409" s="1" t="n"/>
      <c r="S409" s="1" t="n"/>
      <c r="T409" s="1" t="n"/>
      <c r="U409" s="1" t="n"/>
      <c r="V409" s="1" t="n"/>
      <c r="W409" s="1" t="n"/>
      <c r="X409" s="1" t="n"/>
    </row>
    <row customHeight="1" ht="15.75" r="410" s="551">
      <c r="B410" s="1" t="n"/>
      <c r="C410" s="1" t="n"/>
      <c r="D410" s="1" t="n"/>
      <c r="E410" s="1" t="n"/>
      <c r="F410" s="55" t="n"/>
      <c r="G410" s="1" t="n"/>
      <c r="H410" s="1" t="n"/>
      <c r="I410" s="1" t="n"/>
      <c r="J410" s="1" t="n"/>
      <c r="K410" s="1" t="n"/>
      <c r="L410" s="1" t="n"/>
      <c r="M410" s="1" t="n"/>
      <c r="N410" s="1" t="n"/>
      <c r="O410" s="1" t="n"/>
      <c r="P410" s="1" t="n"/>
      <c r="Q410" s="430" t="n"/>
      <c r="R410" s="1" t="n"/>
      <c r="S410" s="1" t="n"/>
      <c r="T410" s="1" t="n"/>
      <c r="U410" s="1" t="n"/>
      <c r="V410" s="1" t="n"/>
      <c r="W410" s="1" t="n"/>
      <c r="X410" s="1" t="n"/>
    </row>
    <row customHeight="1" ht="15.75" r="411" s="551">
      <c r="B411" s="1" t="n"/>
      <c r="C411" s="1" t="n"/>
      <c r="D411" s="1" t="n"/>
      <c r="E411" s="1" t="n"/>
      <c r="F411" s="55" t="n"/>
      <c r="G411" s="1" t="n"/>
      <c r="H411" s="1" t="n"/>
      <c r="I411" s="1" t="n"/>
      <c r="J411" s="1" t="n"/>
      <c r="K411" s="1" t="n"/>
      <c r="L411" s="1" t="n"/>
      <c r="M411" s="1" t="n"/>
      <c r="N411" s="1" t="n"/>
      <c r="O411" s="1" t="n"/>
      <c r="P411" s="1" t="n"/>
      <c r="Q411" s="430" t="n"/>
      <c r="R411" s="1" t="n"/>
      <c r="S411" s="1" t="n"/>
      <c r="T411" s="1" t="n"/>
      <c r="U411" s="1" t="n"/>
      <c r="V411" s="1" t="n"/>
      <c r="W411" s="1" t="n"/>
      <c r="X411" s="1" t="n"/>
    </row>
    <row customHeight="1" ht="15.75" r="412" s="551">
      <c r="B412" s="1" t="n"/>
      <c r="C412" s="1" t="n"/>
      <c r="D412" s="1" t="n"/>
      <c r="E412" s="1" t="n"/>
      <c r="F412" s="55" t="n"/>
      <c r="G412" s="1" t="n"/>
      <c r="H412" s="1" t="n"/>
      <c r="I412" s="1" t="n"/>
      <c r="J412" s="1" t="n"/>
      <c r="K412" s="1" t="n"/>
      <c r="L412" s="1" t="n"/>
      <c r="M412" s="1" t="n"/>
      <c r="N412" s="1" t="n"/>
      <c r="O412" s="1" t="n"/>
      <c r="P412" s="1" t="n"/>
      <c r="Q412" s="430" t="n"/>
      <c r="R412" s="1" t="n"/>
      <c r="S412" s="1" t="n"/>
      <c r="T412" s="1" t="n"/>
      <c r="U412" s="1" t="n"/>
      <c r="V412" s="1" t="n"/>
      <c r="W412" s="1" t="n"/>
      <c r="X412" s="1" t="n"/>
    </row>
    <row customHeight="1" ht="15.75" r="413" s="551">
      <c r="B413" s="1" t="n"/>
      <c r="C413" s="1" t="n"/>
      <c r="D413" s="1" t="n"/>
      <c r="E413" s="1" t="n"/>
      <c r="F413" s="55" t="n"/>
      <c r="G413" s="1" t="n"/>
      <c r="H413" s="1" t="n"/>
      <c r="I413" s="1" t="n"/>
      <c r="J413" s="1" t="n"/>
      <c r="K413" s="1" t="n"/>
      <c r="L413" s="1" t="n"/>
      <c r="M413" s="1" t="n"/>
      <c r="N413" s="1" t="n"/>
      <c r="O413" s="1" t="n"/>
      <c r="P413" s="1" t="n"/>
      <c r="Q413" s="430" t="n"/>
      <c r="R413" s="1" t="n"/>
      <c r="S413" s="1" t="n"/>
      <c r="T413" s="1" t="n"/>
      <c r="U413" s="1" t="n"/>
      <c r="V413" s="1" t="n"/>
      <c r="W413" s="1" t="n"/>
      <c r="X413" s="1" t="n"/>
    </row>
    <row customHeight="1" ht="15.75" r="414" s="551">
      <c r="B414" s="1" t="n"/>
      <c r="C414" s="1" t="n"/>
      <c r="D414" s="1" t="n"/>
      <c r="E414" s="1" t="n"/>
      <c r="F414" s="55" t="n"/>
      <c r="G414" s="1" t="n"/>
      <c r="H414" s="1" t="n"/>
      <c r="I414" s="1" t="n"/>
      <c r="J414" s="1" t="n"/>
      <c r="K414" s="1" t="n"/>
      <c r="L414" s="1" t="n"/>
      <c r="M414" s="1" t="n"/>
      <c r="N414" s="1" t="n"/>
      <c r="O414" s="1" t="n"/>
      <c r="P414" s="1" t="n"/>
      <c r="Q414" s="430" t="n"/>
      <c r="R414" s="1" t="n"/>
      <c r="S414" s="1" t="n"/>
      <c r="T414" s="1" t="n"/>
      <c r="U414" s="1" t="n"/>
      <c r="V414" s="1" t="n"/>
      <c r="W414" s="1" t="n"/>
      <c r="X414" s="1" t="n"/>
    </row>
    <row customHeight="1" ht="15.75" r="415" s="551">
      <c r="B415" s="1" t="n"/>
      <c r="C415" s="1" t="n"/>
      <c r="D415" s="1" t="n"/>
      <c r="E415" s="1" t="n"/>
      <c r="F415" s="55" t="n"/>
      <c r="G415" s="1" t="n"/>
      <c r="H415" s="1" t="n"/>
      <c r="I415" s="1" t="n"/>
      <c r="J415" s="1" t="n"/>
      <c r="K415" s="1" t="n"/>
      <c r="L415" s="1" t="n"/>
      <c r="M415" s="1" t="n"/>
      <c r="N415" s="1" t="n"/>
      <c r="O415" s="1" t="n"/>
      <c r="P415" s="1" t="n"/>
      <c r="Q415" s="430" t="n"/>
      <c r="R415" s="1" t="n"/>
      <c r="S415" s="1" t="n"/>
      <c r="T415" s="1" t="n"/>
      <c r="U415" s="1" t="n"/>
      <c r="V415" s="1" t="n"/>
      <c r="W415" s="1" t="n"/>
      <c r="X415" s="1" t="n"/>
    </row>
    <row customHeight="1" ht="15.75" r="416" s="551">
      <c r="B416" s="1" t="n"/>
      <c r="C416" s="1" t="n"/>
      <c r="D416" s="1" t="n"/>
      <c r="E416" s="1" t="n"/>
      <c r="F416" s="55" t="n"/>
      <c r="G416" s="1" t="n"/>
      <c r="H416" s="1" t="n"/>
      <c r="I416" s="1" t="n"/>
      <c r="J416" s="1" t="n"/>
      <c r="K416" s="1" t="n"/>
      <c r="L416" s="1" t="n"/>
      <c r="M416" s="1" t="n"/>
      <c r="N416" s="1" t="n"/>
      <c r="O416" s="1" t="n"/>
      <c r="P416" s="1" t="n"/>
      <c r="Q416" s="430" t="n"/>
      <c r="R416" s="1" t="n"/>
      <c r="S416" s="1" t="n"/>
      <c r="T416" s="1" t="n"/>
      <c r="U416" s="1" t="n"/>
      <c r="V416" s="1" t="n"/>
      <c r="W416" s="1" t="n"/>
      <c r="X416" s="1" t="n"/>
    </row>
    <row customHeight="1" ht="15.75" r="417" s="551">
      <c r="B417" s="1" t="n"/>
      <c r="C417" s="1" t="n"/>
      <c r="D417" s="1" t="n"/>
      <c r="E417" s="1" t="n"/>
      <c r="F417" s="55" t="n"/>
      <c r="G417" s="1" t="n"/>
      <c r="H417" s="1" t="n"/>
      <c r="I417" s="1" t="n"/>
      <c r="J417" s="1" t="n"/>
      <c r="K417" s="1" t="n"/>
      <c r="L417" s="1" t="n"/>
      <c r="M417" s="1" t="n"/>
      <c r="N417" s="1" t="n"/>
      <c r="O417" s="1" t="n"/>
      <c r="P417" s="1" t="n"/>
      <c r="Q417" s="430" t="n"/>
      <c r="R417" s="1" t="n"/>
      <c r="S417" s="1" t="n"/>
      <c r="T417" s="1" t="n"/>
      <c r="U417" s="1" t="n"/>
      <c r="V417" s="1" t="n"/>
      <c r="W417" s="1" t="n"/>
      <c r="X417" s="1" t="n"/>
    </row>
    <row customHeight="1" ht="15.75" r="418" s="551">
      <c r="B418" s="1" t="n"/>
      <c r="C418" s="1" t="n"/>
      <c r="D418" s="1" t="n"/>
      <c r="E418" s="1" t="n"/>
      <c r="F418" s="55" t="n"/>
      <c r="G418" s="1" t="n"/>
      <c r="H418" s="1" t="n"/>
      <c r="I418" s="1" t="n"/>
      <c r="J418" s="1" t="n"/>
      <c r="K418" s="1" t="n"/>
      <c r="L418" s="1" t="n"/>
      <c r="M418" s="1" t="n"/>
      <c r="N418" s="1" t="n"/>
      <c r="O418" s="1" t="n"/>
      <c r="P418" s="1" t="n"/>
      <c r="Q418" s="430" t="n"/>
      <c r="R418" s="1" t="n"/>
      <c r="S418" s="1" t="n"/>
      <c r="T418" s="1" t="n"/>
      <c r="U418" s="1" t="n"/>
      <c r="V418" s="1" t="n"/>
      <c r="W418" s="1" t="n"/>
      <c r="X418" s="1" t="n"/>
    </row>
    <row customHeight="1" ht="15.75" r="419" s="551">
      <c r="B419" s="1" t="n"/>
      <c r="C419" s="1" t="n"/>
      <c r="D419" s="1" t="n"/>
      <c r="E419" s="1" t="n"/>
      <c r="F419" s="55" t="n"/>
      <c r="G419" s="1" t="n"/>
      <c r="H419" s="1" t="n"/>
      <c r="I419" s="1" t="n"/>
      <c r="J419" s="1" t="n"/>
      <c r="K419" s="1" t="n"/>
      <c r="L419" s="1" t="n"/>
      <c r="M419" s="1" t="n"/>
      <c r="N419" s="1" t="n"/>
      <c r="O419" s="1" t="n"/>
      <c r="P419" s="1" t="n"/>
      <c r="Q419" s="430" t="n"/>
      <c r="R419" s="1" t="n"/>
      <c r="S419" s="1" t="n"/>
      <c r="T419" s="1" t="n"/>
      <c r="U419" s="1" t="n"/>
      <c r="V419" s="1" t="n"/>
      <c r="W419" s="1" t="n"/>
      <c r="X419" s="1" t="n"/>
    </row>
    <row customHeight="1" ht="15.75" r="420" s="551">
      <c r="B420" s="1" t="n"/>
      <c r="C420" s="1" t="n"/>
      <c r="D420" s="1" t="n"/>
      <c r="E420" s="1" t="n"/>
      <c r="F420" s="55" t="n"/>
      <c r="G420" s="1" t="n"/>
      <c r="H420" s="1" t="n"/>
      <c r="I420" s="1" t="n"/>
      <c r="J420" s="1" t="n"/>
      <c r="K420" s="1" t="n"/>
      <c r="L420" s="1" t="n"/>
      <c r="M420" s="1" t="n"/>
      <c r="N420" s="1" t="n"/>
      <c r="O420" s="1" t="n"/>
      <c r="P420" s="1" t="n"/>
      <c r="Q420" s="430" t="n"/>
      <c r="R420" s="1" t="n"/>
      <c r="S420" s="1" t="n"/>
      <c r="T420" s="1" t="n"/>
      <c r="U420" s="1" t="n"/>
      <c r="V420" s="1" t="n"/>
      <c r="W420" s="1" t="n"/>
      <c r="X420" s="1" t="n"/>
    </row>
    <row customHeight="1" ht="15.75" r="421" s="551">
      <c r="B421" s="1" t="n"/>
      <c r="C421" s="1" t="n"/>
      <c r="D421" s="1" t="n"/>
      <c r="E421" s="1" t="n"/>
      <c r="F421" s="55" t="n"/>
      <c r="G421" s="1" t="n"/>
      <c r="H421" s="1" t="n"/>
      <c r="I421" s="1" t="n"/>
      <c r="J421" s="1" t="n"/>
      <c r="K421" s="1" t="n"/>
      <c r="L421" s="1" t="n"/>
      <c r="M421" s="1" t="n"/>
      <c r="N421" s="1" t="n"/>
      <c r="O421" s="1" t="n"/>
      <c r="P421" s="1" t="n"/>
      <c r="Q421" s="430" t="n"/>
      <c r="R421" s="1" t="n"/>
      <c r="S421" s="1" t="n"/>
      <c r="T421" s="1" t="n"/>
      <c r="U421" s="1" t="n"/>
      <c r="V421" s="1" t="n"/>
      <c r="W421" s="1" t="n"/>
      <c r="X421" s="1" t="n"/>
    </row>
    <row customHeight="1" ht="15.75" r="422" s="551">
      <c r="B422" s="1" t="n"/>
      <c r="C422" s="1" t="n"/>
      <c r="D422" s="1" t="n"/>
      <c r="E422" s="1" t="n"/>
      <c r="F422" s="55" t="n"/>
      <c r="G422" s="1" t="n"/>
      <c r="H422" s="1" t="n"/>
      <c r="I422" s="1" t="n"/>
      <c r="J422" s="1" t="n"/>
      <c r="K422" s="1" t="n"/>
      <c r="L422" s="1" t="n"/>
      <c r="M422" s="1" t="n"/>
      <c r="N422" s="1" t="n"/>
      <c r="O422" s="1" t="n"/>
      <c r="P422" s="1" t="n"/>
      <c r="Q422" s="430" t="n"/>
      <c r="R422" s="1" t="n"/>
      <c r="S422" s="1" t="n"/>
      <c r="T422" s="1" t="n"/>
      <c r="U422" s="1" t="n"/>
      <c r="V422" s="1" t="n"/>
      <c r="W422" s="1" t="n"/>
      <c r="X422" s="1" t="n"/>
    </row>
    <row customHeight="1" ht="15.75" r="423" s="551">
      <c r="B423" s="1" t="n"/>
      <c r="C423" s="1" t="n"/>
      <c r="D423" s="1" t="n"/>
      <c r="E423" s="1" t="n"/>
      <c r="F423" s="55" t="n"/>
      <c r="G423" s="1" t="n"/>
      <c r="H423" s="1" t="n"/>
      <c r="I423" s="1" t="n"/>
      <c r="J423" s="1" t="n"/>
      <c r="K423" s="1" t="n"/>
      <c r="L423" s="1" t="n"/>
      <c r="M423" s="1" t="n"/>
      <c r="N423" s="1" t="n"/>
      <c r="O423" s="1" t="n"/>
      <c r="P423" s="1" t="n"/>
      <c r="Q423" s="430" t="n"/>
      <c r="R423" s="1" t="n"/>
      <c r="S423" s="1" t="n"/>
      <c r="T423" s="1" t="n"/>
      <c r="U423" s="1" t="n"/>
      <c r="V423" s="1" t="n"/>
      <c r="W423" s="1" t="n"/>
      <c r="X423" s="1" t="n"/>
    </row>
    <row customHeight="1" ht="15.75" r="424" s="551">
      <c r="B424" s="1" t="n"/>
      <c r="C424" s="1" t="n"/>
      <c r="D424" s="1" t="n"/>
      <c r="E424" s="1" t="n"/>
      <c r="F424" s="55" t="n"/>
      <c r="G424" s="1" t="n"/>
      <c r="H424" s="1" t="n"/>
      <c r="I424" s="1" t="n"/>
      <c r="J424" s="1" t="n"/>
      <c r="K424" s="1" t="n"/>
      <c r="L424" s="1" t="n"/>
      <c r="M424" s="1" t="n"/>
      <c r="N424" s="1" t="n"/>
      <c r="O424" s="1" t="n"/>
      <c r="P424" s="1" t="n"/>
      <c r="Q424" s="430" t="n"/>
      <c r="R424" s="1" t="n"/>
      <c r="S424" s="1" t="n"/>
      <c r="T424" s="1" t="n"/>
      <c r="U424" s="1" t="n"/>
      <c r="V424" s="1" t="n"/>
      <c r="W424" s="1" t="n"/>
      <c r="X424" s="1" t="n"/>
    </row>
    <row customHeight="1" ht="15.75" r="425" s="551">
      <c r="B425" s="1" t="n"/>
      <c r="C425" s="1" t="n"/>
      <c r="D425" s="1" t="n"/>
      <c r="E425" s="1" t="n"/>
      <c r="F425" s="55" t="n"/>
      <c r="G425" s="1" t="n"/>
      <c r="H425" s="1" t="n"/>
      <c r="I425" s="1" t="n"/>
      <c r="J425" s="1" t="n"/>
      <c r="K425" s="1" t="n"/>
      <c r="L425" s="1" t="n"/>
      <c r="M425" s="1" t="n"/>
      <c r="N425" s="1" t="n"/>
      <c r="O425" s="1" t="n"/>
      <c r="P425" s="1" t="n"/>
      <c r="Q425" s="430" t="n"/>
      <c r="R425" s="1" t="n"/>
      <c r="S425" s="1" t="n"/>
      <c r="T425" s="1" t="n"/>
      <c r="U425" s="1" t="n"/>
      <c r="V425" s="1" t="n"/>
      <c r="W425" s="1" t="n"/>
      <c r="X425" s="1" t="n"/>
    </row>
    <row customHeight="1" ht="15.75" r="426" s="551">
      <c r="B426" s="1" t="n"/>
      <c r="C426" s="1" t="n"/>
      <c r="D426" s="1" t="n"/>
      <c r="E426" s="1" t="n"/>
      <c r="F426" s="55" t="n"/>
      <c r="G426" s="1" t="n"/>
      <c r="H426" s="1" t="n"/>
      <c r="I426" s="1" t="n"/>
      <c r="J426" s="1" t="n"/>
      <c r="K426" s="1" t="n"/>
      <c r="L426" s="1" t="n"/>
      <c r="M426" s="1" t="n"/>
      <c r="N426" s="1" t="n"/>
      <c r="O426" s="1" t="n"/>
      <c r="P426" s="1" t="n"/>
      <c r="Q426" s="430" t="n"/>
      <c r="R426" s="1" t="n"/>
      <c r="S426" s="1" t="n"/>
      <c r="T426" s="1" t="n"/>
      <c r="U426" s="1" t="n"/>
      <c r="V426" s="1" t="n"/>
      <c r="W426" s="1" t="n"/>
      <c r="X426" s="1" t="n"/>
    </row>
    <row customHeight="1" ht="15.75" r="427" s="551">
      <c r="B427" s="1" t="n"/>
      <c r="C427" s="1" t="n"/>
      <c r="D427" s="1" t="n"/>
      <c r="E427" s="1" t="n"/>
      <c r="F427" s="55" t="n"/>
      <c r="G427" s="1" t="n"/>
      <c r="H427" s="1" t="n"/>
      <c r="I427" s="1" t="n"/>
      <c r="J427" s="1" t="n"/>
      <c r="K427" s="1" t="n"/>
      <c r="L427" s="1" t="n"/>
      <c r="M427" s="1" t="n"/>
      <c r="N427" s="1" t="n"/>
      <c r="O427" s="1" t="n"/>
      <c r="P427" s="1" t="n"/>
      <c r="Q427" s="430" t="n"/>
      <c r="R427" s="1" t="n"/>
      <c r="S427" s="1" t="n"/>
      <c r="T427" s="1" t="n"/>
      <c r="U427" s="1" t="n"/>
      <c r="V427" s="1" t="n"/>
      <c r="W427" s="1" t="n"/>
      <c r="X427" s="1" t="n"/>
    </row>
    <row customHeight="1" ht="15.75" r="428" s="551">
      <c r="B428" s="1" t="n"/>
      <c r="C428" s="1" t="n"/>
      <c r="D428" s="1" t="n"/>
      <c r="E428" s="1" t="n"/>
      <c r="F428" s="55" t="n"/>
      <c r="G428" s="1" t="n"/>
      <c r="H428" s="1" t="n"/>
      <c r="I428" s="1" t="n"/>
      <c r="J428" s="1" t="n"/>
      <c r="K428" s="1" t="n"/>
      <c r="L428" s="1" t="n"/>
      <c r="M428" s="1" t="n"/>
      <c r="N428" s="1" t="n"/>
      <c r="O428" s="1" t="n"/>
      <c r="P428" s="1" t="n"/>
      <c r="Q428" s="430" t="n"/>
      <c r="R428" s="1" t="n"/>
      <c r="S428" s="1" t="n"/>
      <c r="T428" s="1" t="n"/>
      <c r="U428" s="1" t="n"/>
      <c r="V428" s="1" t="n"/>
      <c r="W428" s="1" t="n"/>
      <c r="X428" s="1" t="n"/>
    </row>
    <row customHeight="1" ht="15.75" r="429" s="551">
      <c r="B429" s="1" t="n"/>
      <c r="C429" s="1" t="n"/>
      <c r="D429" s="1" t="n"/>
      <c r="E429" s="1" t="n"/>
      <c r="F429" s="55" t="n"/>
      <c r="G429" s="1" t="n"/>
      <c r="H429" s="1" t="n"/>
      <c r="I429" s="1" t="n"/>
      <c r="J429" s="1" t="n"/>
      <c r="K429" s="1" t="n"/>
      <c r="L429" s="1" t="n"/>
      <c r="M429" s="1" t="n"/>
      <c r="N429" s="1" t="n"/>
      <c r="O429" s="1" t="n"/>
      <c r="P429" s="1" t="n"/>
      <c r="Q429" s="430" t="n"/>
      <c r="R429" s="1" t="n"/>
      <c r="S429" s="1" t="n"/>
      <c r="T429" s="1" t="n"/>
      <c r="U429" s="1" t="n"/>
      <c r="V429" s="1" t="n"/>
      <c r="W429" s="1" t="n"/>
      <c r="X429" s="1" t="n"/>
    </row>
    <row customHeight="1" ht="15.75" r="430" s="551">
      <c r="B430" s="1" t="n"/>
      <c r="C430" s="1" t="n"/>
      <c r="D430" s="1" t="n"/>
      <c r="E430" s="1" t="n"/>
      <c r="F430" s="55" t="n"/>
      <c r="G430" s="1" t="n"/>
      <c r="H430" s="1" t="n"/>
      <c r="I430" s="1" t="n"/>
      <c r="J430" s="1" t="n"/>
      <c r="K430" s="1" t="n"/>
      <c r="L430" s="1" t="n"/>
      <c r="M430" s="1" t="n"/>
      <c r="N430" s="1" t="n"/>
      <c r="O430" s="1" t="n"/>
      <c r="P430" s="1" t="n"/>
      <c r="Q430" s="430" t="n"/>
      <c r="R430" s="1" t="n"/>
      <c r="S430" s="1" t="n"/>
      <c r="T430" s="1" t="n"/>
      <c r="U430" s="1" t="n"/>
      <c r="V430" s="1" t="n"/>
      <c r="W430" s="1" t="n"/>
      <c r="X430" s="1" t="n"/>
    </row>
    <row customHeight="1" ht="15.75" r="431" s="551">
      <c r="B431" s="1" t="n"/>
      <c r="C431" s="1" t="n"/>
      <c r="D431" s="1" t="n"/>
      <c r="E431" s="1" t="n"/>
      <c r="F431" s="55" t="n"/>
      <c r="G431" s="1" t="n"/>
      <c r="H431" s="1" t="n"/>
      <c r="I431" s="1" t="n"/>
      <c r="J431" s="1" t="n"/>
      <c r="K431" s="1" t="n"/>
      <c r="L431" s="1" t="n"/>
      <c r="M431" s="1" t="n"/>
      <c r="N431" s="1" t="n"/>
      <c r="O431" s="1" t="n"/>
      <c r="P431" s="1" t="n"/>
      <c r="Q431" s="430" t="n"/>
      <c r="R431" s="1" t="n"/>
      <c r="S431" s="1" t="n"/>
      <c r="T431" s="1" t="n"/>
      <c r="U431" s="1" t="n"/>
      <c r="V431" s="1" t="n"/>
      <c r="W431" s="1" t="n"/>
      <c r="X431" s="1" t="n"/>
    </row>
    <row customHeight="1" ht="15.75" r="432" s="551">
      <c r="B432" s="1" t="n"/>
      <c r="C432" s="1" t="n"/>
      <c r="D432" s="1" t="n"/>
      <c r="E432" s="1" t="n"/>
      <c r="F432" s="55" t="n"/>
      <c r="G432" s="1" t="n"/>
      <c r="H432" s="1" t="n"/>
      <c r="I432" s="1" t="n"/>
      <c r="J432" s="1" t="n"/>
      <c r="K432" s="1" t="n"/>
      <c r="L432" s="1" t="n"/>
      <c r="M432" s="1" t="n"/>
      <c r="N432" s="1" t="n"/>
      <c r="O432" s="1" t="n"/>
      <c r="P432" s="1" t="n"/>
      <c r="Q432" s="430" t="n"/>
      <c r="R432" s="1" t="n"/>
      <c r="S432" s="1" t="n"/>
      <c r="T432" s="1" t="n"/>
      <c r="U432" s="1" t="n"/>
      <c r="V432" s="1" t="n"/>
      <c r="W432" s="1" t="n"/>
      <c r="X432" s="1" t="n"/>
    </row>
    <row customHeight="1" ht="15.75" r="433" s="551">
      <c r="B433" s="1" t="n"/>
      <c r="C433" s="1" t="n"/>
      <c r="D433" s="1" t="n"/>
      <c r="E433" s="1" t="n"/>
      <c r="F433" s="55" t="n"/>
      <c r="G433" s="1" t="n"/>
      <c r="H433" s="1" t="n"/>
      <c r="I433" s="1" t="n"/>
      <c r="J433" s="1" t="n"/>
      <c r="K433" s="1" t="n"/>
      <c r="L433" s="1" t="n"/>
      <c r="M433" s="1" t="n"/>
      <c r="N433" s="1" t="n"/>
      <c r="O433" s="1" t="n"/>
      <c r="P433" s="1" t="n"/>
      <c r="Q433" s="430" t="n"/>
      <c r="R433" s="1" t="n"/>
      <c r="S433" s="1" t="n"/>
      <c r="T433" s="1" t="n"/>
      <c r="U433" s="1" t="n"/>
      <c r="V433" s="1" t="n"/>
      <c r="W433" s="1" t="n"/>
      <c r="X433" s="1" t="n"/>
    </row>
    <row customHeight="1" ht="15.75" r="434" s="551">
      <c r="B434" s="1" t="n"/>
      <c r="C434" s="1" t="n"/>
      <c r="D434" s="1" t="n"/>
      <c r="E434" s="1" t="n"/>
      <c r="F434" s="55" t="n"/>
      <c r="G434" s="1" t="n"/>
      <c r="H434" s="1" t="n"/>
      <c r="I434" s="1" t="n"/>
      <c r="J434" s="1" t="n"/>
      <c r="K434" s="1" t="n"/>
      <c r="L434" s="1" t="n"/>
      <c r="M434" s="1" t="n"/>
      <c r="N434" s="1" t="n"/>
      <c r="O434" s="1" t="n"/>
      <c r="P434" s="1" t="n"/>
      <c r="Q434" s="430" t="n"/>
      <c r="R434" s="1" t="n"/>
      <c r="S434" s="1" t="n"/>
      <c r="T434" s="1" t="n"/>
      <c r="U434" s="1" t="n"/>
      <c r="V434" s="1" t="n"/>
      <c r="W434" s="1" t="n"/>
      <c r="X434" s="1" t="n"/>
    </row>
    <row customHeight="1" ht="15.75" r="435" s="551">
      <c r="B435" s="1" t="n"/>
      <c r="C435" s="1" t="n"/>
      <c r="D435" s="1" t="n"/>
      <c r="E435" s="1" t="n"/>
      <c r="F435" s="55" t="n"/>
      <c r="G435" s="1" t="n"/>
      <c r="H435" s="1" t="n"/>
      <c r="I435" s="1" t="n"/>
      <c r="J435" s="1" t="n"/>
      <c r="K435" s="1" t="n"/>
      <c r="L435" s="1" t="n"/>
      <c r="M435" s="1" t="n"/>
      <c r="N435" s="1" t="n"/>
      <c r="O435" s="1" t="n"/>
      <c r="P435" s="1" t="n"/>
      <c r="Q435" s="430" t="n"/>
      <c r="R435" s="1" t="n"/>
      <c r="S435" s="1" t="n"/>
      <c r="T435" s="1" t="n"/>
      <c r="U435" s="1" t="n"/>
      <c r="V435" s="1" t="n"/>
      <c r="W435" s="1" t="n"/>
      <c r="X435" s="1" t="n"/>
    </row>
    <row customHeight="1" ht="15.75" r="436" s="551">
      <c r="B436" s="1" t="n"/>
      <c r="C436" s="1" t="n"/>
      <c r="D436" s="1" t="n"/>
      <c r="E436" s="1" t="n"/>
      <c r="F436" s="55" t="n"/>
      <c r="G436" s="1" t="n"/>
      <c r="H436" s="1" t="n"/>
      <c r="I436" s="1" t="n"/>
      <c r="J436" s="1" t="n"/>
      <c r="K436" s="1" t="n"/>
      <c r="L436" s="1" t="n"/>
      <c r="M436" s="1" t="n"/>
      <c r="N436" s="1" t="n"/>
      <c r="O436" s="1" t="n"/>
      <c r="P436" s="1" t="n"/>
      <c r="Q436" s="430" t="n"/>
      <c r="R436" s="1" t="n"/>
      <c r="S436" s="1" t="n"/>
      <c r="T436" s="1" t="n"/>
      <c r="U436" s="1" t="n"/>
      <c r="V436" s="1" t="n"/>
      <c r="W436" s="1" t="n"/>
      <c r="X436" s="1" t="n"/>
    </row>
    <row customHeight="1" ht="15.75" r="437" s="551">
      <c r="B437" s="1" t="n"/>
      <c r="C437" s="1" t="n"/>
      <c r="D437" s="1" t="n"/>
      <c r="E437" s="1" t="n"/>
      <c r="F437" s="55" t="n"/>
      <c r="G437" s="1" t="n"/>
      <c r="H437" s="1" t="n"/>
      <c r="I437" s="1" t="n"/>
      <c r="J437" s="1" t="n"/>
      <c r="K437" s="1" t="n"/>
      <c r="L437" s="1" t="n"/>
      <c r="M437" s="1" t="n"/>
      <c r="N437" s="1" t="n"/>
      <c r="O437" s="1" t="n"/>
      <c r="P437" s="1" t="n"/>
      <c r="Q437" s="430" t="n"/>
      <c r="R437" s="1" t="n"/>
      <c r="S437" s="1" t="n"/>
      <c r="T437" s="1" t="n"/>
      <c r="U437" s="1" t="n"/>
      <c r="V437" s="1" t="n"/>
      <c r="W437" s="1" t="n"/>
      <c r="X437" s="1" t="n"/>
    </row>
    <row customHeight="1" ht="15.75" r="438" s="551">
      <c r="B438" s="1" t="n"/>
      <c r="C438" s="1" t="n"/>
      <c r="D438" s="1" t="n"/>
      <c r="E438" s="1" t="n"/>
      <c r="F438" s="55" t="n"/>
      <c r="G438" s="1" t="n"/>
      <c r="H438" s="1" t="n"/>
      <c r="I438" s="1" t="n"/>
      <c r="J438" s="1" t="n"/>
      <c r="K438" s="1" t="n"/>
      <c r="L438" s="1" t="n"/>
      <c r="M438" s="1" t="n"/>
      <c r="N438" s="1" t="n"/>
      <c r="O438" s="1" t="n"/>
      <c r="P438" s="1" t="n"/>
      <c r="Q438" s="430" t="n"/>
      <c r="R438" s="1" t="n"/>
      <c r="S438" s="1" t="n"/>
      <c r="T438" s="1" t="n"/>
      <c r="U438" s="1" t="n"/>
      <c r="V438" s="1" t="n"/>
      <c r="W438" s="1" t="n"/>
      <c r="X438" s="1" t="n"/>
    </row>
    <row customHeight="1" ht="15.75" r="439" s="551">
      <c r="B439" s="1" t="n"/>
      <c r="C439" s="1" t="n"/>
      <c r="D439" s="1" t="n"/>
      <c r="E439" s="1" t="n"/>
      <c r="F439" s="55" t="n"/>
      <c r="G439" s="1" t="n"/>
      <c r="H439" s="1" t="n"/>
      <c r="I439" s="1" t="n"/>
      <c r="J439" s="1" t="n"/>
      <c r="K439" s="1" t="n"/>
      <c r="L439" s="1" t="n"/>
      <c r="M439" s="1" t="n"/>
      <c r="N439" s="1" t="n"/>
      <c r="O439" s="1" t="n"/>
      <c r="P439" s="1" t="n"/>
      <c r="Q439" s="430" t="n"/>
      <c r="R439" s="1" t="n"/>
      <c r="S439" s="1" t="n"/>
      <c r="T439" s="1" t="n"/>
      <c r="U439" s="1" t="n"/>
      <c r="V439" s="1" t="n"/>
      <c r="W439" s="1" t="n"/>
      <c r="X439" s="1" t="n"/>
    </row>
    <row customHeight="1" ht="15.75" r="440" s="551">
      <c r="B440" s="1" t="n"/>
      <c r="C440" s="1" t="n"/>
      <c r="D440" s="1" t="n"/>
      <c r="E440" s="1" t="n"/>
      <c r="F440" s="55" t="n"/>
      <c r="G440" s="1" t="n"/>
      <c r="H440" s="1" t="n"/>
      <c r="I440" s="1" t="n"/>
      <c r="J440" s="1" t="n"/>
      <c r="K440" s="1" t="n"/>
      <c r="L440" s="1" t="n"/>
      <c r="M440" s="1" t="n"/>
      <c r="N440" s="1" t="n"/>
      <c r="O440" s="1" t="n"/>
      <c r="P440" s="1" t="n"/>
      <c r="Q440" s="430" t="n"/>
      <c r="R440" s="1" t="n"/>
      <c r="S440" s="1" t="n"/>
      <c r="T440" s="1" t="n"/>
      <c r="U440" s="1" t="n"/>
      <c r="V440" s="1" t="n"/>
      <c r="W440" s="1" t="n"/>
      <c r="X440" s="1" t="n"/>
    </row>
    <row customHeight="1" ht="15.75" r="441" s="551">
      <c r="B441" s="1" t="n"/>
      <c r="C441" s="1" t="n"/>
      <c r="D441" s="1" t="n"/>
      <c r="E441" s="1" t="n"/>
      <c r="F441" s="55" t="n"/>
      <c r="G441" s="1" t="n"/>
      <c r="H441" s="1" t="n"/>
      <c r="I441" s="1" t="n"/>
      <c r="J441" s="1" t="n"/>
      <c r="K441" s="1" t="n"/>
      <c r="L441" s="1" t="n"/>
      <c r="M441" s="1" t="n"/>
      <c r="N441" s="1" t="n"/>
      <c r="O441" s="1" t="n"/>
      <c r="P441" s="1" t="n"/>
      <c r="Q441" s="430" t="n"/>
      <c r="R441" s="1" t="n"/>
      <c r="S441" s="1" t="n"/>
      <c r="T441" s="1" t="n"/>
      <c r="U441" s="1" t="n"/>
      <c r="V441" s="1" t="n"/>
      <c r="W441" s="1" t="n"/>
      <c r="X441" s="1" t="n"/>
    </row>
    <row customHeight="1" ht="15.75" r="442" s="551">
      <c r="B442" s="1" t="n"/>
      <c r="C442" s="1" t="n"/>
      <c r="D442" s="1" t="n"/>
      <c r="E442" s="1" t="n"/>
      <c r="F442" s="55" t="n"/>
      <c r="G442" s="1" t="n"/>
      <c r="H442" s="1" t="n"/>
      <c r="I442" s="1" t="n"/>
      <c r="J442" s="1" t="n"/>
      <c r="K442" s="1" t="n"/>
      <c r="L442" s="1" t="n"/>
      <c r="M442" s="1" t="n"/>
      <c r="N442" s="1" t="n"/>
      <c r="O442" s="1" t="n"/>
      <c r="P442" s="1" t="n"/>
      <c r="Q442" s="430" t="n"/>
      <c r="R442" s="1" t="n"/>
      <c r="S442" s="1" t="n"/>
      <c r="T442" s="1" t="n"/>
      <c r="U442" s="1" t="n"/>
      <c r="V442" s="1" t="n"/>
      <c r="W442" s="1" t="n"/>
      <c r="X442" s="1" t="n"/>
    </row>
    <row customHeight="1" ht="15.75" r="443" s="551">
      <c r="B443" s="1" t="n"/>
      <c r="C443" s="1" t="n"/>
      <c r="D443" s="1" t="n"/>
      <c r="E443" s="1" t="n"/>
      <c r="F443" s="55" t="n"/>
      <c r="G443" s="1" t="n"/>
      <c r="H443" s="1" t="n"/>
      <c r="I443" s="1" t="n"/>
      <c r="J443" s="1" t="n"/>
      <c r="K443" s="1" t="n"/>
      <c r="L443" s="1" t="n"/>
      <c r="M443" s="1" t="n"/>
      <c r="N443" s="1" t="n"/>
      <c r="O443" s="1" t="n"/>
      <c r="P443" s="1" t="n"/>
      <c r="Q443" s="430" t="n"/>
      <c r="R443" s="1" t="n"/>
      <c r="S443" s="1" t="n"/>
      <c r="T443" s="1" t="n"/>
      <c r="U443" s="1" t="n"/>
      <c r="V443" s="1" t="n"/>
      <c r="W443" s="1" t="n"/>
      <c r="X443" s="1" t="n"/>
    </row>
    <row customHeight="1" ht="15.75" r="444" s="551">
      <c r="B444" s="1" t="n"/>
      <c r="C444" s="1" t="n"/>
      <c r="D444" s="1" t="n"/>
      <c r="E444" s="1" t="n"/>
      <c r="F444" s="55" t="n"/>
      <c r="G444" s="1" t="n"/>
      <c r="H444" s="1" t="n"/>
      <c r="I444" s="1" t="n"/>
      <c r="J444" s="1" t="n"/>
      <c r="K444" s="1" t="n"/>
      <c r="L444" s="1" t="n"/>
      <c r="M444" s="1" t="n"/>
      <c r="N444" s="1" t="n"/>
      <c r="O444" s="1" t="n"/>
      <c r="P444" s="1" t="n"/>
      <c r="Q444" s="430" t="n"/>
      <c r="R444" s="1" t="n"/>
      <c r="S444" s="1" t="n"/>
      <c r="T444" s="1" t="n"/>
      <c r="U444" s="1" t="n"/>
      <c r="V444" s="1" t="n"/>
      <c r="W444" s="1" t="n"/>
      <c r="X444" s="1" t="n"/>
    </row>
    <row customHeight="1" ht="15.75" r="445" s="551">
      <c r="B445" s="1" t="n"/>
      <c r="C445" s="1" t="n"/>
      <c r="D445" s="1" t="n"/>
      <c r="E445" s="1" t="n"/>
      <c r="F445" s="55" t="n"/>
      <c r="G445" s="1" t="n"/>
      <c r="H445" s="1" t="n"/>
      <c r="I445" s="1" t="n"/>
      <c r="J445" s="1" t="n"/>
      <c r="K445" s="1" t="n"/>
      <c r="L445" s="1" t="n"/>
      <c r="M445" s="1" t="n"/>
      <c r="N445" s="1" t="n"/>
      <c r="O445" s="1" t="n"/>
      <c r="P445" s="1" t="n"/>
      <c r="Q445" s="430" t="n"/>
      <c r="R445" s="1" t="n"/>
      <c r="S445" s="1" t="n"/>
      <c r="T445" s="1" t="n"/>
      <c r="U445" s="1" t="n"/>
      <c r="V445" s="1" t="n"/>
      <c r="W445" s="1" t="n"/>
      <c r="X445" s="1" t="n"/>
    </row>
    <row customHeight="1" ht="15.75" r="446" s="551">
      <c r="B446" s="1" t="n"/>
      <c r="C446" s="1" t="n"/>
      <c r="D446" s="1" t="n"/>
      <c r="E446" s="1" t="n"/>
      <c r="F446" s="55" t="n"/>
      <c r="G446" s="1" t="n"/>
      <c r="H446" s="1" t="n"/>
      <c r="I446" s="1" t="n"/>
      <c r="J446" s="1" t="n"/>
      <c r="K446" s="1" t="n"/>
      <c r="L446" s="1" t="n"/>
      <c r="M446" s="1" t="n"/>
      <c r="N446" s="1" t="n"/>
      <c r="O446" s="1" t="n"/>
      <c r="P446" s="1" t="n"/>
      <c r="Q446" s="430" t="n"/>
      <c r="R446" s="1" t="n"/>
      <c r="S446" s="1" t="n"/>
      <c r="T446" s="1" t="n"/>
      <c r="U446" s="1" t="n"/>
      <c r="V446" s="1" t="n"/>
      <c r="W446" s="1" t="n"/>
      <c r="X446" s="1" t="n"/>
    </row>
    <row customHeight="1" ht="15.75" r="447" s="551">
      <c r="B447" s="1" t="n"/>
      <c r="C447" s="1" t="n"/>
      <c r="D447" s="1" t="n"/>
      <c r="E447" s="1" t="n"/>
      <c r="F447" s="55" t="n"/>
      <c r="G447" s="1" t="n"/>
      <c r="H447" s="1" t="n"/>
      <c r="I447" s="1" t="n"/>
      <c r="J447" s="1" t="n"/>
      <c r="K447" s="1" t="n"/>
      <c r="L447" s="1" t="n"/>
      <c r="M447" s="1" t="n"/>
      <c r="N447" s="1" t="n"/>
      <c r="O447" s="1" t="n"/>
      <c r="P447" s="1" t="n"/>
      <c r="Q447" s="430" t="n"/>
      <c r="R447" s="1" t="n"/>
      <c r="S447" s="1" t="n"/>
      <c r="T447" s="1" t="n"/>
      <c r="U447" s="1" t="n"/>
      <c r="V447" s="1" t="n"/>
      <c r="W447" s="1" t="n"/>
      <c r="X447" s="1" t="n"/>
    </row>
    <row customHeight="1" ht="15.75" r="448" s="551">
      <c r="B448" s="1" t="n"/>
      <c r="C448" s="1" t="n"/>
      <c r="D448" s="1" t="n"/>
      <c r="E448" s="1" t="n"/>
      <c r="F448" s="55" t="n"/>
      <c r="G448" s="1" t="n"/>
      <c r="H448" s="1" t="n"/>
      <c r="I448" s="1" t="n"/>
      <c r="J448" s="1" t="n"/>
      <c r="K448" s="1" t="n"/>
      <c r="L448" s="1" t="n"/>
      <c r="M448" s="1" t="n"/>
      <c r="N448" s="1" t="n"/>
      <c r="O448" s="1" t="n"/>
      <c r="P448" s="1" t="n"/>
      <c r="Q448" s="430" t="n"/>
      <c r="R448" s="1" t="n"/>
      <c r="S448" s="1" t="n"/>
      <c r="T448" s="1" t="n"/>
      <c r="U448" s="1" t="n"/>
      <c r="V448" s="1" t="n"/>
      <c r="W448" s="1" t="n"/>
      <c r="X448" s="1" t="n"/>
    </row>
    <row customHeight="1" ht="15.75" r="449" s="551">
      <c r="B449" s="1" t="n"/>
      <c r="C449" s="1" t="n"/>
      <c r="D449" s="1" t="n"/>
      <c r="E449" s="1" t="n"/>
      <c r="F449" s="55" t="n"/>
      <c r="G449" s="1" t="n"/>
      <c r="H449" s="1" t="n"/>
      <c r="I449" s="1" t="n"/>
      <c r="J449" s="1" t="n"/>
      <c r="K449" s="1" t="n"/>
      <c r="L449" s="1" t="n"/>
      <c r="M449" s="1" t="n"/>
      <c r="N449" s="1" t="n"/>
      <c r="O449" s="1" t="n"/>
      <c r="P449" s="1" t="n"/>
      <c r="Q449" s="430" t="n"/>
      <c r="R449" s="1" t="n"/>
      <c r="S449" s="1" t="n"/>
      <c r="T449" s="1" t="n"/>
      <c r="U449" s="1" t="n"/>
      <c r="V449" s="1" t="n"/>
      <c r="W449" s="1" t="n"/>
      <c r="X449" s="1" t="n"/>
    </row>
    <row customHeight="1" ht="15.75" r="450" s="551">
      <c r="B450" s="1" t="n"/>
      <c r="C450" s="1" t="n"/>
      <c r="D450" s="1" t="n"/>
      <c r="E450" s="1" t="n"/>
      <c r="F450" s="55" t="n"/>
      <c r="G450" s="1" t="n"/>
      <c r="H450" s="1" t="n"/>
      <c r="I450" s="1" t="n"/>
      <c r="J450" s="1" t="n"/>
      <c r="K450" s="1" t="n"/>
      <c r="L450" s="1" t="n"/>
      <c r="M450" s="1" t="n"/>
      <c r="N450" s="1" t="n"/>
      <c r="O450" s="1" t="n"/>
      <c r="P450" s="1" t="n"/>
      <c r="Q450" s="430" t="n"/>
      <c r="R450" s="1" t="n"/>
      <c r="S450" s="1" t="n"/>
      <c r="T450" s="1" t="n"/>
      <c r="U450" s="1" t="n"/>
      <c r="V450" s="1" t="n"/>
      <c r="W450" s="1" t="n"/>
      <c r="X450" s="1" t="n"/>
    </row>
    <row customHeight="1" ht="15.75" r="451" s="551">
      <c r="B451" s="1" t="n"/>
      <c r="C451" s="1" t="n"/>
      <c r="D451" s="1" t="n"/>
      <c r="E451" s="1" t="n"/>
      <c r="F451" s="55" t="n"/>
      <c r="G451" s="1" t="n"/>
      <c r="H451" s="1" t="n"/>
      <c r="I451" s="1" t="n"/>
      <c r="J451" s="1" t="n"/>
      <c r="K451" s="1" t="n"/>
      <c r="L451" s="1" t="n"/>
      <c r="M451" s="1" t="n"/>
      <c r="N451" s="1" t="n"/>
      <c r="O451" s="1" t="n"/>
      <c r="P451" s="1" t="n"/>
      <c r="Q451" s="430" t="n"/>
      <c r="R451" s="1" t="n"/>
      <c r="S451" s="1" t="n"/>
      <c r="T451" s="1" t="n"/>
      <c r="U451" s="1" t="n"/>
      <c r="V451" s="1" t="n"/>
      <c r="W451" s="1" t="n"/>
      <c r="X451" s="1" t="n"/>
    </row>
    <row customHeight="1" ht="15.75" r="452" s="551">
      <c r="B452" s="1" t="n"/>
      <c r="C452" s="1" t="n"/>
      <c r="D452" s="1" t="n"/>
      <c r="E452" s="1" t="n"/>
      <c r="F452" s="55" t="n"/>
      <c r="G452" s="1" t="n"/>
      <c r="H452" s="1" t="n"/>
      <c r="I452" s="1" t="n"/>
      <c r="J452" s="1" t="n"/>
      <c r="K452" s="1" t="n"/>
      <c r="L452" s="1" t="n"/>
      <c r="M452" s="1" t="n"/>
      <c r="N452" s="1" t="n"/>
      <c r="O452" s="1" t="n"/>
      <c r="P452" s="1" t="n"/>
      <c r="Q452" s="430" t="n"/>
      <c r="R452" s="1" t="n"/>
      <c r="S452" s="1" t="n"/>
      <c r="T452" s="1" t="n"/>
      <c r="U452" s="1" t="n"/>
      <c r="V452" s="1" t="n"/>
      <c r="W452" s="1" t="n"/>
      <c r="X452" s="1" t="n"/>
    </row>
    <row customHeight="1" ht="15.75" r="453" s="551">
      <c r="B453" s="1" t="n"/>
      <c r="C453" s="1" t="n"/>
      <c r="D453" s="1" t="n"/>
      <c r="E453" s="1" t="n"/>
      <c r="F453" s="55" t="n"/>
      <c r="G453" s="1" t="n"/>
      <c r="H453" s="1" t="n"/>
      <c r="I453" s="1" t="n"/>
      <c r="J453" s="1" t="n"/>
      <c r="K453" s="1" t="n"/>
      <c r="L453" s="1" t="n"/>
      <c r="M453" s="1" t="n"/>
      <c r="N453" s="1" t="n"/>
      <c r="O453" s="1" t="n"/>
      <c r="P453" s="1" t="n"/>
      <c r="Q453" s="430" t="n"/>
      <c r="R453" s="1" t="n"/>
      <c r="S453" s="1" t="n"/>
      <c r="T453" s="1" t="n"/>
      <c r="U453" s="1" t="n"/>
      <c r="V453" s="1" t="n"/>
      <c r="W453" s="1" t="n"/>
      <c r="X453" s="1" t="n"/>
    </row>
    <row customHeight="1" ht="15.75" r="454" s="551">
      <c r="B454" s="1" t="n"/>
      <c r="C454" s="1" t="n"/>
      <c r="D454" s="1" t="n"/>
      <c r="E454" s="1" t="n"/>
      <c r="F454" s="55" t="n"/>
      <c r="G454" s="1" t="n"/>
      <c r="H454" s="1" t="n"/>
      <c r="I454" s="1" t="n"/>
      <c r="J454" s="1" t="n"/>
      <c r="K454" s="1" t="n"/>
      <c r="L454" s="1" t="n"/>
      <c r="M454" s="1" t="n"/>
      <c r="N454" s="1" t="n"/>
      <c r="O454" s="1" t="n"/>
      <c r="P454" s="1" t="n"/>
      <c r="Q454" s="430" t="n"/>
      <c r="R454" s="1" t="n"/>
      <c r="S454" s="1" t="n"/>
      <c r="T454" s="1" t="n"/>
      <c r="U454" s="1" t="n"/>
      <c r="V454" s="1" t="n"/>
      <c r="W454" s="1" t="n"/>
      <c r="X454" s="1" t="n"/>
    </row>
    <row customHeight="1" ht="15.75" r="455" s="551">
      <c r="B455" s="1" t="n"/>
      <c r="C455" s="1" t="n"/>
      <c r="D455" s="1" t="n"/>
      <c r="E455" s="1" t="n"/>
      <c r="F455" s="55" t="n"/>
      <c r="G455" s="1" t="n"/>
      <c r="H455" s="1" t="n"/>
      <c r="I455" s="1" t="n"/>
      <c r="J455" s="1" t="n"/>
      <c r="K455" s="1" t="n"/>
      <c r="L455" s="1" t="n"/>
      <c r="M455" s="1" t="n"/>
      <c r="N455" s="1" t="n"/>
      <c r="O455" s="1" t="n"/>
      <c r="P455" s="1" t="n"/>
      <c r="Q455" s="430" t="n"/>
      <c r="R455" s="1" t="n"/>
      <c r="S455" s="1" t="n"/>
      <c r="T455" s="1" t="n"/>
      <c r="U455" s="1" t="n"/>
      <c r="V455" s="1" t="n"/>
      <c r="W455" s="1" t="n"/>
      <c r="X455" s="1" t="n"/>
    </row>
    <row customHeight="1" ht="15.75" r="456" s="551">
      <c r="B456" s="1" t="n"/>
      <c r="C456" s="1" t="n"/>
      <c r="D456" s="1" t="n"/>
      <c r="E456" s="1" t="n"/>
      <c r="F456" s="55" t="n"/>
      <c r="G456" s="1" t="n"/>
      <c r="H456" s="1" t="n"/>
      <c r="I456" s="1" t="n"/>
      <c r="J456" s="1" t="n"/>
      <c r="K456" s="1" t="n"/>
      <c r="L456" s="1" t="n"/>
      <c r="M456" s="1" t="n"/>
      <c r="N456" s="1" t="n"/>
      <c r="O456" s="1" t="n"/>
      <c r="P456" s="1" t="n"/>
      <c r="Q456" s="430" t="n"/>
      <c r="R456" s="1" t="n"/>
      <c r="S456" s="1" t="n"/>
      <c r="T456" s="1" t="n"/>
      <c r="U456" s="1" t="n"/>
      <c r="V456" s="1" t="n"/>
      <c r="W456" s="1" t="n"/>
      <c r="X456" s="1" t="n"/>
    </row>
    <row customHeight="1" ht="15.75" r="457" s="551">
      <c r="B457" s="1" t="n"/>
      <c r="C457" s="1" t="n"/>
      <c r="D457" s="1" t="n"/>
      <c r="E457" s="1" t="n"/>
      <c r="F457" s="55" t="n"/>
      <c r="G457" s="1" t="n"/>
      <c r="H457" s="1" t="n"/>
      <c r="I457" s="1" t="n"/>
      <c r="J457" s="1" t="n"/>
      <c r="K457" s="1" t="n"/>
      <c r="L457" s="1" t="n"/>
      <c r="M457" s="1" t="n"/>
      <c r="N457" s="1" t="n"/>
      <c r="O457" s="1" t="n"/>
      <c r="P457" s="1" t="n"/>
      <c r="Q457" s="430" t="n"/>
      <c r="R457" s="1" t="n"/>
      <c r="S457" s="1" t="n"/>
      <c r="T457" s="1" t="n"/>
      <c r="U457" s="1" t="n"/>
      <c r="V457" s="1" t="n"/>
      <c r="W457" s="1" t="n"/>
      <c r="X457" s="1" t="n"/>
    </row>
    <row customHeight="1" ht="15.75" r="458" s="551">
      <c r="B458" s="1" t="n"/>
      <c r="C458" s="1" t="n"/>
      <c r="D458" s="1" t="n"/>
      <c r="E458" s="1" t="n"/>
      <c r="F458" s="55" t="n"/>
      <c r="G458" s="1" t="n"/>
      <c r="H458" s="1" t="n"/>
      <c r="I458" s="1" t="n"/>
      <c r="J458" s="1" t="n"/>
      <c r="K458" s="1" t="n"/>
      <c r="L458" s="1" t="n"/>
      <c r="M458" s="1" t="n"/>
      <c r="N458" s="1" t="n"/>
      <c r="O458" s="1" t="n"/>
      <c r="P458" s="1" t="n"/>
      <c r="Q458" s="430" t="n"/>
      <c r="R458" s="1" t="n"/>
      <c r="S458" s="1" t="n"/>
      <c r="T458" s="1" t="n"/>
      <c r="U458" s="1" t="n"/>
      <c r="V458" s="1" t="n"/>
      <c r="W458" s="1" t="n"/>
      <c r="X458" s="1" t="n"/>
    </row>
    <row customHeight="1" ht="15.75" r="459" s="551">
      <c r="B459" s="1" t="n"/>
      <c r="C459" s="1" t="n"/>
      <c r="D459" s="1" t="n"/>
      <c r="E459" s="1" t="n"/>
      <c r="F459" s="55" t="n"/>
      <c r="G459" s="1" t="n"/>
      <c r="H459" s="1" t="n"/>
      <c r="I459" s="1" t="n"/>
      <c r="J459" s="1" t="n"/>
      <c r="K459" s="1" t="n"/>
      <c r="L459" s="1" t="n"/>
      <c r="M459" s="1" t="n"/>
      <c r="N459" s="1" t="n"/>
      <c r="O459" s="1" t="n"/>
      <c r="P459" s="1" t="n"/>
      <c r="Q459" s="430" t="n"/>
      <c r="R459" s="1" t="n"/>
      <c r="S459" s="1" t="n"/>
      <c r="T459" s="1" t="n"/>
      <c r="U459" s="1" t="n"/>
      <c r="V459" s="1" t="n"/>
      <c r="W459" s="1" t="n"/>
      <c r="X459" s="1" t="n"/>
    </row>
    <row customHeight="1" ht="15.75" r="460" s="551">
      <c r="B460" s="1" t="n"/>
      <c r="C460" s="1" t="n"/>
      <c r="D460" s="1" t="n"/>
      <c r="E460" s="1" t="n"/>
      <c r="F460" s="55" t="n"/>
      <c r="G460" s="1" t="n"/>
      <c r="H460" s="1" t="n"/>
      <c r="I460" s="1" t="n"/>
      <c r="J460" s="1" t="n"/>
      <c r="K460" s="1" t="n"/>
      <c r="L460" s="1" t="n"/>
      <c r="M460" s="1" t="n"/>
      <c r="N460" s="1" t="n"/>
      <c r="O460" s="1" t="n"/>
      <c r="P460" s="1" t="n"/>
      <c r="Q460" s="430" t="n"/>
      <c r="R460" s="1" t="n"/>
      <c r="S460" s="1" t="n"/>
      <c r="T460" s="1" t="n"/>
      <c r="U460" s="1" t="n"/>
      <c r="V460" s="1" t="n"/>
      <c r="W460" s="1" t="n"/>
      <c r="X460" s="1" t="n"/>
    </row>
    <row customHeight="1" ht="15.75" r="461" s="551">
      <c r="B461" s="1" t="n"/>
      <c r="C461" s="1" t="n"/>
      <c r="D461" s="1" t="n"/>
      <c r="E461" s="1" t="n"/>
      <c r="F461" s="55" t="n"/>
      <c r="G461" s="1" t="n"/>
      <c r="H461" s="1" t="n"/>
      <c r="I461" s="1" t="n"/>
      <c r="J461" s="1" t="n"/>
      <c r="K461" s="1" t="n"/>
      <c r="L461" s="1" t="n"/>
      <c r="M461" s="1" t="n"/>
      <c r="N461" s="1" t="n"/>
      <c r="O461" s="1" t="n"/>
      <c r="P461" s="1" t="n"/>
      <c r="Q461" s="430" t="n"/>
      <c r="R461" s="1" t="n"/>
      <c r="S461" s="1" t="n"/>
      <c r="T461" s="1" t="n"/>
      <c r="U461" s="1" t="n"/>
      <c r="V461" s="1" t="n"/>
      <c r="W461" s="1" t="n"/>
      <c r="X461" s="1" t="n"/>
    </row>
    <row customHeight="1" ht="15.75" r="462" s="551">
      <c r="B462" s="1" t="n"/>
      <c r="C462" s="1" t="n"/>
      <c r="D462" s="1" t="n"/>
      <c r="E462" s="1" t="n"/>
      <c r="F462" s="55" t="n"/>
      <c r="G462" s="1" t="n"/>
      <c r="H462" s="1" t="n"/>
      <c r="I462" s="1" t="n"/>
      <c r="J462" s="1" t="n"/>
      <c r="K462" s="1" t="n"/>
      <c r="L462" s="1" t="n"/>
      <c r="M462" s="1" t="n"/>
      <c r="N462" s="1" t="n"/>
      <c r="O462" s="1" t="n"/>
      <c r="P462" s="1" t="n"/>
      <c r="Q462" s="430" t="n"/>
      <c r="R462" s="1" t="n"/>
      <c r="S462" s="1" t="n"/>
      <c r="T462" s="1" t="n"/>
      <c r="U462" s="1" t="n"/>
      <c r="V462" s="1" t="n"/>
      <c r="W462" s="1" t="n"/>
      <c r="X462" s="1" t="n"/>
    </row>
    <row customHeight="1" ht="15.75" r="463" s="551">
      <c r="B463" s="1" t="n"/>
      <c r="C463" s="1" t="n"/>
      <c r="D463" s="1" t="n"/>
      <c r="E463" s="1" t="n"/>
      <c r="F463" s="55" t="n"/>
      <c r="G463" s="1" t="n"/>
      <c r="H463" s="1" t="n"/>
      <c r="I463" s="1" t="n"/>
      <c r="J463" s="1" t="n"/>
      <c r="K463" s="1" t="n"/>
      <c r="L463" s="1" t="n"/>
      <c r="M463" s="1" t="n"/>
      <c r="N463" s="1" t="n"/>
      <c r="O463" s="1" t="n"/>
      <c r="P463" s="1" t="n"/>
      <c r="Q463" s="430" t="n"/>
      <c r="R463" s="1" t="n"/>
      <c r="S463" s="1" t="n"/>
      <c r="T463" s="1" t="n"/>
      <c r="U463" s="1" t="n"/>
      <c r="V463" s="1" t="n"/>
      <c r="W463" s="1" t="n"/>
      <c r="X463" s="1" t="n"/>
    </row>
    <row customHeight="1" ht="15.75" r="464" s="551">
      <c r="B464" s="1" t="n"/>
      <c r="C464" s="1" t="n"/>
      <c r="D464" s="1" t="n"/>
      <c r="E464" s="1" t="n"/>
      <c r="F464" s="55" t="n"/>
      <c r="G464" s="1" t="n"/>
      <c r="H464" s="1" t="n"/>
      <c r="I464" s="1" t="n"/>
      <c r="J464" s="1" t="n"/>
      <c r="K464" s="1" t="n"/>
      <c r="L464" s="1" t="n"/>
      <c r="M464" s="1" t="n"/>
      <c r="N464" s="1" t="n"/>
      <c r="O464" s="1" t="n"/>
      <c r="P464" s="1" t="n"/>
      <c r="Q464" s="430" t="n"/>
      <c r="R464" s="1" t="n"/>
      <c r="S464" s="1" t="n"/>
      <c r="T464" s="1" t="n"/>
      <c r="U464" s="1" t="n"/>
      <c r="V464" s="1" t="n"/>
      <c r="W464" s="1" t="n"/>
      <c r="X464" s="1" t="n"/>
    </row>
    <row customHeight="1" ht="15.75" r="465" s="551">
      <c r="B465" s="1" t="n"/>
      <c r="C465" s="1" t="n"/>
      <c r="D465" s="1" t="n"/>
      <c r="E465" s="1" t="n"/>
      <c r="F465" s="55" t="n"/>
      <c r="G465" s="1" t="n"/>
      <c r="H465" s="1" t="n"/>
      <c r="I465" s="1" t="n"/>
      <c r="J465" s="1" t="n"/>
      <c r="K465" s="1" t="n"/>
      <c r="L465" s="1" t="n"/>
      <c r="M465" s="1" t="n"/>
      <c r="N465" s="1" t="n"/>
      <c r="O465" s="1" t="n"/>
      <c r="P465" s="1" t="n"/>
      <c r="Q465" s="430" t="n"/>
      <c r="R465" s="1" t="n"/>
      <c r="S465" s="1" t="n"/>
      <c r="T465" s="1" t="n"/>
      <c r="U465" s="1" t="n"/>
      <c r="V465" s="1" t="n"/>
      <c r="W465" s="1" t="n"/>
      <c r="X465" s="1" t="n"/>
    </row>
    <row customHeight="1" ht="15.75" r="466" s="551">
      <c r="B466" s="1" t="n"/>
      <c r="C466" s="1" t="n"/>
      <c r="D466" s="1" t="n"/>
      <c r="E466" s="1" t="n"/>
      <c r="F466" s="55" t="n"/>
      <c r="G466" s="1" t="n"/>
      <c r="H466" s="1" t="n"/>
      <c r="I466" s="1" t="n"/>
      <c r="J466" s="1" t="n"/>
      <c r="K466" s="1" t="n"/>
      <c r="L466" s="1" t="n"/>
      <c r="M466" s="1" t="n"/>
      <c r="N466" s="1" t="n"/>
      <c r="O466" s="1" t="n"/>
      <c r="P466" s="1" t="n"/>
      <c r="Q466" s="430" t="n"/>
      <c r="R466" s="1" t="n"/>
      <c r="S466" s="1" t="n"/>
      <c r="T466" s="1" t="n"/>
      <c r="U466" s="1" t="n"/>
      <c r="V466" s="1" t="n"/>
      <c r="W466" s="1" t="n"/>
      <c r="X466" s="1" t="n"/>
    </row>
    <row customHeight="1" ht="15.75" r="467" s="551">
      <c r="B467" s="1" t="n"/>
      <c r="C467" s="1" t="n"/>
      <c r="D467" s="1" t="n"/>
      <c r="E467" s="1" t="n"/>
      <c r="F467" s="55" t="n"/>
      <c r="G467" s="1" t="n"/>
      <c r="H467" s="1" t="n"/>
      <c r="I467" s="1" t="n"/>
      <c r="J467" s="1" t="n"/>
      <c r="K467" s="1" t="n"/>
      <c r="L467" s="1" t="n"/>
      <c r="M467" s="1" t="n"/>
      <c r="N467" s="1" t="n"/>
      <c r="O467" s="1" t="n"/>
      <c r="P467" s="1" t="n"/>
      <c r="Q467" s="430" t="n"/>
      <c r="R467" s="1" t="n"/>
      <c r="S467" s="1" t="n"/>
      <c r="T467" s="1" t="n"/>
      <c r="U467" s="1" t="n"/>
      <c r="V467" s="1" t="n"/>
      <c r="W467" s="1" t="n"/>
      <c r="X467" s="1" t="n"/>
    </row>
    <row customHeight="1" ht="15.75" r="468" s="551">
      <c r="B468" s="1" t="n"/>
      <c r="C468" s="1" t="n"/>
      <c r="D468" s="1" t="n"/>
      <c r="E468" s="1" t="n"/>
      <c r="F468" s="55" t="n"/>
      <c r="G468" s="1" t="n"/>
      <c r="H468" s="1" t="n"/>
      <c r="I468" s="1" t="n"/>
      <c r="J468" s="1" t="n"/>
      <c r="K468" s="1" t="n"/>
      <c r="L468" s="1" t="n"/>
      <c r="M468" s="1" t="n"/>
      <c r="N468" s="1" t="n"/>
      <c r="O468" s="1" t="n"/>
      <c r="P468" s="1" t="n"/>
      <c r="Q468" s="430" t="n"/>
      <c r="R468" s="1" t="n"/>
      <c r="S468" s="1" t="n"/>
      <c r="T468" s="1" t="n"/>
      <c r="U468" s="1" t="n"/>
      <c r="V468" s="1" t="n"/>
      <c r="W468" s="1" t="n"/>
      <c r="X468" s="1" t="n"/>
    </row>
    <row customHeight="1" ht="15.75" r="469" s="551">
      <c r="B469" s="1" t="n"/>
      <c r="C469" s="1" t="n"/>
      <c r="D469" s="1" t="n"/>
      <c r="E469" s="1" t="n"/>
      <c r="F469" s="55" t="n"/>
      <c r="G469" s="1" t="n"/>
      <c r="H469" s="1" t="n"/>
      <c r="I469" s="1" t="n"/>
      <c r="J469" s="1" t="n"/>
      <c r="K469" s="1" t="n"/>
      <c r="L469" s="1" t="n"/>
      <c r="M469" s="1" t="n"/>
      <c r="N469" s="1" t="n"/>
      <c r="O469" s="1" t="n"/>
      <c r="P469" s="1" t="n"/>
      <c r="Q469" s="430" t="n"/>
      <c r="R469" s="1" t="n"/>
      <c r="S469" s="1" t="n"/>
      <c r="T469" s="1" t="n"/>
      <c r="U469" s="1" t="n"/>
      <c r="V469" s="1" t="n"/>
      <c r="W469" s="1" t="n"/>
      <c r="X469" s="1" t="n"/>
    </row>
    <row customHeight="1" ht="15.75" r="470" s="551">
      <c r="B470" s="1" t="n"/>
      <c r="C470" s="1" t="n"/>
      <c r="D470" s="1" t="n"/>
      <c r="E470" s="1" t="n"/>
      <c r="F470" s="55" t="n"/>
      <c r="G470" s="1" t="n"/>
      <c r="H470" s="1" t="n"/>
      <c r="I470" s="1" t="n"/>
      <c r="J470" s="1" t="n"/>
      <c r="K470" s="1" t="n"/>
      <c r="L470" s="1" t="n"/>
      <c r="M470" s="1" t="n"/>
      <c r="N470" s="1" t="n"/>
      <c r="O470" s="1" t="n"/>
      <c r="P470" s="1" t="n"/>
      <c r="Q470" s="430" t="n"/>
      <c r="R470" s="1" t="n"/>
      <c r="S470" s="1" t="n"/>
      <c r="T470" s="1" t="n"/>
      <c r="U470" s="1" t="n"/>
      <c r="V470" s="1" t="n"/>
      <c r="W470" s="1" t="n"/>
      <c r="X470" s="1" t="n"/>
    </row>
    <row customHeight="1" ht="15.75" r="471" s="551">
      <c r="B471" s="1" t="n"/>
      <c r="C471" s="1" t="n"/>
      <c r="D471" s="1" t="n"/>
      <c r="E471" s="1" t="n"/>
      <c r="F471" s="55" t="n"/>
      <c r="G471" s="1" t="n"/>
      <c r="H471" s="1" t="n"/>
      <c r="I471" s="1" t="n"/>
      <c r="J471" s="1" t="n"/>
      <c r="K471" s="1" t="n"/>
      <c r="L471" s="1" t="n"/>
      <c r="M471" s="1" t="n"/>
      <c r="N471" s="1" t="n"/>
      <c r="O471" s="1" t="n"/>
      <c r="P471" s="1" t="n"/>
      <c r="Q471" s="430" t="n"/>
      <c r="R471" s="1" t="n"/>
      <c r="S471" s="1" t="n"/>
      <c r="T471" s="1" t="n"/>
      <c r="U471" s="1" t="n"/>
      <c r="V471" s="1" t="n"/>
      <c r="W471" s="1" t="n"/>
      <c r="X471" s="1" t="n"/>
    </row>
    <row customHeight="1" ht="15.75" r="472" s="551">
      <c r="B472" s="1" t="n"/>
      <c r="C472" s="1" t="n"/>
      <c r="D472" s="1" t="n"/>
      <c r="E472" s="1" t="n"/>
      <c r="F472" s="55" t="n"/>
      <c r="G472" s="1" t="n"/>
      <c r="H472" s="1" t="n"/>
      <c r="I472" s="1" t="n"/>
      <c r="J472" s="1" t="n"/>
      <c r="K472" s="1" t="n"/>
      <c r="L472" s="1" t="n"/>
      <c r="M472" s="1" t="n"/>
      <c r="N472" s="1" t="n"/>
      <c r="O472" s="1" t="n"/>
      <c r="P472" s="1" t="n"/>
      <c r="Q472" s="430" t="n"/>
      <c r="R472" s="1" t="n"/>
      <c r="S472" s="1" t="n"/>
      <c r="T472" s="1" t="n"/>
      <c r="U472" s="1" t="n"/>
      <c r="V472" s="1" t="n"/>
      <c r="W472" s="1" t="n"/>
      <c r="X472" s="1" t="n"/>
    </row>
    <row customHeight="1" ht="15.75" r="473" s="551">
      <c r="B473" s="1" t="n"/>
      <c r="C473" s="1" t="n"/>
      <c r="D473" s="1" t="n"/>
      <c r="E473" s="1" t="n"/>
      <c r="F473" s="55" t="n"/>
      <c r="G473" s="1" t="n"/>
      <c r="H473" s="1" t="n"/>
      <c r="I473" s="1" t="n"/>
      <c r="J473" s="1" t="n"/>
      <c r="K473" s="1" t="n"/>
      <c r="L473" s="1" t="n"/>
      <c r="M473" s="1" t="n"/>
      <c r="N473" s="1" t="n"/>
      <c r="O473" s="1" t="n"/>
      <c r="P473" s="1" t="n"/>
      <c r="Q473" s="430" t="n"/>
      <c r="R473" s="1" t="n"/>
      <c r="S473" s="1" t="n"/>
      <c r="T473" s="1" t="n"/>
      <c r="U473" s="1" t="n"/>
      <c r="V473" s="1" t="n"/>
      <c r="W473" s="1" t="n"/>
      <c r="X473" s="1" t="n"/>
    </row>
    <row customHeight="1" ht="15.75" r="474" s="551">
      <c r="B474" s="1" t="n"/>
      <c r="C474" s="1" t="n"/>
      <c r="D474" s="1" t="n"/>
      <c r="E474" s="1" t="n"/>
      <c r="F474" s="55" t="n"/>
      <c r="G474" s="1" t="n"/>
      <c r="H474" s="1" t="n"/>
      <c r="I474" s="1" t="n"/>
      <c r="J474" s="1" t="n"/>
      <c r="K474" s="1" t="n"/>
      <c r="L474" s="1" t="n"/>
      <c r="M474" s="1" t="n"/>
      <c r="N474" s="1" t="n"/>
      <c r="O474" s="1" t="n"/>
      <c r="P474" s="1" t="n"/>
      <c r="Q474" s="430" t="n"/>
      <c r="R474" s="1" t="n"/>
      <c r="S474" s="1" t="n"/>
      <c r="T474" s="1" t="n"/>
      <c r="U474" s="1" t="n"/>
      <c r="V474" s="1" t="n"/>
      <c r="W474" s="1" t="n"/>
      <c r="X474" s="1" t="n"/>
    </row>
    <row customHeight="1" ht="15.75" r="475" s="551">
      <c r="B475" s="1" t="n"/>
      <c r="C475" s="1" t="n"/>
      <c r="D475" s="1" t="n"/>
      <c r="E475" s="1" t="n"/>
      <c r="F475" s="55" t="n"/>
      <c r="G475" s="1" t="n"/>
      <c r="H475" s="1" t="n"/>
      <c r="I475" s="1" t="n"/>
      <c r="J475" s="1" t="n"/>
      <c r="K475" s="1" t="n"/>
      <c r="L475" s="1" t="n"/>
      <c r="M475" s="1" t="n"/>
      <c r="N475" s="1" t="n"/>
      <c r="O475" s="1" t="n"/>
      <c r="P475" s="1" t="n"/>
      <c r="Q475" s="430" t="n"/>
      <c r="R475" s="1" t="n"/>
      <c r="S475" s="1" t="n"/>
      <c r="T475" s="1" t="n"/>
      <c r="U475" s="1" t="n"/>
      <c r="V475" s="1" t="n"/>
      <c r="W475" s="1" t="n"/>
      <c r="X475" s="1" t="n"/>
    </row>
    <row customHeight="1" ht="15.75" r="476" s="551">
      <c r="B476" s="1" t="n"/>
      <c r="C476" s="1" t="n"/>
      <c r="D476" s="1" t="n"/>
      <c r="E476" s="1" t="n"/>
      <c r="F476" s="55" t="n"/>
      <c r="G476" s="1" t="n"/>
      <c r="H476" s="1" t="n"/>
      <c r="I476" s="1" t="n"/>
      <c r="J476" s="1" t="n"/>
      <c r="K476" s="1" t="n"/>
      <c r="L476" s="1" t="n"/>
      <c r="M476" s="1" t="n"/>
      <c r="N476" s="1" t="n"/>
      <c r="O476" s="1" t="n"/>
      <c r="P476" s="1" t="n"/>
      <c r="Q476" s="430" t="n"/>
      <c r="R476" s="1" t="n"/>
      <c r="S476" s="1" t="n"/>
      <c r="T476" s="1" t="n"/>
      <c r="U476" s="1" t="n"/>
      <c r="V476" s="1" t="n"/>
      <c r="W476" s="1" t="n"/>
      <c r="X476" s="1" t="n"/>
    </row>
    <row customHeight="1" ht="15.75" r="477" s="551">
      <c r="B477" s="1" t="n"/>
      <c r="C477" s="1" t="n"/>
      <c r="D477" s="1" t="n"/>
      <c r="E477" s="1" t="n"/>
      <c r="F477" s="55" t="n"/>
      <c r="G477" s="1" t="n"/>
      <c r="H477" s="1" t="n"/>
      <c r="I477" s="1" t="n"/>
      <c r="J477" s="1" t="n"/>
      <c r="K477" s="1" t="n"/>
      <c r="L477" s="1" t="n"/>
      <c r="M477" s="1" t="n"/>
      <c r="N477" s="1" t="n"/>
      <c r="O477" s="1" t="n"/>
      <c r="P477" s="1" t="n"/>
      <c r="Q477" s="430" t="n"/>
      <c r="R477" s="1" t="n"/>
      <c r="S477" s="1" t="n"/>
      <c r="T477" s="1" t="n"/>
      <c r="U477" s="1" t="n"/>
      <c r="V477" s="1" t="n"/>
      <c r="W477" s="1" t="n"/>
      <c r="X477" s="1" t="n"/>
    </row>
    <row customHeight="1" ht="15.75" r="478" s="551">
      <c r="B478" s="1" t="n"/>
      <c r="C478" s="1" t="n"/>
      <c r="D478" s="1" t="n"/>
      <c r="E478" s="1" t="n"/>
      <c r="F478" s="55" t="n"/>
      <c r="G478" s="1" t="n"/>
      <c r="H478" s="1" t="n"/>
      <c r="I478" s="1" t="n"/>
      <c r="J478" s="1" t="n"/>
      <c r="K478" s="1" t="n"/>
      <c r="L478" s="1" t="n"/>
      <c r="M478" s="1" t="n"/>
      <c r="N478" s="1" t="n"/>
      <c r="O478" s="1" t="n"/>
      <c r="P478" s="1" t="n"/>
      <c r="Q478" s="430" t="n"/>
      <c r="R478" s="1" t="n"/>
      <c r="S478" s="1" t="n"/>
      <c r="T478" s="1" t="n"/>
      <c r="U478" s="1" t="n"/>
      <c r="V478" s="1" t="n"/>
      <c r="W478" s="1" t="n"/>
      <c r="X478" s="1" t="n"/>
    </row>
    <row customHeight="1" ht="15.75" r="479" s="551">
      <c r="B479" s="1" t="n"/>
      <c r="C479" s="1" t="n"/>
      <c r="D479" s="1" t="n"/>
      <c r="E479" s="1" t="n"/>
      <c r="F479" s="55" t="n"/>
      <c r="G479" s="1" t="n"/>
      <c r="H479" s="1" t="n"/>
      <c r="I479" s="1" t="n"/>
      <c r="J479" s="1" t="n"/>
      <c r="K479" s="1" t="n"/>
      <c r="L479" s="1" t="n"/>
      <c r="M479" s="1" t="n"/>
      <c r="N479" s="1" t="n"/>
      <c r="O479" s="1" t="n"/>
      <c r="P479" s="1" t="n"/>
      <c r="Q479" s="430" t="n"/>
      <c r="R479" s="1" t="n"/>
      <c r="S479" s="1" t="n"/>
      <c r="T479" s="1" t="n"/>
      <c r="U479" s="1" t="n"/>
      <c r="V479" s="1" t="n"/>
      <c r="W479" s="1" t="n"/>
      <c r="X479" s="1" t="n"/>
    </row>
    <row customHeight="1" ht="15.75" r="480" s="551">
      <c r="B480" s="1" t="n"/>
      <c r="C480" s="1" t="n"/>
      <c r="D480" s="1" t="n"/>
      <c r="E480" s="1" t="n"/>
      <c r="F480" s="55" t="n"/>
      <c r="G480" s="1" t="n"/>
      <c r="H480" s="1" t="n"/>
      <c r="I480" s="1" t="n"/>
      <c r="J480" s="1" t="n"/>
      <c r="K480" s="1" t="n"/>
      <c r="L480" s="1" t="n"/>
      <c r="M480" s="1" t="n"/>
      <c r="N480" s="1" t="n"/>
      <c r="O480" s="1" t="n"/>
      <c r="P480" s="1" t="n"/>
      <c r="Q480" s="430" t="n"/>
      <c r="R480" s="1" t="n"/>
      <c r="S480" s="1" t="n"/>
      <c r="T480" s="1" t="n"/>
      <c r="U480" s="1" t="n"/>
      <c r="V480" s="1" t="n"/>
      <c r="W480" s="1" t="n"/>
      <c r="X480" s="1" t="n"/>
    </row>
    <row customHeight="1" ht="15.75" r="481" s="551">
      <c r="B481" s="1" t="n"/>
      <c r="C481" s="1" t="n"/>
      <c r="D481" s="1" t="n"/>
      <c r="E481" s="1" t="n"/>
      <c r="F481" s="55" t="n"/>
      <c r="G481" s="1" t="n"/>
      <c r="H481" s="1" t="n"/>
      <c r="I481" s="1" t="n"/>
      <c r="J481" s="1" t="n"/>
      <c r="K481" s="1" t="n"/>
      <c r="L481" s="1" t="n"/>
      <c r="M481" s="1" t="n"/>
      <c r="N481" s="1" t="n"/>
      <c r="O481" s="1" t="n"/>
      <c r="P481" s="1" t="n"/>
      <c r="Q481" s="430" t="n"/>
      <c r="R481" s="1" t="n"/>
      <c r="S481" s="1" t="n"/>
      <c r="T481" s="1" t="n"/>
      <c r="U481" s="1" t="n"/>
      <c r="V481" s="1" t="n"/>
      <c r="W481" s="1" t="n"/>
      <c r="X481" s="1" t="n"/>
    </row>
    <row customHeight="1" ht="15.75" r="482" s="551">
      <c r="B482" s="1" t="n"/>
      <c r="C482" s="1" t="n"/>
      <c r="D482" s="1" t="n"/>
      <c r="E482" s="1" t="n"/>
      <c r="F482" s="55" t="n"/>
      <c r="G482" s="1" t="n"/>
      <c r="H482" s="1" t="n"/>
      <c r="I482" s="1" t="n"/>
      <c r="J482" s="1" t="n"/>
      <c r="K482" s="1" t="n"/>
      <c r="L482" s="1" t="n"/>
      <c r="M482" s="1" t="n"/>
      <c r="N482" s="1" t="n"/>
      <c r="O482" s="1" t="n"/>
      <c r="P482" s="1" t="n"/>
      <c r="Q482" s="430" t="n"/>
      <c r="R482" s="1" t="n"/>
      <c r="S482" s="1" t="n"/>
      <c r="T482" s="1" t="n"/>
      <c r="U482" s="1" t="n"/>
      <c r="V482" s="1" t="n"/>
      <c r="W482" s="1" t="n"/>
      <c r="X482" s="1" t="n"/>
    </row>
    <row customHeight="1" ht="15.75" r="483" s="551">
      <c r="B483" s="1" t="n"/>
      <c r="C483" s="1" t="n"/>
      <c r="D483" s="1" t="n"/>
      <c r="E483" s="1" t="n"/>
      <c r="F483" s="55" t="n"/>
      <c r="G483" s="1" t="n"/>
      <c r="H483" s="1" t="n"/>
      <c r="I483" s="1" t="n"/>
      <c r="J483" s="1" t="n"/>
      <c r="K483" s="1" t="n"/>
      <c r="L483" s="1" t="n"/>
      <c r="M483" s="1" t="n"/>
      <c r="N483" s="1" t="n"/>
      <c r="O483" s="1" t="n"/>
      <c r="P483" s="1" t="n"/>
      <c r="Q483" s="430" t="n"/>
      <c r="R483" s="1" t="n"/>
      <c r="S483" s="1" t="n"/>
      <c r="T483" s="1" t="n"/>
      <c r="U483" s="1" t="n"/>
      <c r="V483" s="1" t="n"/>
      <c r="W483" s="1" t="n"/>
      <c r="X483" s="1" t="n"/>
    </row>
    <row customHeight="1" ht="15.75" r="484" s="551">
      <c r="B484" s="1" t="n"/>
      <c r="C484" s="1" t="n"/>
      <c r="D484" s="1" t="n"/>
      <c r="E484" s="1" t="n"/>
      <c r="F484" s="55" t="n"/>
      <c r="G484" s="1" t="n"/>
      <c r="H484" s="1" t="n"/>
      <c r="I484" s="1" t="n"/>
      <c r="J484" s="1" t="n"/>
      <c r="K484" s="1" t="n"/>
      <c r="L484" s="1" t="n"/>
      <c r="M484" s="1" t="n"/>
      <c r="N484" s="1" t="n"/>
      <c r="O484" s="1" t="n"/>
      <c r="P484" s="1" t="n"/>
      <c r="Q484" s="430" t="n"/>
      <c r="R484" s="1" t="n"/>
      <c r="S484" s="1" t="n"/>
      <c r="T484" s="1" t="n"/>
      <c r="U484" s="1" t="n"/>
      <c r="V484" s="1" t="n"/>
      <c r="W484" s="1" t="n"/>
      <c r="X484" s="1" t="n"/>
    </row>
    <row customHeight="1" ht="15.75" r="485" s="551">
      <c r="B485" s="1" t="n"/>
      <c r="C485" s="1" t="n"/>
      <c r="D485" s="1" t="n"/>
      <c r="E485" s="1" t="n"/>
      <c r="F485" s="55" t="n"/>
      <c r="G485" s="1" t="n"/>
      <c r="H485" s="1" t="n"/>
      <c r="I485" s="1" t="n"/>
      <c r="J485" s="1" t="n"/>
      <c r="K485" s="1" t="n"/>
      <c r="L485" s="1" t="n"/>
      <c r="M485" s="1" t="n"/>
      <c r="N485" s="1" t="n"/>
      <c r="O485" s="1" t="n"/>
      <c r="P485" s="1" t="n"/>
      <c r="Q485" s="430" t="n"/>
      <c r="R485" s="1" t="n"/>
      <c r="S485" s="1" t="n"/>
      <c r="T485" s="1" t="n"/>
      <c r="U485" s="1" t="n"/>
      <c r="V485" s="1" t="n"/>
      <c r="W485" s="1" t="n"/>
      <c r="X485" s="1" t="n"/>
    </row>
    <row customHeight="1" ht="15.75" r="486" s="551">
      <c r="B486" s="1" t="n"/>
      <c r="C486" s="1" t="n"/>
      <c r="D486" s="1" t="n"/>
      <c r="E486" s="1" t="n"/>
      <c r="F486" s="55" t="n"/>
      <c r="G486" s="1" t="n"/>
      <c r="H486" s="1" t="n"/>
      <c r="I486" s="1" t="n"/>
      <c r="J486" s="1" t="n"/>
      <c r="K486" s="1" t="n"/>
      <c r="L486" s="1" t="n"/>
      <c r="M486" s="1" t="n"/>
      <c r="N486" s="1" t="n"/>
      <c r="O486" s="1" t="n"/>
      <c r="P486" s="1" t="n"/>
      <c r="Q486" s="430" t="n"/>
      <c r="R486" s="1" t="n"/>
      <c r="S486" s="1" t="n"/>
      <c r="T486" s="1" t="n"/>
      <c r="U486" s="1" t="n"/>
      <c r="V486" s="1" t="n"/>
      <c r="W486" s="1" t="n"/>
      <c r="X486" s="1" t="n"/>
    </row>
    <row customHeight="1" ht="15.75" r="487" s="551">
      <c r="B487" s="1" t="n"/>
      <c r="C487" s="1" t="n"/>
      <c r="D487" s="1" t="n"/>
      <c r="E487" s="1" t="n"/>
      <c r="F487" s="55" t="n"/>
      <c r="G487" s="1" t="n"/>
      <c r="H487" s="1" t="n"/>
      <c r="I487" s="1" t="n"/>
      <c r="J487" s="1" t="n"/>
      <c r="K487" s="1" t="n"/>
      <c r="L487" s="1" t="n"/>
      <c r="M487" s="1" t="n"/>
      <c r="N487" s="1" t="n"/>
      <c r="O487" s="1" t="n"/>
      <c r="P487" s="1" t="n"/>
      <c r="Q487" s="430" t="n"/>
      <c r="R487" s="1" t="n"/>
      <c r="S487" s="1" t="n"/>
      <c r="T487" s="1" t="n"/>
      <c r="U487" s="1" t="n"/>
      <c r="V487" s="1" t="n"/>
      <c r="W487" s="1" t="n"/>
      <c r="X487" s="1" t="n"/>
    </row>
    <row customHeight="1" ht="15.75" r="488" s="551">
      <c r="B488" s="1" t="n"/>
      <c r="C488" s="1" t="n"/>
      <c r="D488" s="1" t="n"/>
      <c r="E488" s="1" t="n"/>
      <c r="F488" s="55" t="n"/>
      <c r="G488" s="1" t="n"/>
      <c r="H488" s="1" t="n"/>
      <c r="I488" s="1" t="n"/>
      <c r="J488" s="1" t="n"/>
      <c r="K488" s="1" t="n"/>
      <c r="L488" s="1" t="n"/>
      <c r="M488" s="1" t="n"/>
      <c r="N488" s="1" t="n"/>
      <c r="O488" s="1" t="n"/>
      <c r="P488" s="1" t="n"/>
      <c r="Q488" s="430" t="n"/>
      <c r="R488" s="1" t="n"/>
      <c r="S488" s="1" t="n"/>
      <c r="T488" s="1" t="n"/>
      <c r="U488" s="1" t="n"/>
      <c r="V488" s="1" t="n"/>
      <c r="W488" s="1" t="n"/>
      <c r="X488" s="1" t="n"/>
    </row>
    <row customHeight="1" ht="15.75" r="489" s="551">
      <c r="B489" s="1" t="n"/>
      <c r="C489" s="1" t="n"/>
      <c r="D489" s="1" t="n"/>
      <c r="E489" s="1" t="n"/>
      <c r="F489" s="55" t="n"/>
      <c r="G489" s="1" t="n"/>
      <c r="H489" s="1" t="n"/>
      <c r="I489" s="1" t="n"/>
      <c r="J489" s="1" t="n"/>
      <c r="K489" s="1" t="n"/>
      <c r="L489" s="1" t="n"/>
      <c r="M489" s="1" t="n"/>
      <c r="N489" s="1" t="n"/>
      <c r="O489" s="1" t="n"/>
      <c r="P489" s="1" t="n"/>
      <c r="Q489" s="430" t="n"/>
      <c r="R489" s="1" t="n"/>
      <c r="S489" s="1" t="n"/>
      <c r="T489" s="1" t="n"/>
      <c r="U489" s="1" t="n"/>
      <c r="V489" s="1" t="n"/>
      <c r="W489" s="1" t="n"/>
      <c r="X489" s="1" t="n"/>
    </row>
    <row customHeight="1" ht="15.75" r="490" s="551">
      <c r="B490" s="1" t="n"/>
      <c r="C490" s="1" t="n"/>
      <c r="D490" s="1" t="n"/>
      <c r="E490" s="1" t="n"/>
      <c r="F490" s="55" t="n"/>
      <c r="G490" s="1" t="n"/>
      <c r="H490" s="1" t="n"/>
      <c r="I490" s="1" t="n"/>
      <c r="J490" s="1" t="n"/>
      <c r="K490" s="1" t="n"/>
      <c r="L490" s="1" t="n"/>
      <c r="M490" s="1" t="n"/>
      <c r="N490" s="1" t="n"/>
      <c r="O490" s="1" t="n"/>
      <c r="P490" s="1" t="n"/>
      <c r="Q490" s="430" t="n"/>
      <c r="R490" s="1" t="n"/>
      <c r="S490" s="1" t="n"/>
      <c r="T490" s="1" t="n"/>
      <c r="U490" s="1" t="n"/>
      <c r="V490" s="1" t="n"/>
      <c r="W490" s="1" t="n"/>
      <c r="X490" s="1" t="n"/>
    </row>
    <row customHeight="1" ht="15.75" r="491" s="551">
      <c r="B491" s="1" t="n"/>
      <c r="C491" s="1" t="n"/>
      <c r="D491" s="1" t="n"/>
      <c r="E491" s="1" t="n"/>
      <c r="F491" s="55" t="n"/>
      <c r="G491" s="1" t="n"/>
      <c r="H491" s="1" t="n"/>
      <c r="I491" s="1" t="n"/>
      <c r="J491" s="1" t="n"/>
      <c r="K491" s="1" t="n"/>
      <c r="L491" s="1" t="n"/>
      <c r="M491" s="1" t="n"/>
      <c r="N491" s="1" t="n"/>
      <c r="O491" s="1" t="n"/>
      <c r="P491" s="1" t="n"/>
      <c r="Q491" s="430" t="n"/>
      <c r="R491" s="1" t="n"/>
      <c r="S491" s="1" t="n"/>
      <c r="T491" s="1" t="n"/>
      <c r="U491" s="1" t="n"/>
      <c r="V491" s="1" t="n"/>
      <c r="W491" s="1" t="n"/>
      <c r="X491" s="1" t="n"/>
    </row>
    <row customHeight="1" ht="15.75" r="492" s="551">
      <c r="B492" s="1" t="n"/>
      <c r="C492" s="1" t="n"/>
      <c r="D492" s="1" t="n"/>
      <c r="E492" s="1" t="n"/>
      <c r="F492" s="55" t="n"/>
      <c r="G492" s="1" t="n"/>
      <c r="H492" s="1" t="n"/>
      <c r="I492" s="1" t="n"/>
      <c r="J492" s="1" t="n"/>
      <c r="K492" s="1" t="n"/>
      <c r="L492" s="1" t="n"/>
      <c r="M492" s="1" t="n"/>
      <c r="N492" s="1" t="n"/>
      <c r="O492" s="1" t="n"/>
      <c r="P492" s="1" t="n"/>
      <c r="Q492" s="430" t="n"/>
      <c r="R492" s="1" t="n"/>
      <c r="S492" s="1" t="n"/>
      <c r="T492" s="1" t="n"/>
      <c r="U492" s="1" t="n"/>
      <c r="V492" s="1" t="n"/>
      <c r="W492" s="1" t="n"/>
      <c r="X492" s="1" t="n"/>
    </row>
    <row customHeight="1" ht="15.75" r="493" s="551">
      <c r="B493" s="1" t="n"/>
      <c r="C493" s="1" t="n"/>
      <c r="D493" s="1" t="n"/>
      <c r="E493" s="1" t="n"/>
      <c r="F493" s="55" t="n"/>
      <c r="G493" s="1" t="n"/>
      <c r="H493" s="1" t="n"/>
      <c r="I493" s="1" t="n"/>
      <c r="J493" s="1" t="n"/>
      <c r="K493" s="1" t="n"/>
      <c r="L493" s="1" t="n"/>
      <c r="M493" s="1" t="n"/>
      <c r="N493" s="1" t="n"/>
      <c r="O493" s="1" t="n"/>
      <c r="P493" s="1" t="n"/>
      <c r="Q493" s="430" t="n"/>
      <c r="R493" s="1" t="n"/>
      <c r="S493" s="1" t="n"/>
      <c r="T493" s="1" t="n"/>
      <c r="U493" s="1" t="n"/>
      <c r="V493" s="1" t="n"/>
      <c r="W493" s="1" t="n"/>
      <c r="X493" s="1" t="n"/>
    </row>
    <row customHeight="1" ht="15.75" r="494" s="551">
      <c r="B494" s="1" t="n"/>
      <c r="C494" s="1" t="n"/>
      <c r="D494" s="1" t="n"/>
      <c r="E494" s="1" t="n"/>
      <c r="F494" s="55" t="n"/>
      <c r="G494" s="1" t="n"/>
      <c r="H494" s="1" t="n"/>
      <c r="I494" s="1" t="n"/>
      <c r="J494" s="1" t="n"/>
      <c r="K494" s="1" t="n"/>
      <c r="L494" s="1" t="n"/>
      <c r="M494" s="1" t="n"/>
      <c r="N494" s="1" t="n"/>
      <c r="O494" s="1" t="n"/>
      <c r="P494" s="1" t="n"/>
      <c r="Q494" s="430" t="n"/>
      <c r="R494" s="1" t="n"/>
      <c r="S494" s="1" t="n"/>
      <c r="T494" s="1" t="n"/>
      <c r="U494" s="1" t="n"/>
      <c r="V494" s="1" t="n"/>
      <c r="W494" s="1" t="n"/>
      <c r="X494" s="1" t="n"/>
    </row>
    <row customHeight="1" ht="15.75" r="495" s="551">
      <c r="B495" s="1" t="n"/>
      <c r="C495" s="1" t="n"/>
      <c r="D495" s="1" t="n"/>
      <c r="E495" s="1" t="n"/>
      <c r="F495" s="55" t="n"/>
      <c r="G495" s="1" t="n"/>
      <c r="H495" s="1" t="n"/>
      <c r="I495" s="1" t="n"/>
      <c r="J495" s="1" t="n"/>
      <c r="K495" s="1" t="n"/>
      <c r="L495" s="1" t="n"/>
      <c r="M495" s="1" t="n"/>
      <c r="N495" s="1" t="n"/>
      <c r="O495" s="1" t="n"/>
      <c r="P495" s="1" t="n"/>
      <c r="Q495" s="430" t="n"/>
      <c r="R495" s="1" t="n"/>
      <c r="S495" s="1" t="n"/>
      <c r="T495" s="1" t="n"/>
      <c r="U495" s="1" t="n"/>
      <c r="V495" s="1" t="n"/>
      <c r="W495" s="1" t="n"/>
      <c r="X495" s="1" t="n"/>
    </row>
    <row customHeight="1" ht="15.75" r="496" s="551">
      <c r="B496" s="1" t="n"/>
      <c r="C496" s="1" t="n"/>
      <c r="D496" s="1" t="n"/>
      <c r="E496" s="1" t="n"/>
      <c r="F496" s="55" t="n"/>
      <c r="G496" s="1" t="n"/>
      <c r="H496" s="1" t="n"/>
      <c r="I496" s="1" t="n"/>
      <c r="J496" s="1" t="n"/>
      <c r="K496" s="1" t="n"/>
      <c r="L496" s="1" t="n"/>
      <c r="M496" s="1" t="n"/>
      <c r="N496" s="1" t="n"/>
      <c r="O496" s="1" t="n"/>
      <c r="P496" s="1" t="n"/>
      <c r="Q496" s="430" t="n"/>
      <c r="R496" s="1" t="n"/>
      <c r="S496" s="1" t="n"/>
      <c r="T496" s="1" t="n"/>
      <c r="U496" s="1" t="n"/>
      <c r="V496" s="1" t="n"/>
      <c r="W496" s="1" t="n"/>
      <c r="X496" s="1" t="n"/>
    </row>
    <row customHeight="1" ht="15.75" r="497" s="551">
      <c r="B497" s="1" t="n"/>
      <c r="C497" s="1" t="n"/>
      <c r="D497" s="1" t="n"/>
      <c r="E497" s="1" t="n"/>
      <c r="F497" s="55" t="n"/>
      <c r="G497" s="1" t="n"/>
      <c r="H497" s="1" t="n"/>
      <c r="I497" s="1" t="n"/>
      <c r="J497" s="1" t="n"/>
      <c r="K497" s="1" t="n"/>
      <c r="L497" s="1" t="n"/>
      <c r="M497" s="1" t="n"/>
      <c r="N497" s="1" t="n"/>
      <c r="O497" s="1" t="n"/>
      <c r="P497" s="1" t="n"/>
      <c r="Q497" s="430" t="n"/>
      <c r="R497" s="1" t="n"/>
      <c r="S497" s="1" t="n"/>
      <c r="T497" s="1" t="n"/>
      <c r="U497" s="1" t="n"/>
      <c r="V497" s="1" t="n"/>
      <c r="W497" s="1" t="n"/>
      <c r="X497" s="1" t="n"/>
    </row>
    <row customHeight="1" ht="15.75" r="498" s="551">
      <c r="B498" s="1" t="n"/>
      <c r="C498" s="1" t="n"/>
      <c r="D498" s="1" t="n"/>
      <c r="E498" s="1" t="n"/>
      <c r="F498" s="55" t="n"/>
      <c r="G498" s="1" t="n"/>
      <c r="H498" s="1" t="n"/>
      <c r="I498" s="1" t="n"/>
      <c r="J498" s="1" t="n"/>
      <c r="K498" s="1" t="n"/>
      <c r="L498" s="1" t="n"/>
      <c r="M498" s="1" t="n"/>
      <c r="N498" s="1" t="n"/>
      <c r="O498" s="1" t="n"/>
      <c r="P498" s="1" t="n"/>
      <c r="Q498" s="430" t="n"/>
      <c r="R498" s="1" t="n"/>
      <c r="S498" s="1" t="n"/>
      <c r="T498" s="1" t="n"/>
      <c r="U498" s="1" t="n"/>
      <c r="V498" s="1" t="n"/>
      <c r="W498" s="1" t="n"/>
      <c r="X498" s="1" t="n"/>
    </row>
    <row customHeight="1" ht="15.75" r="499" s="551">
      <c r="B499" s="1" t="n"/>
      <c r="C499" s="1" t="n"/>
      <c r="D499" s="1" t="n"/>
      <c r="E499" s="1" t="n"/>
      <c r="F499" s="55" t="n"/>
      <c r="G499" s="1" t="n"/>
      <c r="H499" s="1" t="n"/>
      <c r="I499" s="1" t="n"/>
      <c r="J499" s="1" t="n"/>
      <c r="K499" s="1" t="n"/>
      <c r="L499" s="1" t="n"/>
      <c r="M499" s="1" t="n"/>
      <c r="N499" s="1" t="n"/>
      <c r="O499" s="1" t="n"/>
      <c r="P499" s="1" t="n"/>
      <c r="Q499" s="430" t="n"/>
      <c r="R499" s="1" t="n"/>
      <c r="S499" s="1" t="n"/>
      <c r="T499" s="1" t="n"/>
      <c r="U499" s="1" t="n"/>
      <c r="V499" s="1" t="n"/>
      <c r="W499" s="1" t="n"/>
      <c r="X499" s="1" t="n"/>
    </row>
    <row customHeight="1" ht="15.75" r="500" s="551">
      <c r="B500" s="1" t="n"/>
      <c r="C500" s="1" t="n"/>
      <c r="D500" s="1" t="n"/>
      <c r="E500" s="1" t="n"/>
      <c r="F500" s="55" t="n"/>
      <c r="G500" s="1" t="n"/>
      <c r="H500" s="1" t="n"/>
      <c r="I500" s="1" t="n"/>
      <c r="J500" s="1" t="n"/>
      <c r="K500" s="1" t="n"/>
      <c r="L500" s="1" t="n"/>
      <c r="M500" s="1" t="n"/>
      <c r="N500" s="1" t="n"/>
      <c r="O500" s="1" t="n"/>
      <c r="P500" s="1" t="n"/>
      <c r="Q500" s="430" t="n"/>
      <c r="R500" s="1" t="n"/>
      <c r="S500" s="1" t="n"/>
      <c r="T500" s="1" t="n"/>
      <c r="U500" s="1" t="n"/>
      <c r="V500" s="1" t="n"/>
      <c r="W500" s="1" t="n"/>
      <c r="X500" s="1" t="n"/>
    </row>
    <row customHeight="1" ht="15.75" r="501" s="551">
      <c r="B501" s="1" t="n"/>
      <c r="C501" s="1" t="n"/>
      <c r="D501" s="1" t="n"/>
      <c r="E501" s="1" t="n"/>
      <c r="F501" s="55" t="n"/>
      <c r="G501" s="1" t="n"/>
      <c r="H501" s="1" t="n"/>
      <c r="I501" s="1" t="n"/>
      <c r="J501" s="1" t="n"/>
      <c r="K501" s="1" t="n"/>
      <c r="L501" s="1" t="n"/>
      <c r="M501" s="1" t="n"/>
      <c r="N501" s="1" t="n"/>
      <c r="O501" s="1" t="n"/>
      <c r="P501" s="1" t="n"/>
      <c r="Q501" s="430" t="n"/>
      <c r="R501" s="1" t="n"/>
      <c r="S501" s="1" t="n"/>
      <c r="T501" s="1" t="n"/>
      <c r="U501" s="1" t="n"/>
      <c r="V501" s="1" t="n"/>
      <c r="W501" s="1" t="n"/>
      <c r="X501" s="1" t="n"/>
    </row>
    <row customHeight="1" ht="15.75" r="502" s="551">
      <c r="B502" s="1" t="n"/>
      <c r="C502" s="1" t="n"/>
      <c r="D502" s="1" t="n"/>
      <c r="E502" s="1" t="n"/>
      <c r="F502" s="55" t="n"/>
      <c r="G502" s="1" t="n"/>
      <c r="H502" s="1" t="n"/>
      <c r="I502" s="1" t="n"/>
      <c r="J502" s="1" t="n"/>
      <c r="K502" s="1" t="n"/>
      <c r="L502" s="1" t="n"/>
      <c r="M502" s="1" t="n"/>
      <c r="N502" s="1" t="n"/>
      <c r="O502" s="1" t="n"/>
      <c r="P502" s="1" t="n"/>
      <c r="Q502" s="430" t="n"/>
      <c r="R502" s="1" t="n"/>
      <c r="S502" s="1" t="n"/>
      <c r="T502" s="1" t="n"/>
      <c r="U502" s="1" t="n"/>
      <c r="V502" s="1" t="n"/>
      <c r="W502" s="1" t="n"/>
      <c r="X502" s="1" t="n"/>
    </row>
    <row customHeight="1" ht="15.75" r="503" s="551">
      <c r="B503" s="1" t="n"/>
      <c r="C503" s="1" t="n"/>
      <c r="D503" s="1" t="n"/>
      <c r="E503" s="1" t="n"/>
      <c r="F503" s="55" t="n"/>
      <c r="G503" s="1" t="n"/>
      <c r="H503" s="1" t="n"/>
      <c r="I503" s="1" t="n"/>
      <c r="J503" s="1" t="n"/>
      <c r="K503" s="1" t="n"/>
      <c r="L503" s="1" t="n"/>
      <c r="M503" s="1" t="n"/>
      <c r="N503" s="1" t="n"/>
      <c r="O503" s="1" t="n"/>
      <c r="P503" s="1" t="n"/>
      <c r="Q503" s="430" t="n"/>
      <c r="R503" s="1" t="n"/>
      <c r="S503" s="1" t="n"/>
      <c r="T503" s="1" t="n"/>
      <c r="U503" s="1" t="n"/>
      <c r="V503" s="1" t="n"/>
      <c r="W503" s="1" t="n"/>
      <c r="X503" s="1" t="n"/>
    </row>
    <row customHeight="1" ht="15.75" r="504" s="551">
      <c r="B504" s="1" t="n"/>
      <c r="C504" s="1" t="n"/>
      <c r="D504" s="1" t="n"/>
      <c r="E504" s="1" t="n"/>
      <c r="F504" s="55" t="n"/>
      <c r="G504" s="1" t="n"/>
      <c r="H504" s="1" t="n"/>
      <c r="I504" s="1" t="n"/>
      <c r="J504" s="1" t="n"/>
      <c r="K504" s="1" t="n"/>
      <c r="L504" s="1" t="n"/>
      <c r="M504" s="1" t="n"/>
      <c r="N504" s="1" t="n"/>
      <c r="O504" s="1" t="n"/>
      <c r="P504" s="1" t="n"/>
      <c r="Q504" s="430" t="n"/>
      <c r="R504" s="1" t="n"/>
      <c r="S504" s="1" t="n"/>
      <c r="T504" s="1" t="n"/>
      <c r="U504" s="1" t="n"/>
      <c r="V504" s="1" t="n"/>
      <c r="W504" s="1" t="n"/>
      <c r="X504" s="1" t="n"/>
    </row>
    <row customHeight="1" ht="15.75" r="505" s="551">
      <c r="B505" s="1" t="n"/>
      <c r="C505" s="1" t="n"/>
      <c r="D505" s="1" t="n"/>
      <c r="E505" s="1" t="n"/>
      <c r="F505" s="55" t="n"/>
      <c r="G505" s="1" t="n"/>
      <c r="H505" s="1" t="n"/>
      <c r="I505" s="1" t="n"/>
      <c r="J505" s="1" t="n"/>
      <c r="K505" s="1" t="n"/>
      <c r="L505" s="1" t="n"/>
      <c r="M505" s="1" t="n"/>
      <c r="N505" s="1" t="n"/>
      <c r="O505" s="1" t="n"/>
      <c r="P505" s="1" t="n"/>
      <c r="Q505" s="430" t="n"/>
      <c r="R505" s="1" t="n"/>
      <c r="S505" s="1" t="n"/>
      <c r="T505" s="1" t="n"/>
      <c r="U505" s="1" t="n"/>
      <c r="V505" s="1" t="n"/>
      <c r="W505" s="1" t="n"/>
      <c r="X505" s="1" t="n"/>
    </row>
    <row customHeight="1" ht="15.75" r="506" s="551">
      <c r="B506" s="1" t="n"/>
      <c r="C506" s="1" t="n"/>
      <c r="D506" s="1" t="n"/>
      <c r="E506" s="1" t="n"/>
      <c r="F506" s="55" t="n"/>
      <c r="G506" s="1" t="n"/>
      <c r="H506" s="1" t="n"/>
      <c r="I506" s="1" t="n"/>
      <c r="J506" s="1" t="n"/>
      <c r="K506" s="1" t="n"/>
      <c r="L506" s="1" t="n"/>
      <c r="M506" s="1" t="n"/>
      <c r="N506" s="1" t="n"/>
      <c r="O506" s="1" t="n"/>
      <c r="P506" s="1" t="n"/>
      <c r="Q506" s="430" t="n"/>
      <c r="R506" s="1" t="n"/>
      <c r="S506" s="1" t="n"/>
      <c r="T506" s="1" t="n"/>
      <c r="U506" s="1" t="n"/>
      <c r="V506" s="1" t="n"/>
      <c r="W506" s="1" t="n"/>
      <c r="X506" s="1" t="n"/>
    </row>
    <row customHeight="1" ht="15.75" r="507" s="551">
      <c r="B507" s="1" t="n"/>
      <c r="C507" s="1" t="n"/>
      <c r="D507" s="1" t="n"/>
      <c r="E507" s="1" t="n"/>
      <c r="F507" s="55" t="n"/>
      <c r="G507" s="1" t="n"/>
      <c r="H507" s="1" t="n"/>
      <c r="I507" s="1" t="n"/>
      <c r="J507" s="1" t="n"/>
      <c r="K507" s="1" t="n"/>
      <c r="L507" s="1" t="n"/>
      <c r="M507" s="1" t="n"/>
      <c r="N507" s="1" t="n"/>
      <c r="O507" s="1" t="n"/>
      <c r="P507" s="1" t="n"/>
      <c r="Q507" s="430" t="n"/>
      <c r="R507" s="1" t="n"/>
      <c r="S507" s="1" t="n"/>
      <c r="T507" s="1" t="n"/>
      <c r="U507" s="1" t="n"/>
      <c r="V507" s="1" t="n"/>
      <c r="W507" s="1" t="n"/>
      <c r="X507" s="1" t="n"/>
    </row>
    <row customHeight="1" ht="15.75" r="508" s="551">
      <c r="B508" s="1" t="n"/>
      <c r="C508" s="1" t="n"/>
      <c r="D508" s="1" t="n"/>
      <c r="E508" s="1" t="n"/>
      <c r="F508" s="55" t="n"/>
      <c r="G508" s="1" t="n"/>
      <c r="H508" s="1" t="n"/>
      <c r="I508" s="1" t="n"/>
      <c r="J508" s="1" t="n"/>
      <c r="K508" s="1" t="n"/>
      <c r="L508" s="1" t="n"/>
      <c r="M508" s="1" t="n"/>
      <c r="N508" s="1" t="n"/>
      <c r="O508" s="1" t="n"/>
      <c r="P508" s="1" t="n"/>
      <c r="Q508" s="430" t="n"/>
      <c r="R508" s="1" t="n"/>
      <c r="S508" s="1" t="n"/>
      <c r="T508" s="1" t="n"/>
      <c r="U508" s="1" t="n"/>
      <c r="V508" s="1" t="n"/>
      <c r="W508" s="1" t="n"/>
      <c r="X508" s="1" t="n"/>
    </row>
    <row customHeight="1" ht="15.75" r="509" s="551">
      <c r="B509" s="1" t="n"/>
      <c r="C509" s="1" t="n"/>
      <c r="D509" s="1" t="n"/>
      <c r="E509" s="1" t="n"/>
      <c r="F509" s="55" t="n"/>
      <c r="G509" s="1" t="n"/>
      <c r="H509" s="1" t="n"/>
      <c r="I509" s="1" t="n"/>
      <c r="J509" s="1" t="n"/>
      <c r="K509" s="1" t="n"/>
      <c r="L509" s="1" t="n"/>
      <c r="M509" s="1" t="n"/>
      <c r="N509" s="1" t="n"/>
      <c r="O509" s="1" t="n"/>
      <c r="P509" s="1" t="n"/>
      <c r="Q509" s="430" t="n"/>
      <c r="R509" s="1" t="n"/>
      <c r="S509" s="1" t="n"/>
      <c r="T509" s="1" t="n"/>
      <c r="U509" s="1" t="n"/>
      <c r="V509" s="1" t="n"/>
      <c r="W509" s="1" t="n"/>
      <c r="X509" s="1" t="n"/>
    </row>
    <row customHeight="1" ht="15.75" r="510" s="551">
      <c r="B510" s="1" t="n"/>
      <c r="C510" s="1" t="n"/>
      <c r="D510" s="1" t="n"/>
      <c r="E510" s="1" t="n"/>
      <c r="F510" s="55" t="n"/>
      <c r="G510" s="1" t="n"/>
      <c r="H510" s="1" t="n"/>
      <c r="I510" s="1" t="n"/>
      <c r="J510" s="1" t="n"/>
      <c r="K510" s="1" t="n"/>
      <c r="L510" s="1" t="n"/>
      <c r="M510" s="1" t="n"/>
      <c r="N510" s="1" t="n"/>
      <c r="O510" s="1" t="n"/>
      <c r="P510" s="1" t="n"/>
      <c r="Q510" s="430" t="n"/>
      <c r="R510" s="1" t="n"/>
      <c r="S510" s="1" t="n"/>
      <c r="T510" s="1" t="n"/>
      <c r="U510" s="1" t="n"/>
      <c r="V510" s="1" t="n"/>
      <c r="W510" s="1" t="n"/>
      <c r="X510" s="1" t="n"/>
    </row>
    <row customHeight="1" ht="15.75" r="511" s="551">
      <c r="B511" s="1" t="n"/>
      <c r="C511" s="1" t="n"/>
      <c r="D511" s="1" t="n"/>
      <c r="E511" s="1" t="n"/>
      <c r="F511" s="55" t="n"/>
      <c r="G511" s="1" t="n"/>
      <c r="H511" s="1" t="n"/>
      <c r="I511" s="1" t="n"/>
      <c r="J511" s="1" t="n"/>
      <c r="K511" s="1" t="n"/>
      <c r="L511" s="1" t="n"/>
      <c r="M511" s="1" t="n"/>
      <c r="N511" s="1" t="n"/>
      <c r="O511" s="1" t="n"/>
      <c r="P511" s="1" t="n"/>
      <c r="Q511" s="430" t="n"/>
      <c r="R511" s="1" t="n"/>
      <c r="S511" s="1" t="n"/>
      <c r="T511" s="1" t="n"/>
      <c r="U511" s="1" t="n"/>
      <c r="V511" s="1" t="n"/>
      <c r="W511" s="1" t="n"/>
      <c r="X511" s="1" t="n"/>
    </row>
    <row customHeight="1" ht="15.75" r="512" s="551">
      <c r="B512" s="1" t="n"/>
      <c r="C512" s="1" t="n"/>
      <c r="D512" s="1" t="n"/>
      <c r="E512" s="1" t="n"/>
      <c r="F512" s="55" t="n"/>
      <c r="G512" s="1" t="n"/>
      <c r="H512" s="1" t="n"/>
      <c r="I512" s="1" t="n"/>
      <c r="J512" s="1" t="n"/>
      <c r="K512" s="1" t="n"/>
      <c r="L512" s="1" t="n"/>
      <c r="M512" s="1" t="n"/>
      <c r="N512" s="1" t="n"/>
      <c r="O512" s="1" t="n"/>
      <c r="P512" s="1" t="n"/>
      <c r="Q512" s="430" t="n"/>
      <c r="R512" s="1" t="n"/>
      <c r="S512" s="1" t="n"/>
      <c r="T512" s="1" t="n"/>
      <c r="U512" s="1" t="n"/>
      <c r="V512" s="1" t="n"/>
      <c r="W512" s="1" t="n"/>
      <c r="X512" s="1" t="n"/>
    </row>
    <row customHeight="1" ht="15.75" r="513" s="551">
      <c r="B513" s="1" t="n"/>
      <c r="C513" s="1" t="n"/>
      <c r="D513" s="1" t="n"/>
      <c r="E513" s="1" t="n"/>
      <c r="F513" s="55" t="n"/>
      <c r="G513" s="1" t="n"/>
      <c r="H513" s="1" t="n"/>
      <c r="I513" s="1" t="n"/>
      <c r="J513" s="1" t="n"/>
      <c r="K513" s="1" t="n"/>
      <c r="L513" s="1" t="n"/>
      <c r="M513" s="1" t="n"/>
      <c r="N513" s="1" t="n"/>
      <c r="O513" s="1" t="n"/>
      <c r="P513" s="1" t="n"/>
      <c r="Q513" s="430" t="n"/>
      <c r="R513" s="1" t="n"/>
      <c r="S513" s="1" t="n"/>
      <c r="T513" s="1" t="n"/>
      <c r="U513" s="1" t="n"/>
      <c r="V513" s="1" t="n"/>
      <c r="W513" s="1" t="n"/>
      <c r="X513" s="1" t="n"/>
    </row>
    <row customHeight="1" ht="15.75" r="514" s="551">
      <c r="B514" s="1" t="n"/>
      <c r="C514" s="1" t="n"/>
      <c r="D514" s="1" t="n"/>
      <c r="E514" s="1" t="n"/>
      <c r="F514" s="55" t="n"/>
      <c r="G514" s="1" t="n"/>
      <c r="H514" s="1" t="n"/>
      <c r="I514" s="1" t="n"/>
      <c r="J514" s="1" t="n"/>
      <c r="K514" s="1" t="n"/>
      <c r="L514" s="1" t="n"/>
      <c r="M514" s="1" t="n"/>
      <c r="N514" s="1" t="n"/>
      <c r="O514" s="1" t="n"/>
      <c r="P514" s="1" t="n"/>
      <c r="Q514" s="430" t="n"/>
      <c r="R514" s="1" t="n"/>
      <c r="S514" s="1" t="n"/>
      <c r="T514" s="1" t="n"/>
      <c r="U514" s="1" t="n"/>
      <c r="V514" s="1" t="n"/>
      <c r="W514" s="1" t="n"/>
      <c r="X514" s="1" t="n"/>
    </row>
    <row customHeight="1" ht="15.75" r="515" s="551">
      <c r="B515" s="1" t="n"/>
      <c r="C515" s="1" t="n"/>
      <c r="D515" s="1" t="n"/>
      <c r="E515" s="1" t="n"/>
      <c r="F515" s="55" t="n"/>
      <c r="G515" s="1" t="n"/>
      <c r="H515" s="1" t="n"/>
      <c r="I515" s="1" t="n"/>
      <c r="J515" s="1" t="n"/>
      <c r="K515" s="1" t="n"/>
      <c r="L515" s="1" t="n"/>
      <c r="M515" s="1" t="n"/>
      <c r="N515" s="1" t="n"/>
      <c r="O515" s="1" t="n"/>
      <c r="P515" s="1" t="n"/>
      <c r="Q515" s="430" t="n"/>
      <c r="R515" s="1" t="n"/>
      <c r="S515" s="1" t="n"/>
      <c r="T515" s="1" t="n"/>
      <c r="U515" s="1" t="n"/>
      <c r="V515" s="1" t="n"/>
      <c r="W515" s="1" t="n"/>
      <c r="X515" s="1" t="n"/>
    </row>
    <row customHeight="1" ht="15.75" r="516" s="551">
      <c r="B516" s="1" t="n"/>
      <c r="C516" s="1" t="n"/>
      <c r="D516" s="1" t="n"/>
      <c r="E516" s="1" t="n"/>
      <c r="F516" s="55" t="n"/>
      <c r="G516" s="1" t="n"/>
      <c r="H516" s="1" t="n"/>
      <c r="I516" s="1" t="n"/>
      <c r="J516" s="1" t="n"/>
      <c r="K516" s="1" t="n"/>
      <c r="L516" s="1" t="n"/>
      <c r="M516" s="1" t="n"/>
      <c r="N516" s="1" t="n"/>
      <c r="O516" s="1" t="n"/>
      <c r="P516" s="1" t="n"/>
      <c r="Q516" s="430" t="n"/>
      <c r="R516" s="1" t="n"/>
      <c r="S516" s="1" t="n"/>
      <c r="T516" s="1" t="n"/>
      <c r="U516" s="1" t="n"/>
      <c r="V516" s="1" t="n"/>
      <c r="W516" s="1" t="n"/>
      <c r="X516" s="1" t="n"/>
    </row>
    <row customHeight="1" ht="15.75" r="517" s="551">
      <c r="B517" s="1" t="n"/>
      <c r="C517" s="1" t="n"/>
      <c r="D517" s="1" t="n"/>
      <c r="E517" s="1" t="n"/>
      <c r="F517" s="55" t="n"/>
      <c r="G517" s="1" t="n"/>
      <c r="H517" s="1" t="n"/>
      <c r="I517" s="1" t="n"/>
      <c r="J517" s="1" t="n"/>
      <c r="K517" s="1" t="n"/>
      <c r="L517" s="1" t="n"/>
      <c r="M517" s="1" t="n"/>
      <c r="N517" s="1" t="n"/>
      <c r="O517" s="1" t="n"/>
      <c r="P517" s="1" t="n"/>
      <c r="Q517" s="430" t="n"/>
      <c r="R517" s="1" t="n"/>
      <c r="S517" s="1" t="n"/>
      <c r="T517" s="1" t="n"/>
      <c r="U517" s="1" t="n"/>
      <c r="V517" s="1" t="n"/>
      <c r="W517" s="1" t="n"/>
      <c r="X517" s="1" t="n"/>
    </row>
    <row customHeight="1" ht="15.75" r="518" s="551">
      <c r="B518" s="1" t="n"/>
      <c r="C518" s="1" t="n"/>
      <c r="D518" s="1" t="n"/>
      <c r="E518" s="1" t="n"/>
      <c r="F518" s="55" t="n"/>
      <c r="G518" s="1" t="n"/>
      <c r="H518" s="1" t="n"/>
      <c r="I518" s="1" t="n"/>
      <c r="J518" s="1" t="n"/>
      <c r="K518" s="1" t="n"/>
      <c r="L518" s="1" t="n"/>
      <c r="M518" s="1" t="n"/>
      <c r="N518" s="1" t="n"/>
      <c r="O518" s="1" t="n"/>
      <c r="P518" s="1" t="n"/>
      <c r="Q518" s="430" t="n"/>
      <c r="R518" s="1" t="n"/>
      <c r="S518" s="1" t="n"/>
      <c r="T518" s="1" t="n"/>
      <c r="U518" s="1" t="n"/>
      <c r="V518" s="1" t="n"/>
      <c r="W518" s="1" t="n"/>
      <c r="X518" s="1" t="n"/>
    </row>
    <row customHeight="1" ht="15.75" r="519" s="551">
      <c r="B519" s="1" t="n"/>
      <c r="C519" s="1" t="n"/>
      <c r="D519" s="1" t="n"/>
      <c r="E519" s="1" t="n"/>
      <c r="F519" s="55" t="n"/>
      <c r="G519" s="1" t="n"/>
      <c r="H519" s="1" t="n"/>
      <c r="I519" s="1" t="n"/>
      <c r="J519" s="1" t="n"/>
      <c r="K519" s="1" t="n"/>
      <c r="L519" s="1" t="n"/>
      <c r="M519" s="1" t="n"/>
      <c r="N519" s="1" t="n"/>
      <c r="O519" s="1" t="n"/>
      <c r="P519" s="1" t="n"/>
      <c r="Q519" s="430" t="n"/>
      <c r="R519" s="1" t="n"/>
      <c r="S519" s="1" t="n"/>
      <c r="T519" s="1" t="n"/>
      <c r="U519" s="1" t="n"/>
      <c r="V519" s="1" t="n"/>
      <c r="W519" s="1" t="n"/>
      <c r="X519" s="1" t="n"/>
    </row>
    <row customHeight="1" ht="15.75" r="520" s="551">
      <c r="B520" s="1" t="n"/>
      <c r="C520" s="1" t="n"/>
      <c r="D520" s="1" t="n"/>
      <c r="E520" s="1" t="n"/>
      <c r="F520" s="55" t="n"/>
      <c r="G520" s="1" t="n"/>
      <c r="H520" s="1" t="n"/>
      <c r="I520" s="1" t="n"/>
      <c r="J520" s="1" t="n"/>
      <c r="K520" s="1" t="n"/>
      <c r="L520" s="1" t="n"/>
      <c r="M520" s="1" t="n"/>
      <c r="N520" s="1" t="n"/>
      <c r="O520" s="1" t="n"/>
      <c r="P520" s="1" t="n"/>
      <c r="Q520" s="430" t="n"/>
      <c r="R520" s="1" t="n"/>
      <c r="S520" s="1" t="n"/>
      <c r="T520" s="1" t="n"/>
      <c r="U520" s="1" t="n"/>
      <c r="V520" s="1" t="n"/>
      <c r="W520" s="1" t="n"/>
      <c r="X520" s="1" t="n"/>
    </row>
    <row customHeight="1" ht="15.75" r="521" s="551">
      <c r="B521" s="1" t="n"/>
      <c r="C521" s="1" t="n"/>
      <c r="D521" s="1" t="n"/>
      <c r="E521" s="1" t="n"/>
      <c r="F521" s="55" t="n"/>
      <c r="G521" s="1" t="n"/>
      <c r="H521" s="1" t="n"/>
      <c r="I521" s="1" t="n"/>
      <c r="J521" s="1" t="n"/>
      <c r="K521" s="1" t="n"/>
      <c r="L521" s="1" t="n"/>
      <c r="M521" s="1" t="n"/>
      <c r="N521" s="1" t="n"/>
      <c r="O521" s="1" t="n"/>
      <c r="P521" s="1" t="n"/>
      <c r="Q521" s="430" t="n"/>
      <c r="R521" s="1" t="n"/>
      <c r="S521" s="1" t="n"/>
      <c r="T521" s="1" t="n"/>
      <c r="U521" s="1" t="n"/>
      <c r="V521" s="1" t="n"/>
      <c r="W521" s="1" t="n"/>
      <c r="X521" s="1" t="n"/>
    </row>
    <row customHeight="1" ht="15.75" r="522" s="551">
      <c r="B522" s="1" t="n"/>
      <c r="C522" s="1" t="n"/>
      <c r="D522" s="1" t="n"/>
      <c r="E522" s="1" t="n"/>
      <c r="F522" s="55" t="n"/>
      <c r="G522" s="1" t="n"/>
      <c r="H522" s="1" t="n"/>
      <c r="I522" s="1" t="n"/>
      <c r="J522" s="1" t="n"/>
      <c r="K522" s="1" t="n"/>
      <c r="L522" s="1" t="n"/>
      <c r="M522" s="1" t="n"/>
      <c r="N522" s="1" t="n"/>
      <c r="O522" s="1" t="n"/>
      <c r="P522" s="1" t="n"/>
      <c r="Q522" s="430" t="n"/>
      <c r="R522" s="1" t="n"/>
      <c r="S522" s="1" t="n"/>
      <c r="T522" s="1" t="n"/>
      <c r="U522" s="1" t="n"/>
      <c r="V522" s="1" t="n"/>
      <c r="W522" s="1" t="n"/>
      <c r="X522" s="1" t="n"/>
    </row>
    <row customHeight="1" ht="15.75" r="523" s="551">
      <c r="B523" s="1" t="n"/>
      <c r="C523" s="1" t="n"/>
      <c r="D523" s="1" t="n"/>
      <c r="E523" s="1" t="n"/>
      <c r="F523" s="55" t="n"/>
      <c r="G523" s="1" t="n"/>
      <c r="H523" s="1" t="n"/>
      <c r="I523" s="1" t="n"/>
      <c r="J523" s="1" t="n"/>
      <c r="K523" s="1" t="n"/>
      <c r="L523" s="1" t="n"/>
      <c r="M523" s="1" t="n"/>
      <c r="N523" s="1" t="n"/>
      <c r="O523" s="1" t="n"/>
      <c r="P523" s="1" t="n"/>
      <c r="Q523" s="430" t="n"/>
      <c r="R523" s="1" t="n"/>
      <c r="S523" s="1" t="n"/>
      <c r="T523" s="1" t="n"/>
      <c r="U523" s="1" t="n"/>
      <c r="V523" s="1" t="n"/>
      <c r="W523" s="1" t="n"/>
      <c r="X523" s="1" t="n"/>
    </row>
    <row customHeight="1" ht="15.75" r="524" s="551">
      <c r="B524" s="1" t="n"/>
      <c r="C524" s="1" t="n"/>
      <c r="D524" s="1" t="n"/>
      <c r="E524" s="1" t="n"/>
      <c r="F524" s="55" t="n"/>
      <c r="G524" s="1" t="n"/>
      <c r="H524" s="1" t="n"/>
      <c r="I524" s="1" t="n"/>
      <c r="J524" s="1" t="n"/>
      <c r="K524" s="1" t="n"/>
      <c r="L524" s="1" t="n"/>
      <c r="M524" s="1" t="n"/>
      <c r="N524" s="1" t="n"/>
      <c r="O524" s="1" t="n"/>
      <c r="P524" s="1" t="n"/>
      <c r="Q524" s="430" t="n"/>
      <c r="R524" s="1" t="n"/>
      <c r="S524" s="1" t="n"/>
      <c r="T524" s="1" t="n"/>
      <c r="U524" s="1" t="n"/>
      <c r="V524" s="1" t="n"/>
      <c r="W524" s="1" t="n"/>
      <c r="X524" s="1" t="n"/>
    </row>
    <row customHeight="1" ht="15.75" r="525" s="551">
      <c r="B525" s="1" t="n"/>
      <c r="C525" s="1" t="n"/>
      <c r="D525" s="1" t="n"/>
      <c r="E525" s="1" t="n"/>
      <c r="F525" s="55" t="n"/>
      <c r="G525" s="1" t="n"/>
      <c r="H525" s="1" t="n"/>
      <c r="I525" s="1" t="n"/>
      <c r="J525" s="1" t="n"/>
      <c r="K525" s="1" t="n"/>
      <c r="L525" s="1" t="n"/>
      <c r="M525" s="1" t="n"/>
      <c r="N525" s="1" t="n"/>
      <c r="O525" s="1" t="n"/>
      <c r="P525" s="1" t="n"/>
      <c r="Q525" s="430" t="n"/>
      <c r="R525" s="1" t="n"/>
      <c r="S525" s="1" t="n"/>
      <c r="T525" s="1" t="n"/>
      <c r="U525" s="1" t="n"/>
      <c r="V525" s="1" t="n"/>
      <c r="W525" s="1" t="n"/>
      <c r="X525" s="1" t="n"/>
    </row>
    <row customHeight="1" ht="15.75" r="526" s="551">
      <c r="B526" s="1" t="n"/>
      <c r="C526" s="1" t="n"/>
      <c r="D526" s="1" t="n"/>
      <c r="E526" s="1" t="n"/>
      <c r="F526" s="55" t="n"/>
      <c r="G526" s="1" t="n"/>
      <c r="H526" s="1" t="n"/>
      <c r="I526" s="1" t="n"/>
      <c r="J526" s="1" t="n"/>
      <c r="K526" s="1" t="n"/>
      <c r="L526" s="1" t="n"/>
      <c r="M526" s="1" t="n"/>
      <c r="N526" s="1" t="n"/>
      <c r="O526" s="1" t="n"/>
      <c r="P526" s="1" t="n"/>
      <c r="Q526" s="430" t="n"/>
      <c r="R526" s="1" t="n"/>
      <c r="S526" s="1" t="n"/>
      <c r="T526" s="1" t="n"/>
      <c r="U526" s="1" t="n"/>
      <c r="V526" s="1" t="n"/>
      <c r="W526" s="1" t="n"/>
      <c r="X526" s="1" t="n"/>
    </row>
    <row customHeight="1" ht="15.75" r="527" s="551">
      <c r="B527" s="1" t="n"/>
      <c r="C527" s="1" t="n"/>
      <c r="D527" s="1" t="n"/>
      <c r="E527" s="1" t="n"/>
      <c r="F527" s="55" t="n"/>
      <c r="G527" s="1" t="n"/>
      <c r="H527" s="1" t="n"/>
      <c r="I527" s="1" t="n"/>
      <c r="J527" s="1" t="n"/>
      <c r="K527" s="1" t="n"/>
      <c r="L527" s="1" t="n"/>
      <c r="M527" s="1" t="n"/>
      <c r="N527" s="1" t="n"/>
      <c r="O527" s="1" t="n"/>
      <c r="P527" s="1" t="n"/>
      <c r="Q527" s="430" t="n"/>
      <c r="R527" s="1" t="n"/>
      <c r="S527" s="1" t="n"/>
      <c r="T527" s="1" t="n"/>
      <c r="U527" s="1" t="n"/>
      <c r="V527" s="1" t="n"/>
      <c r="W527" s="1" t="n"/>
      <c r="X527" s="1" t="n"/>
    </row>
    <row customHeight="1" ht="15.75" r="528" s="551">
      <c r="B528" s="1" t="n"/>
      <c r="C528" s="1" t="n"/>
      <c r="D528" s="1" t="n"/>
      <c r="E528" s="1" t="n"/>
      <c r="F528" s="55" t="n"/>
      <c r="G528" s="1" t="n"/>
      <c r="H528" s="1" t="n"/>
      <c r="I528" s="1" t="n"/>
      <c r="J528" s="1" t="n"/>
      <c r="K528" s="1" t="n"/>
      <c r="L528" s="1" t="n"/>
      <c r="M528" s="1" t="n"/>
      <c r="N528" s="1" t="n"/>
      <c r="O528" s="1" t="n"/>
      <c r="P528" s="1" t="n"/>
      <c r="Q528" s="430" t="n"/>
      <c r="R528" s="1" t="n"/>
      <c r="S528" s="1" t="n"/>
      <c r="T528" s="1" t="n"/>
      <c r="U528" s="1" t="n"/>
      <c r="V528" s="1" t="n"/>
      <c r="W528" s="1" t="n"/>
      <c r="X528" s="1" t="n"/>
    </row>
    <row customHeight="1" ht="15.75" r="529" s="551">
      <c r="B529" s="1" t="n"/>
      <c r="C529" s="1" t="n"/>
      <c r="D529" s="1" t="n"/>
      <c r="E529" s="1" t="n"/>
      <c r="F529" s="55" t="n"/>
      <c r="G529" s="1" t="n"/>
      <c r="H529" s="1" t="n"/>
      <c r="I529" s="1" t="n"/>
      <c r="J529" s="1" t="n"/>
      <c r="K529" s="1" t="n"/>
      <c r="L529" s="1" t="n"/>
      <c r="M529" s="1" t="n"/>
      <c r="N529" s="1" t="n"/>
      <c r="O529" s="1" t="n"/>
      <c r="P529" s="1" t="n"/>
      <c r="Q529" s="430" t="n"/>
      <c r="R529" s="1" t="n"/>
      <c r="S529" s="1" t="n"/>
      <c r="T529" s="1" t="n"/>
      <c r="U529" s="1" t="n"/>
      <c r="V529" s="1" t="n"/>
      <c r="W529" s="1" t="n"/>
      <c r="X529" s="1" t="n"/>
    </row>
    <row customHeight="1" ht="15.75" r="530" s="551">
      <c r="B530" s="1" t="n"/>
      <c r="C530" s="1" t="n"/>
      <c r="D530" s="1" t="n"/>
      <c r="E530" s="1" t="n"/>
      <c r="F530" s="55" t="n"/>
      <c r="G530" s="1" t="n"/>
      <c r="H530" s="1" t="n"/>
      <c r="I530" s="1" t="n"/>
      <c r="J530" s="1" t="n"/>
      <c r="K530" s="1" t="n"/>
      <c r="L530" s="1" t="n"/>
      <c r="M530" s="1" t="n"/>
      <c r="N530" s="1" t="n"/>
      <c r="O530" s="1" t="n"/>
      <c r="P530" s="1" t="n"/>
      <c r="Q530" s="430" t="n"/>
      <c r="R530" s="1" t="n"/>
      <c r="S530" s="1" t="n"/>
      <c r="T530" s="1" t="n"/>
      <c r="U530" s="1" t="n"/>
      <c r="V530" s="1" t="n"/>
      <c r="W530" s="1" t="n"/>
      <c r="X530" s="1" t="n"/>
    </row>
    <row customHeight="1" ht="15.75" r="531" s="551">
      <c r="B531" s="1" t="n"/>
      <c r="C531" s="1" t="n"/>
      <c r="D531" s="1" t="n"/>
      <c r="E531" s="1" t="n"/>
      <c r="F531" s="55" t="n"/>
      <c r="G531" s="1" t="n"/>
      <c r="H531" s="1" t="n"/>
      <c r="I531" s="1" t="n"/>
      <c r="J531" s="1" t="n"/>
      <c r="K531" s="1" t="n"/>
      <c r="L531" s="1" t="n"/>
      <c r="M531" s="1" t="n"/>
      <c r="N531" s="1" t="n"/>
      <c r="O531" s="1" t="n"/>
      <c r="P531" s="1" t="n"/>
      <c r="Q531" s="430" t="n"/>
      <c r="R531" s="1" t="n"/>
      <c r="S531" s="1" t="n"/>
      <c r="T531" s="1" t="n"/>
      <c r="U531" s="1" t="n"/>
      <c r="V531" s="1" t="n"/>
      <c r="W531" s="1" t="n"/>
      <c r="X531" s="1" t="n"/>
    </row>
    <row customHeight="1" ht="15.75" r="532" s="551">
      <c r="B532" s="1" t="n"/>
      <c r="C532" s="1" t="n"/>
      <c r="D532" s="1" t="n"/>
      <c r="E532" s="1" t="n"/>
      <c r="F532" s="55" t="n"/>
      <c r="G532" s="1" t="n"/>
      <c r="H532" s="1" t="n"/>
      <c r="I532" s="1" t="n"/>
      <c r="J532" s="1" t="n"/>
      <c r="K532" s="1" t="n"/>
      <c r="L532" s="1" t="n"/>
      <c r="M532" s="1" t="n"/>
      <c r="N532" s="1" t="n"/>
      <c r="O532" s="1" t="n"/>
      <c r="P532" s="1" t="n"/>
      <c r="Q532" s="430" t="n"/>
      <c r="R532" s="1" t="n"/>
      <c r="S532" s="1" t="n"/>
      <c r="T532" s="1" t="n"/>
      <c r="U532" s="1" t="n"/>
      <c r="V532" s="1" t="n"/>
      <c r="W532" s="1" t="n"/>
      <c r="X532" s="1" t="n"/>
    </row>
    <row customHeight="1" ht="15.75" r="533" s="551">
      <c r="B533" s="1" t="n"/>
      <c r="C533" s="1" t="n"/>
      <c r="D533" s="1" t="n"/>
      <c r="E533" s="1" t="n"/>
      <c r="F533" s="55" t="n"/>
      <c r="G533" s="1" t="n"/>
      <c r="H533" s="1" t="n"/>
      <c r="I533" s="1" t="n"/>
      <c r="J533" s="1" t="n"/>
      <c r="K533" s="1" t="n"/>
      <c r="L533" s="1" t="n"/>
      <c r="M533" s="1" t="n"/>
      <c r="N533" s="1" t="n"/>
      <c r="O533" s="1" t="n"/>
      <c r="P533" s="1" t="n"/>
      <c r="Q533" s="430" t="n"/>
      <c r="R533" s="1" t="n"/>
      <c r="S533" s="1" t="n"/>
      <c r="T533" s="1" t="n"/>
      <c r="U533" s="1" t="n"/>
      <c r="V533" s="1" t="n"/>
      <c r="W533" s="1" t="n"/>
      <c r="X533" s="1" t="n"/>
    </row>
    <row customHeight="1" ht="15.75" r="534" s="551">
      <c r="B534" s="1" t="n"/>
      <c r="C534" s="1" t="n"/>
      <c r="D534" s="1" t="n"/>
      <c r="E534" s="1" t="n"/>
      <c r="F534" s="55" t="n"/>
      <c r="G534" s="1" t="n"/>
      <c r="H534" s="1" t="n"/>
      <c r="I534" s="1" t="n"/>
      <c r="J534" s="1" t="n"/>
      <c r="K534" s="1" t="n"/>
      <c r="L534" s="1" t="n"/>
      <c r="M534" s="1" t="n"/>
      <c r="N534" s="1" t="n"/>
      <c r="O534" s="1" t="n"/>
      <c r="P534" s="1" t="n"/>
      <c r="Q534" s="430" t="n"/>
      <c r="R534" s="1" t="n"/>
      <c r="S534" s="1" t="n"/>
      <c r="T534" s="1" t="n"/>
      <c r="U534" s="1" t="n"/>
      <c r="V534" s="1" t="n"/>
      <c r="W534" s="1" t="n"/>
      <c r="X534" s="1" t="n"/>
    </row>
    <row customHeight="1" ht="15.75" r="535" s="551">
      <c r="B535" s="1" t="n"/>
      <c r="C535" s="1" t="n"/>
      <c r="D535" s="1" t="n"/>
      <c r="E535" s="1" t="n"/>
      <c r="F535" s="55" t="n"/>
      <c r="G535" s="1" t="n"/>
      <c r="H535" s="1" t="n"/>
      <c r="I535" s="1" t="n"/>
      <c r="J535" s="1" t="n"/>
      <c r="K535" s="1" t="n"/>
      <c r="L535" s="1" t="n"/>
      <c r="M535" s="1" t="n"/>
      <c r="N535" s="1" t="n"/>
      <c r="O535" s="1" t="n"/>
      <c r="P535" s="1" t="n"/>
      <c r="Q535" s="430" t="n"/>
      <c r="R535" s="1" t="n"/>
      <c r="S535" s="1" t="n"/>
      <c r="T535" s="1" t="n"/>
      <c r="U535" s="1" t="n"/>
      <c r="V535" s="1" t="n"/>
      <c r="W535" s="1" t="n"/>
      <c r="X535" s="1" t="n"/>
    </row>
    <row customHeight="1" ht="15.75" r="536" s="551">
      <c r="B536" s="1" t="n"/>
      <c r="C536" s="1" t="n"/>
      <c r="D536" s="1" t="n"/>
      <c r="E536" s="1" t="n"/>
      <c r="F536" s="55" t="n"/>
      <c r="G536" s="1" t="n"/>
      <c r="H536" s="1" t="n"/>
      <c r="I536" s="1" t="n"/>
      <c r="J536" s="1" t="n"/>
      <c r="K536" s="1" t="n"/>
      <c r="L536" s="1" t="n"/>
      <c r="M536" s="1" t="n"/>
      <c r="N536" s="1" t="n"/>
      <c r="O536" s="1" t="n"/>
      <c r="P536" s="1" t="n"/>
      <c r="Q536" s="430" t="n"/>
      <c r="R536" s="1" t="n"/>
      <c r="S536" s="1" t="n"/>
      <c r="T536" s="1" t="n"/>
      <c r="U536" s="1" t="n"/>
      <c r="V536" s="1" t="n"/>
      <c r="W536" s="1" t="n"/>
      <c r="X536" s="1" t="n"/>
    </row>
    <row customHeight="1" ht="15.75" r="537" s="551">
      <c r="B537" s="1" t="n"/>
      <c r="C537" s="1" t="n"/>
      <c r="D537" s="1" t="n"/>
      <c r="E537" s="1" t="n"/>
      <c r="F537" s="55" t="n"/>
      <c r="G537" s="1" t="n"/>
      <c r="H537" s="1" t="n"/>
      <c r="I537" s="1" t="n"/>
      <c r="J537" s="1" t="n"/>
      <c r="K537" s="1" t="n"/>
      <c r="L537" s="1" t="n"/>
      <c r="M537" s="1" t="n"/>
      <c r="N537" s="1" t="n"/>
      <c r="O537" s="1" t="n"/>
      <c r="P537" s="1" t="n"/>
      <c r="Q537" s="430" t="n"/>
      <c r="R537" s="1" t="n"/>
      <c r="S537" s="1" t="n"/>
      <c r="T537" s="1" t="n"/>
      <c r="U537" s="1" t="n"/>
      <c r="V537" s="1" t="n"/>
      <c r="W537" s="1" t="n"/>
      <c r="X537" s="1" t="n"/>
    </row>
    <row customHeight="1" ht="15.75" r="538" s="551">
      <c r="B538" s="1" t="n"/>
      <c r="C538" s="1" t="n"/>
      <c r="D538" s="1" t="n"/>
      <c r="E538" s="1" t="n"/>
      <c r="F538" s="55" t="n"/>
      <c r="G538" s="1" t="n"/>
      <c r="H538" s="1" t="n"/>
      <c r="I538" s="1" t="n"/>
      <c r="J538" s="1" t="n"/>
      <c r="K538" s="1" t="n"/>
      <c r="L538" s="1" t="n"/>
      <c r="M538" s="1" t="n"/>
      <c r="N538" s="1" t="n"/>
      <c r="O538" s="1" t="n"/>
      <c r="P538" s="1" t="n"/>
      <c r="Q538" s="430" t="n"/>
      <c r="R538" s="1" t="n"/>
      <c r="S538" s="1" t="n"/>
      <c r="T538" s="1" t="n"/>
      <c r="U538" s="1" t="n"/>
      <c r="V538" s="1" t="n"/>
      <c r="W538" s="1" t="n"/>
      <c r="X538" s="1" t="n"/>
    </row>
    <row customHeight="1" ht="15.75" r="539" s="551">
      <c r="B539" s="1" t="n"/>
      <c r="C539" s="1" t="n"/>
      <c r="D539" s="1" t="n"/>
      <c r="E539" s="1" t="n"/>
      <c r="F539" s="55" t="n"/>
      <c r="G539" s="1" t="n"/>
      <c r="H539" s="1" t="n"/>
      <c r="I539" s="1" t="n"/>
      <c r="J539" s="1" t="n"/>
      <c r="K539" s="1" t="n"/>
      <c r="L539" s="1" t="n"/>
      <c r="M539" s="1" t="n"/>
      <c r="N539" s="1" t="n"/>
      <c r="O539" s="1" t="n"/>
      <c r="P539" s="1" t="n"/>
      <c r="Q539" s="430" t="n"/>
      <c r="R539" s="1" t="n"/>
      <c r="S539" s="1" t="n"/>
      <c r="T539" s="1" t="n"/>
      <c r="U539" s="1" t="n"/>
      <c r="V539" s="1" t="n"/>
      <c r="W539" s="1" t="n"/>
      <c r="X539" s="1" t="n"/>
    </row>
    <row customHeight="1" ht="15.75" r="540" s="551">
      <c r="B540" s="1" t="n"/>
      <c r="C540" s="1" t="n"/>
      <c r="D540" s="1" t="n"/>
      <c r="E540" s="1" t="n"/>
      <c r="F540" s="55" t="n"/>
      <c r="G540" s="1" t="n"/>
      <c r="H540" s="1" t="n"/>
      <c r="I540" s="1" t="n"/>
      <c r="J540" s="1" t="n"/>
      <c r="K540" s="1" t="n"/>
      <c r="L540" s="1" t="n"/>
      <c r="M540" s="1" t="n"/>
      <c r="N540" s="1" t="n"/>
      <c r="O540" s="1" t="n"/>
      <c r="P540" s="1" t="n"/>
      <c r="Q540" s="430" t="n"/>
      <c r="R540" s="1" t="n"/>
      <c r="S540" s="1" t="n"/>
      <c r="T540" s="1" t="n"/>
      <c r="U540" s="1" t="n"/>
      <c r="V540" s="1" t="n"/>
      <c r="W540" s="1" t="n"/>
      <c r="X540" s="1" t="n"/>
    </row>
    <row customHeight="1" ht="15.75" r="541" s="551">
      <c r="B541" s="1" t="n"/>
      <c r="C541" s="1" t="n"/>
      <c r="D541" s="1" t="n"/>
      <c r="E541" s="1" t="n"/>
      <c r="F541" s="55" t="n"/>
      <c r="G541" s="1" t="n"/>
      <c r="H541" s="1" t="n"/>
      <c r="I541" s="1" t="n"/>
      <c r="J541" s="1" t="n"/>
      <c r="K541" s="1" t="n"/>
      <c r="L541" s="1" t="n"/>
      <c r="M541" s="1" t="n"/>
      <c r="N541" s="1" t="n"/>
      <c r="O541" s="1" t="n"/>
      <c r="P541" s="1" t="n"/>
      <c r="Q541" s="430" t="n"/>
      <c r="R541" s="1" t="n"/>
      <c r="S541" s="1" t="n"/>
      <c r="T541" s="1" t="n"/>
      <c r="U541" s="1" t="n"/>
      <c r="V541" s="1" t="n"/>
      <c r="W541" s="1" t="n"/>
      <c r="X541" s="1" t="n"/>
    </row>
    <row customHeight="1" ht="15.75" r="542" s="551">
      <c r="B542" s="1" t="n"/>
      <c r="C542" s="1" t="n"/>
      <c r="D542" s="1" t="n"/>
      <c r="E542" s="1" t="n"/>
      <c r="F542" s="55" t="n"/>
      <c r="G542" s="1" t="n"/>
      <c r="H542" s="1" t="n"/>
      <c r="I542" s="1" t="n"/>
      <c r="J542" s="1" t="n"/>
      <c r="K542" s="1" t="n"/>
      <c r="L542" s="1" t="n"/>
      <c r="M542" s="1" t="n"/>
      <c r="N542" s="1" t="n"/>
      <c r="O542" s="1" t="n"/>
      <c r="P542" s="1" t="n"/>
      <c r="Q542" s="430" t="n"/>
      <c r="R542" s="1" t="n"/>
      <c r="S542" s="1" t="n"/>
      <c r="T542" s="1" t="n"/>
      <c r="U542" s="1" t="n"/>
      <c r="V542" s="1" t="n"/>
      <c r="W542" s="1" t="n"/>
      <c r="X542" s="1" t="n"/>
    </row>
    <row customHeight="1" ht="15.75" r="543" s="551">
      <c r="B543" s="1" t="n"/>
      <c r="C543" s="1" t="n"/>
      <c r="D543" s="1" t="n"/>
      <c r="E543" s="1" t="n"/>
      <c r="F543" s="55" t="n"/>
      <c r="G543" s="1" t="n"/>
      <c r="H543" s="1" t="n"/>
      <c r="I543" s="1" t="n"/>
      <c r="J543" s="1" t="n"/>
      <c r="K543" s="1" t="n"/>
      <c r="L543" s="1" t="n"/>
      <c r="M543" s="1" t="n"/>
      <c r="N543" s="1" t="n"/>
      <c r="O543" s="1" t="n"/>
      <c r="P543" s="1" t="n"/>
      <c r="Q543" s="430" t="n"/>
      <c r="R543" s="1" t="n"/>
      <c r="S543" s="1" t="n"/>
      <c r="T543" s="1" t="n"/>
      <c r="U543" s="1" t="n"/>
      <c r="V543" s="1" t="n"/>
      <c r="W543" s="1" t="n"/>
      <c r="X543" s="1" t="n"/>
    </row>
    <row customHeight="1" ht="15.75" r="544" s="551">
      <c r="B544" s="1" t="n"/>
      <c r="C544" s="1" t="n"/>
      <c r="D544" s="1" t="n"/>
      <c r="E544" s="1" t="n"/>
      <c r="F544" s="55" t="n"/>
      <c r="G544" s="1" t="n"/>
      <c r="H544" s="1" t="n"/>
      <c r="I544" s="1" t="n"/>
      <c r="J544" s="1" t="n"/>
      <c r="K544" s="1" t="n"/>
      <c r="L544" s="1" t="n"/>
      <c r="M544" s="1" t="n"/>
      <c r="N544" s="1" t="n"/>
      <c r="O544" s="1" t="n"/>
      <c r="P544" s="1" t="n"/>
      <c r="Q544" s="430" t="n"/>
      <c r="R544" s="1" t="n"/>
      <c r="S544" s="1" t="n"/>
      <c r="T544" s="1" t="n"/>
      <c r="U544" s="1" t="n"/>
      <c r="V544" s="1" t="n"/>
      <c r="W544" s="1" t="n"/>
      <c r="X544" s="1" t="n"/>
    </row>
    <row customHeight="1" ht="15.75" r="545" s="551">
      <c r="B545" s="1" t="n"/>
      <c r="C545" s="1" t="n"/>
      <c r="D545" s="1" t="n"/>
      <c r="E545" s="1" t="n"/>
      <c r="F545" s="55" t="n"/>
      <c r="G545" s="1" t="n"/>
      <c r="H545" s="1" t="n"/>
      <c r="I545" s="1" t="n"/>
      <c r="J545" s="1" t="n"/>
      <c r="K545" s="1" t="n"/>
      <c r="L545" s="1" t="n"/>
      <c r="M545" s="1" t="n"/>
      <c r="N545" s="1" t="n"/>
      <c r="O545" s="1" t="n"/>
      <c r="P545" s="1" t="n"/>
      <c r="Q545" s="430" t="n"/>
      <c r="R545" s="1" t="n"/>
      <c r="S545" s="1" t="n"/>
      <c r="T545" s="1" t="n"/>
      <c r="U545" s="1" t="n"/>
      <c r="V545" s="1" t="n"/>
      <c r="W545" s="1" t="n"/>
      <c r="X545" s="1" t="n"/>
    </row>
    <row customHeight="1" ht="15.75" r="546" s="551">
      <c r="B546" s="1" t="n"/>
      <c r="C546" s="1" t="n"/>
      <c r="D546" s="1" t="n"/>
      <c r="E546" s="1" t="n"/>
      <c r="F546" s="55" t="n"/>
      <c r="G546" s="1" t="n"/>
      <c r="H546" s="1" t="n"/>
      <c r="I546" s="1" t="n"/>
      <c r="J546" s="1" t="n"/>
      <c r="K546" s="1" t="n"/>
      <c r="L546" s="1" t="n"/>
      <c r="M546" s="1" t="n"/>
      <c r="N546" s="1" t="n"/>
      <c r="O546" s="1" t="n"/>
      <c r="P546" s="1" t="n"/>
      <c r="Q546" s="430" t="n"/>
      <c r="R546" s="1" t="n"/>
      <c r="S546" s="1" t="n"/>
      <c r="T546" s="1" t="n"/>
      <c r="U546" s="1" t="n"/>
      <c r="V546" s="1" t="n"/>
      <c r="W546" s="1" t="n"/>
      <c r="X546" s="1" t="n"/>
    </row>
    <row customHeight="1" ht="15.75" r="547" s="551">
      <c r="B547" s="1" t="n"/>
      <c r="C547" s="1" t="n"/>
      <c r="D547" s="1" t="n"/>
      <c r="E547" s="1" t="n"/>
      <c r="F547" s="55" t="n"/>
      <c r="G547" s="1" t="n"/>
      <c r="H547" s="1" t="n"/>
      <c r="I547" s="1" t="n"/>
      <c r="J547" s="1" t="n"/>
      <c r="K547" s="1" t="n"/>
      <c r="L547" s="1" t="n"/>
      <c r="M547" s="1" t="n"/>
      <c r="N547" s="1" t="n"/>
      <c r="O547" s="1" t="n"/>
      <c r="P547" s="1" t="n"/>
      <c r="Q547" s="430" t="n"/>
      <c r="R547" s="1" t="n"/>
      <c r="S547" s="1" t="n"/>
      <c r="T547" s="1" t="n"/>
      <c r="U547" s="1" t="n"/>
      <c r="V547" s="1" t="n"/>
      <c r="W547" s="1" t="n"/>
      <c r="X547" s="1" t="n"/>
    </row>
    <row customHeight="1" ht="15.75" r="548" s="551">
      <c r="B548" s="1" t="n"/>
      <c r="C548" s="1" t="n"/>
      <c r="D548" s="1" t="n"/>
      <c r="E548" s="1" t="n"/>
      <c r="F548" s="55" t="n"/>
      <c r="G548" s="1" t="n"/>
      <c r="H548" s="1" t="n"/>
      <c r="I548" s="1" t="n"/>
      <c r="J548" s="1" t="n"/>
      <c r="K548" s="1" t="n"/>
      <c r="L548" s="1" t="n"/>
      <c r="M548" s="1" t="n"/>
      <c r="N548" s="1" t="n"/>
      <c r="O548" s="1" t="n"/>
      <c r="P548" s="1" t="n"/>
      <c r="Q548" s="430" t="n"/>
      <c r="R548" s="1" t="n"/>
      <c r="S548" s="1" t="n"/>
      <c r="T548" s="1" t="n"/>
      <c r="U548" s="1" t="n"/>
      <c r="V548" s="1" t="n"/>
      <c r="W548" s="1" t="n"/>
      <c r="X548" s="1" t="n"/>
    </row>
    <row customHeight="1" ht="15.75" r="549" s="551">
      <c r="B549" s="1" t="n"/>
      <c r="C549" s="1" t="n"/>
      <c r="D549" s="1" t="n"/>
      <c r="E549" s="1" t="n"/>
      <c r="F549" s="55" t="n"/>
      <c r="G549" s="1" t="n"/>
      <c r="H549" s="1" t="n"/>
      <c r="I549" s="1" t="n"/>
      <c r="J549" s="1" t="n"/>
      <c r="K549" s="1" t="n"/>
      <c r="L549" s="1" t="n"/>
      <c r="M549" s="1" t="n"/>
      <c r="N549" s="1" t="n"/>
      <c r="O549" s="1" t="n"/>
      <c r="P549" s="1" t="n"/>
      <c r="Q549" s="430" t="n"/>
      <c r="R549" s="1" t="n"/>
      <c r="S549" s="1" t="n"/>
      <c r="T549" s="1" t="n"/>
      <c r="U549" s="1" t="n"/>
      <c r="V549" s="1" t="n"/>
      <c r="W549" s="1" t="n"/>
      <c r="X549" s="1" t="n"/>
    </row>
    <row customHeight="1" ht="15.75" r="550" s="551">
      <c r="B550" s="1" t="n"/>
      <c r="C550" s="1" t="n"/>
      <c r="D550" s="1" t="n"/>
      <c r="E550" s="1" t="n"/>
      <c r="F550" s="55" t="n"/>
      <c r="G550" s="1" t="n"/>
      <c r="H550" s="1" t="n"/>
      <c r="I550" s="1" t="n"/>
      <c r="J550" s="1" t="n"/>
      <c r="K550" s="1" t="n"/>
      <c r="L550" s="1" t="n"/>
      <c r="M550" s="1" t="n"/>
      <c r="N550" s="1" t="n"/>
      <c r="O550" s="1" t="n"/>
      <c r="P550" s="1" t="n"/>
      <c r="Q550" s="430" t="n"/>
      <c r="R550" s="1" t="n"/>
      <c r="S550" s="1" t="n"/>
      <c r="T550" s="1" t="n"/>
      <c r="U550" s="1" t="n"/>
      <c r="V550" s="1" t="n"/>
      <c r="W550" s="1" t="n"/>
      <c r="X550" s="1" t="n"/>
    </row>
    <row customHeight="1" ht="15.75" r="551" s="551">
      <c r="B551" s="1" t="n"/>
      <c r="C551" s="1" t="n"/>
      <c r="D551" s="1" t="n"/>
      <c r="E551" s="1" t="n"/>
      <c r="F551" s="55" t="n"/>
      <c r="G551" s="1" t="n"/>
      <c r="H551" s="1" t="n"/>
      <c r="I551" s="1" t="n"/>
      <c r="J551" s="1" t="n"/>
      <c r="K551" s="1" t="n"/>
      <c r="L551" s="1" t="n"/>
      <c r="M551" s="1" t="n"/>
      <c r="N551" s="1" t="n"/>
      <c r="O551" s="1" t="n"/>
      <c r="P551" s="1" t="n"/>
      <c r="Q551" s="430" t="n"/>
      <c r="R551" s="1" t="n"/>
      <c r="S551" s="1" t="n"/>
      <c r="T551" s="1" t="n"/>
      <c r="U551" s="1" t="n"/>
      <c r="V551" s="1" t="n"/>
      <c r="W551" s="1" t="n"/>
      <c r="X551" s="1" t="n"/>
    </row>
    <row customHeight="1" ht="15.75" r="552" s="551">
      <c r="B552" s="1" t="n"/>
      <c r="C552" s="1" t="n"/>
      <c r="D552" s="1" t="n"/>
      <c r="E552" s="1" t="n"/>
      <c r="F552" s="55" t="n"/>
      <c r="G552" s="1" t="n"/>
      <c r="H552" s="1" t="n"/>
      <c r="I552" s="1" t="n"/>
      <c r="J552" s="1" t="n"/>
      <c r="K552" s="1" t="n"/>
      <c r="L552" s="1" t="n"/>
      <c r="M552" s="1" t="n"/>
      <c r="N552" s="1" t="n"/>
      <c r="O552" s="1" t="n"/>
      <c r="P552" s="1" t="n"/>
      <c r="Q552" s="430" t="n"/>
      <c r="R552" s="1" t="n"/>
      <c r="S552" s="1" t="n"/>
      <c r="T552" s="1" t="n"/>
      <c r="U552" s="1" t="n"/>
      <c r="V552" s="1" t="n"/>
      <c r="W552" s="1" t="n"/>
      <c r="X552" s="1" t="n"/>
    </row>
    <row customHeight="1" ht="15.75" r="553" s="551">
      <c r="B553" s="1" t="n"/>
      <c r="C553" s="1" t="n"/>
      <c r="D553" s="1" t="n"/>
      <c r="E553" s="1" t="n"/>
      <c r="F553" s="55" t="n"/>
      <c r="G553" s="1" t="n"/>
      <c r="H553" s="1" t="n"/>
      <c r="I553" s="1" t="n"/>
      <c r="J553" s="1" t="n"/>
      <c r="K553" s="1" t="n"/>
      <c r="L553" s="1" t="n"/>
      <c r="M553" s="1" t="n"/>
      <c r="N553" s="1" t="n"/>
      <c r="O553" s="1" t="n"/>
      <c r="P553" s="1" t="n"/>
      <c r="Q553" s="430" t="n"/>
      <c r="R553" s="1" t="n"/>
      <c r="S553" s="1" t="n"/>
      <c r="T553" s="1" t="n"/>
      <c r="U553" s="1" t="n"/>
      <c r="V553" s="1" t="n"/>
      <c r="W553" s="1" t="n"/>
      <c r="X553" s="1" t="n"/>
    </row>
    <row customHeight="1" ht="15.75" r="554" s="551">
      <c r="B554" s="1" t="n"/>
      <c r="C554" s="1" t="n"/>
      <c r="D554" s="1" t="n"/>
      <c r="E554" s="1" t="n"/>
      <c r="F554" s="55" t="n"/>
      <c r="G554" s="1" t="n"/>
      <c r="H554" s="1" t="n"/>
      <c r="I554" s="1" t="n"/>
      <c r="J554" s="1" t="n"/>
      <c r="K554" s="1" t="n"/>
      <c r="L554" s="1" t="n"/>
      <c r="M554" s="1" t="n"/>
      <c r="N554" s="1" t="n"/>
      <c r="O554" s="1" t="n"/>
      <c r="P554" s="1" t="n"/>
      <c r="Q554" s="430" t="n"/>
      <c r="R554" s="1" t="n"/>
      <c r="S554" s="1" t="n"/>
      <c r="T554" s="1" t="n"/>
      <c r="U554" s="1" t="n"/>
      <c r="V554" s="1" t="n"/>
      <c r="W554" s="1" t="n"/>
      <c r="X554" s="1" t="n"/>
    </row>
    <row customHeight="1" ht="15.75" r="555" s="551">
      <c r="B555" s="1" t="n"/>
      <c r="C555" s="1" t="n"/>
      <c r="D555" s="1" t="n"/>
      <c r="E555" s="1" t="n"/>
      <c r="F555" s="55" t="n"/>
      <c r="G555" s="1" t="n"/>
      <c r="H555" s="1" t="n"/>
      <c r="I555" s="1" t="n"/>
      <c r="J555" s="1" t="n"/>
      <c r="K555" s="1" t="n"/>
      <c r="L555" s="1" t="n"/>
      <c r="M555" s="1" t="n"/>
      <c r="N555" s="1" t="n"/>
      <c r="O555" s="1" t="n"/>
      <c r="P555" s="1" t="n"/>
      <c r="Q555" s="430" t="n"/>
      <c r="R555" s="1" t="n"/>
      <c r="S555" s="1" t="n"/>
      <c r="T555" s="1" t="n"/>
      <c r="U555" s="1" t="n"/>
      <c r="V555" s="1" t="n"/>
      <c r="W555" s="1" t="n"/>
      <c r="X555" s="1" t="n"/>
    </row>
    <row customHeight="1" ht="15.75" r="556" s="551">
      <c r="B556" s="1" t="n"/>
      <c r="C556" s="1" t="n"/>
      <c r="D556" s="1" t="n"/>
      <c r="E556" s="1" t="n"/>
      <c r="F556" s="55" t="n"/>
      <c r="G556" s="1" t="n"/>
      <c r="H556" s="1" t="n"/>
      <c r="I556" s="1" t="n"/>
      <c r="J556" s="1" t="n"/>
      <c r="K556" s="1" t="n"/>
      <c r="L556" s="1" t="n"/>
      <c r="M556" s="1" t="n"/>
      <c r="N556" s="1" t="n"/>
      <c r="O556" s="1" t="n"/>
      <c r="P556" s="1" t="n"/>
      <c r="Q556" s="430" t="n"/>
      <c r="R556" s="1" t="n"/>
      <c r="S556" s="1" t="n"/>
      <c r="T556" s="1" t="n"/>
      <c r="U556" s="1" t="n"/>
      <c r="V556" s="1" t="n"/>
      <c r="W556" s="1" t="n"/>
      <c r="X556" s="1" t="n"/>
    </row>
    <row customHeight="1" ht="15.75" r="557" s="551">
      <c r="B557" s="1" t="n"/>
      <c r="C557" s="1" t="n"/>
      <c r="D557" s="1" t="n"/>
      <c r="E557" s="1" t="n"/>
      <c r="F557" s="55" t="n"/>
      <c r="G557" s="1" t="n"/>
      <c r="H557" s="1" t="n"/>
      <c r="I557" s="1" t="n"/>
      <c r="J557" s="1" t="n"/>
      <c r="K557" s="1" t="n"/>
      <c r="L557" s="1" t="n"/>
      <c r="M557" s="1" t="n"/>
      <c r="N557" s="1" t="n"/>
      <c r="O557" s="1" t="n"/>
      <c r="P557" s="1" t="n"/>
      <c r="Q557" s="430" t="n"/>
      <c r="R557" s="1" t="n"/>
      <c r="S557" s="1" t="n"/>
      <c r="T557" s="1" t="n"/>
      <c r="U557" s="1" t="n"/>
      <c r="V557" s="1" t="n"/>
      <c r="W557" s="1" t="n"/>
      <c r="X557" s="1" t="n"/>
    </row>
    <row customHeight="1" ht="15.75" r="558" s="551">
      <c r="B558" s="1" t="n"/>
      <c r="C558" s="1" t="n"/>
      <c r="D558" s="1" t="n"/>
      <c r="E558" s="1" t="n"/>
      <c r="F558" s="55" t="n"/>
      <c r="G558" s="1" t="n"/>
      <c r="H558" s="1" t="n"/>
      <c r="I558" s="1" t="n"/>
      <c r="J558" s="1" t="n"/>
      <c r="K558" s="1" t="n"/>
      <c r="L558" s="1" t="n"/>
      <c r="M558" s="1" t="n"/>
      <c r="N558" s="1" t="n"/>
      <c r="O558" s="1" t="n"/>
      <c r="P558" s="1" t="n"/>
      <c r="Q558" s="430" t="n"/>
      <c r="R558" s="1" t="n"/>
      <c r="S558" s="1" t="n"/>
      <c r="T558" s="1" t="n"/>
      <c r="U558" s="1" t="n"/>
      <c r="V558" s="1" t="n"/>
      <c r="W558" s="1" t="n"/>
      <c r="X558" s="1" t="n"/>
    </row>
    <row customHeight="1" ht="15.75" r="559" s="551">
      <c r="B559" s="1" t="n"/>
      <c r="C559" s="1" t="n"/>
      <c r="D559" s="1" t="n"/>
      <c r="E559" s="1" t="n"/>
      <c r="F559" s="55" t="n"/>
      <c r="G559" s="1" t="n"/>
      <c r="H559" s="1" t="n"/>
      <c r="I559" s="1" t="n"/>
      <c r="J559" s="1" t="n"/>
      <c r="K559" s="1" t="n"/>
      <c r="L559" s="1" t="n"/>
      <c r="M559" s="1" t="n"/>
      <c r="N559" s="1" t="n"/>
      <c r="O559" s="1" t="n"/>
      <c r="P559" s="1" t="n"/>
      <c r="Q559" s="430" t="n"/>
      <c r="R559" s="1" t="n"/>
      <c r="S559" s="1" t="n"/>
      <c r="T559" s="1" t="n"/>
      <c r="U559" s="1" t="n"/>
      <c r="V559" s="1" t="n"/>
      <c r="W559" s="1" t="n"/>
      <c r="X559" s="1" t="n"/>
    </row>
    <row customHeight="1" ht="15.75" r="560" s="551">
      <c r="B560" s="1" t="n"/>
      <c r="C560" s="1" t="n"/>
      <c r="D560" s="1" t="n"/>
      <c r="E560" s="1" t="n"/>
      <c r="F560" s="55" t="n"/>
      <c r="G560" s="1" t="n"/>
      <c r="H560" s="1" t="n"/>
      <c r="I560" s="1" t="n"/>
      <c r="J560" s="1" t="n"/>
      <c r="K560" s="1" t="n"/>
      <c r="L560" s="1" t="n"/>
      <c r="M560" s="1" t="n"/>
      <c r="N560" s="1" t="n"/>
      <c r="O560" s="1" t="n"/>
      <c r="P560" s="1" t="n"/>
      <c r="Q560" s="430" t="n"/>
      <c r="R560" s="1" t="n"/>
      <c r="S560" s="1" t="n"/>
      <c r="T560" s="1" t="n"/>
      <c r="U560" s="1" t="n"/>
      <c r="V560" s="1" t="n"/>
      <c r="W560" s="1" t="n"/>
      <c r="X560" s="1" t="n"/>
    </row>
    <row customHeight="1" ht="15.75" r="561" s="551">
      <c r="B561" s="1" t="n"/>
      <c r="C561" s="1" t="n"/>
      <c r="D561" s="1" t="n"/>
      <c r="E561" s="1" t="n"/>
      <c r="F561" s="55" t="n"/>
      <c r="G561" s="1" t="n"/>
      <c r="H561" s="1" t="n"/>
      <c r="I561" s="1" t="n"/>
      <c r="J561" s="1" t="n"/>
      <c r="K561" s="1" t="n"/>
      <c r="L561" s="1" t="n"/>
      <c r="M561" s="1" t="n"/>
      <c r="N561" s="1" t="n"/>
      <c r="O561" s="1" t="n"/>
      <c r="P561" s="1" t="n"/>
      <c r="Q561" s="430" t="n"/>
      <c r="R561" s="1" t="n"/>
      <c r="S561" s="1" t="n"/>
      <c r="T561" s="1" t="n"/>
      <c r="U561" s="1" t="n"/>
      <c r="V561" s="1" t="n"/>
      <c r="W561" s="1" t="n"/>
      <c r="X561" s="1" t="n"/>
    </row>
    <row customHeight="1" ht="15.75" r="562" s="551">
      <c r="B562" s="1" t="n"/>
      <c r="C562" s="1" t="n"/>
      <c r="D562" s="1" t="n"/>
      <c r="E562" s="1" t="n"/>
      <c r="F562" s="55" t="n"/>
      <c r="G562" s="1" t="n"/>
      <c r="H562" s="1" t="n"/>
      <c r="I562" s="1" t="n"/>
      <c r="J562" s="1" t="n"/>
      <c r="K562" s="1" t="n"/>
      <c r="L562" s="1" t="n"/>
      <c r="M562" s="1" t="n"/>
      <c r="N562" s="1" t="n"/>
      <c r="O562" s="1" t="n"/>
      <c r="P562" s="1" t="n"/>
      <c r="Q562" s="430" t="n"/>
      <c r="R562" s="1" t="n"/>
      <c r="S562" s="1" t="n"/>
      <c r="T562" s="1" t="n"/>
      <c r="U562" s="1" t="n"/>
      <c r="V562" s="1" t="n"/>
      <c r="W562" s="1" t="n"/>
      <c r="X562" s="1" t="n"/>
    </row>
    <row customHeight="1" ht="15.75" r="563" s="551">
      <c r="B563" s="1" t="n"/>
      <c r="C563" s="1" t="n"/>
      <c r="D563" s="1" t="n"/>
      <c r="E563" s="1" t="n"/>
      <c r="F563" s="55" t="n"/>
      <c r="G563" s="1" t="n"/>
      <c r="H563" s="1" t="n"/>
      <c r="I563" s="1" t="n"/>
      <c r="J563" s="1" t="n"/>
      <c r="K563" s="1" t="n"/>
      <c r="L563" s="1" t="n"/>
      <c r="M563" s="1" t="n"/>
      <c r="N563" s="1" t="n"/>
      <c r="O563" s="1" t="n"/>
      <c r="P563" s="1" t="n"/>
      <c r="Q563" s="430" t="n"/>
      <c r="R563" s="1" t="n"/>
      <c r="S563" s="1" t="n"/>
      <c r="T563" s="1" t="n"/>
      <c r="U563" s="1" t="n"/>
      <c r="V563" s="1" t="n"/>
      <c r="W563" s="1" t="n"/>
      <c r="X563" s="1" t="n"/>
    </row>
    <row customHeight="1" ht="15.75" r="564" s="551">
      <c r="B564" s="1" t="n"/>
      <c r="C564" s="1" t="n"/>
      <c r="D564" s="1" t="n"/>
      <c r="E564" s="1" t="n"/>
      <c r="F564" s="55" t="n"/>
      <c r="G564" s="1" t="n"/>
      <c r="H564" s="1" t="n"/>
      <c r="I564" s="1" t="n"/>
      <c r="J564" s="1" t="n"/>
      <c r="K564" s="1" t="n"/>
      <c r="L564" s="1" t="n"/>
      <c r="M564" s="1" t="n"/>
      <c r="N564" s="1" t="n"/>
      <c r="O564" s="1" t="n"/>
      <c r="P564" s="1" t="n"/>
      <c r="Q564" s="430" t="n"/>
      <c r="R564" s="1" t="n"/>
      <c r="S564" s="1" t="n"/>
      <c r="T564" s="1" t="n"/>
      <c r="U564" s="1" t="n"/>
      <c r="V564" s="1" t="n"/>
      <c r="W564" s="1" t="n"/>
      <c r="X564" s="1" t="n"/>
    </row>
    <row customHeight="1" ht="15.75" r="565" s="551">
      <c r="B565" s="1" t="n"/>
      <c r="C565" s="1" t="n"/>
      <c r="D565" s="1" t="n"/>
      <c r="E565" s="1" t="n"/>
      <c r="F565" s="55" t="n"/>
      <c r="G565" s="1" t="n"/>
      <c r="H565" s="1" t="n"/>
      <c r="I565" s="1" t="n"/>
      <c r="J565" s="1" t="n"/>
      <c r="K565" s="1" t="n"/>
      <c r="L565" s="1" t="n"/>
      <c r="M565" s="1" t="n"/>
      <c r="N565" s="1" t="n"/>
      <c r="O565" s="1" t="n"/>
      <c r="P565" s="1" t="n"/>
      <c r="Q565" s="430" t="n"/>
      <c r="R565" s="1" t="n"/>
      <c r="S565" s="1" t="n"/>
      <c r="T565" s="1" t="n"/>
      <c r="U565" s="1" t="n"/>
      <c r="V565" s="1" t="n"/>
      <c r="W565" s="1" t="n"/>
      <c r="X565" s="1" t="n"/>
    </row>
    <row customHeight="1" ht="15.75" r="566" s="551">
      <c r="B566" s="1" t="n"/>
      <c r="C566" s="1" t="n"/>
      <c r="D566" s="1" t="n"/>
      <c r="E566" s="1" t="n"/>
      <c r="F566" s="55" t="n"/>
      <c r="G566" s="1" t="n"/>
      <c r="H566" s="1" t="n"/>
      <c r="I566" s="1" t="n"/>
      <c r="J566" s="1" t="n"/>
      <c r="K566" s="1" t="n"/>
      <c r="L566" s="1" t="n"/>
      <c r="M566" s="1" t="n"/>
      <c r="N566" s="1" t="n"/>
      <c r="O566" s="1" t="n"/>
      <c r="P566" s="1" t="n"/>
      <c r="Q566" s="430" t="n"/>
      <c r="R566" s="1" t="n"/>
      <c r="S566" s="1" t="n"/>
      <c r="T566" s="1" t="n"/>
      <c r="U566" s="1" t="n"/>
      <c r="V566" s="1" t="n"/>
      <c r="W566" s="1" t="n"/>
      <c r="X566" s="1" t="n"/>
    </row>
    <row customHeight="1" ht="15.75" r="567" s="551">
      <c r="B567" s="1" t="n"/>
      <c r="C567" s="1" t="n"/>
      <c r="D567" s="1" t="n"/>
      <c r="E567" s="1" t="n"/>
      <c r="F567" s="55" t="n"/>
      <c r="G567" s="1" t="n"/>
      <c r="H567" s="1" t="n"/>
      <c r="I567" s="1" t="n"/>
      <c r="J567" s="1" t="n"/>
      <c r="K567" s="1" t="n"/>
      <c r="L567" s="1" t="n"/>
      <c r="M567" s="1" t="n"/>
      <c r="N567" s="1" t="n"/>
      <c r="O567" s="1" t="n"/>
      <c r="P567" s="1" t="n"/>
      <c r="Q567" s="430" t="n"/>
      <c r="R567" s="1" t="n"/>
      <c r="S567" s="1" t="n"/>
      <c r="T567" s="1" t="n"/>
      <c r="U567" s="1" t="n"/>
      <c r="V567" s="1" t="n"/>
      <c r="W567" s="1" t="n"/>
      <c r="X567" s="1" t="n"/>
    </row>
    <row customHeight="1" ht="15.75" r="568" s="551">
      <c r="B568" s="1" t="n"/>
      <c r="C568" s="1" t="n"/>
      <c r="D568" s="1" t="n"/>
      <c r="E568" s="1" t="n"/>
      <c r="F568" s="55" t="n"/>
      <c r="G568" s="1" t="n"/>
      <c r="H568" s="1" t="n"/>
      <c r="I568" s="1" t="n"/>
      <c r="J568" s="1" t="n"/>
      <c r="K568" s="1" t="n"/>
      <c r="L568" s="1" t="n"/>
      <c r="M568" s="1" t="n"/>
      <c r="N568" s="1" t="n"/>
      <c r="O568" s="1" t="n"/>
      <c r="P568" s="1" t="n"/>
      <c r="Q568" s="430" t="n"/>
      <c r="R568" s="1" t="n"/>
      <c r="S568" s="1" t="n"/>
      <c r="T568" s="1" t="n"/>
      <c r="U568" s="1" t="n"/>
      <c r="V568" s="1" t="n"/>
      <c r="W568" s="1" t="n"/>
      <c r="X568" s="1" t="n"/>
    </row>
    <row customHeight="1" ht="15.75" r="569" s="551">
      <c r="B569" s="1" t="n"/>
      <c r="C569" s="1" t="n"/>
      <c r="D569" s="1" t="n"/>
      <c r="E569" s="1" t="n"/>
      <c r="F569" s="55" t="n"/>
      <c r="G569" s="1" t="n"/>
      <c r="H569" s="1" t="n"/>
      <c r="I569" s="1" t="n"/>
      <c r="J569" s="1" t="n"/>
      <c r="K569" s="1" t="n"/>
      <c r="L569" s="1" t="n"/>
      <c r="M569" s="1" t="n"/>
      <c r="N569" s="1" t="n"/>
      <c r="O569" s="1" t="n"/>
      <c r="P569" s="1" t="n"/>
      <c r="Q569" s="430" t="n"/>
      <c r="R569" s="1" t="n"/>
      <c r="S569" s="1" t="n"/>
      <c r="T569" s="1" t="n"/>
      <c r="U569" s="1" t="n"/>
      <c r="V569" s="1" t="n"/>
      <c r="W569" s="1" t="n"/>
      <c r="X569" s="1" t="n"/>
    </row>
    <row customHeight="1" ht="15.75" r="570" s="551">
      <c r="B570" s="1" t="n"/>
      <c r="C570" s="1" t="n"/>
      <c r="D570" s="1" t="n"/>
      <c r="E570" s="1" t="n"/>
      <c r="F570" s="55" t="n"/>
      <c r="G570" s="1" t="n"/>
      <c r="H570" s="1" t="n"/>
      <c r="I570" s="1" t="n"/>
      <c r="J570" s="1" t="n"/>
      <c r="K570" s="1" t="n"/>
      <c r="L570" s="1" t="n"/>
      <c r="M570" s="1" t="n"/>
      <c r="N570" s="1" t="n"/>
      <c r="O570" s="1" t="n"/>
      <c r="P570" s="1" t="n"/>
      <c r="Q570" s="430" t="n"/>
      <c r="R570" s="1" t="n"/>
      <c r="S570" s="1" t="n"/>
      <c r="T570" s="1" t="n"/>
      <c r="U570" s="1" t="n"/>
      <c r="V570" s="1" t="n"/>
      <c r="W570" s="1" t="n"/>
      <c r="X570" s="1" t="n"/>
    </row>
    <row customHeight="1" ht="15.75" r="571" s="551">
      <c r="B571" s="1" t="n"/>
      <c r="C571" s="1" t="n"/>
      <c r="D571" s="1" t="n"/>
      <c r="E571" s="1" t="n"/>
      <c r="F571" s="55" t="n"/>
      <c r="G571" s="1" t="n"/>
      <c r="H571" s="1" t="n"/>
      <c r="I571" s="1" t="n"/>
      <c r="J571" s="1" t="n"/>
      <c r="K571" s="1" t="n"/>
      <c r="L571" s="1" t="n"/>
      <c r="M571" s="1" t="n"/>
      <c r="N571" s="1" t="n"/>
      <c r="O571" s="1" t="n"/>
      <c r="P571" s="1" t="n"/>
      <c r="Q571" s="430" t="n"/>
      <c r="R571" s="1" t="n"/>
      <c r="S571" s="1" t="n"/>
      <c r="T571" s="1" t="n"/>
      <c r="U571" s="1" t="n"/>
      <c r="V571" s="1" t="n"/>
      <c r="W571" s="1" t="n"/>
      <c r="X571" s="1" t="n"/>
    </row>
    <row customHeight="1" ht="15.75" r="572" s="551">
      <c r="B572" s="1" t="n"/>
      <c r="C572" s="1" t="n"/>
      <c r="D572" s="1" t="n"/>
      <c r="E572" s="1" t="n"/>
      <c r="F572" s="55" t="n"/>
      <c r="G572" s="1" t="n"/>
      <c r="H572" s="1" t="n"/>
      <c r="I572" s="1" t="n"/>
      <c r="J572" s="1" t="n"/>
      <c r="K572" s="1" t="n"/>
      <c r="L572" s="1" t="n"/>
      <c r="M572" s="1" t="n"/>
      <c r="N572" s="1" t="n"/>
      <c r="O572" s="1" t="n"/>
      <c r="P572" s="1" t="n"/>
      <c r="Q572" s="430" t="n"/>
      <c r="R572" s="1" t="n"/>
      <c r="S572" s="1" t="n"/>
      <c r="T572" s="1" t="n"/>
      <c r="U572" s="1" t="n"/>
      <c r="V572" s="1" t="n"/>
      <c r="W572" s="1" t="n"/>
      <c r="X572" s="1" t="n"/>
    </row>
    <row customHeight="1" ht="15.75" r="573" s="551">
      <c r="B573" s="1" t="n"/>
      <c r="C573" s="1" t="n"/>
      <c r="D573" s="1" t="n"/>
      <c r="E573" s="1" t="n"/>
      <c r="F573" s="55" t="n"/>
      <c r="G573" s="1" t="n"/>
      <c r="H573" s="1" t="n"/>
      <c r="I573" s="1" t="n"/>
      <c r="J573" s="1" t="n"/>
      <c r="K573" s="1" t="n"/>
      <c r="L573" s="1" t="n"/>
      <c r="M573" s="1" t="n"/>
      <c r="N573" s="1" t="n"/>
      <c r="O573" s="1" t="n"/>
      <c r="P573" s="1" t="n"/>
      <c r="Q573" s="430" t="n"/>
      <c r="R573" s="1" t="n"/>
      <c r="S573" s="1" t="n"/>
      <c r="T573" s="1" t="n"/>
      <c r="U573" s="1" t="n"/>
      <c r="V573" s="1" t="n"/>
      <c r="W573" s="1" t="n"/>
      <c r="X573" s="1" t="n"/>
    </row>
    <row customHeight="1" ht="15.75" r="574" s="551">
      <c r="B574" s="1" t="n"/>
      <c r="C574" s="1" t="n"/>
      <c r="D574" s="1" t="n"/>
      <c r="E574" s="1" t="n"/>
      <c r="F574" s="55" t="n"/>
      <c r="G574" s="1" t="n"/>
      <c r="H574" s="1" t="n"/>
      <c r="I574" s="1" t="n"/>
      <c r="J574" s="1" t="n"/>
      <c r="K574" s="1" t="n"/>
      <c r="L574" s="1" t="n"/>
      <c r="M574" s="1" t="n"/>
      <c r="N574" s="1" t="n"/>
      <c r="O574" s="1" t="n"/>
      <c r="P574" s="1" t="n"/>
      <c r="Q574" s="430" t="n"/>
      <c r="R574" s="1" t="n"/>
      <c r="S574" s="1" t="n"/>
      <c r="T574" s="1" t="n"/>
      <c r="U574" s="1" t="n"/>
      <c r="V574" s="1" t="n"/>
      <c r="W574" s="1" t="n"/>
      <c r="X574" s="1" t="n"/>
    </row>
    <row customHeight="1" ht="15.75" r="575" s="551">
      <c r="B575" s="1" t="n"/>
      <c r="C575" s="1" t="n"/>
      <c r="D575" s="1" t="n"/>
      <c r="E575" s="1" t="n"/>
      <c r="F575" s="55" t="n"/>
      <c r="G575" s="1" t="n"/>
      <c r="H575" s="1" t="n"/>
      <c r="I575" s="1" t="n"/>
      <c r="J575" s="1" t="n"/>
      <c r="K575" s="1" t="n"/>
      <c r="L575" s="1" t="n"/>
      <c r="M575" s="1" t="n"/>
      <c r="N575" s="1" t="n"/>
      <c r="O575" s="1" t="n"/>
      <c r="P575" s="1" t="n"/>
      <c r="Q575" s="430" t="n"/>
      <c r="R575" s="1" t="n"/>
      <c r="S575" s="1" t="n"/>
      <c r="T575" s="1" t="n"/>
      <c r="U575" s="1" t="n"/>
      <c r="V575" s="1" t="n"/>
      <c r="W575" s="1" t="n"/>
      <c r="X575" s="1" t="n"/>
    </row>
    <row customHeight="1" ht="15.75" r="576" s="551">
      <c r="B576" s="1" t="n"/>
      <c r="C576" s="1" t="n"/>
      <c r="D576" s="1" t="n"/>
      <c r="E576" s="1" t="n"/>
      <c r="F576" s="55" t="n"/>
      <c r="G576" s="1" t="n"/>
      <c r="H576" s="1" t="n"/>
      <c r="I576" s="1" t="n"/>
      <c r="J576" s="1" t="n"/>
      <c r="K576" s="1" t="n"/>
      <c r="L576" s="1" t="n"/>
      <c r="M576" s="1" t="n"/>
      <c r="N576" s="1" t="n"/>
      <c r="O576" s="1" t="n"/>
      <c r="P576" s="1" t="n"/>
      <c r="Q576" s="430" t="n"/>
      <c r="R576" s="1" t="n"/>
      <c r="S576" s="1" t="n"/>
      <c r="T576" s="1" t="n"/>
      <c r="U576" s="1" t="n"/>
      <c r="V576" s="1" t="n"/>
      <c r="W576" s="1" t="n"/>
      <c r="X576" s="1" t="n"/>
    </row>
    <row customHeight="1" ht="15.75" r="577" s="551">
      <c r="B577" s="1" t="n"/>
      <c r="C577" s="1" t="n"/>
      <c r="D577" s="1" t="n"/>
      <c r="E577" s="1" t="n"/>
      <c r="F577" s="55" t="n"/>
      <c r="G577" s="1" t="n"/>
      <c r="H577" s="1" t="n"/>
      <c r="I577" s="1" t="n"/>
      <c r="J577" s="1" t="n"/>
      <c r="K577" s="1" t="n"/>
      <c r="L577" s="1" t="n"/>
      <c r="M577" s="1" t="n"/>
      <c r="N577" s="1" t="n"/>
      <c r="O577" s="1" t="n"/>
      <c r="P577" s="1" t="n"/>
      <c r="Q577" s="430" t="n"/>
      <c r="R577" s="1" t="n"/>
      <c r="S577" s="1" t="n"/>
      <c r="T577" s="1" t="n"/>
      <c r="U577" s="1" t="n"/>
      <c r="V577" s="1" t="n"/>
      <c r="W577" s="1" t="n"/>
      <c r="X577" s="1" t="n"/>
    </row>
    <row customHeight="1" ht="15.75" r="578" s="551">
      <c r="B578" s="1" t="n"/>
      <c r="C578" s="1" t="n"/>
      <c r="D578" s="1" t="n"/>
      <c r="E578" s="1" t="n"/>
      <c r="F578" s="55" t="n"/>
      <c r="G578" s="1" t="n"/>
      <c r="H578" s="1" t="n"/>
      <c r="I578" s="1" t="n"/>
      <c r="J578" s="1" t="n"/>
      <c r="K578" s="1" t="n"/>
      <c r="L578" s="1" t="n"/>
      <c r="M578" s="1" t="n"/>
      <c r="N578" s="1" t="n"/>
      <c r="O578" s="1" t="n"/>
      <c r="P578" s="1" t="n"/>
      <c r="Q578" s="430" t="n"/>
      <c r="R578" s="1" t="n"/>
      <c r="S578" s="1" t="n"/>
      <c r="T578" s="1" t="n"/>
      <c r="U578" s="1" t="n"/>
      <c r="V578" s="1" t="n"/>
      <c r="W578" s="1" t="n"/>
      <c r="X578" s="1" t="n"/>
    </row>
    <row customHeight="1" ht="15.75" r="579" s="551">
      <c r="B579" s="1" t="n"/>
      <c r="C579" s="1" t="n"/>
      <c r="D579" s="1" t="n"/>
      <c r="E579" s="1" t="n"/>
      <c r="F579" s="55" t="n"/>
      <c r="G579" s="1" t="n"/>
      <c r="H579" s="1" t="n"/>
      <c r="I579" s="1" t="n"/>
      <c r="J579" s="1" t="n"/>
      <c r="K579" s="1" t="n"/>
      <c r="L579" s="1" t="n"/>
      <c r="M579" s="1" t="n"/>
      <c r="N579" s="1" t="n"/>
      <c r="O579" s="1" t="n"/>
      <c r="P579" s="1" t="n"/>
      <c r="Q579" s="430" t="n"/>
      <c r="R579" s="1" t="n"/>
      <c r="S579" s="1" t="n"/>
      <c r="T579" s="1" t="n"/>
      <c r="U579" s="1" t="n"/>
      <c r="V579" s="1" t="n"/>
      <c r="W579" s="1" t="n"/>
      <c r="X579" s="1" t="n"/>
    </row>
    <row customHeight="1" ht="15.75" r="580" s="551">
      <c r="B580" s="1" t="n"/>
      <c r="C580" s="1" t="n"/>
      <c r="D580" s="1" t="n"/>
      <c r="E580" s="1" t="n"/>
      <c r="F580" s="55" t="n"/>
      <c r="G580" s="1" t="n"/>
      <c r="H580" s="1" t="n"/>
      <c r="I580" s="1" t="n"/>
      <c r="J580" s="1" t="n"/>
      <c r="K580" s="1" t="n"/>
      <c r="L580" s="1" t="n"/>
      <c r="M580" s="1" t="n"/>
      <c r="N580" s="1" t="n"/>
      <c r="O580" s="1" t="n"/>
      <c r="P580" s="1" t="n"/>
      <c r="Q580" s="430" t="n"/>
      <c r="R580" s="1" t="n"/>
      <c r="S580" s="1" t="n"/>
      <c r="T580" s="1" t="n"/>
      <c r="U580" s="1" t="n"/>
      <c r="V580" s="1" t="n"/>
      <c r="W580" s="1" t="n"/>
      <c r="X580" s="1" t="n"/>
    </row>
    <row customHeight="1" ht="15.75" r="581" s="551">
      <c r="B581" s="1" t="n"/>
      <c r="C581" s="1" t="n"/>
      <c r="D581" s="1" t="n"/>
      <c r="E581" s="1" t="n"/>
      <c r="F581" s="55" t="n"/>
      <c r="G581" s="1" t="n"/>
      <c r="H581" s="1" t="n"/>
      <c r="I581" s="1" t="n"/>
      <c r="J581" s="1" t="n"/>
      <c r="K581" s="1" t="n"/>
      <c r="L581" s="1" t="n"/>
      <c r="M581" s="1" t="n"/>
      <c r="N581" s="1" t="n"/>
      <c r="O581" s="1" t="n"/>
      <c r="P581" s="1" t="n"/>
      <c r="Q581" s="430" t="n"/>
      <c r="R581" s="1" t="n"/>
      <c r="S581" s="1" t="n"/>
      <c r="T581" s="1" t="n"/>
      <c r="U581" s="1" t="n"/>
      <c r="V581" s="1" t="n"/>
      <c r="W581" s="1" t="n"/>
      <c r="X581" s="1" t="n"/>
    </row>
    <row customHeight="1" ht="15.75" r="582" s="551">
      <c r="B582" s="1" t="n"/>
      <c r="C582" s="1" t="n"/>
      <c r="D582" s="1" t="n"/>
      <c r="E582" s="1" t="n"/>
      <c r="F582" s="55" t="n"/>
      <c r="G582" s="1" t="n"/>
      <c r="H582" s="1" t="n"/>
      <c r="I582" s="1" t="n"/>
      <c r="J582" s="1" t="n"/>
      <c r="K582" s="1" t="n"/>
      <c r="L582" s="1" t="n"/>
      <c r="M582" s="1" t="n"/>
      <c r="N582" s="1" t="n"/>
      <c r="O582" s="1" t="n"/>
      <c r="P582" s="1" t="n"/>
      <c r="Q582" s="430" t="n"/>
      <c r="R582" s="1" t="n"/>
      <c r="S582" s="1" t="n"/>
      <c r="T582" s="1" t="n"/>
      <c r="U582" s="1" t="n"/>
      <c r="V582" s="1" t="n"/>
      <c r="W582" s="1" t="n"/>
      <c r="X582" s="1" t="n"/>
    </row>
    <row customHeight="1" ht="15.75" r="583" s="551">
      <c r="B583" s="1" t="n"/>
      <c r="C583" s="1" t="n"/>
      <c r="D583" s="1" t="n"/>
      <c r="E583" s="1" t="n"/>
      <c r="F583" s="55" t="n"/>
      <c r="G583" s="1" t="n"/>
      <c r="H583" s="1" t="n"/>
      <c r="I583" s="1" t="n"/>
      <c r="J583" s="1" t="n"/>
      <c r="K583" s="1" t="n"/>
      <c r="L583" s="1" t="n"/>
      <c r="M583" s="1" t="n"/>
      <c r="N583" s="1" t="n"/>
      <c r="O583" s="1" t="n"/>
      <c r="P583" s="1" t="n"/>
      <c r="Q583" s="430" t="n"/>
      <c r="R583" s="1" t="n"/>
      <c r="S583" s="1" t="n"/>
      <c r="T583" s="1" t="n"/>
      <c r="U583" s="1" t="n"/>
      <c r="V583" s="1" t="n"/>
      <c r="W583" s="1" t="n"/>
      <c r="X583" s="1" t="n"/>
    </row>
    <row customHeight="1" ht="15.75" r="584" s="551">
      <c r="B584" s="1" t="n"/>
      <c r="C584" s="1" t="n"/>
      <c r="D584" s="1" t="n"/>
      <c r="E584" s="1" t="n"/>
      <c r="F584" s="55" t="n"/>
      <c r="G584" s="1" t="n"/>
      <c r="H584" s="1" t="n"/>
      <c r="I584" s="1" t="n"/>
      <c r="J584" s="1" t="n"/>
      <c r="K584" s="1" t="n"/>
      <c r="L584" s="1" t="n"/>
      <c r="M584" s="1" t="n"/>
      <c r="N584" s="1" t="n"/>
      <c r="O584" s="1" t="n"/>
      <c r="P584" s="1" t="n"/>
      <c r="Q584" s="430" t="n"/>
      <c r="R584" s="1" t="n"/>
      <c r="S584" s="1" t="n"/>
      <c r="T584" s="1" t="n"/>
      <c r="U584" s="1" t="n"/>
      <c r="V584" s="1" t="n"/>
      <c r="W584" s="1" t="n"/>
      <c r="X584" s="1" t="n"/>
    </row>
    <row customHeight="1" ht="15.75" r="585" s="551">
      <c r="B585" s="1" t="n"/>
      <c r="C585" s="1" t="n"/>
      <c r="D585" s="1" t="n"/>
      <c r="E585" s="1" t="n"/>
      <c r="F585" s="55" t="n"/>
      <c r="G585" s="1" t="n"/>
      <c r="H585" s="1" t="n"/>
      <c r="I585" s="1" t="n"/>
      <c r="J585" s="1" t="n"/>
      <c r="K585" s="1" t="n"/>
      <c r="L585" s="1" t="n"/>
      <c r="M585" s="1" t="n"/>
      <c r="N585" s="1" t="n"/>
      <c r="O585" s="1" t="n"/>
      <c r="P585" s="1" t="n"/>
      <c r="Q585" s="430" t="n"/>
      <c r="R585" s="1" t="n"/>
      <c r="S585" s="1" t="n"/>
      <c r="T585" s="1" t="n"/>
      <c r="U585" s="1" t="n"/>
      <c r="V585" s="1" t="n"/>
      <c r="W585" s="1" t="n"/>
      <c r="X585" s="1" t="n"/>
    </row>
    <row customHeight="1" ht="15.75" r="586" s="551">
      <c r="B586" s="1" t="n"/>
      <c r="C586" s="1" t="n"/>
      <c r="D586" s="1" t="n"/>
      <c r="E586" s="1" t="n"/>
      <c r="F586" s="55" t="n"/>
      <c r="G586" s="1" t="n"/>
      <c r="H586" s="1" t="n"/>
      <c r="I586" s="1" t="n"/>
      <c r="J586" s="1" t="n"/>
      <c r="K586" s="1" t="n"/>
      <c r="L586" s="1" t="n"/>
      <c r="M586" s="1" t="n"/>
      <c r="N586" s="1" t="n"/>
      <c r="O586" s="1" t="n"/>
      <c r="P586" s="1" t="n"/>
      <c r="Q586" s="430" t="n"/>
      <c r="R586" s="1" t="n"/>
      <c r="S586" s="1" t="n"/>
      <c r="T586" s="1" t="n"/>
      <c r="U586" s="1" t="n"/>
      <c r="V586" s="1" t="n"/>
      <c r="W586" s="1" t="n"/>
      <c r="X586" s="1" t="n"/>
    </row>
    <row customHeight="1" ht="15.75" r="587" s="551">
      <c r="B587" s="1" t="n"/>
      <c r="C587" s="1" t="n"/>
      <c r="D587" s="1" t="n"/>
      <c r="E587" s="1" t="n"/>
      <c r="F587" s="55" t="n"/>
      <c r="G587" s="1" t="n"/>
      <c r="H587" s="1" t="n"/>
      <c r="I587" s="1" t="n"/>
      <c r="J587" s="1" t="n"/>
      <c r="K587" s="1" t="n"/>
      <c r="L587" s="1" t="n"/>
      <c r="M587" s="1" t="n"/>
      <c r="N587" s="1" t="n"/>
      <c r="O587" s="1" t="n"/>
      <c r="P587" s="1" t="n"/>
      <c r="Q587" s="430" t="n"/>
      <c r="R587" s="1" t="n"/>
      <c r="S587" s="1" t="n"/>
      <c r="T587" s="1" t="n"/>
      <c r="U587" s="1" t="n"/>
      <c r="V587" s="1" t="n"/>
      <c r="W587" s="1" t="n"/>
      <c r="X587" s="1" t="n"/>
    </row>
    <row customHeight="1" ht="15.75" r="588" s="551">
      <c r="B588" s="1" t="n"/>
      <c r="C588" s="1" t="n"/>
      <c r="D588" s="1" t="n"/>
      <c r="E588" s="1" t="n"/>
      <c r="F588" s="55" t="n"/>
      <c r="G588" s="1" t="n"/>
      <c r="H588" s="1" t="n"/>
      <c r="I588" s="1" t="n"/>
      <c r="J588" s="1" t="n"/>
      <c r="K588" s="1" t="n"/>
      <c r="L588" s="1" t="n"/>
      <c r="M588" s="1" t="n"/>
      <c r="N588" s="1" t="n"/>
      <c r="O588" s="1" t="n"/>
      <c r="P588" s="1" t="n"/>
      <c r="Q588" s="430" t="n"/>
      <c r="R588" s="1" t="n"/>
      <c r="S588" s="1" t="n"/>
      <c r="T588" s="1" t="n"/>
      <c r="U588" s="1" t="n"/>
      <c r="V588" s="1" t="n"/>
      <c r="W588" s="1" t="n"/>
      <c r="X588" s="1" t="n"/>
    </row>
    <row customHeight="1" ht="15.75" r="589" s="551">
      <c r="B589" s="1" t="n"/>
      <c r="C589" s="1" t="n"/>
      <c r="D589" s="1" t="n"/>
      <c r="E589" s="1" t="n"/>
      <c r="F589" s="55" t="n"/>
      <c r="G589" s="1" t="n"/>
      <c r="H589" s="1" t="n"/>
      <c r="I589" s="1" t="n"/>
      <c r="J589" s="1" t="n"/>
      <c r="K589" s="1" t="n"/>
      <c r="L589" s="1" t="n"/>
      <c r="M589" s="1" t="n"/>
      <c r="N589" s="1" t="n"/>
      <c r="O589" s="1" t="n"/>
      <c r="P589" s="1" t="n"/>
      <c r="Q589" s="430" t="n"/>
      <c r="R589" s="1" t="n"/>
      <c r="S589" s="1" t="n"/>
      <c r="T589" s="1" t="n"/>
      <c r="U589" s="1" t="n"/>
      <c r="V589" s="1" t="n"/>
      <c r="W589" s="1" t="n"/>
      <c r="X589" s="1" t="n"/>
    </row>
    <row customHeight="1" ht="15.75" r="590" s="551">
      <c r="B590" s="1" t="n"/>
      <c r="C590" s="1" t="n"/>
      <c r="D590" s="1" t="n"/>
      <c r="E590" s="1" t="n"/>
      <c r="F590" s="55" t="n"/>
      <c r="G590" s="1" t="n"/>
      <c r="H590" s="1" t="n"/>
      <c r="I590" s="1" t="n"/>
      <c r="J590" s="1" t="n"/>
      <c r="K590" s="1" t="n"/>
      <c r="L590" s="1" t="n"/>
      <c r="M590" s="1" t="n"/>
      <c r="N590" s="1" t="n"/>
      <c r="O590" s="1" t="n"/>
      <c r="P590" s="1" t="n"/>
      <c r="Q590" s="430" t="n"/>
      <c r="R590" s="1" t="n"/>
      <c r="S590" s="1" t="n"/>
      <c r="T590" s="1" t="n"/>
      <c r="U590" s="1" t="n"/>
      <c r="V590" s="1" t="n"/>
      <c r="W590" s="1" t="n"/>
      <c r="X590" s="1" t="n"/>
    </row>
    <row customHeight="1" ht="15.75" r="591" s="551">
      <c r="B591" s="1" t="n"/>
      <c r="C591" s="1" t="n"/>
      <c r="D591" s="1" t="n"/>
      <c r="E591" s="1" t="n"/>
      <c r="F591" s="55" t="n"/>
      <c r="G591" s="1" t="n"/>
      <c r="H591" s="1" t="n"/>
      <c r="I591" s="1" t="n"/>
      <c r="J591" s="1" t="n"/>
      <c r="K591" s="1" t="n"/>
      <c r="L591" s="1" t="n"/>
      <c r="M591" s="1" t="n"/>
      <c r="N591" s="1" t="n"/>
      <c r="O591" s="1" t="n"/>
      <c r="P591" s="1" t="n"/>
      <c r="Q591" s="430" t="n"/>
      <c r="R591" s="1" t="n"/>
      <c r="S591" s="1" t="n"/>
      <c r="T591" s="1" t="n"/>
      <c r="U591" s="1" t="n"/>
      <c r="V591" s="1" t="n"/>
      <c r="W591" s="1" t="n"/>
      <c r="X591" s="1" t="n"/>
    </row>
    <row customHeight="1" ht="15.75" r="592" s="551">
      <c r="B592" s="1" t="n"/>
      <c r="C592" s="1" t="n"/>
      <c r="D592" s="1" t="n"/>
      <c r="E592" s="1" t="n"/>
      <c r="F592" s="55" t="n"/>
      <c r="G592" s="1" t="n"/>
      <c r="H592" s="1" t="n"/>
      <c r="I592" s="1" t="n"/>
      <c r="J592" s="1" t="n"/>
      <c r="K592" s="1" t="n"/>
      <c r="L592" s="1" t="n"/>
      <c r="M592" s="1" t="n"/>
      <c r="N592" s="1" t="n"/>
      <c r="O592" s="1" t="n"/>
      <c r="P592" s="1" t="n"/>
      <c r="Q592" s="430" t="n"/>
      <c r="R592" s="1" t="n"/>
      <c r="S592" s="1" t="n"/>
      <c r="T592" s="1" t="n"/>
      <c r="U592" s="1" t="n"/>
      <c r="V592" s="1" t="n"/>
      <c r="W592" s="1" t="n"/>
      <c r="X592" s="1" t="n"/>
    </row>
    <row customHeight="1" ht="15.75" r="593" s="551">
      <c r="B593" s="1" t="n"/>
      <c r="C593" s="1" t="n"/>
      <c r="D593" s="1" t="n"/>
      <c r="E593" s="1" t="n"/>
      <c r="F593" s="55" t="n"/>
      <c r="G593" s="1" t="n"/>
      <c r="H593" s="1" t="n"/>
      <c r="I593" s="1" t="n"/>
      <c r="J593" s="1" t="n"/>
      <c r="K593" s="1" t="n"/>
      <c r="L593" s="1" t="n"/>
      <c r="M593" s="1" t="n"/>
      <c r="N593" s="1" t="n"/>
      <c r="O593" s="1" t="n"/>
      <c r="P593" s="1" t="n"/>
      <c r="Q593" s="430" t="n"/>
      <c r="R593" s="1" t="n"/>
      <c r="S593" s="1" t="n"/>
      <c r="T593" s="1" t="n"/>
      <c r="U593" s="1" t="n"/>
      <c r="V593" s="1" t="n"/>
      <c r="W593" s="1" t="n"/>
      <c r="X593" s="1" t="n"/>
    </row>
    <row customHeight="1" ht="15.75" r="594" s="551">
      <c r="B594" s="1" t="n"/>
      <c r="C594" s="1" t="n"/>
      <c r="D594" s="1" t="n"/>
      <c r="E594" s="1" t="n"/>
      <c r="F594" s="55" t="n"/>
      <c r="G594" s="1" t="n"/>
      <c r="H594" s="1" t="n"/>
      <c r="I594" s="1" t="n"/>
      <c r="J594" s="1" t="n"/>
      <c r="K594" s="1" t="n"/>
      <c r="L594" s="1" t="n"/>
      <c r="M594" s="1" t="n"/>
      <c r="N594" s="1" t="n"/>
      <c r="O594" s="1" t="n"/>
      <c r="P594" s="1" t="n"/>
      <c r="Q594" s="430" t="n"/>
      <c r="R594" s="1" t="n"/>
      <c r="S594" s="1" t="n"/>
      <c r="T594" s="1" t="n"/>
      <c r="U594" s="1" t="n"/>
      <c r="V594" s="1" t="n"/>
      <c r="W594" s="1" t="n"/>
      <c r="X594" s="1" t="n"/>
    </row>
    <row customHeight="1" ht="15.75" r="595" s="551">
      <c r="B595" s="1" t="n"/>
      <c r="C595" s="1" t="n"/>
      <c r="D595" s="1" t="n"/>
      <c r="E595" s="1" t="n"/>
      <c r="F595" s="55" t="n"/>
      <c r="G595" s="1" t="n"/>
      <c r="H595" s="1" t="n"/>
      <c r="I595" s="1" t="n"/>
      <c r="J595" s="1" t="n"/>
      <c r="K595" s="1" t="n"/>
      <c r="L595" s="1" t="n"/>
      <c r="M595" s="1" t="n"/>
      <c r="N595" s="1" t="n"/>
      <c r="O595" s="1" t="n"/>
      <c r="P595" s="1" t="n"/>
      <c r="Q595" s="430" t="n"/>
      <c r="R595" s="1" t="n"/>
      <c r="S595" s="1" t="n"/>
      <c r="T595" s="1" t="n"/>
      <c r="U595" s="1" t="n"/>
      <c r="V595" s="1" t="n"/>
      <c r="W595" s="1" t="n"/>
      <c r="X595" s="1" t="n"/>
    </row>
    <row customHeight="1" ht="15.75" r="596" s="551">
      <c r="B596" s="1" t="n"/>
      <c r="C596" s="1" t="n"/>
      <c r="D596" s="1" t="n"/>
      <c r="E596" s="1" t="n"/>
      <c r="F596" s="55" t="n"/>
      <c r="G596" s="1" t="n"/>
      <c r="H596" s="1" t="n"/>
      <c r="I596" s="1" t="n"/>
      <c r="J596" s="1" t="n"/>
      <c r="K596" s="1" t="n"/>
      <c r="L596" s="1" t="n"/>
      <c r="M596" s="1" t="n"/>
      <c r="N596" s="1" t="n"/>
      <c r="O596" s="1" t="n"/>
      <c r="P596" s="1" t="n"/>
      <c r="Q596" s="430" t="n"/>
      <c r="R596" s="1" t="n"/>
      <c r="S596" s="1" t="n"/>
      <c r="T596" s="1" t="n"/>
      <c r="U596" s="1" t="n"/>
      <c r="V596" s="1" t="n"/>
      <c r="W596" s="1" t="n"/>
      <c r="X596" s="1" t="n"/>
    </row>
    <row customHeight="1" ht="15.75" r="597" s="551">
      <c r="B597" s="1" t="n"/>
      <c r="C597" s="1" t="n"/>
      <c r="D597" s="1" t="n"/>
      <c r="E597" s="1" t="n"/>
      <c r="F597" s="55" t="n"/>
      <c r="G597" s="1" t="n"/>
      <c r="H597" s="1" t="n"/>
      <c r="I597" s="1" t="n"/>
      <c r="J597" s="1" t="n"/>
      <c r="K597" s="1" t="n"/>
      <c r="L597" s="1" t="n"/>
      <c r="M597" s="1" t="n"/>
      <c r="N597" s="1" t="n"/>
      <c r="O597" s="1" t="n"/>
      <c r="P597" s="1" t="n"/>
      <c r="Q597" s="430" t="n"/>
      <c r="R597" s="1" t="n"/>
      <c r="S597" s="1" t="n"/>
      <c r="T597" s="1" t="n"/>
      <c r="U597" s="1" t="n"/>
      <c r="V597" s="1" t="n"/>
      <c r="W597" s="1" t="n"/>
      <c r="X597" s="1" t="n"/>
    </row>
    <row customHeight="1" ht="15.75" r="598" s="551">
      <c r="B598" s="1" t="n"/>
      <c r="C598" s="1" t="n"/>
      <c r="D598" s="1" t="n"/>
      <c r="E598" s="1" t="n"/>
      <c r="F598" s="55" t="n"/>
      <c r="G598" s="1" t="n"/>
      <c r="H598" s="1" t="n"/>
      <c r="I598" s="1" t="n"/>
      <c r="J598" s="1" t="n"/>
      <c r="K598" s="1" t="n"/>
      <c r="L598" s="1" t="n"/>
      <c r="M598" s="1" t="n"/>
      <c r="N598" s="1" t="n"/>
      <c r="O598" s="1" t="n"/>
      <c r="P598" s="1" t="n"/>
      <c r="Q598" s="430" t="n"/>
      <c r="R598" s="1" t="n"/>
      <c r="S598" s="1" t="n"/>
      <c r="T598" s="1" t="n"/>
      <c r="U598" s="1" t="n"/>
      <c r="V598" s="1" t="n"/>
      <c r="W598" s="1" t="n"/>
      <c r="X598" s="1" t="n"/>
    </row>
    <row customHeight="1" ht="15.75" r="599" s="551">
      <c r="B599" s="1" t="n"/>
      <c r="C599" s="1" t="n"/>
      <c r="D599" s="1" t="n"/>
      <c r="E599" s="1" t="n"/>
      <c r="F599" s="55" t="n"/>
      <c r="G599" s="1" t="n"/>
      <c r="H599" s="1" t="n"/>
      <c r="I599" s="1" t="n"/>
      <c r="J599" s="1" t="n"/>
      <c r="K599" s="1" t="n"/>
      <c r="L599" s="1" t="n"/>
      <c r="M599" s="1" t="n"/>
      <c r="N599" s="1" t="n"/>
      <c r="O599" s="1" t="n"/>
      <c r="P599" s="1" t="n"/>
      <c r="Q599" s="430" t="n"/>
      <c r="R599" s="1" t="n"/>
      <c r="S599" s="1" t="n"/>
      <c r="T599" s="1" t="n"/>
      <c r="U599" s="1" t="n"/>
      <c r="V599" s="1" t="n"/>
      <c r="W599" s="1" t="n"/>
      <c r="X599" s="1" t="n"/>
    </row>
    <row customHeight="1" ht="15.75" r="600" s="551">
      <c r="B600" s="1" t="n"/>
      <c r="C600" s="1" t="n"/>
      <c r="D600" s="1" t="n"/>
      <c r="E600" s="1" t="n"/>
      <c r="F600" s="55" t="n"/>
      <c r="G600" s="1" t="n"/>
      <c r="H600" s="1" t="n"/>
      <c r="I600" s="1" t="n"/>
      <c r="J600" s="1" t="n"/>
      <c r="K600" s="1" t="n"/>
      <c r="L600" s="1" t="n"/>
      <c r="M600" s="1" t="n"/>
      <c r="N600" s="1" t="n"/>
      <c r="O600" s="1" t="n"/>
      <c r="P600" s="1" t="n"/>
      <c r="Q600" s="430" t="n"/>
      <c r="R600" s="1" t="n"/>
      <c r="S600" s="1" t="n"/>
      <c r="T600" s="1" t="n"/>
      <c r="U600" s="1" t="n"/>
      <c r="V600" s="1" t="n"/>
      <c r="W600" s="1" t="n"/>
      <c r="X600" s="1" t="n"/>
    </row>
    <row customHeight="1" ht="15.75" r="601" s="551">
      <c r="B601" s="1" t="n"/>
      <c r="C601" s="1" t="n"/>
      <c r="D601" s="1" t="n"/>
      <c r="E601" s="1" t="n"/>
      <c r="F601" s="55" t="n"/>
      <c r="G601" s="1" t="n"/>
      <c r="H601" s="1" t="n"/>
      <c r="I601" s="1" t="n"/>
      <c r="J601" s="1" t="n"/>
      <c r="K601" s="1" t="n"/>
      <c r="L601" s="1" t="n"/>
      <c r="M601" s="1" t="n"/>
      <c r="N601" s="1" t="n"/>
      <c r="O601" s="1" t="n"/>
      <c r="P601" s="1" t="n"/>
      <c r="Q601" s="430" t="n"/>
      <c r="R601" s="1" t="n"/>
      <c r="S601" s="1" t="n"/>
      <c r="T601" s="1" t="n"/>
      <c r="U601" s="1" t="n"/>
      <c r="V601" s="1" t="n"/>
      <c r="W601" s="1" t="n"/>
      <c r="X601" s="1" t="n"/>
    </row>
    <row customHeight="1" ht="15.75" r="602" s="551">
      <c r="B602" s="1" t="n"/>
      <c r="C602" s="1" t="n"/>
      <c r="D602" s="1" t="n"/>
      <c r="E602" s="1" t="n"/>
      <c r="F602" s="55" t="n"/>
      <c r="G602" s="1" t="n"/>
      <c r="H602" s="1" t="n"/>
      <c r="I602" s="1" t="n"/>
      <c r="J602" s="1" t="n"/>
      <c r="K602" s="1" t="n"/>
      <c r="L602" s="1" t="n"/>
      <c r="M602" s="1" t="n"/>
      <c r="N602" s="1" t="n"/>
      <c r="O602" s="1" t="n"/>
      <c r="P602" s="1" t="n"/>
      <c r="Q602" s="430" t="n"/>
      <c r="R602" s="1" t="n"/>
      <c r="S602" s="1" t="n"/>
      <c r="T602" s="1" t="n"/>
      <c r="U602" s="1" t="n"/>
      <c r="V602" s="1" t="n"/>
      <c r="W602" s="1" t="n"/>
      <c r="X602" s="1" t="n"/>
    </row>
    <row customHeight="1" ht="15.75" r="603" s="551">
      <c r="B603" s="1" t="n"/>
      <c r="C603" s="1" t="n"/>
      <c r="D603" s="1" t="n"/>
      <c r="E603" s="1" t="n"/>
      <c r="F603" s="55" t="n"/>
      <c r="G603" s="1" t="n"/>
      <c r="H603" s="1" t="n"/>
      <c r="I603" s="1" t="n"/>
      <c r="J603" s="1" t="n"/>
      <c r="K603" s="1" t="n"/>
      <c r="L603" s="1" t="n"/>
      <c r="M603" s="1" t="n"/>
      <c r="N603" s="1" t="n"/>
      <c r="O603" s="1" t="n"/>
      <c r="P603" s="1" t="n"/>
      <c r="Q603" s="430" t="n"/>
      <c r="R603" s="1" t="n"/>
      <c r="S603" s="1" t="n"/>
      <c r="T603" s="1" t="n"/>
      <c r="U603" s="1" t="n"/>
      <c r="V603" s="1" t="n"/>
      <c r="W603" s="1" t="n"/>
      <c r="X603" s="1" t="n"/>
    </row>
    <row customHeight="1" ht="15.75" r="604" s="551">
      <c r="B604" s="1" t="n"/>
      <c r="C604" s="1" t="n"/>
      <c r="D604" s="1" t="n"/>
      <c r="E604" s="1" t="n"/>
      <c r="F604" s="55" t="n"/>
      <c r="G604" s="1" t="n"/>
      <c r="H604" s="1" t="n"/>
      <c r="I604" s="1" t="n"/>
      <c r="J604" s="1" t="n"/>
      <c r="K604" s="1" t="n"/>
      <c r="L604" s="1" t="n"/>
      <c r="M604" s="1" t="n"/>
      <c r="N604" s="1" t="n"/>
      <c r="O604" s="1" t="n"/>
      <c r="P604" s="1" t="n"/>
      <c r="Q604" s="430" t="n"/>
      <c r="R604" s="1" t="n"/>
      <c r="S604" s="1" t="n"/>
      <c r="T604" s="1" t="n"/>
      <c r="U604" s="1" t="n"/>
      <c r="V604" s="1" t="n"/>
      <c r="W604" s="1" t="n"/>
      <c r="X604" s="1" t="n"/>
    </row>
    <row customHeight="1" ht="15.75" r="605" s="551">
      <c r="B605" s="1" t="n"/>
      <c r="C605" s="1" t="n"/>
      <c r="D605" s="1" t="n"/>
      <c r="E605" s="1" t="n"/>
      <c r="F605" s="55" t="n"/>
      <c r="G605" s="1" t="n"/>
      <c r="H605" s="1" t="n"/>
      <c r="I605" s="1" t="n"/>
      <c r="J605" s="1" t="n"/>
      <c r="K605" s="1" t="n"/>
      <c r="L605" s="1" t="n"/>
      <c r="M605" s="1" t="n"/>
      <c r="N605" s="1" t="n"/>
      <c r="O605" s="1" t="n"/>
      <c r="P605" s="1" t="n"/>
      <c r="Q605" s="430" t="n"/>
      <c r="R605" s="1" t="n"/>
      <c r="S605" s="1" t="n"/>
      <c r="T605" s="1" t="n"/>
      <c r="U605" s="1" t="n"/>
      <c r="V605" s="1" t="n"/>
      <c r="W605" s="1" t="n"/>
      <c r="X605" s="1" t="n"/>
    </row>
    <row customHeight="1" ht="15.75" r="606" s="551">
      <c r="B606" s="1" t="n"/>
      <c r="C606" s="1" t="n"/>
      <c r="D606" s="1" t="n"/>
      <c r="E606" s="1" t="n"/>
      <c r="F606" s="55" t="n"/>
      <c r="G606" s="1" t="n"/>
      <c r="H606" s="1" t="n"/>
      <c r="I606" s="1" t="n"/>
      <c r="J606" s="1" t="n"/>
      <c r="K606" s="1" t="n"/>
      <c r="L606" s="1" t="n"/>
      <c r="M606" s="1" t="n"/>
      <c r="N606" s="1" t="n"/>
      <c r="O606" s="1" t="n"/>
      <c r="P606" s="1" t="n"/>
      <c r="Q606" s="430" t="n"/>
      <c r="R606" s="1" t="n"/>
      <c r="S606" s="1" t="n"/>
      <c r="T606" s="1" t="n"/>
      <c r="U606" s="1" t="n"/>
      <c r="V606" s="1" t="n"/>
      <c r="W606" s="1" t="n"/>
      <c r="X606" s="1" t="n"/>
    </row>
    <row customHeight="1" ht="15.75" r="607" s="551">
      <c r="B607" s="1" t="n"/>
      <c r="C607" s="1" t="n"/>
      <c r="D607" s="1" t="n"/>
      <c r="E607" s="1" t="n"/>
      <c r="F607" s="55" t="n"/>
      <c r="G607" s="1" t="n"/>
      <c r="H607" s="1" t="n"/>
      <c r="I607" s="1" t="n"/>
      <c r="J607" s="1" t="n"/>
      <c r="K607" s="1" t="n"/>
      <c r="L607" s="1" t="n"/>
      <c r="M607" s="1" t="n"/>
      <c r="N607" s="1" t="n"/>
      <c r="O607" s="1" t="n"/>
      <c r="P607" s="1" t="n"/>
      <c r="Q607" s="430" t="n"/>
      <c r="R607" s="1" t="n"/>
      <c r="S607" s="1" t="n"/>
      <c r="T607" s="1" t="n"/>
      <c r="U607" s="1" t="n"/>
      <c r="V607" s="1" t="n"/>
      <c r="W607" s="1" t="n"/>
      <c r="X607" s="1" t="n"/>
    </row>
    <row customHeight="1" ht="15.75" r="608" s="551">
      <c r="B608" s="1" t="n"/>
      <c r="C608" s="1" t="n"/>
      <c r="D608" s="1" t="n"/>
      <c r="E608" s="1" t="n"/>
      <c r="F608" s="55" t="n"/>
      <c r="G608" s="1" t="n"/>
      <c r="H608" s="1" t="n"/>
      <c r="I608" s="1" t="n"/>
      <c r="J608" s="1" t="n"/>
      <c r="K608" s="1" t="n"/>
      <c r="L608" s="1" t="n"/>
      <c r="M608" s="1" t="n"/>
      <c r="N608" s="1" t="n"/>
      <c r="O608" s="1" t="n"/>
      <c r="P608" s="1" t="n"/>
      <c r="Q608" s="430" t="n"/>
      <c r="R608" s="1" t="n"/>
      <c r="S608" s="1" t="n"/>
      <c r="T608" s="1" t="n"/>
      <c r="U608" s="1" t="n"/>
      <c r="V608" s="1" t="n"/>
      <c r="W608" s="1" t="n"/>
      <c r="X608" s="1" t="n"/>
    </row>
    <row customHeight="1" ht="15.75" r="609" s="551">
      <c r="B609" s="1" t="n"/>
      <c r="C609" s="1" t="n"/>
      <c r="D609" s="1" t="n"/>
      <c r="E609" s="1" t="n"/>
      <c r="F609" s="55" t="n"/>
      <c r="G609" s="1" t="n"/>
      <c r="H609" s="1" t="n"/>
      <c r="I609" s="1" t="n"/>
      <c r="J609" s="1" t="n"/>
      <c r="K609" s="1" t="n"/>
      <c r="L609" s="1" t="n"/>
      <c r="M609" s="1" t="n"/>
      <c r="N609" s="1" t="n"/>
      <c r="O609" s="1" t="n"/>
      <c r="P609" s="1" t="n"/>
      <c r="Q609" s="430" t="n"/>
      <c r="R609" s="1" t="n"/>
      <c r="S609" s="1" t="n"/>
      <c r="T609" s="1" t="n"/>
      <c r="U609" s="1" t="n"/>
      <c r="V609" s="1" t="n"/>
      <c r="W609" s="1" t="n"/>
      <c r="X609" s="1" t="n"/>
    </row>
    <row customHeight="1" ht="15.75" r="610" s="551">
      <c r="B610" s="1" t="n"/>
      <c r="C610" s="1" t="n"/>
      <c r="D610" s="1" t="n"/>
      <c r="E610" s="1" t="n"/>
      <c r="F610" s="55" t="n"/>
      <c r="G610" s="1" t="n"/>
      <c r="H610" s="1" t="n"/>
      <c r="I610" s="1" t="n"/>
      <c r="J610" s="1" t="n"/>
      <c r="K610" s="1" t="n"/>
      <c r="L610" s="1" t="n"/>
      <c r="M610" s="1" t="n"/>
      <c r="N610" s="1" t="n"/>
      <c r="O610" s="1" t="n"/>
      <c r="P610" s="1" t="n"/>
      <c r="Q610" s="430" t="n"/>
      <c r="R610" s="1" t="n"/>
      <c r="S610" s="1" t="n"/>
      <c r="T610" s="1" t="n"/>
      <c r="U610" s="1" t="n"/>
      <c r="V610" s="1" t="n"/>
      <c r="W610" s="1" t="n"/>
      <c r="X610" s="1" t="n"/>
    </row>
    <row customHeight="1" ht="15.75" r="611" s="551">
      <c r="B611" s="1" t="n"/>
      <c r="C611" s="1" t="n"/>
      <c r="D611" s="1" t="n"/>
      <c r="E611" s="1" t="n"/>
      <c r="F611" s="55" t="n"/>
      <c r="G611" s="1" t="n"/>
      <c r="H611" s="1" t="n"/>
      <c r="I611" s="1" t="n"/>
      <c r="J611" s="1" t="n"/>
      <c r="K611" s="1" t="n"/>
      <c r="L611" s="1" t="n"/>
      <c r="M611" s="1" t="n"/>
      <c r="N611" s="1" t="n"/>
      <c r="O611" s="1" t="n"/>
      <c r="P611" s="1" t="n"/>
      <c r="Q611" s="430" t="n"/>
      <c r="R611" s="1" t="n"/>
      <c r="S611" s="1" t="n"/>
      <c r="T611" s="1" t="n"/>
      <c r="U611" s="1" t="n"/>
      <c r="V611" s="1" t="n"/>
      <c r="W611" s="1" t="n"/>
      <c r="X611" s="1" t="n"/>
    </row>
    <row customHeight="1" ht="15.75" r="612" s="551">
      <c r="B612" s="1" t="n"/>
      <c r="C612" s="1" t="n"/>
      <c r="D612" s="1" t="n"/>
      <c r="E612" s="1" t="n"/>
      <c r="F612" s="55" t="n"/>
      <c r="G612" s="1" t="n"/>
      <c r="H612" s="1" t="n"/>
      <c r="I612" s="1" t="n"/>
      <c r="J612" s="1" t="n"/>
      <c r="K612" s="1" t="n"/>
      <c r="L612" s="1" t="n"/>
      <c r="M612" s="1" t="n"/>
      <c r="N612" s="1" t="n"/>
      <c r="O612" s="1" t="n"/>
      <c r="P612" s="1" t="n"/>
      <c r="Q612" s="430" t="n"/>
      <c r="R612" s="1" t="n"/>
      <c r="S612" s="1" t="n"/>
      <c r="T612" s="1" t="n"/>
      <c r="U612" s="1" t="n"/>
      <c r="V612" s="1" t="n"/>
      <c r="W612" s="1" t="n"/>
      <c r="X612" s="1" t="n"/>
    </row>
    <row customHeight="1" ht="15.75" r="613" s="551">
      <c r="B613" s="1" t="n"/>
      <c r="C613" s="1" t="n"/>
      <c r="D613" s="1" t="n"/>
      <c r="E613" s="1" t="n"/>
      <c r="F613" s="55" t="n"/>
      <c r="G613" s="1" t="n"/>
      <c r="H613" s="1" t="n"/>
      <c r="I613" s="1" t="n"/>
      <c r="J613" s="1" t="n"/>
      <c r="K613" s="1" t="n"/>
      <c r="L613" s="1" t="n"/>
      <c r="M613" s="1" t="n"/>
      <c r="N613" s="1" t="n"/>
      <c r="O613" s="1" t="n"/>
      <c r="P613" s="1" t="n"/>
      <c r="Q613" s="430" t="n"/>
      <c r="R613" s="1" t="n"/>
      <c r="S613" s="1" t="n"/>
      <c r="T613" s="1" t="n"/>
      <c r="U613" s="1" t="n"/>
      <c r="V613" s="1" t="n"/>
      <c r="W613" s="1" t="n"/>
      <c r="X613" s="1" t="n"/>
    </row>
    <row customHeight="1" ht="15.75" r="614" s="551">
      <c r="B614" s="1" t="n"/>
      <c r="C614" s="1" t="n"/>
      <c r="D614" s="1" t="n"/>
      <c r="E614" s="1" t="n"/>
      <c r="F614" s="55" t="n"/>
      <c r="G614" s="1" t="n"/>
      <c r="H614" s="1" t="n"/>
      <c r="I614" s="1" t="n"/>
      <c r="J614" s="1" t="n"/>
      <c r="K614" s="1" t="n"/>
      <c r="L614" s="1" t="n"/>
      <c r="M614" s="1" t="n"/>
      <c r="N614" s="1" t="n"/>
      <c r="O614" s="1" t="n"/>
      <c r="P614" s="1" t="n"/>
      <c r="Q614" s="430" t="n"/>
      <c r="R614" s="1" t="n"/>
      <c r="S614" s="1" t="n"/>
      <c r="T614" s="1" t="n"/>
      <c r="U614" s="1" t="n"/>
      <c r="V614" s="1" t="n"/>
      <c r="W614" s="1" t="n"/>
      <c r="X614" s="1" t="n"/>
    </row>
    <row customHeight="1" ht="15.75" r="615" s="551">
      <c r="B615" s="1" t="n"/>
      <c r="C615" s="1" t="n"/>
      <c r="D615" s="1" t="n"/>
      <c r="E615" s="1" t="n"/>
      <c r="F615" s="55" t="n"/>
      <c r="G615" s="1" t="n"/>
      <c r="H615" s="1" t="n"/>
      <c r="I615" s="1" t="n"/>
      <c r="J615" s="1" t="n"/>
      <c r="K615" s="1" t="n"/>
      <c r="L615" s="1" t="n"/>
      <c r="M615" s="1" t="n"/>
      <c r="N615" s="1" t="n"/>
      <c r="O615" s="1" t="n"/>
      <c r="P615" s="1" t="n"/>
      <c r="Q615" s="430" t="n"/>
      <c r="R615" s="1" t="n"/>
      <c r="S615" s="1" t="n"/>
      <c r="T615" s="1" t="n"/>
      <c r="U615" s="1" t="n"/>
      <c r="V615" s="1" t="n"/>
      <c r="W615" s="1" t="n"/>
      <c r="X615" s="1" t="n"/>
    </row>
    <row customHeight="1" ht="15.75" r="616" s="551">
      <c r="B616" s="1" t="n"/>
      <c r="C616" s="1" t="n"/>
      <c r="D616" s="1" t="n"/>
      <c r="E616" s="1" t="n"/>
      <c r="F616" s="55" t="n"/>
      <c r="G616" s="1" t="n"/>
      <c r="H616" s="1" t="n"/>
      <c r="I616" s="1" t="n"/>
      <c r="J616" s="1" t="n"/>
      <c r="K616" s="1" t="n"/>
      <c r="L616" s="1" t="n"/>
      <c r="M616" s="1" t="n"/>
      <c r="N616" s="1" t="n"/>
      <c r="O616" s="1" t="n"/>
      <c r="P616" s="1" t="n"/>
      <c r="Q616" s="430" t="n"/>
      <c r="R616" s="1" t="n"/>
      <c r="S616" s="1" t="n"/>
      <c r="T616" s="1" t="n"/>
      <c r="U616" s="1" t="n"/>
      <c r="V616" s="1" t="n"/>
      <c r="W616" s="1" t="n"/>
      <c r="X616" s="1" t="n"/>
    </row>
    <row customHeight="1" ht="15.75" r="617" s="551">
      <c r="B617" s="1" t="n"/>
      <c r="C617" s="1" t="n"/>
      <c r="D617" s="1" t="n"/>
      <c r="E617" s="1" t="n"/>
      <c r="F617" s="55" t="n"/>
      <c r="G617" s="1" t="n"/>
      <c r="H617" s="1" t="n"/>
      <c r="I617" s="1" t="n"/>
      <c r="J617" s="1" t="n"/>
      <c r="K617" s="1" t="n"/>
      <c r="L617" s="1" t="n"/>
      <c r="M617" s="1" t="n"/>
      <c r="N617" s="1" t="n"/>
      <c r="O617" s="1" t="n"/>
      <c r="P617" s="1" t="n"/>
      <c r="Q617" s="430" t="n"/>
      <c r="R617" s="1" t="n"/>
      <c r="S617" s="1" t="n"/>
      <c r="T617" s="1" t="n"/>
      <c r="U617" s="1" t="n"/>
      <c r="V617" s="1" t="n"/>
      <c r="W617" s="1" t="n"/>
      <c r="X617" s="1" t="n"/>
    </row>
    <row customHeight="1" ht="15.75" r="618" s="551">
      <c r="B618" s="1" t="n"/>
      <c r="C618" s="1" t="n"/>
      <c r="D618" s="1" t="n"/>
      <c r="E618" s="1" t="n"/>
      <c r="F618" s="55" t="n"/>
      <c r="G618" s="1" t="n"/>
      <c r="H618" s="1" t="n"/>
      <c r="I618" s="1" t="n"/>
      <c r="J618" s="1" t="n"/>
      <c r="K618" s="1" t="n"/>
      <c r="L618" s="1" t="n"/>
      <c r="M618" s="1" t="n"/>
      <c r="N618" s="1" t="n"/>
      <c r="O618" s="1" t="n"/>
      <c r="P618" s="1" t="n"/>
      <c r="Q618" s="430" t="n"/>
      <c r="R618" s="1" t="n"/>
      <c r="S618" s="1" t="n"/>
      <c r="T618" s="1" t="n"/>
      <c r="U618" s="1" t="n"/>
      <c r="V618" s="1" t="n"/>
      <c r="W618" s="1" t="n"/>
      <c r="X618" s="1" t="n"/>
    </row>
    <row customHeight="1" ht="15.75" r="619" s="551">
      <c r="B619" s="1" t="n"/>
      <c r="C619" s="1" t="n"/>
      <c r="D619" s="1" t="n"/>
      <c r="E619" s="1" t="n"/>
      <c r="F619" s="55" t="n"/>
      <c r="G619" s="1" t="n"/>
      <c r="H619" s="1" t="n"/>
      <c r="I619" s="1" t="n"/>
      <c r="J619" s="1" t="n"/>
      <c r="K619" s="1" t="n"/>
      <c r="L619" s="1" t="n"/>
      <c r="M619" s="1" t="n"/>
      <c r="N619" s="1" t="n"/>
      <c r="O619" s="1" t="n"/>
      <c r="P619" s="1" t="n"/>
      <c r="Q619" s="430" t="n"/>
      <c r="R619" s="1" t="n"/>
      <c r="S619" s="1" t="n"/>
      <c r="T619" s="1" t="n"/>
      <c r="U619" s="1" t="n"/>
      <c r="V619" s="1" t="n"/>
      <c r="W619" s="1" t="n"/>
      <c r="X619" s="1" t="n"/>
    </row>
    <row customHeight="1" ht="15.75" r="620" s="551">
      <c r="B620" s="1" t="n"/>
      <c r="C620" s="1" t="n"/>
      <c r="D620" s="1" t="n"/>
      <c r="E620" s="1" t="n"/>
      <c r="F620" s="55" t="n"/>
      <c r="G620" s="1" t="n"/>
      <c r="H620" s="1" t="n"/>
      <c r="I620" s="1" t="n"/>
      <c r="J620" s="1" t="n"/>
      <c r="K620" s="1" t="n"/>
      <c r="L620" s="1" t="n"/>
      <c r="M620" s="1" t="n"/>
      <c r="N620" s="1" t="n"/>
      <c r="O620" s="1" t="n"/>
      <c r="P620" s="1" t="n"/>
      <c r="Q620" s="430" t="n"/>
      <c r="R620" s="1" t="n"/>
      <c r="S620" s="1" t="n"/>
      <c r="T620" s="1" t="n"/>
      <c r="U620" s="1" t="n"/>
      <c r="V620" s="1" t="n"/>
      <c r="W620" s="1" t="n"/>
      <c r="X620" s="1" t="n"/>
    </row>
    <row customHeight="1" ht="15.75" r="621" s="551">
      <c r="B621" s="1" t="n"/>
      <c r="C621" s="1" t="n"/>
      <c r="D621" s="1" t="n"/>
      <c r="E621" s="1" t="n"/>
      <c r="F621" s="55" t="n"/>
      <c r="G621" s="1" t="n"/>
      <c r="H621" s="1" t="n"/>
      <c r="I621" s="1" t="n"/>
      <c r="J621" s="1" t="n"/>
      <c r="K621" s="1" t="n"/>
      <c r="L621" s="1" t="n"/>
      <c r="M621" s="1" t="n"/>
      <c r="N621" s="1" t="n"/>
      <c r="O621" s="1" t="n"/>
      <c r="P621" s="1" t="n"/>
      <c r="Q621" s="430" t="n"/>
      <c r="R621" s="1" t="n"/>
      <c r="S621" s="1" t="n"/>
      <c r="T621" s="1" t="n"/>
      <c r="U621" s="1" t="n"/>
      <c r="V621" s="1" t="n"/>
      <c r="W621" s="1" t="n"/>
      <c r="X621" s="1" t="n"/>
    </row>
    <row customHeight="1" ht="15.75" r="622" s="551">
      <c r="B622" s="1" t="n"/>
      <c r="C622" s="1" t="n"/>
      <c r="D622" s="1" t="n"/>
      <c r="E622" s="1" t="n"/>
      <c r="F622" s="55" t="n"/>
      <c r="G622" s="1" t="n"/>
      <c r="H622" s="1" t="n"/>
      <c r="I622" s="1" t="n"/>
      <c r="J622" s="1" t="n"/>
      <c r="K622" s="1" t="n"/>
      <c r="L622" s="1" t="n"/>
      <c r="M622" s="1" t="n"/>
      <c r="N622" s="1" t="n"/>
      <c r="O622" s="1" t="n"/>
      <c r="P622" s="1" t="n"/>
      <c r="Q622" s="430" t="n"/>
      <c r="R622" s="1" t="n"/>
      <c r="S622" s="1" t="n"/>
      <c r="T622" s="1" t="n"/>
      <c r="U622" s="1" t="n"/>
      <c r="V622" s="1" t="n"/>
      <c r="W622" s="1" t="n"/>
      <c r="X622" s="1" t="n"/>
    </row>
    <row customHeight="1" ht="15.75" r="623" s="551">
      <c r="B623" s="1" t="n"/>
      <c r="C623" s="1" t="n"/>
      <c r="D623" s="1" t="n"/>
      <c r="E623" s="1" t="n"/>
      <c r="F623" s="55" t="n"/>
      <c r="G623" s="1" t="n"/>
      <c r="H623" s="1" t="n"/>
      <c r="I623" s="1" t="n"/>
      <c r="J623" s="1" t="n"/>
      <c r="K623" s="1" t="n"/>
      <c r="L623" s="1" t="n"/>
      <c r="M623" s="1" t="n"/>
      <c r="N623" s="1" t="n"/>
      <c r="O623" s="1" t="n"/>
      <c r="P623" s="1" t="n"/>
      <c r="Q623" s="430" t="n"/>
      <c r="R623" s="1" t="n"/>
      <c r="S623" s="1" t="n"/>
      <c r="T623" s="1" t="n"/>
      <c r="U623" s="1" t="n"/>
      <c r="V623" s="1" t="n"/>
      <c r="W623" s="1" t="n"/>
      <c r="X623" s="1" t="n"/>
    </row>
    <row customHeight="1" ht="15.75" r="624" s="551">
      <c r="B624" s="1" t="n"/>
      <c r="C624" s="1" t="n"/>
      <c r="D624" s="1" t="n"/>
      <c r="E624" s="1" t="n"/>
      <c r="F624" s="55" t="n"/>
      <c r="G624" s="1" t="n"/>
      <c r="H624" s="1" t="n"/>
      <c r="I624" s="1" t="n"/>
      <c r="J624" s="1" t="n"/>
      <c r="K624" s="1" t="n"/>
      <c r="L624" s="1" t="n"/>
      <c r="M624" s="1" t="n"/>
      <c r="N624" s="1" t="n"/>
      <c r="O624" s="1" t="n"/>
      <c r="P624" s="1" t="n"/>
      <c r="Q624" s="430" t="n"/>
      <c r="R624" s="1" t="n"/>
      <c r="S624" s="1" t="n"/>
      <c r="T624" s="1" t="n"/>
      <c r="U624" s="1" t="n"/>
      <c r="V624" s="1" t="n"/>
      <c r="W624" s="1" t="n"/>
      <c r="X624" s="1" t="n"/>
    </row>
    <row customHeight="1" ht="15.75" r="625" s="551">
      <c r="B625" s="1" t="n"/>
      <c r="C625" s="1" t="n"/>
      <c r="D625" s="1" t="n"/>
      <c r="E625" s="1" t="n"/>
      <c r="F625" s="55" t="n"/>
      <c r="G625" s="1" t="n"/>
      <c r="H625" s="1" t="n"/>
      <c r="I625" s="1" t="n"/>
      <c r="J625" s="1" t="n"/>
      <c r="K625" s="1" t="n"/>
      <c r="L625" s="1" t="n"/>
      <c r="M625" s="1" t="n"/>
      <c r="N625" s="1" t="n"/>
      <c r="O625" s="1" t="n"/>
      <c r="P625" s="1" t="n"/>
      <c r="Q625" s="430" t="n"/>
      <c r="R625" s="1" t="n"/>
      <c r="S625" s="1" t="n"/>
      <c r="T625" s="1" t="n"/>
      <c r="U625" s="1" t="n"/>
      <c r="V625" s="1" t="n"/>
      <c r="W625" s="1" t="n"/>
      <c r="X625" s="1" t="n"/>
    </row>
    <row customHeight="1" ht="15.75" r="626" s="551">
      <c r="B626" s="1" t="n"/>
      <c r="C626" s="1" t="n"/>
      <c r="D626" s="1" t="n"/>
      <c r="E626" s="1" t="n"/>
      <c r="F626" s="55" t="n"/>
      <c r="G626" s="1" t="n"/>
      <c r="H626" s="1" t="n"/>
      <c r="I626" s="1" t="n"/>
      <c r="J626" s="1" t="n"/>
      <c r="K626" s="1" t="n"/>
      <c r="L626" s="1" t="n"/>
      <c r="M626" s="1" t="n"/>
      <c r="N626" s="1" t="n"/>
      <c r="O626" s="1" t="n"/>
      <c r="P626" s="1" t="n"/>
      <c r="Q626" s="430" t="n"/>
      <c r="R626" s="1" t="n"/>
      <c r="S626" s="1" t="n"/>
      <c r="T626" s="1" t="n"/>
      <c r="U626" s="1" t="n"/>
      <c r="V626" s="1" t="n"/>
      <c r="W626" s="1" t="n"/>
      <c r="X626" s="1" t="n"/>
    </row>
    <row customHeight="1" ht="15.75" r="627" s="551">
      <c r="B627" s="1" t="n"/>
      <c r="C627" s="1" t="n"/>
      <c r="D627" s="1" t="n"/>
      <c r="E627" s="1" t="n"/>
      <c r="F627" s="55" t="n"/>
      <c r="G627" s="1" t="n"/>
      <c r="H627" s="1" t="n"/>
      <c r="I627" s="1" t="n"/>
      <c r="J627" s="1" t="n"/>
      <c r="K627" s="1" t="n"/>
      <c r="L627" s="1" t="n"/>
      <c r="M627" s="1" t="n"/>
      <c r="N627" s="1" t="n"/>
      <c r="O627" s="1" t="n"/>
      <c r="P627" s="1" t="n"/>
      <c r="Q627" s="430" t="n"/>
      <c r="R627" s="1" t="n"/>
      <c r="S627" s="1" t="n"/>
      <c r="T627" s="1" t="n"/>
      <c r="U627" s="1" t="n"/>
      <c r="V627" s="1" t="n"/>
      <c r="W627" s="1" t="n"/>
      <c r="X627" s="1" t="n"/>
    </row>
    <row customHeight="1" ht="15.75" r="628" s="551">
      <c r="B628" s="1" t="n"/>
      <c r="C628" s="1" t="n"/>
      <c r="D628" s="1" t="n"/>
      <c r="E628" s="1" t="n"/>
      <c r="F628" s="55" t="n"/>
      <c r="G628" s="1" t="n"/>
      <c r="H628" s="1" t="n"/>
      <c r="I628" s="1" t="n"/>
      <c r="J628" s="1" t="n"/>
      <c r="K628" s="1" t="n"/>
      <c r="L628" s="1" t="n"/>
      <c r="M628" s="1" t="n"/>
      <c r="N628" s="1" t="n"/>
      <c r="O628" s="1" t="n"/>
      <c r="P628" s="1" t="n"/>
      <c r="Q628" s="430" t="n"/>
      <c r="R628" s="1" t="n"/>
      <c r="S628" s="1" t="n"/>
      <c r="T628" s="1" t="n"/>
      <c r="U628" s="1" t="n"/>
      <c r="V628" s="1" t="n"/>
      <c r="W628" s="1" t="n"/>
      <c r="X628" s="1" t="n"/>
    </row>
    <row customHeight="1" ht="15.75" r="629" s="551">
      <c r="B629" s="1" t="n"/>
      <c r="C629" s="1" t="n"/>
      <c r="D629" s="1" t="n"/>
      <c r="E629" s="1" t="n"/>
      <c r="F629" s="55" t="n"/>
      <c r="G629" s="1" t="n"/>
      <c r="H629" s="1" t="n"/>
      <c r="I629" s="1" t="n"/>
      <c r="J629" s="1" t="n"/>
      <c r="K629" s="1" t="n"/>
      <c r="L629" s="1" t="n"/>
      <c r="M629" s="1" t="n"/>
      <c r="N629" s="1" t="n"/>
      <c r="O629" s="1" t="n"/>
      <c r="P629" s="1" t="n"/>
      <c r="Q629" s="430" t="n"/>
      <c r="R629" s="1" t="n"/>
      <c r="S629" s="1" t="n"/>
      <c r="T629" s="1" t="n"/>
      <c r="U629" s="1" t="n"/>
      <c r="V629" s="1" t="n"/>
      <c r="W629" s="1" t="n"/>
      <c r="X629" s="1" t="n"/>
    </row>
    <row customHeight="1" ht="15.75" r="630" s="551">
      <c r="B630" s="1" t="n"/>
      <c r="C630" s="1" t="n"/>
      <c r="D630" s="1" t="n"/>
      <c r="E630" s="1" t="n"/>
      <c r="F630" s="55" t="n"/>
      <c r="G630" s="1" t="n"/>
      <c r="H630" s="1" t="n"/>
      <c r="I630" s="1" t="n"/>
      <c r="J630" s="1" t="n"/>
      <c r="K630" s="1" t="n"/>
      <c r="L630" s="1" t="n"/>
      <c r="M630" s="1" t="n"/>
      <c r="N630" s="1" t="n"/>
      <c r="O630" s="1" t="n"/>
      <c r="P630" s="1" t="n"/>
      <c r="Q630" s="430" t="n"/>
      <c r="R630" s="1" t="n"/>
      <c r="S630" s="1" t="n"/>
      <c r="T630" s="1" t="n"/>
      <c r="U630" s="1" t="n"/>
      <c r="V630" s="1" t="n"/>
      <c r="W630" s="1" t="n"/>
      <c r="X630" s="1" t="n"/>
    </row>
    <row customHeight="1" ht="15.75" r="631" s="551">
      <c r="B631" s="1" t="n"/>
      <c r="C631" s="1" t="n"/>
      <c r="D631" s="1" t="n"/>
      <c r="E631" s="1" t="n"/>
      <c r="F631" s="55" t="n"/>
      <c r="G631" s="1" t="n"/>
      <c r="H631" s="1" t="n"/>
      <c r="I631" s="1" t="n"/>
      <c r="J631" s="1" t="n"/>
      <c r="K631" s="1" t="n"/>
      <c r="L631" s="1" t="n"/>
      <c r="M631" s="1" t="n"/>
      <c r="N631" s="1" t="n"/>
      <c r="O631" s="1" t="n"/>
      <c r="P631" s="1" t="n"/>
      <c r="Q631" s="430" t="n"/>
      <c r="R631" s="1" t="n"/>
      <c r="S631" s="1" t="n"/>
      <c r="T631" s="1" t="n"/>
      <c r="U631" s="1" t="n"/>
      <c r="V631" s="1" t="n"/>
      <c r="W631" s="1" t="n"/>
      <c r="X631" s="1" t="n"/>
    </row>
    <row customHeight="1" ht="15.75" r="632" s="551">
      <c r="B632" s="1" t="n"/>
      <c r="C632" s="1" t="n"/>
      <c r="D632" s="1" t="n"/>
      <c r="E632" s="1" t="n"/>
      <c r="F632" s="55" t="n"/>
      <c r="G632" s="1" t="n"/>
      <c r="H632" s="1" t="n"/>
      <c r="I632" s="1" t="n"/>
      <c r="J632" s="1" t="n"/>
      <c r="K632" s="1" t="n"/>
      <c r="L632" s="1" t="n"/>
      <c r="M632" s="1" t="n"/>
      <c r="N632" s="1" t="n"/>
      <c r="O632" s="1" t="n"/>
      <c r="P632" s="1" t="n"/>
      <c r="Q632" s="430" t="n"/>
      <c r="R632" s="1" t="n"/>
      <c r="S632" s="1" t="n"/>
      <c r="T632" s="1" t="n"/>
      <c r="U632" s="1" t="n"/>
      <c r="V632" s="1" t="n"/>
      <c r="W632" s="1" t="n"/>
      <c r="X632" s="1" t="n"/>
    </row>
    <row customHeight="1" ht="15.75" r="633" s="551">
      <c r="B633" s="1" t="n"/>
      <c r="C633" s="1" t="n"/>
      <c r="D633" s="1" t="n"/>
      <c r="E633" s="1" t="n"/>
      <c r="F633" s="55" t="n"/>
      <c r="G633" s="1" t="n"/>
      <c r="H633" s="1" t="n"/>
      <c r="I633" s="1" t="n"/>
      <c r="J633" s="1" t="n"/>
      <c r="K633" s="1" t="n"/>
      <c r="L633" s="1" t="n"/>
      <c r="M633" s="1" t="n"/>
      <c r="N633" s="1" t="n"/>
      <c r="O633" s="1" t="n"/>
      <c r="P633" s="1" t="n"/>
      <c r="Q633" s="430" t="n"/>
      <c r="R633" s="1" t="n"/>
      <c r="S633" s="1" t="n"/>
      <c r="T633" s="1" t="n"/>
      <c r="U633" s="1" t="n"/>
      <c r="V633" s="1" t="n"/>
      <c r="W633" s="1" t="n"/>
      <c r="X633" s="1" t="n"/>
    </row>
    <row customHeight="1" ht="15.75" r="634" s="551">
      <c r="B634" s="1" t="n"/>
      <c r="C634" s="1" t="n"/>
      <c r="D634" s="1" t="n"/>
      <c r="E634" s="1" t="n"/>
      <c r="F634" s="55" t="n"/>
      <c r="G634" s="1" t="n"/>
      <c r="H634" s="1" t="n"/>
      <c r="I634" s="1" t="n"/>
      <c r="J634" s="1" t="n"/>
      <c r="K634" s="1" t="n"/>
      <c r="L634" s="1" t="n"/>
      <c r="M634" s="1" t="n"/>
      <c r="N634" s="1" t="n"/>
      <c r="O634" s="1" t="n"/>
      <c r="P634" s="1" t="n"/>
      <c r="Q634" s="430" t="n"/>
      <c r="R634" s="1" t="n"/>
      <c r="S634" s="1" t="n"/>
      <c r="T634" s="1" t="n"/>
      <c r="U634" s="1" t="n"/>
      <c r="V634" s="1" t="n"/>
      <c r="W634" s="1" t="n"/>
      <c r="X634" s="1" t="n"/>
    </row>
    <row customHeight="1" ht="15.75" r="635" s="551">
      <c r="B635" s="1" t="n"/>
      <c r="C635" s="1" t="n"/>
      <c r="D635" s="1" t="n"/>
      <c r="E635" s="1" t="n"/>
      <c r="F635" s="55" t="n"/>
      <c r="G635" s="1" t="n"/>
      <c r="H635" s="1" t="n"/>
      <c r="I635" s="1" t="n"/>
      <c r="J635" s="1" t="n"/>
      <c r="K635" s="1" t="n"/>
      <c r="L635" s="1" t="n"/>
      <c r="M635" s="1" t="n"/>
      <c r="N635" s="1" t="n"/>
      <c r="O635" s="1" t="n"/>
      <c r="P635" s="1" t="n"/>
      <c r="Q635" s="430" t="n"/>
      <c r="R635" s="1" t="n"/>
      <c r="S635" s="1" t="n"/>
      <c r="T635" s="1" t="n"/>
      <c r="U635" s="1" t="n"/>
      <c r="V635" s="1" t="n"/>
      <c r="W635" s="1" t="n"/>
      <c r="X635" s="1" t="n"/>
    </row>
    <row customHeight="1" ht="15.75" r="636" s="551">
      <c r="B636" s="1" t="n"/>
      <c r="C636" s="1" t="n"/>
      <c r="D636" s="1" t="n"/>
      <c r="E636" s="1" t="n"/>
      <c r="F636" s="55" t="n"/>
      <c r="G636" s="1" t="n"/>
      <c r="H636" s="1" t="n"/>
      <c r="I636" s="1" t="n"/>
      <c r="J636" s="1" t="n"/>
      <c r="K636" s="1" t="n"/>
      <c r="L636" s="1" t="n"/>
      <c r="M636" s="1" t="n"/>
      <c r="N636" s="1" t="n"/>
      <c r="O636" s="1" t="n"/>
      <c r="P636" s="1" t="n"/>
      <c r="Q636" s="430" t="n"/>
      <c r="R636" s="1" t="n"/>
      <c r="S636" s="1" t="n"/>
      <c r="T636" s="1" t="n"/>
      <c r="U636" s="1" t="n"/>
      <c r="V636" s="1" t="n"/>
      <c r="W636" s="1" t="n"/>
      <c r="X636" s="1" t="n"/>
    </row>
    <row customHeight="1" ht="15.75" r="637" s="551">
      <c r="B637" s="1" t="n"/>
      <c r="C637" s="1" t="n"/>
      <c r="D637" s="1" t="n"/>
      <c r="E637" s="1" t="n"/>
      <c r="F637" s="55" t="n"/>
      <c r="G637" s="1" t="n"/>
      <c r="H637" s="1" t="n"/>
      <c r="I637" s="1" t="n"/>
      <c r="J637" s="1" t="n"/>
      <c r="K637" s="1" t="n"/>
      <c r="L637" s="1" t="n"/>
      <c r="M637" s="1" t="n"/>
      <c r="N637" s="1" t="n"/>
      <c r="O637" s="1" t="n"/>
      <c r="P637" s="1" t="n"/>
      <c r="Q637" s="430" t="n"/>
      <c r="R637" s="1" t="n"/>
      <c r="S637" s="1" t="n"/>
      <c r="T637" s="1" t="n"/>
      <c r="U637" s="1" t="n"/>
      <c r="V637" s="1" t="n"/>
      <c r="W637" s="1" t="n"/>
      <c r="X637" s="1" t="n"/>
    </row>
    <row customHeight="1" ht="15.75" r="638" s="551">
      <c r="B638" s="1" t="n"/>
      <c r="C638" s="1" t="n"/>
      <c r="D638" s="1" t="n"/>
      <c r="E638" s="1" t="n"/>
      <c r="F638" s="55" t="n"/>
      <c r="G638" s="1" t="n"/>
      <c r="H638" s="1" t="n"/>
      <c r="I638" s="1" t="n"/>
      <c r="J638" s="1" t="n"/>
      <c r="K638" s="1" t="n"/>
      <c r="L638" s="1" t="n"/>
      <c r="M638" s="1" t="n"/>
      <c r="N638" s="1" t="n"/>
      <c r="O638" s="1" t="n"/>
      <c r="P638" s="1" t="n"/>
      <c r="Q638" s="430" t="n"/>
      <c r="R638" s="1" t="n"/>
      <c r="S638" s="1" t="n"/>
      <c r="T638" s="1" t="n"/>
      <c r="U638" s="1" t="n"/>
      <c r="V638" s="1" t="n"/>
      <c r="W638" s="1" t="n"/>
      <c r="X638" s="1" t="n"/>
    </row>
    <row customHeight="1" ht="15.75" r="639" s="551">
      <c r="B639" s="1" t="n"/>
      <c r="C639" s="1" t="n"/>
      <c r="D639" s="1" t="n"/>
      <c r="E639" s="1" t="n"/>
      <c r="F639" s="55" t="n"/>
      <c r="G639" s="1" t="n"/>
      <c r="H639" s="1" t="n"/>
      <c r="I639" s="1" t="n"/>
      <c r="J639" s="1" t="n"/>
      <c r="K639" s="1" t="n"/>
      <c r="L639" s="1" t="n"/>
      <c r="M639" s="1" t="n"/>
      <c r="N639" s="1" t="n"/>
      <c r="O639" s="1" t="n"/>
      <c r="P639" s="1" t="n"/>
      <c r="Q639" s="430" t="n"/>
      <c r="R639" s="1" t="n"/>
      <c r="S639" s="1" t="n"/>
      <c r="T639" s="1" t="n"/>
      <c r="U639" s="1" t="n"/>
      <c r="V639" s="1" t="n"/>
      <c r="W639" s="1" t="n"/>
      <c r="X639" s="1" t="n"/>
    </row>
    <row customHeight="1" ht="15.75" r="640" s="551">
      <c r="B640" s="1" t="n"/>
      <c r="C640" s="1" t="n"/>
      <c r="D640" s="1" t="n"/>
      <c r="E640" s="1" t="n"/>
      <c r="F640" s="55" t="n"/>
      <c r="G640" s="1" t="n"/>
      <c r="H640" s="1" t="n"/>
      <c r="I640" s="1" t="n"/>
      <c r="J640" s="1" t="n"/>
      <c r="K640" s="1" t="n"/>
      <c r="L640" s="1" t="n"/>
      <c r="M640" s="1" t="n"/>
      <c r="N640" s="1" t="n"/>
      <c r="O640" s="1" t="n"/>
      <c r="P640" s="1" t="n"/>
      <c r="Q640" s="430" t="n"/>
      <c r="R640" s="1" t="n"/>
      <c r="S640" s="1" t="n"/>
      <c r="T640" s="1" t="n"/>
      <c r="U640" s="1" t="n"/>
      <c r="V640" s="1" t="n"/>
      <c r="W640" s="1" t="n"/>
      <c r="X640" s="1" t="n"/>
    </row>
    <row customHeight="1" ht="15.75" r="641" s="551">
      <c r="B641" s="1" t="n"/>
      <c r="C641" s="1" t="n"/>
      <c r="D641" s="1" t="n"/>
      <c r="E641" s="1" t="n"/>
      <c r="F641" s="55" t="n"/>
      <c r="G641" s="1" t="n"/>
      <c r="H641" s="1" t="n"/>
      <c r="I641" s="1" t="n"/>
      <c r="J641" s="1" t="n"/>
      <c r="K641" s="1" t="n"/>
      <c r="L641" s="1" t="n"/>
      <c r="M641" s="1" t="n"/>
      <c r="N641" s="1" t="n"/>
      <c r="O641" s="1" t="n"/>
      <c r="P641" s="1" t="n"/>
      <c r="Q641" s="430" t="n"/>
      <c r="R641" s="1" t="n"/>
      <c r="S641" s="1" t="n"/>
      <c r="T641" s="1" t="n"/>
      <c r="U641" s="1" t="n"/>
      <c r="V641" s="1" t="n"/>
      <c r="W641" s="1" t="n"/>
      <c r="X641" s="1" t="n"/>
    </row>
    <row customHeight="1" ht="15.75" r="642" s="551">
      <c r="B642" s="1" t="n"/>
      <c r="C642" s="1" t="n"/>
      <c r="D642" s="1" t="n"/>
      <c r="E642" s="1" t="n"/>
      <c r="F642" s="55" t="n"/>
      <c r="G642" s="1" t="n"/>
      <c r="H642" s="1" t="n"/>
      <c r="I642" s="1" t="n"/>
      <c r="J642" s="1" t="n"/>
      <c r="K642" s="1" t="n"/>
      <c r="L642" s="1" t="n"/>
      <c r="M642" s="1" t="n"/>
      <c r="N642" s="1" t="n"/>
      <c r="O642" s="1" t="n"/>
      <c r="P642" s="1" t="n"/>
      <c r="Q642" s="430" t="n"/>
      <c r="R642" s="1" t="n"/>
      <c r="S642" s="1" t="n"/>
      <c r="T642" s="1" t="n"/>
      <c r="U642" s="1" t="n"/>
      <c r="V642" s="1" t="n"/>
      <c r="W642" s="1" t="n"/>
      <c r="X642" s="1" t="n"/>
    </row>
    <row customHeight="1" ht="15.75" r="643" s="551">
      <c r="B643" s="1" t="n"/>
      <c r="C643" s="1" t="n"/>
      <c r="D643" s="1" t="n"/>
      <c r="E643" s="1" t="n"/>
      <c r="F643" s="55" t="n"/>
      <c r="G643" s="1" t="n"/>
      <c r="H643" s="1" t="n"/>
      <c r="I643" s="1" t="n"/>
      <c r="J643" s="1" t="n"/>
      <c r="K643" s="1" t="n"/>
      <c r="L643" s="1" t="n"/>
      <c r="M643" s="1" t="n"/>
      <c r="N643" s="1" t="n"/>
      <c r="O643" s="1" t="n"/>
      <c r="P643" s="1" t="n"/>
      <c r="Q643" s="430" t="n"/>
      <c r="R643" s="1" t="n"/>
      <c r="S643" s="1" t="n"/>
      <c r="T643" s="1" t="n"/>
      <c r="U643" s="1" t="n"/>
      <c r="V643" s="1" t="n"/>
      <c r="W643" s="1" t="n"/>
      <c r="X643" s="1" t="n"/>
    </row>
    <row customHeight="1" ht="15.75" r="644" s="551">
      <c r="B644" s="1" t="n"/>
      <c r="C644" s="1" t="n"/>
      <c r="D644" s="1" t="n"/>
      <c r="E644" s="1" t="n"/>
      <c r="F644" s="55" t="n"/>
      <c r="G644" s="1" t="n"/>
      <c r="H644" s="1" t="n"/>
      <c r="I644" s="1" t="n"/>
      <c r="J644" s="1" t="n"/>
      <c r="K644" s="1" t="n"/>
      <c r="L644" s="1" t="n"/>
      <c r="M644" s="1" t="n"/>
      <c r="N644" s="1" t="n"/>
      <c r="O644" s="1" t="n"/>
      <c r="P644" s="1" t="n"/>
      <c r="Q644" s="430" t="n"/>
      <c r="R644" s="1" t="n"/>
      <c r="S644" s="1" t="n"/>
      <c r="T644" s="1" t="n"/>
      <c r="U644" s="1" t="n"/>
      <c r="V644" s="1" t="n"/>
      <c r="W644" s="1" t="n"/>
      <c r="X644" s="1" t="n"/>
    </row>
    <row customHeight="1" ht="15.75" r="645" s="551">
      <c r="B645" s="1" t="n"/>
      <c r="C645" s="1" t="n"/>
      <c r="D645" s="1" t="n"/>
      <c r="E645" s="1" t="n"/>
      <c r="F645" s="55" t="n"/>
      <c r="G645" s="1" t="n"/>
      <c r="H645" s="1" t="n"/>
      <c r="I645" s="1" t="n"/>
      <c r="J645" s="1" t="n"/>
      <c r="K645" s="1" t="n"/>
      <c r="L645" s="1" t="n"/>
      <c r="M645" s="1" t="n"/>
      <c r="N645" s="1" t="n"/>
      <c r="O645" s="1" t="n"/>
      <c r="P645" s="1" t="n"/>
      <c r="Q645" s="430" t="n"/>
      <c r="R645" s="1" t="n"/>
      <c r="S645" s="1" t="n"/>
      <c r="T645" s="1" t="n"/>
      <c r="U645" s="1" t="n"/>
      <c r="V645" s="1" t="n"/>
      <c r="W645" s="1" t="n"/>
      <c r="X645" s="1" t="n"/>
    </row>
    <row customHeight="1" ht="15.75" r="646" s="551">
      <c r="B646" s="1" t="n"/>
      <c r="C646" s="1" t="n"/>
      <c r="D646" s="1" t="n"/>
      <c r="E646" s="1" t="n"/>
      <c r="F646" s="55" t="n"/>
      <c r="G646" s="1" t="n"/>
      <c r="H646" s="1" t="n"/>
      <c r="I646" s="1" t="n"/>
      <c r="J646" s="1" t="n"/>
      <c r="K646" s="1" t="n"/>
      <c r="L646" s="1" t="n"/>
      <c r="M646" s="1" t="n"/>
      <c r="N646" s="1" t="n"/>
      <c r="O646" s="1" t="n"/>
      <c r="P646" s="1" t="n"/>
      <c r="Q646" s="430" t="n"/>
      <c r="R646" s="1" t="n"/>
      <c r="S646" s="1" t="n"/>
      <c r="T646" s="1" t="n"/>
      <c r="U646" s="1" t="n"/>
      <c r="V646" s="1" t="n"/>
      <c r="W646" s="1" t="n"/>
      <c r="X646" s="1" t="n"/>
    </row>
    <row customHeight="1" ht="15.75" r="647" s="551">
      <c r="B647" s="1" t="n"/>
      <c r="C647" s="1" t="n"/>
      <c r="D647" s="1" t="n"/>
      <c r="E647" s="1" t="n"/>
      <c r="F647" s="55" t="n"/>
      <c r="G647" s="1" t="n"/>
      <c r="H647" s="1" t="n"/>
      <c r="I647" s="1" t="n"/>
      <c r="J647" s="1" t="n"/>
      <c r="K647" s="1" t="n"/>
      <c r="L647" s="1" t="n"/>
      <c r="M647" s="1" t="n"/>
      <c r="N647" s="1" t="n"/>
      <c r="O647" s="1" t="n"/>
      <c r="P647" s="1" t="n"/>
      <c r="Q647" s="430" t="n"/>
      <c r="R647" s="1" t="n"/>
      <c r="S647" s="1" t="n"/>
      <c r="T647" s="1" t="n"/>
      <c r="U647" s="1" t="n"/>
      <c r="V647" s="1" t="n"/>
      <c r="W647" s="1" t="n"/>
      <c r="X647" s="1" t="n"/>
    </row>
    <row customHeight="1" ht="15.75" r="648" s="551">
      <c r="B648" s="1" t="n"/>
      <c r="C648" s="1" t="n"/>
      <c r="D648" s="1" t="n"/>
      <c r="E648" s="1" t="n"/>
      <c r="F648" s="55" t="n"/>
      <c r="G648" s="1" t="n"/>
      <c r="H648" s="1" t="n"/>
      <c r="I648" s="1" t="n"/>
      <c r="J648" s="1" t="n"/>
      <c r="K648" s="1" t="n"/>
      <c r="L648" s="1" t="n"/>
      <c r="M648" s="1" t="n"/>
      <c r="N648" s="1" t="n"/>
      <c r="O648" s="1" t="n"/>
      <c r="P648" s="1" t="n"/>
      <c r="Q648" s="430" t="n"/>
      <c r="R648" s="1" t="n"/>
      <c r="S648" s="1" t="n"/>
      <c r="T648" s="1" t="n"/>
      <c r="U648" s="1" t="n"/>
      <c r="V648" s="1" t="n"/>
      <c r="W648" s="1" t="n"/>
      <c r="X648" s="1" t="n"/>
    </row>
    <row customHeight="1" ht="15.75" r="649" s="551">
      <c r="B649" s="1" t="n"/>
      <c r="C649" s="1" t="n"/>
      <c r="D649" s="1" t="n"/>
      <c r="E649" s="1" t="n"/>
      <c r="F649" s="55" t="n"/>
      <c r="G649" s="1" t="n"/>
      <c r="H649" s="1" t="n"/>
      <c r="I649" s="1" t="n"/>
      <c r="J649" s="1" t="n"/>
      <c r="K649" s="1" t="n"/>
      <c r="L649" s="1" t="n"/>
      <c r="M649" s="1" t="n"/>
      <c r="N649" s="1" t="n"/>
      <c r="O649" s="1" t="n"/>
      <c r="P649" s="1" t="n"/>
      <c r="Q649" s="430" t="n"/>
      <c r="R649" s="1" t="n"/>
      <c r="S649" s="1" t="n"/>
      <c r="T649" s="1" t="n"/>
      <c r="U649" s="1" t="n"/>
      <c r="V649" s="1" t="n"/>
      <c r="W649" s="1" t="n"/>
      <c r="X649" s="1" t="n"/>
    </row>
    <row customHeight="1" ht="15.75" r="650" s="551">
      <c r="B650" s="1" t="n"/>
      <c r="C650" s="1" t="n"/>
      <c r="D650" s="1" t="n"/>
      <c r="E650" s="1" t="n"/>
      <c r="F650" s="55" t="n"/>
      <c r="G650" s="1" t="n"/>
      <c r="H650" s="1" t="n"/>
      <c r="I650" s="1" t="n"/>
      <c r="J650" s="1" t="n"/>
      <c r="K650" s="1" t="n"/>
      <c r="L650" s="1" t="n"/>
      <c r="M650" s="1" t="n"/>
      <c r="N650" s="1" t="n"/>
      <c r="O650" s="1" t="n"/>
      <c r="P650" s="1" t="n"/>
      <c r="Q650" s="430" t="n"/>
      <c r="R650" s="1" t="n"/>
      <c r="S650" s="1" t="n"/>
      <c r="T650" s="1" t="n"/>
      <c r="U650" s="1" t="n"/>
      <c r="V650" s="1" t="n"/>
      <c r="W650" s="1" t="n"/>
      <c r="X650" s="1" t="n"/>
    </row>
    <row customHeight="1" ht="15.75" r="651" s="551">
      <c r="B651" s="1" t="n"/>
      <c r="C651" s="1" t="n"/>
      <c r="D651" s="1" t="n"/>
      <c r="E651" s="1" t="n"/>
      <c r="F651" s="55" t="n"/>
      <c r="G651" s="1" t="n"/>
      <c r="H651" s="1" t="n"/>
      <c r="I651" s="1" t="n"/>
      <c r="J651" s="1" t="n"/>
      <c r="K651" s="1" t="n"/>
      <c r="L651" s="1" t="n"/>
      <c r="M651" s="1" t="n"/>
      <c r="N651" s="1" t="n"/>
      <c r="O651" s="1" t="n"/>
      <c r="P651" s="1" t="n"/>
      <c r="Q651" s="430" t="n"/>
      <c r="R651" s="1" t="n"/>
      <c r="S651" s="1" t="n"/>
      <c r="T651" s="1" t="n"/>
      <c r="U651" s="1" t="n"/>
      <c r="V651" s="1" t="n"/>
      <c r="W651" s="1" t="n"/>
      <c r="X651" s="1" t="n"/>
    </row>
    <row customHeight="1" ht="15.75" r="652" s="551">
      <c r="B652" s="1" t="n"/>
      <c r="C652" s="1" t="n"/>
      <c r="D652" s="1" t="n"/>
      <c r="E652" s="1" t="n"/>
      <c r="F652" s="55" t="n"/>
      <c r="G652" s="1" t="n"/>
      <c r="H652" s="1" t="n"/>
      <c r="I652" s="1" t="n"/>
      <c r="J652" s="1" t="n"/>
      <c r="K652" s="1" t="n"/>
      <c r="L652" s="1" t="n"/>
      <c r="M652" s="1" t="n"/>
      <c r="N652" s="1" t="n"/>
      <c r="O652" s="1" t="n"/>
      <c r="P652" s="1" t="n"/>
      <c r="Q652" s="430" t="n"/>
      <c r="R652" s="1" t="n"/>
      <c r="S652" s="1" t="n"/>
      <c r="T652" s="1" t="n"/>
      <c r="U652" s="1" t="n"/>
      <c r="V652" s="1" t="n"/>
      <c r="W652" s="1" t="n"/>
      <c r="X652" s="1" t="n"/>
    </row>
    <row customHeight="1" ht="15.75" r="653" s="551">
      <c r="B653" s="1" t="n"/>
      <c r="C653" s="1" t="n"/>
      <c r="D653" s="1" t="n"/>
      <c r="E653" s="1" t="n"/>
      <c r="F653" s="55" t="n"/>
      <c r="G653" s="1" t="n"/>
      <c r="H653" s="1" t="n"/>
      <c r="I653" s="1" t="n"/>
      <c r="J653" s="1" t="n"/>
      <c r="K653" s="1" t="n"/>
      <c r="L653" s="1" t="n"/>
      <c r="M653" s="1" t="n"/>
      <c r="N653" s="1" t="n"/>
      <c r="O653" s="1" t="n"/>
      <c r="P653" s="1" t="n"/>
      <c r="Q653" s="430" t="n"/>
      <c r="R653" s="1" t="n"/>
      <c r="S653" s="1" t="n"/>
      <c r="T653" s="1" t="n"/>
      <c r="U653" s="1" t="n"/>
      <c r="V653" s="1" t="n"/>
      <c r="W653" s="1" t="n"/>
      <c r="X653" s="1" t="n"/>
    </row>
    <row customHeight="1" ht="15.75" r="654" s="551">
      <c r="B654" s="1" t="n"/>
      <c r="C654" s="1" t="n"/>
      <c r="D654" s="1" t="n"/>
      <c r="E654" s="1" t="n"/>
      <c r="F654" s="55" t="n"/>
      <c r="G654" s="1" t="n"/>
      <c r="H654" s="1" t="n"/>
      <c r="I654" s="1" t="n"/>
      <c r="J654" s="1" t="n"/>
      <c r="K654" s="1" t="n"/>
      <c r="L654" s="1" t="n"/>
      <c r="M654" s="1" t="n"/>
      <c r="N654" s="1" t="n"/>
      <c r="O654" s="1" t="n"/>
      <c r="P654" s="1" t="n"/>
      <c r="Q654" s="430" t="n"/>
      <c r="R654" s="1" t="n"/>
      <c r="S654" s="1" t="n"/>
      <c r="T654" s="1" t="n"/>
      <c r="U654" s="1" t="n"/>
      <c r="V654" s="1" t="n"/>
      <c r="W654" s="1" t="n"/>
      <c r="X654" s="1" t="n"/>
    </row>
    <row customHeight="1" ht="15.75" r="655" s="551">
      <c r="B655" s="1" t="n"/>
      <c r="C655" s="1" t="n"/>
      <c r="D655" s="1" t="n"/>
      <c r="E655" s="1" t="n"/>
      <c r="F655" s="55" t="n"/>
      <c r="G655" s="1" t="n"/>
      <c r="H655" s="1" t="n"/>
      <c r="I655" s="1" t="n"/>
      <c r="J655" s="1" t="n"/>
      <c r="K655" s="1" t="n"/>
      <c r="L655" s="1" t="n"/>
      <c r="M655" s="1" t="n"/>
      <c r="N655" s="1" t="n"/>
      <c r="O655" s="1" t="n"/>
      <c r="P655" s="1" t="n"/>
      <c r="Q655" s="430" t="n"/>
      <c r="R655" s="1" t="n"/>
      <c r="S655" s="1" t="n"/>
      <c r="T655" s="1" t="n"/>
      <c r="U655" s="1" t="n"/>
      <c r="V655" s="1" t="n"/>
      <c r="W655" s="1" t="n"/>
      <c r="X655" s="1" t="n"/>
    </row>
    <row customHeight="1" ht="15.75" r="656" s="551">
      <c r="B656" s="1" t="n"/>
      <c r="C656" s="1" t="n"/>
      <c r="D656" s="1" t="n"/>
      <c r="E656" s="1" t="n"/>
      <c r="F656" s="55" t="n"/>
      <c r="G656" s="1" t="n"/>
      <c r="H656" s="1" t="n"/>
      <c r="I656" s="1" t="n"/>
      <c r="J656" s="1" t="n"/>
      <c r="K656" s="1" t="n"/>
      <c r="L656" s="1" t="n"/>
      <c r="M656" s="1" t="n"/>
      <c r="N656" s="1" t="n"/>
      <c r="O656" s="1" t="n"/>
      <c r="P656" s="1" t="n"/>
      <c r="Q656" s="430" t="n"/>
      <c r="R656" s="1" t="n"/>
      <c r="S656" s="1" t="n"/>
      <c r="T656" s="1" t="n"/>
      <c r="U656" s="1" t="n"/>
      <c r="V656" s="1" t="n"/>
      <c r="W656" s="1" t="n"/>
      <c r="X656" s="1" t="n"/>
    </row>
    <row customHeight="1" ht="15.75" r="657" s="551">
      <c r="B657" s="1" t="n"/>
      <c r="C657" s="1" t="n"/>
      <c r="D657" s="1" t="n"/>
      <c r="E657" s="1" t="n"/>
      <c r="F657" s="55" t="n"/>
      <c r="G657" s="1" t="n"/>
      <c r="H657" s="1" t="n"/>
      <c r="I657" s="1" t="n"/>
      <c r="J657" s="1" t="n"/>
      <c r="K657" s="1" t="n"/>
      <c r="L657" s="1" t="n"/>
      <c r="M657" s="1" t="n"/>
      <c r="N657" s="1" t="n"/>
      <c r="O657" s="1" t="n"/>
      <c r="P657" s="1" t="n"/>
      <c r="Q657" s="430" t="n"/>
      <c r="R657" s="1" t="n"/>
      <c r="S657" s="1" t="n"/>
      <c r="T657" s="1" t="n"/>
      <c r="U657" s="1" t="n"/>
      <c r="V657" s="1" t="n"/>
      <c r="W657" s="1" t="n"/>
      <c r="X657" s="1" t="n"/>
    </row>
    <row customHeight="1" ht="15.75" r="658" s="551">
      <c r="B658" s="1" t="n"/>
      <c r="C658" s="1" t="n"/>
      <c r="D658" s="1" t="n"/>
      <c r="E658" s="1" t="n"/>
      <c r="F658" s="55" t="n"/>
      <c r="G658" s="1" t="n"/>
      <c r="H658" s="1" t="n"/>
      <c r="I658" s="1" t="n"/>
      <c r="J658" s="1" t="n"/>
      <c r="K658" s="1" t="n"/>
      <c r="L658" s="1" t="n"/>
      <c r="M658" s="1" t="n"/>
      <c r="N658" s="1" t="n"/>
      <c r="O658" s="1" t="n"/>
      <c r="P658" s="1" t="n"/>
      <c r="Q658" s="430" t="n"/>
      <c r="R658" s="1" t="n"/>
      <c r="S658" s="1" t="n"/>
      <c r="T658" s="1" t="n"/>
      <c r="U658" s="1" t="n"/>
      <c r="V658" s="1" t="n"/>
      <c r="W658" s="1" t="n"/>
      <c r="X658" s="1" t="n"/>
    </row>
    <row customHeight="1" ht="15.75" r="659" s="551">
      <c r="B659" s="1" t="n"/>
      <c r="C659" s="1" t="n"/>
      <c r="D659" s="1" t="n"/>
      <c r="E659" s="1" t="n"/>
      <c r="F659" s="55" t="n"/>
      <c r="G659" s="1" t="n"/>
      <c r="H659" s="1" t="n"/>
      <c r="I659" s="1" t="n"/>
      <c r="J659" s="1" t="n"/>
      <c r="K659" s="1" t="n"/>
      <c r="L659" s="1" t="n"/>
      <c r="M659" s="1" t="n"/>
      <c r="N659" s="1" t="n"/>
      <c r="O659" s="1" t="n"/>
      <c r="P659" s="1" t="n"/>
      <c r="Q659" s="430" t="n"/>
      <c r="R659" s="1" t="n"/>
      <c r="S659" s="1" t="n"/>
      <c r="T659" s="1" t="n"/>
      <c r="U659" s="1" t="n"/>
      <c r="V659" s="1" t="n"/>
      <c r="W659" s="1" t="n"/>
      <c r="X659" s="1" t="n"/>
    </row>
    <row customHeight="1" ht="15.75" r="660" s="551">
      <c r="B660" s="1" t="n"/>
      <c r="C660" s="1" t="n"/>
      <c r="D660" s="1" t="n"/>
      <c r="E660" s="1" t="n"/>
      <c r="F660" s="55" t="n"/>
      <c r="G660" s="1" t="n"/>
      <c r="H660" s="1" t="n"/>
      <c r="I660" s="1" t="n"/>
      <c r="J660" s="1" t="n"/>
      <c r="K660" s="1" t="n"/>
      <c r="L660" s="1" t="n"/>
      <c r="M660" s="1" t="n"/>
      <c r="N660" s="1" t="n"/>
      <c r="O660" s="1" t="n"/>
      <c r="P660" s="1" t="n"/>
      <c r="Q660" s="430" t="n"/>
      <c r="R660" s="1" t="n"/>
      <c r="S660" s="1" t="n"/>
      <c r="T660" s="1" t="n"/>
      <c r="U660" s="1" t="n"/>
      <c r="V660" s="1" t="n"/>
      <c r="W660" s="1" t="n"/>
      <c r="X660" s="1" t="n"/>
    </row>
    <row customHeight="1" ht="15.75" r="661" s="551">
      <c r="B661" s="1" t="n"/>
      <c r="C661" s="1" t="n"/>
      <c r="D661" s="1" t="n"/>
      <c r="E661" s="1" t="n"/>
      <c r="F661" s="55" t="n"/>
      <c r="G661" s="1" t="n"/>
      <c r="H661" s="1" t="n"/>
      <c r="I661" s="1" t="n"/>
      <c r="J661" s="1" t="n"/>
      <c r="K661" s="1" t="n"/>
      <c r="L661" s="1" t="n"/>
      <c r="M661" s="1" t="n"/>
      <c r="N661" s="1" t="n"/>
      <c r="O661" s="1" t="n"/>
      <c r="P661" s="1" t="n"/>
      <c r="Q661" s="430" t="n"/>
      <c r="R661" s="1" t="n"/>
      <c r="S661" s="1" t="n"/>
      <c r="T661" s="1" t="n"/>
      <c r="U661" s="1" t="n"/>
      <c r="V661" s="1" t="n"/>
      <c r="W661" s="1" t="n"/>
      <c r="X661" s="1" t="n"/>
    </row>
    <row customHeight="1" ht="15.75" r="662" s="551">
      <c r="B662" s="1" t="n"/>
      <c r="C662" s="1" t="n"/>
      <c r="D662" s="1" t="n"/>
      <c r="E662" s="1" t="n"/>
      <c r="F662" s="55" t="n"/>
      <c r="G662" s="1" t="n"/>
      <c r="H662" s="1" t="n"/>
      <c r="I662" s="1" t="n"/>
      <c r="J662" s="1" t="n"/>
      <c r="K662" s="1" t="n"/>
      <c r="L662" s="1" t="n"/>
      <c r="M662" s="1" t="n"/>
      <c r="N662" s="1" t="n"/>
      <c r="O662" s="1" t="n"/>
      <c r="P662" s="1" t="n"/>
      <c r="Q662" s="430" t="n"/>
      <c r="R662" s="1" t="n"/>
      <c r="S662" s="1" t="n"/>
      <c r="T662" s="1" t="n"/>
      <c r="U662" s="1" t="n"/>
      <c r="V662" s="1" t="n"/>
      <c r="W662" s="1" t="n"/>
      <c r="X662" s="1" t="n"/>
    </row>
    <row customHeight="1" ht="15.75" r="663" s="551">
      <c r="B663" s="1" t="n"/>
      <c r="C663" s="1" t="n"/>
      <c r="D663" s="1" t="n"/>
      <c r="E663" s="1" t="n"/>
      <c r="F663" s="55" t="n"/>
      <c r="G663" s="1" t="n"/>
      <c r="H663" s="1" t="n"/>
      <c r="I663" s="1" t="n"/>
      <c r="J663" s="1" t="n"/>
      <c r="K663" s="1" t="n"/>
      <c r="L663" s="1" t="n"/>
      <c r="M663" s="1" t="n"/>
      <c r="N663" s="1" t="n"/>
      <c r="O663" s="1" t="n"/>
      <c r="P663" s="1" t="n"/>
      <c r="Q663" s="430" t="n"/>
      <c r="R663" s="1" t="n"/>
      <c r="S663" s="1" t="n"/>
      <c r="T663" s="1" t="n"/>
      <c r="U663" s="1" t="n"/>
      <c r="V663" s="1" t="n"/>
      <c r="W663" s="1" t="n"/>
      <c r="X663" s="1" t="n"/>
    </row>
    <row customHeight="1" ht="15.75" r="664" s="551">
      <c r="B664" s="1" t="n"/>
      <c r="C664" s="1" t="n"/>
      <c r="D664" s="1" t="n"/>
      <c r="E664" s="1" t="n"/>
      <c r="F664" s="55" t="n"/>
      <c r="G664" s="1" t="n"/>
      <c r="H664" s="1" t="n"/>
      <c r="I664" s="1" t="n"/>
      <c r="J664" s="1" t="n"/>
      <c r="K664" s="1" t="n"/>
      <c r="L664" s="1" t="n"/>
      <c r="M664" s="1" t="n"/>
      <c r="N664" s="1" t="n"/>
      <c r="O664" s="1" t="n"/>
      <c r="P664" s="1" t="n"/>
      <c r="Q664" s="430" t="n"/>
      <c r="R664" s="1" t="n"/>
      <c r="S664" s="1" t="n"/>
      <c r="T664" s="1" t="n"/>
      <c r="U664" s="1" t="n"/>
      <c r="V664" s="1" t="n"/>
      <c r="W664" s="1" t="n"/>
      <c r="X664" s="1" t="n"/>
    </row>
    <row customHeight="1" ht="15.75" r="665" s="551">
      <c r="B665" s="1" t="n"/>
      <c r="C665" s="1" t="n"/>
      <c r="D665" s="1" t="n"/>
      <c r="E665" s="1" t="n"/>
      <c r="F665" s="55" t="n"/>
      <c r="G665" s="1" t="n"/>
      <c r="H665" s="1" t="n"/>
      <c r="I665" s="1" t="n"/>
      <c r="J665" s="1" t="n"/>
      <c r="K665" s="1" t="n"/>
      <c r="L665" s="1" t="n"/>
      <c r="M665" s="1" t="n"/>
      <c r="N665" s="1" t="n"/>
      <c r="O665" s="1" t="n"/>
      <c r="P665" s="1" t="n"/>
      <c r="Q665" s="430" t="n"/>
      <c r="R665" s="1" t="n"/>
      <c r="S665" s="1" t="n"/>
      <c r="T665" s="1" t="n"/>
      <c r="U665" s="1" t="n"/>
      <c r="V665" s="1" t="n"/>
      <c r="W665" s="1" t="n"/>
      <c r="X665" s="1" t="n"/>
    </row>
    <row customHeight="1" ht="15.75" r="666" s="551">
      <c r="B666" s="1" t="n"/>
      <c r="C666" s="1" t="n"/>
      <c r="D666" s="1" t="n"/>
      <c r="E666" s="1" t="n"/>
      <c r="F666" s="55" t="n"/>
      <c r="G666" s="1" t="n"/>
      <c r="H666" s="1" t="n"/>
      <c r="I666" s="1" t="n"/>
      <c r="J666" s="1" t="n"/>
      <c r="K666" s="1" t="n"/>
      <c r="L666" s="1" t="n"/>
      <c r="M666" s="1" t="n"/>
      <c r="N666" s="1" t="n"/>
      <c r="O666" s="1" t="n"/>
      <c r="P666" s="1" t="n"/>
      <c r="Q666" s="430" t="n"/>
      <c r="R666" s="1" t="n"/>
      <c r="S666" s="1" t="n"/>
      <c r="T666" s="1" t="n"/>
      <c r="U666" s="1" t="n"/>
      <c r="V666" s="1" t="n"/>
      <c r="W666" s="1" t="n"/>
      <c r="X666" s="1" t="n"/>
    </row>
    <row customHeight="1" ht="15.75" r="667" s="551">
      <c r="B667" s="1" t="n"/>
      <c r="C667" s="1" t="n"/>
      <c r="D667" s="1" t="n"/>
      <c r="E667" s="1" t="n"/>
      <c r="F667" s="55" t="n"/>
      <c r="G667" s="1" t="n"/>
      <c r="H667" s="1" t="n"/>
      <c r="I667" s="1" t="n"/>
      <c r="J667" s="1" t="n"/>
      <c r="K667" s="1" t="n"/>
      <c r="L667" s="1" t="n"/>
      <c r="M667" s="1" t="n"/>
      <c r="N667" s="1" t="n"/>
      <c r="O667" s="1" t="n"/>
      <c r="P667" s="1" t="n"/>
      <c r="Q667" s="430" t="n"/>
      <c r="R667" s="1" t="n"/>
      <c r="S667" s="1" t="n"/>
      <c r="T667" s="1" t="n"/>
      <c r="U667" s="1" t="n"/>
      <c r="V667" s="1" t="n"/>
      <c r="W667" s="1" t="n"/>
      <c r="X667" s="1" t="n"/>
    </row>
    <row customHeight="1" ht="15.75" r="668" s="551">
      <c r="B668" s="1" t="n"/>
      <c r="C668" s="1" t="n"/>
      <c r="D668" s="1" t="n"/>
      <c r="E668" s="1" t="n"/>
      <c r="F668" s="55" t="n"/>
      <c r="G668" s="1" t="n"/>
      <c r="H668" s="1" t="n"/>
      <c r="I668" s="1" t="n"/>
      <c r="J668" s="1" t="n"/>
      <c r="K668" s="1" t="n"/>
      <c r="L668" s="1" t="n"/>
      <c r="M668" s="1" t="n"/>
      <c r="N668" s="1" t="n"/>
      <c r="O668" s="1" t="n"/>
      <c r="P668" s="1" t="n"/>
      <c r="Q668" s="430" t="n"/>
      <c r="R668" s="1" t="n"/>
      <c r="S668" s="1" t="n"/>
      <c r="T668" s="1" t="n"/>
      <c r="U668" s="1" t="n"/>
      <c r="V668" s="1" t="n"/>
      <c r="W668" s="1" t="n"/>
      <c r="X668" s="1" t="n"/>
    </row>
    <row customHeight="1" ht="15.75" r="669" s="551">
      <c r="B669" s="1" t="n"/>
      <c r="C669" s="1" t="n"/>
      <c r="D669" s="1" t="n"/>
      <c r="E669" s="1" t="n"/>
      <c r="F669" s="55" t="n"/>
      <c r="G669" s="1" t="n"/>
      <c r="H669" s="1" t="n"/>
      <c r="I669" s="1" t="n"/>
      <c r="J669" s="1" t="n"/>
      <c r="K669" s="1" t="n"/>
      <c r="L669" s="1" t="n"/>
      <c r="M669" s="1" t="n"/>
      <c r="N669" s="1" t="n"/>
      <c r="O669" s="1" t="n"/>
      <c r="P669" s="1" t="n"/>
      <c r="Q669" s="430" t="n"/>
      <c r="R669" s="1" t="n"/>
      <c r="S669" s="1" t="n"/>
      <c r="T669" s="1" t="n"/>
      <c r="U669" s="1" t="n"/>
      <c r="V669" s="1" t="n"/>
      <c r="W669" s="1" t="n"/>
      <c r="X669" s="1" t="n"/>
    </row>
    <row customHeight="1" ht="15.75" r="670" s="551">
      <c r="B670" s="1" t="n"/>
      <c r="C670" s="1" t="n"/>
      <c r="D670" s="1" t="n"/>
      <c r="E670" s="1" t="n"/>
      <c r="F670" s="55" t="n"/>
      <c r="G670" s="1" t="n"/>
      <c r="H670" s="1" t="n"/>
      <c r="I670" s="1" t="n"/>
      <c r="J670" s="1" t="n"/>
      <c r="K670" s="1" t="n"/>
      <c r="L670" s="1" t="n"/>
      <c r="M670" s="1" t="n"/>
      <c r="N670" s="1" t="n"/>
      <c r="O670" s="1" t="n"/>
      <c r="P670" s="1" t="n"/>
      <c r="Q670" s="430" t="n"/>
      <c r="R670" s="1" t="n"/>
      <c r="S670" s="1" t="n"/>
      <c r="T670" s="1" t="n"/>
      <c r="U670" s="1" t="n"/>
      <c r="V670" s="1" t="n"/>
      <c r="W670" s="1" t="n"/>
      <c r="X670" s="1" t="n"/>
    </row>
    <row customHeight="1" ht="15.75" r="671" s="551">
      <c r="B671" s="1" t="n"/>
      <c r="C671" s="1" t="n"/>
      <c r="D671" s="1" t="n"/>
      <c r="E671" s="1" t="n"/>
      <c r="F671" s="55" t="n"/>
      <c r="G671" s="1" t="n"/>
      <c r="H671" s="1" t="n"/>
      <c r="I671" s="1" t="n"/>
      <c r="J671" s="1" t="n"/>
      <c r="K671" s="1" t="n"/>
      <c r="L671" s="1" t="n"/>
      <c r="M671" s="1" t="n"/>
      <c r="N671" s="1" t="n"/>
      <c r="O671" s="1" t="n"/>
      <c r="P671" s="1" t="n"/>
      <c r="Q671" s="430" t="n"/>
      <c r="R671" s="1" t="n"/>
      <c r="S671" s="1" t="n"/>
      <c r="T671" s="1" t="n"/>
      <c r="U671" s="1" t="n"/>
      <c r="V671" s="1" t="n"/>
      <c r="W671" s="1" t="n"/>
      <c r="X671" s="1" t="n"/>
    </row>
    <row customHeight="1" ht="15.75" r="672" s="551">
      <c r="B672" s="1" t="n"/>
      <c r="C672" s="1" t="n"/>
      <c r="D672" s="1" t="n"/>
      <c r="E672" s="1" t="n"/>
      <c r="F672" s="55" t="n"/>
      <c r="G672" s="1" t="n"/>
      <c r="H672" s="1" t="n"/>
      <c r="I672" s="1" t="n"/>
      <c r="J672" s="1" t="n"/>
      <c r="K672" s="1" t="n"/>
      <c r="L672" s="1" t="n"/>
      <c r="M672" s="1" t="n"/>
      <c r="N672" s="1" t="n"/>
      <c r="O672" s="1" t="n"/>
      <c r="P672" s="1" t="n"/>
      <c r="Q672" s="430" t="n"/>
      <c r="R672" s="1" t="n"/>
      <c r="S672" s="1" t="n"/>
      <c r="T672" s="1" t="n"/>
      <c r="U672" s="1" t="n"/>
      <c r="V672" s="1" t="n"/>
      <c r="W672" s="1" t="n"/>
      <c r="X672" s="1" t="n"/>
    </row>
    <row customHeight="1" ht="15.75" r="673" s="551">
      <c r="B673" s="1" t="n"/>
      <c r="C673" s="1" t="n"/>
      <c r="D673" s="1" t="n"/>
      <c r="E673" s="1" t="n"/>
      <c r="F673" s="55" t="n"/>
      <c r="G673" s="1" t="n"/>
      <c r="H673" s="1" t="n"/>
      <c r="I673" s="1" t="n"/>
      <c r="J673" s="1" t="n"/>
      <c r="K673" s="1" t="n"/>
      <c r="L673" s="1" t="n"/>
      <c r="M673" s="1" t="n"/>
      <c r="N673" s="1" t="n"/>
      <c r="O673" s="1" t="n"/>
      <c r="P673" s="1" t="n"/>
      <c r="Q673" s="430" t="n"/>
      <c r="R673" s="1" t="n"/>
      <c r="S673" s="1" t="n"/>
      <c r="T673" s="1" t="n"/>
      <c r="U673" s="1" t="n"/>
      <c r="V673" s="1" t="n"/>
      <c r="W673" s="1" t="n"/>
      <c r="X673" s="1" t="n"/>
    </row>
    <row customHeight="1" ht="15.75" r="674" s="551">
      <c r="B674" s="1" t="n"/>
      <c r="C674" s="1" t="n"/>
      <c r="D674" s="1" t="n"/>
      <c r="E674" s="1" t="n"/>
      <c r="F674" s="55" t="n"/>
      <c r="G674" s="1" t="n"/>
      <c r="H674" s="1" t="n"/>
      <c r="I674" s="1" t="n"/>
      <c r="J674" s="1" t="n"/>
      <c r="K674" s="1" t="n"/>
      <c r="L674" s="1" t="n"/>
      <c r="M674" s="1" t="n"/>
      <c r="N674" s="1" t="n"/>
      <c r="O674" s="1" t="n"/>
      <c r="P674" s="1" t="n"/>
      <c r="Q674" s="430" t="n"/>
      <c r="R674" s="1" t="n"/>
      <c r="S674" s="1" t="n"/>
      <c r="T674" s="1" t="n"/>
      <c r="U674" s="1" t="n"/>
      <c r="V674" s="1" t="n"/>
      <c r="W674" s="1" t="n"/>
      <c r="X674" s="1" t="n"/>
    </row>
    <row customHeight="1" ht="15.75" r="675" s="551">
      <c r="B675" s="1" t="n"/>
      <c r="C675" s="1" t="n"/>
      <c r="D675" s="1" t="n"/>
      <c r="E675" s="1" t="n"/>
      <c r="F675" s="55" t="n"/>
      <c r="G675" s="1" t="n"/>
      <c r="H675" s="1" t="n"/>
      <c r="I675" s="1" t="n"/>
      <c r="J675" s="1" t="n"/>
      <c r="K675" s="1" t="n"/>
      <c r="L675" s="1" t="n"/>
      <c r="M675" s="1" t="n"/>
      <c r="N675" s="1" t="n"/>
      <c r="O675" s="1" t="n"/>
      <c r="P675" s="1" t="n"/>
      <c r="Q675" s="430" t="n"/>
      <c r="R675" s="1" t="n"/>
      <c r="S675" s="1" t="n"/>
      <c r="T675" s="1" t="n"/>
      <c r="U675" s="1" t="n"/>
      <c r="V675" s="1" t="n"/>
      <c r="W675" s="1" t="n"/>
      <c r="X675" s="1" t="n"/>
    </row>
    <row customHeight="1" ht="15.75" r="676" s="551">
      <c r="B676" s="1" t="n"/>
      <c r="C676" s="1" t="n"/>
      <c r="D676" s="1" t="n"/>
      <c r="E676" s="1" t="n"/>
      <c r="F676" s="55" t="n"/>
      <c r="G676" s="1" t="n"/>
      <c r="H676" s="1" t="n"/>
      <c r="I676" s="1" t="n"/>
      <c r="J676" s="1" t="n"/>
      <c r="K676" s="1" t="n"/>
      <c r="L676" s="1" t="n"/>
      <c r="M676" s="1" t="n"/>
      <c r="N676" s="1" t="n"/>
      <c r="O676" s="1" t="n"/>
      <c r="P676" s="1" t="n"/>
      <c r="Q676" s="430" t="n"/>
      <c r="R676" s="1" t="n"/>
      <c r="S676" s="1" t="n"/>
      <c r="T676" s="1" t="n"/>
      <c r="U676" s="1" t="n"/>
      <c r="V676" s="1" t="n"/>
      <c r="W676" s="1" t="n"/>
      <c r="X676" s="1" t="n"/>
    </row>
    <row customHeight="1" ht="15.75" r="677" s="551">
      <c r="B677" s="1" t="n"/>
      <c r="C677" s="1" t="n"/>
      <c r="D677" s="1" t="n"/>
      <c r="E677" s="1" t="n"/>
      <c r="F677" s="55" t="n"/>
      <c r="G677" s="1" t="n"/>
      <c r="H677" s="1" t="n"/>
      <c r="I677" s="1" t="n"/>
      <c r="J677" s="1" t="n"/>
      <c r="K677" s="1" t="n"/>
      <c r="L677" s="1" t="n"/>
      <c r="M677" s="1" t="n"/>
      <c r="N677" s="1" t="n"/>
      <c r="O677" s="1" t="n"/>
      <c r="P677" s="1" t="n"/>
      <c r="Q677" s="430" t="n"/>
      <c r="R677" s="1" t="n"/>
      <c r="S677" s="1" t="n"/>
      <c r="T677" s="1" t="n"/>
      <c r="U677" s="1" t="n"/>
      <c r="V677" s="1" t="n"/>
      <c r="W677" s="1" t="n"/>
      <c r="X677" s="1" t="n"/>
    </row>
    <row customHeight="1" ht="15.75" r="678" s="551">
      <c r="B678" s="1" t="n"/>
      <c r="C678" s="1" t="n"/>
      <c r="D678" s="1" t="n"/>
      <c r="E678" s="1" t="n"/>
      <c r="F678" s="55" t="n"/>
      <c r="G678" s="1" t="n"/>
      <c r="H678" s="1" t="n"/>
      <c r="I678" s="1" t="n"/>
      <c r="J678" s="1" t="n"/>
      <c r="K678" s="1" t="n"/>
      <c r="L678" s="1" t="n"/>
      <c r="M678" s="1" t="n"/>
      <c r="N678" s="1" t="n"/>
      <c r="O678" s="1" t="n"/>
      <c r="P678" s="1" t="n"/>
      <c r="Q678" s="430" t="n"/>
      <c r="R678" s="1" t="n"/>
      <c r="S678" s="1" t="n"/>
      <c r="T678" s="1" t="n"/>
      <c r="U678" s="1" t="n"/>
      <c r="V678" s="1" t="n"/>
      <c r="W678" s="1" t="n"/>
      <c r="X678" s="1" t="n"/>
    </row>
    <row customHeight="1" ht="15.75" r="679" s="551">
      <c r="B679" s="1" t="n"/>
      <c r="C679" s="1" t="n"/>
      <c r="D679" s="1" t="n"/>
      <c r="E679" s="1" t="n"/>
      <c r="F679" s="55" t="n"/>
      <c r="G679" s="1" t="n"/>
      <c r="H679" s="1" t="n"/>
      <c r="I679" s="1" t="n"/>
      <c r="J679" s="1" t="n"/>
      <c r="K679" s="1" t="n"/>
      <c r="L679" s="1" t="n"/>
      <c r="M679" s="1" t="n"/>
      <c r="N679" s="1" t="n"/>
      <c r="O679" s="1" t="n"/>
      <c r="P679" s="1" t="n"/>
      <c r="Q679" s="430" t="n"/>
      <c r="R679" s="1" t="n"/>
      <c r="S679" s="1" t="n"/>
      <c r="T679" s="1" t="n"/>
      <c r="U679" s="1" t="n"/>
      <c r="V679" s="1" t="n"/>
      <c r="W679" s="1" t="n"/>
      <c r="X679" s="1" t="n"/>
    </row>
    <row customHeight="1" ht="15.75" r="680" s="551">
      <c r="B680" s="1" t="n"/>
      <c r="C680" s="1" t="n"/>
      <c r="D680" s="1" t="n"/>
      <c r="E680" s="1" t="n"/>
      <c r="F680" s="55" t="n"/>
      <c r="G680" s="1" t="n"/>
      <c r="H680" s="1" t="n"/>
      <c r="I680" s="1" t="n"/>
      <c r="J680" s="1" t="n"/>
      <c r="K680" s="1" t="n"/>
      <c r="L680" s="1" t="n"/>
      <c r="M680" s="1" t="n"/>
      <c r="N680" s="1" t="n"/>
      <c r="O680" s="1" t="n"/>
      <c r="P680" s="1" t="n"/>
      <c r="Q680" s="430" t="n"/>
      <c r="R680" s="1" t="n"/>
      <c r="S680" s="1" t="n"/>
      <c r="T680" s="1" t="n"/>
      <c r="U680" s="1" t="n"/>
      <c r="V680" s="1" t="n"/>
      <c r="W680" s="1" t="n"/>
      <c r="X680" s="1" t="n"/>
    </row>
    <row customHeight="1" ht="15.75" r="681" s="551">
      <c r="B681" s="1" t="n"/>
      <c r="C681" s="1" t="n"/>
      <c r="D681" s="1" t="n"/>
      <c r="E681" s="1" t="n"/>
      <c r="F681" s="55" t="n"/>
      <c r="G681" s="1" t="n"/>
      <c r="H681" s="1" t="n"/>
      <c r="I681" s="1" t="n"/>
      <c r="J681" s="1" t="n"/>
      <c r="K681" s="1" t="n"/>
      <c r="L681" s="1" t="n"/>
      <c r="M681" s="1" t="n"/>
      <c r="N681" s="1" t="n"/>
      <c r="O681" s="1" t="n"/>
      <c r="P681" s="1" t="n"/>
      <c r="Q681" s="430" t="n"/>
      <c r="R681" s="1" t="n"/>
      <c r="S681" s="1" t="n"/>
      <c r="T681" s="1" t="n"/>
      <c r="U681" s="1" t="n"/>
      <c r="V681" s="1" t="n"/>
      <c r="W681" s="1" t="n"/>
      <c r="X681" s="1" t="n"/>
    </row>
    <row customHeight="1" ht="15.75" r="682" s="551">
      <c r="B682" s="1" t="n"/>
      <c r="C682" s="1" t="n"/>
      <c r="D682" s="1" t="n"/>
      <c r="E682" s="1" t="n"/>
      <c r="F682" s="55" t="n"/>
      <c r="G682" s="1" t="n"/>
      <c r="H682" s="1" t="n"/>
      <c r="I682" s="1" t="n"/>
      <c r="J682" s="1" t="n"/>
      <c r="K682" s="1" t="n"/>
      <c r="L682" s="1" t="n"/>
      <c r="M682" s="1" t="n"/>
      <c r="N682" s="1" t="n"/>
      <c r="O682" s="1" t="n"/>
      <c r="P682" s="1" t="n"/>
      <c r="Q682" s="430" t="n"/>
      <c r="R682" s="1" t="n"/>
      <c r="S682" s="1" t="n"/>
      <c r="T682" s="1" t="n"/>
      <c r="U682" s="1" t="n"/>
      <c r="V682" s="1" t="n"/>
      <c r="W682" s="1" t="n"/>
      <c r="X682" s="1" t="n"/>
    </row>
    <row customHeight="1" ht="15.75" r="683" s="551">
      <c r="B683" s="1" t="n"/>
      <c r="C683" s="1" t="n"/>
      <c r="D683" s="1" t="n"/>
      <c r="E683" s="1" t="n"/>
      <c r="F683" s="55" t="n"/>
      <c r="G683" s="1" t="n"/>
      <c r="H683" s="1" t="n"/>
      <c r="I683" s="1" t="n"/>
      <c r="J683" s="1" t="n"/>
      <c r="K683" s="1" t="n"/>
      <c r="L683" s="1" t="n"/>
      <c r="M683" s="1" t="n"/>
      <c r="N683" s="1" t="n"/>
      <c r="O683" s="1" t="n"/>
      <c r="P683" s="1" t="n"/>
      <c r="Q683" s="430" t="n"/>
      <c r="R683" s="1" t="n"/>
      <c r="S683" s="1" t="n"/>
      <c r="T683" s="1" t="n"/>
      <c r="U683" s="1" t="n"/>
      <c r="V683" s="1" t="n"/>
      <c r="W683" s="1" t="n"/>
      <c r="X683" s="1" t="n"/>
    </row>
    <row customHeight="1" ht="15.75" r="684" s="551">
      <c r="B684" s="1" t="n"/>
      <c r="C684" s="1" t="n"/>
      <c r="D684" s="1" t="n"/>
      <c r="E684" s="1" t="n"/>
      <c r="F684" s="55" t="n"/>
      <c r="G684" s="1" t="n"/>
      <c r="H684" s="1" t="n"/>
      <c r="I684" s="1" t="n"/>
      <c r="J684" s="1" t="n"/>
      <c r="K684" s="1" t="n"/>
      <c r="L684" s="1" t="n"/>
      <c r="M684" s="1" t="n"/>
      <c r="N684" s="1" t="n"/>
      <c r="O684" s="1" t="n"/>
      <c r="P684" s="1" t="n"/>
      <c r="Q684" s="430" t="n"/>
      <c r="R684" s="1" t="n"/>
      <c r="S684" s="1" t="n"/>
      <c r="T684" s="1" t="n"/>
      <c r="U684" s="1" t="n"/>
      <c r="V684" s="1" t="n"/>
      <c r="W684" s="1" t="n"/>
      <c r="X684" s="1" t="n"/>
    </row>
    <row customHeight="1" ht="15.75" r="685" s="551">
      <c r="B685" s="1" t="n"/>
      <c r="C685" s="1" t="n"/>
      <c r="D685" s="1" t="n"/>
      <c r="E685" s="1" t="n"/>
      <c r="F685" s="55" t="n"/>
      <c r="G685" s="1" t="n"/>
      <c r="H685" s="1" t="n"/>
      <c r="I685" s="1" t="n"/>
      <c r="J685" s="1" t="n"/>
      <c r="K685" s="1" t="n"/>
      <c r="L685" s="1" t="n"/>
      <c r="M685" s="1" t="n"/>
      <c r="N685" s="1" t="n"/>
      <c r="O685" s="1" t="n"/>
      <c r="P685" s="1" t="n"/>
      <c r="Q685" s="430" t="n"/>
      <c r="R685" s="1" t="n"/>
      <c r="S685" s="1" t="n"/>
      <c r="T685" s="1" t="n"/>
      <c r="U685" s="1" t="n"/>
      <c r="V685" s="1" t="n"/>
      <c r="W685" s="1" t="n"/>
      <c r="X685" s="1" t="n"/>
    </row>
    <row customHeight="1" ht="15.75" r="686" s="551">
      <c r="B686" s="1" t="n"/>
      <c r="C686" s="1" t="n"/>
      <c r="D686" s="1" t="n"/>
      <c r="E686" s="1" t="n"/>
      <c r="F686" s="55" t="n"/>
      <c r="G686" s="1" t="n"/>
      <c r="H686" s="1" t="n"/>
      <c r="I686" s="1" t="n"/>
      <c r="J686" s="1" t="n"/>
      <c r="K686" s="1" t="n"/>
      <c r="L686" s="1" t="n"/>
      <c r="M686" s="1" t="n"/>
      <c r="N686" s="1" t="n"/>
      <c r="O686" s="1" t="n"/>
      <c r="P686" s="1" t="n"/>
      <c r="Q686" s="430" t="n"/>
      <c r="R686" s="1" t="n"/>
      <c r="S686" s="1" t="n"/>
      <c r="T686" s="1" t="n"/>
      <c r="U686" s="1" t="n"/>
      <c r="V686" s="1" t="n"/>
      <c r="W686" s="1" t="n"/>
      <c r="X686" s="1" t="n"/>
    </row>
    <row customHeight="1" ht="15.75" r="687" s="551">
      <c r="B687" s="1" t="n"/>
      <c r="C687" s="1" t="n"/>
      <c r="D687" s="1" t="n"/>
      <c r="E687" s="1" t="n"/>
      <c r="F687" s="55" t="n"/>
      <c r="G687" s="1" t="n"/>
      <c r="H687" s="1" t="n"/>
      <c r="I687" s="1" t="n"/>
      <c r="J687" s="1" t="n"/>
      <c r="K687" s="1" t="n"/>
      <c r="L687" s="1" t="n"/>
      <c r="M687" s="1" t="n"/>
      <c r="N687" s="1" t="n"/>
      <c r="O687" s="1" t="n"/>
      <c r="P687" s="1" t="n"/>
      <c r="Q687" s="430" t="n"/>
      <c r="R687" s="1" t="n"/>
      <c r="S687" s="1" t="n"/>
      <c r="T687" s="1" t="n"/>
      <c r="U687" s="1" t="n"/>
      <c r="V687" s="1" t="n"/>
      <c r="W687" s="1" t="n"/>
      <c r="X687" s="1" t="n"/>
    </row>
    <row customHeight="1" ht="15.75" r="688" s="551">
      <c r="B688" s="1" t="n"/>
      <c r="C688" s="1" t="n"/>
      <c r="D688" s="1" t="n"/>
      <c r="E688" s="1" t="n"/>
      <c r="F688" s="55" t="n"/>
      <c r="G688" s="1" t="n"/>
      <c r="H688" s="1" t="n"/>
      <c r="I688" s="1" t="n"/>
      <c r="J688" s="1" t="n"/>
      <c r="K688" s="1" t="n"/>
      <c r="L688" s="1" t="n"/>
      <c r="M688" s="1" t="n"/>
      <c r="N688" s="1" t="n"/>
      <c r="O688" s="1" t="n"/>
      <c r="P688" s="1" t="n"/>
      <c r="Q688" s="430" t="n"/>
      <c r="R688" s="1" t="n"/>
      <c r="S688" s="1" t="n"/>
      <c r="T688" s="1" t="n"/>
      <c r="U688" s="1" t="n"/>
      <c r="V688" s="1" t="n"/>
      <c r="W688" s="1" t="n"/>
      <c r="X688" s="1" t="n"/>
    </row>
    <row customHeight="1" ht="15.75" r="689" s="551">
      <c r="B689" s="1" t="n"/>
      <c r="C689" s="1" t="n"/>
      <c r="D689" s="1" t="n"/>
      <c r="E689" s="1" t="n"/>
      <c r="F689" s="55" t="n"/>
      <c r="G689" s="1" t="n"/>
      <c r="H689" s="1" t="n"/>
      <c r="I689" s="1" t="n"/>
      <c r="J689" s="1" t="n"/>
      <c r="K689" s="1" t="n"/>
      <c r="L689" s="1" t="n"/>
      <c r="M689" s="1" t="n"/>
      <c r="N689" s="1" t="n"/>
      <c r="O689" s="1" t="n"/>
      <c r="P689" s="1" t="n"/>
      <c r="Q689" s="430" t="n"/>
      <c r="R689" s="1" t="n"/>
      <c r="S689" s="1" t="n"/>
      <c r="T689" s="1" t="n"/>
      <c r="U689" s="1" t="n"/>
      <c r="V689" s="1" t="n"/>
      <c r="W689" s="1" t="n"/>
      <c r="X689" s="1" t="n"/>
    </row>
    <row customHeight="1" ht="15.75" r="690" s="551">
      <c r="B690" s="1" t="n"/>
      <c r="C690" s="1" t="n"/>
      <c r="D690" s="1" t="n"/>
      <c r="E690" s="1" t="n"/>
      <c r="F690" s="55" t="n"/>
      <c r="G690" s="1" t="n"/>
      <c r="H690" s="1" t="n"/>
      <c r="I690" s="1" t="n"/>
      <c r="J690" s="1" t="n"/>
      <c r="K690" s="1" t="n"/>
      <c r="L690" s="1" t="n"/>
      <c r="M690" s="1" t="n"/>
      <c r="N690" s="1" t="n"/>
      <c r="O690" s="1" t="n"/>
      <c r="P690" s="1" t="n"/>
      <c r="Q690" s="430" t="n"/>
      <c r="R690" s="1" t="n"/>
      <c r="S690" s="1" t="n"/>
      <c r="T690" s="1" t="n"/>
      <c r="U690" s="1" t="n"/>
      <c r="V690" s="1" t="n"/>
      <c r="W690" s="1" t="n"/>
      <c r="X690" s="1" t="n"/>
    </row>
    <row customHeight="1" ht="15.75" r="691" s="551">
      <c r="B691" s="1" t="n"/>
      <c r="C691" s="1" t="n"/>
      <c r="D691" s="1" t="n"/>
      <c r="E691" s="1" t="n"/>
      <c r="F691" s="55" t="n"/>
      <c r="G691" s="1" t="n"/>
      <c r="H691" s="1" t="n"/>
      <c r="I691" s="1" t="n"/>
      <c r="J691" s="1" t="n"/>
      <c r="K691" s="1" t="n"/>
      <c r="L691" s="1" t="n"/>
      <c r="M691" s="1" t="n"/>
      <c r="N691" s="1" t="n"/>
      <c r="O691" s="1" t="n"/>
      <c r="P691" s="1" t="n"/>
      <c r="Q691" s="430" t="n"/>
      <c r="R691" s="1" t="n"/>
      <c r="S691" s="1" t="n"/>
      <c r="T691" s="1" t="n"/>
      <c r="U691" s="1" t="n"/>
      <c r="V691" s="1" t="n"/>
      <c r="W691" s="1" t="n"/>
      <c r="X691" s="1" t="n"/>
    </row>
    <row customHeight="1" ht="15.75" r="692" s="551">
      <c r="B692" s="1" t="n"/>
      <c r="C692" s="1" t="n"/>
      <c r="D692" s="1" t="n"/>
      <c r="E692" s="1" t="n"/>
      <c r="F692" s="55" t="n"/>
      <c r="G692" s="1" t="n"/>
      <c r="H692" s="1" t="n"/>
      <c r="I692" s="1" t="n"/>
      <c r="J692" s="1" t="n"/>
      <c r="K692" s="1" t="n"/>
      <c r="L692" s="1" t="n"/>
      <c r="M692" s="1" t="n"/>
      <c r="N692" s="1" t="n"/>
      <c r="O692" s="1" t="n"/>
      <c r="P692" s="1" t="n"/>
      <c r="Q692" s="430" t="n"/>
      <c r="R692" s="1" t="n"/>
      <c r="S692" s="1" t="n"/>
      <c r="T692" s="1" t="n"/>
      <c r="U692" s="1" t="n"/>
      <c r="V692" s="1" t="n"/>
      <c r="W692" s="1" t="n"/>
      <c r="X692" s="1" t="n"/>
    </row>
    <row customHeight="1" ht="15.75" r="693" s="551">
      <c r="B693" s="1" t="n"/>
      <c r="C693" s="1" t="n"/>
      <c r="D693" s="1" t="n"/>
      <c r="E693" s="1" t="n"/>
      <c r="F693" s="55" t="n"/>
      <c r="G693" s="1" t="n"/>
      <c r="H693" s="1" t="n"/>
      <c r="I693" s="1" t="n"/>
      <c r="J693" s="1" t="n"/>
      <c r="K693" s="1" t="n"/>
      <c r="L693" s="1" t="n"/>
      <c r="M693" s="1" t="n"/>
      <c r="N693" s="1" t="n"/>
      <c r="O693" s="1" t="n"/>
      <c r="P693" s="1" t="n"/>
      <c r="Q693" s="430" t="n"/>
      <c r="R693" s="1" t="n"/>
      <c r="S693" s="1" t="n"/>
      <c r="T693" s="1" t="n"/>
      <c r="U693" s="1" t="n"/>
      <c r="V693" s="1" t="n"/>
      <c r="W693" s="1" t="n"/>
      <c r="X693" s="1" t="n"/>
    </row>
    <row customHeight="1" ht="15.75" r="694" s="551">
      <c r="B694" s="1" t="n"/>
      <c r="C694" s="1" t="n"/>
      <c r="D694" s="1" t="n"/>
      <c r="E694" s="1" t="n"/>
      <c r="F694" s="55" t="n"/>
      <c r="G694" s="1" t="n"/>
      <c r="H694" s="1" t="n"/>
      <c r="I694" s="1" t="n"/>
      <c r="J694" s="1" t="n"/>
      <c r="K694" s="1" t="n"/>
      <c r="L694" s="1" t="n"/>
      <c r="M694" s="1" t="n"/>
      <c r="N694" s="1" t="n"/>
      <c r="O694" s="1" t="n"/>
      <c r="P694" s="1" t="n"/>
      <c r="Q694" s="430" t="n"/>
      <c r="R694" s="1" t="n"/>
      <c r="S694" s="1" t="n"/>
      <c r="T694" s="1" t="n"/>
      <c r="U694" s="1" t="n"/>
      <c r="V694" s="1" t="n"/>
      <c r="W694" s="1" t="n"/>
      <c r="X694" s="1" t="n"/>
    </row>
    <row customHeight="1" ht="15.75" r="695" s="551">
      <c r="B695" s="1" t="n"/>
      <c r="C695" s="1" t="n"/>
      <c r="D695" s="1" t="n"/>
      <c r="E695" s="1" t="n"/>
      <c r="F695" s="55" t="n"/>
      <c r="G695" s="1" t="n"/>
      <c r="H695" s="1" t="n"/>
      <c r="I695" s="1" t="n"/>
      <c r="J695" s="1" t="n"/>
      <c r="K695" s="1" t="n"/>
      <c r="L695" s="1" t="n"/>
      <c r="M695" s="1" t="n"/>
      <c r="N695" s="1" t="n"/>
      <c r="O695" s="1" t="n"/>
      <c r="P695" s="1" t="n"/>
      <c r="Q695" s="430" t="n"/>
      <c r="R695" s="1" t="n"/>
      <c r="S695" s="1" t="n"/>
      <c r="T695" s="1" t="n"/>
      <c r="U695" s="1" t="n"/>
      <c r="V695" s="1" t="n"/>
      <c r="W695" s="1" t="n"/>
      <c r="X695" s="1" t="n"/>
    </row>
    <row customHeight="1" ht="15.75" r="696" s="551">
      <c r="B696" s="1" t="n"/>
      <c r="C696" s="1" t="n"/>
      <c r="D696" s="1" t="n"/>
      <c r="E696" s="1" t="n"/>
      <c r="F696" s="55" t="n"/>
      <c r="G696" s="1" t="n"/>
      <c r="H696" s="1" t="n"/>
      <c r="I696" s="1" t="n"/>
      <c r="J696" s="1" t="n"/>
      <c r="K696" s="1" t="n"/>
      <c r="L696" s="1" t="n"/>
      <c r="M696" s="1" t="n"/>
      <c r="N696" s="1" t="n"/>
      <c r="O696" s="1" t="n"/>
      <c r="P696" s="1" t="n"/>
      <c r="Q696" s="430" t="n"/>
      <c r="R696" s="1" t="n"/>
      <c r="S696" s="1" t="n"/>
      <c r="T696" s="1" t="n"/>
      <c r="U696" s="1" t="n"/>
      <c r="V696" s="1" t="n"/>
      <c r="W696" s="1" t="n"/>
      <c r="X696" s="1" t="n"/>
    </row>
    <row customHeight="1" ht="15.75" r="697" s="551">
      <c r="B697" s="1" t="n"/>
      <c r="C697" s="1" t="n"/>
      <c r="D697" s="1" t="n"/>
      <c r="E697" s="1" t="n"/>
      <c r="F697" s="55" t="n"/>
      <c r="G697" s="1" t="n"/>
      <c r="H697" s="1" t="n"/>
      <c r="I697" s="1" t="n"/>
      <c r="J697" s="1" t="n"/>
      <c r="K697" s="1" t="n"/>
      <c r="L697" s="1" t="n"/>
      <c r="M697" s="1" t="n"/>
      <c r="N697" s="1" t="n"/>
      <c r="O697" s="1" t="n"/>
      <c r="P697" s="1" t="n"/>
      <c r="Q697" s="430" t="n"/>
      <c r="R697" s="1" t="n"/>
      <c r="S697" s="1" t="n"/>
      <c r="T697" s="1" t="n"/>
      <c r="U697" s="1" t="n"/>
      <c r="V697" s="1" t="n"/>
      <c r="W697" s="1" t="n"/>
      <c r="X697" s="1" t="n"/>
    </row>
    <row customHeight="1" ht="15.75" r="698" s="551">
      <c r="B698" s="1" t="n"/>
      <c r="C698" s="1" t="n"/>
      <c r="D698" s="1" t="n"/>
      <c r="E698" s="1" t="n"/>
      <c r="F698" s="55" t="n"/>
      <c r="G698" s="1" t="n"/>
      <c r="H698" s="1" t="n"/>
      <c r="I698" s="1" t="n"/>
      <c r="J698" s="1" t="n"/>
      <c r="K698" s="1" t="n"/>
      <c r="L698" s="1" t="n"/>
      <c r="M698" s="1" t="n"/>
      <c r="N698" s="1" t="n"/>
      <c r="O698" s="1" t="n"/>
      <c r="P698" s="1" t="n"/>
      <c r="Q698" s="430" t="n"/>
      <c r="R698" s="1" t="n"/>
      <c r="S698" s="1" t="n"/>
      <c r="T698" s="1" t="n"/>
      <c r="U698" s="1" t="n"/>
      <c r="V698" s="1" t="n"/>
      <c r="W698" s="1" t="n"/>
      <c r="X698" s="1" t="n"/>
    </row>
    <row customHeight="1" ht="15.75" r="699" s="551">
      <c r="B699" s="1" t="n"/>
      <c r="C699" s="1" t="n"/>
      <c r="D699" s="1" t="n"/>
      <c r="E699" s="1" t="n"/>
      <c r="F699" s="55" t="n"/>
      <c r="G699" s="1" t="n"/>
      <c r="H699" s="1" t="n"/>
      <c r="I699" s="1" t="n"/>
      <c r="J699" s="1" t="n"/>
      <c r="K699" s="1" t="n"/>
      <c r="L699" s="1" t="n"/>
      <c r="M699" s="1" t="n"/>
      <c r="N699" s="1" t="n"/>
      <c r="O699" s="1" t="n"/>
      <c r="P699" s="1" t="n"/>
      <c r="Q699" s="430" t="n"/>
      <c r="R699" s="1" t="n"/>
      <c r="S699" s="1" t="n"/>
      <c r="T699" s="1" t="n"/>
      <c r="U699" s="1" t="n"/>
      <c r="V699" s="1" t="n"/>
      <c r="W699" s="1" t="n"/>
      <c r="X699" s="1" t="n"/>
    </row>
    <row customHeight="1" ht="15.75" r="700" s="551">
      <c r="B700" s="1" t="n"/>
      <c r="C700" s="1" t="n"/>
      <c r="D700" s="1" t="n"/>
      <c r="E700" s="1" t="n"/>
      <c r="F700" s="55" t="n"/>
      <c r="G700" s="1" t="n"/>
      <c r="H700" s="1" t="n"/>
      <c r="I700" s="1" t="n"/>
      <c r="J700" s="1" t="n"/>
      <c r="K700" s="1" t="n"/>
      <c r="L700" s="1" t="n"/>
      <c r="M700" s="1" t="n"/>
      <c r="N700" s="1" t="n"/>
      <c r="O700" s="1" t="n"/>
      <c r="P700" s="1" t="n"/>
      <c r="Q700" s="430" t="n"/>
      <c r="R700" s="1" t="n"/>
      <c r="S700" s="1" t="n"/>
      <c r="T700" s="1" t="n"/>
      <c r="U700" s="1" t="n"/>
      <c r="V700" s="1" t="n"/>
      <c r="W700" s="1" t="n"/>
      <c r="X700" s="1" t="n"/>
    </row>
    <row customHeight="1" ht="15.75" r="701" s="551">
      <c r="B701" s="1" t="n"/>
      <c r="C701" s="1" t="n"/>
      <c r="D701" s="1" t="n"/>
      <c r="E701" s="1" t="n"/>
      <c r="F701" s="55" t="n"/>
      <c r="G701" s="1" t="n"/>
      <c r="H701" s="1" t="n"/>
      <c r="I701" s="1" t="n"/>
      <c r="J701" s="1" t="n"/>
      <c r="K701" s="1" t="n"/>
      <c r="L701" s="1" t="n"/>
      <c r="M701" s="1" t="n"/>
      <c r="N701" s="1" t="n"/>
      <c r="O701" s="1" t="n"/>
      <c r="P701" s="1" t="n"/>
      <c r="Q701" s="430" t="n"/>
      <c r="R701" s="1" t="n"/>
      <c r="S701" s="1" t="n"/>
      <c r="T701" s="1" t="n"/>
      <c r="U701" s="1" t="n"/>
      <c r="V701" s="1" t="n"/>
      <c r="W701" s="1" t="n"/>
      <c r="X701" s="1" t="n"/>
    </row>
    <row customHeight="1" ht="15.75" r="702" s="551">
      <c r="B702" s="1" t="n"/>
      <c r="C702" s="1" t="n"/>
      <c r="D702" s="1" t="n"/>
      <c r="E702" s="1" t="n"/>
      <c r="F702" s="55" t="n"/>
      <c r="G702" s="1" t="n"/>
      <c r="H702" s="1" t="n"/>
      <c r="I702" s="1" t="n"/>
      <c r="J702" s="1" t="n"/>
      <c r="K702" s="1" t="n"/>
      <c r="L702" s="1" t="n"/>
      <c r="M702" s="1" t="n"/>
      <c r="N702" s="1" t="n"/>
      <c r="O702" s="1" t="n"/>
      <c r="P702" s="1" t="n"/>
      <c r="Q702" s="430" t="n"/>
      <c r="R702" s="1" t="n"/>
      <c r="S702" s="1" t="n"/>
      <c r="T702" s="1" t="n"/>
      <c r="U702" s="1" t="n"/>
      <c r="V702" s="1" t="n"/>
      <c r="W702" s="1" t="n"/>
      <c r="X702" s="1" t="n"/>
    </row>
    <row customHeight="1" ht="15.75" r="703" s="551">
      <c r="B703" s="1" t="n"/>
      <c r="C703" s="1" t="n"/>
      <c r="D703" s="1" t="n"/>
      <c r="E703" s="1" t="n"/>
      <c r="F703" s="55" t="n"/>
      <c r="G703" s="1" t="n"/>
      <c r="H703" s="1" t="n"/>
      <c r="I703" s="1" t="n"/>
      <c r="J703" s="1" t="n"/>
      <c r="K703" s="1" t="n"/>
      <c r="L703" s="1" t="n"/>
      <c r="M703" s="1" t="n"/>
      <c r="N703" s="1" t="n"/>
      <c r="O703" s="1" t="n"/>
      <c r="P703" s="1" t="n"/>
      <c r="Q703" s="430" t="n"/>
      <c r="R703" s="1" t="n"/>
      <c r="S703" s="1" t="n"/>
      <c r="T703" s="1" t="n"/>
      <c r="U703" s="1" t="n"/>
      <c r="V703" s="1" t="n"/>
      <c r="W703" s="1" t="n"/>
      <c r="X703" s="1" t="n"/>
    </row>
    <row customHeight="1" ht="15.75" r="704" s="551">
      <c r="B704" s="1" t="n"/>
      <c r="C704" s="1" t="n"/>
      <c r="D704" s="1" t="n"/>
      <c r="E704" s="1" t="n"/>
      <c r="F704" s="55" t="n"/>
      <c r="G704" s="1" t="n"/>
      <c r="H704" s="1" t="n"/>
      <c r="I704" s="1" t="n"/>
      <c r="J704" s="1" t="n"/>
      <c r="K704" s="1" t="n"/>
      <c r="L704" s="1" t="n"/>
      <c r="M704" s="1" t="n"/>
      <c r="N704" s="1" t="n"/>
      <c r="O704" s="1" t="n"/>
      <c r="P704" s="1" t="n"/>
      <c r="Q704" s="430" t="n"/>
      <c r="R704" s="1" t="n"/>
      <c r="S704" s="1" t="n"/>
      <c r="T704" s="1" t="n"/>
      <c r="U704" s="1" t="n"/>
      <c r="V704" s="1" t="n"/>
      <c r="W704" s="1" t="n"/>
      <c r="X704" s="1" t="n"/>
    </row>
    <row customHeight="1" ht="15.75" r="705" s="551">
      <c r="B705" s="1" t="n"/>
      <c r="C705" s="1" t="n"/>
      <c r="D705" s="1" t="n"/>
      <c r="E705" s="1" t="n"/>
      <c r="F705" s="55" t="n"/>
      <c r="G705" s="1" t="n"/>
      <c r="H705" s="1" t="n"/>
      <c r="I705" s="1" t="n"/>
      <c r="J705" s="1" t="n"/>
      <c r="K705" s="1" t="n"/>
      <c r="L705" s="1" t="n"/>
      <c r="M705" s="1" t="n"/>
      <c r="N705" s="1" t="n"/>
      <c r="O705" s="1" t="n"/>
      <c r="P705" s="1" t="n"/>
      <c r="Q705" s="430" t="n"/>
      <c r="R705" s="1" t="n"/>
      <c r="S705" s="1" t="n"/>
      <c r="T705" s="1" t="n"/>
      <c r="U705" s="1" t="n"/>
      <c r="V705" s="1" t="n"/>
      <c r="W705" s="1" t="n"/>
      <c r="X705" s="1" t="n"/>
    </row>
    <row customHeight="1" ht="15.75" r="706" s="551">
      <c r="B706" s="1" t="n"/>
      <c r="C706" s="1" t="n"/>
      <c r="D706" s="1" t="n"/>
      <c r="E706" s="1" t="n"/>
      <c r="F706" s="55" t="n"/>
      <c r="G706" s="1" t="n"/>
      <c r="H706" s="1" t="n"/>
      <c r="I706" s="1" t="n"/>
      <c r="J706" s="1" t="n"/>
      <c r="K706" s="1" t="n"/>
      <c r="L706" s="1" t="n"/>
      <c r="M706" s="1" t="n"/>
      <c r="N706" s="1" t="n"/>
      <c r="O706" s="1" t="n"/>
      <c r="P706" s="1" t="n"/>
      <c r="Q706" s="430" t="n"/>
      <c r="R706" s="1" t="n"/>
      <c r="S706" s="1" t="n"/>
      <c r="T706" s="1" t="n"/>
      <c r="U706" s="1" t="n"/>
      <c r="V706" s="1" t="n"/>
      <c r="W706" s="1" t="n"/>
      <c r="X706" s="1" t="n"/>
    </row>
    <row customHeight="1" ht="15.75" r="707" s="551">
      <c r="B707" s="1" t="n"/>
      <c r="C707" s="1" t="n"/>
      <c r="D707" s="1" t="n"/>
      <c r="E707" s="1" t="n"/>
      <c r="F707" s="55" t="n"/>
      <c r="G707" s="1" t="n"/>
      <c r="H707" s="1" t="n"/>
      <c r="I707" s="1" t="n"/>
      <c r="J707" s="1" t="n"/>
      <c r="K707" s="1" t="n"/>
      <c r="L707" s="1" t="n"/>
      <c r="M707" s="1" t="n"/>
      <c r="N707" s="1" t="n"/>
      <c r="O707" s="1" t="n"/>
      <c r="P707" s="1" t="n"/>
      <c r="Q707" s="430" t="n"/>
      <c r="R707" s="1" t="n"/>
      <c r="S707" s="1" t="n"/>
      <c r="T707" s="1" t="n"/>
      <c r="U707" s="1" t="n"/>
      <c r="V707" s="1" t="n"/>
      <c r="W707" s="1" t="n"/>
      <c r="X707" s="1" t="n"/>
    </row>
    <row customHeight="1" ht="15.75" r="708" s="551">
      <c r="B708" s="1" t="n"/>
      <c r="C708" s="1" t="n"/>
      <c r="D708" s="1" t="n"/>
      <c r="E708" s="1" t="n"/>
      <c r="F708" s="55" t="n"/>
      <c r="G708" s="1" t="n"/>
      <c r="H708" s="1" t="n"/>
      <c r="I708" s="1" t="n"/>
      <c r="J708" s="1" t="n"/>
      <c r="K708" s="1" t="n"/>
      <c r="L708" s="1" t="n"/>
      <c r="M708" s="1" t="n"/>
      <c r="N708" s="1" t="n"/>
      <c r="O708" s="1" t="n"/>
      <c r="P708" s="1" t="n"/>
      <c r="Q708" s="430" t="n"/>
      <c r="R708" s="1" t="n"/>
      <c r="S708" s="1" t="n"/>
      <c r="T708" s="1" t="n"/>
      <c r="U708" s="1" t="n"/>
      <c r="V708" s="1" t="n"/>
      <c r="W708" s="1" t="n"/>
      <c r="X708" s="1" t="n"/>
    </row>
    <row customHeight="1" ht="15.75" r="709" s="551">
      <c r="B709" s="1" t="n"/>
      <c r="C709" s="1" t="n"/>
      <c r="D709" s="1" t="n"/>
      <c r="E709" s="1" t="n"/>
      <c r="F709" s="55" t="n"/>
      <c r="G709" s="1" t="n"/>
      <c r="H709" s="1" t="n"/>
      <c r="I709" s="1" t="n"/>
      <c r="J709" s="1" t="n"/>
      <c r="K709" s="1" t="n"/>
      <c r="L709" s="1" t="n"/>
      <c r="M709" s="1" t="n"/>
      <c r="N709" s="1" t="n"/>
      <c r="O709" s="1" t="n"/>
      <c r="P709" s="1" t="n"/>
      <c r="Q709" s="430" t="n"/>
      <c r="R709" s="1" t="n"/>
      <c r="S709" s="1" t="n"/>
      <c r="T709" s="1" t="n"/>
      <c r="U709" s="1" t="n"/>
      <c r="V709" s="1" t="n"/>
      <c r="W709" s="1" t="n"/>
      <c r="X709" s="1" t="n"/>
    </row>
    <row customHeight="1" ht="15.75" r="710" s="551">
      <c r="B710" s="1" t="n"/>
      <c r="C710" s="1" t="n"/>
      <c r="D710" s="1" t="n"/>
      <c r="E710" s="1" t="n"/>
      <c r="F710" s="55" t="n"/>
      <c r="G710" s="1" t="n"/>
      <c r="H710" s="1" t="n"/>
      <c r="I710" s="1" t="n"/>
      <c r="J710" s="1" t="n"/>
      <c r="K710" s="1" t="n"/>
      <c r="L710" s="1" t="n"/>
      <c r="M710" s="1" t="n"/>
      <c r="N710" s="1" t="n"/>
      <c r="O710" s="1" t="n"/>
      <c r="P710" s="1" t="n"/>
      <c r="Q710" s="430" t="n"/>
      <c r="R710" s="1" t="n"/>
      <c r="S710" s="1" t="n"/>
      <c r="T710" s="1" t="n"/>
      <c r="U710" s="1" t="n"/>
      <c r="V710" s="1" t="n"/>
      <c r="W710" s="1" t="n"/>
      <c r="X710" s="1" t="n"/>
    </row>
    <row customHeight="1" ht="15.75" r="711" s="551">
      <c r="B711" s="1" t="n"/>
      <c r="C711" s="1" t="n"/>
      <c r="D711" s="1" t="n"/>
      <c r="E711" s="1" t="n"/>
      <c r="F711" s="55" t="n"/>
      <c r="G711" s="1" t="n"/>
      <c r="H711" s="1" t="n"/>
      <c r="I711" s="1" t="n"/>
      <c r="J711" s="1" t="n"/>
      <c r="K711" s="1" t="n"/>
      <c r="L711" s="1" t="n"/>
      <c r="M711" s="1" t="n"/>
      <c r="N711" s="1" t="n"/>
      <c r="O711" s="1" t="n"/>
      <c r="P711" s="1" t="n"/>
      <c r="Q711" s="430" t="n"/>
      <c r="R711" s="1" t="n"/>
      <c r="S711" s="1" t="n"/>
      <c r="T711" s="1" t="n"/>
      <c r="U711" s="1" t="n"/>
      <c r="V711" s="1" t="n"/>
      <c r="W711" s="1" t="n"/>
      <c r="X711" s="1" t="n"/>
    </row>
    <row customHeight="1" ht="15.75" r="712" s="551">
      <c r="B712" s="1" t="n"/>
      <c r="C712" s="1" t="n"/>
      <c r="D712" s="1" t="n"/>
      <c r="E712" s="1" t="n"/>
      <c r="F712" s="55" t="n"/>
      <c r="G712" s="1" t="n"/>
      <c r="H712" s="1" t="n"/>
      <c r="I712" s="1" t="n"/>
      <c r="J712" s="1" t="n"/>
      <c r="K712" s="1" t="n"/>
      <c r="L712" s="1" t="n"/>
      <c r="M712" s="1" t="n"/>
      <c r="N712" s="1" t="n"/>
      <c r="O712" s="1" t="n"/>
      <c r="P712" s="1" t="n"/>
      <c r="Q712" s="430" t="n"/>
      <c r="R712" s="1" t="n"/>
      <c r="S712" s="1" t="n"/>
      <c r="T712" s="1" t="n"/>
      <c r="U712" s="1" t="n"/>
      <c r="V712" s="1" t="n"/>
      <c r="W712" s="1" t="n"/>
      <c r="X712" s="1" t="n"/>
    </row>
    <row customHeight="1" ht="15.75" r="713" s="551">
      <c r="B713" s="1" t="n"/>
      <c r="C713" s="1" t="n"/>
      <c r="D713" s="1" t="n"/>
      <c r="E713" s="1" t="n"/>
      <c r="F713" s="55" t="n"/>
      <c r="G713" s="1" t="n"/>
      <c r="H713" s="1" t="n"/>
      <c r="I713" s="1" t="n"/>
      <c r="J713" s="1" t="n"/>
      <c r="K713" s="1" t="n"/>
      <c r="L713" s="1" t="n"/>
      <c r="M713" s="1" t="n"/>
      <c r="N713" s="1" t="n"/>
      <c r="O713" s="1" t="n"/>
      <c r="P713" s="1" t="n"/>
      <c r="Q713" s="430" t="n"/>
      <c r="R713" s="1" t="n"/>
      <c r="S713" s="1" t="n"/>
      <c r="T713" s="1" t="n"/>
      <c r="U713" s="1" t="n"/>
      <c r="V713" s="1" t="n"/>
      <c r="W713" s="1" t="n"/>
      <c r="X713" s="1" t="n"/>
    </row>
    <row customHeight="1" ht="15.75" r="714" s="551">
      <c r="B714" s="1" t="n"/>
      <c r="C714" s="1" t="n"/>
      <c r="D714" s="1" t="n"/>
      <c r="E714" s="1" t="n"/>
      <c r="F714" s="55" t="n"/>
      <c r="G714" s="1" t="n"/>
      <c r="H714" s="1" t="n"/>
      <c r="I714" s="1" t="n"/>
      <c r="J714" s="1" t="n"/>
      <c r="K714" s="1" t="n"/>
      <c r="L714" s="1" t="n"/>
      <c r="M714" s="1" t="n"/>
      <c r="N714" s="1" t="n"/>
      <c r="O714" s="1" t="n"/>
      <c r="P714" s="1" t="n"/>
      <c r="Q714" s="430" t="n"/>
      <c r="R714" s="1" t="n"/>
      <c r="S714" s="1" t="n"/>
      <c r="T714" s="1" t="n"/>
      <c r="U714" s="1" t="n"/>
      <c r="V714" s="1" t="n"/>
      <c r="W714" s="1" t="n"/>
      <c r="X714" s="1" t="n"/>
    </row>
    <row customHeight="1" ht="15.75" r="715" s="551">
      <c r="B715" s="1" t="n"/>
      <c r="C715" s="1" t="n"/>
      <c r="D715" s="1" t="n"/>
      <c r="E715" s="1" t="n"/>
      <c r="F715" s="55" t="n"/>
      <c r="G715" s="1" t="n"/>
      <c r="H715" s="1" t="n"/>
      <c r="I715" s="1" t="n"/>
      <c r="J715" s="1" t="n"/>
      <c r="K715" s="1" t="n"/>
      <c r="L715" s="1" t="n"/>
      <c r="M715" s="1" t="n"/>
      <c r="N715" s="1" t="n"/>
      <c r="O715" s="1" t="n"/>
      <c r="P715" s="1" t="n"/>
      <c r="Q715" s="430" t="n"/>
      <c r="R715" s="1" t="n"/>
      <c r="S715" s="1" t="n"/>
      <c r="T715" s="1" t="n"/>
      <c r="U715" s="1" t="n"/>
      <c r="V715" s="1" t="n"/>
      <c r="W715" s="1" t="n"/>
      <c r="X715" s="1" t="n"/>
    </row>
    <row customHeight="1" ht="15.75" r="716" s="551">
      <c r="B716" s="1" t="n"/>
      <c r="C716" s="1" t="n"/>
      <c r="D716" s="1" t="n"/>
      <c r="E716" s="1" t="n"/>
      <c r="F716" s="55" t="n"/>
      <c r="G716" s="1" t="n"/>
      <c r="H716" s="1" t="n"/>
      <c r="I716" s="1" t="n"/>
      <c r="J716" s="1" t="n"/>
      <c r="K716" s="1" t="n"/>
      <c r="L716" s="1" t="n"/>
      <c r="M716" s="1" t="n"/>
      <c r="N716" s="1" t="n"/>
      <c r="O716" s="1" t="n"/>
      <c r="P716" s="1" t="n"/>
      <c r="Q716" s="430" t="n"/>
      <c r="R716" s="1" t="n"/>
      <c r="S716" s="1" t="n"/>
      <c r="T716" s="1" t="n"/>
      <c r="U716" s="1" t="n"/>
      <c r="V716" s="1" t="n"/>
      <c r="W716" s="1" t="n"/>
      <c r="X716" s="1" t="n"/>
    </row>
    <row customHeight="1" ht="15.75" r="717" s="551">
      <c r="B717" s="1" t="n"/>
      <c r="C717" s="1" t="n"/>
      <c r="D717" s="1" t="n"/>
      <c r="E717" s="1" t="n"/>
      <c r="F717" s="55" t="n"/>
      <c r="G717" s="1" t="n"/>
      <c r="H717" s="1" t="n"/>
      <c r="I717" s="1" t="n"/>
      <c r="J717" s="1" t="n"/>
      <c r="K717" s="1" t="n"/>
      <c r="L717" s="1" t="n"/>
      <c r="M717" s="1" t="n"/>
      <c r="N717" s="1" t="n"/>
      <c r="O717" s="1" t="n"/>
      <c r="P717" s="1" t="n"/>
      <c r="Q717" s="430" t="n"/>
      <c r="R717" s="1" t="n"/>
      <c r="S717" s="1" t="n"/>
      <c r="T717" s="1" t="n"/>
      <c r="U717" s="1" t="n"/>
      <c r="V717" s="1" t="n"/>
      <c r="W717" s="1" t="n"/>
      <c r="X717" s="1" t="n"/>
    </row>
    <row customHeight="1" ht="15.75" r="718" s="551">
      <c r="B718" s="1" t="n"/>
      <c r="C718" s="1" t="n"/>
      <c r="D718" s="1" t="n"/>
      <c r="E718" s="1" t="n"/>
      <c r="F718" s="55" t="n"/>
      <c r="G718" s="1" t="n"/>
      <c r="H718" s="1" t="n"/>
      <c r="I718" s="1" t="n"/>
      <c r="J718" s="1" t="n"/>
      <c r="K718" s="1" t="n"/>
      <c r="L718" s="1" t="n"/>
      <c r="M718" s="1" t="n"/>
      <c r="N718" s="1" t="n"/>
      <c r="O718" s="1" t="n"/>
      <c r="P718" s="1" t="n"/>
      <c r="Q718" s="430" t="n"/>
      <c r="R718" s="1" t="n"/>
      <c r="S718" s="1" t="n"/>
      <c r="T718" s="1" t="n"/>
      <c r="U718" s="1" t="n"/>
      <c r="V718" s="1" t="n"/>
      <c r="W718" s="1" t="n"/>
      <c r="X718" s="1" t="n"/>
    </row>
    <row customHeight="1" ht="15.75" r="719" s="551">
      <c r="B719" s="1" t="n"/>
      <c r="C719" s="1" t="n"/>
      <c r="D719" s="1" t="n"/>
      <c r="E719" s="1" t="n"/>
      <c r="F719" s="55" t="n"/>
      <c r="G719" s="1" t="n"/>
      <c r="H719" s="1" t="n"/>
      <c r="I719" s="1" t="n"/>
      <c r="J719" s="1" t="n"/>
      <c r="K719" s="1" t="n"/>
      <c r="L719" s="1" t="n"/>
      <c r="M719" s="1" t="n"/>
      <c r="N719" s="1" t="n"/>
      <c r="O719" s="1" t="n"/>
      <c r="P719" s="1" t="n"/>
      <c r="Q719" s="430" t="n"/>
      <c r="R719" s="1" t="n"/>
      <c r="S719" s="1" t="n"/>
      <c r="T719" s="1" t="n"/>
      <c r="U719" s="1" t="n"/>
      <c r="V719" s="1" t="n"/>
      <c r="W719" s="1" t="n"/>
      <c r="X719" s="1" t="n"/>
    </row>
    <row customHeight="1" ht="15.75" r="720" s="551">
      <c r="B720" s="1" t="n"/>
      <c r="C720" s="1" t="n"/>
      <c r="D720" s="1" t="n"/>
      <c r="E720" s="1" t="n"/>
      <c r="F720" s="55" t="n"/>
      <c r="G720" s="1" t="n"/>
      <c r="H720" s="1" t="n"/>
      <c r="I720" s="1" t="n"/>
      <c r="J720" s="1" t="n"/>
      <c r="K720" s="1" t="n"/>
      <c r="L720" s="1" t="n"/>
      <c r="M720" s="1" t="n"/>
      <c r="N720" s="1" t="n"/>
      <c r="O720" s="1" t="n"/>
      <c r="P720" s="1" t="n"/>
      <c r="Q720" s="430" t="n"/>
      <c r="R720" s="1" t="n"/>
      <c r="S720" s="1" t="n"/>
      <c r="T720" s="1" t="n"/>
      <c r="U720" s="1" t="n"/>
      <c r="V720" s="1" t="n"/>
      <c r="W720" s="1" t="n"/>
      <c r="X720" s="1" t="n"/>
    </row>
    <row customHeight="1" ht="15.75" r="721" s="551">
      <c r="B721" s="1" t="n"/>
      <c r="C721" s="1" t="n"/>
      <c r="D721" s="1" t="n"/>
      <c r="E721" s="1" t="n"/>
      <c r="F721" s="55" t="n"/>
      <c r="G721" s="1" t="n"/>
      <c r="H721" s="1" t="n"/>
      <c r="I721" s="1" t="n"/>
      <c r="J721" s="1" t="n"/>
      <c r="K721" s="1" t="n"/>
      <c r="L721" s="1" t="n"/>
      <c r="M721" s="1" t="n"/>
      <c r="N721" s="1" t="n"/>
      <c r="O721" s="1" t="n"/>
      <c r="P721" s="1" t="n"/>
      <c r="Q721" s="430" t="n"/>
      <c r="R721" s="1" t="n"/>
      <c r="S721" s="1" t="n"/>
      <c r="T721" s="1" t="n"/>
      <c r="U721" s="1" t="n"/>
      <c r="V721" s="1" t="n"/>
      <c r="W721" s="1" t="n"/>
      <c r="X721" s="1" t="n"/>
    </row>
    <row customHeight="1" ht="15.75" r="722" s="551">
      <c r="B722" s="1" t="n"/>
      <c r="C722" s="1" t="n"/>
      <c r="D722" s="1" t="n"/>
      <c r="E722" s="1" t="n"/>
      <c r="F722" s="55" t="n"/>
      <c r="G722" s="1" t="n"/>
      <c r="H722" s="1" t="n"/>
      <c r="I722" s="1" t="n"/>
      <c r="J722" s="1" t="n"/>
      <c r="K722" s="1" t="n"/>
      <c r="L722" s="1" t="n"/>
      <c r="M722" s="1" t="n"/>
      <c r="N722" s="1" t="n"/>
      <c r="O722" s="1" t="n"/>
      <c r="P722" s="1" t="n"/>
      <c r="Q722" s="430" t="n"/>
      <c r="R722" s="1" t="n"/>
      <c r="S722" s="1" t="n"/>
      <c r="T722" s="1" t="n"/>
      <c r="U722" s="1" t="n"/>
      <c r="V722" s="1" t="n"/>
      <c r="W722" s="1" t="n"/>
      <c r="X722" s="1" t="n"/>
    </row>
    <row customHeight="1" ht="15.75" r="723" s="551">
      <c r="B723" s="1" t="n"/>
      <c r="C723" s="1" t="n"/>
      <c r="D723" s="1" t="n"/>
      <c r="E723" s="1" t="n"/>
      <c r="F723" s="55" t="n"/>
      <c r="G723" s="1" t="n"/>
      <c r="H723" s="1" t="n"/>
      <c r="I723" s="1" t="n"/>
      <c r="J723" s="1" t="n"/>
      <c r="K723" s="1" t="n"/>
      <c r="L723" s="1" t="n"/>
      <c r="M723" s="1" t="n"/>
      <c r="N723" s="1" t="n"/>
      <c r="O723" s="1" t="n"/>
      <c r="P723" s="1" t="n"/>
      <c r="Q723" s="430" t="n"/>
      <c r="R723" s="1" t="n"/>
      <c r="S723" s="1" t="n"/>
      <c r="T723" s="1" t="n"/>
      <c r="U723" s="1" t="n"/>
      <c r="V723" s="1" t="n"/>
      <c r="W723" s="1" t="n"/>
      <c r="X723" s="1" t="n"/>
    </row>
    <row customHeight="1" ht="15.75" r="724" s="551">
      <c r="B724" s="1" t="n"/>
      <c r="C724" s="1" t="n"/>
      <c r="D724" s="1" t="n"/>
      <c r="E724" s="1" t="n"/>
      <c r="F724" s="55" t="n"/>
      <c r="G724" s="1" t="n"/>
      <c r="H724" s="1" t="n"/>
      <c r="I724" s="1" t="n"/>
      <c r="J724" s="1" t="n"/>
      <c r="K724" s="1" t="n"/>
      <c r="L724" s="1" t="n"/>
      <c r="M724" s="1" t="n"/>
      <c r="N724" s="1" t="n"/>
      <c r="O724" s="1" t="n"/>
      <c r="P724" s="1" t="n"/>
      <c r="Q724" s="430" t="n"/>
      <c r="R724" s="1" t="n"/>
      <c r="S724" s="1" t="n"/>
      <c r="T724" s="1" t="n"/>
      <c r="U724" s="1" t="n"/>
      <c r="V724" s="1" t="n"/>
      <c r="W724" s="1" t="n"/>
      <c r="X724" s="1" t="n"/>
    </row>
    <row customHeight="1" ht="15.75" r="725" s="551">
      <c r="B725" s="1" t="n"/>
      <c r="C725" s="1" t="n"/>
      <c r="D725" s="1" t="n"/>
      <c r="E725" s="1" t="n"/>
      <c r="F725" s="55" t="n"/>
      <c r="G725" s="1" t="n"/>
      <c r="H725" s="1" t="n"/>
      <c r="I725" s="1" t="n"/>
      <c r="J725" s="1" t="n"/>
      <c r="K725" s="1" t="n"/>
      <c r="L725" s="1" t="n"/>
      <c r="M725" s="1" t="n"/>
      <c r="N725" s="1" t="n"/>
      <c r="O725" s="1" t="n"/>
      <c r="P725" s="1" t="n"/>
      <c r="Q725" s="430" t="n"/>
      <c r="R725" s="1" t="n"/>
      <c r="S725" s="1" t="n"/>
      <c r="T725" s="1" t="n"/>
      <c r="U725" s="1" t="n"/>
      <c r="V725" s="1" t="n"/>
      <c r="W725" s="1" t="n"/>
      <c r="X725" s="1" t="n"/>
    </row>
    <row customHeight="1" ht="15.75" r="726" s="551">
      <c r="B726" s="1" t="n"/>
      <c r="C726" s="1" t="n"/>
      <c r="D726" s="1" t="n"/>
      <c r="E726" s="1" t="n"/>
      <c r="F726" s="55" t="n"/>
      <c r="G726" s="1" t="n"/>
      <c r="H726" s="1" t="n"/>
      <c r="I726" s="1" t="n"/>
      <c r="J726" s="1" t="n"/>
      <c r="K726" s="1" t="n"/>
      <c r="L726" s="1" t="n"/>
      <c r="M726" s="1" t="n"/>
      <c r="N726" s="1" t="n"/>
      <c r="O726" s="1" t="n"/>
      <c r="P726" s="1" t="n"/>
      <c r="Q726" s="430" t="n"/>
      <c r="R726" s="1" t="n"/>
      <c r="S726" s="1" t="n"/>
      <c r="T726" s="1" t="n"/>
      <c r="U726" s="1" t="n"/>
      <c r="V726" s="1" t="n"/>
      <c r="W726" s="1" t="n"/>
      <c r="X726" s="1" t="n"/>
    </row>
    <row customHeight="1" ht="15.75" r="727" s="551">
      <c r="B727" s="1" t="n"/>
      <c r="C727" s="1" t="n"/>
      <c r="D727" s="1" t="n"/>
      <c r="E727" s="1" t="n"/>
      <c r="F727" s="55" t="n"/>
      <c r="G727" s="1" t="n"/>
      <c r="H727" s="1" t="n"/>
      <c r="I727" s="1" t="n"/>
      <c r="J727" s="1" t="n"/>
      <c r="K727" s="1" t="n"/>
      <c r="L727" s="1" t="n"/>
      <c r="M727" s="1" t="n"/>
      <c r="N727" s="1" t="n"/>
      <c r="O727" s="1" t="n"/>
      <c r="P727" s="1" t="n"/>
      <c r="Q727" s="430" t="n"/>
      <c r="R727" s="1" t="n"/>
      <c r="S727" s="1" t="n"/>
      <c r="T727" s="1" t="n"/>
      <c r="U727" s="1" t="n"/>
      <c r="V727" s="1" t="n"/>
      <c r="W727" s="1" t="n"/>
      <c r="X727" s="1" t="n"/>
    </row>
    <row customHeight="1" ht="15.75" r="728" s="551">
      <c r="B728" s="1" t="n"/>
      <c r="C728" s="1" t="n"/>
      <c r="D728" s="1" t="n"/>
      <c r="E728" s="1" t="n"/>
      <c r="F728" s="55" t="n"/>
      <c r="G728" s="1" t="n"/>
      <c r="H728" s="1" t="n"/>
      <c r="I728" s="1" t="n"/>
      <c r="J728" s="1" t="n"/>
      <c r="K728" s="1" t="n"/>
      <c r="L728" s="1" t="n"/>
      <c r="M728" s="1" t="n"/>
      <c r="N728" s="1" t="n"/>
      <c r="O728" s="1" t="n"/>
      <c r="P728" s="1" t="n"/>
      <c r="Q728" s="430" t="n"/>
      <c r="R728" s="1" t="n"/>
      <c r="S728" s="1" t="n"/>
      <c r="T728" s="1" t="n"/>
      <c r="U728" s="1" t="n"/>
      <c r="V728" s="1" t="n"/>
      <c r="W728" s="1" t="n"/>
      <c r="X728" s="1" t="n"/>
    </row>
    <row customHeight="1" ht="15.75" r="729" s="551">
      <c r="B729" s="1" t="n"/>
      <c r="C729" s="1" t="n"/>
      <c r="D729" s="1" t="n"/>
      <c r="E729" s="1" t="n"/>
      <c r="F729" s="55" t="n"/>
      <c r="G729" s="1" t="n"/>
      <c r="H729" s="1" t="n"/>
      <c r="I729" s="1" t="n"/>
      <c r="J729" s="1" t="n"/>
      <c r="K729" s="1" t="n"/>
      <c r="L729" s="1" t="n"/>
      <c r="M729" s="1" t="n"/>
      <c r="N729" s="1" t="n"/>
      <c r="O729" s="1" t="n"/>
      <c r="P729" s="1" t="n"/>
      <c r="Q729" s="430" t="n"/>
      <c r="R729" s="1" t="n"/>
      <c r="S729" s="1" t="n"/>
      <c r="T729" s="1" t="n"/>
      <c r="U729" s="1" t="n"/>
      <c r="V729" s="1" t="n"/>
      <c r="W729" s="1" t="n"/>
      <c r="X729" s="1" t="n"/>
    </row>
    <row customHeight="1" ht="15.75" r="730" s="551">
      <c r="B730" s="1" t="n"/>
      <c r="C730" s="1" t="n"/>
      <c r="D730" s="1" t="n"/>
      <c r="E730" s="1" t="n"/>
      <c r="F730" s="55" t="n"/>
      <c r="G730" s="1" t="n"/>
      <c r="H730" s="1" t="n"/>
      <c r="I730" s="1" t="n"/>
      <c r="J730" s="1" t="n"/>
      <c r="K730" s="1" t="n"/>
      <c r="L730" s="1" t="n"/>
      <c r="M730" s="1" t="n"/>
      <c r="N730" s="1" t="n"/>
      <c r="O730" s="1" t="n"/>
      <c r="P730" s="1" t="n"/>
      <c r="Q730" s="430" t="n"/>
      <c r="R730" s="1" t="n"/>
      <c r="S730" s="1" t="n"/>
      <c r="T730" s="1" t="n"/>
      <c r="U730" s="1" t="n"/>
      <c r="V730" s="1" t="n"/>
      <c r="W730" s="1" t="n"/>
      <c r="X730" s="1" t="n"/>
    </row>
    <row customHeight="1" ht="15.75" r="731" s="551">
      <c r="B731" s="1" t="n"/>
      <c r="C731" s="1" t="n"/>
      <c r="D731" s="1" t="n"/>
      <c r="E731" s="1" t="n"/>
      <c r="F731" s="55" t="n"/>
      <c r="G731" s="1" t="n"/>
      <c r="H731" s="1" t="n"/>
      <c r="I731" s="1" t="n"/>
      <c r="J731" s="1" t="n"/>
      <c r="K731" s="1" t="n"/>
      <c r="L731" s="1" t="n"/>
      <c r="M731" s="1" t="n"/>
      <c r="N731" s="1" t="n"/>
      <c r="O731" s="1" t="n"/>
      <c r="P731" s="1" t="n"/>
      <c r="Q731" s="430" t="n"/>
      <c r="R731" s="1" t="n"/>
      <c r="S731" s="1" t="n"/>
      <c r="T731" s="1" t="n"/>
      <c r="U731" s="1" t="n"/>
      <c r="V731" s="1" t="n"/>
      <c r="W731" s="1" t="n"/>
      <c r="X731" s="1" t="n"/>
    </row>
    <row customHeight="1" ht="15.75" r="732" s="551">
      <c r="B732" s="1" t="n"/>
      <c r="C732" s="1" t="n"/>
      <c r="D732" s="1" t="n"/>
      <c r="E732" s="1" t="n"/>
      <c r="F732" s="55" t="n"/>
      <c r="G732" s="1" t="n"/>
      <c r="H732" s="1" t="n"/>
      <c r="I732" s="1" t="n"/>
      <c r="J732" s="1" t="n"/>
      <c r="K732" s="1" t="n"/>
      <c r="L732" s="1" t="n"/>
      <c r="M732" s="1" t="n"/>
      <c r="N732" s="1" t="n"/>
      <c r="O732" s="1" t="n"/>
      <c r="P732" s="1" t="n"/>
      <c r="Q732" s="430" t="n"/>
      <c r="R732" s="1" t="n"/>
      <c r="S732" s="1" t="n"/>
      <c r="T732" s="1" t="n"/>
      <c r="U732" s="1" t="n"/>
      <c r="V732" s="1" t="n"/>
      <c r="W732" s="1" t="n"/>
      <c r="X732" s="1" t="n"/>
    </row>
    <row customHeight="1" ht="15.75" r="733" s="551">
      <c r="B733" s="1" t="n"/>
      <c r="C733" s="1" t="n"/>
      <c r="D733" s="1" t="n"/>
      <c r="E733" s="1" t="n"/>
      <c r="F733" s="55" t="n"/>
      <c r="G733" s="1" t="n"/>
      <c r="H733" s="1" t="n"/>
      <c r="I733" s="1" t="n"/>
      <c r="J733" s="1" t="n"/>
      <c r="K733" s="1" t="n"/>
      <c r="L733" s="1" t="n"/>
      <c r="M733" s="1" t="n"/>
      <c r="N733" s="1" t="n"/>
      <c r="O733" s="1" t="n"/>
      <c r="P733" s="1" t="n"/>
      <c r="Q733" s="430" t="n"/>
      <c r="R733" s="1" t="n"/>
      <c r="S733" s="1" t="n"/>
      <c r="T733" s="1" t="n"/>
      <c r="U733" s="1" t="n"/>
      <c r="V733" s="1" t="n"/>
      <c r="W733" s="1" t="n"/>
      <c r="X733" s="1" t="n"/>
    </row>
    <row customHeight="1" ht="15.75" r="734" s="551">
      <c r="B734" s="1" t="n"/>
      <c r="C734" s="1" t="n"/>
      <c r="D734" s="1" t="n"/>
      <c r="E734" s="1" t="n"/>
      <c r="F734" s="55" t="n"/>
      <c r="G734" s="1" t="n"/>
      <c r="H734" s="1" t="n"/>
      <c r="I734" s="1" t="n"/>
      <c r="J734" s="1" t="n"/>
      <c r="K734" s="1" t="n"/>
      <c r="L734" s="1" t="n"/>
      <c r="M734" s="1" t="n"/>
      <c r="N734" s="1" t="n"/>
      <c r="O734" s="1" t="n"/>
      <c r="P734" s="1" t="n"/>
      <c r="Q734" s="430" t="n"/>
      <c r="R734" s="1" t="n"/>
      <c r="S734" s="1" t="n"/>
      <c r="T734" s="1" t="n"/>
      <c r="U734" s="1" t="n"/>
      <c r="V734" s="1" t="n"/>
      <c r="W734" s="1" t="n"/>
      <c r="X734" s="1" t="n"/>
    </row>
    <row customHeight="1" ht="15.75" r="735" s="551">
      <c r="B735" s="1" t="n"/>
      <c r="C735" s="1" t="n"/>
      <c r="D735" s="1" t="n"/>
      <c r="E735" s="1" t="n"/>
      <c r="F735" s="55" t="n"/>
      <c r="G735" s="1" t="n"/>
      <c r="H735" s="1" t="n"/>
      <c r="I735" s="1" t="n"/>
      <c r="J735" s="1" t="n"/>
      <c r="K735" s="1" t="n"/>
      <c r="L735" s="1" t="n"/>
      <c r="M735" s="1" t="n"/>
      <c r="N735" s="1" t="n"/>
      <c r="O735" s="1" t="n"/>
      <c r="P735" s="1" t="n"/>
      <c r="Q735" s="430" t="n"/>
      <c r="R735" s="1" t="n"/>
      <c r="S735" s="1" t="n"/>
      <c r="T735" s="1" t="n"/>
      <c r="U735" s="1" t="n"/>
      <c r="V735" s="1" t="n"/>
      <c r="W735" s="1" t="n"/>
      <c r="X735" s="1" t="n"/>
    </row>
    <row customHeight="1" ht="15.75" r="736" s="551">
      <c r="B736" s="1" t="n"/>
      <c r="C736" s="1" t="n"/>
      <c r="D736" s="1" t="n"/>
      <c r="E736" s="1" t="n"/>
      <c r="F736" s="55" t="n"/>
      <c r="G736" s="1" t="n"/>
      <c r="H736" s="1" t="n"/>
      <c r="I736" s="1" t="n"/>
      <c r="J736" s="1" t="n"/>
      <c r="K736" s="1" t="n"/>
      <c r="L736" s="1" t="n"/>
      <c r="M736" s="1" t="n"/>
      <c r="N736" s="1" t="n"/>
      <c r="O736" s="1" t="n"/>
      <c r="P736" s="1" t="n"/>
      <c r="Q736" s="430" t="n"/>
      <c r="R736" s="1" t="n"/>
      <c r="S736" s="1" t="n"/>
      <c r="T736" s="1" t="n"/>
      <c r="U736" s="1" t="n"/>
      <c r="V736" s="1" t="n"/>
      <c r="W736" s="1" t="n"/>
      <c r="X736" s="1" t="n"/>
    </row>
    <row customHeight="1" ht="15.75" r="737" s="551">
      <c r="B737" s="1" t="n"/>
      <c r="C737" s="1" t="n"/>
      <c r="D737" s="1" t="n"/>
      <c r="E737" s="1" t="n"/>
      <c r="F737" s="55" t="n"/>
      <c r="G737" s="1" t="n"/>
      <c r="H737" s="1" t="n"/>
      <c r="I737" s="1" t="n"/>
      <c r="J737" s="1" t="n"/>
      <c r="K737" s="1" t="n"/>
      <c r="L737" s="1" t="n"/>
      <c r="M737" s="1" t="n"/>
      <c r="N737" s="1" t="n"/>
      <c r="O737" s="1" t="n"/>
      <c r="P737" s="1" t="n"/>
      <c r="Q737" s="430" t="n"/>
      <c r="R737" s="1" t="n"/>
      <c r="S737" s="1" t="n"/>
      <c r="T737" s="1" t="n"/>
      <c r="U737" s="1" t="n"/>
      <c r="V737" s="1" t="n"/>
      <c r="W737" s="1" t="n"/>
      <c r="X737" s="1" t="n"/>
    </row>
    <row customHeight="1" ht="15.75" r="738" s="551">
      <c r="B738" s="1" t="n"/>
      <c r="C738" s="1" t="n"/>
      <c r="D738" s="1" t="n"/>
      <c r="E738" s="1" t="n"/>
      <c r="F738" s="55" t="n"/>
      <c r="G738" s="1" t="n"/>
      <c r="H738" s="1" t="n"/>
      <c r="I738" s="1" t="n"/>
      <c r="J738" s="1" t="n"/>
      <c r="K738" s="1" t="n"/>
      <c r="L738" s="1" t="n"/>
      <c r="M738" s="1" t="n"/>
      <c r="N738" s="1" t="n"/>
      <c r="O738" s="1" t="n"/>
      <c r="P738" s="1" t="n"/>
      <c r="Q738" s="430" t="n"/>
      <c r="R738" s="1" t="n"/>
      <c r="S738" s="1" t="n"/>
      <c r="T738" s="1" t="n"/>
      <c r="U738" s="1" t="n"/>
      <c r="V738" s="1" t="n"/>
      <c r="W738" s="1" t="n"/>
      <c r="X738" s="1" t="n"/>
    </row>
    <row customHeight="1" ht="15.75" r="739" s="551">
      <c r="B739" s="1" t="n"/>
      <c r="C739" s="1" t="n"/>
      <c r="D739" s="1" t="n"/>
      <c r="E739" s="1" t="n"/>
      <c r="F739" s="55" t="n"/>
      <c r="G739" s="1" t="n"/>
      <c r="H739" s="1" t="n"/>
      <c r="I739" s="1" t="n"/>
      <c r="J739" s="1" t="n"/>
      <c r="K739" s="1" t="n"/>
      <c r="L739" s="1" t="n"/>
      <c r="M739" s="1" t="n"/>
      <c r="N739" s="1" t="n"/>
      <c r="O739" s="1" t="n"/>
      <c r="P739" s="1" t="n"/>
      <c r="Q739" s="430" t="n"/>
      <c r="R739" s="1" t="n"/>
      <c r="S739" s="1" t="n"/>
      <c r="T739" s="1" t="n"/>
      <c r="U739" s="1" t="n"/>
      <c r="V739" s="1" t="n"/>
      <c r="W739" s="1" t="n"/>
      <c r="X739" s="1" t="n"/>
    </row>
    <row customHeight="1" ht="15.75" r="740" s="551">
      <c r="B740" s="1" t="n"/>
      <c r="C740" s="1" t="n"/>
      <c r="D740" s="1" t="n"/>
      <c r="E740" s="1" t="n"/>
      <c r="F740" s="55" t="n"/>
      <c r="G740" s="1" t="n"/>
      <c r="H740" s="1" t="n"/>
      <c r="I740" s="1" t="n"/>
      <c r="J740" s="1" t="n"/>
      <c r="K740" s="1" t="n"/>
      <c r="L740" s="1" t="n"/>
      <c r="M740" s="1" t="n"/>
      <c r="N740" s="1" t="n"/>
      <c r="O740" s="1" t="n"/>
      <c r="P740" s="1" t="n"/>
      <c r="Q740" s="430" t="n"/>
      <c r="R740" s="1" t="n"/>
      <c r="S740" s="1" t="n"/>
      <c r="T740" s="1" t="n"/>
      <c r="U740" s="1" t="n"/>
      <c r="V740" s="1" t="n"/>
      <c r="W740" s="1" t="n"/>
      <c r="X740" s="1" t="n"/>
    </row>
    <row customHeight="1" ht="15.75" r="741" s="551">
      <c r="B741" s="1" t="n"/>
      <c r="C741" s="1" t="n"/>
      <c r="D741" s="1" t="n"/>
      <c r="E741" s="1" t="n"/>
      <c r="F741" s="55" t="n"/>
      <c r="G741" s="1" t="n"/>
      <c r="H741" s="1" t="n"/>
      <c r="I741" s="1" t="n"/>
      <c r="J741" s="1" t="n"/>
      <c r="K741" s="1" t="n"/>
      <c r="L741" s="1" t="n"/>
      <c r="M741" s="1" t="n"/>
      <c r="N741" s="1" t="n"/>
      <c r="O741" s="1" t="n"/>
      <c r="P741" s="1" t="n"/>
      <c r="Q741" s="430" t="n"/>
      <c r="R741" s="1" t="n"/>
      <c r="S741" s="1" t="n"/>
      <c r="T741" s="1" t="n"/>
      <c r="U741" s="1" t="n"/>
      <c r="V741" s="1" t="n"/>
      <c r="W741" s="1" t="n"/>
      <c r="X741" s="1" t="n"/>
    </row>
    <row customHeight="1" ht="15.75" r="742" s="551">
      <c r="B742" s="1" t="n"/>
      <c r="C742" s="1" t="n"/>
      <c r="D742" s="1" t="n"/>
      <c r="E742" s="1" t="n"/>
      <c r="F742" s="55" t="n"/>
      <c r="G742" s="1" t="n"/>
      <c r="H742" s="1" t="n"/>
      <c r="I742" s="1" t="n"/>
      <c r="J742" s="1" t="n"/>
      <c r="K742" s="1" t="n"/>
      <c r="L742" s="1" t="n"/>
      <c r="M742" s="1" t="n"/>
      <c r="N742" s="1" t="n"/>
      <c r="O742" s="1" t="n"/>
      <c r="P742" s="1" t="n"/>
      <c r="Q742" s="430" t="n"/>
      <c r="R742" s="1" t="n"/>
      <c r="S742" s="1" t="n"/>
      <c r="T742" s="1" t="n"/>
      <c r="U742" s="1" t="n"/>
      <c r="V742" s="1" t="n"/>
      <c r="W742" s="1" t="n"/>
      <c r="X742" s="1" t="n"/>
    </row>
    <row customHeight="1" ht="15.75" r="743" s="551">
      <c r="B743" s="1" t="n"/>
      <c r="C743" s="1" t="n"/>
      <c r="D743" s="1" t="n"/>
      <c r="E743" s="1" t="n"/>
      <c r="F743" s="55" t="n"/>
      <c r="G743" s="1" t="n"/>
      <c r="H743" s="1" t="n"/>
      <c r="I743" s="1" t="n"/>
      <c r="J743" s="1" t="n"/>
      <c r="K743" s="1" t="n"/>
      <c r="L743" s="1" t="n"/>
      <c r="M743" s="1" t="n"/>
      <c r="N743" s="1" t="n"/>
      <c r="O743" s="1" t="n"/>
      <c r="P743" s="1" t="n"/>
      <c r="Q743" s="430" t="n"/>
      <c r="R743" s="1" t="n"/>
      <c r="S743" s="1" t="n"/>
      <c r="T743" s="1" t="n"/>
      <c r="U743" s="1" t="n"/>
      <c r="V743" s="1" t="n"/>
      <c r="W743" s="1" t="n"/>
      <c r="X743" s="1" t="n"/>
    </row>
    <row customHeight="1" ht="15.75" r="744" s="551">
      <c r="B744" s="1" t="n"/>
      <c r="C744" s="1" t="n"/>
      <c r="D744" s="1" t="n"/>
      <c r="E744" s="1" t="n"/>
      <c r="F744" s="55" t="n"/>
      <c r="G744" s="1" t="n"/>
      <c r="H744" s="1" t="n"/>
      <c r="I744" s="1" t="n"/>
      <c r="J744" s="1" t="n"/>
      <c r="K744" s="1" t="n"/>
      <c r="L744" s="1" t="n"/>
      <c r="M744" s="1" t="n"/>
      <c r="N744" s="1" t="n"/>
      <c r="O744" s="1" t="n"/>
      <c r="P744" s="1" t="n"/>
      <c r="Q744" s="430" t="n"/>
      <c r="R744" s="1" t="n"/>
      <c r="S744" s="1" t="n"/>
      <c r="T744" s="1" t="n"/>
      <c r="U744" s="1" t="n"/>
      <c r="V744" s="1" t="n"/>
      <c r="W744" s="1" t="n"/>
      <c r="X744" s="1" t="n"/>
    </row>
    <row customHeight="1" ht="15.75" r="745" s="551">
      <c r="B745" s="1" t="n"/>
      <c r="C745" s="1" t="n"/>
      <c r="D745" s="1" t="n"/>
      <c r="E745" s="1" t="n"/>
      <c r="F745" s="55" t="n"/>
      <c r="G745" s="1" t="n"/>
      <c r="H745" s="1" t="n"/>
      <c r="I745" s="1" t="n"/>
      <c r="J745" s="1" t="n"/>
      <c r="K745" s="1" t="n"/>
      <c r="L745" s="1" t="n"/>
      <c r="M745" s="1" t="n"/>
      <c r="N745" s="1" t="n"/>
      <c r="O745" s="1" t="n"/>
      <c r="P745" s="1" t="n"/>
      <c r="Q745" s="430" t="n"/>
      <c r="R745" s="1" t="n"/>
      <c r="S745" s="1" t="n"/>
      <c r="T745" s="1" t="n"/>
      <c r="U745" s="1" t="n"/>
      <c r="V745" s="1" t="n"/>
      <c r="W745" s="1" t="n"/>
      <c r="X745" s="1" t="n"/>
    </row>
    <row customHeight="1" ht="15.75" r="746" s="551">
      <c r="B746" s="1" t="n"/>
      <c r="C746" s="1" t="n"/>
      <c r="D746" s="1" t="n"/>
      <c r="E746" s="1" t="n"/>
      <c r="F746" s="55" t="n"/>
      <c r="G746" s="1" t="n"/>
      <c r="H746" s="1" t="n"/>
      <c r="I746" s="1" t="n"/>
      <c r="J746" s="1" t="n"/>
      <c r="K746" s="1" t="n"/>
      <c r="L746" s="1" t="n"/>
      <c r="M746" s="1" t="n"/>
      <c r="N746" s="1" t="n"/>
      <c r="O746" s="1" t="n"/>
      <c r="P746" s="1" t="n"/>
      <c r="Q746" s="430" t="n"/>
      <c r="R746" s="1" t="n"/>
      <c r="S746" s="1" t="n"/>
      <c r="T746" s="1" t="n"/>
      <c r="U746" s="1" t="n"/>
      <c r="V746" s="1" t="n"/>
      <c r="W746" s="1" t="n"/>
      <c r="X746" s="1" t="n"/>
    </row>
    <row customHeight="1" ht="15.75" r="747" s="551">
      <c r="B747" s="1" t="n"/>
      <c r="C747" s="1" t="n"/>
      <c r="D747" s="1" t="n"/>
      <c r="E747" s="1" t="n"/>
      <c r="F747" s="55" t="n"/>
      <c r="G747" s="1" t="n"/>
      <c r="H747" s="1" t="n"/>
      <c r="I747" s="1" t="n"/>
      <c r="J747" s="1" t="n"/>
      <c r="K747" s="1" t="n"/>
      <c r="L747" s="1" t="n"/>
      <c r="M747" s="1" t="n"/>
      <c r="N747" s="1" t="n"/>
      <c r="O747" s="1" t="n"/>
      <c r="P747" s="1" t="n"/>
      <c r="Q747" s="430" t="n"/>
      <c r="R747" s="1" t="n"/>
      <c r="S747" s="1" t="n"/>
      <c r="T747" s="1" t="n"/>
      <c r="U747" s="1" t="n"/>
      <c r="V747" s="1" t="n"/>
      <c r="W747" s="1" t="n"/>
      <c r="X747" s="1" t="n"/>
    </row>
    <row customHeight="1" ht="15.75" r="748" s="551">
      <c r="B748" s="1" t="n"/>
      <c r="C748" s="1" t="n"/>
      <c r="D748" s="1" t="n"/>
      <c r="E748" s="1" t="n"/>
      <c r="F748" s="55" t="n"/>
      <c r="G748" s="1" t="n"/>
      <c r="H748" s="1" t="n"/>
      <c r="I748" s="1" t="n"/>
      <c r="J748" s="1" t="n"/>
      <c r="K748" s="1" t="n"/>
      <c r="L748" s="1" t="n"/>
      <c r="M748" s="1" t="n"/>
      <c r="N748" s="1" t="n"/>
      <c r="O748" s="1" t="n"/>
      <c r="P748" s="1" t="n"/>
      <c r="Q748" s="430" t="n"/>
      <c r="R748" s="1" t="n"/>
      <c r="S748" s="1" t="n"/>
      <c r="T748" s="1" t="n"/>
      <c r="U748" s="1" t="n"/>
      <c r="V748" s="1" t="n"/>
      <c r="W748" s="1" t="n"/>
      <c r="X748" s="1" t="n"/>
    </row>
    <row customHeight="1" ht="15.75" r="749" s="551">
      <c r="B749" s="1" t="n"/>
      <c r="C749" s="1" t="n"/>
      <c r="D749" s="1" t="n"/>
      <c r="E749" s="1" t="n"/>
      <c r="F749" s="55" t="n"/>
      <c r="G749" s="1" t="n"/>
      <c r="H749" s="1" t="n"/>
      <c r="I749" s="1" t="n"/>
      <c r="J749" s="1" t="n"/>
      <c r="K749" s="1" t="n"/>
      <c r="L749" s="1" t="n"/>
      <c r="M749" s="1" t="n"/>
      <c r="N749" s="1" t="n"/>
      <c r="O749" s="1" t="n"/>
      <c r="P749" s="1" t="n"/>
      <c r="Q749" s="430" t="n"/>
      <c r="R749" s="1" t="n"/>
      <c r="S749" s="1" t="n"/>
      <c r="T749" s="1" t="n"/>
      <c r="U749" s="1" t="n"/>
      <c r="V749" s="1" t="n"/>
      <c r="W749" s="1" t="n"/>
      <c r="X749" s="1" t="n"/>
    </row>
    <row customHeight="1" ht="15.75" r="750" s="551">
      <c r="B750" s="1" t="n"/>
      <c r="C750" s="1" t="n"/>
      <c r="D750" s="1" t="n"/>
      <c r="E750" s="1" t="n"/>
      <c r="F750" s="55" t="n"/>
      <c r="G750" s="1" t="n"/>
      <c r="H750" s="1" t="n"/>
      <c r="I750" s="1" t="n"/>
      <c r="J750" s="1" t="n"/>
      <c r="K750" s="1" t="n"/>
      <c r="L750" s="1" t="n"/>
      <c r="M750" s="1" t="n"/>
      <c r="N750" s="1" t="n"/>
      <c r="O750" s="1" t="n"/>
      <c r="P750" s="1" t="n"/>
      <c r="Q750" s="430" t="n"/>
      <c r="R750" s="1" t="n"/>
      <c r="S750" s="1" t="n"/>
      <c r="T750" s="1" t="n"/>
      <c r="U750" s="1" t="n"/>
      <c r="V750" s="1" t="n"/>
      <c r="W750" s="1" t="n"/>
      <c r="X750" s="1" t="n"/>
    </row>
    <row customHeight="1" ht="15.75" r="751" s="551">
      <c r="B751" s="1" t="n"/>
      <c r="C751" s="1" t="n"/>
      <c r="D751" s="1" t="n"/>
      <c r="E751" s="1" t="n"/>
      <c r="F751" s="55" t="n"/>
      <c r="G751" s="1" t="n"/>
      <c r="H751" s="1" t="n"/>
      <c r="I751" s="1" t="n"/>
      <c r="J751" s="1" t="n"/>
      <c r="K751" s="1" t="n"/>
      <c r="L751" s="1" t="n"/>
      <c r="M751" s="1" t="n"/>
      <c r="N751" s="1" t="n"/>
      <c r="O751" s="1" t="n"/>
      <c r="P751" s="1" t="n"/>
      <c r="Q751" s="430" t="n"/>
      <c r="R751" s="1" t="n"/>
      <c r="S751" s="1" t="n"/>
      <c r="T751" s="1" t="n"/>
      <c r="U751" s="1" t="n"/>
      <c r="V751" s="1" t="n"/>
      <c r="W751" s="1" t="n"/>
      <c r="X751" s="1" t="n"/>
    </row>
    <row customHeight="1" ht="15.75" r="752" s="551">
      <c r="B752" s="1" t="n"/>
      <c r="C752" s="1" t="n"/>
      <c r="D752" s="1" t="n"/>
      <c r="E752" s="1" t="n"/>
      <c r="F752" s="55" t="n"/>
      <c r="G752" s="1" t="n"/>
      <c r="H752" s="1" t="n"/>
      <c r="I752" s="1" t="n"/>
      <c r="J752" s="1" t="n"/>
      <c r="K752" s="1" t="n"/>
      <c r="L752" s="1" t="n"/>
      <c r="M752" s="1" t="n"/>
      <c r="N752" s="1" t="n"/>
      <c r="O752" s="1" t="n"/>
      <c r="P752" s="1" t="n"/>
      <c r="Q752" s="430" t="n"/>
      <c r="R752" s="1" t="n"/>
      <c r="S752" s="1" t="n"/>
      <c r="T752" s="1" t="n"/>
      <c r="U752" s="1" t="n"/>
      <c r="V752" s="1" t="n"/>
      <c r="W752" s="1" t="n"/>
      <c r="X752" s="1" t="n"/>
    </row>
    <row customHeight="1" ht="15.75" r="753" s="551">
      <c r="B753" s="1" t="n"/>
      <c r="C753" s="1" t="n"/>
      <c r="D753" s="1" t="n"/>
      <c r="E753" s="1" t="n"/>
      <c r="F753" s="55" t="n"/>
      <c r="G753" s="1" t="n"/>
      <c r="H753" s="1" t="n"/>
      <c r="I753" s="1" t="n"/>
      <c r="J753" s="1" t="n"/>
      <c r="K753" s="1" t="n"/>
      <c r="L753" s="1" t="n"/>
      <c r="M753" s="1" t="n"/>
      <c r="N753" s="1" t="n"/>
      <c r="O753" s="1" t="n"/>
      <c r="P753" s="1" t="n"/>
      <c r="Q753" s="430" t="n"/>
      <c r="R753" s="1" t="n"/>
      <c r="S753" s="1" t="n"/>
      <c r="T753" s="1" t="n"/>
      <c r="U753" s="1" t="n"/>
      <c r="V753" s="1" t="n"/>
      <c r="W753" s="1" t="n"/>
      <c r="X753" s="1" t="n"/>
    </row>
    <row customHeight="1" ht="15.75" r="754" s="551">
      <c r="B754" s="1" t="n"/>
      <c r="C754" s="1" t="n"/>
      <c r="D754" s="1" t="n"/>
      <c r="E754" s="1" t="n"/>
      <c r="F754" s="55" t="n"/>
      <c r="G754" s="1" t="n"/>
      <c r="H754" s="1" t="n"/>
      <c r="I754" s="1" t="n"/>
      <c r="J754" s="1" t="n"/>
      <c r="K754" s="1" t="n"/>
      <c r="L754" s="1" t="n"/>
      <c r="M754" s="1" t="n"/>
      <c r="N754" s="1" t="n"/>
      <c r="O754" s="1" t="n"/>
      <c r="P754" s="1" t="n"/>
      <c r="Q754" s="430" t="n"/>
      <c r="R754" s="1" t="n"/>
      <c r="S754" s="1" t="n"/>
      <c r="T754" s="1" t="n"/>
      <c r="U754" s="1" t="n"/>
      <c r="V754" s="1" t="n"/>
      <c r="W754" s="1" t="n"/>
      <c r="X754" s="1" t="n"/>
    </row>
    <row customHeight="1" ht="15.75" r="755" s="551">
      <c r="B755" s="1" t="n"/>
      <c r="C755" s="1" t="n"/>
      <c r="D755" s="1" t="n"/>
      <c r="E755" s="1" t="n"/>
      <c r="F755" s="55" t="n"/>
      <c r="G755" s="1" t="n"/>
      <c r="H755" s="1" t="n"/>
      <c r="I755" s="1" t="n"/>
      <c r="J755" s="1" t="n"/>
      <c r="K755" s="1" t="n"/>
      <c r="L755" s="1" t="n"/>
      <c r="M755" s="1" t="n"/>
      <c r="N755" s="1" t="n"/>
      <c r="O755" s="1" t="n"/>
      <c r="P755" s="1" t="n"/>
      <c r="Q755" s="430" t="n"/>
      <c r="R755" s="1" t="n"/>
      <c r="S755" s="1" t="n"/>
      <c r="T755" s="1" t="n"/>
      <c r="U755" s="1" t="n"/>
      <c r="V755" s="1" t="n"/>
      <c r="W755" s="1" t="n"/>
      <c r="X755" s="1" t="n"/>
    </row>
    <row customHeight="1" ht="15.75" r="756" s="551">
      <c r="B756" s="1" t="n"/>
      <c r="C756" s="1" t="n"/>
      <c r="D756" s="1" t="n"/>
      <c r="E756" s="1" t="n"/>
      <c r="F756" s="55" t="n"/>
      <c r="G756" s="1" t="n"/>
      <c r="H756" s="1" t="n"/>
      <c r="I756" s="1" t="n"/>
      <c r="J756" s="1" t="n"/>
      <c r="K756" s="1" t="n"/>
      <c r="L756" s="1" t="n"/>
      <c r="M756" s="1" t="n"/>
      <c r="N756" s="1" t="n"/>
      <c r="O756" s="1" t="n"/>
      <c r="P756" s="1" t="n"/>
      <c r="Q756" s="430" t="n"/>
      <c r="R756" s="1" t="n"/>
      <c r="S756" s="1" t="n"/>
      <c r="T756" s="1" t="n"/>
      <c r="U756" s="1" t="n"/>
      <c r="V756" s="1" t="n"/>
      <c r="W756" s="1" t="n"/>
      <c r="X756" s="1" t="n"/>
    </row>
    <row customHeight="1" ht="15.75" r="757" s="551">
      <c r="B757" s="1" t="n"/>
      <c r="C757" s="1" t="n"/>
      <c r="D757" s="1" t="n"/>
      <c r="E757" s="1" t="n"/>
      <c r="F757" s="55" t="n"/>
      <c r="G757" s="1" t="n"/>
      <c r="H757" s="1" t="n"/>
      <c r="I757" s="1" t="n"/>
      <c r="J757" s="1" t="n"/>
      <c r="K757" s="1" t="n"/>
      <c r="L757" s="1" t="n"/>
      <c r="M757" s="1" t="n"/>
      <c r="N757" s="1" t="n"/>
      <c r="O757" s="1" t="n"/>
      <c r="P757" s="1" t="n"/>
      <c r="Q757" s="430" t="n"/>
      <c r="R757" s="1" t="n"/>
      <c r="S757" s="1" t="n"/>
      <c r="T757" s="1" t="n"/>
      <c r="U757" s="1" t="n"/>
      <c r="V757" s="1" t="n"/>
      <c r="W757" s="1" t="n"/>
      <c r="X757" s="1" t="n"/>
    </row>
    <row customHeight="1" ht="15.75" r="758" s="551">
      <c r="B758" s="1" t="n"/>
      <c r="C758" s="1" t="n"/>
      <c r="D758" s="1" t="n"/>
      <c r="E758" s="1" t="n"/>
      <c r="F758" s="55" t="n"/>
      <c r="G758" s="1" t="n"/>
      <c r="H758" s="1" t="n"/>
      <c r="I758" s="1" t="n"/>
      <c r="J758" s="1" t="n"/>
      <c r="K758" s="1" t="n"/>
      <c r="L758" s="1" t="n"/>
      <c r="M758" s="1" t="n"/>
      <c r="N758" s="1" t="n"/>
      <c r="O758" s="1" t="n"/>
      <c r="P758" s="1" t="n"/>
      <c r="Q758" s="430" t="n"/>
      <c r="R758" s="1" t="n"/>
      <c r="S758" s="1" t="n"/>
      <c r="T758" s="1" t="n"/>
      <c r="U758" s="1" t="n"/>
      <c r="V758" s="1" t="n"/>
      <c r="W758" s="1" t="n"/>
      <c r="X758" s="1" t="n"/>
    </row>
    <row customHeight="1" ht="15.75" r="759" s="551">
      <c r="B759" s="1" t="n"/>
      <c r="C759" s="1" t="n"/>
      <c r="D759" s="1" t="n"/>
      <c r="E759" s="1" t="n"/>
      <c r="F759" s="55" t="n"/>
      <c r="G759" s="1" t="n"/>
      <c r="H759" s="1" t="n"/>
      <c r="I759" s="1" t="n"/>
      <c r="J759" s="1" t="n"/>
      <c r="K759" s="1" t="n"/>
      <c r="L759" s="1" t="n"/>
      <c r="M759" s="1" t="n"/>
      <c r="N759" s="1" t="n"/>
      <c r="O759" s="1" t="n"/>
      <c r="P759" s="1" t="n"/>
      <c r="Q759" s="430" t="n"/>
      <c r="R759" s="1" t="n"/>
      <c r="S759" s="1" t="n"/>
      <c r="T759" s="1" t="n"/>
      <c r="U759" s="1" t="n"/>
      <c r="V759" s="1" t="n"/>
      <c r="W759" s="1" t="n"/>
      <c r="X759" s="1" t="n"/>
    </row>
    <row customHeight="1" ht="15.75" r="760" s="551">
      <c r="B760" s="1" t="n"/>
      <c r="C760" s="1" t="n"/>
      <c r="D760" s="1" t="n"/>
      <c r="E760" s="1" t="n"/>
      <c r="F760" s="55" t="n"/>
      <c r="G760" s="1" t="n"/>
      <c r="H760" s="1" t="n"/>
      <c r="I760" s="1" t="n"/>
      <c r="J760" s="1" t="n"/>
      <c r="K760" s="1" t="n"/>
      <c r="L760" s="1" t="n"/>
      <c r="M760" s="1" t="n"/>
      <c r="N760" s="1" t="n"/>
      <c r="O760" s="1" t="n"/>
      <c r="P760" s="1" t="n"/>
      <c r="Q760" s="430" t="n"/>
      <c r="R760" s="1" t="n"/>
      <c r="S760" s="1" t="n"/>
      <c r="T760" s="1" t="n"/>
      <c r="U760" s="1" t="n"/>
      <c r="V760" s="1" t="n"/>
      <c r="W760" s="1" t="n"/>
      <c r="X760" s="1" t="n"/>
    </row>
    <row customHeight="1" ht="15.75" r="761" s="551">
      <c r="B761" s="1" t="n"/>
      <c r="C761" s="1" t="n"/>
      <c r="D761" s="1" t="n"/>
      <c r="E761" s="1" t="n"/>
      <c r="F761" s="55" t="n"/>
      <c r="G761" s="1" t="n"/>
      <c r="H761" s="1" t="n"/>
      <c r="I761" s="1" t="n"/>
      <c r="J761" s="1" t="n"/>
      <c r="K761" s="1" t="n"/>
      <c r="L761" s="1" t="n"/>
      <c r="M761" s="1" t="n"/>
      <c r="N761" s="1" t="n"/>
      <c r="O761" s="1" t="n"/>
      <c r="P761" s="1" t="n"/>
      <c r="Q761" s="430" t="n"/>
      <c r="R761" s="1" t="n"/>
      <c r="S761" s="1" t="n"/>
      <c r="T761" s="1" t="n"/>
      <c r="U761" s="1" t="n"/>
      <c r="V761" s="1" t="n"/>
      <c r="W761" s="1" t="n"/>
      <c r="X761" s="1" t="n"/>
    </row>
    <row customHeight="1" ht="15.75" r="762" s="551">
      <c r="B762" s="1" t="n"/>
      <c r="C762" s="1" t="n"/>
      <c r="D762" s="1" t="n"/>
      <c r="E762" s="1" t="n"/>
      <c r="F762" s="55" t="n"/>
      <c r="G762" s="1" t="n"/>
      <c r="H762" s="1" t="n"/>
      <c r="I762" s="1" t="n"/>
      <c r="J762" s="1" t="n"/>
      <c r="K762" s="1" t="n"/>
      <c r="L762" s="1" t="n"/>
      <c r="M762" s="1" t="n"/>
      <c r="N762" s="1" t="n"/>
      <c r="O762" s="1" t="n"/>
      <c r="P762" s="1" t="n"/>
      <c r="Q762" s="430" t="n"/>
      <c r="R762" s="1" t="n"/>
      <c r="S762" s="1" t="n"/>
      <c r="T762" s="1" t="n"/>
      <c r="U762" s="1" t="n"/>
      <c r="V762" s="1" t="n"/>
      <c r="W762" s="1" t="n"/>
      <c r="X762" s="1" t="n"/>
    </row>
    <row customHeight="1" ht="15.75" r="763" s="551">
      <c r="B763" s="1" t="n"/>
      <c r="C763" s="1" t="n"/>
      <c r="D763" s="1" t="n"/>
      <c r="E763" s="1" t="n"/>
      <c r="F763" s="55" t="n"/>
      <c r="G763" s="1" t="n"/>
      <c r="H763" s="1" t="n"/>
      <c r="I763" s="1" t="n"/>
      <c r="J763" s="1" t="n"/>
      <c r="K763" s="1" t="n"/>
      <c r="L763" s="1" t="n"/>
      <c r="M763" s="1" t="n"/>
      <c r="N763" s="1" t="n"/>
      <c r="O763" s="1" t="n"/>
      <c r="P763" s="1" t="n"/>
      <c r="Q763" s="430" t="n"/>
      <c r="R763" s="1" t="n"/>
      <c r="S763" s="1" t="n"/>
      <c r="T763" s="1" t="n"/>
      <c r="U763" s="1" t="n"/>
      <c r="V763" s="1" t="n"/>
      <c r="W763" s="1" t="n"/>
      <c r="X763" s="1" t="n"/>
    </row>
    <row customHeight="1" ht="15.75" r="764" s="551">
      <c r="B764" s="1" t="n"/>
      <c r="C764" s="1" t="n"/>
      <c r="D764" s="1" t="n"/>
      <c r="E764" s="1" t="n"/>
      <c r="F764" s="55" t="n"/>
      <c r="G764" s="1" t="n"/>
      <c r="H764" s="1" t="n"/>
      <c r="I764" s="1" t="n"/>
      <c r="J764" s="1" t="n"/>
      <c r="K764" s="1" t="n"/>
      <c r="L764" s="1" t="n"/>
      <c r="M764" s="1" t="n"/>
      <c r="N764" s="1" t="n"/>
      <c r="O764" s="1" t="n"/>
      <c r="P764" s="1" t="n"/>
      <c r="Q764" s="430" t="n"/>
      <c r="R764" s="1" t="n"/>
      <c r="S764" s="1" t="n"/>
      <c r="T764" s="1" t="n"/>
      <c r="U764" s="1" t="n"/>
      <c r="V764" s="1" t="n"/>
      <c r="W764" s="1" t="n"/>
      <c r="X764" s="1" t="n"/>
    </row>
    <row customHeight="1" ht="15.75" r="765" s="551">
      <c r="B765" s="1" t="n"/>
      <c r="C765" s="1" t="n"/>
      <c r="D765" s="1" t="n"/>
      <c r="E765" s="1" t="n"/>
      <c r="F765" s="55" t="n"/>
      <c r="G765" s="1" t="n"/>
      <c r="H765" s="1" t="n"/>
      <c r="I765" s="1" t="n"/>
      <c r="J765" s="1" t="n"/>
      <c r="K765" s="1" t="n"/>
      <c r="L765" s="1" t="n"/>
      <c r="M765" s="1" t="n"/>
      <c r="N765" s="1" t="n"/>
      <c r="O765" s="1" t="n"/>
      <c r="P765" s="1" t="n"/>
      <c r="Q765" s="430" t="n"/>
      <c r="R765" s="1" t="n"/>
      <c r="S765" s="1" t="n"/>
      <c r="T765" s="1" t="n"/>
      <c r="U765" s="1" t="n"/>
      <c r="V765" s="1" t="n"/>
      <c r="W765" s="1" t="n"/>
      <c r="X765" s="1" t="n"/>
    </row>
    <row customHeight="1" ht="15.75" r="766" s="551">
      <c r="B766" s="1" t="n"/>
      <c r="C766" s="1" t="n"/>
      <c r="D766" s="1" t="n"/>
      <c r="E766" s="1" t="n"/>
      <c r="F766" s="55" t="n"/>
      <c r="G766" s="1" t="n"/>
      <c r="H766" s="1" t="n"/>
      <c r="I766" s="1" t="n"/>
      <c r="J766" s="1" t="n"/>
      <c r="K766" s="1" t="n"/>
      <c r="L766" s="1" t="n"/>
      <c r="M766" s="1" t="n"/>
      <c r="N766" s="1" t="n"/>
      <c r="O766" s="1" t="n"/>
      <c r="P766" s="1" t="n"/>
      <c r="Q766" s="430" t="n"/>
      <c r="R766" s="1" t="n"/>
      <c r="S766" s="1" t="n"/>
      <c r="T766" s="1" t="n"/>
      <c r="U766" s="1" t="n"/>
      <c r="V766" s="1" t="n"/>
      <c r="W766" s="1" t="n"/>
      <c r="X766" s="1" t="n"/>
    </row>
    <row customHeight="1" ht="15.75" r="767" s="551">
      <c r="B767" s="1" t="n"/>
      <c r="C767" s="1" t="n"/>
      <c r="D767" s="1" t="n"/>
      <c r="E767" s="1" t="n"/>
      <c r="F767" s="55" t="n"/>
      <c r="G767" s="1" t="n"/>
      <c r="H767" s="1" t="n"/>
      <c r="I767" s="1" t="n"/>
      <c r="J767" s="1" t="n"/>
      <c r="K767" s="1" t="n"/>
      <c r="L767" s="1" t="n"/>
      <c r="M767" s="1" t="n"/>
      <c r="N767" s="1" t="n"/>
      <c r="O767" s="1" t="n"/>
      <c r="P767" s="1" t="n"/>
      <c r="Q767" s="430" t="n"/>
      <c r="R767" s="1" t="n"/>
      <c r="S767" s="1" t="n"/>
      <c r="T767" s="1" t="n"/>
      <c r="U767" s="1" t="n"/>
      <c r="V767" s="1" t="n"/>
      <c r="W767" s="1" t="n"/>
      <c r="X767" s="1" t="n"/>
    </row>
    <row customHeight="1" ht="15.75" r="768" s="551">
      <c r="B768" s="1" t="n"/>
      <c r="C768" s="1" t="n"/>
      <c r="D768" s="1" t="n"/>
      <c r="E768" s="1" t="n"/>
      <c r="F768" s="55" t="n"/>
      <c r="G768" s="1" t="n"/>
      <c r="H768" s="1" t="n"/>
      <c r="I768" s="1" t="n"/>
      <c r="J768" s="1" t="n"/>
      <c r="K768" s="1" t="n"/>
      <c r="L768" s="1" t="n"/>
      <c r="M768" s="1" t="n"/>
      <c r="N768" s="1" t="n"/>
      <c r="O768" s="1" t="n"/>
      <c r="P768" s="1" t="n"/>
      <c r="Q768" s="430" t="n"/>
      <c r="R768" s="1" t="n"/>
      <c r="S768" s="1" t="n"/>
      <c r="T768" s="1" t="n"/>
      <c r="U768" s="1" t="n"/>
      <c r="V768" s="1" t="n"/>
      <c r="W768" s="1" t="n"/>
      <c r="X768" s="1" t="n"/>
    </row>
    <row customHeight="1" ht="15.75" r="769" s="551">
      <c r="B769" s="1" t="n"/>
      <c r="C769" s="1" t="n"/>
      <c r="D769" s="1" t="n"/>
      <c r="E769" s="1" t="n"/>
      <c r="F769" s="55" t="n"/>
      <c r="G769" s="1" t="n"/>
      <c r="H769" s="1" t="n"/>
      <c r="I769" s="1" t="n"/>
      <c r="J769" s="1" t="n"/>
      <c r="K769" s="1" t="n"/>
      <c r="L769" s="1" t="n"/>
      <c r="M769" s="1" t="n"/>
      <c r="N769" s="1" t="n"/>
      <c r="O769" s="1" t="n"/>
      <c r="P769" s="1" t="n"/>
      <c r="Q769" s="430" t="n"/>
      <c r="R769" s="1" t="n"/>
      <c r="S769" s="1" t="n"/>
      <c r="T769" s="1" t="n"/>
      <c r="U769" s="1" t="n"/>
      <c r="V769" s="1" t="n"/>
      <c r="W769" s="1" t="n"/>
      <c r="X769" s="1" t="n"/>
    </row>
    <row customHeight="1" ht="15.75" r="770" s="551">
      <c r="B770" s="1" t="n"/>
      <c r="C770" s="1" t="n"/>
      <c r="D770" s="1" t="n"/>
      <c r="E770" s="1" t="n"/>
      <c r="F770" s="55" t="n"/>
      <c r="G770" s="1" t="n"/>
      <c r="H770" s="1" t="n"/>
      <c r="I770" s="1" t="n"/>
      <c r="J770" s="1" t="n"/>
      <c r="K770" s="1" t="n"/>
      <c r="L770" s="1" t="n"/>
      <c r="M770" s="1" t="n"/>
      <c r="N770" s="1" t="n"/>
      <c r="O770" s="1" t="n"/>
      <c r="P770" s="1" t="n"/>
      <c r="Q770" s="430" t="n"/>
      <c r="R770" s="1" t="n"/>
      <c r="S770" s="1" t="n"/>
      <c r="T770" s="1" t="n"/>
      <c r="U770" s="1" t="n"/>
      <c r="V770" s="1" t="n"/>
      <c r="W770" s="1" t="n"/>
      <c r="X770" s="1" t="n"/>
    </row>
    <row customHeight="1" ht="15.75" r="771" s="551">
      <c r="B771" s="1" t="n"/>
      <c r="C771" s="1" t="n"/>
      <c r="D771" s="1" t="n"/>
      <c r="E771" s="1" t="n"/>
      <c r="F771" s="55" t="n"/>
      <c r="G771" s="1" t="n"/>
      <c r="H771" s="1" t="n"/>
      <c r="I771" s="1" t="n"/>
      <c r="J771" s="1" t="n"/>
      <c r="K771" s="1" t="n"/>
      <c r="L771" s="1" t="n"/>
      <c r="M771" s="1" t="n"/>
      <c r="N771" s="1" t="n"/>
      <c r="O771" s="1" t="n"/>
      <c r="P771" s="1" t="n"/>
      <c r="Q771" s="430" t="n"/>
      <c r="R771" s="1" t="n"/>
      <c r="S771" s="1" t="n"/>
      <c r="T771" s="1" t="n"/>
      <c r="U771" s="1" t="n"/>
      <c r="V771" s="1" t="n"/>
      <c r="W771" s="1" t="n"/>
      <c r="X771" s="1" t="n"/>
    </row>
    <row customHeight="1" ht="15.75" r="772" s="551">
      <c r="B772" s="1" t="n"/>
      <c r="C772" s="1" t="n"/>
      <c r="D772" s="1" t="n"/>
      <c r="E772" s="1" t="n"/>
      <c r="F772" s="55" t="n"/>
      <c r="G772" s="1" t="n"/>
      <c r="H772" s="1" t="n"/>
      <c r="I772" s="1" t="n"/>
      <c r="J772" s="1" t="n"/>
      <c r="K772" s="1" t="n"/>
      <c r="L772" s="1" t="n"/>
      <c r="M772" s="1" t="n"/>
      <c r="N772" s="1" t="n"/>
      <c r="O772" s="1" t="n"/>
      <c r="P772" s="1" t="n"/>
      <c r="Q772" s="430" t="n"/>
      <c r="R772" s="1" t="n"/>
      <c r="S772" s="1" t="n"/>
      <c r="T772" s="1" t="n"/>
      <c r="U772" s="1" t="n"/>
      <c r="V772" s="1" t="n"/>
      <c r="W772" s="1" t="n"/>
      <c r="X772" s="1" t="n"/>
    </row>
    <row customHeight="1" ht="15.75" r="773" s="551">
      <c r="B773" s="1" t="n"/>
      <c r="C773" s="1" t="n"/>
      <c r="D773" s="1" t="n"/>
      <c r="E773" s="1" t="n"/>
      <c r="F773" s="55" t="n"/>
      <c r="G773" s="1" t="n"/>
      <c r="H773" s="1" t="n"/>
      <c r="I773" s="1" t="n"/>
      <c r="J773" s="1" t="n"/>
      <c r="K773" s="1" t="n"/>
      <c r="L773" s="1" t="n"/>
      <c r="M773" s="1" t="n"/>
      <c r="N773" s="1" t="n"/>
      <c r="O773" s="1" t="n"/>
      <c r="P773" s="1" t="n"/>
      <c r="Q773" s="430" t="n"/>
      <c r="R773" s="1" t="n"/>
      <c r="S773" s="1" t="n"/>
      <c r="T773" s="1" t="n"/>
      <c r="U773" s="1" t="n"/>
      <c r="V773" s="1" t="n"/>
      <c r="W773" s="1" t="n"/>
      <c r="X773" s="1" t="n"/>
    </row>
    <row customHeight="1" ht="15.75" r="774" s="551">
      <c r="B774" s="1" t="n"/>
      <c r="C774" s="1" t="n"/>
      <c r="D774" s="1" t="n"/>
      <c r="E774" s="1" t="n"/>
      <c r="F774" s="55" t="n"/>
      <c r="G774" s="1" t="n"/>
      <c r="H774" s="1" t="n"/>
      <c r="I774" s="1" t="n"/>
      <c r="J774" s="1" t="n"/>
      <c r="K774" s="1" t="n"/>
      <c r="L774" s="1" t="n"/>
      <c r="M774" s="1" t="n"/>
      <c r="N774" s="1" t="n"/>
      <c r="O774" s="1" t="n"/>
      <c r="P774" s="1" t="n"/>
      <c r="Q774" s="430" t="n"/>
      <c r="R774" s="1" t="n"/>
      <c r="S774" s="1" t="n"/>
      <c r="T774" s="1" t="n"/>
      <c r="U774" s="1" t="n"/>
      <c r="V774" s="1" t="n"/>
      <c r="W774" s="1" t="n"/>
      <c r="X774" s="1" t="n"/>
    </row>
    <row customHeight="1" ht="15.75" r="775" s="551">
      <c r="B775" s="1" t="n"/>
      <c r="C775" s="1" t="n"/>
      <c r="D775" s="1" t="n"/>
      <c r="E775" s="1" t="n"/>
      <c r="F775" s="55" t="n"/>
      <c r="G775" s="1" t="n"/>
      <c r="H775" s="1" t="n"/>
      <c r="I775" s="1" t="n"/>
      <c r="J775" s="1" t="n"/>
      <c r="K775" s="1" t="n"/>
      <c r="L775" s="1" t="n"/>
      <c r="M775" s="1" t="n"/>
      <c r="N775" s="1" t="n"/>
      <c r="O775" s="1" t="n"/>
      <c r="P775" s="1" t="n"/>
      <c r="Q775" s="430" t="n"/>
      <c r="R775" s="1" t="n"/>
      <c r="S775" s="1" t="n"/>
      <c r="T775" s="1" t="n"/>
      <c r="U775" s="1" t="n"/>
      <c r="V775" s="1" t="n"/>
      <c r="W775" s="1" t="n"/>
      <c r="X775" s="1" t="n"/>
    </row>
    <row customHeight="1" ht="15.75" r="776" s="551">
      <c r="B776" s="1" t="n"/>
      <c r="C776" s="1" t="n"/>
      <c r="D776" s="1" t="n"/>
      <c r="E776" s="1" t="n"/>
      <c r="F776" s="55" t="n"/>
      <c r="G776" s="1" t="n"/>
      <c r="H776" s="1" t="n"/>
      <c r="I776" s="1" t="n"/>
      <c r="J776" s="1" t="n"/>
      <c r="K776" s="1" t="n"/>
      <c r="L776" s="1" t="n"/>
      <c r="M776" s="1" t="n"/>
      <c r="N776" s="1" t="n"/>
      <c r="O776" s="1" t="n"/>
      <c r="P776" s="1" t="n"/>
      <c r="Q776" s="430" t="n"/>
      <c r="R776" s="1" t="n"/>
      <c r="S776" s="1" t="n"/>
      <c r="T776" s="1" t="n"/>
      <c r="U776" s="1" t="n"/>
      <c r="V776" s="1" t="n"/>
      <c r="W776" s="1" t="n"/>
      <c r="X776" s="1" t="n"/>
    </row>
    <row customHeight="1" ht="15.75" r="777" s="551">
      <c r="B777" s="1" t="n"/>
      <c r="C777" s="1" t="n"/>
      <c r="D777" s="1" t="n"/>
      <c r="E777" s="1" t="n"/>
      <c r="F777" s="55" t="n"/>
      <c r="G777" s="1" t="n"/>
      <c r="H777" s="1" t="n"/>
      <c r="I777" s="1" t="n"/>
      <c r="J777" s="1" t="n"/>
      <c r="K777" s="1" t="n"/>
      <c r="L777" s="1" t="n"/>
      <c r="M777" s="1" t="n"/>
      <c r="N777" s="1" t="n"/>
      <c r="O777" s="1" t="n"/>
      <c r="P777" s="1" t="n"/>
      <c r="Q777" s="430" t="n"/>
      <c r="R777" s="1" t="n"/>
      <c r="S777" s="1" t="n"/>
      <c r="T777" s="1" t="n"/>
      <c r="U777" s="1" t="n"/>
      <c r="V777" s="1" t="n"/>
      <c r="W777" s="1" t="n"/>
      <c r="X777" s="1" t="n"/>
    </row>
    <row customHeight="1" ht="15.75" r="778" s="551">
      <c r="B778" s="1" t="n"/>
      <c r="C778" s="1" t="n"/>
      <c r="D778" s="1" t="n"/>
      <c r="E778" s="1" t="n"/>
      <c r="F778" s="55" t="n"/>
      <c r="G778" s="1" t="n"/>
      <c r="H778" s="1" t="n"/>
      <c r="I778" s="1" t="n"/>
      <c r="J778" s="1" t="n"/>
      <c r="K778" s="1" t="n"/>
      <c r="L778" s="1" t="n"/>
      <c r="M778" s="1" t="n"/>
      <c r="N778" s="1" t="n"/>
      <c r="O778" s="1" t="n"/>
      <c r="P778" s="1" t="n"/>
      <c r="Q778" s="430" t="n"/>
      <c r="R778" s="1" t="n"/>
      <c r="S778" s="1" t="n"/>
      <c r="T778" s="1" t="n"/>
      <c r="U778" s="1" t="n"/>
      <c r="V778" s="1" t="n"/>
      <c r="W778" s="1" t="n"/>
      <c r="X778" s="1" t="n"/>
    </row>
    <row customHeight="1" ht="15.75" r="779" s="551">
      <c r="B779" s="1" t="n"/>
      <c r="C779" s="1" t="n"/>
      <c r="D779" s="1" t="n"/>
      <c r="E779" s="1" t="n"/>
      <c r="F779" s="55" t="n"/>
      <c r="G779" s="1" t="n"/>
      <c r="H779" s="1" t="n"/>
      <c r="I779" s="1" t="n"/>
      <c r="J779" s="1" t="n"/>
      <c r="K779" s="1" t="n"/>
      <c r="L779" s="1" t="n"/>
      <c r="M779" s="1" t="n"/>
      <c r="N779" s="1" t="n"/>
      <c r="O779" s="1" t="n"/>
      <c r="P779" s="1" t="n"/>
      <c r="Q779" s="430" t="n"/>
      <c r="R779" s="1" t="n"/>
      <c r="S779" s="1" t="n"/>
      <c r="T779" s="1" t="n"/>
      <c r="U779" s="1" t="n"/>
      <c r="V779" s="1" t="n"/>
      <c r="W779" s="1" t="n"/>
      <c r="X779" s="1" t="n"/>
    </row>
    <row customHeight="1" ht="15.75" r="780" s="551">
      <c r="B780" s="1" t="n"/>
      <c r="C780" s="1" t="n"/>
      <c r="D780" s="1" t="n"/>
      <c r="E780" s="1" t="n"/>
      <c r="F780" s="55" t="n"/>
      <c r="G780" s="1" t="n"/>
      <c r="H780" s="1" t="n"/>
      <c r="I780" s="1" t="n"/>
      <c r="J780" s="1" t="n"/>
      <c r="K780" s="1" t="n"/>
      <c r="L780" s="1" t="n"/>
      <c r="M780" s="1" t="n"/>
      <c r="N780" s="1" t="n"/>
      <c r="O780" s="1" t="n"/>
      <c r="P780" s="1" t="n"/>
      <c r="Q780" s="430" t="n"/>
      <c r="R780" s="1" t="n"/>
      <c r="S780" s="1" t="n"/>
      <c r="T780" s="1" t="n"/>
      <c r="U780" s="1" t="n"/>
      <c r="V780" s="1" t="n"/>
      <c r="W780" s="1" t="n"/>
      <c r="X780" s="1" t="n"/>
    </row>
    <row customHeight="1" ht="15.75" r="781" s="551">
      <c r="B781" s="1" t="n"/>
      <c r="C781" s="1" t="n"/>
      <c r="D781" s="1" t="n"/>
      <c r="E781" s="1" t="n"/>
      <c r="F781" s="55" t="n"/>
      <c r="G781" s="1" t="n"/>
      <c r="H781" s="1" t="n"/>
      <c r="I781" s="1" t="n"/>
      <c r="J781" s="1" t="n"/>
      <c r="K781" s="1" t="n"/>
      <c r="L781" s="1" t="n"/>
      <c r="M781" s="1" t="n"/>
      <c r="N781" s="1" t="n"/>
      <c r="O781" s="1" t="n"/>
      <c r="P781" s="1" t="n"/>
      <c r="Q781" s="430" t="n"/>
      <c r="R781" s="1" t="n"/>
      <c r="S781" s="1" t="n"/>
      <c r="T781" s="1" t="n"/>
      <c r="U781" s="1" t="n"/>
      <c r="V781" s="1" t="n"/>
      <c r="W781" s="1" t="n"/>
      <c r="X781" s="1" t="n"/>
    </row>
    <row customHeight="1" ht="15.75" r="782" s="551">
      <c r="B782" s="1" t="n"/>
      <c r="C782" s="1" t="n"/>
      <c r="D782" s="1" t="n"/>
      <c r="E782" s="1" t="n"/>
      <c r="F782" s="55" t="n"/>
      <c r="G782" s="1" t="n"/>
      <c r="H782" s="1" t="n"/>
      <c r="I782" s="1" t="n"/>
      <c r="J782" s="1" t="n"/>
      <c r="K782" s="1" t="n"/>
      <c r="L782" s="1" t="n"/>
      <c r="M782" s="1" t="n"/>
      <c r="N782" s="1" t="n"/>
      <c r="O782" s="1" t="n"/>
      <c r="P782" s="1" t="n"/>
      <c r="Q782" s="430" t="n"/>
      <c r="R782" s="1" t="n"/>
      <c r="S782" s="1" t="n"/>
      <c r="T782" s="1" t="n"/>
      <c r="U782" s="1" t="n"/>
      <c r="V782" s="1" t="n"/>
      <c r="W782" s="1" t="n"/>
      <c r="X782" s="1" t="n"/>
    </row>
    <row customHeight="1" ht="15.75" r="783" s="551">
      <c r="B783" s="1" t="n"/>
      <c r="C783" s="1" t="n"/>
      <c r="D783" s="1" t="n"/>
      <c r="E783" s="1" t="n"/>
      <c r="F783" s="55" t="n"/>
      <c r="G783" s="1" t="n"/>
      <c r="H783" s="1" t="n"/>
      <c r="I783" s="1" t="n"/>
      <c r="J783" s="1" t="n"/>
      <c r="K783" s="1" t="n"/>
      <c r="L783" s="1" t="n"/>
      <c r="M783" s="1" t="n"/>
      <c r="N783" s="1" t="n"/>
      <c r="O783" s="1" t="n"/>
      <c r="P783" s="1" t="n"/>
      <c r="Q783" s="430" t="n"/>
      <c r="R783" s="1" t="n"/>
      <c r="S783" s="1" t="n"/>
      <c r="T783" s="1" t="n"/>
      <c r="U783" s="1" t="n"/>
      <c r="V783" s="1" t="n"/>
      <c r="W783" s="1" t="n"/>
      <c r="X783" s="1" t="n"/>
    </row>
    <row customHeight="1" ht="15.75" r="784" s="551">
      <c r="B784" s="1" t="n"/>
      <c r="C784" s="1" t="n"/>
      <c r="D784" s="1" t="n"/>
      <c r="E784" s="1" t="n"/>
      <c r="F784" s="55" t="n"/>
      <c r="G784" s="1" t="n"/>
      <c r="H784" s="1" t="n"/>
      <c r="I784" s="1" t="n"/>
      <c r="J784" s="1" t="n"/>
      <c r="K784" s="1" t="n"/>
      <c r="L784" s="1" t="n"/>
      <c r="M784" s="1" t="n"/>
      <c r="N784" s="1" t="n"/>
      <c r="O784" s="1" t="n"/>
      <c r="P784" s="1" t="n"/>
      <c r="Q784" s="430" t="n"/>
      <c r="R784" s="1" t="n"/>
      <c r="S784" s="1" t="n"/>
      <c r="T784" s="1" t="n"/>
      <c r="U784" s="1" t="n"/>
      <c r="V784" s="1" t="n"/>
      <c r="W784" s="1" t="n"/>
      <c r="X784" s="1" t="n"/>
    </row>
    <row customHeight="1" ht="15.75" r="785" s="551">
      <c r="B785" s="1" t="n"/>
      <c r="C785" s="1" t="n"/>
      <c r="D785" s="1" t="n"/>
      <c r="E785" s="1" t="n"/>
      <c r="F785" s="55" t="n"/>
      <c r="G785" s="1" t="n"/>
      <c r="H785" s="1" t="n"/>
      <c r="I785" s="1" t="n"/>
      <c r="J785" s="1" t="n"/>
      <c r="K785" s="1" t="n"/>
      <c r="L785" s="1" t="n"/>
      <c r="M785" s="1" t="n"/>
      <c r="N785" s="1" t="n"/>
      <c r="O785" s="1" t="n"/>
      <c r="P785" s="1" t="n"/>
      <c r="Q785" s="430" t="n"/>
      <c r="R785" s="1" t="n"/>
      <c r="S785" s="1" t="n"/>
      <c r="T785" s="1" t="n"/>
      <c r="U785" s="1" t="n"/>
      <c r="V785" s="1" t="n"/>
      <c r="W785" s="1" t="n"/>
      <c r="X785" s="1" t="n"/>
    </row>
    <row customHeight="1" ht="15.75" r="786" s="551">
      <c r="B786" s="1" t="n"/>
      <c r="C786" s="1" t="n"/>
      <c r="D786" s="1" t="n"/>
      <c r="E786" s="1" t="n"/>
      <c r="F786" s="55" t="n"/>
      <c r="G786" s="1" t="n"/>
      <c r="H786" s="1" t="n"/>
      <c r="I786" s="1" t="n"/>
      <c r="J786" s="1" t="n"/>
      <c r="K786" s="1" t="n"/>
      <c r="L786" s="1" t="n"/>
      <c r="M786" s="1" t="n"/>
      <c r="N786" s="1" t="n"/>
      <c r="O786" s="1" t="n"/>
      <c r="P786" s="1" t="n"/>
      <c r="Q786" s="430" t="n"/>
      <c r="R786" s="1" t="n"/>
      <c r="S786" s="1" t="n"/>
      <c r="T786" s="1" t="n"/>
      <c r="U786" s="1" t="n"/>
      <c r="V786" s="1" t="n"/>
      <c r="W786" s="1" t="n"/>
      <c r="X786" s="1" t="n"/>
    </row>
    <row customHeight="1" ht="15.75" r="787" s="551">
      <c r="B787" s="1" t="n"/>
      <c r="C787" s="1" t="n"/>
      <c r="D787" s="1" t="n"/>
      <c r="E787" s="1" t="n"/>
      <c r="F787" s="55" t="n"/>
      <c r="G787" s="1" t="n"/>
      <c r="H787" s="1" t="n"/>
      <c r="I787" s="1" t="n"/>
      <c r="J787" s="1" t="n"/>
      <c r="K787" s="1" t="n"/>
      <c r="L787" s="1" t="n"/>
      <c r="M787" s="1" t="n"/>
      <c r="N787" s="1" t="n"/>
      <c r="O787" s="1" t="n"/>
      <c r="P787" s="1" t="n"/>
      <c r="Q787" s="430" t="n"/>
      <c r="R787" s="1" t="n"/>
      <c r="S787" s="1" t="n"/>
      <c r="T787" s="1" t="n"/>
      <c r="U787" s="1" t="n"/>
      <c r="V787" s="1" t="n"/>
      <c r="W787" s="1" t="n"/>
      <c r="X787" s="1" t="n"/>
    </row>
    <row customHeight="1" ht="15.75" r="788" s="551">
      <c r="B788" s="1" t="n"/>
      <c r="C788" s="1" t="n"/>
      <c r="D788" s="1" t="n"/>
      <c r="E788" s="1" t="n"/>
      <c r="F788" s="55" t="n"/>
      <c r="G788" s="1" t="n"/>
      <c r="H788" s="1" t="n"/>
      <c r="I788" s="1" t="n"/>
      <c r="J788" s="1" t="n"/>
      <c r="K788" s="1" t="n"/>
      <c r="L788" s="1" t="n"/>
      <c r="M788" s="1" t="n"/>
      <c r="N788" s="1" t="n"/>
      <c r="O788" s="1" t="n"/>
      <c r="P788" s="1" t="n"/>
      <c r="Q788" s="430" t="n"/>
      <c r="R788" s="1" t="n"/>
      <c r="S788" s="1" t="n"/>
      <c r="T788" s="1" t="n"/>
      <c r="U788" s="1" t="n"/>
      <c r="V788" s="1" t="n"/>
      <c r="W788" s="1" t="n"/>
      <c r="X788" s="1" t="n"/>
    </row>
    <row customHeight="1" ht="15.75" r="789" s="551">
      <c r="B789" s="1" t="n"/>
      <c r="C789" s="1" t="n"/>
      <c r="D789" s="1" t="n"/>
      <c r="E789" s="1" t="n"/>
      <c r="F789" s="55" t="n"/>
      <c r="G789" s="1" t="n"/>
      <c r="H789" s="1" t="n"/>
      <c r="I789" s="1" t="n"/>
      <c r="J789" s="1" t="n"/>
      <c r="K789" s="1" t="n"/>
      <c r="L789" s="1" t="n"/>
      <c r="M789" s="1" t="n"/>
      <c r="N789" s="1" t="n"/>
      <c r="O789" s="1" t="n"/>
      <c r="P789" s="1" t="n"/>
      <c r="Q789" s="430" t="n"/>
      <c r="R789" s="1" t="n"/>
      <c r="S789" s="1" t="n"/>
      <c r="T789" s="1" t="n"/>
      <c r="U789" s="1" t="n"/>
      <c r="V789" s="1" t="n"/>
      <c r="W789" s="1" t="n"/>
      <c r="X789" s="1" t="n"/>
    </row>
    <row customHeight="1" ht="15.75" r="790" s="551">
      <c r="B790" s="1" t="n"/>
      <c r="C790" s="1" t="n"/>
      <c r="D790" s="1" t="n"/>
      <c r="E790" s="1" t="n"/>
      <c r="F790" s="55" t="n"/>
      <c r="G790" s="1" t="n"/>
      <c r="H790" s="1" t="n"/>
      <c r="I790" s="1" t="n"/>
      <c r="J790" s="1" t="n"/>
      <c r="K790" s="1" t="n"/>
      <c r="L790" s="1" t="n"/>
      <c r="M790" s="1" t="n"/>
      <c r="N790" s="1" t="n"/>
      <c r="O790" s="1" t="n"/>
      <c r="P790" s="1" t="n"/>
      <c r="Q790" s="430" t="n"/>
      <c r="R790" s="1" t="n"/>
      <c r="S790" s="1" t="n"/>
      <c r="T790" s="1" t="n"/>
      <c r="U790" s="1" t="n"/>
      <c r="V790" s="1" t="n"/>
      <c r="W790" s="1" t="n"/>
      <c r="X790" s="1" t="n"/>
    </row>
    <row customHeight="1" ht="15.75" r="791" s="551">
      <c r="B791" s="1" t="n"/>
      <c r="C791" s="1" t="n"/>
      <c r="D791" s="1" t="n"/>
      <c r="E791" s="1" t="n"/>
      <c r="F791" s="55" t="n"/>
      <c r="G791" s="1" t="n"/>
      <c r="H791" s="1" t="n"/>
      <c r="I791" s="1" t="n"/>
      <c r="J791" s="1" t="n"/>
      <c r="K791" s="1" t="n"/>
      <c r="L791" s="1" t="n"/>
      <c r="M791" s="1" t="n"/>
      <c r="N791" s="1" t="n"/>
      <c r="O791" s="1" t="n"/>
      <c r="P791" s="1" t="n"/>
      <c r="Q791" s="430" t="n"/>
      <c r="R791" s="1" t="n"/>
      <c r="S791" s="1" t="n"/>
      <c r="T791" s="1" t="n"/>
      <c r="U791" s="1" t="n"/>
      <c r="V791" s="1" t="n"/>
      <c r="W791" s="1" t="n"/>
      <c r="X791" s="1" t="n"/>
    </row>
    <row customHeight="1" ht="15.75" r="792" s="551">
      <c r="B792" s="1" t="n"/>
      <c r="C792" s="1" t="n"/>
      <c r="D792" s="1" t="n"/>
      <c r="E792" s="1" t="n"/>
      <c r="F792" s="55" t="n"/>
      <c r="G792" s="1" t="n"/>
      <c r="H792" s="1" t="n"/>
      <c r="I792" s="1" t="n"/>
      <c r="J792" s="1" t="n"/>
      <c r="K792" s="1" t="n"/>
      <c r="L792" s="1" t="n"/>
      <c r="M792" s="1" t="n"/>
      <c r="N792" s="1" t="n"/>
      <c r="O792" s="1" t="n"/>
      <c r="P792" s="1" t="n"/>
      <c r="Q792" s="430" t="n"/>
      <c r="R792" s="1" t="n"/>
      <c r="S792" s="1" t="n"/>
      <c r="T792" s="1" t="n"/>
      <c r="U792" s="1" t="n"/>
      <c r="V792" s="1" t="n"/>
      <c r="W792" s="1" t="n"/>
      <c r="X792" s="1" t="n"/>
    </row>
    <row customHeight="1" ht="15.75" r="793" s="551">
      <c r="B793" s="1" t="n"/>
      <c r="C793" s="1" t="n"/>
      <c r="D793" s="1" t="n"/>
      <c r="E793" s="1" t="n"/>
      <c r="F793" s="55" t="n"/>
      <c r="G793" s="1" t="n"/>
      <c r="H793" s="1" t="n"/>
      <c r="I793" s="1" t="n"/>
      <c r="J793" s="1" t="n"/>
      <c r="K793" s="1" t="n"/>
      <c r="L793" s="1" t="n"/>
      <c r="M793" s="1" t="n"/>
      <c r="N793" s="1" t="n"/>
      <c r="O793" s="1" t="n"/>
      <c r="P793" s="1" t="n"/>
      <c r="Q793" s="430" t="n"/>
      <c r="R793" s="1" t="n"/>
      <c r="S793" s="1" t="n"/>
      <c r="T793" s="1" t="n"/>
      <c r="U793" s="1" t="n"/>
      <c r="V793" s="1" t="n"/>
      <c r="W793" s="1" t="n"/>
      <c r="X793" s="1" t="n"/>
    </row>
    <row customHeight="1" ht="15.75" r="794" s="551">
      <c r="B794" s="1" t="n"/>
      <c r="C794" s="1" t="n"/>
      <c r="D794" s="1" t="n"/>
      <c r="E794" s="1" t="n"/>
      <c r="F794" s="55" t="n"/>
      <c r="G794" s="1" t="n"/>
      <c r="H794" s="1" t="n"/>
      <c r="I794" s="1" t="n"/>
      <c r="J794" s="1" t="n"/>
      <c r="K794" s="1" t="n"/>
      <c r="L794" s="1" t="n"/>
      <c r="M794" s="1" t="n"/>
      <c r="N794" s="1" t="n"/>
      <c r="O794" s="1" t="n"/>
      <c r="P794" s="1" t="n"/>
      <c r="Q794" s="430" t="n"/>
      <c r="R794" s="1" t="n"/>
      <c r="S794" s="1" t="n"/>
      <c r="T794" s="1" t="n"/>
      <c r="U794" s="1" t="n"/>
      <c r="V794" s="1" t="n"/>
      <c r="W794" s="1" t="n"/>
      <c r="X794" s="1" t="n"/>
    </row>
    <row customHeight="1" ht="15.75" r="795" s="551">
      <c r="B795" s="1" t="n"/>
      <c r="C795" s="1" t="n"/>
      <c r="D795" s="1" t="n"/>
      <c r="E795" s="1" t="n"/>
      <c r="F795" s="55" t="n"/>
      <c r="G795" s="1" t="n"/>
      <c r="H795" s="1" t="n"/>
      <c r="I795" s="1" t="n"/>
      <c r="J795" s="1" t="n"/>
      <c r="K795" s="1" t="n"/>
      <c r="L795" s="1" t="n"/>
      <c r="M795" s="1" t="n"/>
      <c r="N795" s="1" t="n"/>
      <c r="O795" s="1" t="n"/>
      <c r="P795" s="1" t="n"/>
      <c r="Q795" s="430" t="n"/>
      <c r="R795" s="1" t="n"/>
      <c r="S795" s="1" t="n"/>
      <c r="T795" s="1" t="n"/>
      <c r="U795" s="1" t="n"/>
      <c r="V795" s="1" t="n"/>
      <c r="W795" s="1" t="n"/>
      <c r="X795" s="1" t="n"/>
    </row>
    <row customHeight="1" ht="15.75" r="796" s="551">
      <c r="B796" s="1" t="n"/>
      <c r="C796" s="1" t="n"/>
      <c r="D796" s="1" t="n"/>
      <c r="E796" s="1" t="n"/>
      <c r="F796" s="55" t="n"/>
      <c r="G796" s="1" t="n"/>
      <c r="H796" s="1" t="n"/>
      <c r="I796" s="1" t="n"/>
      <c r="J796" s="1" t="n"/>
      <c r="K796" s="1" t="n"/>
      <c r="L796" s="1" t="n"/>
      <c r="M796" s="1" t="n"/>
      <c r="N796" s="1" t="n"/>
      <c r="O796" s="1" t="n"/>
      <c r="P796" s="1" t="n"/>
      <c r="Q796" s="430" t="n"/>
      <c r="R796" s="1" t="n"/>
      <c r="S796" s="1" t="n"/>
      <c r="T796" s="1" t="n"/>
      <c r="U796" s="1" t="n"/>
      <c r="V796" s="1" t="n"/>
      <c r="W796" s="1" t="n"/>
      <c r="X796" s="1" t="n"/>
    </row>
    <row customHeight="1" ht="15.75" r="797" s="551">
      <c r="B797" s="1" t="n"/>
      <c r="C797" s="1" t="n"/>
      <c r="D797" s="1" t="n"/>
      <c r="E797" s="1" t="n"/>
      <c r="F797" s="55" t="n"/>
      <c r="G797" s="1" t="n"/>
      <c r="H797" s="1" t="n"/>
      <c r="I797" s="1" t="n"/>
      <c r="J797" s="1" t="n"/>
      <c r="K797" s="1" t="n"/>
      <c r="L797" s="1" t="n"/>
      <c r="M797" s="1" t="n"/>
      <c r="N797" s="1" t="n"/>
      <c r="O797" s="1" t="n"/>
      <c r="P797" s="1" t="n"/>
      <c r="Q797" s="430" t="n"/>
      <c r="R797" s="1" t="n"/>
      <c r="S797" s="1" t="n"/>
      <c r="T797" s="1" t="n"/>
      <c r="U797" s="1" t="n"/>
      <c r="V797" s="1" t="n"/>
      <c r="W797" s="1" t="n"/>
      <c r="X797" s="1" t="n"/>
    </row>
    <row customHeight="1" ht="15.75" r="798" s="551">
      <c r="B798" s="1" t="n"/>
      <c r="C798" s="1" t="n"/>
      <c r="D798" s="1" t="n"/>
      <c r="E798" s="1" t="n"/>
      <c r="F798" s="55" t="n"/>
      <c r="G798" s="1" t="n"/>
      <c r="H798" s="1" t="n"/>
      <c r="I798" s="1" t="n"/>
      <c r="J798" s="1" t="n"/>
      <c r="K798" s="1" t="n"/>
      <c r="L798" s="1" t="n"/>
      <c r="M798" s="1" t="n"/>
      <c r="N798" s="1" t="n"/>
      <c r="O798" s="1" t="n"/>
      <c r="P798" s="1" t="n"/>
      <c r="Q798" s="430" t="n"/>
      <c r="R798" s="1" t="n"/>
      <c r="S798" s="1" t="n"/>
      <c r="T798" s="1" t="n"/>
      <c r="U798" s="1" t="n"/>
      <c r="V798" s="1" t="n"/>
      <c r="W798" s="1" t="n"/>
      <c r="X798" s="1" t="n"/>
    </row>
    <row customHeight="1" ht="15.75" r="799" s="551">
      <c r="B799" s="1" t="n"/>
      <c r="C799" s="1" t="n"/>
      <c r="D799" s="1" t="n"/>
      <c r="E799" s="1" t="n"/>
      <c r="F799" s="55" t="n"/>
      <c r="G799" s="1" t="n"/>
      <c r="H799" s="1" t="n"/>
      <c r="I799" s="1" t="n"/>
      <c r="J799" s="1" t="n"/>
      <c r="K799" s="1" t="n"/>
      <c r="L799" s="1" t="n"/>
      <c r="M799" s="1" t="n"/>
      <c r="N799" s="1" t="n"/>
      <c r="O799" s="1" t="n"/>
      <c r="P799" s="1" t="n"/>
      <c r="Q799" s="430" t="n"/>
      <c r="R799" s="1" t="n"/>
      <c r="S799" s="1" t="n"/>
      <c r="T799" s="1" t="n"/>
      <c r="U799" s="1" t="n"/>
      <c r="V799" s="1" t="n"/>
      <c r="W799" s="1" t="n"/>
      <c r="X799" s="1" t="n"/>
    </row>
    <row customHeight="1" ht="15.75" r="800" s="551">
      <c r="B800" s="1" t="n"/>
      <c r="C800" s="1" t="n"/>
      <c r="D800" s="1" t="n"/>
      <c r="E800" s="1" t="n"/>
      <c r="F800" s="55" t="n"/>
      <c r="G800" s="1" t="n"/>
      <c r="H800" s="1" t="n"/>
      <c r="I800" s="1" t="n"/>
      <c r="J800" s="1" t="n"/>
      <c r="K800" s="1" t="n"/>
      <c r="L800" s="1" t="n"/>
      <c r="M800" s="1" t="n"/>
      <c r="N800" s="1" t="n"/>
      <c r="O800" s="1" t="n"/>
      <c r="P800" s="1" t="n"/>
      <c r="Q800" s="430" t="n"/>
      <c r="R800" s="1" t="n"/>
      <c r="S800" s="1" t="n"/>
      <c r="T800" s="1" t="n"/>
      <c r="U800" s="1" t="n"/>
      <c r="V800" s="1" t="n"/>
      <c r="W800" s="1" t="n"/>
      <c r="X800" s="1" t="n"/>
    </row>
    <row customHeight="1" ht="15.75" r="801" s="551">
      <c r="B801" s="1" t="n"/>
      <c r="C801" s="1" t="n"/>
      <c r="D801" s="1" t="n"/>
      <c r="E801" s="1" t="n"/>
      <c r="F801" s="55" t="n"/>
      <c r="G801" s="1" t="n"/>
      <c r="H801" s="1" t="n"/>
      <c r="I801" s="1" t="n"/>
      <c r="J801" s="1" t="n"/>
      <c r="K801" s="1" t="n"/>
      <c r="L801" s="1" t="n"/>
      <c r="M801" s="1" t="n"/>
      <c r="N801" s="1" t="n"/>
      <c r="O801" s="1" t="n"/>
      <c r="P801" s="1" t="n"/>
      <c r="Q801" s="430" t="n"/>
      <c r="R801" s="1" t="n"/>
      <c r="S801" s="1" t="n"/>
      <c r="T801" s="1" t="n"/>
      <c r="U801" s="1" t="n"/>
      <c r="V801" s="1" t="n"/>
      <c r="W801" s="1" t="n"/>
      <c r="X801" s="1" t="n"/>
    </row>
    <row customHeight="1" ht="15.75" r="802" s="551">
      <c r="B802" s="1" t="n"/>
      <c r="C802" s="1" t="n"/>
      <c r="D802" s="1" t="n"/>
      <c r="E802" s="1" t="n"/>
      <c r="F802" s="55" t="n"/>
      <c r="G802" s="1" t="n"/>
      <c r="H802" s="1" t="n"/>
      <c r="I802" s="1" t="n"/>
      <c r="J802" s="1" t="n"/>
      <c r="K802" s="1" t="n"/>
      <c r="L802" s="1" t="n"/>
      <c r="M802" s="1" t="n"/>
      <c r="N802" s="1" t="n"/>
      <c r="O802" s="1" t="n"/>
      <c r="P802" s="1" t="n"/>
      <c r="Q802" s="430" t="n"/>
      <c r="R802" s="1" t="n"/>
      <c r="S802" s="1" t="n"/>
      <c r="T802" s="1" t="n"/>
      <c r="U802" s="1" t="n"/>
      <c r="V802" s="1" t="n"/>
      <c r="W802" s="1" t="n"/>
      <c r="X802" s="1" t="n"/>
    </row>
    <row customHeight="1" ht="15.75" r="803" s="551">
      <c r="B803" s="1" t="n"/>
      <c r="C803" s="1" t="n"/>
      <c r="D803" s="1" t="n"/>
      <c r="E803" s="1" t="n"/>
      <c r="F803" s="55" t="n"/>
      <c r="G803" s="1" t="n"/>
      <c r="H803" s="1" t="n"/>
      <c r="I803" s="1" t="n"/>
      <c r="J803" s="1" t="n"/>
      <c r="K803" s="1" t="n"/>
      <c r="L803" s="1" t="n"/>
      <c r="M803" s="1" t="n"/>
      <c r="N803" s="1" t="n"/>
      <c r="O803" s="1" t="n"/>
      <c r="P803" s="1" t="n"/>
      <c r="Q803" s="430" t="n"/>
      <c r="R803" s="1" t="n"/>
      <c r="S803" s="1" t="n"/>
      <c r="T803" s="1" t="n"/>
      <c r="U803" s="1" t="n"/>
      <c r="V803" s="1" t="n"/>
      <c r="W803" s="1" t="n"/>
      <c r="X803" s="1" t="n"/>
    </row>
    <row customHeight="1" ht="15.75" r="804" s="551">
      <c r="B804" s="1" t="n"/>
      <c r="C804" s="1" t="n"/>
      <c r="D804" s="1" t="n"/>
      <c r="E804" s="1" t="n"/>
      <c r="F804" s="55" t="n"/>
      <c r="G804" s="1" t="n"/>
      <c r="H804" s="1" t="n"/>
      <c r="I804" s="1" t="n"/>
      <c r="J804" s="1" t="n"/>
      <c r="K804" s="1" t="n"/>
      <c r="L804" s="1" t="n"/>
      <c r="M804" s="1" t="n"/>
      <c r="N804" s="1" t="n"/>
      <c r="O804" s="1" t="n"/>
      <c r="P804" s="1" t="n"/>
      <c r="Q804" s="430" t="n"/>
      <c r="R804" s="1" t="n"/>
      <c r="S804" s="1" t="n"/>
      <c r="T804" s="1" t="n"/>
      <c r="U804" s="1" t="n"/>
      <c r="V804" s="1" t="n"/>
      <c r="W804" s="1" t="n"/>
      <c r="X804" s="1" t="n"/>
    </row>
    <row customHeight="1" ht="15.75" r="805" s="551">
      <c r="B805" s="1" t="n"/>
      <c r="C805" s="1" t="n"/>
      <c r="D805" s="1" t="n"/>
      <c r="E805" s="1" t="n"/>
      <c r="F805" s="55" t="n"/>
      <c r="G805" s="1" t="n"/>
      <c r="H805" s="1" t="n"/>
      <c r="I805" s="1" t="n"/>
      <c r="J805" s="1" t="n"/>
      <c r="K805" s="1" t="n"/>
      <c r="L805" s="1" t="n"/>
      <c r="M805" s="1" t="n"/>
      <c r="N805" s="1" t="n"/>
      <c r="O805" s="1" t="n"/>
      <c r="P805" s="1" t="n"/>
      <c r="Q805" s="430" t="n"/>
      <c r="R805" s="1" t="n"/>
      <c r="S805" s="1" t="n"/>
      <c r="T805" s="1" t="n"/>
      <c r="U805" s="1" t="n"/>
      <c r="V805" s="1" t="n"/>
      <c r="W805" s="1" t="n"/>
      <c r="X805" s="1" t="n"/>
    </row>
    <row customHeight="1" ht="15.75" r="806" s="551">
      <c r="B806" s="1" t="n"/>
      <c r="C806" s="1" t="n"/>
      <c r="D806" s="1" t="n"/>
      <c r="E806" s="1" t="n"/>
      <c r="F806" s="55" t="n"/>
      <c r="G806" s="1" t="n"/>
      <c r="H806" s="1" t="n"/>
      <c r="I806" s="1" t="n"/>
      <c r="J806" s="1" t="n"/>
      <c r="K806" s="1" t="n"/>
      <c r="L806" s="1" t="n"/>
      <c r="M806" s="1" t="n"/>
      <c r="N806" s="1" t="n"/>
      <c r="O806" s="1" t="n"/>
      <c r="P806" s="1" t="n"/>
      <c r="Q806" s="430" t="n"/>
      <c r="R806" s="1" t="n"/>
      <c r="S806" s="1" t="n"/>
      <c r="T806" s="1" t="n"/>
      <c r="U806" s="1" t="n"/>
      <c r="V806" s="1" t="n"/>
      <c r="W806" s="1" t="n"/>
      <c r="X806" s="1" t="n"/>
    </row>
    <row customHeight="1" ht="15.75" r="807" s="551">
      <c r="B807" s="1" t="n"/>
      <c r="C807" s="1" t="n"/>
      <c r="D807" s="1" t="n"/>
      <c r="E807" s="1" t="n"/>
      <c r="F807" s="55" t="n"/>
      <c r="G807" s="1" t="n"/>
      <c r="H807" s="1" t="n"/>
      <c r="I807" s="1" t="n"/>
      <c r="J807" s="1" t="n"/>
      <c r="K807" s="1" t="n"/>
      <c r="L807" s="1" t="n"/>
      <c r="M807" s="1" t="n"/>
      <c r="N807" s="1" t="n"/>
      <c r="O807" s="1" t="n"/>
      <c r="P807" s="1" t="n"/>
      <c r="Q807" s="430" t="n"/>
      <c r="R807" s="1" t="n"/>
      <c r="S807" s="1" t="n"/>
      <c r="T807" s="1" t="n"/>
      <c r="U807" s="1" t="n"/>
      <c r="V807" s="1" t="n"/>
      <c r="W807" s="1" t="n"/>
      <c r="X807" s="1" t="n"/>
    </row>
    <row customHeight="1" ht="15.75" r="808" s="551">
      <c r="B808" s="1" t="n"/>
      <c r="C808" s="1" t="n"/>
      <c r="D808" s="1" t="n"/>
      <c r="E808" s="1" t="n"/>
      <c r="F808" s="55" t="n"/>
      <c r="G808" s="1" t="n"/>
      <c r="H808" s="1" t="n"/>
      <c r="I808" s="1" t="n"/>
      <c r="J808" s="1" t="n"/>
      <c r="K808" s="1" t="n"/>
      <c r="L808" s="1" t="n"/>
      <c r="M808" s="1" t="n"/>
      <c r="N808" s="1" t="n"/>
      <c r="O808" s="1" t="n"/>
      <c r="P808" s="1" t="n"/>
      <c r="Q808" s="430" t="n"/>
      <c r="R808" s="1" t="n"/>
      <c r="S808" s="1" t="n"/>
      <c r="T808" s="1" t="n"/>
      <c r="U808" s="1" t="n"/>
      <c r="V808" s="1" t="n"/>
      <c r="W808" s="1" t="n"/>
      <c r="X808" s="1" t="n"/>
    </row>
    <row customHeight="1" ht="15.75" r="809" s="551">
      <c r="B809" s="1" t="n"/>
      <c r="C809" s="1" t="n"/>
      <c r="D809" s="1" t="n"/>
      <c r="E809" s="1" t="n"/>
      <c r="F809" s="55" t="n"/>
      <c r="G809" s="1" t="n"/>
      <c r="H809" s="1" t="n"/>
      <c r="I809" s="1" t="n"/>
      <c r="J809" s="1" t="n"/>
      <c r="K809" s="1" t="n"/>
      <c r="L809" s="1" t="n"/>
      <c r="M809" s="1" t="n"/>
      <c r="N809" s="1" t="n"/>
      <c r="O809" s="1" t="n"/>
      <c r="P809" s="1" t="n"/>
      <c r="Q809" s="430" t="n"/>
      <c r="R809" s="1" t="n"/>
      <c r="S809" s="1" t="n"/>
      <c r="T809" s="1" t="n"/>
      <c r="U809" s="1" t="n"/>
      <c r="V809" s="1" t="n"/>
      <c r="W809" s="1" t="n"/>
      <c r="X809" s="1" t="n"/>
    </row>
    <row customHeight="1" ht="15.75" r="810" s="551">
      <c r="B810" s="1" t="n"/>
      <c r="C810" s="1" t="n"/>
      <c r="D810" s="1" t="n"/>
      <c r="E810" s="1" t="n"/>
      <c r="F810" s="55" t="n"/>
      <c r="G810" s="1" t="n"/>
      <c r="H810" s="1" t="n"/>
      <c r="I810" s="1" t="n"/>
      <c r="J810" s="1" t="n"/>
      <c r="K810" s="1" t="n"/>
      <c r="L810" s="1" t="n"/>
      <c r="M810" s="1" t="n"/>
      <c r="N810" s="1" t="n"/>
      <c r="O810" s="1" t="n"/>
      <c r="P810" s="1" t="n"/>
      <c r="Q810" s="430" t="n"/>
      <c r="R810" s="1" t="n"/>
      <c r="S810" s="1" t="n"/>
      <c r="T810" s="1" t="n"/>
      <c r="U810" s="1" t="n"/>
      <c r="V810" s="1" t="n"/>
      <c r="W810" s="1" t="n"/>
      <c r="X810" s="1" t="n"/>
    </row>
    <row customHeight="1" ht="15.75" r="811" s="551">
      <c r="B811" s="1" t="n"/>
      <c r="C811" s="1" t="n"/>
      <c r="D811" s="1" t="n"/>
      <c r="E811" s="1" t="n"/>
      <c r="F811" s="55" t="n"/>
      <c r="G811" s="1" t="n"/>
      <c r="H811" s="1" t="n"/>
      <c r="I811" s="1" t="n"/>
      <c r="J811" s="1" t="n"/>
      <c r="K811" s="1" t="n"/>
      <c r="L811" s="1" t="n"/>
      <c r="M811" s="1" t="n"/>
      <c r="N811" s="1" t="n"/>
      <c r="O811" s="1" t="n"/>
      <c r="P811" s="1" t="n"/>
      <c r="Q811" s="430" t="n"/>
      <c r="R811" s="1" t="n"/>
      <c r="S811" s="1" t="n"/>
      <c r="T811" s="1" t="n"/>
      <c r="U811" s="1" t="n"/>
      <c r="V811" s="1" t="n"/>
      <c r="W811" s="1" t="n"/>
      <c r="X811" s="1" t="n"/>
    </row>
    <row customHeight="1" ht="15.75" r="812" s="551">
      <c r="B812" s="1" t="n"/>
      <c r="C812" s="1" t="n"/>
      <c r="D812" s="1" t="n"/>
      <c r="E812" s="1" t="n"/>
      <c r="F812" s="55" t="n"/>
      <c r="G812" s="1" t="n"/>
      <c r="H812" s="1" t="n"/>
      <c r="I812" s="1" t="n"/>
      <c r="J812" s="1" t="n"/>
      <c r="K812" s="1" t="n"/>
      <c r="L812" s="1" t="n"/>
      <c r="M812" s="1" t="n"/>
      <c r="N812" s="1" t="n"/>
      <c r="O812" s="1" t="n"/>
      <c r="P812" s="1" t="n"/>
      <c r="Q812" s="430" t="n"/>
      <c r="R812" s="1" t="n"/>
      <c r="S812" s="1" t="n"/>
      <c r="T812" s="1" t="n"/>
      <c r="U812" s="1" t="n"/>
      <c r="V812" s="1" t="n"/>
      <c r="W812" s="1" t="n"/>
      <c r="X812" s="1" t="n"/>
    </row>
    <row customHeight="1" ht="15.75" r="813" s="551">
      <c r="B813" s="1" t="n"/>
      <c r="C813" s="1" t="n"/>
      <c r="D813" s="1" t="n"/>
      <c r="E813" s="1" t="n"/>
      <c r="F813" s="55" t="n"/>
      <c r="G813" s="1" t="n"/>
      <c r="H813" s="1" t="n"/>
      <c r="I813" s="1" t="n"/>
      <c r="J813" s="1" t="n"/>
      <c r="K813" s="1" t="n"/>
      <c r="L813" s="1" t="n"/>
      <c r="M813" s="1" t="n"/>
      <c r="N813" s="1" t="n"/>
      <c r="O813" s="1" t="n"/>
      <c r="P813" s="1" t="n"/>
      <c r="Q813" s="430" t="n"/>
      <c r="R813" s="1" t="n"/>
      <c r="S813" s="1" t="n"/>
      <c r="T813" s="1" t="n"/>
      <c r="U813" s="1" t="n"/>
      <c r="V813" s="1" t="n"/>
      <c r="W813" s="1" t="n"/>
      <c r="X813" s="1" t="n"/>
    </row>
    <row customHeight="1" ht="15.75" r="814" s="551">
      <c r="B814" s="1" t="n"/>
      <c r="C814" s="1" t="n"/>
      <c r="D814" s="1" t="n"/>
      <c r="E814" s="1" t="n"/>
      <c r="F814" s="55" t="n"/>
      <c r="G814" s="1" t="n"/>
      <c r="H814" s="1" t="n"/>
      <c r="I814" s="1" t="n"/>
      <c r="J814" s="1" t="n"/>
      <c r="K814" s="1" t="n"/>
      <c r="L814" s="1" t="n"/>
      <c r="M814" s="1" t="n"/>
      <c r="N814" s="1" t="n"/>
      <c r="O814" s="1" t="n"/>
      <c r="P814" s="1" t="n"/>
      <c r="Q814" s="430" t="n"/>
      <c r="R814" s="1" t="n"/>
      <c r="S814" s="1" t="n"/>
      <c r="T814" s="1" t="n"/>
      <c r="U814" s="1" t="n"/>
      <c r="V814" s="1" t="n"/>
      <c r="W814" s="1" t="n"/>
      <c r="X814" s="1" t="n"/>
    </row>
    <row customHeight="1" ht="15.75" r="815" s="551">
      <c r="B815" s="1" t="n"/>
      <c r="C815" s="1" t="n"/>
      <c r="D815" s="1" t="n"/>
      <c r="E815" s="1" t="n"/>
      <c r="F815" s="55" t="n"/>
      <c r="G815" s="1" t="n"/>
      <c r="H815" s="1" t="n"/>
      <c r="I815" s="1" t="n"/>
      <c r="J815" s="1" t="n"/>
      <c r="K815" s="1" t="n"/>
      <c r="L815" s="1" t="n"/>
      <c r="M815" s="1" t="n"/>
      <c r="N815" s="1" t="n"/>
      <c r="O815" s="1" t="n"/>
      <c r="P815" s="1" t="n"/>
      <c r="Q815" s="430" t="n"/>
      <c r="R815" s="1" t="n"/>
      <c r="S815" s="1" t="n"/>
      <c r="T815" s="1" t="n"/>
      <c r="U815" s="1" t="n"/>
      <c r="V815" s="1" t="n"/>
      <c r="W815" s="1" t="n"/>
      <c r="X815" s="1" t="n"/>
    </row>
    <row customHeight="1" ht="15.75" r="816" s="551">
      <c r="B816" s="1" t="n"/>
      <c r="C816" s="1" t="n"/>
      <c r="D816" s="1" t="n"/>
      <c r="E816" s="1" t="n"/>
      <c r="F816" s="55" t="n"/>
      <c r="G816" s="1" t="n"/>
      <c r="H816" s="1" t="n"/>
      <c r="I816" s="1" t="n"/>
      <c r="J816" s="1" t="n"/>
      <c r="K816" s="1" t="n"/>
      <c r="L816" s="1" t="n"/>
      <c r="M816" s="1" t="n"/>
      <c r="N816" s="1" t="n"/>
      <c r="O816" s="1" t="n"/>
      <c r="P816" s="1" t="n"/>
      <c r="Q816" s="430" t="n"/>
      <c r="R816" s="1" t="n"/>
      <c r="S816" s="1" t="n"/>
      <c r="T816" s="1" t="n"/>
      <c r="U816" s="1" t="n"/>
      <c r="V816" s="1" t="n"/>
      <c r="W816" s="1" t="n"/>
      <c r="X816" s="1" t="n"/>
    </row>
    <row customHeight="1" ht="15.75" r="817" s="551">
      <c r="B817" s="1" t="n"/>
      <c r="C817" s="1" t="n"/>
      <c r="D817" s="1" t="n"/>
      <c r="E817" s="1" t="n"/>
      <c r="F817" s="55" t="n"/>
      <c r="G817" s="1" t="n"/>
      <c r="H817" s="1" t="n"/>
      <c r="I817" s="1" t="n"/>
      <c r="J817" s="1" t="n"/>
      <c r="K817" s="1" t="n"/>
      <c r="L817" s="1" t="n"/>
      <c r="M817" s="1" t="n"/>
      <c r="N817" s="1" t="n"/>
      <c r="O817" s="1" t="n"/>
      <c r="P817" s="1" t="n"/>
      <c r="Q817" s="430" t="n"/>
      <c r="R817" s="1" t="n"/>
      <c r="S817" s="1" t="n"/>
      <c r="T817" s="1" t="n"/>
      <c r="U817" s="1" t="n"/>
      <c r="V817" s="1" t="n"/>
      <c r="W817" s="1" t="n"/>
      <c r="X817" s="1" t="n"/>
    </row>
    <row customHeight="1" ht="15.75" r="818" s="551">
      <c r="B818" s="1" t="n"/>
      <c r="C818" s="1" t="n"/>
      <c r="D818" s="1" t="n"/>
      <c r="E818" s="1" t="n"/>
      <c r="F818" s="55" t="n"/>
      <c r="G818" s="1" t="n"/>
      <c r="H818" s="1" t="n"/>
      <c r="I818" s="1" t="n"/>
      <c r="J818" s="1" t="n"/>
      <c r="K818" s="1" t="n"/>
      <c r="L818" s="1" t="n"/>
      <c r="M818" s="1" t="n"/>
      <c r="N818" s="1" t="n"/>
      <c r="O818" s="1" t="n"/>
      <c r="P818" s="1" t="n"/>
      <c r="Q818" s="430" t="n"/>
      <c r="R818" s="1" t="n"/>
      <c r="S818" s="1" t="n"/>
      <c r="T818" s="1" t="n"/>
      <c r="U818" s="1" t="n"/>
      <c r="V818" s="1" t="n"/>
      <c r="W818" s="1" t="n"/>
      <c r="X818" s="1" t="n"/>
    </row>
    <row customHeight="1" ht="15.75" r="819" s="551">
      <c r="B819" s="1" t="n"/>
      <c r="C819" s="1" t="n"/>
      <c r="D819" s="1" t="n"/>
      <c r="E819" s="1" t="n"/>
      <c r="F819" s="55" t="n"/>
      <c r="G819" s="1" t="n"/>
      <c r="H819" s="1" t="n"/>
      <c r="I819" s="1" t="n"/>
      <c r="J819" s="1" t="n"/>
      <c r="K819" s="1" t="n"/>
      <c r="L819" s="1" t="n"/>
      <c r="M819" s="1" t="n"/>
      <c r="N819" s="1" t="n"/>
      <c r="O819" s="1" t="n"/>
      <c r="P819" s="1" t="n"/>
      <c r="Q819" s="430" t="n"/>
      <c r="R819" s="1" t="n"/>
      <c r="S819" s="1" t="n"/>
      <c r="T819" s="1" t="n"/>
      <c r="U819" s="1" t="n"/>
      <c r="V819" s="1" t="n"/>
      <c r="W819" s="1" t="n"/>
      <c r="X819" s="1" t="n"/>
    </row>
    <row customHeight="1" ht="15.75" r="820" s="551">
      <c r="B820" s="1" t="n"/>
      <c r="C820" s="1" t="n"/>
      <c r="D820" s="1" t="n"/>
      <c r="E820" s="1" t="n"/>
      <c r="F820" s="55" t="n"/>
      <c r="G820" s="1" t="n"/>
      <c r="H820" s="1" t="n"/>
      <c r="I820" s="1" t="n"/>
      <c r="J820" s="1" t="n"/>
      <c r="K820" s="1" t="n"/>
      <c r="L820" s="1" t="n"/>
      <c r="M820" s="1" t="n"/>
      <c r="N820" s="1" t="n"/>
      <c r="O820" s="1" t="n"/>
      <c r="P820" s="1" t="n"/>
      <c r="Q820" s="430" t="n"/>
      <c r="R820" s="1" t="n"/>
      <c r="S820" s="1" t="n"/>
      <c r="T820" s="1" t="n"/>
      <c r="U820" s="1" t="n"/>
      <c r="V820" s="1" t="n"/>
      <c r="W820" s="1" t="n"/>
      <c r="X820" s="1" t="n"/>
    </row>
    <row customHeight="1" ht="15.75" r="821" s="551">
      <c r="B821" s="1" t="n"/>
      <c r="C821" s="1" t="n"/>
      <c r="D821" s="1" t="n"/>
      <c r="E821" s="1" t="n"/>
      <c r="F821" s="55" t="n"/>
      <c r="G821" s="1" t="n"/>
      <c r="H821" s="1" t="n"/>
      <c r="I821" s="1" t="n"/>
      <c r="J821" s="1" t="n"/>
      <c r="K821" s="1" t="n"/>
      <c r="L821" s="1" t="n"/>
      <c r="M821" s="1" t="n"/>
      <c r="N821" s="1" t="n"/>
      <c r="O821" s="1" t="n"/>
      <c r="P821" s="1" t="n"/>
      <c r="Q821" s="430" t="n"/>
      <c r="R821" s="1" t="n"/>
      <c r="S821" s="1" t="n"/>
      <c r="T821" s="1" t="n"/>
      <c r="U821" s="1" t="n"/>
      <c r="V821" s="1" t="n"/>
      <c r="W821" s="1" t="n"/>
      <c r="X821" s="1" t="n"/>
    </row>
    <row customHeight="1" ht="15.75" r="822" s="551">
      <c r="B822" s="1" t="n"/>
      <c r="C822" s="1" t="n"/>
      <c r="D822" s="1" t="n"/>
      <c r="E822" s="1" t="n"/>
      <c r="F822" s="55" t="n"/>
      <c r="G822" s="1" t="n"/>
      <c r="H822" s="1" t="n"/>
      <c r="I822" s="1" t="n"/>
      <c r="J822" s="1" t="n"/>
      <c r="K822" s="1" t="n"/>
      <c r="L822" s="1" t="n"/>
      <c r="M822" s="1" t="n"/>
      <c r="N822" s="1" t="n"/>
      <c r="O822" s="1" t="n"/>
      <c r="P822" s="1" t="n"/>
      <c r="Q822" s="430" t="n"/>
      <c r="R822" s="1" t="n"/>
      <c r="S822" s="1" t="n"/>
      <c r="T822" s="1" t="n"/>
      <c r="U822" s="1" t="n"/>
      <c r="V822" s="1" t="n"/>
      <c r="W822" s="1" t="n"/>
      <c r="X822" s="1" t="n"/>
    </row>
    <row customHeight="1" ht="15.75" r="823" s="551">
      <c r="B823" s="1" t="n"/>
      <c r="C823" s="1" t="n"/>
      <c r="D823" s="1" t="n"/>
      <c r="E823" s="1" t="n"/>
      <c r="F823" s="55" t="n"/>
      <c r="G823" s="1" t="n"/>
      <c r="H823" s="1" t="n"/>
      <c r="I823" s="1" t="n"/>
      <c r="J823" s="1" t="n"/>
      <c r="K823" s="1" t="n"/>
      <c r="L823" s="1" t="n"/>
      <c r="M823" s="1" t="n"/>
      <c r="N823" s="1" t="n"/>
      <c r="O823" s="1" t="n"/>
      <c r="P823" s="1" t="n"/>
      <c r="Q823" s="430" t="n"/>
      <c r="R823" s="1" t="n"/>
      <c r="S823" s="1" t="n"/>
      <c r="T823" s="1" t="n"/>
      <c r="U823" s="1" t="n"/>
      <c r="V823" s="1" t="n"/>
      <c r="W823" s="1" t="n"/>
      <c r="X823" s="1" t="n"/>
    </row>
    <row customHeight="1" ht="15.75" r="824" s="551">
      <c r="B824" s="1" t="n"/>
      <c r="C824" s="1" t="n"/>
      <c r="D824" s="1" t="n"/>
      <c r="E824" s="1" t="n"/>
      <c r="F824" s="55" t="n"/>
      <c r="G824" s="1" t="n"/>
      <c r="H824" s="1" t="n"/>
      <c r="I824" s="1" t="n"/>
      <c r="J824" s="1" t="n"/>
      <c r="K824" s="1" t="n"/>
      <c r="L824" s="1" t="n"/>
      <c r="M824" s="1" t="n"/>
      <c r="N824" s="1" t="n"/>
      <c r="O824" s="1" t="n"/>
      <c r="P824" s="1" t="n"/>
      <c r="Q824" s="430" t="n"/>
      <c r="R824" s="1" t="n"/>
      <c r="S824" s="1" t="n"/>
      <c r="T824" s="1" t="n"/>
      <c r="U824" s="1" t="n"/>
      <c r="V824" s="1" t="n"/>
      <c r="W824" s="1" t="n"/>
      <c r="X824" s="1" t="n"/>
    </row>
    <row customHeight="1" ht="15.75" r="825" s="551">
      <c r="B825" s="1" t="n"/>
      <c r="C825" s="1" t="n"/>
      <c r="D825" s="1" t="n"/>
      <c r="E825" s="1" t="n"/>
      <c r="F825" s="55" t="n"/>
      <c r="G825" s="1" t="n"/>
      <c r="H825" s="1" t="n"/>
      <c r="I825" s="1" t="n"/>
      <c r="J825" s="1" t="n"/>
      <c r="K825" s="1" t="n"/>
      <c r="L825" s="1" t="n"/>
      <c r="M825" s="1" t="n"/>
      <c r="N825" s="1" t="n"/>
      <c r="O825" s="1" t="n"/>
      <c r="P825" s="1" t="n"/>
      <c r="Q825" s="430" t="n"/>
      <c r="R825" s="1" t="n"/>
      <c r="S825" s="1" t="n"/>
      <c r="T825" s="1" t="n"/>
      <c r="U825" s="1" t="n"/>
      <c r="V825" s="1" t="n"/>
      <c r="W825" s="1" t="n"/>
      <c r="X825" s="1" t="n"/>
    </row>
    <row customHeight="1" ht="15.75" r="826" s="551">
      <c r="B826" s="1" t="n"/>
      <c r="C826" s="1" t="n"/>
      <c r="D826" s="1" t="n"/>
      <c r="E826" s="1" t="n"/>
      <c r="F826" s="55" t="n"/>
      <c r="G826" s="1" t="n"/>
      <c r="H826" s="1" t="n"/>
      <c r="I826" s="1" t="n"/>
      <c r="J826" s="1" t="n"/>
      <c r="K826" s="1" t="n"/>
      <c r="L826" s="1" t="n"/>
      <c r="M826" s="1" t="n"/>
      <c r="N826" s="1" t="n"/>
      <c r="O826" s="1" t="n"/>
      <c r="P826" s="1" t="n"/>
      <c r="Q826" s="430" t="n"/>
      <c r="R826" s="1" t="n"/>
      <c r="S826" s="1" t="n"/>
      <c r="T826" s="1" t="n"/>
      <c r="U826" s="1" t="n"/>
      <c r="V826" s="1" t="n"/>
      <c r="W826" s="1" t="n"/>
      <c r="X826" s="1" t="n"/>
    </row>
    <row customHeight="1" ht="15.75" r="827" s="551">
      <c r="B827" s="1" t="n"/>
      <c r="C827" s="1" t="n"/>
      <c r="D827" s="1" t="n"/>
      <c r="E827" s="1" t="n"/>
      <c r="F827" s="55" t="n"/>
      <c r="G827" s="1" t="n"/>
      <c r="H827" s="1" t="n"/>
      <c r="I827" s="1" t="n"/>
      <c r="J827" s="1" t="n"/>
      <c r="K827" s="1" t="n"/>
      <c r="L827" s="1" t="n"/>
      <c r="M827" s="1" t="n"/>
      <c r="N827" s="1" t="n"/>
      <c r="O827" s="1" t="n"/>
      <c r="P827" s="1" t="n"/>
      <c r="Q827" s="430" t="n"/>
      <c r="R827" s="1" t="n"/>
      <c r="S827" s="1" t="n"/>
      <c r="T827" s="1" t="n"/>
      <c r="U827" s="1" t="n"/>
      <c r="V827" s="1" t="n"/>
      <c r="W827" s="1" t="n"/>
      <c r="X827" s="1" t="n"/>
    </row>
    <row customHeight="1" ht="15.75" r="828" s="551">
      <c r="B828" s="1" t="n"/>
      <c r="C828" s="1" t="n"/>
      <c r="D828" s="1" t="n"/>
      <c r="E828" s="1" t="n"/>
      <c r="F828" s="55" t="n"/>
      <c r="G828" s="1" t="n"/>
      <c r="H828" s="1" t="n"/>
      <c r="I828" s="1" t="n"/>
      <c r="J828" s="1" t="n"/>
      <c r="K828" s="1" t="n"/>
      <c r="L828" s="1" t="n"/>
      <c r="M828" s="1" t="n"/>
      <c r="N828" s="1" t="n"/>
      <c r="O828" s="1" t="n"/>
      <c r="P828" s="1" t="n"/>
      <c r="Q828" s="430" t="n"/>
      <c r="R828" s="1" t="n"/>
      <c r="S828" s="1" t="n"/>
      <c r="T828" s="1" t="n"/>
      <c r="U828" s="1" t="n"/>
      <c r="V828" s="1" t="n"/>
      <c r="W828" s="1" t="n"/>
      <c r="X828" s="1" t="n"/>
    </row>
    <row customHeight="1" ht="15.75" r="829" s="551">
      <c r="B829" s="1" t="n"/>
      <c r="C829" s="1" t="n"/>
      <c r="D829" s="1" t="n"/>
      <c r="E829" s="1" t="n"/>
      <c r="F829" s="55" t="n"/>
      <c r="G829" s="1" t="n"/>
      <c r="H829" s="1" t="n"/>
      <c r="I829" s="1" t="n"/>
      <c r="J829" s="1" t="n"/>
      <c r="K829" s="1" t="n"/>
      <c r="L829" s="1" t="n"/>
      <c r="M829" s="1" t="n"/>
      <c r="N829" s="1" t="n"/>
      <c r="O829" s="1" t="n"/>
      <c r="P829" s="1" t="n"/>
      <c r="Q829" s="430" t="n"/>
      <c r="R829" s="1" t="n"/>
      <c r="S829" s="1" t="n"/>
      <c r="T829" s="1" t="n"/>
      <c r="U829" s="1" t="n"/>
      <c r="V829" s="1" t="n"/>
      <c r="W829" s="1" t="n"/>
      <c r="X829" s="1" t="n"/>
    </row>
    <row customHeight="1" ht="15.75" r="830" s="551">
      <c r="B830" s="1" t="n"/>
      <c r="C830" s="1" t="n"/>
      <c r="D830" s="1" t="n"/>
      <c r="E830" s="1" t="n"/>
      <c r="F830" s="55" t="n"/>
      <c r="G830" s="1" t="n"/>
      <c r="H830" s="1" t="n"/>
      <c r="I830" s="1" t="n"/>
      <c r="J830" s="1" t="n"/>
      <c r="K830" s="1" t="n"/>
      <c r="L830" s="1" t="n"/>
      <c r="M830" s="1" t="n"/>
      <c r="N830" s="1" t="n"/>
      <c r="O830" s="1" t="n"/>
      <c r="P830" s="1" t="n"/>
      <c r="Q830" s="430" t="n"/>
      <c r="R830" s="1" t="n"/>
      <c r="S830" s="1" t="n"/>
      <c r="T830" s="1" t="n"/>
      <c r="U830" s="1" t="n"/>
      <c r="V830" s="1" t="n"/>
      <c r="W830" s="1" t="n"/>
      <c r="X830" s="1" t="n"/>
    </row>
    <row customHeight="1" ht="15.75" r="831" s="551">
      <c r="B831" s="1" t="n"/>
      <c r="C831" s="1" t="n"/>
      <c r="D831" s="1" t="n"/>
      <c r="E831" s="1" t="n"/>
      <c r="F831" s="55" t="n"/>
      <c r="G831" s="1" t="n"/>
      <c r="H831" s="1" t="n"/>
      <c r="I831" s="1" t="n"/>
      <c r="J831" s="1" t="n"/>
      <c r="K831" s="1" t="n"/>
      <c r="L831" s="1" t="n"/>
      <c r="M831" s="1" t="n"/>
      <c r="N831" s="1" t="n"/>
      <c r="O831" s="1" t="n"/>
      <c r="P831" s="1" t="n"/>
      <c r="Q831" s="430" t="n"/>
      <c r="R831" s="1" t="n"/>
      <c r="S831" s="1" t="n"/>
      <c r="T831" s="1" t="n"/>
      <c r="U831" s="1" t="n"/>
      <c r="V831" s="1" t="n"/>
      <c r="W831" s="1" t="n"/>
      <c r="X831" s="1" t="n"/>
    </row>
    <row customHeight="1" ht="15.75" r="832" s="551">
      <c r="B832" s="1" t="n"/>
      <c r="C832" s="1" t="n"/>
      <c r="D832" s="1" t="n"/>
      <c r="E832" s="1" t="n"/>
      <c r="F832" s="55" t="n"/>
      <c r="G832" s="1" t="n"/>
      <c r="H832" s="1" t="n"/>
      <c r="I832" s="1" t="n"/>
      <c r="J832" s="1" t="n"/>
      <c r="K832" s="1" t="n"/>
      <c r="L832" s="1" t="n"/>
      <c r="M832" s="1" t="n"/>
      <c r="N832" s="1" t="n"/>
      <c r="O832" s="1" t="n"/>
      <c r="P832" s="1" t="n"/>
      <c r="Q832" s="430" t="n"/>
      <c r="R832" s="1" t="n"/>
      <c r="S832" s="1" t="n"/>
      <c r="T832" s="1" t="n"/>
      <c r="U832" s="1" t="n"/>
      <c r="V832" s="1" t="n"/>
      <c r="W832" s="1" t="n"/>
      <c r="X832" s="1" t="n"/>
    </row>
    <row customHeight="1" ht="15.75" r="833" s="551">
      <c r="B833" s="1" t="n"/>
      <c r="C833" s="1" t="n"/>
      <c r="D833" s="1" t="n"/>
      <c r="E833" s="1" t="n"/>
      <c r="F833" s="55" t="n"/>
      <c r="G833" s="1" t="n"/>
      <c r="H833" s="1" t="n"/>
      <c r="I833" s="1" t="n"/>
      <c r="J833" s="1" t="n"/>
      <c r="K833" s="1" t="n"/>
      <c r="L833" s="1" t="n"/>
      <c r="M833" s="1" t="n"/>
      <c r="N833" s="1" t="n"/>
      <c r="O833" s="1" t="n"/>
      <c r="P833" s="1" t="n"/>
      <c r="Q833" s="430" t="n"/>
      <c r="R833" s="1" t="n"/>
      <c r="S833" s="1" t="n"/>
      <c r="T833" s="1" t="n"/>
      <c r="U833" s="1" t="n"/>
      <c r="V833" s="1" t="n"/>
      <c r="W833" s="1" t="n"/>
      <c r="X833" s="1" t="n"/>
    </row>
    <row customHeight="1" ht="15.75" r="834" s="551">
      <c r="B834" s="1" t="n"/>
      <c r="C834" s="1" t="n"/>
      <c r="D834" s="1" t="n"/>
      <c r="E834" s="1" t="n"/>
      <c r="F834" s="55" t="n"/>
      <c r="G834" s="1" t="n"/>
      <c r="H834" s="1" t="n"/>
      <c r="I834" s="1" t="n"/>
      <c r="J834" s="1" t="n"/>
      <c r="K834" s="1" t="n"/>
      <c r="L834" s="1" t="n"/>
      <c r="M834" s="1" t="n"/>
      <c r="N834" s="1" t="n"/>
      <c r="O834" s="1" t="n"/>
      <c r="P834" s="1" t="n"/>
      <c r="Q834" s="430" t="n"/>
      <c r="R834" s="1" t="n"/>
      <c r="S834" s="1" t="n"/>
      <c r="T834" s="1" t="n"/>
      <c r="U834" s="1" t="n"/>
      <c r="V834" s="1" t="n"/>
      <c r="W834" s="1" t="n"/>
      <c r="X834" s="1" t="n"/>
    </row>
    <row customHeight="1" ht="15.75" r="835" s="551">
      <c r="B835" s="1" t="n"/>
      <c r="C835" s="1" t="n"/>
      <c r="D835" s="1" t="n"/>
      <c r="E835" s="1" t="n"/>
      <c r="F835" s="55" t="n"/>
      <c r="G835" s="1" t="n"/>
      <c r="H835" s="1" t="n"/>
      <c r="I835" s="1" t="n"/>
      <c r="J835" s="1" t="n"/>
      <c r="K835" s="1" t="n"/>
      <c r="L835" s="1" t="n"/>
      <c r="M835" s="1" t="n"/>
      <c r="N835" s="1" t="n"/>
      <c r="O835" s="1" t="n"/>
      <c r="P835" s="1" t="n"/>
      <c r="Q835" s="430" t="n"/>
      <c r="R835" s="1" t="n"/>
      <c r="S835" s="1" t="n"/>
      <c r="T835" s="1" t="n"/>
      <c r="U835" s="1" t="n"/>
      <c r="V835" s="1" t="n"/>
      <c r="W835" s="1" t="n"/>
      <c r="X835" s="1" t="n"/>
    </row>
    <row customHeight="1" ht="15.75" r="836" s="551">
      <c r="B836" s="1" t="n"/>
      <c r="C836" s="1" t="n"/>
      <c r="D836" s="1" t="n"/>
      <c r="E836" s="1" t="n"/>
      <c r="F836" s="55" t="n"/>
      <c r="G836" s="1" t="n"/>
      <c r="H836" s="1" t="n"/>
      <c r="I836" s="1" t="n"/>
      <c r="J836" s="1" t="n"/>
      <c r="K836" s="1" t="n"/>
      <c r="L836" s="1" t="n"/>
      <c r="M836" s="1" t="n"/>
      <c r="N836" s="1" t="n"/>
      <c r="O836" s="1" t="n"/>
      <c r="P836" s="1" t="n"/>
      <c r="Q836" s="430" t="n"/>
      <c r="R836" s="1" t="n"/>
      <c r="S836" s="1" t="n"/>
      <c r="T836" s="1" t="n"/>
      <c r="U836" s="1" t="n"/>
      <c r="V836" s="1" t="n"/>
      <c r="W836" s="1" t="n"/>
      <c r="X836" s="1" t="n"/>
    </row>
    <row customHeight="1" ht="15.75" r="837" s="551">
      <c r="B837" s="1" t="n"/>
      <c r="C837" s="1" t="n"/>
      <c r="D837" s="1" t="n"/>
      <c r="E837" s="1" t="n"/>
      <c r="F837" s="55" t="n"/>
      <c r="G837" s="1" t="n"/>
      <c r="H837" s="1" t="n"/>
      <c r="I837" s="1" t="n"/>
      <c r="J837" s="1" t="n"/>
      <c r="K837" s="1" t="n"/>
      <c r="L837" s="1" t="n"/>
      <c r="M837" s="1" t="n"/>
      <c r="N837" s="1" t="n"/>
      <c r="O837" s="1" t="n"/>
      <c r="P837" s="1" t="n"/>
      <c r="Q837" s="430" t="n"/>
      <c r="R837" s="1" t="n"/>
      <c r="S837" s="1" t="n"/>
      <c r="T837" s="1" t="n"/>
      <c r="U837" s="1" t="n"/>
      <c r="V837" s="1" t="n"/>
      <c r="W837" s="1" t="n"/>
      <c r="X837" s="1" t="n"/>
    </row>
    <row customHeight="1" ht="15.75" r="838" s="551">
      <c r="B838" s="1" t="n"/>
      <c r="C838" s="1" t="n"/>
      <c r="D838" s="1" t="n"/>
      <c r="E838" s="1" t="n"/>
      <c r="F838" s="55" t="n"/>
      <c r="G838" s="1" t="n"/>
      <c r="H838" s="1" t="n"/>
      <c r="I838" s="1" t="n"/>
      <c r="J838" s="1" t="n"/>
      <c r="K838" s="1" t="n"/>
      <c r="L838" s="1" t="n"/>
      <c r="M838" s="1" t="n"/>
      <c r="N838" s="1" t="n"/>
      <c r="O838" s="1" t="n"/>
      <c r="P838" s="1" t="n"/>
      <c r="Q838" s="430" t="n"/>
      <c r="R838" s="1" t="n"/>
      <c r="S838" s="1" t="n"/>
      <c r="T838" s="1" t="n"/>
      <c r="U838" s="1" t="n"/>
      <c r="V838" s="1" t="n"/>
      <c r="W838" s="1" t="n"/>
      <c r="X838" s="1" t="n"/>
    </row>
    <row customHeight="1" ht="15.75" r="839" s="551">
      <c r="B839" s="1" t="n"/>
      <c r="C839" s="1" t="n"/>
      <c r="D839" s="1" t="n"/>
      <c r="E839" s="1" t="n"/>
      <c r="F839" s="55" t="n"/>
      <c r="G839" s="1" t="n"/>
      <c r="H839" s="1" t="n"/>
      <c r="I839" s="1" t="n"/>
      <c r="J839" s="1" t="n"/>
      <c r="K839" s="1" t="n"/>
      <c r="L839" s="1" t="n"/>
      <c r="M839" s="1" t="n"/>
      <c r="N839" s="1" t="n"/>
      <c r="O839" s="1" t="n"/>
      <c r="P839" s="1" t="n"/>
      <c r="Q839" s="430" t="n"/>
      <c r="R839" s="1" t="n"/>
      <c r="S839" s="1" t="n"/>
      <c r="T839" s="1" t="n"/>
      <c r="U839" s="1" t="n"/>
      <c r="V839" s="1" t="n"/>
      <c r="W839" s="1" t="n"/>
      <c r="X839" s="1" t="n"/>
    </row>
    <row customHeight="1" ht="15.75" r="840" s="551">
      <c r="B840" s="1" t="n"/>
      <c r="C840" s="1" t="n"/>
      <c r="D840" s="1" t="n"/>
      <c r="E840" s="1" t="n"/>
      <c r="F840" s="55" t="n"/>
      <c r="G840" s="1" t="n"/>
      <c r="H840" s="1" t="n"/>
      <c r="I840" s="1" t="n"/>
      <c r="J840" s="1" t="n"/>
      <c r="K840" s="1" t="n"/>
      <c r="L840" s="1" t="n"/>
      <c r="M840" s="1" t="n"/>
      <c r="N840" s="1" t="n"/>
      <c r="O840" s="1" t="n"/>
      <c r="P840" s="1" t="n"/>
      <c r="Q840" s="430" t="n"/>
      <c r="R840" s="1" t="n"/>
      <c r="S840" s="1" t="n"/>
      <c r="T840" s="1" t="n"/>
      <c r="U840" s="1" t="n"/>
      <c r="V840" s="1" t="n"/>
      <c r="W840" s="1" t="n"/>
      <c r="X840" s="1" t="n"/>
    </row>
    <row customHeight="1" ht="15.75" r="841" s="551">
      <c r="B841" s="1" t="n"/>
      <c r="C841" s="1" t="n"/>
      <c r="D841" s="1" t="n"/>
      <c r="E841" s="1" t="n"/>
      <c r="F841" s="55" t="n"/>
      <c r="G841" s="1" t="n"/>
      <c r="H841" s="1" t="n"/>
      <c r="I841" s="1" t="n"/>
      <c r="J841" s="1" t="n"/>
      <c r="K841" s="1" t="n"/>
      <c r="L841" s="1" t="n"/>
      <c r="M841" s="1" t="n"/>
      <c r="N841" s="1" t="n"/>
      <c r="O841" s="1" t="n"/>
      <c r="P841" s="1" t="n"/>
      <c r="Q841" s="430" t="n"/>
      <c r="R841" s="1" t="n"/>
      <c r="S841" s="1" t="n"/>
      <c r="T841" s="1" t="n"/>
      <c r="U841" s="1" t="n"/>
      <c r="V841" s="1" t="n"/>
      <c r="W841" s="1" t="n"/>
      <c r="X841" s="1" t="n"/>
    </row>
    <row customHeight="1" ht="15.75" r="842" s="551">
      <c r="B842" s="1" t="n"/>
      <c r="C842" s="1" t="n"/>
      <c r="D842" s="1" t="n"/>
      <c r="E842" s="1" t="n"/>
      <c r="F842" s="55" t="n"/>
      <c r="G842" s="1" t="n"/>
      <c r="H842" s="1" t="n"/>
      <c r="I842" s="1" t="n"/>
      <c r="J842" s="1" t="n"/>
      <c r="K842" s="1" t="n"/>
      <c r="L842" s="1" t="n"/>
      <c r="M842" s="1" t="n"/>
      <c r="N842" s="1" t="n"/>
      <c r="O842" s="1" t="n"/>
      <c r="P842" s="1" t="n"/>
      <c r="Q842" s="430" t="n"/>
      <c r="R842" s="1" t="n"/>
      <c r="S842" s="1" t="n"/>
      <c r="T842" s="1" t="n"/>
      <c r="U842" s="1" t="n"/>
      <c r="V842" s="1" t="n"/>
      <c r="W842" s="1" t="n"/>
      <c r="X842" s="1" t="n"/>
    </row>
    <row customHeight="1" ht="15.75" r="843" s="551">
      <c r="B843" s="1" t="n"/>
      <c r="C843" s="1" t="n"/>
      <c r="D843" s="1" t="n"/>
      <c r="E843" s="1" t="n"/>
      <c r="F843" s="55" t="n"/>
      <c r="G843" s="1" t="n"/>
      <c r="H843" s="1" t="n"/>
      <c r="I843" s="1" t="n"/>
      <c r="J843" s="1" t="n"/>
      <c r="K843" s="1" t="n"/>
      <c r="L843" s="1" t="n"/>
      <c r="M843" s="1" t="n"/>
      <c r="N843" s="1" t="n"/>
      <c r="O843" s="1" t="n"/>
      <c r="P843" s="1" t="n"/>
      <c r="Q843" s="430" t="n"/>
      <c r="R843" s="1" t="n"/>
      <c r="S843" s="1" t="n"/>
      <c r="T843" s="1" t="n"/>
      <c r="U843" s="1" t="n"/>
      <c r="V843" s="1" t="n"/>
      <c r="W843" s="1" t="n"/>
      <c r="X843" s="1" t="n"/>
    </row>
    <row customHeight="1" ht="15.75" r="844" s="551">
      <c r="B844" s="1" t="n"/>
      <c r="C844" s="1" t="n"/>
      <c r="D844" s="1" t="n"/>
      <c r="E844" s="1" t="n"/>
      <c r="F844" s="55" t="n"/>
      <c r="G844" s="1" t="n"/>
      <c r="H844" s="1" t="n"/>
      <c r="I844" s="1" t="n"/>
      <c r="J844" s="1" t="n"/>
      <c r="K844" s="1" t="n"/>
      <c r="L844" s="1" t="n"/>
      <c r="M844" s="1" t="n"/>
      <c r="N844" s="1" t="n"/>
      <c r="O844" s="1" t="n"/>
      <c r="P844" s="1" t="n"/>
      <c r="Q844" s="430" t="n"/>
      <c r="R844" s="1" t="n"/>
      <c r="S844" s="1" t="n"/>
      <c r="T844" s="1" t="n"/>
      <c r="U844" s="1" t="n"/>
      <c r="V844" s="1" t="n"/>
      <c r="W844" s="1" t="n"/>
      <c r="X844" s="1" t="n"/>
    </row>
    <row customHeight="1" ht="15.75" r="845" s="551">
      <c r="B845" s="1" t="n"/>
      <c r="C845" s="1" t="n"/>
      <c r="D845" s="1" t="n"/>
      <c r="E845" s="1" t="n"/>
      <c r="F845" s="55" t="n"/>
      <c r="G845" s="1" t="n"/>
      <c r="H845" s="1" t="n"/>
      <c r="I845" s="1" t="n"/>
      <c r="J845" s="1" t="n"/>
      <c r="K845" s="1" t="n"/>
      <c r="L845" s="1" t="n"/>
      <c r="M845" s="1" t="n"/>
      <c r="N845" s="1" t="n"/>
      <c r="O845" s="1" t="n"/>
      <c r="P845" s="1" t="n"/>
      <c r="Q845" s="430" t="n"/>
      <c r="R845" s="1" t="n"/>
      <c r="S845" s="1" t="n"/>
      <c r="T845" s="1" t="n"/>
      <c r="U845" s="1" t="n"/>
      <c r="V845" s="1" t="n"/>
      <c r="W845" s="1" t="n"/>
      <c r="X845" s="1" t="n"/>
    </row>
    <row customHeight="1" ht="15.75" r="846" s="551">
      <c r="B846" s="1" t="n"/>
      <c r="C846" s="1" t="n"/>
      <c r="D846" s="1" t="n"/>
      <c r="E846" s="1" t="n"/>
      <c r="F846" s="55" t="n"/>
      <c r="G846" s="1" t="n"/>
      <c r="H846" s="1" t="n"/>
      <c r="I846" s="1" t="n"/>
      <c r="J846" s="1" t="n"/>
      <c r="K846" s="1" t="n"/>
      <c r="L846" s="1" t="n"/>
      <c r="M846" s="1" t="n"/>
      <c r="N846" s="1" t="n"/>
      <c r="O846" s="1" t="n"/>
      <c r="P846" s="1" t="n"/>
      <c r="Q846" s="430" t="n"/>
      <c r="R846" s="1" t="n"/>
      <c r="S846" s="1" t="n"/>
      <c r="T846" s="1" t="n"/>
      <c r="U846" s="1" t="n"/>
      <c r="V846" s="1" t="n"/>
      <c r="W846" s="1" t="n"/>
      <c r="X846" s="1" t="n"/>
    </row>
    <row customHeight="1" ht="15.75" r="847" s="551">
      <c r="B847" s="1" t="n"/>
      <c r="C847" s="1" t="n"/>
      <c r="D847" s="1" t="n"/>
      <c r="E847" s="1" t="n"/>
      <c r="F847" s="55" t="n"/>
      <c r="G847" s="1" t="n"/>
      <c r="H847" s="1" t="n"/>
      <c r="I847" s="1" t="n"/>
      <c r="J847" s="1" t="n"/>
      <c r="K847" s="1" t="n"/>
      <c r="L847" s="1" t="n"/>
      <c r="M847" s="1" t="n"/>
      <c r="N847" s="1" t="n"/>
      <c r="O847" s="1" t="n"/>
      <c r="P847" s="1" t="n"/>
      <c r="Q847" s="430" t="n"/>
      <c r="R847" s="1" t="n"/>
      <c r="S847" s="1" t="n"/>
      <c r="T847" s="1" t="n"/>
      <c r="U847" s="1" t="n"/>
      <c r="V847" s="1" t="n"/>
      <c r="W847" s="1" t="n"/>
      <c r="X847" s="1" t="n"/>
    </row>
    <row customHeight="1" ht="15.75" r="848" s="551">
      <c r="B848" s="1" t="n"/>
      <c r="C848" s="1" t="n"/>
      <c r="D848" s="1" t="n"/>
      <c r="E848" s="1" t="n"/>
      <c r="F848" s="55" t="n"/>
      <c r="G848" s="1" t="n"/>
      <c r="H848" s="1" t="n"/>
      <c r="I848" s="1" t="n"/>
      <c r="J848" s="1" t="n"/>
      <c r="K848" s="1" t="n"/>
      <c r="L848" s="1" t="n"/>
      <c r="M848" s="1" t="n"/>
      <c r="N848" s="1" t="n"/>
      <c r="O848" s="1" t="n"/>
      <c r="P848" s="1" t="n"/>
      <c r="Q848" s="430" t="n"/>
      <c r="R848" s="1" t="n"/>
      <c r="S848" s="1" t="n"/>
      <c r="T848" s="1" t="n"/>
      <c r="U848" s="1" t="n"/>
      <c r="V848" s="1" t="n"/>
      <c r="W848" s="1" t="n"/>
      <c r="X848" s="1" t="n"/>
    </row>
    <row customHeight="1" ht="15.75" r="849" s="551">
      <c r="B849" s="1" t="n"/>
      <c r="C849" s="1" t="n"/>
      <c r="D849" s="1" t="n"/>
      <c r="E849" s="1" t="n"/>
      <c r="F849" s="55" t="n"/>
      <c r="G849" s="1" t="n"/>
      <c r="H849" s="1" t="n"/>
      <c r="I849" s="1" t="n"/>
      <c r="J849" s="1" t="n"/>
      <c r="K849" s="1" t="n"/>
      <c r="L849" s="1" t="n"/>
      <c r="M849" s="1" t="n"/>
      <c r="N849" s="1" t="n"/>
      <c r="O849" s="1" t="n"/>
      <c r="P849" s="1" t="n"/>
      <c r="Q849" s="430" t="n"/>
      <c r="R849" s="1" t="n"/>
      <c r="S849" s="1" t="n"/>
      <c r="T849" s="1" t="n"/>
      <c r="U849" s="1" t="n"/>
      <c r="V849" s="1" t="n"/>
      <c r="W849" s="1" t="n"/>
      <c r="X849" s="1" t="n"/>
    </row>
    <row customHeight="1" ht="15.75" r="850" s="551">
      <c r="B850" s="1" t="n"/>
      <c r="C850" s="1" t="n"/>
      <c r="D850" s="1" t="n"/>
      <c r="E850" s="1" t="n"/>
      <c r="F850" s="55" t="n"/>
      <c r="G850" s="1" t="n"/>
      <c r="H850" s="1" t="n"/>
      <c r="I850" s="1" t="n"/>
      <c r="J850" s="1" t="n"/>
      <c r="K850" s="1" t="n"/>
      <c r="L850" s="1" t="n"/>
      <c r="M850" s="1" t="n"/>
      <c r="N850" s="1" t="n"/>
      <c r="O850" s="1" t="n"/>
      <c r="P850" s="1" t="n"/>
      <c r="Q850" s="430" t="n"/>
      <c r="R850" s="1" t="n"/>
      <c r="S850" s="1" t="n"/>
      <c r="T850" s="1" t="n"/>
      <c r="U850" s="1" t="n"/>
      <c r="V850" s="1" t="n"/>
      <c r="W850" s="1" t="n"/>
      <c r="X850" s="1" t="n"/>
    </row>
    <row customHeight="1" ht="15.75" r="851" s="551">
      <c r="B851" s="1" t="n"/>
      <c r="C851" s="1" t="n"/>
      <c r="D851" s="1" t="n"/>
      <c r="E851" s="1" t="n"/>
      <c r="F851" s="55" t="n"/>
      <c r="G851" s="1" t="n"/>
      <c r="H851" s="1" t="n"/>
      <c r="I851" s="1" t="n"/>
      <c r="J851" s="1" t="n"/>
      <c r="K851" s="1" t="n"/>
      <c r="L851" s="1" t="n"/>
      <c r="M851" s="1" t="n"/>
      <c r="N851" s="1" t="n"/>
      <c r="O851" s="1" t="n"/>
      <c r="P851" s="1" t="n"/>
      <c r="Q851" s="430" t="n"/>
      <c r="R851" s="1" t="n"/>
      <c r="S851" s="1" t="n"/>
      <c r="T851" s="1" t="n"/>
      <c r="U851" s="1" t="n"/>
      <c r="V851" s="1" t="n"/>
      <c r="W851" s="1" t="n"/>
      <c r="X851" s="1" t="n"/>
    </row>
    <row customHeight="1" ht="15.75" r="852" s="551">
      <c r="B852" s="1" t="n"/>
      <c r="C852" s="1" t="n"/>
      <c r="D852" s="1" t="n"/>
      <c r="E852" s="1" t="n"/>
      <c r="F852" s="55" t="n"/>
      <c r="G852" s="1" t="n"/>
      <c r="H852" s="1" t="n"/>
      <c r="I852" s="1" t="n"/>
      <c r="J852" s="1" t="n"/>
      <c r="K852" s="1" t="n"/>
      <c r="L852" s="1" t="n"/>
      <c r="M852" s="1" t="n"/>
      <c r="N852" s="1" t="n"/>
      <c r="O852" s="1" t="n"/>
      <c r="P852" s="1" t="n"/>
      <c r="Q852" s="430" t="n"/>
      <c r="R852" s="1" t="n"/>
      <c r="S852" s="1" t="n"/>
      <c r="T852" s="1" t="n"/>
      <c r="U852" s="1" t="n"/>
      <c r="V852" s="1" t="n"/>
      <c r="W852" s="1" t="n"/>
      <c r="X852" s="1" t="n"/>
    </row>
    <row customHeight="1" ht="15.75" r="853" s="551">
      <c r="B853" s="1" t="n"/>
      <c r="C853" s="1" t="n"/>
      <c r="D853" s="1" t="n"/>
      <c r="E853" s="1" t="n"/>
      <c r="F853" s="55" t="n"/>
      <c r="G853" s="1" t="n"/>
      <c r="H853" s="1" t="n"/>
      <c r="I853" s="1" t="n"/>
      <c r="J853" s="1" t="n"/>
      <c r="K853" s="1" t="n"/>
      <c r="L853" s="1" t="n"/>
      <c r="M853" s="1" t="n"/>
      <c r="N853" s="1" t="n"/>
      <c r="O853" s="1" t="n"/>
      <c r="P853" s="1" t="n"/>
      <c r="Q853" s="430" t="n"/>
      <c r="R853" s="1" t="n"/>
      <c r="S853" s="1" t="n"/>
      <c r="T853" s="1" t="n"/>
      <c r="U853" s="1" t="n"/>
      <c r="V853" s="1" t="n"/>
      <c r="W853" s="1" t="n"/>
      <c r="X853" s="1" t="n"/>
    </row>
    <row customHeight="1" ht="15.75" r="854" s="551">
      <c r="B854" s="1" t="n"/>
      <c r="C854" s="1" t="n"/>
      <c r="D854" s="1" t="n"/>
      <c r="E854" s="1" t="n"/>
      <c r="F854" s="55" t="n"/>
      <c r="G854" s="1" t="n"/>
      <c r="H854" s="1" t="n"/>
      <c r="I854" s="1" t="n"/>
      <c r="J854" s="1" t="n"/>
      <c r="K854" s="1" t="n"/>
      <c r="L854" s="1" t="n"/>
      <c r="M854" s="1" t="n"/>
      <c r="N854" s="1" t="n"/>
      <c r="O854" s="1" t="n"/>
      <c r="P854" s="1" t="n"/>
      <c r="Q854" s="430" t="n"/>
      <c r="R854" s="1" t="n"/>
      <c r="S854" s="1" t="n"/>
      <c r="T854" s="1" t="n"/>
      <c r="U854" s="1" t="n"/>
      <c r="V854" s="1" t="n"/>
      <c r="W854" s="1" t="n"/>
      <c r="X854" s="1" t="n"/>
    </row>
    <row customHeight="1" ht="15.75" r="855" s="551">
      <c r="B855" s="1" t="n"/>
      <c r="C855" s="1" t="n"/>
      <c r="D855" s="1" t="n"/>
      <c r="E855" s="1" t="n"/>
      <c r="F855" s="55" t="n"/>
      <c r="G855" s="1" t="n"/>
      <c r="H855" s="1" t="n"/>
      <c r="I855" s="1" t="n"/>
      <c r="J855" s="1" t="n"/>
      <c r="K855" s="1" t="n"/>
      <c r="L855" s="1" t="n"/>
      <c r="M855" s="1" t="n"/>
      <c r="N855" s="1" t="n"/>
      <c r="O855" s="1" t="n"/>
      <c r="P855" s="1" t="n"/>
      <c r="Q855" s="430" t="n"/>
      <c r="R855" s="1" t="n"/>
      <c r="S855" s="1" t="n"/>
      <c r="T855" s="1" t="n"/>
      <c r="U855" s="1" t="n"/>
      <c r="V855" s="1" t="n"/>
      <c r="W855" s="1" t="n"/>
      <c r="X855" s="1" t="n"/>
    </row>
    <row customHeight="1" ht="15.75" r="856" s="551">
      <c r="B856" s="1" t="n"/>
      <c r="C856" s="1" t="n"/>
      <c r="D856" s="1" t="n"/>
      <c r="E856" s="1" t="n"/>
      <c r="F856" s="55" t="n"/>
      <c r="G856" s="1" t="n"/>
      <c r="H856" s="1" t="n"/>
      <c r="I856" s="1" t="n"/>
      <c r="J856" s="1" t="n"/>
      <c r="K856" s="1" t="n"/>
      <c r="L856" s="1" t="n"/>
      <c r="M856" s="1" t="n"/>
      <c r="N856" s="1" t="n"/>
      <c r="O856" s="1" t="n"/>
      <c r="P856" s="1" t="n"/>
      <c r="Q856" s="430" t="n"/>
      <c r="R856" s="1" t="n"/>
      <c r="S856" s="1" t="n"/>
      <c r="T856" s="1" t="n"/>
      <c r="U856" s="1" t="n"/>
      <c r="V856" s="1" t="n"/>
      <c r="W856" s="1" t="n"/>
      <c r="X856" s="1" t="n"/>
    </row>
    <row customHeight="1" ht="15.75" r="857" s="551">
      <c r="B857" s="1" t="n"/>
      <c r="C857" s="1" t="n"/>
      <c r="D857" s="1" t="n"/>
      <c r="E857" s="1" t="n"/>
      <c r="F857" s="55" t="n"/>
      <c r="G857" s="1" t="n"/>
      <c r="H857" s="1" t="n"/>
      <c r="I857" s="1" t="n"/>
      <c r="J857" s="1" t="n"/>
      <c r="K857" s="1" t="n"/>
      <c r="L857" s="1" t="n"/>
      <c r="M857" s="1" t="n"/>
      <c r="N857" s="1" t="n"/>
      <c r="O857" s="1" t="n"/>
      <c r="P857" s="1" t="n"/>
      <c r="Q857" s="430" t="n"/>
      <c r="R857" s="1" t="n"/>
      <c r="S857" s="1" t="n"/>
      <c r="T857" s="1" t="n"/>
      <c r="U857" s="1" t="n"/>
      <c r="V857" s="1" t="n"/>
      <c r="W857" s="1" t="n"/>
      <c r="X857" s="1" t="n"/>
    </row>
    <row customHeight="1" ht="15.75" r="858" s="551">
      <c r="B858" s="1" t="n"/>
      <c r="C858" s="1" t="n"/>
      <c r="D858" s="1" t="n"/>
      <c r="E858" s="1" t="n"/>
      <c r="F858" s="55" t="n"/>
      <c r="G858" s="1" t="n"/>
      <c r="H858" s="1" t="n"/>
      <c r="I858" s="1" t="n"/>
      <c r="J858" s="1" t="n"/>
      <c r="K858" s="1" t="n"/>
      <c r="L858" s="1" t="n"/>
      <c r="M858" s="1" t="n"/>
      <c r="N858" s="1" t="n"/>
      <c r="O858" s="1" t="n"/>
      <c r="P858" s="1" t="n"/>
      <c r="Q858" s="430" t="n"/>
      <c r="R858" s="1" t="n"/>
      <c r="S858" s="1" t="n"/>
      <c r="T858" s="1" t="n"/>
      <c r="U858" s="1" t="n"/>
      <c r="V858" s="1" t="n"/>
      <c r="W858" s="1" t="n"/>
      <c r="X858" s="1" t="n"/>
    </row>
    <row customHeight="1" ht="15.75" r="859" s="551">
      <c r="B859" s="1" t="n"/>
      <c r="C859" s="1" t="n"/>
      <c r="D859" s="1" t="n"/>
      <c r="E859" s="1" t="n"/>
      <c r="F859" s="55" t="n"/>
      <c r="G859" s="1" t="n"/>
      <c r="H859" s="1" t="n"/>
      <c r="I859" s="1" t="n"/>
      <c r="J859" s="1" t="n"/>
      <c r="K859" s="1" t="n"/>
      <c r="L859" s="1" t="n"/>
      <c r="M859" s="1" t="n"/>
      <c r="N859" s="1" t="n"/>
      <c r="O859" s="1" t="n"/>
      <c r="P859" s="1" t="n"/>
      <c r="Q859" s="430" t="n"/>
      <c r="R859" s="1" t="n"/>
      <c r="S859" s="1" t="n"/>
      <c r="T859" s="1" t="n"/>
      <c r="U859" s="1" t="n"/>
      <c r="V859" s="1" t="n"/>
      <c r="W859" s="1" t="n"/>
      <c r="X859" s="1" t="n"/>
    </row>
    <row customHeight="1" ht="15.75" r="860" s="551">
      <c r="B860" s="1" t="n"/>
      <c r="C860" s="1" t="n"/>
      <c r="D860" s="1" t="n"/>
      <c r="E860" s="1" t="n"/>
      <c r="F860" s="55" t="n"/>
      <c r="G860" s="1" t="n"/>
      <c r="H860" s="1" t="n"/>
      <c r="I860" s="1" t="n"/>
      <c r="J860" s="1" t="n"/>
      <c r="K860" s="1" t="n"/>
      <c r="L860" s="1" t="n"/>
      <c r="M860" s="1" t="n"/>
      <c r="N860" s="1" t="n"/>
      <c r="O860" s="1" t="n"/>
      <c r="P860" s="1" t="n"/>
      <c r="Q860" s="430" t="n"/>
      <c r="R860" s="1" t="n"/>
      <c r="S860" s="1" t="n"/>
      <c r="T860" s="1" t="n"/>
      <c r="U860" s="1" t="n"/>
      <c r="V860" s="1" t="n"/>
      <c r="W860" s="1" t="n"/>
      <c r="X860" s="1" t="n"/>
    </row>
    <row customHeight="1" ht="15.75" r="861" s="551">
      <c r="B861" s="1" t="n"/>
      <c r="C861" s="1" t="n"/>
      <c r="D861" s="1" t="n"/>
      <c r="E861" s="1" t="n"/>
      <c r="F861" s="55" t="n"/>
      <c r="G861" s="1" t="n"/>
      <c r="H861" s="1" t="n"/>
      <c r="I861" s="1" t="n"/>
      <c r="J861" s="1" t="n"/>
      <c r="K861" s="1" t="n"/>
      <c r="L861" s="1" t="n"/>
      <c r="M861" s="1" t="n"/>
      <c r="N861" s="1" t="n"/>
      <c r="O861" s="1" t="n"/>
      <c r="P861" s="1" t="n"/>
      <c r="Q861" s="430" t="n"/>
      <c r="R861" s="1" t="n"/>
      <c r="S861" s="1" t="n"/>
      <c r="T861" s="1" t="n"/>
      <c r="U861" s="1" t="n"/>
      <c r="V861" s="1" t="n"/>
      <c r="W861" s="1" t="n"/>
      <c r="X861" s="1" t="n"/>
    </row>
    <row customHeight="1" ht="15.75" r="862" s="551">
      <c r="B862" s="1" t="n"/>
      <c r="C862" s="1" t="n"/>
      <c r="D862" s="1" t="n"/>
      <c r="E862" s="1" t="n"/>
      <c r="F862" s="55" t="n"/>
      <c r="G862" s="1" t="n"/>
      <c r="H862" s="1" t="n"/>
      <c r="I862" s="1" t="n"/>
      <c r="J862" s="1" t="n"/>
      <c r="K862" s="1" t="n"/>
      <c r="L862" s="1" t="n"/>
      <c r="M862" s="1" t="n"/>
      <c r="N862" s="1" t="n"/>
      <c r="O862" s="1" t="n"/>
      <c r="P862" s="1" t="n"/>
      <c r="Q862" s="430" t="n"/>
      <c r="R862" s="1" t="n"/>
      <c r="S862" s="1" t="n"/>
      <c r="T862" s="1" t="n"/>
      <c r="U862" s="1" t="n"/>
      <c r="V862" s="1" t="n"/>
      <c r="W862" s="1" t="n"/>
      <c r="X862" s="1" t="n"/>
    </row>
    <row customHeight="1" ht="15.75" r="863" s="551">
      <c r="B863" s="1" t="n"/>
      <c r="C863" s="1" t="n"/>
      <c r="D863" s="1" t="n"/>
      <c r="E863" s="1" t="n"/>
      <c r="F863" s="55" t="n"/>
      <c r="G863" s="1" t="n"/>
      <c r="H863" s="1" t="n"/>
      <c r="I863" s="1" t="n"/>
      <c r="J863" s="1" t="n"/>
      <c r="K863" s="1" t="n"/>
      <c r="L863" s="1" t="n"/>
      <c r="M863" s="1" t="n"/>
      <c r="N863" s="1" t="n"/>
      <c r="O863" s="1" t="n"/>
      <c r="P863" s="1" t="n"/>
      <c r="Q863" s="430" t="n"/>
      <c r="R863" s="1" t="n"/>
      <c r="S863" s="1" t="n"/>
      <c r="T863" s="1" t="n"/>
      <c r="U863" s="1" t="n"/>
      <c r="V863" s="1" t="n"/>
      <c r="W863" s="1" t="n"/>
      <c r="X863" s="1" t="n"/>
    </row>
    <row customHeight="1" ht="15.75" r="864" s="551">
      <c r="B864" s="1" t="n"/>
      <c r="C864" s="1" t="n"/>
      <c r="D864" s="1" t="n"/>
      <c r="E864" s="1" t="n"/>
      <c r="F864" s="55" t="n"/>
      <c r="G864" s="1" t="n"/>
      <c r="H864" s="1" t="n"/>
      <c r="I864" s="1" t="n"/>
      <c r="J864" s="1" t="n"/>
      <c r="K864" s="1" t="n"/>
      <c r="L864" s="1" t="n"/>
      <c r="M864" s="1" t="n"/>
      <c r="N864" s="1" t="n"/>
      <c r="O864" s="1" t="n"/>
      <c r="P864" s="1" t="n"/>
      <c r="Q864" s="430" t="n"/>
      <c r="R864" s="1" t="n"/>
      <c r="S864" s="1" t="n"/>
      <c r="T864" s="1" t="n"/>
      <c r="U864" s="1" t="n"/>
      <c r="V864" s="1" t="n"/>
      <c r="W864" s="1" t="n"/>
      <c r="X864" s="1" t="n"/>
    </row>
    <row customHeight="1" ht="15.75" r="865" s="551">
      <c r="B865" s="1" t="n"/>
      <c r="C865" s="1" t="n"/>
      <c r="D865" s="1" t="n"/>
      <c r="E865" s="1" t="n"/>
      <c r="F865" s="55" t="n"/>
      <c r="G865" s="1" t="n"/>
      <c r="H865" s="1" t="n"/>
      <c r="I865" s="1" t="n"/>
      <c r="J865" s="1" t="n"/>
      <c r="K865" s="1" t="n"/>
      <c r="L865" s="1" t="n"/>
      <c r="M865" s="1" t="n"/>
      <c r="N865" s="1" t="n"/>
      <c r="O865" s="1" t="n"/>
      <c r="P865" s="1" t="n"/>
      <c r="Q865" s="430" t="n"/>
      <c r="R865" s="1" t="n"/>
      <c r="S865" s="1" t="n"/>
      <c r="T865" s="1" t="n"/>
      <c r="U865" s="1" t="n"/>
      <c r="V865" s="1" t="n"/>
      <c r="W865" s="1" t="n"/>
      <c r="X865" s="1" t="n"/>
    </row>
    <row customHeight="1" ht="15.75" r="866" s="551">
      <c r="B866" s="1" t="n"/>
      <c r="C866" s="1" t="n"/>
      <c r="D866" s="1" t="n"/>
      <c r="E866" s="1" t="n"/>
      <c r="F866" s="55" t="n"/>
      <c r="G866" s="1" t="n"/>
      <c r="H866" s="1" t="n"/>
      <c r="I866" s="1" t="n"/>
      <c r="J866" s="1" t="n"/>
      <c r="K866" s="1" t="n"/>
      <c r="L866" s="1" t="n"/>
      <c r="M866" s="1" t="n"/>
      <c r="N866" s="1" t="n"/>
      <c r="O866" s="1" t="n"/>
      <c r="P866" s="1" t="n"/>
      <c r="Q866" s="430" t="n"/>
      <c r="R866" s="1" t="n"/>
      <c r="S866" s="1" t="n"/>
      <c r="T866" s="1" t="n"/>
      <c r="U866" s="1" t="n"/>
      <c r="V866" s="1" t="n"/>
      <c r="W866" s="1" t="n"/>
      <c r="X866" s="1" t="n"/>
    </row>
    <row customHeight="1" ht="15.75" r="867" s="551">
      <c r="B867" s="1" t="n"/>
      <c r="C867" s="1" t="n"/>
      <c r="D867" s="1" t="n"/>
      <c r="E867" s="1" t="n"/>
      <c r="F867" s="55" t="n"/>
      <c r="G867" s="1" t="n"/>
      <c r="H867" s="1" t="n"/>
      <c r="I867" s="1" t="n"/>
      <c r="J867" s="1" t="n"/>
      <c r="K867" s="1" t="n"/>
      <c r="L867" s="1" t="n"/>
      <c r="M867" s="1" t="n"/>
      <c r="N867" s="1" t="n"/>
      <c r="O867" s="1" t="n"/>
      <c r="P867" s="1" t="n"/>
      <c r="Q867" s="430" t="n"/>
      <c r="R867" s="1" t="n"/>
      <c r="S867" s="1" t="n"/>
      <c r="T867" s="1" t="n"/>
      <c r="U867" s="1" t="n"/>
      <c r="V867" s="1" t="n"/>
      <c r="W867" s="1" t="n"/>
      <c r="X867" s="1" t="n"/>
    </row>
    <row customHeight="1" ht="15.75" r="868" s="551">
      <c r="B868" s="1" t="n"/>
      <c r="C868" s="1" t="n"/>
      <c r="D868" s="1" t="n"/>
      <c r="E868" s="1" t="n"/>
      <c r="F868" s="55" t="n"/>
      <c r="G868" s="1" t="n"/>
      <c r="H868" s="1" t="n"/>
      <c r="I868" s="1" t="n"/>
      <c r="J868" s="1" t="n"/>
      <c r="K868" s="1" t="n"/>
      <c r="L868" s="1" t="n"/>
      <c r="M868" s="1" t="n"/>
      <c r="N868" s="1" t="n"/>
      <c r="O868" s="1" t="n"/>
      <c r="P868" s="1" t="n"/>
      <c r="Q868" s="430" t="n"/>
      <c r="R868" s="1" t="n"/>
      <c r="S868" s="1" t="n"/>
      <c r="T868" s="1" t="n"/>
      <c r="U868" s="1" t="n"/>
      <c r="V868" s="1" t="n"/>
      <c r="W868" s="1" t="n"/>
      <c r="X868" s="1" t="n"/>
    </row>
    <row customHeight="1" ht="15.75" r="869" s="551">
      <c r="B869" s="1" t="n"/>
      <c r="C869" s="1" t="n"/>
      <c r="D869" s="1" t="n"/>
      <c r="E869" s="1" t="n"/>
      <c r="F869" s="55" t="n"/>
      <c r="G869" s="1" t="n"/>
      <c r="H869" s="1" t="n"/>
      <c r="I869" s="1" t="n"/>
      <c r="J869" s="1" t="n"/>
      <c r="K869" s="1" t="n"/>
      <c r="L869" s="1" t="n"/>
      <c r="M869" s="1" t="n"/>
      <c r="N869" s="1" t="n"/>
      <c r="O869" s="1" t="n"/>
      <c r="P869" s="1" t="n"/>
      <c r="Q869" s="430" t="n"/>
      <c r="R869" s="1" t="n"/>
      <c r="S869" s="1" t="n"/>
      <c r="T869" s="1" t="n"/>
      <c r="U869" s="1" t="n"/>
      <c r="V869" s="1" t="n"/>
      <c r="W869" s="1" t="n"/>
      <c r="X869" s="1" t="n"/>
    </row>
    <row customHeight="1" ht="15.75" r="870" s="551">
      <c r="B870" s="1" t="n"/>
      <c r="C870" s="1" t="n"/>
      <c r="D870" s="1" t="n"/>
      <c r="E870" s="1" t="n"/>
      <c r="F870" s="55" t="n"/>
      <c r="G870" s="1" t="n"/>
      <c r="H870" s="1" t="n"/>
      <c r="I870" s="1" t="n"/>
      <c r="J870" s="1" t="n"/>
      <c r="K870" s="1" t="n"/>
      <c r="L870" s="1" t="n"/>
      <c r="M870" s="1" t="n"/>
      <c r="N870" s="1" t="n"/>
      <c r="O870" s="1" t="n"/>
      <c r="P870" s="1" t="n"/>
      <c r="Q870" s="430" t="n"/>
      <c r="R870" s="1" t="n"/>
      <c r="S870" s="1" t="n"/>
      <c r="T870" s="1" t="n"/>
      <c r="U870" s="1" t="n"/>
      <c r="V870" s="1" t="n"/>
      <c r="W870" s="1" t="n"/>
      <c r="X870" s="1" t="n"/>
    </row>
    <row customHeight="1" ht="15.75" r="871" s="551">
      <c r="B871" s="1" t="n"/>
      <c r="C871" s="1" t="n"/>
      <c r="D871" s="1" t="n"/>
      <c r="E871" s="1" t="n"/>
      <c r="F871" s="55" t="n"/>
      <c r="G871" s="1" t="n"/>
      <c r="H871" s="1" t="n"/>
      <c r="I871" s="1" t="n"/>
      <c r="J871" s="1" t="n"/>
      <c r="K871" s="1" t="n"/>
      <c r="L871" s="1" t="n"/>
      <c r="M871" s="1" t="n"/>
      <c r="N871" s="1" t="n"/>
      <c r="O871" s="1" t="n"/>
      <c r="P871" s="1" t="n"/>
      <c r="Q871" s="430" t="n"/>
      <c r="R871" s="1" t="n"/>
      <c r="S871" s="1" t="n"/>
      <c r="T871" s="1" t="n"/>
      <c r="U871" s="1" t="n"/>
      <c r="V871" s="1" t="n"/>
      <c r="W871" s="1" t="n"/>
      <c r="X871" s="1" t="n"/>
    </row>
    <row customHeight="1" ht="15.75" r="872" s="551">
      <c r="B872" s="1" t="n"/>
      <c r="C872" s="1" t="n"/>
      <c r="D872" s="1" t="n"/>
      <c r="E872" s="1" t="n"/>
      <c r="F872" s="55" t="n"/>
      <c r="G872" s="1" t="n"/>
      <c r="H872" s="1" t="n"/>
      <c r="I872" s="1" t="n"/>
      <c r="J872" s="1" t="n"/>
      <c r="K872" s="1" t="n"/>
      <c r="L872" s="1" t="n"/>
      <c r="M872" s="1" t="n"/>
      <c r="N872" s="1" t="n"/>
      <c r="O872" s="1" t="n"/>
      <c r="P872" s="1" t="n"/>
      <c r="Q872" s="430" t="n"/>
      <c r="R872" s="1" t="n"/>
      <c r="S872" s="1" t="n"/>
      <c r="T872" s="1" t="n"/>
      <c r="U872" s="1" t="n"/>
      <c r="V872" s="1" t="n"/>
      <c r="W872" s="1" t="n"/>
      <c r="X872" s="1" t="n"/>
    </row>
    <row customHeight="1" ht="15.75" r="873" s="551">
      <c r="B873" s="1" t="n"/>
      <c r="C873" s="1" t="n"/>
      <c r="D873" s="1" t="n"/>
      <c r="E873" s="1" t="n"/>
      <c r="F873" s="55" t="n"/>
      <c r="G873" s="1" t="n"/>
      <c r="H873" s="1" t="n"/>
      <c r="I873" s="1" t="n"/>
      <c r="J873" s="1" t="n"/>
      <c r="K873" s="1" t="n"/>
      <c r="L873" s="1" t="n"/>
      <c r="M873" s="1" t="n"/>
      <c r="N873" s="1" t="n"/>
      <c r="O873" s="1" t="n"/>
      <c r="P873" s="1" t="n"/>
      <c r="Q873" s="430" t="n"/>
      <c r="R873" s="1" t="n"/>
      <c r="S873" s="1" t="n"/>
      <c r="T873" s="1" t="n"/>
      <c r="U873" s="1" t="n"/>
      <c r="V873" s="1" t="n"/>
      <c r="W873" s="1" t="n"/>
      <c r="X873" s="1" t="n"/>
    </row>
    <row customHeight="1" ht="15.75" r="874" s="551">
      <c r="B874" s="1" t="n"/>
      <c r="C874" s="1" t="n"/>
      <c r="D874" s="1" t="n"/>
      <c r="E874" s="1" t="n"/>
      <c r="F874" s="55" t="n"/>
      <c r="G874" s="1" t="n"/>
      <c r="H874" s="1" t="n"/>
      <c r="I874" s="1" t="n"/>
      <c r="J874" s="1" t="n"/>
      <c r="K874" s="1" t="n"/>
      <c r="L874" s="1" t="n"/>
      <c r="M874" s="1" t="n"/>
      <c r="N874" s="1" t="n"/>
      <c r="O874" s="1" t="n"/>
      <c r="P874" s="1" t="n"/>
      <c r="Q874" s="430" t="n"/>
      <c r="R874" s="1" t="n"/>
      <c r="S874" s="1" t="n"/>
      <c r="T874" s="1" t="n"/>
      <c r="U874" s="1" t="n"/>
      <c r="V874" s="1" t="n"/>
      <c r="W874" s="1" t="n"/>
      <c r="X874" s="1" t="n"/>
    </row>
    <row customHeight="1" ht="15.75" r="875" s="551">
      <c r="B875" s="1" t="n"/>
      <c r="C875" s="1" t="n"/>
      <c r="D875" s="1" t="n"/>
      <c r="E875" s="1" t="n"/>
      <c r="F875" s="55" t="n"/>
      <c r="G875" s="1" t="n"/>
      <c r="H875" s="1" t="n"/>
      <c r="I875" s="1" t="n"/>
      <c r="J875" s="1" t="n"/>
      <c r="K875" s="1" t="n"/>
      <c r="L875" s="1" t="n"/>
      <c r="M875" s="1" t="n"/>
      <c r="N875" s="1" t="n"/>
      <c r="O875" s="1" t="n"/>
      <c r="P875" s="1" t="n"/>
      <c r="Q875" s="430" t="n"/>
      <c r="R875" s="1" t="n"/>
      <c r="S875" s="1" t="n"/>
      <c r="T875" s="1" t="n"/>
      <c r="U875" s="1" t="n"/>
      <c r="V875" s="1" t="n"/>
      <c r="W875" s="1" t="n"/>
      <c r="X875" s="1" t="n"/>
    </row>
    <row customHeight="1" ht="15.75" r="876" s="551">
      <c r="B876" s="1" t="n"/>
      <c r="C876" s="1" t="n"/>
      <c r="D876" s="1" t="n"/>
      <c r="E876" s="1" t="n"/>
      <c r="F876" s="55" t="n"/>
      <c r="G876" s="1" t="n"/>
      <c r="H876" s="1" t="n"/>
      <c r="I876" s="1" t="n"/>
      <c r="J876" s="1" t="n"/>
      <c r="K876" s="1" t="n"/>
      <c r="L876" s="1" t="n"/>
      <c r="M876" s="1" t="n"/>
      <c r="N876" s="1" t="n"/>
      <c r="O876" s="1" t="n"/>
      <c r="P876" s="1" t="n"/>
      <c r="Q876" s="430" t="n"/>
      <c r="R876" s="1" t="n"/>
      <c r="S876" s="1" t="n"/>
      <c r="T876" s="1" t="n"/>
      <c r="U876" s="1" t="n"/>
      <c r="V876" s="1" t="n"/>
      <c r="W876" s="1" t="n"/>
      <c r="X876" s="1" t="n"/>
    </row>
    <row customHeight="1" ht="15.75" r="877" s="551">
      <c r="B877" s="1" t="n"/>
      <c r="C877" s="1" t="n"/>
      <c r="D877" s="1" t="n"/>
      <c r="E877" s="1" t="n"/>
      <c r="F877" s="55" t="n"/>
      <c r="G877" s="1" t="n"/>
      <c r="H877" s="1" t="n"/>
      <c r="I877" s="1" t="n"/>
      <c r="J877" s="1" t="n"/>
      <c r="K877" s="1" t="n"/>
      <c r="L877" s="1" t="n"/>
      <c r="M877" s="1" t="n"/>
      <c r="N877" s="1" t="n"/>
      <c r="O877" s="1" t="n"/>
      <c r="P877" s="1" t="n"/>
      <c r="Q877" s="430" t="n"/>
      <c r="R877" s="1" t="n"/>
      <c r="S877" s="1" t="n"/>
      <c r="T877" s="1" t="n"/>
      <c r="U877" s="1" t="n"/>
      <c r="V877" s="1" t="n"/>
      <c r="W877" s="1" t="n"/>
      <c r="X877" s="1" t="n"/>
    </row>
    <row customHeight="1" ht="15.75" r="878" s="551">
      <c r="B878" s="1" t="n"/>
      <c r="C878" s="1" t="n"/>
      <c r="D878" s="1" t="n"/>
      <c r="E878" s="1" t="n"/>
      <c r="F878" s="55" t="n"/>
      <c r="G878" s="1" t="n"/>
      <c r="H878" s="1" t="n"/>
      <c r="I878" s="1" t="n"/>
      <c r="J878" s="1" t="n"/>
      <c r="K878" s="1" t="n"/>
      <c r="L878" s="1" t="n"/>
      <c r="M878" s="1" t="n"/>
      <c r="N878" s="1" t="n"/>
      <c r="O878" s="1" t="n"/>
      <c r="P878" s="1" t="n"/>
      <c r="Q878" s="430" t="n"/>
      <c r="R878" s="1" t="n"/>
      <c r="S878" s="1" t="n"/>
      <c r="T878" s="1" t="n"/>
      <c r="U878" s="1" t="n"/>
      <c r="V878" s="1" t="n"/>
      <c r="W878" s="1" t="n"/>
      <c r="X878" s="1" t="n"/>
    </row>
    <row customHeight="1" ht="15.75" r="879" s="551">
      <c r="B879" s="1" t="n"/>
      <c r="C879" s="1" t="n"/>
      <c r="D879" s="1" t="n"/>
      <c r="E879" s="1" t="n"/>
      <c r="F879" s="55" t="n"/>
      <c r="G879" s="1" t="n"/>
      <c r="H879" s="1" t="n"/>
      <c r="I879" s="1" t="n"/>
      <c r="J879" s="1" t="n"/>
      <c r="K879" s="1" t="n"/>
      <c r="L879" s="1" t="n"/>
      <c r="M879" s="1" t="n"/>
      <c r="N879" s="1" t="n"/>
      <c r="O879" s="1" t="n"/>
      <c r="P879" s="1" t="n"/>
      <c r="Q879" s="430" t="n"/>
      <c r="R879" s="1" t="n"/>
      <c r="S879" s="1" t="n"/>
      <c r="T879" s="1" t="n"/>
      <c r="U879" s="1" t="n"/>
      <c r="V879" s="1" t="n"/>
      <c r="W879" s="1" t="n"/>
      <c r="X879" s="1" t="n"/>
    </row>
    <row customHeight="1" ht="15.75" r="880" s="551">
      <c r="B880" s="1" t="n"/>
      <c r="C880" s="1" t="n"/>
      <c r="D880" s="1" t="n"/>
      <c r="E880" s="1" t="n"/>
      <c r="F880" s="55" t="n"/>
      <c r="G880" s="1" t="n"/>
      <c r="H880" s="1" t="n"/>
      <c r="I880" s="1" t="n"/>
      <c r="J880" s="1" t="n"/>
      <c r="K880" s="1" t="n"/>
      <c r="L880" s="1" t="n"/>
      <c r="M880" s="1" t="n"/>
      <c r="N880" s="1" t="n"/>
      <c r="O880" s="1" t="n"/>
      <c r="P880" s="1" t="n"/>
      <c r="Q880" s="430" t="n"/>
      <c r="R880" s="1" t="n"/>
      <c r="S880" s="1" t="n"/>
      <c r="T880" s="1" t="n"/>
      <c r="U880" s="1" t="n"/>
      <c r="V880" s="1" t="n"/>
      <c r="W880" s="1" t="n"/>
      <c r="X880" s="1" t="n"/>
    </row>
    <row customHeight="1" ht="15.75" r="881" s="551">
      <c r="B881" s="1" t="n"/>
      <c r="C881" s="1" t="n"/>
      <c r="D881" s="1" t="n"/>
      <c r="E881" s="1" t="n"/>
      <c r="F881" s="55" t="n"/>
      <c r="G881" s="1" t="n"/>
      <c r="H881" s="1" t="n"/>
      <c r="I881" s="1" t="n"/>
      <c r="J881" s="1" t="n"/>
      <c r="K881" s="1" t="n"/>
      <c r="L881" s="1" t="n"/>
      <c r="M881" s="1" t="n"/>
      <c r="N881" s="1" t="n"/>
      <c r="O881" s="1" t="n"/>
      <c r="P881" s="1" t="n"/>
      <c r="Q881" s="430" t="n"/>
      <c r="R881" s="1" t="n"/>
      <c r="S881" s="1" t="n"/>
      <c r="T881" s="1" t="n"/>
      <c r="U881" s="1" t="n"/>
      <c r="V881" s="1" t="n"/>
      <c r="W881" s="1" t="n"/>
      <c r="X881" s="1" t="n"/>
    </row>
    <row customHeight="1" ht="15.75" r="882" s="551">
      <c r="B882" s="1" t="n"/>
      <c r="C882" s="1" t="n"/>
      <c r="D882" s="1" t="n"/>
      <c r="E882" s="1" t="n"/>
      <c r="F882" s="55" t="n"/>
      <c r="G882" s="1" t="n"/>
      <c r="H882" s="1" t="n"/>
      <c r="I882" s="1" t="n"/>
      <c r="J882" s="1" t="n"/>
      <c r="K882" s="1" t="n"/>
      <c r="L882" s="1" t="n"/>
      <c r="M882" s="1" t="n"/>
      <c r="N882" s="1" t="n"/>
      <c r="O882" s="1" t="n"/>
      <c r="P882" s="1" t="n"/>
      <c r="Q882" s="430" t="n"/>
      <c r="R882" s="1" t="n"/>
      <c r="S882" s="1" t="n"/>
      <c r="T882" s="1" t="n"/>
      <c r="U882" s="1" t="n"/>
      <c r="V882" s="1" t="n"/>
      <c r="W882" s="1" t="n"/>
      <c r="X882" s="1" t="n"/>
    </row>
    <row customHeight="1" ht="15.75" r="883" s="551">
      <c r="B883" s="1" t="n"/>
      <c r="C883" s="1" t="n"/>
      <c r="D883" s="1" t="n"/>
      <c r="E883" s="1" t="n"/>
      <c r="F883" s="55" t="n"/>
      <c r="G883" s="1" t="n"/>
      <c r="H883" s="1" t="n"/>
      <c r="I883" s="1" t="n"/>
      <c r="J883" s="1" t="n"/>
      <c r="K883" s="1" t="n"/>
      <c r="L883" s="1" t="n"/>
      <c r="M883" s="1" t="n"/>
      <c r="N883" s="1" t="n"/>
      <c r="O883" s="1" t="n"/>
      <c r="P883" s="1" t="n"/>
      <c r="Q883" s="430" t="n"/>
      <c r="R883" s="1" t="n"/>
      <c r="S883" s="1" t="n"/>
      <c r="T883" s="1" t="n"/>
      <c r="U883" s="1" t="n"/>
      <c r="V883" s="1" t="n"/>
      <c r="W883" s="1" t="n"/>
      <c r="X883" s="1" t="n"/>
    </row>
    <row customHeight="1" ht="15.75" r="884" s="551">
      <c r="B884" s="1" t="n"/>
      <c r="C884" s="1" t="n"/>
      <c r="D884" s="1" t="n"/>
      <c r="E884" s="1" t="n"/>
      <c r="F884" s="55" t="n"/>
      <c r="G884" s="1" t="n"/>
      <c r="H884" s="1" t="n"/>
      <c r="I884" s="1" t="n"/>
      <c r="J884" s="1" t="n"/>
      <c r="K884" s="1" t="n"/>
      <c r="L884" s="1" t="n"/>
      <c r="M884" s="1" t="n"/>
      <c r="N884" s="1" t="n"/>
      <c r="O884" s="1" t="n"/>
      <c r="P884" s="1" t="n"/>
      <c r="Q884" s="430" t="n"/>
      <c r="R884" s="1" t="n"/>
      <c r="S884" s="1" t="n"/>
      <c r="T884" s="1" t="n"/>
      <c r="U884" s="1" t="n"/>
      <c r="V884" s="1" t="n"/>
      <c r="W884" s="1" t="n"/>
      <c r="X884" s="1" t="n"/>
    </row>
    <row customHeight="1" ht="15.75" r="885" s="551">
      <c r="B885" s="1" t="n"/>
      <c r="C885" s="1" t="n"/>
      <c r="D885" s="1" t="n"/>
      <c r="E885" s="1" t="n"/>
      <c r="F885" s="55" t="n"/>
      <c r="G885" s="1" t="n"/>
      <c r="H885" s="1" t="n"/>
      <c r="I885" s="1" t="n"/>
      <c r="J885" s="1" t="n"/>
      <c r="K885" s="1" t="n"/>
      <c r="L885" s="1" t="n"/>
      <c r="M885" s="1" t="n"/>
      <c r="N885" s="1" t="n"/>
      <c r="O885" s="1" t="n"/>
      <c r="P885" s="1" t="n"/>
      <c r="Q885" s="430" t="n"/>
      <c r="R885" s="1" t="n"/>
      <c r="S885" s="1" t="n"/>
      <c r="T885" s="1" t="n"/>
      <c r="U885" s="1" t="n"/>
      <c r="V885" s="1" t="n"/>
      <c r="W885" s="1" t="n"/>
      <c r="X885" s="1" t="n"/>
    </row>
    <row customHeight="1" ht="15.75" r="886" s="551">
      <c r="B886" s="1" t="n"/>
      <c r="C886" s="1" t="n"/>
      <c r="D886" s="1" t="n"/>
      <c r="E886" s="1" t="n"/>
      <c r="F886" s="55" t="n"/>
      <c r="G886" s="1" t="n"/>
      <c r="H886" s="1" t="n"/>
      <c r="I886" s="1" t="n"/>
      <c r="J886" s="1" t="n"/>
      <c r="K886" s="1" t="n"/>
      <c r="L886" s="1" t="n"/>
      <c r="M886" s="1" t="n"/>
      <c r="N886" s="1" t="n"/>
      <c r="O886" s="1" t="n"/>
      <c r="P886" s="1" t="n"/>
      <c r="Q886" s="430" t="n"/>
      <c r="R886" s="1" t="n"/>
      <c r="S886" s="1" t="n"/>
      <c r="T886" s="1" t="n"/>
      <c r="U886" s="1" t="n"/>
      <c r="V886" s="1" t="n"/>
      <c r="W886" s="1" t="n"/>
      <c r="X886" s="1" t="n"/>
    </row>
    <row customHeight="1" ht="15.75" r="887" s="551">
      <c r="B887" s="1" t="n"/>
      <c r="C887" s="1" t="n"/>
      <c r="D887" s="1" t="n"/>
      <c r="E887" s="1" t="n"/>
      <c r="F887" s="55" t="n"/>
      <c r="G887" s="1" t="n"/>
      <c r="H887" s="1" t="n"/>
      <c r="I887" s="1" t="n"/>
      <c r="J887" s="1" t="n"/>
      <c r="K887" s="1" t="n"/>
      <c r="L887" s="1" t="n"/>
      <c r="M887" s="1" t="n"/>
      <c r="N887" s="1" t="n"/>
      <c r="O887" s="1" t="n"/>
      <c r="P887" s="1" t="n"/>
      <c r="Q887" s="430" t="n"/>
      <c r="R887" s="1" t="n"/>
      <c r="S887" s="1" t="n"/>
      <c r="T887" s="1" t="n"/>
      <c r="U887" s="1" t="n"/>
      <c r="V887" s="1" t="n"/>
      <c r="W887" s="1" t="n"/>
      <c r="X887" s="1" t="n"/>
    </row>
    <row customHeight="1" ht="15.75" r="888" s="551">
      <c r="B888" s="1" t="n"/>
      <c r="C888" s="1" t="n"/>
      <c r="D888" s="1" t="n"/>
      <c r="E888" s="1" t="n"/>
      <c r="F888" s="55" t="n"/>
      <c r="G888" s="1" t="n"/>
      <c r="H888" s="1" t="n"/>
      <c r="I888" s="1" t="n"/>
      <c r="J888" s="1" t="n"/>
      <c r="K888" s="1" t="n"/>
      <c r="L888" s="1" t="n"/>
      <c r="M888" s="1" t="n"/>
      <c r="N888" s="1" t="n"/>
      <c r="O888" s="1" t="n"/>
      <c r="P888" s="1" t="n"/>
      <c r="Q888" s="430" t="n"/>
      <c r="R888" s="1" t="n"/>
      <c r="S888" s="1" t="n"/>
      <c r="T888" s="1" t="n"/>
      <c r="U888" s="1" t="n"/>
      <c r="V888" s="1" t="n"/>
      <c r="W888" s="1" t="n"/>
      <c r="X888" s="1" t="n"/>
    </row>
    <row customHeight="1" ht="15.75" r="889" s="551">
      <c r="B889" s="1" t="n"/>
      <c r="C889" s="1" t="n"/>
      <c r="D889" s="1" t="n"/>
      <c r="E889" s="1" t="n"/>
      <c r="F889" s="55" t="n"/>
      <c r="G889" s="1" t="n"/>
      <c r="H889" s="1" t="n"/>
      <c r="I889" s="1" t="n"/>
      <c r="J889" s="1" t="n"/>
      <c r="K889" s="1" t="n"/>
      <c r="L889" s="1" t="n"/>
      <c r="M889" s="1" t="n"/>
      <c r="N889" s="1" t="n"/>
      <c r="O889" s="1" t="n"/>
      <c r="P889" s="1" t="n"/>
      <c r="Q889" s="430" t="n"/>
      <c r="R889" s="1" t="n"/>
      <c r="S889" s="1" t="n"/>
      <c r="T889" s="1" t="n"/>
      <c r="U889" s="1" t="n"/>
      <c r="V889" s="1" t="n"/>
      <c r="W889" s="1" t="n"/>
      <c r="X889" s="1" t="n"/>
    </row>
    <row customHeight="1" ht="15.75" r="890" s="551">
      <c r="B890" s="1" t="n"/>
      <c r="C890" s="1" t="n"/>
      <c r="D890" s="1" t="n"/>
      <c r="E890" s="1" t="n"/>
      <c r="F890" s="55" t="n"/>
      <c r="G890" s="1" t="n"/>
      <c r="H890" s="1" t="n"/>
      <c r="I890" s="1" t="n"/>
      <c r="J890" s="1" t="n"/>
      <c r="K890" s="1" t="n"/>
      <c r="L890" s="1" t="n"/>
      <c r="M890" s="1" t="n"/>
      <c r="N890" s="1" t="n"/>
      <c r="O890" s="1" t="n"/>
      <c r="P890" s="1" t="n"/>
      <c r="Q890" s="430" t="n"/>
      <c r="R890" s="1" t="n"/>
      <c r="S890" s="1" t="n"/>
      <c r="T890" s="1" t="n"/>
      <c r="U890" s="1" t="n"/>
      <c r="V890" s="1" t="n"/>
      <c r="W890" s="1" t="n"/>
      <c r="X890" s="1" t="n"/>
    </row>
    <row customHeight="1" ht="15.75" r="891" s="551">
      <c r="B891" s="1" t="n"/>
      <c r="C891" s="1" t="n"/>
      <c r="D891" s="1" t="n"/>
      <c r="E891" s="1" t="n"/>
      <c r="F891" s="55" t="n"/>
      <c r="G891" s="1" t="n"/>
      <c r="H891" s="1" t="n"/>
      <c r="I891" s="1" t="n"/>
      <c r="J891" s="1" t="n"/>
      <c r="K891" s="1" t="n"/>
      <c r="L891" s="1" t="n"/>
      <c r="M891" s="1" t="n"/>
      <c r="N891" s="1" t="n"/>
      <c r="O891" s="1" t="n"/>
      <c r="P891" s="1" t="n"/>
      <c r="Q891" s="430" t="n"/>
      <c r="R891" s="1" t="n"/>
      <c r="S891" s="1" t="n"/>
      <c r="T891" s="1" t="n"/>
      <c r="U891" s="1" t="n"/>
      <c r="V891" s="1" t="n"/>
      <c r="W891" s="1" t="n"/>
      <c r="X891" s="1" t="n"/>
    </row>
    <row customHeight="1" ht="15.75" r="892" s="551">
      <c r="B892" s="1" t="n"/>
      <c r="C892" s="1" t="n"/>
      <c r="D892" s="1" t="n"/>
      <c r="E892" s="1" t="n"/>
      <c r="F892" s="55" t="n"/>
      <c r="G892" s="1" t="n"/>
      <c r="H892" s="1" t="n"/>
      <c r="I892" s="1" t="n"/>
      <c r="J892" s="1" t="n"/>
      <c r="K892" s="1" t="n"/>
      <c r="L892" s="1" t="n"/>
      <c r="M892" s="1" t="n"/>
      <c r="N892" s="1" t="n"/>
      <c r="O892" s="1" t="n"/>
      <c r="P892" s="1" t="n"/>
      <c r="Q892" s="430" t="n"/>
      <c r="R892" s="1" t="n"/>
      <c r="S892" s="1" t="n"/>
      <c r="T892" s="1" t="n"/>
      <c r="U892" s="1" t="n"/>
      <c r="V892" s="1" t="n"/>
      <c r="W892" s="1" t="n"/>
      <c r="X892" s="1" t="n"/>
    </row>
    <row customHeight="1" ht="15.75" r="893" s="551">
      <c r="B893" s="1" t="n"/>
      <c r="C893" s="1" t="n"/>
      <c r="D893" s="1" t="n"/>
      <c r="E893" s="1" t="n"/>
      <c r="F893" s="55" t="n"/>
      <c r="G893" s="1" t="n"/>
      <c r="H893" s="1" t="n"/>
      <c r="I893" s="1" t="n"/>
      <c r="J893" s="1" t="n"/>
      <c r="K893" s="1" t="n"/>
      <c r="L893" s="1" t="n"/>
      <c r="M893" s="1" t="n"/>
      <c r="N893" s="1" t="n"/>
      <c r="O893" s="1" t="n"/>
      <c r="P893" s="1" t="n"/>
      <c r="Q893" s="430" t="n"/>
      <c r="R893" s="1" t="n"/>
      <c r="S893" s="1" t="n"/>
      <c r="T893" s="1" t="n"/>
      <c r="U893" s="1" t="n"/>
      <c r="V893" s="1" t="n"/>
      <c r="W893" s="1" t="n"/>
      <c r="X893" s="1" t="n"/>
    </row>
    <row customHeight="1" ht="15.75" r="894" s="551">
      <c r="B894" s="1" t="n"/>
      <c r="C894" s="1" t="n"/>
      <c r="D894" s="1" t="n"/>
      <c r="E894" s="1" t="n"/>
      <c r="F894" s="55" t="n"/>
      <c r="G894" s="1" t="n"/>
      <c r="H894" s="1" t="n"/>
      <c r="I894" s="1" t="n"/>
      <c r="J894" s="1" t="n"/>
      <c r="K894" s="1" t="n"/>
      <c r="L894" s="1" t="n"/>
      <c r="M894" s="1" t="n"/>
      <c r="N894" s="1" t="n"/>
      <c r="O894" s="1" t="n"/>
      <c r="P894" s="1" t="n"/>
      <c r="Q894" s="430" t="n"/>
      <c r="R894" s="1" t="n"/>
      <c r="S894" s="1" t="n"/>
      <c r="T894" s="1" t="n"/>
      <c r="U894" s="1" t="n"/>
      <c r="V894" s="1" t="n"/>
      <c r="W894" s="1" t="n"/>
      <c r="X894" s="1" t="n"/>
    </row>
    <row customHeight="1" ht="15.75" r="895" s="551">
      <c r="B895" s="1" t="n"/>
      <c r="C895" s="1" t="n"/>
      <c r="D895" s="1" t="n"/>
      <c r="E895" s="1" t="n"/>
      <c r="F895" s="55" t="n"/>
      <c r="G895" s="1" t="n"/>
      <c r="H895" s="1" t="n"/>
      <c r="I895" s="1" t="n"/>
      <c r="J895" s="1" t="n"/>
      <c r="K895" s="1" t="n"/>
      <c r="L895" s="1" t="n"/>
      <c r="M895" s="1" t="n"/>
      <c r="N895" s="1" t="n"/>
      <c r="O895" s="1" t="n"/>
      <c r="P895" s="1" t="n"/>
      <c r="Q895" s="430" t="n"/>
      <c r="R895" s="1" t="n"/>
      <c r="S895" s="1" t="n"/>
      <c r="T895" s="1" t="n"/>
      <c r="U895" s="1" t="n"/>
      <c r="V895" s="1" t="n"/>
      <c r="W895" s="1" t="n"/>
      <c r="X895" s="1" t="n"/>
    </row>
    <row customHeight="1" ht="15.75" r="896" s="551">
      <c r="B896" s="1" t="n"/>
      <c r="C896" s="1" t="n"/>
      <c r="D896" s="1" t="n"/>
      <c r="E896" s="1" t="n"/>
      <c r="F896" s="55" t="n"/>
      <c r="G896" s="1" t="n"/>
      <c r="H896" s="1" t="n"/>
      <c r="I896" s="1" t="n"/>
      <c r="J896" s="1" t="n"/>
      <c r="K896" s="1" t="n"/>
      <c r="L896" s="1" t="n"/>
      <c r="M896" s="1" t="n"/>
      <c r="N896" s="1" t="n"/>
      <c r="O896" s="1" t="n"/>
      <c r="P896" s="1" t="n"/>
      <c r="Q896" s="430" t="n"/>
      <c r="R896" s="1" t="n"/>
      <c r="S896" s="1" t="n"/>
      <c r="T896" s="1" t="n"/>
      <c r="U896" s="1" t="n"/>
      <c r="V896" s="1" t="n"/>
      <c r="W896" s="1" t="n"/>
      <c r="X896" s="1" t="n"/>
    </row>
    <row customHeight="1" ht="15.75" r="897" s="551">
      <c r="B897" s="1" t="n"/>
      <c r="C897" s="1" t="n"/>
      <c r="D897" s="1" t="n"/>
      <c r="E897" s="1" t="n"/>
      <c r="F897" s="55" t="n"/>
      <c r="G897" s="1" t="n"/>
      <c r="H897" s="1" t="n"/>
      <c r="I897" s="1" t="n"/>
      <c r="J897" s="1" t="n"/>
      <c r="K897" s="1" t="n"/>
      <c r="L897" s="1" t="n"/>
      <c r="M897" s="1" t="n"/>
      <c r="N897" s="1" t="n"/>
      <c r="O897" s="1" t="n"/>
      <c r="P897" s="1" t="n"/>
      <c r="Q897" s="430" t="n"/>
      <c r="R897" s="1" t="n"/>
      <c r="S897" s="1" t="n"/>
      <c r="T897" s="1" t="n"/>
      <c r="U897" s="1" t="n"/>
      <c r="V897" s="1" t="n"/>
      <c r="W897" s="1" t="n"/>
      <c r="X897" s="1" t="n"/>
    </row>
    <row customHeight="1" ht="15.75" r="898" s="551">
      <c r="B898" s="1" t="n"/>
      <c r="C898" s="1" t="n"/>
      <c r="D898" s="1" t="n"/>
      <c r="E898" s="1" t="n"/>
      <c r="F898" s="55" t="n"/>
      <c r="G898" s="1" t="n"/>
      <c r="H898" s="1" t="n"/>
      <c r="I898" s="1" t="n"/>
      <c r="J898" s="1" t="n"/>
      <c r="K898" s="1" t="n"/>
      <c r="L898" s="1" t="n"/>
      <c r="M898" s="1" t="n"/>
      <c r="N898" s="1" t="n"/>
      <c r="O898" s="1" t="n"/>
      <c r="P898" s="1" t="n"/>
      <c r="Q898" s="430" t="n"/>
      <c r="R898" s="1" t="n"/>
      <c r="S898" s="1" t="n"/>
      <c r="T898" s="1" t="n"/>
      <c r="U898" s="1" t="n"/>
      <c r="V898" s="1" t="n"/>
      <c r="W898" s="1" t="n"/>
      <c r="X898" s="1" t="n"/>
    </row>
    <row customHeight="1" ht="15.75" r="899" s="551">
      <c r="B899" s="1" t="n"/>
      <c r="C899" s="1" t="n"/>
      <c r="D899" s="1" t="n"/>
      <c r="E899" s="1" t="n"/>
      <c r="F899" s="55" t="n"/>
      <c r="G899" s="1" t="n"/>
      <c r="H899" s="1" t="n"/>
      <c r="I899" s="1" t="n"/>
      <c r="J899" s="1" t="n"/>
      <c r="K899" s="1" t="n"/>
      <c r="L899" s="1" t="n"/>
      <c r="M899" s="1" t="n"/>
      <c r="N899" s="1" t="n"/>
      <c r="O899" s="1" t="n"/>
      <c r="P899" s="1" t="n"/>
      <c r="Q899" s="430" t="n"/>
      <c r="R899" s="1" t="n"/>
      <c r="S899" s="1" t="n"/>
      <c r="T899" s="1" t="n"/>
      <c r="U899" s="1" t="n"/>
      <c r="V899" s="1" t="n"/>
      <c r="W899" s="1" t="n"/>
      <c r="X899" s="1" t="n"/>
    </row>
    <row customHeight="1" ht="15.75" r="900" s="551">
      <c r="B900" s="1" t="n"/>
      <c r="C900" s="1" t="n"/>
      <c r="D900" s="1" t="n"/>
      <c r="E900" s="1" t="n"/>
      <c r="F900" s="55" t="n"/>
      <c r="G900" s="1" t="n"/>
      <c r="H900" s="1" t="n"/>
      <c r="I900" s="1" t="n"/>
      <c r="J900" s="1" t="n"/>
      <c r="K900" s="1" t="n"/>
      <c r="L900" s="1" t="n"/>
      <c r="M900" s="1" t="n"/>
      <c r="N900" s="1" t="n"/>
      <c r="O900" s="1" t="n"/>
      <c r="P900" s="1" t="n"/>
      <c r="Q900" s="430" t="n"/>
      <c r="R900" s="1" t="n"/>
      <c r="S900" s="1" t="n"/>
      <c r="T900" s="1" t="n"/>
      <c r="U900" s="1" t="n"/>
      <c r="V900" s="1" t="n"/>
      <c r="W900" s="1" t="n"/>
      <c r="X900" s="1" t="n"/>
    </row>
    <row customHeight="1" ht="15.75" r="901" s="551">
      <c r="B901" s="1" t="n"/>
      <c r="C901" s="1" t="n"/>
      <c r="D901" s="1" t="n"/>
      <c r="E901" s="1" t="n"/>
      <c r="F901" s="55" t="n"/>
      <c r="G901" s="1" t="n"/>
      <c r="H901" s="1" t="n"/>
      <c r="I901" s="1" t="n"/>
      <c r="J901" s="1" t="n"/>
      <c r="K901" s="1" t="n"/>
      <c r="L901" s="1" t="n"/>
      <c r="M901" s="1" t="n"/>
      <c r="N901" s="1" t="n"/>
      <c r="O901" s="1" t="n"/>
      <c r="P901" s="1" t="n"/>
      <c r="Q901" s="430" t="n"/>
      <c r="R901" s="1" t="n"/>
      <c r="S901" s="1" t="n"/>
      <c r="T901" s="1" t="n"/>
      <c r="U901" s="1" t="n"/>
      <c r="V901" s="1" t="n"/>
      <c r="W901" s="1" t="n"/>
      <c r="X901" s="1" t="n"/>
    </row>
    <row customHeight="1" ht="15.75" r="902" s="551">
      <c r="B902" s="1" t="n"/>
      <c r="C902" s="1" t="n"/>
      <c r="D902" s="1" t="n"/>
      <c r="E902" s="1" t="n"/>
      <c r="F902" s="55" t="n"/>
      <c r="G902" s="1" t="n"/>
      <c r="H902" s="1" t="n"/>
      <c r="I902" s="1" t="n"/>
      <c r="J902" s="1" t="n"/>
      <c r="K902" s="1" t="n"/>
      <c r="L902" s="1" t="n"/>
      <c r="M902" s="1" t="n"/>
      <c r="N902" s="1" t="n"/>
      <c r="O902" s="1" t="n"/>
      <c r="P902" s="1" t="n"/>
      <c r="Q902" s="430" t="n"/>
      <c r="R902" s="1" t="n"/>
      <c r="S902" s="1" t="n"/>
      <c r="T902" s="1" t="n"/>
      <c r="U902" s="1" t="n"/>
      <c r="V902" s="1" t="n"/>
      <c r="W902" s="1" t="n"/>
      <c r="X902" s="1" t="n"/>
    </row>
    <row customHeight="1" ht="15.75" r="903" s="551">
      <c r="B903" s="1" t="n"/>
      <c r="C903" s="1" t="n"/>
      <c r="D903" s="1" t="n"/>
      <c r="E903" s="1" t="n"/>
      <c r="F903" s="55" t="n"/>
      <c r="G903" s="1" t="n"/>
      <c r="H903" s="1" t="n"/>
      <c r="I903" s="1" t="n"/>
      <c r="J903" s="1" t="n"/>
      <c r="K903" s="1" t="n"/>
      <c r="L903" s="1" t="n"/>
      <c r="M903" s="1" t="n"/>
      <c r="N903" s="1" t="n"/>
      <c r="O903" s="1" t="n"/>
      <c r="P903" s="1" t="n"/>
      <c r="Q903" s="430" t="n"/>
      <c r="R903" s="1" t="n"/>
      <c r="S903" s="1" t="n"/>
      <c r="T903" s="1" t="n"/>
      <c r="U903" s="1" t="n"/>
      <c r="V903" s="1" t="n"/>
      <c r="W903" s="1" t="n"/>
      <c r="X903" s="1" t="n"/>
    </row>
    <row customHeight="1" ht="15.75" r="904" s="551">
      <c r="B904" s="1" t="n"/>
      <c r="C904" s="1" t="n"/>
      <c r="D904" s="1" t="n"/>
      <c r="E904" s="1" t="n"/>
      <c r="F904" s="55" t="n"/>
      <c r="G904" s="1" t="n"/>
      <c r="H904" s="1" t="n"/>
      <c r="I904" s="1" t="n"/>
      <c r="J904" s="1" t="n"/>
      <c r="K904" s="1" t="n"/>
      <c r="L904" s="1" t="n"/>
      <c r="M904" s="1" t="n"/>
      <c r="N904" s="1" t="n"/>
      <c r="O904" s="1" t="n"/>
      <c r="P904" s="1" t="n"/>
      <c r="Q904" s="430" t="n"/>
      <c r="R904" s="1" t="n"/>
      <c r="S904" s="1" t="n"/>
      <c r="T904" s="1" t="n"/>
      <c r="U904" s="1" t="n"/>
      <c r="V904" s="1" t="n"/>
      <c r="W904" s="1" t="n"/>
      <c r="X904" s="1" t="n"/>
    </row>
    <row customHeight="1" ht="15.75" r="905" s="551">
      <c r="B905" s="1" t="n"/>
      <c r="C905" s="1" t="n"/>
      <c r="D905" s="1" t="n"/>
      <c r="E905" s="1" t="n"/>
      <c r="F905" s="55" t="n"/>
      <c r="G905" s="1" t="n"/>
      <c r="H905" s="1" t="n"/>
      <c r="I905" s="1" t="n"/>
      <c r="J905" s="1" t="n"/>
      <c r="K905" s="1" t="n"/>
      <c r="L905" s="1" t="n"/>
      <c r="M905" s="1" t="n"/>
      <c r="N905" s="1" t="n"/>
      <c r="O905" s="1" t="n"/>
      <c r="P905" s="1" t="n"/>
      <c r="Q905" s="430" t="n"/>
      <c r="R905" s="1" t="n"/>
      <c r="S905" s="1" t="n"/>
      <c r="T905" s="1" t="n"/>
      <c r="U905" s="1" t="n"/>
      <c r="V905" s="1" t="n"/>
      <c r="W905" s="1" t="n"/>
      <c r="X905" s="1" t="n"/>
    </row>
    <row customHeight="1" ht="15.75" r="906" s="551">
      <c r="B906" s="1" t="n"/>
      <c r="C906" s="1" t="n"/>
      <c r="D906" s="1" t="n"/>
      <c r="E906" s="1" t="n"/>
      <c r="F906" s="55" t="n"/>
      <c r="G906" s="1" t="n"/>
      <c r="H906" s="1" t="n"/>
      <c r="I906" s="1" t="n"/>
      <c r="J906" s="1" t="n"/>
      <c r="K906" s="1" t="n"/>
      <c r="L906" s="1" t="n"/>
      <c r="M906" s="1" t="n"/>
      <c r="N906" s="1" t="n"/>
      <c r="O906" s="1" t="n"/>
      <c r="P906" s="1" t="n"/>
      <c r="Q906" s="430" t="n"/>
      <c r="R906" s="1" t="n"/>
      <c r="S906" s="1" t="n"/>
      <c r="T906" s="1" t="n"/>
      <c r="U906" s="1" t="n"/>
      <c r="V906" s="1" t="n"/>
      <c r="W906" s="1" t="n"/>
      <c r="X906" s="1" t="n"/>
    </row>
    <row customHeight="1" ht="15.75" r="907" s="551">
      <c r="B907" s="1" t="n"/>
      <c r="C907" s="1" t="n"/>
      <c r="D907" s="1" t="n"/>
      <c r="E907" s="1" t="n"/>
      <c r="F907" s="55" t="n"/>
      <c r="G907" s="1" t="n"/>
      <c r="H907" s="1" t="n"/>
      <c r="I907" s="1" t="n"/>
      <c r="J907" s="1" t="n"/>
      <c r="K907" s="1" t="n"/>
      <c r="L907" s="1" t="n"/>
      <c r="M907" s="1" t="n"/>
      <c r="N907" s="1" t="n"/>
      <c r="O907" s="1" t="n"/>
      <c r="P907" s="1" t="n"/>
      <c r="Q907" s="430" t="n"/>
      <c r="R907" s="1" t="n"/>
      <c r="S907" s="1" t="n"/>
      <c r="T907" s="1" t="n"/>
      <c r="U907" s="1" t="n"/>
      <c r="V907" s="1" t="n"/>
      <c r="W907" s="1" t="n"/>
      <c r="X907" s="1" t="n"/>
    </row>
    <row customHeight="1" ht="15.75" r="908" s="551">
      <c r="B908" s="1" t="n"/>
      <c r="C908" s="1" t="n"/>
      <c r="D908" s="1" t="n"/>
      <c r="E908" s="1" t="n"/>
      <c r="F908" s="55" t="n"/>
      <c r="G908" s="1" t="n"/>
      <c r="H908" s="1" t="n"/>
      <c r="I908" s="1" t="n"/>
      <c r="J908" s="1" t="n"/>
      <c r="K908" s="1" t="n"/>
      <c r="L908" s="1" t="n"/>
      <c r="M908" s="1" t="n"/>
      <c r="N908" s="1" t="n"/>
      <c r="O908" s="1" t="n"/>
      <c r="P908" s="1" t="n"/>
      <c r="Q908" s="430" t="n"/>
      <c r="R908" s="1" t="n"/>
      <c r="S908" s="1" t="n"/>
      <c r="T908" s="1" t="n"/>
      <c r="U908" s="1" t="n"/>
      <c r="V908" s="1" t="n"/>
      <c r="W908" s="1" t="n"/>
      <c r="X908" s="1" t="n"/>
    </row>
    <row customHeight="1" ht="15.75" r="909" s="551">
      <c r="B909" s="1" t="n"/>
      <c r="C909" s="1" t="n"/>
      <c r="D909" s="1" t="n"/>
      <c r="E909" s="1" t="n"/>
      <c r="F909" s="55" t="n"/>
      <c r="G909" s="1" t="n"/>
      <c r="H909" s="1" t="n"/>
      <c r="I909" s="1" t="n"/>
      <c r="J909" s="1" t="n"/>
      <c r="K909" s="1" t="n"/>
      <c r="L909" s="1" t="n"/>
      <c r="M909" s="1" t="n"/>
      <c r="N909" s="1" t="n"/>
      <c r="O909" s="1" t="n"/>
      <c r="P909" s="1" t="n"/>
      <c r="Q909" s="430" t="n"/>
      <c r="R909" s="1" t="n"/>
      <c r="S909" s="1" t="n"/>
      <c r="T909" s="1" t="n"/>
      <c r="U909" s="1" t="n"/>
      <c r="V909" s="1" t="n"/>
      <c r="W909" s="1" t="n"/>
      <c r="X909" s="1" t="n"/>
    </row>
    <row customHeight="1" ht="15.75" r="910" s="551">
      <c r="B910" s="1" t="n"/>
      <c r="C910" s="1" t="n"/>
      <c r="D910" s="1" t="n"/>
      <c r="E910" s="1" t="n"/>
      <c r="F910" s="55" t="n"/>
      <c r="G910" s="1" t="n"/>
      <c r="H910" s="1" t="n"/>
      <c r="I910" s="1" t="n"/>
      <c r="J910" s="1" t="n"/>
      <c r="K910" s="1" t="n"/>
      <c r="L910" s="1" t="n"/>
      <c r="M910" s="1" t="n"/>
      <c r="N910" s="1" t="n"/>
      <c r="O910" s="1" t="n"/>
      <c r="P910" s="1" t="n"/>
      <c r="Q910" s="430" t="n"/>
      <c r="R910" s="1" t="n"/>
      <c r="S910" s="1" t="n"/>
      <c r="T910" s="1" t="n"/>
      <c r="U910" s="1" t="n"/>
      <c r="V910" s="1" t="n"/>
      <c r="W910" s="1" t="n"/>
      <c r="X910" s="1" t="n"/>
    </row>
    <row customHeight="1" ht="15.75" r="911" s="551">
      <c r="B911" s="1" t="n"/>
      <c r="C911" s="1" t="n"/>
      <c r="D911" s="1" t="n"/>
      <c r="E911" s="1" t="n"/>
      <c r="F911" s="55" t="n"/>
      <c r="G911" s="1" t="n"/>
      <c r="H911" s="1" t="n"/>
      <c r="I911" s="1" t="n"/>
      <c r="J911" s="1" t="n"/>
      <c r="K911" s="1" t="n"/>
      <c r="L911" s="1" t="n"/>
      <c r="M911" s="1" t="n"/>
      <c r="N911" s="1" t="n"/>
      <c r="O911" s="1" t="n"/>
      <c r="P911" s="1" t="n"/>
      <c r="Q911" s="430" t="n"/>
      <c r="R911" s="1" t="n"/>
      <c r="S911" s="1" t="n"/>
      <c r="T911" s="1" t="n"/>
      <c r="U911" s="1" t="n"/>
      <c r="V911" s="1" t="n"/>
      <c r="W911" s="1" t="n"/>
      <c r="X911" s="1" t="n"/>
    </row>
    <row customHeight="1" ht="15.75" r="912" s="551">
      <c r="B912" s="1" t="n"/>
      <c r="C912" s="1" t="n"/>
      <c r="D912" s="1" t="n"/>
      <c r="E912" s="1" t="n"/>
      <c r="F912" s="55" t="n"/>
      <c r="G912" s="1" t="n"/>
      <c r="H912" s="1" t="n"/>
      <c r="I912" s="1" t="n"/>
      <c r="J912" s="1" t="n"/>
      <c r="K912" s="1" t="n"/>
      <c r="L912" s="1" t="n"/>
      <c r="M912" s="1" t="n"/>
      <c r="N912" s="1" t="n"/>
      <c r="O912" s="1" t="n"/>
      <c r="P912" s="1" t="n"/>
      <c r="Q912" s="430" t="n"/>
      <c r="R912" s="1" t="n"/>
      <c r="S912" s="1" t="n"/>
      <c r="T912" s="1" t="n"/>
      <c r="U912" s="1" t="n"/>
      <c r="V912" s="1" t="n"/>
      <c r="W912" s="1" t="n"/>
      <c r="X912" s="1" t="n"/>
    </row>
    <row customHeight="1" ht="15.75" r="913" s="551">
      <c r="B913" s="1" t="n"/>
      <c r="C913" s="1" t="n"/>
      <c r="D913" s="1" t="n"/>
      <c r="E913" s="1" t="n"/>
      <c r="F913" s="55" t="n"/>
      <c r="G913" s="1" t="n"/>
      <c r="H913" s="1" t="n"/>
      <c r="I913" s="1" t="n"/>
      <c r="J913" s="1" t="n"/>
      <c r="K913" s="1" t="n"/>
      <c r="L913" s="1" t="n"/>
      <c r="M913" s="1" t="n"/>
      <c r="N913" s="1" t="n"/>
      <c r="O913" s="1" t="n"/>
      <c r="P913" s="1" t="n"/>
      <c r="Q913" s="430" t="n"/>
      <c r="R913" s="1" t="n"/>
      <c r="S913" s="1" t="n"/>
      <c r="T913" s="1" t="n"/>
      <c r="U913" s="1" t="n"/>
      <c r="V913" s="1" t="n"/>
      <c r="W913" s="1" t="n"/>
      <c r="X913" s="1" t="n"/>
    </row>
    <row customHeight="1" ht="15.75" r="914" s="551">
      <c r="B914" s="1" t="n"/>
      <c r="C914" s="1" t="n"/>
      <c r="D914" s="1" t="n"/>
      <c r="E914" s="1" t="n"/>
      <c r="F914" s="55" t="n"/>
      <c r="G914" s="1" t="n"/>
      <c r="H914" s="1" t="n"/>
      <c r="I914" s="1" t="n"/>
      <c r="J914" s="1" t="n"/>
      <c r="K914" s="1" t="n"/>
      <c r="L914" s="1" t="n"/>
      <c r="M914" s="1" t="n"/>
      <c r="N914" s="1" t="n"/>
      <c r="O914" s="1" t="n"/>
      <c r="P914" s="1" t="n"/>
      <c r="Q914" s="430" t="n"/>
      <c r="R914" s="1" t="n"/>
      <c r="S914" s="1" t="n"/>
      <c r="T914" s="1" t="n"/>
      <c r="U914" s="1" t="n"/>
      <c r="V914" s="1" t="n"/>
      <c r="W914" s="1" t="n"/>
      <c r="X914" s="1" t="n"/>
    </row>
    <row customHeight="1" ht="15.75" r="915" s="551">
      <c r="B915" s="1" t="n"/>
      <c r="C915" s="1" t="n"/>
      <c r="D915" s="1" t="n"/>
      <c r="E915" s="1" t="n"/>
      <c r="F915" s="55" t="n"/>
      <c r="G915" s="1" t="n"/>
      <c r="H915" s="1" t="n"/>
      <c r="I915" s="1" t="n"/>
      <c r="J915" s="1" t="n"/>
      <c r="K915" s="1" t="n"/>
      <c r="L915" s="1" t="n"/>
      <c r="M915" s="1" t="n"/>
      <c r="N915" s="1" t="n"/>
      <c r="O915" s="1" t="n"/>
      <c r="P915" s="1" t="n"/>
      <c r="Q915" s="430" t="n"/>
      <c r="R915" s="1" t="n"/>
      <c r="S915" s="1" t="n"/>
      <c r="T915" s="1" t="n"/>
      <c r="U915" s="1" t="n"/>
      <c r="V915" s="1" t="n"/>
      <c r="W915" s="1" t="n"/>
      <c r="X915" s="1" t="n"/>
    </row>
    <row customHeight="1" ht="15.75" r="916" s="551">
      <c r="B916" s="1" t="n"/>
      <c r="C916" s="1" t="n"/>
      <c r="D916" s="1" t="n"/>
      <c r="E916" s="1" t="n"/>
      <c r="F916" s="55" t="n"/>
      <c r="G916" s="1" t="n"/>
      <c r="H916" s="1" t="n"/>
      <c r="I916" s="1" t="n"/>
      <c r="J916" s="1" t="n"/>
      <c r="K916" s="1" t="n"/>
      <c r="L916" s="1" t="n"/>
      <c r="M916" s="1" t="n"/>
      <c r="N916" s="1" t="n"/>
      <c r="O916" s="1" t="n"/>
      <c r="P916" s="1" t="n"/>
      <c r="Q916" s="430" t="n"/>
      <c r="R916" s="1" t="n"/>
      <c r="S916" s="1" t="n"/>
      <c r="T916" s="1" t="n"/>
      <c r="U916" s="1" t="n"/>
      <c r="V916" s="1" t="n"/>
      <c r="W916" s="1" t="n"/>
      <c r="X916" s="1" t="n"/>
    </row>
    <row customHeight="1" ht="15.75" r="917" s="551">
      <c r="B917" s="1" t="n"/>
      <c r="C917" s="1" t="n"/>
      <c r="D917" s="1" t="n"/>
      <c r="E917" s="1" t="n"/>
      <c r="F917" s="55" t="n"/>
      <c r="G917" s="1" t="n"/>
      <c r="H917" s="1" t="n"/>
      <c r="I917" s="1" t="n"/>
      <c r="J917" s="1" t="n"/>
      <c r="K917" s="1" t="n"/>
      <c r="L917" s="1" t="n"/>
      <c r="M917" s="1" t="n"/>
      <c r="N917" s="1" t="n"/>
      <c r="O917" s="1" t="n"/>
      <c r="P917" s="1" t="n"/>
      <c r="Q917" s="430" t="n"/>
      <c r="R917" s="1" t="n"/>
      <c r="S917" s="1" t="n"/>
      <c r="T917" s="1" t="n"/>
      <c r="U917" s="1" t="n"/>
      <c r="V917" s="1" t="n"/>
      <c r="W917" s="1" t="n"/>
      <c r="X917" s="1" t="n"/>
    </row>
    <row customHeight="1" ht="15.75" r="918" s="551">
      <c r="B918" s="1" t="n"/>
      <c r="C918" s="1" t="n"/>
      <c r="D918" s="1" t="n"/>
      <c r="E918" s="1" t="n"/>
      <c r="F918" s="55" t="n"/>
      <c r="G918" s="1" t="n"/>
      <c r="H918" s="1" t="n"/>
      <c r="I918" s="1" t="n"/>
      <c r="J918" s="1" t="n"/>
      <c r="K918" s="1" t="n"/>
      <c r="L918" s="1" t="n"/>
      <c r="M918" s="1" t="n"/>
      <c r="N918" s="1" t="n"/>
      <c r="O918" s="1" t="n"/>
      <c r="P918" s="1" t="n"/>
      <c r="Q918" s="430" t="n"/>
      <c r="R918" s="1" t="n"/>
      <c r="S918" s="1" t="n"/>
      <c r="T918" s="1" t="n"/>
      <c r="U918" s="1" t="n"/>
      <c r="V918" s="1" t="n"/>
      <c r="W918" s="1" t="n"/>
      <c r="X918" s="1" t="n"/>
    </row>
    <row customHeight="1" ht="15.75" r="919" s="551">
      <c r="B919" s="1" t="n"/>
      <c r="C919" s="1" t="n"/>
      <c r="D919" s="1" t="n"/>
      <c r="E919" s="1" t="n"/>
      <c r="F919" s="55" t="n"/>
      <c r="G919" s="1" t="n"/>
      <c r="H919" s="1" t="n"/>
      <c r="I919" s="1" t="n"/>
      <c r="J919" s="1" t="n"/>
      <c r="K919" s="1" t="n"/>
      <c r="L919" s="1" t="n"/>
      <c r="M919" s="1" t="n"/>
      <c r="N919" s="1" t="n"/>
      <c r="O919" s="1" t="n"/>
      <c r="P919" s="1" t="n"/>
      <c r="Q919" s="430" t="n"/>
      <c r="R919" s="1" t="n"/>
      <c r="S919" s="1" t="n"/>
      <c r="T919" s="1" t="n"/>
      <c r="U919" s="1" t="n"/>
      <c r="V919" s="1" t="n"/>
      <c r="W919" s="1" t="n"/>
      <c r="X919" s="1" t="n"/>
    </row>
    <row customHeight="1" ht="15.75" r="920" s="551">
      <c r="B920" s="1" t="n"/>
      <c r="C920" s="1" t="n"/>
      <c r="D920" s="1" t="n"/>
      <c r="E920" s="1" t="n"/>
      <c r="F920" s="55" t="n"/>
      <c r="G920" s="1" t="n"/>
      <c r="H920" s="1" t="n"/>
      <c r="I920" s="1" t="n"/>
      <c r="J920" s="1" t="n"/>
      <c r="K920" s="1" t="n"/>
      <c r="L920" s="1" t="n"/>
      <c r="M920" s="1" t="n"/>
      <c r="N920" s="1" t="n"/>
      <c r="O920" s="1" t="n"/>
      <c r="P920" s="1" t="n"/>
      <c r="Q920" s="430" t="n"/>
      <c r="R920" s="1" t="n"/>
      <c r="S920" s="1" t="n"/>
      <c r="T920" s="1" t="n"/>
      <c r="U920" s="1" t="n"/>
      <c r="V920" s="1" t="n"/>
      <c r="W920" s="1" t="n"/>
      <c r="X920" s="1" t="n"/>
    </row>
    <row customHeight="1" ht="15.75" r="921" s="551">
      <c r="B921" s="1" t="n"/>
      <c r="C921" s="1" t="n"/>
      <c r="D921" s="1" t="n"/>
      <c r="E921" s="1" t="n"/>
      <c r="F921" s="55" t="n"/>
      <c r="G921" s="1" t="n"/>
      <c r="H921" s="1" t="n"/>
      <c r="I921" s="1" t="n"/>
      <c r="J921" s="1" t="n"/>
      <c r="K921" s="1" t="n"/>
      <c r="L921" s="1" t="n"/>
      <c r="M921" s="1" t="n"/>
      <c r="N921" s="1" t="n"/>
      <c r="O921" s="1" t="n"/>
      <c r="P921" s="1" t="n"/>
      <c r="Q921" s="430" t="n"/>
      <c r="R921" s="1" t="n"/>
      <c r="S921" s="1" t="n"/>
      <c r="T921" s="1" t="n"/>
      <c r="U921" s="1" t="n"/>
      <c r="V921" s="1" t="n"/>
      <c r="W921" s="1" t="n"/>
      <c r="X921" s="1" t="n"/>
    </row>
    <row customHeight="1" ht="15.75" r="922" s="551">
      <c r="B922" s="1" t="n"/>
      <c r="C922" s="1" t="n"/>
      <c r="D922" s="1" t="n"/>
      <c r="E922" s="1" t="n"/>
      <c r="F922" s="55" t="n"/>
      <c r="G922" s="1" t="n"/>
      <c r="H922" s="1" t="n"/>
      <c r="I922" s="1" t="n"/>
      <c r="J922" s="1" t="n"/>
      <c r="K922" s="1" t="n"/>
      <c r="L922" s="1" t="n"/>
      <c r="M922" s="1" t="n"/>
      <c r="N922" s="1" t="n"/>
      <c r="O922" s="1" t="n"/>
      <c r="P922" s="1" t="n"/>
      <c r="Q922" s="430" t="n"/>
      <c r="R922" s="1" t="n"/>
      <c r="S922" s="1" t="n"/>
      <c r="T922" s="1" t="n"/>
      <c r="U922" s="1" t="n"/>
      <c r="V922" s="1" t="n"/>
      <c r="W922" s="1" t="n"/>
      <c r="X922" s="1" t="n"/>
    </row>
    <row customHeight="1" ht="15.75" r="923" s="551">
      <c r="B923" s="1" t="n"/>
      <c r="C923" s="1" t="n"/>
      <c r="D923" s="1" t="n"/>
      <c r="E923" s="1" t="n"/>
      <c r="F923" s="55" t="n"/>
      <c r="G923" s="1" t="n"/>
      <c r="H923" s="1" t="n"/>
      <c r="I923" s="1" t="n"/>
      <c r="J923" s="1" t="n"/>
      <c r="K923" s="1" t="n"/>
      <c r="L923" s="1" t="n"/>
      <c r="M923" s="1" t="n"/>
      <c r="N923" s="1" t="n"/>
      <c r="O923" s="1" t="n"/>
      <c r="P923" s="1" t="n"/>
      <c r="Q923" s="430" t="n"/>
      <c r="R923" s="1" t="n"/>
      <c r="S923" s="1" t="n"/>
      <c r="T923" s="1" t="n"/>
      <c r="U923" s="1" t="n"/>
      <c r="V923" s="1" t="n"/>
      <c r="W923" s="1" t="n"/>
      <c r="X923" s="1" t="n"/>
    </row>
    <row customHeight="1" ht="15.75" r="924" s="551">
      <c r="B924" s="1" t="n"/>
      <c r="C924" s="1" t="n"/>
      <c r="D924" s="1" t="n"/>
      <c r="E924" s="1" t="n"/>
      <c r="F924" s="55" t="n"/>
      <c r="G924" s="1" t="n"/>
      <c r="H924" s="1" t="n"/>
      <c r="I924" s="1" t="n"/>
      <c r="J924" s="1" t="n"/>
      <c r="K924" s="1" t="n"/>
      <c r="L924" s="1" t="n"/>
      <c r="M924" s="1" t="n"/>
      <c r="N924" s="1" t="n"/>
      <c r="O924" s="1" t="n"/>
      <c r="P924" s="1" t="n"/>
      <c r="Q924" s="430" t="n"/>
      <c r="R924" s="1" t="n"/>
      <c r="S924" s="1" t="n"/>
      <c r="T924" s="1" t="n"/>
      <c r="U924" s="1" t="n"/>
      <c r="V924" s="1" t="n"/>
      <c r="W924" s="1" t="n"/>
      <c r="X924" s="1" t="n"/>
    </row>
    <row customHeight="1" ht="15.75" r="925" s="551">
      <c r="B925" s="1" t="n"/>
      <c r="C925" s="1" t="n"/>
      <c r="D925" s="1" t="n"/>
      <c r="E925" s="1" t="n"/>
      <c r="F925" s="55" t="n"/>
      <c r="G925" s="1" t="n"/>
      <c r="H925" s="1" t="n"/>
      <c r="I925" s="1" t="n"/>
      <c r="J925" s="1" t="n"/>
      <c r="K925" s="1" t="n"/>
      <c r="L925" s="1" t="n"/>
      <c r="M925" s="1" t="n"/>
      <c r="N925" s="1" t="n"/>
      <c r="O925" s="1" t="n"/>
      <c r="P925" s="1" t="n"/>
      <c r="Q925" s="430" t="n"/>
      <c r="R925" s="1" t="n"/>
      <c r="S925" s="1" t="n"/>
      <c r="T925" s="1" t="n"/>
      <c r="U925" s="1" t="n"/>
      <c r="V925" s="1" t="n"/>
      <c r="W925" s="1" t="n"/>
      <c r="X925" s="1" t="n"/>
    </row>
    <row customHeight="1" ht="15.75" r="926" s="551">
      <c r="B926" s="1" t="n"/>
      <c r="C926" s="1" t="n"/>
      <c r="D926" s="1" t="n"/>
      <c r="E926" s="1" t="n"/>
      <c r="F926" s="55" t="n"/>
      <c r="G926" s="1" t="n"/>
      <c r="H926" s="1" t="n"/>
      <c r="I926" s="1" t="n"/>
      <c r="J926" s="1" t="n"/>
      <c r="K926" s="1" t="n"/>
      <c r="L926" s="1" t="n"/>
      <c r="M926" s="1" t="n"/>
      <c r="N926" s="1" t="n"/>
      <c r="O926" s="1" t="n"/>
      <c r="P926" s="1" t="n"/>
      <c r="Q926" s="430" t="n"/>
      <c r="R926" s="1" t="n"/>
      <c r="S926" s="1" t="n"/>
      <c r="T926" s="1" t="n"/>
      <c r="U926" s="1" t="n"/>
      <c r="V926" s="1" t="n"/>
      <c r="W926" s="1" t="n"/>
      <c r="X926" s="1" t="n"/>
    </row>
    <row customHeight="1" ht="15.75" r="927" s="551">
      <c r="B927" s="1" t="n"/>
      <c r="C927" s="1" t="n"/>
      <c r="D927" s="1" t="n"/>
      <c r="E927" s="1" t="n"/>
      <c r="F927" s="55" t="n"/>
      <c r="G927" s="1" t="n"/>
      <c r="H927" s="1" t="n"/>
      <c r="I927" s="1" t="n"/>
      <c r="J927" s="1" t="n"/>
      <c r="K927" s="1" t="n"/>
      <c r="L927" s="1" t="n"/>
      <c r="M927" s="1" t="n"/>
      <c r="N927" s="1" t="n"/>
      <c r="O927" s="1" t="n"/>
      <c r="P927" s="1" t="n"/>
      <c r="Q927" s="430" t="n"/>
      <c r="R927" s="1" t="n"/>
      <c r="S927" s="1" t="n"/>
      <c r="T927" s="1" t="n"/>
      <c r="U927" s="1" t="n"/>
      <c r="V927" s="1" t="n"/>
      <c r="W927" s="1" t="n"/>
      <c r="X927" s="1" t="n"/>
    </row>
    <row customHeight="1" ht="15.75" r="928" s="551">
      <c r="B928" s="1" t="n"/>
      <c r="C928" s="1" t="n"/>
      <c r="D928" s="1" t="n"/>
      <c r="E928" s="1" t="n"/>
      <c r="F928" s="55" t="n"/>
      <c r="G928" s="1" t="n"/>
      <c r="H928" s="1" t="n"/>
      <c r="I928" s="1" t="n"/>
      <c r="J928" s="1" t="n"/>
      <c r="K928" s="1" t="n"/>
      <c r="L928" s="1" t="n"/>
      <c r="M928" s="1" t="n"/>
      <c r="N928" s="1" t="n"/>
      <c r="O928" s="1" t="n"/>
      <c r="P928" s="1" t="n"/>
      <c r="Q928" s="430" t="n"/>
      <c r="R928" s="1" t="n"/>
      <c r="S928" s="1" t="n"/>
      <c r="T928" s="1" t="n"/>
      <c r="U928" s="1" t="n"/>
      <c r="V928" s="1" t="n"/>
      <c r="W928" s="1" t="n"/>
      <c r="X928" s="1" t="n"/>
    </row>
    <row customHeight="1" ht="15.75" r="929" s="551">
      <c r="B929" s="1" t="n"/>
      <c r="C929" s="1" t="n"/>
      <c r="D929" s="1" t="n"/>
      <c r="E929" s="1" t="n"/>
      <c r="F929" s="55" t="n"/>
      <c r="G929" s="1" t="n"/>
      <c r="H929" s="1" t="n"/>
      <c r="I929" s="1" t="n"/>
      <c r="J929" s="1" t="n"/>
      <c r="K929" s="1" t="n"/>
      <c r="L929" s="1" t="n"/>
      <c r="M929" s="1" t="n"/>
      <c r="N929" s="1" t="n"/>
      <c r="O929" s="1" t="n"/>
      <c r="P929" s="1" t="n"/>
      <c r="Q929" s="430" t="n"/>
      <c r="R929" s="1" t="n"/>
      <c r="S929" s="1" t="n"/>
      <c r="T929" s="1" t="n"/>
      <c r="U929" s="1" t="n"/>
      <c r="V929" s="1" t="n"/>
      <c r="W929" s="1" t="n"/>
      <c r="X929" s="1" t="n"/>
    </row>
    <row customHeight="1" ht="15.75" r="930" s="551">
      <c r="B930" s="1" t="n"/>
      <c r="C930" s="1" t="n"/>
      <c r="D930" s="1" t="n"/>
      <c r="E930" s="1" t="n"/>
      <c r="F930" s="55" t="n"/>
      <c r="G930" s="1" t="n"/>
      <c r="H930" s="1" t="n"/>
      <c r="I930" s="1" t="n"/>
      <c r="J930" s="1" t="n"/>
      <c r="K930" s="1" t="n"/>
      <c r="L930" s="1" t="n"/>
      <c r="M930" s="1" t="n"/>
      <c r="N930" s="1" t="n"/>
      <c r="O930" s="1" t="n"/>
      <c r="P930" s="1" t="n"/>
      <c r="Q930" s="430" t="n"/>
      <c r="R930" s="1" t="n"/>
      <c r="S930" s="1" t="n"/>
      <c r="T930" s="1" t="n"/>
      <c r="U930" s="1" t="n"/>
      <c r="V930" s="1" t="n"/>
      <c r="W930" s="1" t="n"/>
      <c r="X930" s="1" t="n"/>
    </row>
    <row customHeight="1" ht="15.75" r="931" s="551">
      <c r="B931" s="1" t="n"/>
      <c r="C931" s="1" t="n"/>
      <c r="D931" s="1" t="n"/>
      <c r="E931" s="1" t="n"/>
      <c r="F931" s="55" t="n"/>
      <c r="G931" s="1" t="n"/>
      <c r="H931" s="1" t="n"/>
      <c r="I931" s="1" t="n"/>
      <c r="J931" s="1" t="n"/>
      <c r="K931" s="1" t="n"/>
      <c r="L931" s="1" t="n"/>
      <c r="M931" s="1" t="n"/>
      <c r="N931" s="1" t="n"/>
      <c r="O931" s="1" t="n"/>
      <c r="P931" s="1" t="n"/>
      <c r="Q931" s="430" t="n"/>
      <c r="R931" s="1" t="n"/>
      <c r="S931" s="1" t="n"/>
      <c r="T931" s="1" t="n"/>
      <c r="U931" s="1" t="n"/>
      <c r="V931" s="1" t="n"/>
      <c r="W931" s="1" t="n"/>
      <c r="X931" s="1" t="n"/>
    </row>
    <row customHeight="1" ht="15.75" r="932" s="551">
      <c r="B932" s="1" t="n"/>
      <c r="C932" s="1" t="n"/>
      <c r="D932" s="1" t="n"/>
      <c r="E932" s="1" t="n"/>
      <c r="F932" s="55" t="n"/>
      <c r="G932" s="1" t="n"/>
      <c r="H932" s="1" t="n"/>
      <c r="I932" s="1" t="n"/>
      <c r="J932" s="1" t="n"/>
      <c r="K932" s="1" t="n"/>
      <c r="L932" s="1" t="n"/>
      <c r="M932" s="1" t="n"/>
      <c r="N932" s="1" t="n"/>
      <c r="O932" s="1" t="n"/>
      <c r="P932" s="1" t="n"/>
      <c r="Q932" s="430" t="n"/>
      <c r="R932" s="1" t="n"/>
      <c r="S932" s="1" t="n"/>
      <c r="T932" s="1" t="n"/>
      <c r="U932" s="1" t="n"/>
      <c r="V932" s="1" t="n"/>
      <c r="W932" s="1" t="n"/>
      <c r="X932" s="1" t="n"/>
    </row>
    <row customHeight="1" ht="15.75" r="933" s="551">
      <c r="B933" s="1" t="n"/>
      <c r="C933" s="1" t="n"/>
      <c r="D933" s="1" t="n"/>
      <c r="E933" s="1" t="n"/>
      <c r="F933" s="55" t="n"/>
      <c r="G933" s="1" t="n"/>
      <c r="H933" s="1" t="n"/>
      <c r="I933" s="1" t="n"/>
      <c r="J933" s="1" t="n"/>
      <c r="K933" s="1" t="n"/>
      <c r="L933" s="1" t="n"/>
      <c r="M933" s="1" t="n"/>
      <c r="N933" s="1" t="n"/>
      <c r="O933" s="1" t="n"/>
      <c r="P933" s="1" t="n"/>
      <c r="Q933" s="430" t="n"/>
      <c r="R933" s="1" t="n"/>
      <c r="S933" s="1" t="n"/>
      <c r="T933" s="1" t="n"/>
      <c r="U933" s="1" t="n"/>
      <c r="V933" s="1" t="n"/>
      <c r="W933" s="1" t="n"/>
      <c r="X933" s="1" t="n"/>
    </row>
    <row customHeight="1" ht="15.75" r="934" s="551">
      <c r="B934" s="1" t="n"/>
      <c r="C934" s="1" t="n"/>
      <c r="D934" s="1" t="n"/>
      <c r="E934" s="1" t="n"/>
      <c r="F934" s="55" t="n"/>
      <c r="G934" s="1" t="n"/>
      <c r="H934" s="1" t="n"/>
      <c r="I934" s="1" t="n"/>
      <c r="J934" s="1" t="n"/>
      <c r="K934" s="1" t="n"/>
      <c r="L934" s="1" t="n"/>
      <c r="M934" s="1" t="n"/>
      <c r="N934" s="1" t="n"/>
      <c r="O934" s="1" t="n"/>
      <c r="P934" s="1" t="n"/>
      <c r="Q934" s="430" t="n"/>
      <c r="R934" s="1" t="n"/>
      <c r="S934" s="1" t="n"/>
      <c r="T934" s="1" t="n"/>
      <c r="U934" s="1" t="n"/>
      <c r="V934" s="1" t="n"/>
      <c r="W934" s="1" t="n"/>
      <c r="X934" s="1" t="n"/>
    </row>
    <row customHeight="1" ht="15.75" r="935" s="551">
      <c r="B935" s="1" t="n"/>
      <c r="C935" s="1" t="n"/>
      <c r="D935" s="1" t="n"/>
      <c r="E935" s="1" t="n"/>
      <c r="F935" s="55" t="n"/>
      <c r="G935" s="1" t="n"/>
      <c r="H935" s="1" t="n"/>
      <c r="I935" s="1" t="n"/>
      <c r="J935" s="1" t="n"/>
      <c r="K935" s="1" t="n"/>
      <c r="L935" s="1" t="n"/>
      <c r="M935" s="1" t="n"/>
      <c r="N935" s="1" t="n"/>
      <c r="O935" s="1" t="n"/>
      <c r="P935" s="1" t="n"/>
      <c r="Q935" s="430" t="n"/>
      <c r="R935" s="1" t="n"/>
      <c r="S935" s="1" t="n"/>
      <c r="T935" s="1" t="n"/>
      <c r="U935" s="1" t="n"/>
      <c r="V935" s="1" t="n"/>
      <c r="W935" s="1" t="n"/>
      <c r="X935" s="1" t="n"/>
    </row>
    <row customHeight="1" ht="15.75" r="936" s="551">
      <c r="B936" s="1" t="n"/>
      <c r="C936" s="1" t="n"/>
      <c r="D936" s="1" t="n"/>
      <c r="E936" s="1" t="n"/>
      <c r="F936" s="55" t="n"/>
      <c r="G936" s="1" t="n"/>
      <c r="H936" s="1" t="n"/>
      <c r="I936" s="1" t="n"/>
      <c r="J936" s="1" t="n"/>
      <c r="K936" s="1" t="n"/>
      <c r="L936" s="1" t="n"/>
      <c r="M936" s="1" t="n"/>
      <c r="N936" s="1" t="n"/>
      <c r="O936" s="1" t="n"/>
      <c r="P936" s="1" t="n"/>
      <c r="Q936" s="430" t="n"/>
      <c r="R936" s="1" t="n"/>
      <c r="S936" s="1" t="n"/>
      <c r="T936" s="1" t="n"/>
      <c r="U936" s="1" t="n"/>
      <c r="V936" s="1" t="n"/>
      <c r="W936" s="1" t="n"/>
      <c r="X936" s="1" t="n"/>
    </row>
    <row customHeight="1" ht="15.75" r="937" s="551">
      <c r="B937" s="1" t="n"/>
      <c r="C937" s="1" t="n"/>
      <c r="D937" s="1" t="n"/>
      <c r="E937" s="1" t="n"/>
      <c r="F937" s="55" t="n"/>
      <c r="G937" s="1" t="n"/>
      <c r="H937" s="1" t="n"/>
      <c r="I937" s="1" t="n"/>
      <c r="J937" s="1" t="n"/>
      <c r="K937" s="1" t="n"/>
      <c r="L937" s="1" t="n"/>
      <c r="M937" s="1" t="n"/>
      <c r="N937" s="1" t="n"/>
      <c r="O937" s="1" t="n"/>
      <c r="P937" s="1" t="n"/>
      <c r="Q937" s="430" t="n"/>
      <c r="R937" s="1" t="n"/>
      <c r="S937" s="1" t="n"/>
      <c r="T937" s="1" t="n"/>
      <c r="U937" s="1" t="n"/>
      <c r="V937" s="1" t="n"/>
      <c r="W937" s="1" t="n"/>
      <c r="X937" s="1" t="n"/>
    </row>
    <row customHeight="1" ht="15.75" r="938" s="551">
      <c r="B938" s="1" t="n"/>
      <c r="C938" s="1" t="n"/>
      <c r="D938" s="1" t="n"/>
      <c r="E938" s="1" t="n"/>
      <c r="F938" s="55" t="n"/>
      <c r="G938" s="1" t="n"/>
      <c r="H938" s="1" t="n"/>
      <c r="I938" s="1" t="n"/>
      <c r="J938" s="1" t="n"/>
      <c r="K938" s="1" t="n"/>
      <c r="L938" s="1" t="n"/>
      <c r="M938" s="1" t="n"/>
      <c r="N938" s="1" t="n"/>
      <c r="O938" s="1" t="n"/>
      <c r="P938" s="1" t="n"/>
      <c r="Q938" s="430" t="n"/>
      <c r="R938" s="1" t="n"/>
      <c r="S938" s="1" t="n"/>
      <c r="T938" s="1" t="n"/>
      <c r="U938" s="1" t="n"/>
      <c r="V938" s="1" t="n"/>
      <c r="W938" s="1" t="n"/>
      <c r="X938" s="1" t="n"/>
    </row>
    <row customHeight="1" ht="15.75" r="939" s="551">
      <c r="B939" s="1" t="n"/>
      <c r="C939" s="1" t="n"/>
      <c r="D939" s="1" t="n"/>
      <c r="E939" s="1" t="n"/>
      <c r="F939" s="55" t="n"/>
      <c r="G939" s="1" t="n"/>
      <c r="H939" s="1" t="n"/>
      <c r="I939" s="1" t="n"/>
      <c r="J939" s="1" t="n"/>
      <c r="K939" s="1" t="n"/>
      <c r="L939" s="1" t="n"/>
      <c r="M939" s="1" t="n"/>
      <c r="N939" s="1" t="n"/>
      <c r="O939" s="1" t="n"/>
      <c r="P939" s="1" t="n"/>
      <c r="Q939" s="430" t="n"/>
      <c r="R939" s="1" t="n"/>
      <c r="S939" s="1" t="n"/>
      <c r="T939" s="1" t="n"/>
      <c r="U939" s="1" t="n"/>
      <c r="V939" s="1" t="n"/>
      <c r="W939" s="1" t="n"/>
      <c r="X939" s="1" t="n"/>
    </row>
    <row customHeight="1" ht="15.75" r="940" s="551">
      <c r="B940" s="1" t="n"/>
      <c r="C940" s="1" t="n"/>
      <c r="D940" s="1" t="n"/>
      <c r="E940" s="1" t="n"/>
      <c r="F940" s="55" t="n"/>
      <c r="G940" s="1" t="n"/>
      <c r="H940" s="1" t="n"/>
      <c r="I940" s="1" t="n"/>
      <c r="J940" s="1" t="n"/>
      <c r="K940" s="1" t="n"/>
      <c r="L940" s="1" t="n"/>
      <c r="M940" s="1" t="n"/>
      <c r="N940" s="1" t="n"/>
      <c r="O940" s="1" t="n"/>
      <c r="P940" s="1" t="n"/>
      <c r="Q940" s="430" t="n"/>
      <c r="R940" s="1" t="n"/>
      <c r="S940" s="1" t="n"/>
      <c r="T940" s="1" t="n"/>
      <c r="U940" s="1" t="n"/>
      <c r="V940" s="1" t="n"/>
      <c r="W940" s="1" t="n"/>
      <c r="X940" s="1" t="n"/>
    </row>
    <row customHeight="1" ht="15.75" r="941" s="551">
      <c r="B941" s="1" t="n"/>
      <c r="C941" s="1" t="n"/>
      <c r="D941" s="1" t="n"/>
      <c r="E941" s="1" t="n"/>
      <c r="F941" s="55" t="n"/>
      <c r="G941" s="1" t="n"/>
      <c r="H941" s="1" t="n"/>
      <c r="I941" s="1" t="n"/>
      <c r="J941" s="1" t="n"/>
      <c r="K941" s="1" t="n"/>
      <c r="L941" s="1" t="n"/>
      <c r="M941" s="1" t="n"/>
      <c r="N941" s="1" t="n"/>
      <c r="O941" s="1" t="n"/>
      <c r="P941" s="1" t="n"/>
      <c r="Q941" s="430" t="n"/>
      <c r="R941" s="1" t="n"/>
      <c r="S941" s="1" t="n"/>
      <c r="T941" s="1" t="n"/>
      <c r="U941" s="1" t="n"/>
      <c r="V941" s="1" t="n"/>
      <c r="W941" s="1" t="n"/>
      <c r="X941" s="1" t="n"/>
    </row>
    <row customHeight="1" ht="15.75" r="942" s="551">
      <c r="B942" s="1" t="n"/>
      <c r="C942" s="1" t="n"/>
      <c r="D942" s="1" t="n"/>
      <c r="E942" s="1" t="n"/>
      <c r="F942" s="55" t="n"/>
      <c r="G942" s="1" t="n"/>
      <c r="H942" s="1" t="n"/>
      <c r="I942" s="1" t="n"/>
      <c r="J942" s="1" t="n"/>
      <c r="K942" s="1" t="n"/>
      <c r="L942" s="1" t="n"/>
      <c r="M942" s="1" t="n"/>
      <c r="N942" s="1" t="n"/>
      <c r="O942" s="1" t="n"/>
      <c r="P942" s="1" t="n"/>
      <c r="Q942" s="430" t="n"/>
      <c r="R942" s="1" t="n"/>
      <c r="S942" s="1" t="n"/>
      <c r="T942" s="1" t="n"/>
      <c r="U942" s="1" t="n"/>
      <c r="V942" s="1" t="n"/>
      <c r="W942" s="1" t="n"/>
      <c r="X942" s="1" t="n"/>
    </row>
    <row customHeight="1" ht="15.75" r="943" s="551">
      <c r="B943" s="1" t="n"/>
      <c r="C943" s="1" t="n"/>
      <c r="D943" s="1" t="n"/>
      <c r="E943" s="1" t="n"/>
      <c r="F943" s="55" t="n"/>
      <c r="G943" s="1" t="n"/>
      <c r="H943" s="1" t="n"/>
      <c r="I943" s="1" t="n"/>
      <c r="J943" s="1" t="n"/>
      <c r="K943" s="1" t="n"/>
      <c r="L943" s="1" t="n"/>
      <c r="M943" s="1" t="n"/>
      <c r="N943" s="1" t="n"/>
      <c r="O943" s="1" t="n"/>
      <c r="P943" s="1" t="n"/>
      <c r="Q943" s="430" t="n"/>
      <c r="R943" s="1" t="n"/>
      <c r="S943" s="1" t="n"/>
      <c r="T943" s="1" t="n"/>
      <c r="U943" s="1" t="n"/>
      <c r="V943" s="1" t="n"/>
      <c r="W943" s="1" t="n"/>
      <c r="X943" s="1" t="n"/>
    </row>
    <row customHeight="1" ht="15.75" r="944" s="551">
      <c r="B944" s="1" t="n"/>
      <c r="C944" s="1" t="n"/>
      <c r="D944" s="1" t="n"/>
      <c r="E944" s="1" t="n"/>
      <c r="F944" s="55" t="n"/>
      <c r="G944" s="1" t="n"/>
      <c r="H944" s="1" t="n"/>
      <c r="I944" s="1" t="n"/>
      <c r="J944" s="1" t="n"/>
      <c r="K944" s="1" t="n"/>
      <c r="L944" s="1" t="n"/>
      <c r="M944" s="1" t="n"/>
      <c r="N944" s="1" t="n"/>
      <c r="O944" s="1" t="n"/>
      <c r="P944" s="1" t="n"/>
      <c r="Q944" s="430" t="n"/>
      <c r="R944" s="1" t="n"/>
      <c r="S944" s="1" t="n"/>
      <c r="T944" s="1" t="n"/>
      <c r="U944" s="1" t="n"/>
      <c r="V944" s="1" t="n"/>
      <c r="W944" s="1" t="n"/>
      <c r="X944" s="1" t="n"/>
    </row>
    <row customHeight="1" ht="15.75" r="945" s="551">
      <c r="B945" s="1" t="n"/>
      <c r="C945" s="1" t="n"/>
      <c r="D945" s="1" t="n"/>
      <c r="E945" s="1" t="n"/>
      <c r="F945" s="55" t="n"/>
      <c r="G945" s="1" t="n"/>
      <c r="H945" s="1" t="n"/>
      <c r="I945" s="1" t="n"/>
      <c r="J945" s="1" t="n"/>
      <c r="K945" s="1" t="n"/>
      <c r="L945" s="1" t="n"/>
      <c r="M945" s="1" t="n"/>
      <c r="N945" s="1" t="n"/>
      <c r="O945" s="1" t="n"/>
      <c r="P945" s="1" t="n"/>
      <c r="Q945" s="430" t="n"/>
      <c r="R945" s="1" t="n"/>
      <c r="S945" s="1" t="n"/>
      <c r="T945" s="1" t="n"/>
      <c r="U945" s="1" t="n"/>
      <c r="V945" s="1" t="n"/>
      <c r="W945" s="1" t="n"/>
      <c r="X945" s="1" t="n"/>
    </row>
    <row customHeight="1" ht="15.75" r="946" s="551">
      <c r="B946" s="1" t="n"/>
      <c r="C946" s="1" t="n"/>
      <c r="D946" s="1" t="n"/>
      <c r="E946" s="1" t="n"/>
      <c r="F946" s="55" t="n"/>
      <c r="G946" s="1" t="n"/>
      <c r="H946" s="1" t="n"/>
      <c r="I946" s="1" t="n"/>
      <c r="J946" s="1" t="n"/>
      <c r="K946" s="1" t="n"/>
      <c r="L946" s="1" t="n"/>
      <c r="M946" s="1" t="n"/>
      <c r="N946" s="1" t="n"/>
      <c r="O946" s="1" t="n"/>
      <c r="P946" s="1" t="n"/>
      <c r="Q946" s="430" t="n"/>
      <c r="R946" s="1" t="n"/>
      <c r="S946" s="1" t="n"/>
      <c r="T946" s="1" t="n"/>
      <c r="U946" s="1" t="n"/>
      <c r="V946" s="1" t="n"/>
      <c r="W946" s="1" t="n"/>
      <c r="X946" s="1" t="n"/>
    </row>
    <row customHeight="1" ht="15.75" r="947" s="551">
      <c r="B947" s="1" t="n"/>
      <c r="C947" s="1" t="n"/>
      <c r="D947" s="1" t="n"/>
      <c r="E947" s="1" t="n"/>
      <c r="F947" s="55" t="n"/>
      <c r="G947" s="1" t="n"/>
      <c r="H947" s="1" t="n"/>
      <c r="I947" s="1" t="n"/>
      <c r="J947" s="1" t="n"/>
      <c r="K947" s="1" t="n"/>
      <c r="L947" s="1" t="n"/>
      <c r="M947" s="1" t="n"/>
      <c r="N947" s="1" t="n"/>
      <c r="O947" s="1" t="n"/>
      <c r="P947" s="1" t="n"/>
      <c r="Q947" s="430" t="n"/>
      <c r="R947" s="1" t="n"/>
      <c r="S947" s="1" t="n"/>
      <c r="T947" s="1" t="n"/>
      <c r="U947" s="1" t="n"/>
      <c r="V947" s="1" t="n"/>
      <c r="W947" s="1" t="n"/>
      <c r="X947" s="1" t="n"/>
    </row>
    <row customHeight="1" ht="15.75" r="948" s="551">
      <c r="B948" s="1" t="n"/>
      <c r="C948" s="1" t="n"/>
      <c r="D948" s="1" t="n"/>
      <c r="E948" s="1" t="n"/>
      <c r="F948" s="55" t="n"/>
      <c r="G948" s="1" t="n"/>
      <c r="H948" s="1" t="n"/>
      <c r="I948" s="1" t="n"/>
      <c r="J948" s="1" t="n"/>
      <c r="K948" s="1" t="n"/>
      <c r="L948" s="1" t="n"/>
      <c r="M948" s="1" t="n"/>
      <c r="N948" s="1" t="n"/>
      <c r="O948" s="1" t="n"/>
      <c r="P948" s="1" t="n"/>
      <c r="Q948" s="430" t="n"/>
      <c r="R948" s="1" t="n"/>
      <c r="S948" s="1" t="n"/>
      <c r="T948" s="1" t="n"/>
      <c r="U948" s="1" t="n"/>
      <c r="V948" s="1" t="n"/>
      <c r="W948" s="1" t="n"/>
      <c r="X948" s="1" t="n"/>
    </row>
    <row customHeight="1" ht="15.75" r="949" s="551">
      <c r="B949" s="1" t="n"/>
      <c r="C949" s="1" t="n"/>
      <c r="D949" s="1" t="n"/>
      <c r="E949" s="1" t="n"/>
      <c r="F949" s="55" t="n"/>
      <c r="G949" s="1" t="n"/>
      <c r="H949" s="1" t="n"/>
      <c r="I949" s="1" t="n"/>
      <c r="J949" s="1" t="n"/>
      <c r="K949" s="1" t="n"/>
      <c r="L949" s="1" t="n"/>
      <c r="M949" s="1" t="n"/>
      <c r="N949" s="1" t="n"/>
      <c r="O949" s="1" t="n"/>
      <c r="P949" s="1" t="n"/>
      <c r="Q949" s="430" t="n"/>
      <c r="R949" s="1" t="n"/>
      <c r="S949" s="1" t="n"/>
      <c r="T949" s="1" t="n"/>
      <c r="U949" s="1" t="n"/>
      <c r="V949" s="1" t="n"/>
      <c r="W949" s="1" t="n"/>
      <c r="X949" s="1" t="n"/>
    </row>
    <row customHeight="1" ht="15.75" r="950" s="551">
      <c r="B950" s="1" t="n"/>
      <c r="C950" s="1" t="n"/>
      <c r="D950" s="1" t="n"/>
      <c r="E950" s="1" t="n"/>
      <c r="F950" s="55" t="n"/>
      <c r="G950" s="1" t="n"/>
      <c r="H950" s="1" t="n"/>
      <c r="I950" s="1" t="n"/>
      <c r="J950" s="1" t="n"/>
      <c r="K950" s="1" t="n"/>
      <c r="L950" s="1" t="n"/>
      <c r="M950" s="1" t="n"/>
      <c r="N950" s="1" t="n"/>
      <c r="O950" s="1" t="n"/>
      <c r="P950" s="1" t="n"/>
      <c r="Q950" s="430" t="n"/>
      <c r="R950" s="1" t="n"/>
      <c r="S950" s="1" t="n"/>
      <c r="T950" s="1" t="n"/>
      <c r="U950" s="1" t="n"/>
      <c r="V950" s="1" t="n"/>
      <c r="W950" s="1" t="n"/>
      <c r="X950" s="1" t="n"/>
    </row>
    <row customHeight="1" ht="15.75" r="951" s="551">
      <c r="B951" s="1" t="n"/>
      <c r="C951" s="1" t="n"/>
      <c r="D951" s="1" t="n"/>
      <c r="E951" s="1" t="n"/>
      <c r="F951" s="55" t="n"/>
      <c r="G951" s="1" t="n"/>
      <c r="H951" s="1" t="n"/>
      <c r="I951" s="1" t="n"/>
      <c r="J951" s="1" t="n"/>
      <c r="K951" s="1" t="n"/>
      <c r="L951" s="1" t="n"/>
      <c r="M951" s="1" t="n"/>
      <c r="N951" s="1" t="n"/>
      <c r="O951" s="1" t="n"/>
      <c r="P951" s="1" t="n"/>
      <c r="Q951" s="430" t="n"/>
      <c r="R951" s="1" t="n"/>
      <c r="S951" s="1" t="n"/>
      <c r="T951" s="1" t="n"/>
      <c r="U951" s="1" t="n"/>
      <c r="V951" s="1" t="n"/>
      <c r="W951" s="1" t="n"/>
      <c r="X951" s="1" t="n"/>
    </row>
    <row customHeight="1" ht="15.75" r="952" s="551">
      <c r="B952" s="1" t="n"/>
      <c r="C952" s="1" t="n"/>
      <c r="D952" s="1" t="n"/>
      <c r="E952" s="1" t="n"/>
      <c r="F952" s="55" t="n"/>
      <c r="G952" s="1" t="n"/>
      <c r="H952" s="1" t="n"/>
      <c r="I952" s="1" t="n"/>
      <c r="J952" s="1" t="n"/>
      <c r="K952" s="1" t="n"/>
      <c r="L952" s="1" t="n"/>
      <c r="M952" s="1" t="n"/>
      <c r="N952" s="1" t="n"/>
      <c r="O952" s="1" t="n"/>
      <c r="P952" s="1" t="n"/>
      <c r="Q952" s="430" t="n"/>
      <c r="R952" s="1" t="n"/>
      <c r="S952" s="1" t="n"/>
      <c r="T952" s="1" t="n"/>
      <c r="U952" s="1" t="n"/>
      <c r="V952" s="1" t="n"/>
      <c r="W952" s="1" t="n"/>
      <c r="X952" s="1" t="n"/>
    </row>
    <row customHeight="1" ht="15.75" r="953" s="551">
      <c r="B953" s="1" t="n"/>
      <c r="C953" s="1" t="n"/>
      <c r="D953" s="1" t="n"/>
      <c r="E953" s="1" t="n"/>
      <c r="F953" s="55" t="n"/>
      <c r="G953" s="1" t="n"/>
      <c r="H953" s="1" t="n"/>
      <c r="I953" s="1" t="n"/>
      <c r="J953" s="1" t="n"/>
      <c r="K953" s="1" t="n"/>
      <c r="L953" s="1" t="n"/>
      <c r="M953" s="1" t="n"/>
      <c r="N953" s="1" t="n"/>
      <c r="O953" s="1" t="n"/>
      <c r="P953" s="1" t="n"/>
      <c r="Q953" s="430" t="n"/>
      <c r="R953" s="1" t="n"/>
      <c r="S953" s="1" t="n"/>
      <c r="T953" s="1" t="n"/>
      <c r="U953" s="1" t="n"/>
      <c r="V953" s="1" t="n"/>
      <c r="W953" s="1" t="n"/>
      <c r="X953" s="1" t="n"/>
    </row>
    <row customHeight="1" ht="15.75" r="954" s="551">
      <c r="B954" s="1" t="n"/>
      <c r="C954" s="1" t="n"/>
      <c r="D954" s="1" t="n"/>
      <c r="E954" s="1" t="n"/>
      <c r="F954" s="55" t="n"/>
      <c r="G954" s="1" t="n"/>
      <c r="H954" s="1" t="n"/>
      <c r="I954" s="1" t="n"/>
      <c r="J954" s="1" t="n"/>
      <c r="K954" s="1" t="n"/>
      <c r="L954" s="1" t="n"/>
      <c r="M954" s="1" t="n"/>
      <c r="N954" s="1" t="n"/>
      <c r="O954" s="1" t="n"/>
      <c r="P954" s="1" t="n"/>
      <c r="Q954" s="430" t="n"/>
      <c r="R954" s="1" t="n"/>
      <c r="S954" s="1" t="n"/>
      <c r="T954" s="1" t="n"/>
      <c r="U954" s="1" t="n"/>
      <c r="V954" s="1" t="n"/>
      <c r="W954" s="1" t="n"/>
      <c r="X954" s="1" t="n"/>
    </row>
    <row customHeight="1" ht="15.75" r="955" s="551">
      <c r="B955" s="1" t="n"/>
      <c r="C955" s="1" t="n"/>
      <c r="D955" s="1" t="n"/>
      <c r="E955" s="1" t="n"/>
      <c r="F955" s="55" t="n"/>
      <c r="G955" s="1" t="n"/>
      <c r="H955" s="1" t="n"/>
      <c r="I955" s="1" t="n"/>
      <c r="J955" s="1" t="n"/>
      <c r="K955" s="1" t="n"/>
      <c r="L955" s="1" t="n"/>
      <c r="M955" s="1" t="n"/>
      <c r="N955" s="1" t="n"/>
      <c r="O955" s="1" t="n"/>
      <c r="P955" s="1" t="n"/>
      <c r="Q955" s="430" t="n"/>
      <c r="R955" s="1" t="n"/>
      <c r="S955" s="1" t="n"/>
      <c r="T955" s="1" t="n"/>
      <c r="U955" s="1" t="n"/>
      <c r="V955" s="1" t="n"/>
      <c r="W955" s="1" t="n"/>
      <c r="X955" s="1" t="n"/>
    </row>
    <row customHeight="1" ht="15.75" r="956" s="551">
      <c r="B956" s="1" t="n"/>
      <c r="C956" s="1" t="n"/>
      <c r="D956" s="1" t="n"/>
      <c r="E956" s="1" t="n"/>
      <c r="F956" s="55" t="n"/>
      <c r="G956" s="1" t="n"/>
      <c r="H956" s="1" t="n"/>
      <c r="I956" s="1" t="n"/>
      <c r="J956" s="1" t="n"/>
      <c r="K956" s="1" t="n"/>
      <c r="L956" s="1" t="n"/>
      <c r="M956" s="1" t="n"/>
      <c r="N956" s="1" t="n"/>
      <c r="O956" s="1" t="n"/>
      <c r="P956" s="1" t="n"/>
      <c r="Q956" s="430" t="n"/>
      <c r="R956" s="1" t="n"/>
      <c r="S956" s="1" t="n"/>
      <c r="T956" s="1" t="n"/>
      <c r="U956" s="1" t="n"/>
      <c r="V956" s="1" t="n"/>
      <c r="W956" s="1" t="n"/>
      <c r="X956" s="1" t="n"/>
    </row>
    <row customHeight="1" ht="15.75" r="957" s="551">
      <c r="B957" s="1" t="n"/>
      <c r="C957" s="1" t="n"/>
      <c r="D957" s="1" t="n"/>
      <c r="E957" s="1" t="n"/>
      <c r="F957" s="55" t="n"/>
      <c r="G957" s="1" t="n"/>
      <c r="H957" s="1" t="n"/>
      <c r="I957" s="1" t="n"/>
      <c r="J957" s="1" t="n"/>
      <c r="K957" s="1" t="n"/>
      <c r="L957" s="1" t="n"/>
      <c r="M957" s="1" t="n"/>
      <c r="N957" s="1" t="n"/>
      <c r="O957" s="1" t="n"/>
      <c r="P957" s="1" t="n"/>
      <c r="Q957" s="430" t="n"/>
      <c r="R957" s="1" t="n"/>
      <c r="S957" s="1" t="n"/>
      <c r="T957" s="1" t="n"/>
      <c r="U957" s="1" t="n"/>
      <c r="V957" s="1" t="n"/>
      <c r="W957" s="1" t="n"/>
      <c r="X957" s="1" t="n"/>
    </row>
    <row customHeight="1" ht="15.75" r="958" s="551">
      <c r="B958" s="1" t="n"/>
      <c r="C958" s="1" t="n"/>
      <c r="D958" s="1" t="n"/>
      <c r="E958" s="1" t="n"/>
      <c r="F958" s="55" t="n"/>
      <c r="G958" s="1" t="n"/>
      <c r="H958" s="1" t="n"/>
      <c r="I958" s="1" t="n"/>
      <c r="J958" s="1" t="n"/>
      <c r="K958" s="1" t="n"/>
      <c r="L958" s="1" t="n"/>
      <c r="M958" s="1" t="n"/>
      <c r="N958" s="1" t="n"/>
      <c r="O958" s="1" t="n"/>
      <c r="P958" s="1" t="n"/>
      <c r="Q958" s="430" t="n"/>
      <c r="R958" s="1" t="n"/>
      <c r="S958" s="1" t="n"/>
      <c r="T958" s="1" t="n"/>
      <c r="U958" s="1" t="n"/>
      <c r="V958" s="1" t="n"/>
      <c r="W958" s="1" t="n"/>
      <c r="X958" s="1" t="n"/>
    </row>
    <row customHeight="1" ht="15.75" r="959" s="551">
      <c r="B959" s="1" t="n"/>
      <c r="C959" s="1" t="n"/>
      <c r="D959" s="1" t="n"/>
      <c r="E959" s="1" t="n"/>
      <c r="F959" s="55" t="n"/>
      <c r="G959" s="1" t="n"/>
      <c r="H959" s="1" t="n"/>
      <c r="I959" s="1" t="n"/>
      <c r="J959" s="1" t="n"/>
      <c r="K959" s="1" t="n"/>
      <c r="L959" s="1" t="n"/>
      <c r="M959" s="1" t="n"/>
      <c r="N959" s="1" t="n"/>
      <c r="O959" s="1" t="n"/>
      <c r="P959" s="1" t="n"/>
      <c r="Q959" s="430" t="n"/>
      <c r="R959" s="1" t="n"/>
      <c r="S959" s="1" t="n"/>
      <c r="T959" s="1" t="n"/>
      <c r="U959" s="1" t="n"/>
      <c r="V959" s="1" t="n"/>
      <c r="W959" s="1" t="n"/>
      <c r="X959" s="1" t="n"/>
    </row>
    <row customHeight="1" ht="15.75" r="960" s="551">
      <c r="B960" s="1" t="n"/>
      <c r="C960" s="1" t="n"/>
      <c r="D960" s="1" t="n"/>
      <c r="E960" s="1" t="n"/>
      <c r="F960" s="55" t="n"/>
      <c r="G960" s="1" t="n"/>
      <c r="H960" s="1" t="n"/>
      <c r="I960" s="1" t="n"/>
      <c r="J960" s="1" t="n"/>
      <c r="K960" s="1" t="n"/>
      <c r="L960" s="1" t="n"/>
      <c r="M960" s="1" t="n"/>
      <c r="N960" s="1" t="n"/>
      <c r="O960" s="1" t="n"/>
      <c r="P960" s="1" t="n"/>
      <c r="Q960" s="430" t="n"/>
      <c r="R960" s="1" t="n"/>
      <c r="S960" s="1" t="n"/>
      <c r="T960" s="1" t="n"/>
      <c r="U960" s="1" t="n"/>
      <c r="V960" s="1" t="n"/>
      <c r="W960" s="1" t="n"/>
      <c r="X960" s="1" t="n"/>
    </row>
    <row customHeight="1" ht="15.75" r="961" s="551">
      <c r="B961" s="1" t="n"/>
      <c r="C961" s="1" t="n"/>
      <c r="D961" s="1" t="n"/>
      <c r="E961" s="1" t="n"/>
      <c r="F961" s="55" t="n"/>
      <c r="G961" s="1" t="n"/>
      <c r="H961" s="1" t="n"/>
      <c r="I961" s="1" t="n"/>
      <c r="J961" s="1" t="n"/>
      <c r="K961" s="1" t="n"/>
      <c r="L961" s="1" t="n"/>
      <c r="M961" s="1" t="n"/>
      <c r="N961" s="1" t="n"/>
      <c r="O961" s="1" t="n"/>
      <c r="P961" s="1" t="n"/>
      <c r="Q961" s="430" t="n"/>
      <c r="R961" s="1" t="n"/>
      <c r="S961" s="1" t="n"/>
      <c r="T961" s="1" t="n"/>
      <c r="U961" s="1" t="n"/>
      <c r="V961" s="1" t="n"/>
      <c r="W961" s="1" t="n"/>
      <c r="X961" s="1" t="n"/>
    </row>
    <row customHeight="1" ht="15.75" r="962" s="551">
      <c r="B962" s="1" t="n"/>
      <c r="C962" s="1" t="n"/>
      <c r="D962" s="1" t="n"/>
      <c r="E962" s="1" t="n"/>
      <c r="F962" s="55" t="n"/>
      <c r="G962" s="1" t="n"/>
      <c r="H962" s="1" t="n"/>
      <c r="I962" s="1" t="n"/>
      <c r="J962" s="1" t="n"/>
      <c r="K962" s="1" t="n"/>
      <c r="L962" s="1" t="n"/>
      <c r="M962" s="1" t="n"/>
      <c r="N962" s="1" t="n"/>
      <c r="O962" s="1" t="n"/>
      <c r="P962" s="1" t="n"/>
      <c r="Q962" s="430" t="n"/>
      <c r="R962" s="1" t="n"/>
      <c r="S962" s="1" t="n"/>
      <c r="T962" s="1" t="n"/>
      <c r="U962" s="1" t="n"/>
      <c r="V962" s="1" t="n"/>
      <c r="W962" s="1" t="n"/>
      <c r="X962" s="1" t="n"/>
    </row>
    <row customHeight="1" ht="15.75" r="963" s="551">
      <c r="B963" s="1" t="n"/>
      <c r="C963" s="1" t="n"/>
      <c r="D963" s="1" t="n"/>
      <c r="E963" s="1" t="n"/>
      <c r="F963" s="55" t="n"/>
      <c r="G963" s="1" t="n"/>
      <c r="H963" s="1" t="n"/>
      <c r="I963" s="1" t="n"/>
      <c r="J963" s="1" t="n"/>
      <c r="K963" s="1" t="n"/>
      <c r="L963" s="1" t="n"/>
      <c r="M963" s="1" t="n"/>
      <c r="N963" s="1" t="n"/>
      <c r="O963" s="1" t="n"/>
      <c r="P963" s="1" t="n"/>
      <c r="Q963" s="430" t="n"/>
      <c r="R963" s="1" t="n"/>
      <c r="S963" s="1" t="n"/>
      <c r="T963" s="1" t="n"/>
      <c r="U963" s="1" t="n"/>
      <c r="V963" s="1" t="n"/>
      <c r="W963" s="1" t="n"/>
      <c r="X963" s="1" t="n"/>
    </row>
    <row customHeight="1" ht="15.75" r="964" s="551">
      <c r="B964" s="1" t="n"/>
      <c r="C964" s="1" t="n"/>
      <c r="D964" s="1" t="n"/>
      <c r="E964" s="1" t="n"/>
      <c r="F964" s="55" t="n"/>
      <c r="G964" s="1" t="n"/>
      <c r="H964" s="1" t="n"/>
      <c r="I964" s="1" t="n"/>
      <c r="J964" s="1" t="n"/>
      <c r="K964" s="1" t="n"/>
      <c r="L964" s="1" t="n"/>
      <c r="M964" s="1" t="n"/>
      <c r="N964" s="1" t="n"/>
      <c r="O964" s="1" t="n"/>
      <c r="P964" s="1" t="n"/>
      <c r="Q964" s="430" t="n"/>
      <c r="R964" s="1" t="n"/>
      <c r="S964" s="1" t="n"/>
      <c r="T964" s="1" t="n"/>
      <c r="U964" s="1" t="n"/>
      <c r="V964" s="1" t="n"/>
      <c r="W964" s="1" t="n"/>
      <c r="X964" s="1" t="n"/>
    </row>
    <row customHeight="1" ht="15.75" r="965" s="551">
      <c r="B965" s="1" t="n"/>
      <c r="C965" s="1" t="n"/>
      <c r="D965" s="1" t="n"/>
      <c r="E965" s="1" t="n"/>
      <c r="F965" s="55" t="n"/>
      <c r="G965" s="1" t="n"/>
      <c r="H965" s="1" t="n"/>
      <c r="I965" s="1" t="n"/>
      <c r="J965" s="1" t="n"/>
      <c r="K965" s="1" t="n"/>
      <c r="L965" s="1" t="n"/>
      <c r="M965" s="1" t="n"/>
      <c r="N965" s="1" t="n"/>
      <c r="O965" s="1" t="n"/>
      <c r="P965" s="1" t="n"/>
      <c r="Q965" s="430" t="n"/>
      <c r="R965" s="1" t="n"/>
      <c r="S965" s="1" t="n"/>
      <c r="T965" s="1" t="n"/>
      <c r="U965" s="1" t="n"/>
      <c r="V965" s="1" t="n"/>
      <c r="W965" s="1" t="n"/>
      <c r="X965" s="1" t="n"/>
    </row>
    <row customHeight="1" ht="15.75" r="966" s="551">
      <c r="B966" s="1" t="n"/>
      <c r="C966" s="1" t="n"/>
      <c r="D966" s="1" t="n"/>
      <c r="E966" s="1" t="n"/>
      <c r="F966" s="55" t="n"/>
      <c r="G966" s="1" t="n"/>
      <c r="H966" s="1" t="n"/>
      <c r="I966" s="1" t="n"/>
      <c r="J966" s="1" t="n"/>
      <c r="K966" s="1" t="n"/>
      <c r="L966" s="1" t="n"/>
      <c r="M966" s="1" t="n"/>
      <c r="N966" s="1" t="n"/>
      <c r="O966" s="1" t="n"/>
      <c r="P966" s="1" t="n"/>
      <c r="Q966" s="430" t="n"/>
      <c r="R966" s="1" t="n"/>
      <c r="S966" s="1" t="n"/>
      <c r="T966" s="1" t="n"/>
      <c r="U966" s="1" t="n"/>
      <c r="V966" s="1" t="n"/>
      <c r="W966" s="1" t="n"/>
      <c r="X966" s="1" t="n"/>
    </row>
    <row customHeight="1" ht="15.75" r="967" s="551">
      <c r="B967" s="1" t="n"/>
      <c r="C967" s="1" t="n"/>
      <c r="D967" s="1" t="n"/>
      <c r="E967" s="1" t="n"/>
      <c r="F967" s="55" t="n"/>
      <c r="G967" s="1" t="n"/>
      <c r="H967" s="1" t="n"/>
      <c r="I967" s="1" t="n"/>
      <c r="J967" s="1" t="n"/>
      <c r="K967" s="1" t="n"/>
      <c r="L967" s="1" t="n"/>
      <c r="M967" s="1" t="n"/>
      <c r="N967" s="1" t="n"/>
      <c r="O967" s="1" t="n"/>
      <c r="P967" s="1" t="n"/>
      <c r="Q967" s="430" t="n"/>
      <c r="R967" s="1" t="n"/>
      <c r="S967" s="1" t="n"/>
      <c r="T967" s="1" t="n"/>
      <c r="U967" s="1" t="n"/>
      <c r="V967" s="1" t="n"/>
      <c r="W967" s="1" t="n"/>
      <c r="X967" s="1" t="n"/>
    </row>
    <row customHeight="1" ht="15.75" r="968" s="551">
      <c r="B968" s="1" t="n"/>
      <c r="C968" s="1" t="n"/>
      <c r="D968" s="1" t="n"/>
      <c r="E968" s="1" t="n"/>
      <c r="F968" s="55" t="n"/>
      <c r="G968" s="1" t="n"/>
      <c r="H968" s="1" t="n"/>
      <c r="I968" s="1" t="n"/>
      <c r="J968" s="1" t="n"/>
      <c r="K968" s="1" t="n"/>
      <c r="L968" s="1" t="n"/>
      <c r="M968" s="1" t="n"/>
      <c r="N968" s="1" t="n"/>
      <c r="O968" s="1" t="n"/>
      <c r="P968" s="1" t="n"/>
      <c r="Q968" s="430" t="n"/>
      <c r="R968" s="1" t="n"/>
      <c r="S968" s="1" t="n"/>
      <c r="T968" s="1" t="n"/>
      <c r="U968" s="1" t="n"/>
      <c r="V968" s="1" t="n"/>
      <c r="W968" s="1" t="n"/>
      <c r="X968" s="1" t="n"/>
    </row>
    <row customHeight="1" ht="15.75" r="969" s="551">
      <c r="B969" s="1" t="n"/>
      <c r="C969" s="1" t="n"/>
      <c r="D969" s="1" t="n"/>
      <c r="E969" s="1" t="n"/>
      <c r="F969" s="55" t="n"/>
      <c r="G969" s="1" t="n"/>
      <c r="H969" s="1" t="n"/>
      <c r="I969" s="1" t="n"/>
      <c r="J969" s="1" t="n"/>
      <c r="K969" s="1" t="n"/>
      <c r="L969" s="1" t="n"/>
      <c r="M969" s="1" t="n"/>
      <c r="N969" s="1" t="n"/>
      <c r="O969" s="1" t="n"/>
      <c r="P969" s="1" t="n"/>
      <c r="Q969" s="430" t="n"/>
      <c r="R969" s="1" t="n"/>
      <c r="S969" s="1" t="n"/>
      <c r="T969" s="1" t="n"/>
      <c r="U969" s="1" t="n"/>
      <c r="V969" s="1" t="n"/>
      <c r="W969" s="1" t="n"/>
      <c r="X969" s="1" t="n"/>
    </row>
    <row customHeight="1" ht="15.75" r="970" s="551">
      <c r="B970" s="1" t="n"/>
      <c r="C970" s="1" t="n"/>
      <c r="D970" s="1" t="n"/>
      <c r="E970" s="1" t="n"/>
      <c r="F970" s="55" t="n"/>
      <c r="G970" s="1" t="n"/>
      <c r="H970" s="1" t="n"/>
      <c r="I970" s="1" t="n"/>
      <c r="J970" s="1" t="n"/>
      <c r="K970" s="1" t="n"/>
      <c r="L970" s="1" t="n"/>
      <c r="M970" s="1" t="n"/>
      <c r="N970" s="1" t="n"/>
      <c r="O970" s="1" t="n"/>
      <c r="P970" s="1" t="n"/>
      <c r="Q970" s="430" t="n"/>
      <c r="R970" s="1" t="n"/>
      <c r="S970" s="1" t="n"/>
      <c r="T970" s="1" t="n"/>
      <c r="U970" s="1" t="n"/>
      <c r="V970" s="1" t="n"/>
      <c r="W970" s="1" t="n"/>
      <c r="X970" s="1" t="n"/>
    </row>
    <row customHeight="1" ht="15.75" r="971" s="551">
      <c r="B971" s="1" t="n"/>
      <c r="C971" s="1" t="n"/>
      <c r="D971" s="1" t="n"/>
      <c r="E971" s="1" t="n"/>
      <c r="F971" s="55" t="n"/>
      <c r="G971" s="1" t="n"/>
      <c r="H971" s="1" t="n"/>
      <c r="I971" s="1" t="n"/>
      <c r="J971" s="1" t="n"/>
      <c r="K971" s="1" t="n"/>
      <c r="L971" s="1" t="n"/>
      <c r="M971" s="1" t="n"/>
      <c r="N971" s="1" t="n"/>
      <c r="O971" s="1" t="n"/>
      <c r="P971" s="1" t="n"/>
      <c r="Q971" s="430" t="n"/>
      <c r="R971" s="1" t="n"/>
      <c r="S971" s="1" t="n"/>
      <c r="T971" s="1" t="n"/>
      <c r="U971" s="1" t="n"/>
      <c r="V971" s="1" t="n"/>
      <c r="W971" s="1" t="n"/>
      <c r="X971" s="1" t="n"/>
    </row>
    <row customHeight="1" ht="15.75" r="972" s="551">
      <c r="B972" s="1" t="n"/>
      <c r="C972" s="1" t="n"/>
      <c r="D972" s="1" t="n"/>
      <c r="E972" s="1" t="n"/>
      <c r="F972" s="55" t="n"/>
      <c r="G972" s="1" t="n"/>
      <c r="H972" s="1" t="n"/>
      <c r="I972" s="1" t="n"/>
      <c r="J972" s="1" t="n"/>
      <c r="K972" s="1" t="n"/>
      <c r="L972" s="1" t="n"/>
      <c r="M972" s="1" t="n"/>
      <c r="N972" s="1" t="n"/>
      <c r="O972" s="1" t="n"/>
      <c r="P972" s="1" t="n"/>
      <c r="Q972" s="430" t="n"/>
      <c r="R972" s="1" t="n"/>
      <c r="S972" s="1" t="n"/>
      <c r="T972" s="1" t="n"/>
      <c r="U972" s="1" t="n"/>
      <c r="V972" s="1" t="n"/>
      <c r="W972" s="1" t="n"/>
      <c r="X972" s="1" t="n"/>
    </row>
    <row customHeight="1" ht="15.75" r="973" s="551">
      <c r="B973" s="1" t="n"/>
      <c r="C973" s="1" t="n"/>
      <c r="D973" s="1" t="n"/>
      <c r="E973" s="1" t="n"/>
      <c r="F973" s="55" t="n"/>
      <c r="G973" s="1" t="n"/>
      <c r="H973" s="1" t="n"/>
      <c r="I973" s="1" t="n"/>
      <c r="J973" s="1" t="n"/>
      <c r="K973" s="1" t="n"/>
      <c r="L973" s="1" t="n"/>
      <c r="M973" s="1" t="n"/>
      <c r="N973" s="1" t="n"/>
      <c r="O973" s="1" t="n"/>
      <c r="P973" s="1" t="n"/>
      <c r="Q973" s="430" t="n"/>
      <c r="R973" s="1" t="n"/>
      <c r="S973" s="1" t="n"/>
      <c r="T973" s="1" t="n"/>
      <c r="U973" s="1" t="n"/>
      <c r="V973" s="1" t="n"/>
      <c r="W973" s="1" t="n"/>
      <c r="X973" s="1" t="n"/>
    </row>
    <row customHeight="1" ht="15.75" r="974" s="551">
      <c r="B974" s="1" t="n"/>
      <c r="C974" s="1" t="n"/>
      <c r="D974" s="1" t="n"/>
      <c r="E974" s="1" t="n"/>
      <c r="F974" s="55" t="n"/>
      <c r="G974" s="1" t="n"/>
      <c r="H974" s="1" t="n"/>
      <c r="I974" s="1" t="n"/>
      <c r="J974" s="1" t="n"/>
      <c r="K974" s="1" t="n"/>
      <c r="L974" s="1" t="n"/>
      <c r="M974" s="1" t="n"/>
      <c r="N974" s="1" t="n"/>
      <c r="O974" s="1" t="n"/>
      <c r="P974" s="1" t="n"/>
      <c r="Q974" s="430" t="n"/>
      <c r="R974" s="1" t="n"/>
      <c r="S974" s="1" t="n"/>
      <c r="T974" s="1" t="n"/>
      <c r="U974" s="1" t="n"/>
      <c r="V974" s="1" t="n"/>
      <c r="W974" s="1" t="n"/>
      <c r="X974" s="1" t="n"/>
    </row>
    <row customHeight="1" ht="15.75" r="975" s="551">
      <c r="B975" s="1" t="n"/>
      <c r="C975" s="1" t="n"/>
      <c r="D975" s="1" t="n"/>
      <c r="E975" s="1" t="n"/>
      <c r="F975" s="55" t="n"/>
      <c r="G975" s="1" t="n"/>
      <c r="H975" s="1" t="n"/>
      <c r="I975" s="1" t="n"/>
      <c r="J975" s="1" t="n"/>
      <c r="K975" s="1" t="n"/>
      <c r="L975" s="1" t="n"/>
      <c r="M975" s="1" t="n"/>
      <c r="N975" s="1" t="n"/>
      <c r="O975" s="1" t="n"/>
      <c r="P975" s="1" t="n"/>
      <c r="Q975" s="430" t="n"/>
      <c r="R975" s="1" t="n"/>
      <c r="S975" s="1" t="n"/>
      <c r="T975" s="1" t="n"/>
      <c r="U975" s="1" t="n"/>
      <c r="V975" s="1" t="n"/>
      <c r="W975" s="1" t="n"/>
      <c r="X975" s="1" t="n"/>
    </row>
    <row customHeight="1" ht="15.75" r="976" s="551">
      <c r="B976" s="1" t="n"/>
      <c r="C976" s="1" t="n"/>
      <c r="D976" s="1" t="n"/>
      <c r="E976" s="1" t="n"/>
      <c r="F976" s="55" t="n"/>
      <c r="G976" s="1" t="n"/>
      <c r="H976" s="1" t="n"/>
      <c r="I976" s="1" t="n"/>
      <c r="J976" s="1" t="n"/>
      <c r="K976" s="1" t="n"/>
      <c r="L976" s="1" t="n"/>
      <c r="M976" s="1" t="n"/>
      <c r="N976" s="1" t="n"/>
      <c r="O976" s="1" t="n"/>
      <c r="P976" s="1" t="n"/>
      <c r="Q976" s="430" t="n"/>
      <c r="R976" s="1" t="n"/>
      <c r="S976" s="1" t="n"/>
      <c r="T976" s="1" t="n"/>
      <c r="U976" s="1" t="n"/>
      <c r="V976" s="1" t="n"/>
      <c r="W976" s="1" t="n"/>
      <c r="X976" s="1" t="n"/>
    </row>
    <row customHeight="1" ht="15.75" r="977" s="551">
      <c r="B977" s="1" t="n"/>
      <c r="C977" s="1" t="n"/>
      <c r="D977" s="1" t="n"/>
      <c r="E977" s="1" t="n"/>
      <c r="F977" s="55" t="n"/>
      <c r="G977" s="1" t="n"/>
      <c r="H977" s="1" t="n"/>
      <c r="I977" s="1" t="n"/>
      <c r="J977" s="1" t="n"/>
      <c r="K977" s="1" t="n"/>
      <c r="L977" s="1" t="n"/>
      <c r="M977" s="1" t="n"/>
      <c r="N977" s="1" t="n"/>
      <c r="O977" s="1" t="n"/>
      <c r="P977" s="1" t="n"/>
      <c r="Q977" s="430" t="n"/>
      <c r="R977" s="1" t="n"/>
      <c r="S977" s="1" t="n"/>
      <c r="T977" s="1" t="n"/>
      <c r="U977" s="1" t="n"/>
      <c r="V977" s="1" t="n"/>
      <c r="W977" s="1" t="n"/>
      <c r="X977" s="1" t="n"/>
    </row>
    <row customHeight="1" ht="15.75" r="978" s="551">
      <c r="B978" s="1" t="n"/>
      <c r="C978" s="1" t="n"/>
      <c r="D978" s="1" t="n"/>
      <c r="E978" s="1" t="n"/>
      <c r="F978" s="55" t="n"/>
      <c r="G978" s="1" t="n"/>
      <c r="H978" s="1" t="n"/>
      <c r="I978" s="1" t="n"/>
      <c r="J978" s="1" t="n"/>
      <c r="K978" s="1" t="n"/>
      <c r="L978" s="1" t="n"/>
      <c r="M978" s="1" t="n"/>
      <c r="N978" s="1" t="n"/>
      <c r="O978" s="1" t="n"/>
      <c r="P978" s="1" t="n"/>
      <c r="Q978" s="430" t="n"/>
      <c r="R978" s="1" t="n"/>
      <c r="S978" s="1" t="n"/>
      <c r="T978" s="1" t="n"/>
      <c r="U978" s="1" t="n"/>
      <c r="V978" s="1" t="n"/>
      <c r="W978" s="1" t="n"/>
      <c r="X978" s="1" t="n"/>
    </row>
    <row customHeight="1" ht="15.75" r="979" s="551">
      <c r="B979" s="1" t="n"/>
      <c r="C979" s="1" t="n"/>
      <c r="D979" s="1" t="n"/>
      <c r="E979" s="1" t="n"/>
      <c r="F979" s="55" t="n"/>
      <c r="G979" s="1" t="n"/>
      <c r="H979" s="1" t="n"/>
      <c r="I979" s="1" t="n"/>
      <c r="J979" s="1" t="n"/>
      <c r="K979" s="1" t="n"/>
      <c r="L979" s="1" t="n"/>
      <c r="M979" s="1" t="n"/>
      <c r="N979" s="1" t="n"/>
      <c r="O979" s="1" t="n"/>
      <c r="P979" s="1" t="n"/>
      <c r="Q979" s="430" t="n"/>
      <c r="R979" s="1" t="n"/>
      <c r="S979" s="1" t="n"/>
      <c r="T979" s="1" t="n"/>
      <c r="U979" s="1" t="n"/>
      <c r="V979" s="1" t="n"/>
      <c r="W979" s="1" t="n"/>
      <c r="X979" s="1" t="n"/>
    </row>
    <row customHeight="1" ht="15.75" r="980" s="551">
      <c r="B980" s="1" t="n"/>
      <c r="C980" s="1" t="n"/>
      <c r="D980" s="1" t="n"/>
      <c r="E980" s="1" t="n"/>
      <c r="F980" s="55" t="n"/>
      <c r="G980" s="1" t="n"/>
      <c r="H980" s="1" t="n"/>
      <c r="I980" s="1" t="n"/>
      <c r="J980" s="1" t="n"/>
      <c r="K980" s="1" t="n"/>
      <c r="L980" s="1" t="n"/>
      <c r="M980" s="1" t="n"/>
      <c r="N980" s="1" t="n"/>
      <c r="O980" s="1" t="n"/>
      <c r="P980" s="1" t="n"/>
      <c r="Q980" s="430" t="n"/>
      <c r="R980" s="1" t="n"/>
      <c r="S980" s="1" t="n"/>
      <c r="T980" s="1" t="n"/>
      <c r="U980" s="1" t="n"/>
      <c r="V980" s="1" t="n"/>
      <c r="W980" s="1" t="n"/>
      <c r="X980" s="1" t="n"/>
    </row>
    <row customHeight="1" ht="15.75" r="981" s="551">
      <c r="B981" s="1" t="n"/>
      <c r="C981" s="1" t="n"/>
      <c r="D981" s="1" t="n"/>
      <c r="E981" s="1" t="n"/>
      <c r="F981" s="55" t="n"/>
      <c r="G981" s="1" t="n"/>
      <c r="H981" s="1" t="n"/>
      <c r="I981" s="1" t="n"/>
      <c r="J981" s="1" t="n"/>
      <c r="K981" s="1" t="n"/>
      <c r="L981" s="1" t="n"/>
      <c r="M981" s="1" t="n"/>
      <c r="N981" s="1" t="n"/>
      <c r="O981" s="1" t="n"/>
      <c r="P981" s="1" t="n"/>
      <c r="Q981" s="430" t="n"/>
      <c r="R981" s="1" t="n"/>
      <c r="S981" s="1" t="n"/>
      <c r="T981" s="1" t="n"/>
      <c r="U981" s="1" t="n"/>
      <c r="V981" s="1" t="n"/>
      <c r="W981" s="1" t="n"/>
      <c r="X981" s="1" t="n"/>
    </row>
    <row customHeight="1" ht="15.75" r="982" s="551">
      <c r="B982" s="1" t="n"/>
      <c r="C982" s="1" t="n"/>
      <c r="D982" s="1" t="n"/>
      <c r="E982" s="1" t="n"/>
      <c r="F982" s="55" t="n"/>
      <c r="G982" s="1" t="n"/>
      <c r="H982" s="1" t="n"/>
      <c r="I982" s="1" t="n"/>
      <c r="J982" s="1" t="n"/>
      <c r="K982" s="1" t="n"/>
      <c r="L982" s="1" t="n"/>
      <c r="M982" s="1" t="n"/>
      <c r="N982" s="1" t="n"/>
      <c r="O982" s="1" t="n"/>
      <c r="P982" s="1" t="n"/>
      <c r="Q982" s="430" t="n"/>
      <c r="R982" s="1" t="n"/>
      <c r="S982" s="1" t="n"/>
      <c r="T982" s="1" t="n"/>
      <c r="U982" s="1" t="n"/>
      <c r="V982" s="1" t="n"/>
      <c r="W982" s="1" t="n"/>
      <c r="X982" s="1" t="n"/>
    </row>
    <row customHeight="1" ht="15.75" r="983" s="551">
      <c r="B983" s="1" t="n"/>
      <c r="C983" s="1" t="n"/>
      <c r="D983" s="1" t="n"/>
      <c r="E983" s="1" t="n"/>
      <c r="F983" s="55" t="n"/>
      <c r="G983" s="1" t="n"/>
      <c r="H983" s="1" t="n"/>
      <c r="I983" s="1" t="n"/>
      <c r="J983" s="1" t="n"/>
      <c r="K983" s="1" t="n"/>
      <c r="L983" s="1" t="n"/>
      <c r="M983" s="1" t="n"/>
      <c r="N983" s="1" t="n"/>
      <c r="O983" s="1" t="n"/>
      <c r="P983" s="1" t="n"/>
      <c r="Q983" s="430" t="n"/>
      <c r="R983" s="1" t="n"/>
      <c r="S983" s="1" t="n"/>
      <c r="T983" s="1" t="n"/>
      <c r="U983" s="1" t="n"/>
      <c r="V983" s="1" t="n"/>
      <c r="W983" s="1" t="n"/>
      <c r="X983" s="1" t="n"/>
    </row>
    <row customHeight="1" ht="15.75" r="984" s="551">
      <c r="B984" s="1" t="n"/>
      <c r="C984" s="1" t="n"/>
      <c r="D984" s="1" t="n"/>
      <c r="E984" s="1" t="n"/>
      <c r="F984" s="55" t="n"/>
      <c r="G984" s="1" t="n"/>
      <c r="H984" s="1" t="n"/>
      <c r="I984" s="1" t="n"/>
      <c r="J984" s="1" t="n"/>
      <c r="K984" s="1" t="n"/>
      <c r="L984" s="1" t="n"/>
      <c r="M984" s="1" t="n"/>
      <c r="N984" s="1" t="n"/>
      <c r="O984" s="1" t="n"/>
      <c r="P984" s="1" t="n"/>
      <c r="Q984" s="430" t="n"/>
      <c r="R984" s="1" t="n"/>
      <c r="S984" s="1" t="n"/>
      <c r="T984" s="1" t="n"/>
      <c r="U984" s="1" t="n"/>
      <c r="V984" s="1" t="n"/>
      <c r="W984" s="1" t="n"/>
      <c r="X984" s="1" t="n"/>
    </row>
    <row customHeight="1" ht="15.75" r="985" s="551">
      <c r="B985" s="1" t="n"/>
      <c r="C985" s="1" t="n"/>
      <c r="D985" s="1" t="n"/>
      <c r="E985" s="1" t="n"/>
      <c r="F985" s="55" t="n"/>
      <c r="G985" s="1" t="n"/>
      <c r="H985" s="1" t="n"/>
      <c r="I985" s="1" t="n"/>
      <c r="J985" s="1" t="n"/>
      <c r="K985" s="1" t="n"/>
      <c r="L985" s="1" t="n"/>
      <c r="M985" s="1" t="n"/>
      <c r="N985" s="1" t="n"/>
      <c r="O985" s="1" t="n"/>
      <c r="P985" s="1" t="n"/>
      <c r="Q985" s="430" t="n"/>
      <c r="R985" s="1" t="n"/>
      <c r="S985" s="1" t="n"/>
      <c r="T985" s="1" t="n"/>
      <c r="U985" s="1" t="n"/>
      <c r="V985" s="1" t="n"/>
      <c r="W985" s="1" t="n"/>
      <c r="X985" s="1" t="n"/>
    </row>
    <row customHeight="1" ht="15.75" r="986" s="551">
      <c r="B986" s="1" t="n"/>
      <c r="C986" s="1" t="n"/>
      <c r="D986" s="1" t="n"/>
      <c r="E986" s="1" t="n"/>
      <c r="F986" s="55" t="n"/>
      <c r="G986" s="1" t="n"/>
      <c r="H986" s="1" t="n"/>
      <c r="I986" s="1" t="n"/>
      <c r="J986" s="1" t="n"/>
      <c r="K986" s="1" t="n"/>
      <c r="L986" s="1" t="n"/>
      <c r="M986" s="1" t="n"/>
      <c r="N986" s="1" t="n"/>
      <c r="O986" s="1" t="n"/>
      <c r="P986" s="1" t="n"/>
      <c r="Q986" s="430" t="n"/>
      <c r="R986" s="1" t="n"/>
      <c r="S986" s="1" t="n"/>
      <c r="T986" s="1" t="n"/>
      <c r="U986" s="1" t="n"/>
      <c r="V986" s="1" t="n"/>
      <c r="W986" s="1" t="n"/>
      <c r="X986" s="1" t="n"/>
    </row>
    <row customHeight="1" ht="15.75" r="987" s="551">
      <c r="B987" s="1" t="n"/>
      <c r="C987" s="1" t="n"/>
      <c r="D987" s="1" t="n"/>
      <c r="E987" s="1" t="n"/>
      <c r="F987" s="55" t="n"/>
      <c r="G987" s="1" t="n"/>
      <c r="H987" s="1" t="n"/>
      <c r="I987" s="1" t="n"/>
      <c r="J987" s="1" t="n"/>
      <c r="K987" s="1" t="n"/>
      <c r="L987" s="1" t="n"/>
      <c r="M987" s="1" t="n"/>
      <c r="N987" s="1" t="n"/>
      <c r="O987" s="1" t="n"/>
      <c r="P987" s="1" t="n"/>
      <c r="Q987" s="430" t="n"/>
      <c r="R987" s="1" t="n"/>
      <c r="S987" s="1" t="n"/>
      <c r="T987" s="1" t="n"/>
      <c r="U987" s="1" t="n"/>
      <c r="V987" s="1" t="n"/>
      <c r="W987" s="1" t="n"/>
      <c r="X987" s="1" t="n"/>
    </row>
    <row customHeight="1" ht="15.75" r="988" s="551">
      <c r="B988" s="1" t="n"/>
      <c r="C988" s="1" t="n"/>
      <c r="D988" s="1" t="n"/>
      <c r="E988" s="1" t="n"/>
      <c r="F988" s="55" t="n"/>
      <c r="G988" s="1" t="n"/>
      <c r="H988" s="1" t="n"/>
      <c r="I988" s="1" t="n"/>
      <c r="J988" s="1" t="n"/>
      <c r="K988" s="1" t="n"/>
      <c r="L988" s="1" t="n"/>
      <c r="M988" s="1" t="n"/>
      <c r="N988" s="1" t="n"/>
      <c r="O988" s="1" t="n"/>
      <c r="P988" s="1" t="n"/>
      <c r="Q988" s="430" t="n"/>
      <c r="R988" s="1" t="n"/>
      <c r="S988" s="1" t="n"/>
      <c r="T988" s="1" t="n"/>
      <c r="U988" s="1" t="n"/>
      <c r="V988" s="1" t="n"/>
      <c r="W988" s="1" t="n"/>
      <c r="X988" s="1" t="n"/>
    </row>
    <row customHeight="1" ht="15.75" r="989" s="551">
      <c r="B989" s="1" t="n"/>
      <c r="C989" s="1" t="n"/>
      <c r="D989" s="1" t="n"/>
      <c r="E989" s="1" t="n"/>
      <c r="F989" s="55" t="n"/>
      <c r="G989" s="1" t="n"/>
      <c r="H989" s="1" t="n"/>
      <c r="I989" s="1" t="n"/>
      <c r="J989" s="1" t="n"/>
      <c r="K989" s="1" t="n"/>
      <c r="L989" s="1" t="n"/>
      <c r="M989" s="1" t="n"/>
      <c r="N989" s="1" t="n"/>
      <c r="O989" s="1" t="n"/>
      <c r="P989" s="1" t="n"/>
      <c r="Q989" s="430" t="n"/>
      <c r="R989" s="1" t="n"/>
      <c r="S989" s="1" t="n"/>
      <c r="T989" s="1" t="n"/>
      <c r="U989" s="1" t="n"/>
      <c r="V989" s="1" t="n"/>
      <c r="W989" s="1" t="n"/>
      <c r="X989" s="1" t="n"/>
    </row>
    <row customHeight="1" ht="15.75" r="990" s="551">
      <c r="B990" s="1" t="n"/>
      <c r="C990" s="1" t="n"/>
      <c r="D990" s="1" t="n"/>
      <c r="E990" s="1" t="n"/>
      <c r="F990" s="55" t="n"/>
      <c r="G990" s="1" t="n"/>
      <c r="H990" s="1" t="n"/>
      <c r="I990" s="1" t="n"/>
      <c r="J990" s="1" t="n"/>
      <c r="K990" s="1" t="n"/>
      <c r="L990" s="1" t="n"/>
      <c r="M990" s="1" t="n"/>
      <c r="N990" s="1" t="n"/>
      <c r="O990" s="1" t="n"/>
      <c r="P990" s="1" t="n"/>
      <c r="Q990" s="430" t="n"/>
      <c r="R990" s="1" t="n"/>
      <c r="S990" s="1" t="n"/>
      <c r="T990" s="1" t="n"/>
      <c r="U990" s="1" t="n"/>
      <c r="V990" s="1" t="n"/>
      <c r="W990" s="1" t="n"/>
      <c r="X990" s="1" t="n"/>
    </row>
    <row customHeight="1" ht="15.75" r="991" s="551">
      <c r="B991" s="1" t="n"/>
      <c r="C991" s="1" t="n"/>
      <c r="D991" s="1" t="n"/>
      <c r="E991" s="1" t="n"/>
      <c r="F991" s="55" t="n"/>
      <c r="G991" s="1" t="n"/>
      <c r="H991" s="1" t="n"/>
      <c r="I991" s="1" t="n"/>
      <c r="J991" s="1" t="n"/>
      <c r="K991" s="1" t="n"/>
      <c r="L991" s="1" t="n"/>
      <c r="M991" s="1" t="n"/>
      <c r="N991" s="1" t="n"/>
      <c r="O991" s="1" t="n"/>
      <c r="P991" s="1" t="n"/>
      <c r="Q991" s="430" t="n"/>
      <c r="R991" s="1" t="n"/>
      <c r="S991" s="1" t="n"/>
      <c r="T991" s="1" t="n"/>
      <c r="U991" s="1" t="n"/>
      <c r="V991" s="1" t="n"/>
      <c r="W991" s="1" t="n"/>
      <c r="X991" s="1" t="n"/>
    </row>
    <row customHeight="1" ht="15.75" r="992" s="551">
      <c r="B992" s="1" t="n"/>
      <c r="C992" s="1" t="n"/>
      <c r="D992" s="1" t="n"/>
      <c r="E992" s="1" t="n"/>
      <c r="F992" s="55" t="n"/>
      <c r="G992" s="1" t="n"/>
      <c r="H992" s="1" t="n"/>
      <c r="I992" s="1" t="n"/>
      <c r="J992" s="1" t="n"/>
      <c r="K992" s="1" t="n"/>
      <c r="L992" s="1" t="n"/>
      <c r="M992" s="1" t="n"/>
      <c r="N992" s="1" t="n"/>
      <c r="O992" s="1" t="n"/>
      <c r="P992" s="1" t="n"/>
      <c r="Q992" s="430" t="n"/>
      <c r="R992" s="1" t="n"/>
      <c r="S992" s="1" t="n"/>
      <c r="T992" s="1" t="n"/>
      <c r="U992" s="1" t="n"/>
      <c r="V992" s="1" t="n"/>
      <c r="W992" s="1" t="n"/>
      <c r="X992" s="1" t="n"/>
    </row>
    <row customHeight="1" ht="15.75" r="993" s="551">
      <c r="B993" s="1" t="n"/>
      <c r="C993" s="1" t="n"/>
      <c r="D993" s="1" t="n"/>
      <c r="E993" s="1" t="n"/>
      <c r="F993" s="55" t="n"/>
      <c r="G993" s="1" t="n"/>
      <c r="H993" s="1" t="n"/>
      <c r="I993" s="1" t="n"/>
      <c r="J993" s="1" t="n"/>
      <c r="K993" s="1" t="n"/>
      <c r="L993" s="1" t="n"/>
      <c r="M993" s="1" t="n"/>
      <c r="N993" s="1" t="n"/>
      <c r="O993" s="1" t="n"/>
      <c r="P993" s="1" t="n"/>
      <c r="Q993" s="430" t="n"/>
      <c r="R993" s="1" t="n"/>
      <c r="S993" s="1" t="n"/>
      <c r="T993" s="1" t="n"/>
      <c r="U993" s="1" t="n"/>
      <c r="V993" s="1" t="n"/>
      <c r="W993" s="1" t="n"/>
      <c r="X993" s="1" t="n"/>
    </row>
    <row customHeight="1" ht="15.75" r="994" s="551">
      <c r="B994" s="1" t="n"/>
      <c r="C994" s="1" t="n"/>
      <c r="D994" s="1" t="n"/>
      <c r="E994" s="1" t="n"/>
      <c r="F994" s="55" t="n"/>
      <c r="G994" s="1" t="n"/>
      <c r="H994" s="1" t="n"/>
      <c r="I994" s="1" t="n"/>
      <c r="J994" s="1" t="n"/>
      <c r="K994" s="1" t="n"/>
      <c r="L994" s="1" t="n"/>
      <c r="M994" s="1" t="n"/>
      <c r="N994" s="1" t="n"/>
      <c r="O994" s="1" t="n"/>
      <c r="P994" s="1" t="n"/>
      <c r="Q994" s="430" t="n"/>
      <c r="R994" s="1" t="n"/>
      <c r="S994" s="1" t="n"/>
      <c r="T994" s="1" t="n"/>
      <c r="U994" s="1" t="n"/>
      <c r="V994" s="1" t="n"/>
      <c r="W994" s="1" t="n"/>
      <c r="X994" s="1" t="n"/>
    </row>
    <row customHeight="1" ht="15.75" r="995" s="551">
      <c r="B995" s="1" t="n"/>
      <c r="C995" s="1" t="n"/>
      <c r="D995" s="1" t="n"/>
      <c r="E995" s="1" t="n"/>
      <c r="F995" s="55" t="n"/>
      <c r="G995" s="1" t="n"/>
      <c r="H995" s="1" t="n"/>
      <c r="I995" s="1" t="n"/>
      <c r="J995" s="1" t="n"/>
      <c r="K995" s="1" t="n"/>
      <c r="L995" s="1" t="n"/>
      <c r="M995" s="1" t="n"/>
      <c r="N995" s="1" t="n"/>
      <c r="O995" s="1" t="n"/>
      <c r="P995" s="1" t="n"/>
      <c r="Q995" s="430" t="n"/>
      <c r="R995" s="1" t="n"/>
      <c r="S995" s="1" t="n"/>
      <c r="T995" s="1" t="n"/>
      <c r="U995" s="1" t="n"/>
      <c r="V995" s="1" t="n"/>
      <c r="W995" s="1" t="n"/>
      <c r="X995" s="1" t="n"/>
    </row>
    <row customHeight="1" ht="15.75" r="996" s="551">
      <c r="B996" s="1" t="n"/>
      <c r="C996" s="1" t="n"/>
      <c r="D996" s="1" t="n"/>
      <c r="E996" s="1" t="n"/>
      <c r="F996" s="55" t="n"/>
      <c r="G996" s="1" t="n"/>
      <c r="H996" s="1" t="n"/>
      <c r="I996" s="1" t="n"/>
      <c r="J996" s="1" t="n"/>
      <c r="K996" s="1" t="n"/>
      <c r="L996" s="1" t="n"/>
      <c r="M996" s="1" t="n"/>
      <c r="N996" s="1" t="n"/>
      <c r="O996" s="1" t="n"/>
      <c r="P996" s="1" t="n"/>
      <c r="Q996" s="430" t="n"/>
      <c r="R996" s="1" t="n"/>
      <c r="S996" s="1" t="n"/>
      <c r="T996" s="1" t="n"/>
      <c r="U996" s="1" t="n"/>
      <c r="V996" s="1" t="n"/>
      <c r="W996" s="1" t="n"/>
      <c r="X996" s="1" t="n"/>
    </row>
    <row customHeight="1" ht="15.75" r="997" s="551">
      <c r="B997" s="1" t="n"/>
      <c r="C997" s="1" t="n"/>
      <c r="D997" s="1" t="n"/>
      <c r="E997" s="1" t="n"/>
      <c r="F997" s="55" t="n"/>
      <c r="G997" s="1" t="n"/>
      <c r="H997" s="1" t="n"/>
      <c r="I997" s="1" t="n"/>
      <c r="J997" s="1" t="n"/>
      <c r="K997" s="1" t="n"/>
      <c r="L997" s="1" t="n"/>
      <c r="M997" s="1" t="n"/>
      <c r="N997" s="1" t="n"/>
      <c r="O997" s="1" t="n"/>
      <c r="P997" s="1" t="n"/>
      <c r="Q997" s="430" t="n"/>
      <c r="R997" s="1" t="n"/>
      <c r="S997" s="1" t="n"/>
      <c r="T997" s="1" t="n"/>
      <c r="U997" s="1" t="n"/>
      <c r="V997" s="1" t="n"/>
      <c r="W997" s="1" t="n"/>
      <c r="X997" s="1" t="n"/>
    </row>
    <row customHeight="1" ht="15.75" r="998" s="551">
      <c r="B998" s="1" t="n"/>
      <c r="C998" s="1" t="n"/>
      <c r="D998" s="1" t="n"/>
      <c r="E998" s="1" t="n"/>
      <c r="F998" s="55" t="n"/>
      <c r="G998" s="1" t="n"/>
      <c r="H998" s="1" t="n"/>
      <c r="I998" s="1" t="n"/>
      <c r="J998" s="1" t="n"/>
      <c r="K998" s="1" t="n"/>
      <c r="L998" s="1" t="n"/>
      <c r="M998" s="1" t="n"/>
      <c r="N998" s="1" t="n"/>
      <c r="O998" s="1" t="n"/>
      <c r="P998" s="1" t="n"/>
      <c r="Q998" s="430" t="n"/>
      <c r="R998" s="1" t="n"/>
      <c r="S998" s="1" t="n"/>
      <c r="T998" s="1" t="n"/>
      <c r="U998" s="1" t="n"/>
      <c r="V998" s="1" t="n"/>
      <c r="W998" s="1" t="n"/>
      <c r="X998" s="1" t="n"/>
    </row>
    <row customHeight="1" ht="15.75" r="999" s="551">
      <c r="B999" s="1" t="n"/>
      <c r="C999" s="1" t="n"/>
      <c r="D999" s="1" t="n"/>
      <c r="E999" s="1" t="n"/>
      <c r="F999" s="55" t="n"/>
      <c r="G999" s="1" t="n"/>
      <c r="H999" s="1" t="n"/>
      <c r="I999" s="1" t="n"/>
      <c r="J999" s="1" t="n"/>
      <c r="K999" s="1" t="n"/>
      <c r="L999" s="1" t="n"/>
      <c r="M999" s="1" t="n"/>
      <c r="N999" s="1" t="n"/>
      <c r="O999" s="1" t="n"/>
      <c r="P999" s="1" t="n"/>
      <c r="Q999" s="430" t="n"/>
      <c r="R999" s="1" t="n"/>
      <c r="S999" s="1" t="n"/>
      <c r="T999" s="1" t="n"/>
      <c r="U999" s="1" t="n"/>
      <c r="V999" s="1" t="n"/>
      <c r="W999" s="1" t="n"/>
      <c r="X999" s="1" t="n"/>
    </row>
  </sheetData>
  <mergeCells count="9">
    <mergeCell ref="Y26:Y27"/>
    <mergeCell ref="Z26:Z27"/>
    <mergeCell ref="B27:C27"/>
    <mergeCell ref="F26:H26"/>
    <mergeCell ref="B98:B99"/>
    <mergeCell ref="W26:W27"/>
    <mergeCell ref="X26:X27"/>
    <mergeCell ref="R26:R27"/>
    <mergeCell ref="S26:V26"/>
  </mergeCells>
  <conditionalFormatting sqref="Z28">
    <cfRule dxfId="14" operator="lessThanOrEqual" priority="28" type="cellIs">
      <formula>0</formula>
    </cfRule>
    <cfRule dxfId="11" operator="greaterThan" priority="30" type="cellIs">
      <formula>0</formula>
    </cfRule>
  </conditionalFormatting>
  <conditionalFormatting sqref="Z29">
    <cfRule dxfId="13" operator="lessThan" priority="29" type="cellIs">
      <formula>0</formula>
    </cfRule>
    <cfRule dxfId="11" operator="greaterThanOrEqual" priority="31" type="cellIs">
      <formula>0</formula>
    </cfRule>
  </conditionalFormatting>
  <conditionalFormatting sqref="U28 Y28">
    <cfRule dxfId="0" operator="greaterThan" priority="50" type="cellIs">
      <formula>$R$45</formula>
    </cfRule>
  </conditionalFormatting>
  <conditionalFormatting sqref="Y28">
    <cfRule dxfId="7" operator="lessThanOrEqual" priority="52" type="cellIs">
      <formula>R45</formula>
    </cfRule>
  </conditionalFormatting>
  <conditionalFormatting sqref="R56">
    <cfRule dxfId="0" operator="lessThanOrEqual" priority="16" type="cellIs">
      <formula>0</formula>
    </cfRule>
    <cfRule dxfId="7" operator="greaterThan" priority="17" type="cellIs">
      <formula>0</formula>
    </cfRule>
  </conditionalFormatting>
  <conditionalFormatting sqref="D28">
    <cfRule dxfId="26" priority="54" type="expression">
      <formula>$F$26="Enero"</formula>
    </cfRule>
  </conditionalFormatting>
  <conditionalFormatting sqref="E28">
    <cfRule dxfId="15" priority="12" type="expression">
      <formula>$F$26="Febrero"</formula>
    </cfRule>
  </conditionalFormatting>
  <conditionalFormatting sqref="F28">
    <cfRule dxfId="15" priority="11" type="expression">
      <formula>$F$26="Marzo"</formula>
    </cfRule>
  </conditionalFormatting>
  <conditionalFormatting sqref="G28">
    <cfRule dxfId="15" priority="10" type="expression">
      <formula>$F$26="Abril"</formula>
    </cfRule>
  </conditionalFormatting>
  <conditionalFormatting sqref="H28">
    <cfRule dxfId="15" priority="9" type="expression">
      <formula>$F$26="Mayo"</formula>
    </cfRule>
  </conditionalFormatting>
  <conditionalFormatting sqref="I28">
    <cfRule dxfId="15" priority="8" type="expression">
      <formula>$F$26="Junio"</formula>
    </cfRule>
  </conditionalFormatting>
  <conditionalFormatting sqref="J28">
    <cfRule dxfId="15" priority="7" type="expression">
      <formula>$F$26="Julio"</formula>
    </cfRule>
  </conditionalFormatting>
  <conditionalFormatting sqref="K28">
    <cfRule dxfId="15" priority="6" type="expression">
      <formula>$F$26="Agosto"</formula>
    </cfRule>
  </conditionalFormatting>
  <conditionalFormatting sqref="L28">
    <cfRule dxfId="15" priority="4" type="expression">
      <formula>$F$26="Septiembre"</formula>
    </cfRule>
  </conditionalFormatting>
  <conditionalFormatting sqref="M28">
    <cfRule dxfId="15" priority="3" type="expression">
      <formula>$F$26="Octubre"</formula>
    </cfRule>
  </conditionalFormatting>
  <conditionalFormatting sqref="N28">
    <cfRule dxfId="15" priority="2" type="expression">
      <formula>$F$26="Noviembre"</formula>
    </cfRule>
  </conditionalFormatting>
  <conditionalFormatting sqref="O28">
    <cfRule dxfId="15" priority="1" type="expression">
      <formula>$F$26="Diciembre"</formula>
    </cfRule>
  </conditionalFormatting>
  <dataValidations count="3" disablePrompts="1">
    <dataValidation allowBlank="1" showErrorMessage="1" showInputMessage="1" sqref="R36" type="list">
      <formula1>"BARCELONA (ESPAÑA),BIZKAIA (ESPAÑA),A CORUÑA (ESPAÑA),GRANADA (ESPAÑA),HUESCA (ESPAÑA),MADRID (ESPAÑA),MALAGA (ESPAÑA),MURCIA (ESPAÑA),SEVILLA (ESPAÑA),TARRAGONA (ESPAÑA),VALLADOLID (ESPAÑA),ZARAGOZA (ESPAÑA)"</formula1>
    </dataValidation>
    <dataValidation allowBlank="1" showErrorMessage="1" showInputMessage="1" sqref="F26" type="list">
      <formula1>"Enero,Febrero,Marzo,Abril,Mayo,Junio,Julio,Agosto,Septiembre,Octubre,Noviembre,Diciembre"</formula1>
    </dataValidation>
    <dataValidation allowBlank="1" showErrorMessage="1" showInputMessage="1" sqref="R37" type="list">
      <formula1>"AAPP,BANCA Y SEGUROS,CORPORATIVO,EMPRESAS DEL GRUPO,ISU,TELCO"</formula1>
    </dataValidation>
  </dataValidations>
  <pageMargins bottom="0.3543307086614174" footer="0" header="0" left="0.5118110236220472" right="0.5118110236220472" top="0.7874015748031497"/>
  <pageSetup orientation="landscape" paperSize="9" scale="55"/>
  <headerFooter>
    <oddHeader>&amp;CAUTORIZACION PARA OFERTAR</oddHeader>
    <oddFooter/>
    <evenHeader/>
    <evenFooter/>
    <firstHeader/>
    <firstFooter/>
  </headerFooter>
  <drawing r:id="rId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B2:AB966"/>
  <sheetViews>
    <sheetView showGridLines="0" workbookViewId="0" zoomScale="85" zoomScaleNormal="85">
      <selection activeCell="R35" sqref="R35"/>
    </sheetView>
  </sheetViews>
  <sheetFormatPr baseColWidth="10" customHeight="1" defaultColWidth="12.58203125" defaultRowHeight="15"/>
  <cols>
    <col customWidth="1" max="1" min="1" style="551" width="2.33203125"/>
    <col bestFit="1" customWidth="1" max="2" min="2" style="551" width="21.33203125"/>
    <col bestFit="1" customWidth="1" max="3" min="3" style="551" width="21.5"/>
    <col bestFit="1" customWidth="1" max="4" min="4" style="551" width="8.33203125"/>
    <col bestFit="1" customWidth="1" max="5" min="5" style="551" width="7.83203125"/>
    <col bestFit="1" customWidth="1" max="6" min="6" style="551" width="8.33203125"/>
    <col bestFit="1" customWidth="1" max="7" min="7" style="551" width="7.83203125"/>
    <col bestFit="1" customWidth="1" max="8" min="8" style="551" width="9.08203125"/>
    <col bestFit="1" customWidth="1" max="9" min="9" style="551" width="10.25"/>
    <col bestFit="1" customWidth="1" max="10" min="10" style="551" width="7.33203125"/>
    <col bestFit="1" customWidth="1" max="12" min="11" style="551" width="8.08203125"/>
    <col bestFit="1" customWidth="1" max="13" min="13" style="551" width="7.83203125"/>
    <col bestFit="1" customWidth="1" max="14" min="14" style="551" width="8.25"/>
    <col bestFit="1" customWidth="1" max="15" min="15" style="551" width="7.58203125"/>
    <col customWidth="1" max="16" min="16" style="551" width="2.08203125"/>
    <col bestFit="1" customWidth="1" max="17" min="17" style="431" width="22.33203125"/>
    <col customWidth="1" max="18" min="18" style="551" width="12.08203125"/>
    <col bestFit="1" customWidth="1" max="19" min="19" style="551" width="10.33203125"/>
    <col bestFit="1" customWidth="1" max="20" min="20" style="551" width="13.5"/>
    <col customWidth="1" max="22" min="21" style="551" width="10.25"/>
    <col bestFit="1" customWidth="1" max="23" min="23" style="551" width="11.25"/>
    <col bestFit="1" customWidth="1" max="24" min="24" style="551" width="10.58203125"/>
    <col bestFit="1" customWidth="1" max="25" min="25" style="551" width="11.25"/>
    <col bestFit="1" customWidth="1" max="26" min="26" style="551" width="9.83203125"/>
    <col bestFit="1" customWidth="1" max="27" min="27" style="551" width="18.75"/>
    <col bestFit="1" customWidth="1" max="28" min="28" style="551" width="14"/>
    <col bestFit="1" customWidth="1" max="29" min="29" style="551" width="17.58203125"/>
    <col bestFit="1" customWidth="1" max="30" min="30" style="551" width="7.83203125"/>
    <col customWidth="1" max="31" min="31" style="551" width="9.83203125"/>
  </cols>
  <sheetData>
    <row customHeight="1" ht="7" r="1" s="551"/>
    <row customHeight="1" ht="14.5" r="2" s="551">
      <c r="B2" s="442" t="inlineStr">
        <is>
          <t>AÑO 1</t>
        </is>
      </c>
      <c r="C2" s="442" t="n">
        <v>2022</v>
      </c>
      <c r="O2" s="1" t="n"/>
      <c r="P2" s="1" t="n"/>
      <c r="Q2" s="430" t="n"/>
      <c r="R2" s="1" t="n"/>
      <c r="S2" s="1" t="n"/>
      <c r="T2" s="1" t="n"/>
      <c r="U2" s="1" t="n"/>
      <c r="V2" s="1" t="n"/>
      <c r="W2" s="1" t="n"/>
      <c r="X2" s="1" t="n"/>
    </row>
    <row customHeight="1" ht="14.5" r="3" s="551">
      <c r="B3" s="660" t="inlineStr">
        <is>
          <t>MANO DE OBRA INTERNA</t>
        </is>
      </c>
      <c r="C3" s="635" t="n"/>
      <c r="P3" s="1" t="n"/>
      <c r="R3" s="1" t="n"/>
      <c r="S3" s="1" t="n"/>
      <c r="T3" s="1" t="n"/>
      <c r="U3" s="1" t="n"/>
      <c r="V3" s="1" t="n"/>
      <c r="W3" s="1" t="n"/>
      <c r="X3" s="1" t="n"/>
    </row>
    <row customHeight="1" ht="18.5" r="4" s="551">
      <c r="B4" s="536" t="inlineStr">
        <is>
          <t>Nombre</t>
        </is>
      </c>
      <c r="C4" s="2" t="inlineStr">
        <is>
          <t>Coste (€/h)</t>
        </is>
      </c>
      <c r="D4" s="3">
        <f>"ene-"&amp;TEXT($R$20,"#")</f>
        <v/>
      </c>
      <c r="E4" s="3">
        <f>"feb-"&amp;TEXT($R$20,"#")</f>
        <v/>
      </c>
      <c r="F4" s="3">
        <f>"mar-"&amp;TEXT($R$20,"#")</f>
        <v/>
      </c>
      <c r="G4" s="3">
        <f>"abr-"&amp;TEXT($R$20,"#")</f>
        <v/>
      </c>
      <c r="H4" s="414">
        <f>"may-"&amp;TEXT($R$20,"#")</f>
        <v/>
      </c>
      <c r="I4" s="3">
        <f>"jun-"&amp;TEXT($R$20,"#")</f>
        <v/>
      </c>
      <c r="J4" s="3">
        <f>"jul-"&amp;TEXT($R$20,"#")</f>
        <v/>
      </c>
      <c r="K4" s="3">
        <f>"ago-"&amp;TEXT($R$20,"#")</f>
        <v/>
      </c>
      <c r="L4" s="3">
        <f>"sep-"&amp;TEXT($R$20,"#")</f>
        <v/>
      </c>
      <c r="M4" s="3">
        <f>"oct-"&amp;TEXT($R$20,"#")</f>
        <v/>
      </c>
      <c r="N4" s="336">
        <f>"nov-"&amp;TEXT($R$20,"#")</f>
        <v/>
      </c>
      <c r="O4" s="451">
        <f>"dic-"&amp;TEXT($R$20,"#")</f>
        <v/>
      </c>
      <c r="P4" s="1" t="n"/>
      <c r="Q4" s="432" t="n"/>
      <c r="R4" s="628">
        <f>"Acumulado hasta dic-"&amp;TEXT($R$20-1,"#")</f>
        <v/>
      </c>
      <c r="S4" s="629">
        <f>R20</f>
        <v/>
      </c>
      <c r="T4" s="630" t="n"/>
      <c r="U4" s="630" t="n"/>
      <c r="V4" s="631" t="n"/>
      <c r="W4" s="632">
        <f>TEXT($R$20+1,"#")&amp;""</f>
        <v/>
      </c>
      <c r="X4" s="632">
        <f>TEXT($R$20+2,"#")&amp;" y resto"</f>
        <v/>
      </c>
      <c r="Y4" s="633" t="inlineStr">
        <is>
          <t>TOTAL 
proyecto</t>
        </is>
      </c>
      <c r="Z4" s="633" t="inlineStr">
        <is>
          <t>Facturación
 - Ejecucion</t>
        </is>
      </c>
      <c r="AA4" s="27" t="n"/>
    </row>
    <row customHeight="1" ht="18.5" r="5" s="551">
      <c r="B5" s="4" t="inlineStr">
        <is>
          <t>ABENIA AGUSTIN, DIEGO</t>
        </is>
      </c>
      <c r="C5" s="412" t="n">
        <v>11.51</v>
      </c>
      <c r="D5" s="412" t="n"/>
      <c r="E5" s="412" t="n"/>
      <c r="F5" s="412" t="n"/>
      <c r="G5" s="412" t="n"/>
      <c r="H5" s="406" t="n">
        <v>73.5</v>
      </c>
      <c r="I5" s="406" t="n"/>
      <c r="J5" s="412" t="n"/>
      <c r="K5" s="412" t="n"/>
      <c r="L5" s="412" t="n"/>
      <c r="M5" s="412" t="n"/>
      <c r="N5" s="406" t="n"/>
      <c r="O5" s="452" t="n"/>
      <c r="P5" s="5" t="n"/>
      <c r="Q5" s="432" t="n"/>
      <c r="R5" s="636" t="n"/>
      <c r="S5" s="637">
        <f>"Enero-"&amp;TEXT($R$26,"#")</f>
        <v/>
      </c>
      <c r="T5" s="448">
        <f>TEXT(IF($R$26="Enero","Febrero",IF($R$26="Febrero","Marzo",IF($R$26="Marzo","Abril",IF($R$26="Abril","Mayo",IF($R$26="Mayo","Junio",IF($R$26="Junio","Julio",IF($R$26="Julio","Agosto",IF($R$26="Agosto","Septiembre",IF($R$26="Septiembre","Octubre",IF($R$26="Octubre","Noviembre",IF($R$26="Noviembre","",IF($R$26="Diciembre","",0)))))))))))),"#")&amp;"-Diciembre"</f>
        <v/>
      </c>
      <c r="U5" s="443" t="inlineStr">
        <is>
          <t>TOTAL</t>
        </is>
      </c>
      <c r="V5" s="638" t="inlineStr">
        <is>
          <t>Acumulado</t>
        </is>
      </c>
      <c r="W5" s="636" t="n"/>
      <c r="X5" s="636" t="n"/>
      <c r="Y5" s="636" t="n"/>
      <c r="Z5" s="636" t="n"/>
    </row>
    <row customHeight="1" ht="14.5" r="6" s="551">
      <c r="B6" s="559" t="inlineStr">
        <is>
          <t>ALARES GUTIERREZ, DIEGO</t>
        </is>
      </c>
      <c r="C6" s="408" t="n">
        <v>27.63</v>
      </c>
      <c r="D6" s="408" t="n"/>
      <c r="E6" s="408" t="n"/>
      <c r="F6" s="408" t="n"/>
      <c r="G6" s="408" t="n"/>
      <c r="H6" s="407" t="n"/>
      <c r="I6" s="407" t="n"/>
      <c r="J6" s="408" t="n"/>
      <c r="K6" s="408" t="n"/>
      <c r="L6" s="408" t="n"/>
      <c r="M6" s="408" t="n"/>
      <c r="N6" s="407" t="n"/>
      <c r="O6" s="453" t="n"/>
      <c r="P6" s="5" t="n"/>
      <c r="Q6" s="478" t="inlineStr">
        <is>
          <t>Ingreso necesario para MOB</t>
        </is>
      </c>
      <c r="R6" s="639" t="n">
        <v>0</v>
      </c>
      <c r="S6" s="639">
        <f>IF($R$26="Enero",SUM(D20),IF($R$26="Febrero",SUM(D20:E20),IF($R$26="Marzo",SUM(D20:F20),IF($R$26="Abril",SUM(D20:G20),IF($R$26="Mayo",SUM(D20:H20),IF($R$26="Junio",SUM(D20:I20),IF($R$26="Julio",SUM(D20:J20),IF($R$26="Agosto",SUM(D20:K20),IF($R$26="Septiembre",SUM(D20:L20),IF($R$26="Octubre",SUM(D20:M20),IF($R$26="Noviembre",SUM(D20:N20),IF($R$26="Diciembre",SUM(D20:O20),0))))))))))))</f>
        <v/>
      </c>
      <c r="T6" s="30">
        <f>IF($R$26="Enero",SUM(E20:O20),IF($R$26="Febrero",SUM(F20:O20),IF($R$26="Marzo",SUM(G20:O20),IF($R$26="Abril",SUM(H20:O20),IF($R$26="Mayo",SUM(I20:O20),IF($R$26="Junio",SUM(J20:O20),IF($R$26="Julio",SUM(K20:O20),IF($R$26="Agosto",SUM(L20:O20),IF($R$26="Septiembre",SUM(M20:O20),IF($R$26="Octubre",SUM(N20:O20),IF($R$26="Noviembre",O20,0)))))))))))</f>
        <v/>
      </c>
      <c r="U6" s="31">
        <f>S6+T6</f>
        <v/>
      </c>
      <c r="V6" s="640">
        <f>R6+S6</f>
        <v/>
      </c>
      <c r="W6" s="446">
        <f>SUM(D43:O43)</f>
        <v/>
      </c>
      <c r="X6" s="446">
        <f>SUM(D66:O66)</f>
        <v/>
      </c>
      <c r="Y6" s="485">
        <f>T6+W6+X6+V6</f>
        <v/>
      </c>
      <c r="Z6" s="471">
        <f>R23-Y6</f>
        <v/>
      </c>
    </row>
    <row customHeight="1" ht="14.5" r="7" s="551">
      <c r="B7" s="4" t="n"/>
      <c r="C7" s="408" t="n"/>
      <c r="D7" s="408" t="n"/>
      <c r="E7" s="408" t="n"/>
      <c r="F7" s="408" t="n"/>
      <c r="G7" s="408" t="n"/>
      <c r="H7" s="408" t="n"/>
      <c r="I7" s="408" t="n"/>
      <c r="J7" s="408" t="n"/>
      <c r="K7" s="408" t="n"/>
      <c r="L7" s="408" t="n"/>
      <c r="M7" s="408" t="n"/>
      <c r="N7" s="407" t="n"/>
      <c r="O7" s="453" t="n"/>
      <c r="P7" s="5" t="n"/>
      <c r="Q7" s="478" t="inlineStr">
        <is>
          <t>Facturación Contrato (Sin IVA)</t>
        </is>
      </c>
      <c r="R7" s="639" t="n">
        <v>0</v>
      </c>
      <c r="S7" s="639">
        <f>IF($R$26="Enero",SUM(D10),IF($R$26="Febrero",SUM(D10:E10),IF($R$26="Marzo",SUM(D10:F10),IF($R$26="Abril",SUM(D10:G10),IF($R$26="Mayo",SUM(D10:H10),IF($R$26="Junio",SUM(D10:I10),IF($R$26="Julio",SUM(D10:J10),IF($R$26="Agosto",SUM(D10:K10),IF($R$26="Septiembre",SUM(D10:L10),IF($R$26="Octubre",SUM(D10:M10),IF($R$26="Noviembre",SUM(D10:N10),IF($R$26="Diciembre",SUM(D10:O10),0))))))))))))</f>
        <v/>
      </c>
      <c r="T7" s="30">
        <f>IF($R$26="Enero",SUM(E10:O10),IF($R$26="Febrero",SUM(F10:O10),IF($R$26="Marzo",SUM(G10:O10),IF($R$26="Abril",SUM(H10:O10),IF($R$26="Mayo",SUM(I10:O10),IF($R$26="Junio",SUM(J10:O10),IF($R$26="Julio",SUM(K10:O10),IF($R$26="Agosto",SUM(L10:O10),IF($R$26="Septiembre",SUM(M10:O10),IF($R$26="Octubre",SUM(N10:O10),IF($R$26="Noviembre",O10,0)))))))))))</f>
        <v/>
      </c>
      <c r="U7" s="31">
        <f>S7+T7</f>
        <v/>
      </c>
      <c r="V7" s="639">
        <f>R7+S7</f>
        <v/>
      </c>
      <c r="W7" s="30">
        <f>SUM(D33:O33)</f>
        <v/>
      </c>
      <c r="X7" s="30">
        <f>SUM(D56:O56)</f>
        <v/>
      </c>
      <c r="Y7" s="470">
        <f>T7+W7+X7+V7</f>
        <v/>
      </c>
      <c r="Z7" s="472">
        <f>R23-Y7</f>
        <v/>
      </c>
      <c r="AA7" s="15" t="inlineStr">
        <is>
          <t>Falta por facturar</t>
        </is>
      </c>
    </row>
    <row customHeight="1" ht="14.5" r="8" s="551">
      <c r="B8" s="335" t="n"/>
      <c r="C8" s="408" t="n"/>
      <c r="D8" s="408" t="n"/>
      <c r="E8" s="408" t="n"/>
      <c r="F8" s="408" t="n"/>
      <c r="G8" s="408" t="n"/>
      <c r="H8" s="408" t="n"/>
      <c r="I8" s="408" t="n"/>
      <c r="J8" s="408" t="n"/>
      <c r="K8" s="408" t="n"/>
      <c r="L8" s="408" t="n"/>
      <c r="M8" s="408" t="n"/>
      <c r="N8" s="407" t="n"/>
      <c r="O8" s="453" t="n"/>
      <c r="P8" s="6" t="n"/>
    </row>
    <row customHeight="1" ht="14.5" r="9" s="551">
      <c r="B9" s="559" t="n"/>
      <c r="C9" s="408" t="n"/>
      <c r="D9" s="409" t="n"/>
      <c r="E9" s="409" t="n"/>
      <c r="F9" s="409" t="n"/>
      <c r="G9" s="409" t="n"/>
      <c r="H9" s="409" t="n"/>
      <c r="I9" s="409" t="n"/>
      <c r="J9" s="409" t="n"/>
      <c r="K9" s="409" t="n"/>
      <c r="L9" s="409" t="n"/>
      <c r="M9" s="409" t="n"/>
      <c r="N9" s="410" t="n"/>
      <c r="O9" s="454" t="n"/>
      <c r="P9" s="6" t="n"/>
      <c r="Q9" s="433" t="inlineStr">
        <is>
          <t>Gastos</t>
        </is>
      </c>
      <c r="R9" s="639" t="n">
        <v>0</v>
      </c>
      <c r="S9" s="639">
        <f>IF($R$26="Enero",SUM(D11),IF($R$26="Febrero",SUM(D11:E11),IF($R$26="Marzo",SUM(E11:F11),IF($R$26="Abril",SUM(E11:G11),IF($R$26="Mayo",SUM(D11:H11),IF($R$26="Junio",SUM(D11:I11),IF($R$26="Julio",SUM(D11:J11),IF($R$26="Agosto",SUM(D11:K11),IF($R$26="Septiembre",SUM(D11:L11),IF($R$26="Octubre",SUM(D11:M11),IF($R$26="Noviembre",SUM(D11:N11),IF($R$26="Diciembre",SUM(D11:O11),0))))))))))))</f>
        <v/>
      </c>
      <c r="T9" s="30">
        <f>IF($R$26="Enero",SUM(E11:O11),IF($R$26="Febrero",SUM(F11:O11),IF($R$26="Marzo",SUM(G11:O11),IF($R$26="Abril",SUM(H11:O11),IF($R$26="Mayo",SUM(I11:O11),IF($R$26="Junio",SUM(J11:O11),IF($R$26="Julio",SUM(K11:O11),IF($R$26="Agosto",SUM(L11:O11),IF($R$26="Septiembre",SUM(M11:O11),IF($R$26="Octubre",SUM(N11:O11),IF($R$26="Noviembre",O11,0)))))))))))</f>
        <v/>
      </c>
      <c r="U9" s="31">
        <f>S9+T9</f>
        <v/>
      </c>
      <c r="V9" s="639">
        <f>R9+S9</f>
        <v/>
      </c>
      <c r="W9" s="30">
        <f>SUM(D34:O34)</f>
        <v/>
      </c>
      <c r="X9" s="30">
        <f>SUM(E40:P40)</f>
        <v/>
      </c>
      <c r="Y9" s="32">
        <f>T9+W9+X9+V9</f>
        <v/>
      </c>
      <c r="AA9" s="286" t="n"/>
    </row>
    <row customHeight="1" ht="14.5" r="10" s="551">
      <c r="C10" s="9" t="inlineStr">
        <is>
          <t>Facturación (sin IVA)</t>
        </is>
      </c>
      <c r="D10" s="10" t="n">
        <v>0</v>
      </c>
      <c r="E10" s="10" t="n">
        <v>0</v>
      </c>
      <c r="F10" s="10" t="n">
        <v>0</v>
      </c>
      <c r="G10" s="10" t="n">
        <v>0</v>
      </c>
      <c r="H10" s="10" t="n">
        <v>0</v>
      </c>
      <c r="I10" s="645" t="n"/>
      <c r="J10" s="10" t="n"/>
      <c r="K10" s="10" t="n">
        <v>0</v>
      </c>
      <c r="L10" s="10" t="n">
        <v>0</v>
      </c>
      <c r="M10" s="10" t="n">
        <v>0</v>
      </c>
      <c r="N10" s="337" t="n">
        <v>0</v>
      </c>
      <c r="O10" s="455" t="n">
        <v>0</v>
      </c>
      <c r="P10" s="6" t="n"/>
      <c r="Q10" s="433" t="inlineStr">
        <is>
          <t>Coste mano de obra</t>
        </is>
      </c>
      <c r="R10" s="639" t="n">
        <v>0</v>
      </c>
      <c r="S10" s="639">
        <f>IF($R$26="Enero",SUM(D12:D16),IF($R$26="Febrero",SUM(D12:E16),IF($R$26="Marzo",SUM(D12:F16),IF($R$26="Abril",SUM(D12:G16),IF($R$26="Mayo",SUM(D12:H16),IF($R$26="Junio",SUM(D12:I16),IF($R$26="Julio",SUM(D12:J16),IF($R$26="Agosto",SUM(D12:K16),IF($R$26="Septiembre",SUM(D12:L16),IF($R$26="Octubre",SUM(D12:M16),IF($R$26="Noviembre",SUM(D12:N16),IF($R$26="Diciembre",SUM(D12:O16),0))))))))))))</f>
        <v/>
      </c>
      <c r="T10" s="30">
        <f>IF($R$26="Enero",SUM(E13:O16),IF($R$26="Febrero",SUM(F13:O16),IF($R$26="Marzo",SUM(G13:O16),IF($R$26="Abril",SUM(H13:O16),IF($R$26="Mayo",SUM(I13:O16),IF($R$26="Junio",SUM(J13:O16),IF($R$26="Julio",SUM(K13:O16),IF($R$26="Agosto",SUM(L13:O16),IF($R$26="Septiembre",SUM(M13:O16),IF($R$26="Octubre",SUM(N13:O16),IF($R$26="Noviembre",SUM(O13:O16),0)))))))))))</f>
        <v/>
      </c>
      <c r="U10" s="31">
        <f>S10+T10</f>
        <v/>
      </c>
      <c r="V10" s="639">
        <f>R10+S10</f>
        <v/>
      </c>
      <c r="W10" s="639">
        <f>SUM(D35:O39)</f>
        <v/>
      </c>
      <c r="X10" s="639">
        <f>SUM(D58:O62)</f>
        <v/>
      </c>
      <c r="Y10" s="32">
        <f>T10+W10+X10+V10</f>
        <v/>
      </c>
    </row>
    <row customHeight="1" ht="14.5" r="11" s="551">
      <c r="C11" s="13" t="inlineStr">
        <is>
          <t>Gastos</t>
        </is>
      </c>
      <c r="D11" s="425" t="n"/>
      <c r="E11" s="425" t="n"/>
      <c r="F11" s="425" t="n"/>
      <c r="G11" s="425" t="n"/>
      <c r="H11" s="425" t="n"/>
      <c r="I11" s="425" t="n"/>
      <c r="J11" s="425" t="n"/>
      <c r="K11" s="425" t="n"/>
      <c r="L11" s="425" t="n"/>
      <c r="M11" s="425" t="n"/>
      <c r="N11" s="450" t="n"/>
      <c r="O11" s="456" t="n"/>
      <c r="Q11" s="434" t="inlineStr">
        <is>
          <t>Coste gastos TOTAL</t>
        </is>
      </c>
      <c r="R11" s="641">
        <f>SUM(R9:R10)</f>
        <v/>
      </c>
      <c r="S11" s="642">
        <f>SUM(S9:S10)</f>
        <v/>
      </c>
      <c r="T11" s="37">
        <f>SUM(T9:T10)</f>
        <v/>
      </c>
      <c r="U11" s="38">
        <f>S11+T11</f>
        <v/>
      </c>
      <c r="V11" s="642">
        <f>SUM(V9:V10)</f>
        <v/>
      </c>
      <c r="W11" s="37">
        <f>SUM(W9:W10)</f>
        <v/>
      </c>
      <c r="X11" s="37">
        <f>SUM(X9:X10)</f>
        <v/>
      </c>
      <c r="Y11" s="39">
        <f>T11+W11+X11+V11</f>
        <v/>
      </c>
      <c r="Z11" s="1" t="n"/>
    </row>
    <row customHeight="1" ht="14.5" r="12" s="551">
      <c r="C12" s="14" t="inlineStr">
        <is>
          <t>Tarifa recurso</t>
        </is>
      </c>
      <c r="D12" s="425" t="n"/>
      <c r="E12" s="425" t="n"/>
      <c r="F12" s="425" t="n"/>
      <c r="G12" s="425" t="n"/>
      <c r="H12" s="425" t="n"/>
      <c r="I12" s="425" t="n"/>
      <c r="J12" s="425" t="n"/>
      <c r="K12" s="425" t="n"/>
      <c r="L12" s="425" t="n"/>
      <c r="M12" s="425" t="n"/>
      <c r="N12" s="450" t="n"/>
      <c r="O12" s="457" t="n"/>
      <c r="P12" s="1" t="n"/>
      <c r="Q12" s="430" t="n"/>
      <c r="R12" s="1" t="n"/>
      <c r="S12" s="1" t="n"/>
      <c r="T12" s="1" t="n"/>
    </row>
    <row customHeight="1" ht="14.5" r="13" s="551">
      <c r="C13" s="14" t="inlineStr">
        <is>
          <t>Tarifa TI</t>
        </is>
      </c>
      <c r="D13" s="425" t="n"/>
      <c r="E13" s="425" t="n"/>
      <c r="F13" s="425" t="n"/>
      <c r="G13" s="425" t="n"/>
      <c r="H13" s="425" t="n"/>
      <c r="I13" s="425" t="n"/>
      <c r="J13" s="425" t="n"/>
      <c r="K13" s="425" t="n"/>
      <c r="L13" s="425" t="n"/>
      <c r="M13" s="425" t="n"/>
      <c r="N13" s="450" t="n"/>
      <c r="O13" s="457" t="n"/>
      <c r="P13" s="1" t="n"/>
      <c r="Q13" s="435" t="inlineStr">
        <is>
          <t>JP</t>
        </is>
      </c>
      <c r="R13" s="436" t="inlineStr">
        <is>
          <t>Diego Alares Gutierrez</t>
        </is>
      </c>
    </row>
    <row customHeight="1" ht="15" r="14" s="551">
      <c r="C14" s="13" t="inlineStr">
        <is>
          <t>Tarifa SSGG</t>
        </is>
      </c>
      <c r="D14" s="411" t="n"/>
      <c r="E14" s="411" t="n"/>
      <c r="F14" s="411" t="n"/>
      <c r="G14" s="411" t="n"/>
      <c r="H14" s="411" t="n"/>
      <c r="I14" s="411" t="n"/>
      <c r="J14" s="411" t="n"/>
      <c r="K14" s="411" t="n"/>
      <c r="L14" s="411" t="n"/>
      <c r="M14" s="411" t="n"/>
      <c r="N14" s="413" t="n"/>
      <c r="O14" s="458" t="n"/>
      <c r="P14" s="1" t="n"/>
      <c r="Q14" s="435" t="inlineStr">
        <is>
          <t>Oficina</t>
        </is>
      </c>
      <c r="R14" s="436" t="inlineStr">
        <is>
          <t>ZARAGOZA (ESPAÑA)</t>
        </is>
      </c>
    </row>
    <row customHeight="1" ht="15" r="15" s="551">
      <c r="B15" s="15" t="n"/>
      <c r="C15" s="468" t="inlineStr">
        <is>
          <t>Mano de Obra</t>
        </is>
      </c>
      <c r="D15" s="338" t="n"/>
      <c r="E15" s="16" t="n"/>
      <c r="F15" s="16" t="n"/>
      <c r="G15" s="16" t="n"/>
      <c r="H15" s="16">
        <f>SUMPRODUCT($C5:$C9,H5:H9)</f>
        <v/>
      </c>
      <c r="I15" s="16" t="n"/>
      <c r="J15" s="16" t="n"/>
      <c r="K15" s="16" t="n"/>
      <c r="L15" s="16" t="n"/>
      <c r="M15" s="16" t="n"/>
      <c r="N15" s="339" t="n"/>
      <c r="O15" s="459" t="n"/>
      <c r="P15" s="1" t="n"/>
      <c r="Q15" s="435" t="inlineStr">
        <is>
          <t>Sector</t>
        </is>
      </c>
      <c r="R15" s="436" t="inlineStr">
        <is>
          <t>AAPP</t>
        </is>
      </c>
    </row>
    <row customHeight="1" ht="15" r="16" s="551">
      <c r="B16" s="15" t="n"/>
      <c r="C16" s="13" t="n"/>
      <c r="D16" s="16" t="n"/>
      <c r="E16" s="16" t="n"/>
      <c r="F16" s="16" t="n"/>
      <c r="G16" s="16" t="n"/>
      <c r="H16" s="16" t="n"/>
      <c r="I16" s="16" t="n"/>
      <c r="J16" s="16" t="n"/>
      <c r="K16" s="16" t="n"/>
      <c r="L16" s="16" t="n"/>
      <c r="M16" s="16" t="n"/>
      <c r="N16" s="339" t="n"/>
      <c r="O16" s="460" t="n"/>
      <c r="P16" s="1" t="n"/>
      <c r="Q16" s="435" t="inlineStr">
        <is>
          <t>Proyecto</t>
        </is>
      </c>
      <c r="R16" s="436" t="inlineStr">
        <is>
          <t>RC-CCAA-AYTOZGZ_WEB MUNICIPAL-SOPORTE FR</t>
        </is>
      </c>
      <c r="AB16" s="1" t="n"/>
    </row>
    <row customHeight="1" ht="15" r="17" s="551" thickBot="1">
      <c r="B17" s="15" t="n"/>
      <c r="C17" s="18" t="n"/>
      <c r="D17" s="18" t="n"/>
      <c r="E17" s="18" t="n"/>
      <c r="F17" s="18" t="n"/>
      <c r="G17" s="18" t="n"/>
      <c r="H17" s="18" t="n"/>
      <c r="I17" s="18" t="n"/>
      <c r="J17" s="18" t="n"/>
      <c r="K17" s="18" t="n"/>
      <c r="L17" s="18" t="n"/>
      <c r="M17" s="18" t="n"/>
      <c r="N17" s="18" t="n"/>
      <c r="O17" s="18" t="n"/>
      <c r="P17" s="1" t="n"/>
      <c r="Q17" s="435" t="inlineStr">
        <is>
          <t>Código</t>
        </is>
      </c>
      <c r="R17" s="436" t="inlineStr">
        <is>
          <t>D-12330.1.1.1</t>
        </is>
      </c>
      <c r="AB17" s="557" t="n"/>
    </row>
    <row customHeight="1" ht="15.75" r="18" s="551">
      <c r="B18" s="481" t="inlineStr">
        <is>
          <t>Para Teresa</t>
        </is>
      </c>
      <c r="C18" s="19" t="inlineStr">
        <is>
          <t>Costes previsto cierre</t>
        </is>
      </c>
      <c r="D18" s="16" t="n"/>
      <c r="E18" s="16" t="n"/>
      <c r="F18" s="16" t="n"/>
      <c r="G18" s="16" t="n"/>
      <c r="H18" s="339">
        <f>SUM(H11:H16)</f>
        <v/>
      </c>
      <c r="I18" s="339" t="n"/>
      <c r="J18" s="16" t="n"/>
      <c r="K18" s="16" t="n"/>
      <c r="L18" s="16" t="n"/>
      <c r="M18" s="16" t="n"/>
      <c r="N18" s="339" t="n"/>
      <c r="O18" s="461" t="n"/>
      <c r="P18" s="1" t="n"/>
      <c r="Q18" s="435" t="inlineStr">
        <is>
          <t>Fecha incio</t>
        </is>
      </c>
      <c r="R18" s="643" t="n">
        <v>44700</v>
      </c>
    </row>
    <row customHeight="1" ht="15.75" r="19" s="551">
      <c r="B19" s="482" t="n"/>
      <c r="C19" s="19" t="inlineStr">
        <is>
          <t>Margen del proyecto</t>
        </is>
      </c>
      <c r="D19" s="415" t="n"/>
      <c r="E19" s="415" t="n"/>
      <c r="F19" s="415" t="n"/>
      <c r="G19" s="415" t="n"/>
      <c r="H19" s="415" t="n">
        <v>0.3</v>
      </c>
      <c r="I19" s="415" t="n"/>
      <c r="J19" s="415" t="n"/>
      <c r="K19" s="415" t="n"/>
      <c r="L19" s="415" t="n"/>
      <c r="M19" s="415" t="n"/>
      <c r="N19" s="415" t="n"/>
      <c r="O19" s="462" t="n"/>
      <c r="P19" s="1" t="n"/>
      <c r="Q19" s="435" t="inlineStr">
        <is>
          <t>Fecha fin</t>
        </is>
      </c>
      <c r="R19" s="643" t="inlineStr">
        <is>
          <t>31/6/22</t>
        </is>
      </c>
      <c r="AB19" s="1" t="n"/>
    </row>
    <row customHeight="1" ht="15.75" r="20" s="551" thickBot="1">
      <c r="B20" s="483" t="n"/>
      <c r="C20" s="480" t="inlineStr">
        <is>
          <t>Ingreso necesario MOB</t>
        </is>
      </c>
      <c r="D20" s="649" t="n"/>
      <c r="E20" s="649" t="n"/>
      <c r="F20" s="649" t="n"/>
      <c r="G20" s="649" t="n"/>
      <c r="H20" s="650">
        <f>H18/(1-H19)</f>
        <v/>
      </c>
      <c r="I20" s="650" t="n"/>
      <c r="J20" s="649" t="n"/>
      <c r="K20" s="649" t="n"/>
      <c r="L20" s="649" t="n"/>
      <c r="M20" s="649" t="n"/>
      <c r="N20" s="650" t="n"/>
      <c r="O20" s="651" t="n"/>
      <c r="P20" s="1" t="n"/>
      <c r="Q20" s="435" t="inlineStr">
        <is>
          <t>Año del FRP</t>
        </is>
      </c>
      <c r="R20" s="438" t="n">
        <v>2022</v>
      </c>
      <c r="S20" s="15" t="n"/>
      <c r="U20" s="1" t="n"/>
      <c r="V20" s="1" t="n"/>
      <c r="X20" s="1" t="n"/>
      <c r="AB20" s="46" t="n"/>
    </row>
    <row customHeight="1" ht="15.75" r="21" s="551">
      <c r="B21" s="481" t="inlineStr">
        <is>
          <t>OIAB</t>
        </is>
      </c>
      <c r="C21" s="479" t="inlineStr">
        <is>
          <t>Ingreso necesario según OIAB</t>
        </is>
      </c>
      <c r="D21" s="473" t="n"/>
      <c r="E21" s="473" t="n"/>
      <c r="F21" s="473" t="n"/>
      <c r="G21" s="473" t="n"/>
      <c r="H21" s="343" t="n">
        <v>1675.8</v>
      </c>
      <c r="I21" s="343" t="n"/>
      <c r="J21" s="473" t="n"/>
      <c r="K21" s="473" t="n"/>
      <c r="L21" s="473" t="n"/>
      <c r="M21" s="473" t="n"/>
      <c r="N21" s="473" t="n"/>
      <c r="O21" s="661" t="n"/>
      <c r="P21" s="1" t="n"/>
      <c r="Q21" s="435" t="inlineStr">
        <is>
          <t>TOTAL horas año</t>
        </is>
      </c>
      <c r="R21" s="439" t="n">
        <v>1792</v>
      </c>
      <c r="S21" s="1" t="n"/>
      <c r="T21" s="487" t="inlineStr">
        <is>
          <t>INPUT</t>
        </is>
      </c>
      <c r="U21" s="40" t="inlineStr">
        <is>
          <t>TOTAL OUTPUT</t>
        </is>
      </c>
      <c r="V21" s="645" t="inlineStr">
        <is>
          <t>PENDIENTE</t>
        </is>
      </c>
      <c r="W21" s="646" t="inlineStr">
        <is>
          <t>EMITIDO</t>
        </is>
      </c>
      <c r="X21" s="647" t="inlineStr">
        <is>
          <t>COBRADO</t>
        </is>
      </c>
      <c r="AB21" s="1" t="n"/>
    </row>
    <row customHeight="1" ht="15.75" r="22" s="551" thickBot="1">
      <c r="B22" s="483" t="n"/>
      <c r="C22" s="19" t="inlineStr">
        <is>
          <t>Regularizar</t>
        </is>
      </c>
      <c r="D22" s="22" t="n"/>
      <c r="E22" s="22" t="n"/>
      <c r="F22" s="22" t="n"/>
      <c r="G22" s="22" t="n"/>
      <c r="H22" s="344">
        <f>H20-H21</f>
        <v/>
      </c>
      <c r="I22" s="344" t="n"/>
      <c r="J22" s="22" t="n"/>
      <c r="K22" s="22" t="n"/>
      <c r="L22" s="22" t="n"/>
      <c r="M22" s="22" t="n"/>
      <c r="N22" s="344" t="n"/>
      <c r="O22" s="464" t="n"/>
      <c r="P22" s="1" t="n"/>
      <c r="Q22" s="435" t="inlineStr">
        <is>
          <t>TOTAL horas planificadas</t>
        </is>
      </c>
      <c r="R22" s="439" t="n">
        <v>204</v>
      </c>
      <c r="U22" s="1" t="n"/>
      <c r="V22" s="1" t="n"/>
      <c r="W22" s="49" t="n"/>
      <c r="X22" s="1" t="n"/>
      <c r="Z22" s="33" t="n"/>
      <c r="AB22" s="1" t="n"/>
    </row>
    <row customHeight="1" ht="15.75" r="23" s="551">
      <c r="P23" s="1" t="n"/>
      <c r="Q23" s="435" t="inlineStr">
        <is>
          <t>Facturación Contrato (sin IVA)</t>
        </is>
      </c>
      <c r="R23" s="469" t="n">
        <v>4954.39</v>
      </c>
      <c r="S23" s="648" t="n"/>
      <c r="T23" s="51" t="n"/>
      <c r="U23" s="51" t="n"/>
      <c r="V23" s="51" t="n"/>
      <c r="W23" s="51" t="n"/>
      <c r="X23" s="51" t="n"/>
      <c r="AB23" s="1" t="n"/>
    </row>
    <row customHeight="1" ht="15.75" r="24" s="551">
      <c r="P24" s="1" t="n"/>
      <c r="Q24" s="435" t="inlineStr">
        <is>
          <t>Margen Operativo Bruto</t>
        </is>
      </c>
      <c r="R24" s="466" t="n">
        <v>0.3</v>
      </c>
    </row>
    <row customHeight="1" ht="15.75" r="25" s="551">
      <c r="B25" s="442" t="inlineStr">
        <is>
          <t>AÑO 2</t>
        </is>
      </c>
      <c r="C25" s="442">
        <f>R20+1</f>
        <v/>
      </c>
      <c r="P25" s="1" t="n"/>
      <c r="X25" s="1" t="n"/>
    </row>
    <row customHeight="1" ht="15.75" r="26" s="551">
      <c r="B26" s="536" t="inlineStr">
        <is>
          <t>MANO DE OBRA INTERNA</t>
        </is>
      </c>
      <c r="C26" s="444" t="n"/>
      <c r="P26" s="1" t="n"/>
      <c r="Q26" s="435" t="inlineStr">
        <is>
          <t>Mes del FRP</t>
        </is>
      </c>
      <c r="R26" s="441" t="inlineStr">
        <is>
          <t>Mayo</t>
        </is>
      </c>
      <c r="X26" s="53" t="n"/>
    </row>
    <row customHeight="1" ht="15.75" r="27" s="551">
      <c r="B27" s="536" t="inlineStr">
        <is>
          <t>Nombre</t>
        </is>
      </c>
      <c r="C27" s="2" t="inlineStr">
        <is>
          <t>Coste (€/h)</t>
        </is>
      </c>
      <c r="D27" s="3">
        <f>"ene-"&amp;TEXT($C$25+1,"#")</f>
        <v/>
      </c>
      <c r="E27" s="3">
        <f>"feb-"&amp;TEXT($C$25+1,"#")</f>
        <v/>
      </c>
      <c r="F27" s="3">
        <f>"mar-"&amp;TEXT($C$25,"#")</f>
        <v/>
      </c>
      <c r="G27" s="3">
        <f>"abr-"&amp;TEXT($C$25,"#")</f>
        <v/>
      </c>
      <c r="H27" s="3">
        <f>"may-"&amp;TEXT($C$25,"#")</f>
        <v/>
      </c>
      <c r="I27" s="3">
        <f>"jun-"&amp;TEXT($C$25,"#")</f>
        <v/>
      </c>
      <c r="J27" s="3">
        <f>"jul-"&amp;TEXT($C$25,"#")</f>
        <v/>
      </c>
      <c r="K27" s="3">
        <f>"ago-"&amp;TEXT($C$25,"#")</f>
        <v/>
      </c>
      <c r="L27" s="3">
        <f>"sep-"&amp;TEXT($C$25,"#")</f>
        <v/>
      </c>
      <c r="M27" s="3">
        <f>"oct-"&amp;TEXT($C$25,"#")</f>
        <v/>
      </c>
      <c r="N27" s="336">
        <f>"nov-"&amp;TEXT($C$25,"#")</f>
        <v/>
      </c>
      <c r="O27" s="451">
        <f>"dic-"&amp;TEXT($C$25,"#")</f>
        <v/>
      </c>
      <c r="P27" s="1" t="n"/>
      <c r="Q27" s="435" t="inlineStr">
        <is>
          <t>Coste</t>
        </is>
      </c>
      <c r="R27" s="440">
        <f>SUM(R28:R29)</f>
        <v/>
      </c>
      <c r="X27" s="54" t="n"/>
    </row>
    <row customHeight="1" ht="15.75" r="28" s="551">
      <c r="B28" s="4" t="inlineStr">
        <is>
          <t>ABENIA AGUSTIN, DIEGO</t>
        </is>
      </c>
      <c r="C28" s="412" t="n">
        <v>11.51</v>
      </c>
      <c r="D28" s="412" t="n"/>
      <c r="E28" s="412" t="n"/>
      <c r="F28" s="412" t="n"/>
      <c r="G28" s="412" t="n"/>
      <c r="H28" s="406" t="n"/>
      <c r="I28" s="406" t="n"/>
      <c r="J28" s="412" t="n"/>
      <c r="K28" s="412" t="n"/>
      <c r="L28" s="412" t="n"/>
      <c r="M28" s="412" t="n"/>
      <c r="N28" s="406" t="n"/>
      <c r="O28" s="452" t="n"/>
      <c r="Q28" s="435" t="inlineStr">
        <is>
          <t>Gastos</t>
        </is>
      </c>
      <c r="R28" s="440" t="n">
        <v>0</v>
      </c>
      <c r="X28" s="53" t="n"/>
    </row>
    <row customHeight="1" ht="16.5" r="29" s="551">
      <c r="B29" s="559" t="inlineStr">
        <is>
          <t>ALARES GUTIERREZ, DIEGO</t>
        </is>
      </c>
      <c r="C29" s="408" t="n">
        <v>27.63</v>
      </c>
      <c r="D29" s="408" t="n"/>
      <c r="E29" s="408" t="n"/>
      <c r="F29" s="408" t="n"/>
      <c r="G29" s="408" t="n"/>
      <c r="H29" s="407" t="n"/>
      <c r="I29" s="407" t="n"/>
      <c r="J29" s="408" t="n"/>
      <c r="K29" s="408" t="n"/>
      <c r="L29" s="408" t="n"/>
      <c r="M29" s="408" t="n"/>
      <c r="N29" s="407" t="n"/>
      <c r="O29" s="453" t="n"/>
      <c r="Q29" s="435" t="inlineStr">
        <is>
          <t>Coste mano de obra</t>
        </is>
      </c>
      <c r="R29" s="440">
        <f>SUM(D15:O15)</f>
        <v/>
      </c>
      <c r="X29" s="54" t="n"/>
    </row>
    <row customHeight="1" ht="15.75" r="30" s="551">
      <c r="B30" s="4" t="n"/>
      <c r="C30" s="408" t="n"/>
      <c r="D30" s="408" t="n"/>
      <c r="E30" s="408" t="n"/>
      <c r="F30" s="408" t="n"/>
      <c r="G30" s="408" t="n"/>
      <c r="H30" s="408" t="n"/>
      <c r="I30" s="408" t="n"/>
      <c r="J30" s="408" t="n"/>
      <c r="K30" s="408" t="n"/>
      <c r="L30" s="408" t="n"/>
      <c r="M30" s="408" t="n"/>
      <c r="N30" s="407" t="n"/>
      <c r="O30" s="453" t="n"/>
      <c r="X30" s="54" t="n"/>
    </row>
    <row customHeight="1" ht="15.75" r="31" s="551">
      <c r="B31" s="335" t="n"/>
      <c r="C31" s="408" t="n"/>
      <c r="D31" s="408" t="n"/>
      <c r="E31" s="408" t="n"/>
      <c r="F31" s="408" t="n"/>
      <c r="G31" s="408" t="n"/>
      <c r="H31" s="408" t="n"/>
      <c r="I31" s="408" t="n"/>
      <c r="J31" s="408" t="n"/>
      <c r="K31" s="408" t="n"/>
      <c r="L31" s="408" t="n"/>
      <c r="M31" s="408" t="n"/>
      <c r="N31" s="407" t="n"/>
      <c r="O31" s="453" t="n"/>
      <c r="Q31" s="435">
        <f>"M.O.B. "&amp;TEXT($R$26,"#")&amp;"-"&amp;TEXT($R$20,"#")</f>
        <v/>
      </c>
      <c r="R31" s="466">
        <f>IFERROR(1-S11/S6,"")</f>
        <v/>
      </c>
      <c r="T31" s="1" t="n"/>
      <c r="U31" s="429" t="n"/>
    </row>
    <row customHeight="1" ht="15.75" r="32" s="551">
      <c r="B32" s="559" t="n"/>
      <c r="C32" s="408" t="n"/>
      <c r="D32" s="409" t="n"/>
      <c r="E32" s="409" t="n"/>
      <c r="F32" s="409" t="n"/>
      <c r="G32" s="409" t="n"/>
      <c r="H32" s="409" t="n"/>
      <c r="I32" s="409" t="n"/>
      <c r="J32" s="409" t="n"/>
      <c r="K32" s="409" t="n"/>
      <c r="L32" s="409" t="n"/>
      <c r="M32" s="409" t="n"/>
      <c r="N32" s="410" t="n"/>
      <c r="O32" s="454" t="n"/>
      <c r="Q32" s="435" t="inlineStr">
        <is>
          <t>M.O.B. TOTAL OBRA</t>
        </is>
      </c>
      <c r="R32" s="466">
        <f>IFERROR(1-Y11/Y6,"")</f>
        <v/>
      </c>
      <c r="T32" s="1" t="n"/>
    </row>
    <row customHeight="1" ht="15.75" r="33" s="551">
      <c r="C33" s="9" t="inlineStr">
        <is>
          <t>Facturación (sin IVA)</t>
        </is>
      </c>
      <c r="D33" s="10" t="n">
        <v>0</v>
      </c>
      <c r="E33" s="10" t="n">
        <v>0</v>
      </c>
      <c r="F33" s="10" t="n">
        <v>0</v>
      </c>
      <c r="G33" s="10" t="n">
        <v>0</v>
      </c>
      <c r="H33" s="10" t="n">
        <v>0</v>
      </c>
      <c r="I33" s="10" t="n">
        <v>0</v>
      </c>
      <c r="J33" s="10" t="n">
        <v>0</v>
      </c>
      <c r="K33" s="10" t="n">
        <v>0</v>
      </c>
      <c r="L33" s="10" t="n">
        <v>0</v>
      </c>
      <c r="M33" s="10" t="n">
        <v>0</v>
      </c>
      <c r="N33" s="337" t="n">
        <v>0</v>
      </c>
      <c r="O33" s="455" t="n">
        <v>0</v>
      </c>
      <c r="Q33" s="435" t="inlineStr">
        <is>
          <t>AVANCE</t>
        </is>
      </c>
      <c r="R33" s="466">
        <f>IFERROR(V11/Y11,"")</f>
        <v/>
      </c>
      <c r="S33" s="1" t="n"/>
      <c r="T33" s="1" t="n"/>
    </row>
    <row customHeight="1" ht="15.75" r="34" s="551">
      <c r="C34" s="13" t="inlineStr">
        <is>
          <t>Gastos</t>
        </is>
      </c>
      <c r="D34" s="425" t="n"/>
      <c r="E34" s="425" t="n"/>
      <c r="F34" s="425" t="n"/>
      <c r="G34" s="425" t="n"/>
      <c r="H34" s="425" t="n"/>
      <c r="I34" s="425" t="n"/>
      <c r="J34" s="425" t="n"/>
      <c r="K34" s="425" t="n"/>
      <c r="L34" s="425" t="n"/>
      <c r="M34" s="425" t="n"/>
      <c r="N34" s="450" t="n"/>
      <c r="O34" s="456" t="n"/>
      <c r="Q34" s="435" t="inlineStr">
        <is>
          <t>Bº Bruto (Fact- gasto)</t>
        </is>
      </c>
      <c r="R34" s="653">
        <f>Y7-Y11</f>
        <v/>
      </c>
      <c r="S34" s="1" t="n"/>
      <c r="T34" s="1" t="n"/>
    </row>
    <row customHeight="1" ht="15.75" r="35" s="551">
      <c r="C35" s="14" t="inlineStr">
        <is>
          <t>Tarifa recurso</t>
        </is>
      </c>
      <c r="D35" s="425" t="n"/>
      <c r="E35" s="425" t="n"/>
      <c r="F35" s="425" t="n"/>
      <c r="G35" s="425" t="n"/>
      <c r="H35" s="425" t="n"/>
      <c r="I35" s="425" t="n"/>
      <c r="J35" s="425" t="n"/>
      <c r="K35" s="425" t="n"/>
      <c r="L35" s="425" t="n"/>
      <c r="M35" s="425" t="n"/>
      <c r="N35" s="450" t="n"/>
      <c r="O35" s="457" t="n"/>
      <c r="Q35" s="435" t="inlineStr">
        <is>
          <t>OBRA EN CURSO</t>
        </is>
      </c>
      <c r="R35" s="486">
        <f>Y7-Y6</f>
        <v/>
      </c>
      <c r="S35" s="33" t="n"/>
      <c r="T35" s="1" t="n"/>
    </row>
    <row customHeight="1" ht="15.75" r="36" s="551">
      <c r="C36" s="14" t="inlineStr">
        <is>
          <t>Tarifa TI</t>
        </is>
      </c>
      <c r="D36" s="425" t="n"/>
      <c r="E36" s="425" t="n"/>
      <c r="F36" s="425" t="n"/>
      <c r="G36" s="425" t="n"/>
      <c r="H36" s="425" t="n"/>
      <c r="I36" s="425" t="n"/>
      <c r="J36" s="425" t="n"/>
      <c r="K36" s="425" t="n"/>
      <c r="L36" s="425" t="n"/>
      <c r="M36" s="425" t="n"/>
      <c r="N36" s="450" t="n"/>
      <c r="O36" s="457" t="n"/>
      <c r="T36" s="1" t="n"/>
    </row>
    <row customHeight="1" ht="15.75" r="37" s="551">
      <c r="C37" s="13" t="inlineStr">
        <is>
          <t>Tarifa SSGG</t>
        </is>
      </c>
      <c r="D37" s="411" t="n"/>
      <c r="E37" s="411" t="n"/>
      <c r="F37" s="411" t="n"/>
      <c r="G37" s="411" t="n"/>
      <c r="H37" s="411" t="n"/>
      <c r="I37" s="411" t="n"/>
      <c r="J37" s="411" t="n"/>
      <c r="K37" s="411" t="n"/>
      <c r="L37" s="411" t="n"/>
      <c r="M37" s="411" t="n"/>
      <c r="N37" s="413" t="n"/>
      <c r="O37" s="458" t="n"/>
      <c r="T37" s="1" t="n"/>
    </row>
    <row customHeight="1" ht="15.75" r="38" s="551">
      <c r="B38" s="15" t="n"/>
      <c r="C38" s="468" t="inlineStr">
        <is>
          <t>Mano de Obra</t>
        </is>
      </c>
      <c r="D38" s="338" t="n"/>
      <c r="E38" s="16" t="n"/>
      <c r="F38" s="16" t="n"/>
      <c r="G38" s="16" t="n"/>
      <c r="H38" s="16">
        <f>SUMPRODUCT($C28:$C32,H28:H32)</f>
        <v/>
      </c>
      <c r="I38" s="16" t="n"/>
      <c r="J38" s="16" t="n"/>
      <c r="K38" s="16" t="n"/>
      <c r="L38" s="16" t="n"/>
      <c r="M38" s="16" t="n"/>
      <c r="N38" s="339" t="n"/>
      <c r="O38" s="459" t="n"/>
    </row>
    <row customHeight="1" ht="15.75" r="39" s="551">
      <c r="B39" s="15" t="n"/>
      <c r="C39" s="13" t="n"/>
      <c r="D39" s="16" t="n"/>
      <c r="E39" s="16" t="n"/>
      <c r="F39" s="16" t="n"/>
      <c r="G39" s="16" t="n"/>
      <c r="H39" s="16" t="n"/>
      <c r="I39" s="16" t="n"/>
      <c r="J39" s="16" t="n"/>
      <c r="K39" s="16" t="n"/>
      <c r="L39" s="16" t="n"/>
      <c r="M39" s="16" t="n"/>
      <c r="N39" s="339" t="n"/>
      <c r="O39" s="460" t="n"/>
      <c r="S39" s="1" t="n"/>
      <c r="T39" s="1" t="n"/>
    </row>
    <row customHeight="1" ht="15.75" r="40" s="551" thickBot="1">
      <c r="B40" s="15" t="n"/>
      <c r="C40" s="18" t="n"/>
      <c r="D40" s="18" t="n"/>
      <c r="E40" s="18" t="n"/>
      <c r="F40" s="18" t="n"/>
      <c r="G40" s="18" t="n"/>
      <c r="H40" s="18" t="n"/>
      <c r="I40" s="18" t="n"/>
      <c r="J40" s="18" t="n"/>
      <c r="K40" s="18" t="n"/>
      <c r="L40" s="18" t="n"/>
      <c r="M40" s="18" t="n"/>
      <c r="N40" s="18" t="n"/>
      <c r="O40" s="18" t="n"/>
      <c r="S40" s="1" t="n"/>
      <c r="T40" s="1" t="n"/>
    </row>
    <row customHeight="1" ht="15.75" r="41" s="551">
      <c r="B41" s="421" t="inlineStr">
        <is>
          <t>Para Teresa</t>
        </is>
      </c>
      <c r="C41" s="19" t="inlineStr">
        <is>
          <t>Costes previsto cierre</t>
        </is>
      </c>
      <c r="D41" s="16" t="n"/>
      <c r="E41" s="16" t="n"/>
      <c r="F41" s="16" t="n"/>
      <c r="G41" s="16" t="n"/>
      <c r="H41" s="339">
        <f>SUM(H34:H39)</f>
        <v/>
      </c>
      <c r="I41" s="339">
        <f>SUM(I34:I39)</f>
        <v/>
      </c>
      <c r="J41" s="16" t="n"/>
      <c r="K41" s="16" t="n"/>
      <c r="L41" s="16" t="n"/>
      <c r="M41" s="16" t="n"/>
      <c r="N41" s="339" t="n"/>
      <c r="O41" s="461" t="n"/>
    </row>
    <row customHeight="1" ht="15.75" r="42" s="551">
      <c r="B42" s="422" t="n"/>
      <c r="C42" s="19" t="inlineStr">
        <is>
          <t>Margen del proyecto</t>
        </is>
      </c>
      <c r="D42" s="415" t="n"/>
      <c r="E42" s="415" t="n"/>
      <c r="F42" s="415" t="n"/>
      <c r="G42" s="415" t="n"/>
      <c r="H42" s="415" t="n">
        <v>0.3</v>
      </c>
      <c r="I42" s="415" t="n">
        <v>0.3</v>
      </c>
      <c r="J42" s="415" t="n"/>
      <c r="K42" s="415" t="n"/>
      <c r="L42" s="415" t="n"/>
      <c r="M42" s="415" t="n"/>
      <c r="N42" s="415" t="n"/>
      <c r="O42" s="462" t="n"/>
    </row>
    <row customHeight="1" ht="15.75" r="43" s="551" thickBot="1">
      <c r="B43" s="626" t="n"/>
      <c r="C43" s="19" t="inlineStr">
        <is>
          <t>Ingreso necesario margen</t>
        </is>
      </c>
      <c r="D43" s="654" t="n"/>
      <c r="E43" s="654" t="n"/>
      <c r="F43" s="654" t="n"/>
      <c r="G43" s="654" t="n"/>
      <c r="H43" s="655">
        <f>H41/(1-H42)</f>
        <v/>
      </c>
      <c r="I43" s="655">
        <f>I41/(1-I42)</f>
        <v/>
      </c>
      <c r="J43" s="654" t="n"/>
      <c r="K43" s="654" t="n"/>
      <c r="L43" s="654" t="n"/>
      <c r="M43" s="654" t="n"/>
      <c r="N43" s="656" t="n"/>
      <c r="O43" s="657" t="n"/>
    </row>
    <row customHeight="1" ht="15.75" r="44" s="551">
      <c r="B44" s="658" t="inlineStr">
        <is>
          <t>OIAB</t>
        </is>
      </c>
      <c r="C44" s="479" t="inlineStr">
        <is>
          <t>Ingreso necesario según OIAB</t>
        </is>
      </c>
      <c r="D44" s="415" t="n"/>
      <c r="E44" s="415" t="n"/>
      <c r="F44" s="415" t="n"/>
      <c r="G44" s="415" t="n"/>
      <c r="H44" s="21" t="n"/>
      <c r="I44" s="21" t="n"/>
      <c r="J44" s="415" t="n"/>
      <c r="K44" s="415" t="n"/>
      <c r="L44" s="415" t="n"/>
      <c r="M44" s="415" t="n"/>
      <c r="N44" s="415" t="n"/>
      <c r="O44" s="657" t="n"/>
    </row>
    <row customHeight="1" ht="15.75" r="45" s="551">
      <c r="B45" s="659" t="n"/>
      <c r="C45" s="19" t="inlineStr">
        <is>
          <t>Regularizar</t>
        </is>
      </c>
      <c r="D45" s="22" t="n"/>
      <c r="E45" s="22" t="n"/>
      <c r="F45" s="22" t="n"/>
      <c r="G45" s="22" t="n"/>
      <c r="H45" s="344">
        <f>H43-H44</f>
        <v/>
      </c>
      <c r="I45" s="344">
        <f>I43-I44</f>
        <v/>
      </c>
      <c r="J45" s="22" t="n"/>
      <c r="K45" s="22" t="n"/>
      <c r="L45" s="22" t="n"/>
      <c r="M45" s="22" t="n"/>
      <c r="N45" s="344" t="n"/>
      <c r="O45" s="464" t="n"/>
    </row>
    <row customHeight="1" ht="15.75" r="46" s="551">
      <c r="P46" s="428" t="n"/>
    </row>
    <row customHeight="1" ht="15.75" r="47" s="551">
      <c r="P47" s="428" t="n"/>
      <c r="Q47" s="465" t="n"/>
    </row>
    <row customHeight="1" ht="15.75" r="48" s="551">
      <c r="B48" s="442" t="inlineStr">
        <is>
          <t>AÑO 3</t>
        </is>
      </c>
      <c r="C48" s="442" t="n">
        <v>2024</v>
      </c>
      <c r="Q48" s="430" t="n"/>
      <c r="R48" s="1" t="n"/>
      <c r="S48" s="1" t="n"/>
      <c r="T48" s="1" t="n"/>
      <c r="U48" s="1" t="n"/>
      <c r="V48" s="1" t="n"/>
      <c r="W48" s="1" t="n"/>
      <c r="X48" s="1" t="n"/>
    </row>
    <row customHeight="1" ht="15.75" r="49" s="551">
      <c r="B49" s="662" t="inlineStr">
        <is>
          <t>MANO DE OBRA INTERNA</t>
        </is>
      </c>
      <c r="C49" s="663" t="n"/>
      <c r="Q49" s="430" t="n"/>
      <c r="R49" s="1" t="n"/>
      <c r="S49" s="1" t="n"/>
      <c r="T49" s="1" t="n"/>
      <c r="U49" s="1" t="n"/>
      <c r="V49" s="1" t="n"/>
      <c r="W49" s="1" t="n"/>
      <c r="X49" s="1" t="n"/>
    </row>
    <row customHeight="1" ht="15.75" r="50" s="551">
      <c r="B50" s="536" t="inlineStr">
        <is>
          <t>Nombre</t>
        </is>
      </c>
      <c r="C50" s="2" t="inlineStr">
        <is>
          <t>Coste (€/h)</t>
        </is>
      </c>
      <c r="D50" s="3">
        <f>"ene-"&amp;TEXT($R$20,"#")</f>
        <v/>
      </c>
      <c r="E50" s="3">
        <f>"feb-"&amp;TEXT($R$20,"#")</f>
        <v/>
      </c>
      <c r="F50" s="3">
        <f>"mar-"&amp;TEXT($R$20,"#")</f>
        <v/>
      </c>
      <c r="G50" s="3">
        <f>"abr-"&amp;TEXT($R$20,"#")</f>
        <v/>
      </c>
      <c r="H50" s="3">
        <f>"may-"&amp;TEXT($R$20,"#")</f>
        <v/>
      </c>
      <c r="I50" s="3">
        <f>"jun-"&amp;TEXT($R$20,"#")</f>
        <v/>
      </c>
      <c r="J50" s="3">
        <f>"jul-"&amp;TEXT($R$20,"#")</f>
        <v/>
      </c>
      <c r="K50" s="3">
        <f>"ago-"&amp;TEXT($R$20,"#")</f>
        <v/>
      </c>
      <c r="L50" s="3">
        <f>"sep-"&amp;TEXT($R$20,"#")</f>
        <v/>
      </c>
      <c r="M50" s="3">
        <f>"oct-"&amp;TEXT($R$20,"#")</f>
        <v/>
      </c>
      <c r="N50" s="3">
        <f>"nov-"&amp;TEXT($R$20,"#")</f>
        <v/>
      </c>
      <c r="O50" s="405">
        <f>"dic-"&amp;TEXT($R$20,"#")</f>
        <v/>
      </c>
      <c r="Q50" s="430" t="n"/>
      <c r="R50" s="1" t="n"/>
      <c r="S50" s="1" t="n"/>
      <c r="T50" s="1" t="n"/>
      <c r="U50" s="1" t="n"/>
      <c r="V50" s="1" t="n"/>
      <c r="W50" s="1" t="n"/>
      <c r="X50" s="1" t="n"/>
    </row>
    <row customHeight="1" ht="15.75" r="51" s="551">
      <c r="B51" s="4" t="inlineStr">
        <is>
          <t>ABENIA AGUSTIN, DIEGO</t>
        </is>
      </c>
      <c r="C51" s="412" t="n">
        <v>11.51</v>
      </c>
      <c r="D51" s="412" t="n"/>
      <c r="E51" s="412" t="n"/>
      <c r="F51" s="412" t="n"/>
      <c r="G51" s="412" t="n"/>
      <c r="H51" s="406" t="n"/>
      <c r="I51" s="406" t="n"/>
      <c r="J51" s="412" t="n"/>
      <c r="K51" s="412" t="n"/>
      <c r="L51" s="412" t="n"/>
      <c r="M51" s="412" t="n"/>
      <c r="N51" s="412" t="n"/>
      <c r="O51" s="406" t="n"/>
      <c r="Q51" s="430" t="n"/>
      <c r="R51" s="1" t="n"/>
      <c r="S51" s="1" t="n"/>
      <c r="T51" s="1" t="n"/>
      <c r="U51" s="1" t="n"/>
      <c r="V51" s="1" t="n"/>
      <c r="W51" s="1" t="n"/>
      <c r="X51" s="1" t="n"/>
    </row>
    <row customHeight="1" ht="15.75" r="52" s="551">
      <c r="B52" s="559" t="inlineStr">
        <is>
          <t>ALARES GUTIERREZ, DIEGO</t>
        </is>
      </c>
      <c r="C52" s="408" t="n">
        <v>27.63</v>
      </c>
      <c r="D52" s="408" t="n"/>
      <c r="E52" s="408" t="n"/>
      <c r="F52" s="408" t="n"/>
      <c r="G52" s="408" t="n"/>
      <c r="H52" s="407" t="n"/>
      <c r="I52" s="407" t="n"/>
      <c r="J52" s="408" t="n"/>
      <c r="K52" s="408" t="n"/>
      <c r="L52" s="408" t="n"/>
      <c r="M52" s="408" t="n"/>
      <c r="N52" s="408" t="n"/>
      <c r="O52" s="407" t="n"/>
      <c r="Q52" s="430" t="n"/>
      <c r="R52" s="1" t="n"/>
      <c r="S52" s="1" t="n"/>
      <c r="T52" s="1" t="n"/>
      <c r="U52" s="1" t="n"/>
      <c r="V52" s="1" t="n"/>
      <c r="W52" s="1" t="n"/>
      <c r="X52" s="1" t="n"/>
    </row>
    <row customHeight="1" ht="15.75" r="53" s="551">
      <c r="B53" s="4" t="n"/>
      <c r="C53" s="408" t="n"/>
      <c r="D53" s="408" t="n"/>
      <c r="E53" s="408" t="n"/>
      <c r="F53" s="408" t="n"/>
      <c r="G53" s="408" t="n"/>
      <c r="H53" s="408" t="n"/>
      <c r="I53" s="408" t="n"/>
      <c r="J53" s="408" t="n"/>
      <c r="K53" s="408" t="n"/>
      <c r="L53" s="408" t="n"/>
      <c r="M53" s="408" t="n"/>
      <c r="N53" s="408" t="n"/>
      <c r="O53" s="407" t="n"/>
      <c r="Q53" s="430" t="n"/>
      <c r="R53" s="1" t="n"/>
      <c r="S53" s="1" t="n"/>
      <c r="T53" s="1" t="n"/>
      <c r="U53" s="1" t="n"/>
      <c r="V53" s="1" t="n"/>
      <c r="W53" s="1" t="n"/>
      <c r="X53" s="1" t="n"/>
    </row>
    <row customHeight="1" ht="15.75" r="54" s="551">
      <c r="B54" s="335" t="n"/>
      <c r="C54" s="408" t="n"/>
      <c r="D54" s="408" t="n"/>
      <c r="E54" s="408" t="n"/>
      <c r="F54" s="408" t="n"/>
      <c r="G54" s="408" t="n"/>
      <c r="H54" s="408" t="n"/>
      <c r="I54" s="408" t="n"/>
      <c r="J54" s="408" t="n"/>
      <c r="K54" s="408" t="n"/>
      <c r="L54" s="408" t="n"/>
      <c r="M54" s="408" t="n"/>
      <c r="N54" s="408" t="n"/>
      <c r="O54" s="407" t="n"/>
      <c r="Q54" s="430" t="n"/>
      <c r="R54" s="1" t="n"/>
      <c r="S54" s="1" t="n"/>
      <c r="T54" s="1" t="n"/>
      <c r="U54" s="1" t="n"/>
      <c r="V54" s="1" t="n"/>
      <c r="W54" s="1" t="n"/>
      <c r="X54" s="1" t="n"/>
    </row>
    <row customHeight="1" ht="15.75" r="55" s="551">
      <c r="B55" s="559" t="n"/>
      <c r="C55" s="408" t="n"/>
      <c r="D55" s="409" t="n"/>
      <c r="E55" s="409" t="n"/>
      <c r="F55" s="409" t="n"/>
      <c r="G55" s="409" t="n"/>
      <c r="H55" s="409" t="n"/>
      <c r="I55" s="409" t="n"/>
      <c r="J55" s="409" t="n"/>
      <c r="K55" s="409" t="n"/>
      <c r="L55" s="409" t="n"/>
      <c r="M55" s="409" t="n"/>
      <c r="N55" s="409" t="n"/>
      <c r="O55" s="410" t="n"/>
      <c r="Q55" s="430" t="n"/>
      <c r="R55" s="1" t="n"/>
      <c r="S55" s="1" t="n"/>
      <c r="T55" s="1" t="n"/>
      <c r="U55" s="1" t="n"/>
      <c r="V55" s="1" t="n"/>
      <c r="W55" s="1" t="n"/>
      <c r="X55" s="1" t="n"/>
    </row>
    <row customHeight="1" ht="15.75" r="56" s="551">
      <c r="C56" s="9" t="inlineStr">
        <is>
          <t>Facturación (sin IVA)</t>
        </is>
      </c>
      <c r="D56" s="10" t="n">
        <v>0</v>
      </c>
      <c r="E56" s="10" t="n">
        <v>0</v>
      </c>
      <c r="F56" s="10" t="n">
        <v>0</v>
      </c>
      <c r="G56" s="10" t="n">
        <v>0</v>
      </c>
      <c r="H56" s="10" t="n">
        <v>0</v>
      </c>
      <c r="I56" s="10" t="n">
        <v>0</v>
      </c>
      <c r="J56" s="10" t="n">
        <v>0</v>
      </c>
      <c r="K56" s="10" t="n">
        <v>0</v>
      </c>
      <c r="L56" s="10" t="n">
        <v>0</v>
      </c>
      <c r="M56" s="10" t="n">
        <v>0</v>
      </c>
      <c r="N56" s="10" t="n">
        <v>0</v>
      </c>
      <c r="O56" s="337" t="n">
        <v>0</v>
      </c>
      <c r="Q56" s="430" t="n"/>
      <c r="R56" s="1" t="n"/>
      <c r="S56" s="1" t="n"/>
      <c r="T56" s="1" t="n"/>
      <c r="U56" s="1" t="n"/>
      <c r="V56" s="1" t="n"/>
      <c r="W56" s="1" t="n"/>
      <c r="X56" s="1" t="n"/>
    </row>
    <row customHeight="1" ht="15.75" r="57" s="551">
      <c r="C57" s="13" t="inlineStr">
        <is>
          <t>Gastos</t>
        </is>
      </c>
      <c r="D57" s="425" t="n"/>
      <c r="E57" s="425" t="n"/>
      <c r="F57" s="425" t="n"/>
      <c r="G57" s="425" t="n"/>
      <c r="H57" s="425" t="n"/>
      <c r="I57" s="425" t="n"/>
      <c r="J57" s="425" t="n"/>
      <c r="K57" s="425" t="n"/>
      <c r="L57" s="425" t="n"/>
      <c r="M57" s="425" t="n"/>
      <c r="N57" s="425" t="n"/>
      <c r="O57" s="426" t="n"/>
      <c r="Q57" s="430" t="n"/>
      <c r="R57" s="1" t="n"/>
      <c r="S57" s="1" t="n"/>
      <c r="T57" s="1" t="n"/>
      <c r="U57" s="1" t="n"/>
      <c r="V57" s="1" t="n"/>
      <c r="W57" s="1" t="n"/>
      <c r="X57" s="1" t="n"/>
    </row>
    <row customHeight="1" ht="15.75" r="58" s="551">
      <c r="C58" s="14" t="inlineStr">
        <is>
          <t>Tarifa recurso</t>
        </is>
      </c>
      <c r="D58" s="425" t="n"/>
      <c r="E58" s="425" t="n"/>
      <c r="F58" s="425" t="n"/>
      <c r="G58" s="425" t="n"/>
      <c r="H58" s="425" t="n"/>
      <c r="I58" s="425" t="n"/>
      <c r="J58" s="425" t="n"/>
      <c r="K58" s="425" t="n"/>
      <c r="L58" s="425" t="n"/>
      <c r="M58" s="425" t="n"/>
      <c r="N58" s="425" t="n"/>
      <c r="O58" s="427" t="n"/>
      <c r="Q58" s="430" t="n"/>
      <c r="R58" s="1" t="n"/>
      <c r="S58" s="1" t="n"/>
      <c r="T58" s="1" t="n"/>
      <c r="U58" s="1" t="n"/>
      <c r="V58" s="1" t="n"/>
      <c r="W58" s="1" t="n"/>
      <c r="X58" s="1" t="n"/>
    </row>
    <row customHeight="1" ht="15.75" r="59" s="551">
      <c r="C59" s="14" t="inlineStr">
        <is>
          <t>Tarifa TI</t>
        </is>
      </c>
      <c r="D59" s="425" t="n"/>
      <c r="E59" s="425" t="n"/>
      <c r="F59" s="425" t="n"/>
      <c r="G59" s="425" t="n"/>
      <c r="H59" s="425" t="n"/>
      <c r="I59" s="425" t="n"/>
      <c r="J59" s="425" t="n"/>
      <c r="K59" s="425" t="n"/>
      <c r="L59" s="425" t="n"/>
      <c r="M59" s="425" t="n"/>
      <c r="N59" s="425" t="n"/>
      <c r="O59" s="427" t="n"/>
      <c r="Q59" s="430" t="n"/>
      <c r="R59" s="1" t="n"/>
      <c r="S59" s="1" t="n"/>
      <c r="T59" s="1" t="n"/>
      <c r="U59" s="1" t="n"/>
      <c r="V59" s="1" t="n"/>
      <c r="W59" s="1" t="n"/>
      <c r="X59" s="1" t="n"/>
    </row>
    <row customHeight="1" ht="15.75" r="60" s="551">
      <c r="C60" s="13" t="inlineStr">
        <is>
          <t>Tarifa SSGG</t>
        </is>
      </c>
      <c r="D60" s="411" t="n"/>
      <c r="E60" s="411" t="n"/>
      <c r="F60" s="411" t="n"/>
      <c r="G60" s="411" t="n"/>
      <c r="H60" s="411" t="n"/>
      <c r="I60" s="411" t="n"/>
      <c r="J60" s="411" t="n"/>
      <c r="K60" s="411" t="n"/>
      <c r="L60" s="411" t="n"/>
      <c r="M60" s="411" t="n"/>
      <c r="N60" s="411" t="n"/>
      <c r="O60" s="413" t="n"/>
      <c r="P60" s="1" t="n"/>
      <c r="Q60" s="430" t="n"/>
      <c r="R60" s="1" t="n"/>
      <c r="S60" s="1" t="n"/>
      <c r="T60" s="1" t="n"/>
      <c r="U60" s="1" t="n"/>
      <c r="V60" s="1" t="n"/>
      <c r="W60" s="1" t="n"/>
      <c r="X60" s="1" t="n"/>
    </row>
    <row customHeight="1" ht="15.75" r="61" s="551">
      <c r="B61" s="15" t="n"/>
      <c r="C61" s="468" t="inlineStr">
        <is>
          <t>Mano de Obra</t>
        </is>
      </c>
      <c r="D61" s="338" t="n"/>
      <c r="E61" s="16" t="n"/>
      <c r="F61" s="16" t="n"/>
      <c r="G61" s="16" t="n"/>
      <c r="H61" s="16">
        <f>SUMPRODUCT($C51:$C55,H51:H55)</f>
        <v/>
      </c>
      <c r="I61" s="16" t="n"/>
      <c r="J61" s="16" t="n"/>
      <c r="K61" s="16" t="n"/>
      <c r="L61" s="16" t="n"/>
      <c r="M61" s="16" t="n"/>
      <c r="N61" s="16" t="n"/>
      <c r="O61" s="339" t="n"/>
      <c r="P61" s="1" t="n"/>
      <c r="Q61" s="430" t="n"/>
      <c r="R61" s="1" t="n"/>
      <c r="S61" s="1" t="n"/>
      <c r="T61" s="1" t="n"/>
      <c r="U61" s="1" t="n"/>
      <c r="V61" s="1" t="n"/>
      <c r="W61" s="1" t="n"/>
      <c r="X61" s="1" t="n"/>
    </row>
    <row customHeight="1" ht="15.75" r="62" s="551">
      <c r="B62" s="15" t="n"/>
      <c r="C62" s="13" t="n"/>
      <c r="D62" s="16" t="n"/>
      <c r="E62" s="16" t="n"/>
      <c r="F62" s="16" t="n"/>
      <c r="G62" s="16" t="n"/>
      <c r="H62" s="16" t="n"/>
      <c r="I62" s="16" t="n"/>
      <c r="J62" s="16" t="n"/>
      <c r="K62" s="16" t="n"/>
      <c r="L62" s="16" t="n"/>
      <c r="M62" s="16" t="n"/>
      <c r="N62" s="16" t="n"/>
      <c r="O62" s="339" t="n"/>
      <c r="P62" s="1" t="n"/>
      <c r="Q62" s="430" t="n"/>
      <c r="R62" s="1" t="n"/>
      <c r="S62" s="1" t="n"/>
      <c r="T62" s="1" t="n"/>
      <c r="U62" s="1" t="n"/>
      <c r="V62" s="1" t="n"/>
      <c r="W62" s="1" t="n"/>
      <c r="X62" s="1" t="n"/>
    </row>
    <row customHeight="1" ht="15.75" r="63" s="551" thickBot="1">
      <c r="B63" s="15" t="n"/>
      <c r="C63" s="18" t="n"/>
      <c r="D63" s="18" t="n"/>
      <c r="E63" s="18" t="n"/>
      <c r="F63" s="18" t="n"/>
      <c r="G63" s="18" t="n"/>
      <c r="H63" s="18" t="n"/>
      <c r="I63" s="18" t="n"/>
      <c r="J63" s="18" t="n"/>
      <c r="K63" s="18" t="n"/>
      <c r="L63" s="18" t="n"/>
      <c r="M63" s="18" t="n"/>
      <c r="N63" s="18" t="n"/>
      <c r="O63" s="18" t="n"/>
      <c r="P63" s="1" t="n"/>
      <c r="Q63" s="430" t="n"/>
      <c r="R63" s="1" t="n"/>
      <c r="S63" s="1" t="n"/>
      <c r="T63" s="1" t="n"/>
      <c r="U63" s="1" t="n"/>
      <c r="V63" s="1" t="n"/>
      <c r="W63" s="1" t="n"/>
      <c r="X63" s="1" t="n"/>
    </row>
    <row customHeight="1" ht="15.75" r="64" s="551">
      <c r="B64" s="421" t="inlineStr">
        <is>
          <t>Para Teresa</t>
        </is>
      </c>
      <c r="C64" s="19" t="inlineStr">
        <is>
          <t>Costes previsto cierre</t>
        </is>
      </c>
      <c r="D64" s="16" t="n"/>
      <c r="E64" s="16" t="n"/>
      <c r="F64" s="16" t="n"/>
      <c r="G64" s="16" t="n"/>
      <c r="H64" s="339">
        <f>SUM(H57:H62)</f>
        <v/>
      </c>
      <c r="I64" s="339">
        <f>SUM(I57:I62)</f>
        <v/>
      </c>
      <c r="J64" s="16" t="n"/>
      <c r="K64" s="16" t="n"/>
      <c r="L64" s="16" t="n"/>
      <c r="M64" s="16" t="n"/>
      <c r="N64" s="16" t="n"/>
      <c r="O64" s="339" t="n"/>
      <c r="P64" s="1" t="n"/>
      <c r="Q64" s="430" t="n"/>
      <c r="R64" s="1" t="n"/>
      <c r="S64" s="1" t="n"/>
      <c r="T64" s="1" t="n"/>
      <c r="U64" s="1" t="n"/>
      <c r="V64" s="1" t="n"/>
      <c r="W64" s="1" t="n"/>
      <c r="X64" s="1" t="n"/>
    </row>
    <row customHeight="1" ht="15.75" r="65" s="551">
      <c r="B65" s="422" t="n"/>
      <c r="C65" s="19" t="inlineStr">
        <is>
          <t>Margen del proyecto</t>
        </is>
      </c>
      <c r="D65" s="415" t="n"/>
      <c r="E65" s="415" t="n"/>
      <c r="F65" s="415" t="n"/>
      <c r="G65" s="415" t="n"/>
      <c r="H65" s="415" t="n">
        <v>0.3</v>
      </c>
      <c r="I65" s="415" t="n">
        <v>0.3</v>
      </c>
      <c r="J65" s="415" t="n"/>
      <c r="K65" s="415" t="n"/>
      <c r="L65" s="415" t="n"/>
      <c r="M65" s="415" t="n"/>
      <c r="N65" s="415" t="n"/>
      <c r="O65" s="416" t="n"/>
      <c r="P65" s="1" t="n"/>
      <c r="Q65" s="430" t="n"/>
      <c r="R65" s="1" t="n"/>
      <c r="S65" s="1" t="n"/>
      <c r="T65" s="1" t="n"/>
      <c r="U65" s="1" t="n"/>
      <c r="V65" s="1" t="n"/>
      <c r="W65" s="1" t="n"/>
      <c r="X65" s="1" t="n"/>
    </row>
    <row customHeight="1" ht="15.75" r="66" s="551" thickBot="1">
      <c r="B66" s="626" t="n"/>
      <c r="C66" s="19" t="inlineStr">
        <is>
          <t>Ingreso necesario margen</t>
        </is>
      </c>
      <c r="D66" s="654" t="n"/>
      <c r="E66" s="654" t="n"/>
      <c r="F66" s="654" t="n"/>
      <c r="G66" s="654" t="n"/>
      <c r="H66" s="655">
        <f>H64/(1-H65)</f>
        <v/>
      </c>
      <c r="I66" s="655">
        <f>I64/(1-I65)</f>
        <v/>
      </c>
      <c r="J66" s="654" t="n"/>
      <c r="K66" s="654" t="n"/>
      <c r="L66" s="654" t="n"/>
      <c r="M66" s="654" t="n"/>
      <c r="N66" s="654" t="n"/>
      <c r="O66" s="656" t="n"/>
      <c r="P66" s="1" t="n"/>
      <c r="Q66" s="430" t="n"/>
      <c r="R66" s="1" t="n"/>
      <c r="S66" s="1" t="n"/>
      <c r="T66" s="1" t="n"/>
      <c r="U66" s="1" t="n"/>
      <c r="V66" s="1" t="n"/>
      <c r="W66" s="1" t="n"/>
      <c r="X66" s="1" t="n"/>
    </row>
    <row customHeight="1" ht="15.75" r="67" s="551">
      <c r="B67" s="658" t="inlineStr">
        <is>
          <t>OIAB</t>
        </is>
      </c>
      <c r="C67" s="479" t="inlineStr">
        <is>
          <t>Ingreso necesario según OIAB</t>
        </is>
      </c>
      <c r="D67" s="415" t="n"/>
      <c r="E67" s="415" t="n"/>
      <c r="F67" s="415" t="n"/>
      <c r="G67" s="415" t="n"/>
      <c r="H67" s="21" t="n"/>
      <c r="I67" s="21" t="n"/>
      <c r="J67" s="415" t="n"/>
      <c r="K67" s="415" t="n"/>
      <c r="L67" s="415" t="n"/>
      <c r="M67" s="415" t="n"/>
      <c r="N67" s="415" t="n"/>
      <c r="O67" s="656" t="n"/>
      <c r="P67" s="1" t="n"/>
      <c r="Q67" s="430" t="n"/>
      <c r="R67" s="1" t="n"/>
      <c r="S67" s="1" t="n"/>
      <c r="T67" s="1" t="n"/>
      <c r="U67" s="1" t="n"/>
      <c r="V67" s="1" t="n"/>
      <c r="W67" s="1" t="n"/>
      <c r="X67" s="1" t="n"/>
    </row>
    <row customHeight="1" ht="15.75" r="68" s="551">
      <c r="B68" s="659" t="n"/>
      <c r="C68" s="19" t="inlineStr">
        <is>
          <t>Regularizar</t>
        </is>
      </c>
      <c r="D68" s="22" t="n"/>
      <c r="E68" s="22" t="n"/>
      <c r="F68" s="22" t="n"/>
      <c r="G68" s="22" t="n"/>
      <c r="H68" s="344">
        <f>H66-H67</f>
        <v/>
      </c>
      <c r="I68" s="344">
        <f>I66-I67</f>
        <v/>
      </c>
      <c r="J68" s="22" t="n"/>
      <c r="K68" s="22" t="n"/>
      <c r="L68" s="22" t="n"/>
      <c r="M68" s="22" t="n"/>
      <c r="N68" s="22" t="n"/>
      <c r="O68" s="344" t="n"/>
      <c r="P68" s="1" t="n"/>
      <c r="Q68" s="430" t="n"/>
      <c r="R68" s="1" t="n"/>
      <c r="S68" s="1" t="n"/>
      <c r="T68" s="1" t="n"/>
      <c r="U68" s="1" t="n"/>
      <c r="V68" s="1" t="n"/>
      <c r="W68" s="1" t="n"/>
      <c r="X68" s="1" t="n"/>
    </row>
    <row customHeight="1" ht="15.75" r="69" s="551">
      <c r="P69" s="1" t="n"/>
      <c r="Q69" s="430" t="n"/>
      <c r="R69" s="1" t="n"/>
      <c r="S69" s="1" t="n"/>
      <c r="T69" s="1" t="n"/>
      <c r="U69" s="1" t="n"/>
      <c r="V69" s="1" t="n"/>
      <c r="W69" s="1" t="n"/>
      <c r="X69" s="1" t="n"/>
    </row>
    <row customHeight="1" ht="15.75" r="70" s="551">
      <c r="P70" s="1" t="n"/>
      <c r="Q70" s="430" t="n"/>
      <c r="R70" s="1" t="n"/>
      <c r="S70" s="1" t="n"/>
      <c r="T70" s="1" t="n"/>
      <c r="U70" s="1" t="n"/>
      <c r="V70" s="1" t="n"/>
      <c r="W70" s="1" t="n"/>
      <c r="X70" s="1" t="n"/>
    </row>
    <row customHeight="1" ht="15.75" r="71" s="551">
      <c r="P71" s="1" t="n"/>
      <c r="Q71" s="430" t="n"/>
      <c r="R71" s="1" t="n"/>
      <c r="S71" s="1" t="n"/>
      <c r="T71" s="1" t="n"/>
      <c r="U71" s="1" t="n"/>
      <c r="V71" s="1" t="n"/>
      <c r="W71" s="1" t="n"/>
      <c r="X71" s="1" t="n"/>
    </row>
    <row customHeight="1" ht="15.75" r="72" s="551">
      <c r="B72" s="23" t="n"/>
      <c r="D72" s="24" t="n"/>
      <c r="E72" s="24" t="n"/>
      <c r="F72" s="24" t="n"/>
      <c r="G72" s="24" t="n"/>
      <c r="H72" s="24" t="n"/>
      <c r="I72" s="24" t="n"/>
      <c r="J72" s="24" t="n"/>
      <c r="K72" s="24" t="n"/>
      <c r="L72" s="24" t="n"/>
      <c r="M72" s="24" t="n"/>
      <c r="N72" s="24" t="n"/>
      <c r="O72" s="24" t="n"/>
      <c r="P72" s="1" t="n"/>
      <c r="Q72" s="430" t="n"/>
      <c r="R72" s="1" t="n"/>
      <c r="S72" s="1" t="n"/>
      <c r="T72" s="1" t="n"/>
      <c r="U72" s="1" t="n"/>
      <c r="V72" s="1" t="n"/>
      <c r="W72" s="1" t="n"/>
      <c r="X72" s="1" t="n"/>
    </row>
    <row customHeight="1" ht="15.75" r="73" s="551">
      <c r="P73" s="1" t="n"/>
      <c r="Q73" s="430" t="n"/>
      <c r="R73" s="1" t="n"/>
      <c r="S73" s="1" t="n"/>
      <c r="T73" s="1" t="n"/>
      <c r="U73" s="1" t="n"/>
      <c r="V73" s="1" t="n"/>
      <c r="W73" s="1" t="n"/>
      <c r="X73" s="1" t="n"/>
    </row>
    <row customHeight="1" ht="15.75" r="74" s="551">
      <c r="P74" s="1" t="n"/>
      <c r="Q74" s="430" t="n"/>
      <c r="R74" s="1" t="n"/>
      <c r="S74" s="1" t="n"/>
      <c r="T74" s="1" t="n"/>
      <c r="U74" s="1" t="n"/>
      <c r="V74" s="1" t="n"/>
      <c r="W74" s="1" t="n"/>
      <c r="X74" s="1" t="n"/>
    </row>
    <row customHeight="1" ht="15.75" r="75" s="551">
      <c r="P75" s="1" t="n"/>
      <c r="Q75" s="430" t="n"/>
      <c r="R75" s="1" t="n"/>
      <c r="S75" s="1" t="n"/>
      <c r="T75" s="1" t="n"/>
      <c r="U75" s="1" t="n"/>
      <c r="V75" s="1" t="n"/>
      <c r="W75" s="1" t="n"/>
      <c r="X75" s="1" t="n"/>
    </row>
    <row customHeight="1" ht="15.75" r="76" s="551">
      <c r="P76" s="1" t="n"/>
      <c r="Q76" s="430" t="n"/>
      <c r="R76" s="1" t="n"/>
      <c r="S76" s="1" t="n"/>
      <c r="T76" s="1" t="n"/>
      <c r="U76" s="1" t="n"/>
      <c r="V76" s="1" t="n"/>
      <c r="W76" s="1" t="n"/>
      <c r="X76" s="1" t="n"/>
    </row>
    <row customHeight="1" ht="15.75" r="77" s="551">
      <c r="B77" s="1" t="n"/>
      <c r="C77" s="1" t="n"/>
      <c r="D77" s="1" t="n"/>
      <c r="E77" s="1" t="n"/>
      <c r="F77" s="55" t="n"/>
      <c r="G77" s="1" t="n"/>
      <c r="H77" s="1" t="n"/>
      <c r="I77" s="1" t="n"/>
      <c r="J77" s="1" t="n"/>
      <c r="K77" s="1" t="n"/>
      <c r="L77" s="1" t="n"/>
      <c r="M77" s="1" t="n"/>
      <c r="N77" s="1" t="n"/>
      <c r="O77" s="1" t="n"/>
      <c r="P77" s="1" t="n"/>
      <c r="Q77" s="430" t="n"/>
      <c r="R77" s="1" t="n"/>
      <c r="S77" s="1" t="n"/>
      <c r="T77" s="1" t="n"/>
      <c r="U77" s="1" t="n"/>
      <c r="V77" s="1" t="n"/>
      <c r="W77" s="1" t="n"/>
      <c r="X77" s="1" t="n"/>
    </row>
    <row customHeight="1" ht="15.75" r="78" s="551">
      <c r="B78" s="1" t="n"/>
      <c r="C78" s="1" t="n"/>
      <c r="D78" s="1" t="n"/>
      <c r="E78" s="1" t="n"/>
      <c r="F78" s="55" t="n"/>
      <c r="G78" s="1" t="n"/>
      <c r="H78" s="1" t="n"/>
      <c r="I78" s="1" t="n"/>
      <c r="J78" s="1" t="n"/>
      <c r="K78" s="1" t="n"/>
      <c r="L78" s="1" t="n"/>
      <c r="M78" s="1" t="n"/>
      <c r="N78" s="1" t="n"/>
      <c r="O78" s="1" t="n"/>
      <c r="P78" s="1" t="n"/>
      <c r="Q78" s="430" t="n"/>
      <c r="R78" s="1" t="n"/>
      <c r="S78" s="1" t="n"/>
      <c r="T78" s="1" t="n"/>
      <c r="U78" s="1" t="n"/>
      <c r="V78" s="1" t="n"/>
      <c r="W78" s="1" t="n"/>
      <c r="X78" s="1" t="n"/>
    </row>
    <row customHeight="1" ht="15.75" r="79" s="551">
      <c r="B79" s="1" t="n"/>
      <c r="C79" s="1" t="n"/>
      <c r="D79" s="1" t="n"/>
      <c r="E79" s="1" t="n"/>
      <c r="F79" s="55" t="n"/>
      <c r="G79" s="1" t="n"/>
      <c r="H79" s="1" t="n"/>
      <c r="I79" s="1" t="n"/>
      <c r="J79" s="1" t="n"/>
      <c r="K79" s="1" t="n"/>
      <c r="L79" s="1" t="n"/>
      <c r="M79" s="1" t="n"/>
      <c r="N79" s="1" t="n"/>
      <c r="O79" s="1" t="n"/>
      <c r="P79" s="1" t="n"/>
      <c r="Q79" s="430" t="n"/>
      <c r="R79" s="1" t="n"/>
      <c r="S79" s="1" t="n"/>
      <c r="T79" s="1" t="n"/>
      <c r="U79" s="1" t="n"/>
      <c r="V79" s="1" t="n"/>
      <c r="W79" s="1" t="n"/>
      <c r="X79" s="1" t="n"/>
    </row>
    <row customHeight="1" ht="15.75" r="80" s="551">
      <c r="B80" s="1" t="n"/>
      <c r="C80" s="1" t="n"/>
      <c r="D80" s="1" t="n"/>
      <c r="E80" s="1" t="n"/>
      <c r="F80" s="55" t="n"/>
      <c r="G80" s="1" t="n"/>
      <c r="H80" s="1" t="n"/>
      <c r="I80" s="1" t="n"/>
      <c r="J80" s="1" t="n"/>
      <c r="K80" s="1" t="n"/>
      <c r="L80" s="1" t="n"/>
      <c r="M80" s="1" t="n"/>
      <c r="N80" s="1" t="n"/>
      <c r="O80" s="1" t="n"/>
      <c r="P80" s="1" t="n"/>
      <c r="Q80" s="430" t="n"/>
      <c r="R80" s="1" t="n"/>
      <c r="S80" s="1" t="n"/>
      <c r="T80" s="1" t="n"/>
      <c r="U80" s="1" t="n"/>
      <c r="V80" s="1" t="n"/>
      <c r="W80" s="1" t="n"/>
      <c r="X80" s="1" t="n"/>
    </row>
    <row customHeight="1" ht="15.75" r="81" s="551">
      <c r="B81" s="1" t="n"/>
      <c r="C81" s="1" t="n"/>
      <c r="D81" s="1" t="n"/>
      <c r="E81" s="1" t="n"/>
      <c r="F81" s="55" t="n"/>
      <c r="G81" s="1" t="n"/>
      <c r="H81" s="1" t="n"/>
      <c r="I81" s="1" t="n"/>
      <c r="J81" s="1" t="n"/>
      <c r="K81" s="1" t="n"/>
      <c r="L81" s="1" t="n"/>
      <c r="M81" s="1" t="n"/>
      <c r="N81" s="1" t="n"/>
      <c r="O81" s="1" t="n"/>
      <c r="P81" s="1" t="n"/>
      <c r="Q81" s="430" t="n"/>
      <c r="R81" s="1" t="n"/>
      <c r="S81" s="1" t="n"/>
      <c r="T81" s="1" t="n"/>
      <c r="U81" s="1" t="n"/>
      <c r="V81" s="1" t="n"/>
      <c r="W81" s="1" t="n"/>
      <c r="X81" s="1" t="n"/>
    </row>
    <row customHeight="1" ht="15.75" r="82" s="551">
      <c r="B82" s="1" t="n"/>
      <c r="C82" s="1" t="n"/>
      <c r="D82" s="1" t="n"/>
      <c r="E82" s="1" t="n"/>
      <c r="F82" s="55" t="n"/>
      <c r="G82" s="1" t="n"/>
      <c r="H82" s="1" t="n"/>
      <c r="I82" s="1" t="n"/>
      <c r="J82" s="1" t="n"/>
      <c r="K82" s="1" t="n"/>
      <c r="L82" s="1" t="n"/>
      <c r="M82" s="1" t="n"/>
      <c r="N82" s="1" t="n"/>
      <c r="O82" s="1" t="n"/>
      <c r="P82" s="1" t="n"/>
      <c r="Q82" s="430" t="n"/>
      <c r="R82" s="1" t="n"/>
      <c r="S82" s="1" t="n"/>
      <c r="T82" s="1" t="n"/>
      <c r="U82" s="1" t="n"/>
      <c r="V82" s="1" t="n"/>
      <c r="W82" s="1" t="n"/>
      <c r="X82" s="1" t="n"/>
    </row>
    <row customHeight="1" ht="15.75" r="83" s="551">
      <c r="B83" s="1" t="n"/>
      <c r="C83" s="1" t="n"/>
      <c r="D83" s="1" t="n"/>
      <c r="E83" s="1" t="n"/>
      <c r="F83" s="55" t="n"/>
      <c r="G83" s="1" t="n"/>
      <c r="H83" s="1" t="n"/>
      <c r="I83" s="1" t="n"/>
      <c r="J83" s="1" t="n"/>
      <c r="K83" s="1" t="n"/>
      <c r="L83" s="1" t="n"/>
      <c r="M83" s="1" t="n"/>
      <c r="N83" s="1" t="n"/>
      <c r="O83" s="1" t="n"/>
      <c r="P83" s="1" t="n"/>
      <c r="Q83" s="430" t="n"/>
      <c r="R83" s="1" t="n"/>
      <c r="S83" s="1" t="n"/>
      <c r="T83" s="1" t="n"/>
      <c r="U83" s="1" t="n"/>
      <c r="V83" s="1" t="n"/>
      <c r="W83" s="1" t="n"/>
      <c r="X83" s="1" t="n"/>
    </row>
    <row customHeight="1" ht="15.75" r="84" s="551">
      <c r="B84" s="1" t="n"/>
      <c r="C84" s="1" t="n"/>
      <c r="D84" s="1" t="n"/>
      <c r="E84" s="1" t="n"/>
      <c r="F84" s="55" t="n"/>
      <c r="G84" s="1" t="n"/>
      <c r="H84" s="1" t="n"/>
      <c r="I84" s="1" t="n"/>
      <c r="J84" s="1" t="n"/>
      <c r="K84" s="1" t="n"/>
      <c r="L84" s="1" t="n"/>
      <c r="M84" s="1" t="n"/>
      <c r="N84" s="1" t="n"/>
      <c r="O84" s="1" t="n"/>
      <c r="P84" s="1" t="n"/>
      <c r="Q84" s="430" t="n"/>
      <c r="R84" s="1" t="n"/>
      <c r="S84" s="1" t="n"/>
      <c r="T84" s="1" t="n"/>
      <c r="U84" s="1" t="n"/>
      <c r="V84" s="1" t="n"/>
      <c r="W84" s="1" t="n"/>
      <c r="X84" s="1" t="n"/>
    </row>
    <row customHeight="1" ht="15.75" r="85" s="551">
      <c r="B85" s="1" t="n"/>
      <c r="C85" s="1" t="n"/>
      <c r="D85" s="1" t="n"/>
      <c r="E85" s="1" t="n"/>
      <c r="F85" s="55" t="n"/>
      <c r="G85" s="1" t="n"/>
      <c r="H85" s="1" t="n"/>
      <c r="I85" s="1" t="n"/>
      <c r="J85" s="1" t="n"/>
      <c r="K85" s="1" t="n"/>
      <c r="L85" s="1" t="n"/>
      <c r="M85" s="1" t="n"/>
      <c r="N85" s="1" t="n"/>
      <c r="O85" s="1" t="n"/>
      <c r="P85" s="1" t="n"/>
      <c r="Q85" s="430" t="n"/>
      <c r="R85" s="1" t="n"/>
      <c r="S85" s="1" t="n"/>
      <c r="T85" s="1" t="n"/>
      <c r="U85" s="1" t="n"/>
      <c r="V85" s="1" t="n"/>
      <c r="W85" s="1" t="n"/>
      <c r="X85" s="1" t="n"/>
    </row>
    <row customHeight="1" ht="15.75" r="86" s="551">
      <c r="B86" s="1" t="n"/>
      <c r="C86" s="1" t="n"/>
      <c r="D86" s="1" t="n"/>
      <c r="E86" s="1" t="n"/>
      <c r="F86" s="55" t="n"/>
      <c r="G86" s="1" t="n"/>
      <c r="H86" s="1" t="n"/>
      <c r="I86" s="1" t="n"/>
      <c r="J86" s="1" t="n"/>
      <c r="K86" s="1" t="n"/>
      <c r="L86" s="1" t="n"/>
      <c r="M86" s="1" t="n"/>
      <c r="N86" s="1" t="n"/>
      <c r="O86" s="1" t="n"/>
      <c r="P86" s="1" t="n"/>
      <c r="Q86" s="430" t="n"/>
      <c r="R86" s="1" t="n"/>
      <c r="S86" s="1" t="n"/>
      <c r="T86" s="1" t="n"/>
      <c r="U86" s="1" t="n"/>
      <c r="V86" s="1" t="n"/>
      <c r="W86" s="1" t="n"/>
      <c r="X86" s="1" t="n"/>
    </row>
    <row customHeight="1" ht="15.75" r="87" s="551">
      <c r="B87" s="1" t="n"/>
      <c r="C87" s="1" t="n"/>
      <c r="D87" s="1" t="n"/>
      <c r="E87" s="1" t="n"/>
      <c r="F87" s="55" t="n"/>
      <c r="G87" s="1" t="n"/>
      <c r="H87" s="1" t="n"/>
      <c r="I87" s="1" t="n"/>
      <c r="J87" s="1" t="n"/>
      <c r="K87" s="1" t="n"/>
      <c r="L87" s="1" t="n"/>
      <c r="M87" s="1" t="n"/>
      <c r="N87" s="1" t="n"/>
      <c r="O87" s="1" t="n"/>
      <c r="P87" s="1" t="n"/>
      <c r="Q87" s="430" t="n"/>
      <c r="R87" s="1" t="n"/>
      <c r="S87" s="1" t="n"/>
      <c r="T87" s="1" t="n"/>
      <c r="U87" s="1" t="n"/>
      <c r="V87" s="1" t="n"/>
      <c r="W87" s="1" t="n"/>
      <c r="X87" s="1" t="n"/>
    </row>
    <row customHeight="1" ht="15.75" r="88" s="551">
      <c r="B88" s="1" t="n"/>
      <c r="C88" s="1" t="n"/>
      <c r="D88" s="1" t="n"/>
      <c r="E88" s="1" t="n"/>
      <c r="F88" s="55" t="n"/>
      <c r="G88" s="1" t="n"/>
      <c r="H88" s="1" t="n"/>
      <c r="I88" s="1" t="n"/>
      <c r="J88" s="1" t="n"/>
      <c r="K88" s="1" t="n"/>
      <c r="L88" s="1" t="n"/>
      <c r="M88" s="1" t="n"/>
      <c r="N88" s="1" t="n"/>
      <c r="O88" s="1" t="n"/>
      <c r="P88" s="1" t="n"/>
      <c r="Q88" s="430" t="n"/>
      <c r="R88" s="1" t="n"/>
      <c r="S88" s="1" t="n"/>
      <c r="T88" s="1" t="n"/>
      <c r="U88" s="1" t="n"/>
      <c r="V88" s="1" t="n"/>
      <c r="W88" s="1" t="n"/>
      <c r="X88" s="1" t="n"/>
    </row>
    <row customHeight="1" ht="15.75" r="89" s="551">
      <c r="B89" s="1" t="n"/>
      <c r="C89" s="1" t="n"/>
      <c r="D89" s="1" t="n"/>
      <c r="E89" s="1" t="n"/>
      <c r="F89" s="55" t="n"/>
      <c r="G89" s="1" t="n"/>
      <c r="H89" s="1" t="n"/>
      <c r="I89" s="1" t="n"/>
      <c r="J89" s="1" t="n"/>
      <c r="K89" s="1" t="n"/>
      <c r="L89" s="1" t="n"/>
      <c r="M89" s="1" t="n"/>
      <c r="N89" s="1" t="n"/>
      <c r="O89" s="1" t="n"/>
      <c r="P89" s="1" t="n"/>
      <c r="Q89" s="430" t="n"/>
      <c r="R89" s="1" t="n"/>
      <c r="S89" s="1" t="n"/>
      <c r="T89" s="1" t="n"/>
      <c r="U89" s="1" t="n"/>
      <c r="V89" s="1" t="n"/>
      <c r="W89" s="1" t="n"/>
      <c r="X89" s="1" t="n"/>
    </row>
    <row customHeight="1" ht="15.75" r="90" s="551">
      <c r="B90" s="1" t="n"/>
      <c r="C90" s="1" t="n"/>
      <c r="D90" s="1" t="n"/>
      <c r="E90" s="1" t="n"/>
      <c r="F90" s="55" t="n"/>
      <c r="G90" s="1" t="n"/>
      <c r="H90" s="1" t="n"/>
      <c r="I90" s="1" t="n"/>
      <c r="J90" s="1" t="n"/>
      <c r="K90" s="1" t="n"/>
      <c r="L90" s="1" t="n"/>
      <c r="M90" s="1" t="n"/>
      <c r="N90" s="1" t="n"/>
      <c r="O90" s="1" t="n"/>
      <c r="P90" s="1" t="n"/>
      <c r="Q90" s="430" t="n"/>
      <c r="R90" s="1" t="n"/>
      <c r="S90" s="1" t="n"/>
      <c r="T90" s="1" t="n"/>
      <c r="U90" s="1" t="n"/>
      <c r="V90" s="1" t="n"/>
      <c r="W90" s="1" t="n"/>
      <c r="X90" s="1" t="n"/>
    </row>
    <row customHeight="1" ht="15.75" r="91" s="551">
      <c r="B91" s="1" t="n"/>
      <c r="C91" s="1" t="n"/>
      <c r="D91" s="1" t="n"/>
      <c r="E91" s="1" t="n"/>
      <c r="F91" s="55" t="n"/>
      <c r="G91" s="1" t="n"/>
      <c r="H91" s="1" t="n"/>
      <c r="I91" s="1" t="n"/>
      <c r="J91" s="1" t="n"/>
      <c r="K91" s="1" t="n"/>
      <c r="L91" s="1" t="n"/>
      <c r="M91" s="1" t="n"/>
      <c r="N91" s="1" t="n"/>
      <c r="O91" s="1" t="n"/>
      <c r="P91" s="1" t="n"/>
      <c r="Q91" s="430" t="n"/>
      <c r="R91" s="1" t="n"/>
      <c r="S91" s="1" t="n"/>
      <c r="T91" s="1" t="n"/>
      <c r="U91" s="1" t="n"/>
      <c r="V91" s="1" t="n"/>
      <c r="W91" s="1" t="n"/>
      <c r="X91" s="1" t="n"/>
    </row>
    <row customHeight="1" ht="15.75" r="92" s="551">
      <c r="B92" s="1" t="n"/>
      <c r="C92" s="1" t="n"/>
      <c r="D92" s="1" t="n"/>
      <c r="E92" s="1" t="n"/>
      <c r="F92" s="55" t="n"/>
      <c r="G92" s="1" t="n"/>
      <c r="H92" s="1" t="n"/>
      <c r="I92" s="1" t="n"/>
      <c r="J92" s="1" t="n"/>
      <c r="K92" s="1" t="n"/>
      <c r="L92" s="1" t="n"/>
      <c r="M92" s="1" t="n"/>
      <c r="N92" s="1" t="n"/>
      <c r="O92" s="1" t="n"/>
      <c r="P92" s="1" t="n"/>
      <c r="Q92" s="430" t="n"/>
      <c r="R92" s="1" t="n"/>
      <c r="S92" s="1" t="n"/>
      <c r="T92" s="1" t="n"/>
      <c r="U92" s="1" t="n"/>
      <c r="V92" s="1" t="n"/>
      <c r="W92" s="1" t="n"/>
      <c r="X92" s="1" t="n"/>
    </row>
    <row customHeight="1" ht="15.75" r="93" s="551">
      <c r="B93" s="1" t="n"/>
      <c r="C93" s="1" t="n"/>
      <c r="D93" s="1" t="n"/>
      <c r="E93" s="1" t="n"/>
      <c r="F93" s="55" t="n"/>
      <c r="G93" s="1" t="n"/>
      <c r="H93" s="1" t="n"/>
      <c r="I93" s="1" t="n"/>
      <c r="J93" s="1" t="n"/>
      <c r="K93" s="1" t="n"/>
      <c r="L93" s="1" t="n"/>
      <c r="M93" s="1" t="n"/>
      <c r="N93" s="1" t="n"/>
      <c r="O93" s="1" t="n"/>
      <c r="P93" s="1" t="n"/>
      <c r="Q93" s="430" t="n"/>
      <c r="R93" s="1" t="n"/>
      <c r="S93" s="1" t="n"/>
      <c r="T93" s="1" t="n"/>
      <c r="U93" s="1" t="n"/>
      <c r="V93" s="1" t="n"/>
      <c r="W93" s="1" t="n"/>
      <c r="X93" s="1" t="n"/>
    </row>
    <row customHeight="1" ht="15.75" r="94" s="551">
      <c r="B94" s="1" t="n"/>
      <c r="C94" s="1" t="n"/>
      <c r="D94" s="1" t="n"/>
      <c r="E94" s="1" t="n"/>
      <c r="F94" s="55" t="n"/>
      <c r="G94" s="1" t="n"/>
      <c r="H94" s="1" t="n"/>
      <c r="I94" s="1" t="n"/>
      <c r="J94" s="1" t="n"/>
      <c r="K94" s="1" t="n"/>
      <c r="L94" s="1" t="n"/>
      <c r="M94" s="1" t="n"/>
      <c r="N94" s="1" t="n"/>
      <c r="O94" s="1" t="n"/>
      <c r="P94" s="1" t="n"/>
      <c r="Q94" s="430" t="n"/>
      <c r="R94" s="1" t="n"/>
      <c r="S94" s="1" t="n"/>
      <c r="T94" s="1" t="n"/>
      <c r="U94" s="1" t="n"/>
      <c r="V94" s="1" t="n"/>
      <c r="W94" s="1" t="n"/>
      <c r="X94" s="1" t="n"/>
    </row>
    <row customHeight="1" ht="15.75" r="95" s="551">
      <c r="B95" s="1" t="n"/>
      <c r="C95" s="1" t="n"/>
      <c r="D95" s="1" t="n"/>
      <c r="E95" s="1" t="n"/>
      <c r="F95" s="55" t="n"/>
      <c r="G95" s="1" t="n"/>
      <c r="H95" s="1" t="n"/>
      <c r="I95" s="1" t="n"/>
      <c r="J95" s="1" t="n"/>
      <c r="K95" s="1" t="n"/>
      <c r="L95" s="1" t="n"/>
      <c r="M95" s="1" t="n"/>
      <c r="N95" s="1" t="n"/>
      <c r="O95" s="1" t="n"/>
      <c r="P95" s="1" t="n"/>
      <c r="Q95" s="430" t="n"/>
      <c r="R95" s="1" t="n"/>
      <c r="S95" s="1" t="n"/>
      <c r="T95" s="1" t="n"/>
      <c r="U95" s="1" t="n"/>
      <c r="V95" s="1" t="n"/>
      <c r="W95" s="1" t="n"/>
      <c r="X95" s="1" t="n"/>
    </row>
    <row customHeight="1" ht="15.75" r="96" s="551">
      <c r="B96" s="1" t="n"/>
      <c r="C96" s="1" t="n"/>
      <c r="D96" s="1" t="n"/>
      <c r="E96" s="1" t="n"/>
      <c r="F96" s="55" t="n"/>
      <c r="G96" s="1" t="n"/>
      <c r="H96" s="1" t="n"/>
      <c r="I96" s="1" t="n"/>
      <c r="J96" s="1" t="n"/>
      <c r="K96" s="1" t="n"/>
      <c r="L96" s="1" t="n"/>
      <c r="M96" s="1" t="n"/>
      <c r="N96" s="1" t="n"/>
      <c r="O96" s="1" t="n"/>
      <c r="P96" s="1" t="n"/>
      <c r="Q96" s="430" t="n"/>
      <c r="R96" s="1" t="n"/>
      <c r="S96" s="1" t="n"/>
      <c r="T96" s="1" t="n"/>
      <c r="U96" s="1" t="n"/>
      <c r="V96" s="1" t="n"/>
      <c r="W96" s="1" t="n"/>
      <c r="X96" s="1" t="n"/>
    </row>
    <row customHeight="1" ht="15.75" r="97" s="551">
      <c r="B97" s="1" t="n"/>
      <c r="C97" s="1" t="n"/>
      <c r="D97" s="1" t="n"/>
      <c r="E97" s="1" t="n"/>
      <c r="F97" s="55" t="n"/>
      <c r="G97" s="1" t="n"/>
      <c r="H97" s="1" t="n"/>
      <c r="I97" s="1" t="n"/>
      <c r="J97" s="1" t="n"/>
      <c r="K97" s="1" t="n"/>
      <c r="L97" s="1" t="n"/>
      <c r="M97" s="1" t="n"/>
      <c r="N97" s="1" t="n"/>
      <c r="O97" s="1" t="n"/>
      <c r="P97" s="1" t="n"/>
      <c r="Q97" s="430" t="n"/>
      <c r="R97" s="1" t="n"/>
      <c r="S97" s="1" t="n"/>
      <c r="T97" s="1" t="n"/>
      <c r="U97" s="1" t="n"/>
      <c r="V97" s="1" t="n"/>
      <c r="W97" s="1" t="n"/>
      <c r="X97" s="1" t="n"/>
    </row>
    <row customHeight="1" ht="15.75" r="98" s="551">
      <c r="B98" s="1" t="n"/>
      <c r="C98" s="1" t="n"/>
      <c r="D98" s="1" t="n"/>
      <c r="E98" s="1" t="n"/>
      <c r="F98" s="55" t="n"/>
      <c r="G98" s="1" t="n"/>
      <c r="H98" s="1" t="n"/>
      <c r="I98" s="1" t="n"/>
      <c r="J98" s="1" t="n"/>
      <c r="K98" s="1" t="n"/>
      <c r="L98" s="1" t="n"/>
      <c r="M98" s="1" t="n"/>
      <c r="N98" s="1" t="n"/>
      <c r="O98" s="1" t="n"/>
      <c r="P98" s="1" t="n"/>
      <c r="Q98" s="430" t="n"/>
      <c r="R98" s="1" t="n"/>
      <c r="S98" s="1" t="n"/>
      <c r="T98" s="1" t="n"/>
      <c r="U98" s="1" t="n"/>
      <c r="V98" s="1" t="n"/>
      <c r="W98" s="1" t="n"/>
      <c r="X98" s="1" t="n"/>
    </row>
    <row customHeight="1" ht="15.75" r="99" s="551">
      <c r="B99" s="1" t="n"/>
      <c r="C99" s="1" t="n"/>
      <c r="D99" s="1" t="n"/>
      <c r="E99" s="1" t="n"/>
      <c r="F99" s="55" t="n"/>
      <c r="G99" s="1" t="n"/>
      <c r="H99" s="1" t="n"/>
      <c r="I99" s="1" t="n"/>
      <c r="J99" s="1" t="n"/>
      <c r="K99" s="1" t="n"/>
      <c r="L99" s="1" t="n"/>
      <c r="M99" s="1" t="n"/>
      <c r="N99" s="1" t="n"/>
      <c r="O99" s="1" t="n"/>
      <c r="P99" s="1" t="n"/>
      <c r="Q99" s="430" t="n"/>
      <c r="R99" s="1" t="n"/>
      <c r="S99" s="1" t="n"/>
      <c r="T99" s="1" t="n"/>
      <c r="U99" s="1" t="n"/>
      <c r="V99" s="1" t="n"/>
      <c r="W99" s="1" t="n"/>
      <c r="X99" s="1" t="n"/>
    </row>
    <row customHeight="1" ht="15.75" r="100" s="551">
      <c r="B100" s="1" t="n"/>
      <c r="C100" s="1" t="n"/>
      <c r="D100" s="1" t="n"/>
      <c r="E100" s="1" t="n"/>
      <c r="F100" s="55" t="n"/>
      <c r="G100" s="1" t="n"/>
      <c r="H100" s="1" t="n"/>
      <c r="I100" s="1" t="n"/>
      <c r="J100" s="1" t="n"/>
      <c r="K100" s="1" t="n"/>
      <c r="L100" s="1" t="n"/>
      <c r="M100" s="1" t="n"/>
      <c r="N100" s="1" t="n"/>
      <c r="O100" s="1" t="n"/>
      <c r="P100" s="1" t="n"/>
      <c r="Q100" s="430" t="n"/>
      <c r="R100" s="1" t="n"/>
      <c r="S100" s="1" t="n"/>
      <c r="T100" s="1" t="n"/>
      <c r="U100" s="1" t="n"/>
      <c r="V100" s="1" t="n"/>
      <c r="W100" s="1" t="n"/>
      <c r="X100" s="1" t="n"/>
    </row>
    <row customHeight="1" ht="15.75" r="101" s="551">
      <c r="B101" s="1" t="n"/>
      <c r="C101" s="1" t="n"/>
      <c r="D101" s="1" t="n"/>
      <c r="E101" s="1" t="n"/>
      <c r="F101" s="55" t="n"/>
      <c r="G101" s="1" t="n"/>
      <c r="H101" s="1" t="n"/>
      <c r="I101" s="1" t="n"/>
      <c r="J101" s="1" t="n"/>
      <c r="K101" s="1" t="n"/>
      <c r="L101" s="1" t="n"/>
      <c r="M101" s="1" t="n"/>
      <c r="N101" s="1" t="n"/>
      <c r="O101" s="1" t="n"/>
      <c r="P101" s="1" t="n"/>
      <c r="Q101" s="430" t="n"/>
      <c r="R101" s="1" t="n"/>
      <c r="S101" s="1" t="n"/>
      <c r="T101" s="1" t="n"/>
      <c r="U101" s="1" t="n"/>
      <c r="V101" s="1" t="n"/>
      <c r="W101" s="1" t="n"/>
      <c r="X101" s="1" t="n"/>
    </row>
    <row customHeight="1" ht="15.75" r="102" s="551">
      <c r="B102" s="1" t="n"/>
      <c r="C102" s="1" t="n"/>
      <c r="D102" s="1" t="n"/>
      <c r="E102" s="1" t="n"/>
      <c r="F102" s="55" t="n"/>
      <c r="G102" s="1" t="n"/>
      <c r="H102" s="1" t="n"/>
      <c r="I102" s="1" t="n"/>
      <c r="J102" s="1" t="n"/>
      <c r="K102" s="1" t="n"/>
      <c r="L102" s="1" t="n"/>
      <c r="M102" s="1" t="n"/>
      <c r="N102" s="1" t="n"/>
      <c r="O102" s="1" t="n"/>
      <c r="P102" s="1" t="n"/>
      <c r="Q102" s="430" t="n"/>
      <c r="R102" s="1" t="n"/>
      <c r="S102" s="1" t="n"/>
      <c r="T102" s="1" t="n"/>
      <c r="U102" s="1" t="n"/>
      <c r="V102" s="1" t="n"/>
      <c r="W102" s="1" t="n"/>
      <c r="X102" s="1" t="n"/>
    </row>
    <row customHeight="1" ht="15.75" r="103" s="551">
      <c r="B103" s="1" t="n"/>
      <c r="C103" s="1" t="n"/>
      <c r="D103" s="1" t="n"/>
      <c r="E103" s="1" t="n"/>
      <c r="F103" s="55" t="n"/>
      <c r="G103" s="1" t="n"/>
      <c r="H103" s="1" t="n"/>
      <c r="I103" s="1" t="n"/>
      <c r="J103" s="1" t="n"/>
      <c r="K103" s="1" t="n"/>
      <c r="L103" s="1" t="n"/>
      <c r="M103" s="1" t="n"/>
      <c r="N103" s="1" t="n"/>
      <c r="O103" s="1" t="n"/>
      <c r="P103" s="1" t="n"/>
      <c r="Q103" s="430" t="n"/>
      <c r="R103" s="1" t="n"/>
      <c r="S103" s="1" t="n"/>
      <c r="T103" s="1" t="n"/>
      <c r="U103" s="1" t="n"/>
      <c r="V103" s="1" t="n"/>
      <c r="W103" s="1" t="n"/>
      <c r="X103" s="1" t="n"/>
    </row>
    <row customHeight="1" ht="15.75" r="104" s="551">
      <c r="B104" s="1" t="n"/>
      <c r="C104" s="1" t="n"/>
      <c r="D104" s="1" t="n"/>
      <c r="E104" s="1" t="n"/>
      <c r="F104" s="55" t="n"/>
      <c r="G104" s="1" t="n"/>
      <c r="H104" s="1" t="n"/>
      <c r="I104" s="1" t="n"/>
      <c r="J104" s="1" t="n"/>
      <c r="K104" s="1" t="n"/>
      <c r="L104" s="1" t="n"/>
      <c r="M104" s="1" t="n"/>
      <c r="N104" s="1" t="n"/>
      <c r="O104" s="1" t="n"/>
      <c r="P104" s="1" t="n"/>
      <c r="Q104" s="430" t="n"/>
      <c r="R104" s="1" t="n"/>
      <c r="S104" s="1" t="n"/>
      <c r="T104" s="1" t="n"/>
      <c r="U104" s="1" t="n"/>
      <c r="V104" s="1" t="n"/>
      <c r="W104" s="1" t="n"/>
      <c r="X104" s="1" t="n"/>
    </row>
    <row customHeight="1" ht="15.75" r="105" s="551">
      <c r="B105" s="1" t="n"/>
      <c r="C105" s="1" t="n"/>
      <c r="D105" s="1" t="n"/>
      <c r="E105" s="1" t="n"/>
      <c r="F105" s="55" t="n"/>
      <c r="G105" s="1" t="n"/>
      <c r="H105" s="1" t="n"/>
      <c r="I105" s="1" t="n"/>
      <c r="J105" s="1" t="n"/>
      <c r="K105" s="1" t="n"/>
      <c r="L105" s="1" t="n"/>
      <c r="M105" s="1" t="n"/>
      <c r="N105" s="1" t="n"/>
      <c r="O105" s="1" t="n"/>
      <c r="P105" s="1" t="n"/>
      <c r="Q105" s="430" t="n"/>
      <c r="R105" s="1" t="n"/>
      <c r="S105" s="1" t="n"/>
      <c r="T105" s="1" t="n"/>
      <c r="U105" s="1" t="n"/>
      <c r="V105" s="1" t="n"/>
      <c r="W105" s="1" t="n"/>
      <c r="X105" s="1" t="n"/>
    </row>
    <row customHeight="1" ht="15.75" r="106" s="551">
      <c r="B106" s="1" t="n"/>
      <c r="C106" s="1" t="n"/>
      <c r="D106" s="1" t="n"/>
      <c r="E106" s="1" t="n"/>
      <c r="F106" s="55" t="n"/>
      <c r="G106" s="1" t="n"/>
      <c r="H106" s="1" t="n"/>
      <c r="I106" s="1" t="n"/>
      <c r="J106" s="1" t="n"/>
      <c r="K106" s="1" t="n"/>
      <c r="L106" s="1" t="n"/>
      <c r="M106" s="1" t="n"/>
      <c r="N106" s="1" t="n"/>
      <c r="O106" s="1" t="n"/>
      <c r="P106" s="1" t="n"/>
      <c r="Q106" s="430" t="n"/>
      <c r="R106" s="1" t="n"/>
      <c r="S106" s="1" t="n"/>
      <c r="T106" s="1" t="n"/>
      <c r="U106" s="1" t="n"/>
      <c r="V106" s="1" t="n"/>
      <c r="W106" s="1" t="n"/>
      <c r="X106" s="1" t="n"/>
    </row>
    <row customHeight="1" ht="15.75" r="107" s="551">
      <c r="B107" s="1" t="n"/>
      <c r="C107" s="1" t="n"/>
      <c r="D107" s="1" t="n"/>
      <c r="E107" s="1" t="n"/>
      <c r="F107" s="55" t="n"/>
      <c r="G107" s="1" t="n"/>
      <c r="H107" s="1" t="n"/>
      <c r="I107" s="1" t="n"/>
      <c r="J107" s="1" t="n"/>
      <c r="K107" s="1" t="n"/>
      <c r="L107" s="1" t="n"/>
      <c r="M107" s="1" t="n"/>
      <c r="N107" s="1" t="n"/>
      <c r="O107" s="1" t="n"/>
      <c r="P107" s="1" t="n"/>
      <c r="Q107" s="430" t="n"/>
      <c r="R107" s="1" t="n"/>
      <c r="S107" s="1" t="n"/>
      <c r="T107" s="1" t="n"/>
      <c r="U107" s="1" t="n"/>
      <c r="V107" s="1" t="n"/>
      <c r="W107" s="1" t="n"/>
      <c r="X107" s="1" t="n"/>
    </row>
    <row customHeight="1" ht="15.75" r="108" s="551">
      <c r="B108" s="1" t="n"/>
      <c r="C108" s="1" t="n"/>
      <c r="D108" s="1" t="n"/>
      <c r="E108" s="1" t="n"/>
      <c r="F108" s="55" t="n"/>
      <c r="G108" s="1" t="n"/>
      <c r="H108" s="1" t="n"/>
      <c r="I108" s="1" t="n"/>
      <c r="J108" s="1" t="n"/>
      <c r="K108" s="1" t="n"/>
      <c r="L108" s="1" t="n"/>
      <c r="M108" s="1" t="n"/>
      <c r="N108" s="1" t="n"/>
      <c r="O108" s="1" t="n"/>
      <c r="P108" s="1" t="n"/>
      <c r="Q108" s="430" t="n"/>
      <c r="R108" s="1" t="n"/>
      <c r="S108" s="1" t="n"/>
      <c r="T108" s="1" t="n"/>
      <c r="U108" s="1" t="n"/>
      <c r="V108" s="1" t="n"/>
      <c r="W108" s="1" t="n"/>
      <c r="X108" s="1" t="n"/>
    </row>
    <row customHeight="1" ht="15.75" r="109" s="551">
      <c r="B109" s="1" t="n"/>
      <c r="C109" s="1" t="n"/>
      <c r="D109" s="1" t="n"/>
      <c r="E109" s="1" t="n"/>
      <c r="F109" s="55" t="n"/>
      <c r="G109" s="1" t="n"/>
      <c r="H109" s="1" t="n"/>
      <c r="I109" s="1" t="n"/>
      <c r="J109" s="1" t="n"/>
      <c r="K109" s="1" t="n"/>
      <c r="L109" s="1" t="n"/>
      <c r="M109" s="1" t="n"/>
      <c r="N109" s="1" t="n"/>
      <c r="O109" s="1" t="n"/>
      <c r="P109" s="1" t="n"/>
      <c r="Q109" s="430" t="n"/>
      <c r="R109" s="1" t="n"/>
      <c r="S109" s="1" t="n"/>
      <c r="T109" s="1" t="n"/>
      <c r="U109" s="1" t="n"/>
      <c r="V109" s="1" t="n"/>
      <c r="W109" s="1" t="n"/>
      <c r="X109" s="1" t="n"/>
    </row>
    <row customHeight="1" ht="15.75" r="110" s="551">
      <c r="B110" s="1" t="n"/>
      <c r="C110" s="1" t="n"/>
      <c r="D110" s="1" t="n"/>
      <c r="E110" s="1" t="n"/>
      <c r="F110" s="55" t="n"/>
      <c r="G110" s="1" t="n"/>
      <c r="H110" s="1" t="n"/>
      <c r="I110" s="1" t="n"/>
      <c r="J110" s="1" t="n"/>
      <c r="K110" s="1" t="n"/>
      <c r="L110" s="1" t="n"/>
      <c r="M110" s="1" t="n"/>
      <c r="N110" s="1" t="n"/>
      <c r="O110" s="1" t="n"/>
      <c r="P110" s="1" t="n"/>
      <c r="Q110" s="430" t="n"/>
      <c r="R110" s="1" t="n"/>
      <c r="S110" s="1" t="n"/>
      <c r="T110" s="1" t="n"/>
      <c r="U110" s="1" t="n"/>
      <c r="V110" s="1" t="n"/>
      <c r="W110" s="1" t="n"/>
      <c r="X110" s="1" t="n"/>
    </row>
    <row customHeight="1" ht="15.75" r="111" s="551">
      <c r="B111" s="1" t="n"/>
      <c r="C111" s="1" t="n"/>
      <c r="D111" s="1" t="n"/>
      <c r="E111" s="1" t="n"/>
      <c r="F111" s="55" t="n"/>
      <c r="G111" s="1" t="n"/>
      <c r="H111" s="1" t="n"/>
      <c r="I111" s="1" t="n"/>
      <c r="J111" s="1" t="n"/>
      <c r="K111" s="1" t="n"/>
      <c r="L111" s="1" t="n"/>
      <c r="M111" s="1" t="n"/>
      <c r="N111" s="1" t="n"/>
      <c r="O111" s="1" t="n"/>
      <c r="P111" s="1" t="n"/>
      <c r="Q111" s="430" t="n"/>
      <c r="R111" s="1" t="n"/>
      <c r="S111" s="1" t="n"/>
      <c r="T111" s="1" t="n"/>
      <c r="U111" s="1" t="n"/>
      <c r="V111" s="1" t="n"/>
      <c r="W111" s="1" t="n"/>
      <c r="X111" s="1" t="n"/>
    </row>
    <row customHeight="1" ht="15.75" r="112" s="551">
      <c r="B112" s="1" t="n"/>
      <c r="C112" s="1" t="n"/>
      <c r="D112" s="1" t="n"/>
      <c r="E112" s="1" t="n"/>
      <c r="F112" s="55" t="n"/>
      <c r="G112" s="1" t="n"/>
      <c r="H112" s="1" t="n"/>
      <c r="I112" s="1" t="n"/>
      <c r="J112" s="1" t="n"/>
      <c r="K112" s="1" t="n"/>
      <c r="L112" s="1" t="n"/>
      <c r="M112" s="1" t="n"/>
      <c r="N112" s="1" t="n"/>
      <c r="O112" s="1" t="n"/>
      <c r="P112" s="1" t="n"/>
      <c r="Q112" s="430" t="n"/>
      <c r="R112" s="1" t="n"/>
      <c r="S112" s="1" t="n"/>
      <c r="T112" s="1" t="n"/>
      <c r="U112" s="1" t="n"/>
      <c r="V112" s="1" t="n"/>
      <c r="W112" s="1" t="n"/>
      <c r="X112" s="1" t="n"/>
    </row>
    <row customHeight="1" ht="15.75" r="113" s="551">
      <c r="B113" s="1" t="n"/>
      <c r="C113" s="1" t="n"/>
      <c r="D113" s="1" t="n"/>
      <c r="E113" s="1" t="n"/>
      <c r="F113" s="55" t="n"/>
      <c r="G113" s="1" t="n"/>
      <c r="H113" s="1" t="n"/>
      <c r="I113" s="1" t="n"/>
      <c r="J113" s="1" t="n"/>
      <c r="K113" s="1" t="n"/>
      <c r="L113" s="1" t="n"/>
      <c r="M113" s="1" t="n"/>
      <c r="N113" s="1" t="n"/>
      <c r="O113" s="1" t="n"/>
      <c r="P113" s="1" t="n"/>
      <c r="Q113" s="430" t="n"/>
      <c r="R113" s="1" t="n"/>
      <c r="S113" s="1" t="n"/>
      <c r="T113" s="1" t="n"/>
      <c r="U113" s="1" t="n"/>
      <c r="V113" s="1" t="n"/>
      <c r="W113" s="1" t="n"/>
      <c r="X113" s="1" t="n"/>
    </row>
    <row customHeight="1" ht="15.75" r="114" s="551">
      <c r="B114" s="1" t="n"/>
      <c r="C114" s="1" t="n"/>
      <c r="D114" s="1" t="n"/>
      <c r="E114" s="1" t="n"/>
      <c r="F114" s="55" t="n"/>
      <c r="G114" s="1" t="n"/>
      <c r="H114" s="1" t="n"/>
      <c r="I114" s="1" t="n"/>
      <c r="J114" s="1" t="n"/>
      <c r="K114" s="1" t="n"/>
      <c r="L114" s="1" t="n"/>
      <c r="M114" s="1" t="n"/>
      <c r="N114" s="1" t="n"/>
      <c r="O114" s="1" t="n"/>
      <c r="P114" s="1" t="n"/>
      <c r="Q114" s="430" t="n"/>
      <c r="R114" s="1" t="n"/>
      <c r="S114" s="1" t="n"/>
      <c r="T114" s="1" t="n"/>
      <c r="U114" s="1" t="n"/>
      <c r="V114" s="1" t="n"/>
      <c r="W114" s="1" t="n"/>
      <c r="X114" s="1" t="n"/>
    </row>
    <row customHeight="1" ht="15.75" r="115" s="551">
      <c r="B115" s="1" t="n"/>
      <c r="C115" s="1" t="n"/>
      <c r="D115" s="1" t="n"/>
      <c r="E115" s="1" t="n"/>
      <c r="F115" s="55" t="n"/>
      <c r="G115" s="1" t="n"/>
      <c r="H115" s="1" t="n"/>
      <c r="I115" s="1" t="n"/>
      <c r="J115" s="1" t="n"/>
      <c r="K115" s="1" t="n"/>
      <c r="L115" s="1" t="n"/>
      <c r="M115" s="1" t="n"/>
      <c r="N115" s="1" t="n"/>
      <c r="O115" s="1" t="n"/>
      <c r="P115" s="1" t="n"/>
      <c r="Q115" s="430" t="n"/>
      <c r="R115" s="1" t="n"/>
      <c r="S115" s="1" t="n"/>
      <c r="T115" s="1" t="n"/>
      <c r="U115" s="1" t="n"/>
      <c r="V115" s="1" t="n"/>
      <c r="W115" s="1" t="n"/>
      <c r="X115" s="1" t="n"/>
    </row>
    <row customHeight="1" ht="15.75" r="116" s="551">
      <c r="B116" s="1" t="n"/>
      <c r="C116" s="1" t="n"/>
      <c r="D116" s="1" t="n"/>
      <c r="E116" s="1" t="n"/>
      <c r="F116" s="55" t="n"/>
      <c r="G116" s="1" t="n"/>
      <c r="H116" s="1" t="n"/>
      <c r="I116" s="1" t="n"/>
      <c r="J116" s="1" t="n"/>
      <c r="K116" s="1" t="n"/>
      <c r="L116" s="1" t="n"/>
      <c r="M116" s="1" t="n"/>
      <c r="N116" s="1" t="n"/>
      <c r="O116" s="1" t="n"/>
      <c r="P116" s="1" t="n"/>
      <c r="Q116" s="430" t="n"/>
      <c r="R116" s="1" t="n"/>
      <c r="S116" s="1" t="n"/>
      <c r="T116" s="1" t="n"/>
      <c r="U116" s="1" t="n"/>
      <c r="V116" s="1" t="n"/>
      <c r="W116" s="1" t="n"/>
      <c r="X116" s="1" t="n"/>
    </row>
    <row customHeight="1" ht="15.75" r="117" s="551">
      <c r="B117" s="1" t="n"/>
      <c r="C117" s="1" t="n"/>
      <c r="D117" s="1" t="n"/>
      <c r="E117" s="1" t="n"/>
      <c r="F117" s="55" t="n"/>
      <c r="G117" s="1" t="n"/>
      <c r="H117" s="1" t="n"/>
      <c r="I117" s="1" t="n"/>
      <c r="J117" s="1" t="n"/>
      <c r="K117" s="1" t="n"/>
      <c r="L117" s="1" t="n"/>
      <c r="M117" s="1" t="n"/>
      <c r="N117" s="1" t="n"/>
      <c r="O117" s="1" t="n"/>
      <c r="P117" s="1" t="n"/>
      <c r="Q117" s="430" t="n"/>
      <c r="R117" s="1" t="n"/>
      <c r="S117" s="1" t="n"/>
      <c r="T117" s="1" t="n"/>
      <c r="U117" s="1" t="n"/>
      <c r="V117" s="1" t="n"/>
      <c r="W117" s="1" t="n"/>
      <c r="X117" s="1" t="n"/>
    </row>
    <row customHeight="1" ht="15.75" r="118" s="551">
      <c r="B118" s="1" t="n"/>
      <c r="C118" s="1" t="n"/>
      <c r="D118" s="1" t="n"/>
      <c r="E118" s="1" t="n"/>
      <c r="F118" s="55" t="n"/>
      <c r="G118" s="1" t="n"/>
      <c r="H118" s="1" t="n"/>
      <c r="I118" s="1" t="n"/>
      <c r="J118" s="1" t="n"/>
      <c r="K118" s="1" t="n"/>
      <c r="L118" s="1" t="n"/>
      <c r="M118" s="1" t="n"/>
      <c r="N118" s="1" t="n"/>
      <c r="O118" s="1" t="n"/>
      <c r="P118" s="1" t="n"/>
      <c r="Q118" s="430" t="n"/>
      <c r="R118" s="1" t="n"/>
      <c r="S118" s="1" t="n"/>
      <c r="T118" s="1" t="n"/>
      <c r="U118" s="1" t="n"/>
      <c r="V118" s="1" t="n"/>
      <c r="W118" s="1" t="n"/>
      <c r="X118" s="1" t="n"/>
    </row>
    <row customHeight="1" ht="15.75" r="119" s="551">
      <c r="B119" s="1" t="n"/>
      <c r="C119" s="1" t="n"/>
      <c r="D119" s="1" t="n"/>
      <c r="E119" s="1" t="n"/>
      <c r="F119" s="55" t="n"/>
      <c r="G119" s="1" t="n"/>
      <c r="H119" s="1" t="n"/>
      <c r="I119" s="1" t="n"/>
      <c r="J119" s="1" t="n"/>
      <c r="K119" s="1" t="n"/>
      <c r="L119" s="1" t="n"/>
      <c r="M119" s="1" t="n"/>
      <c r="N119" s="1" t="n"/>
      <c r="O119" s="1" t="n"/>
      <c r="P119" s="1" t="n"/>
      <c r="Q119" s="430" t="n"/>
      <c r="R119" s="1" t="n"/>
      <c r="S119" s="1" t="n"/>
      <c r="T119" s="1" t="n"/>
      <c r="U119" s="1" t="n"/>
      <c r="V119" s="1" t="n"/>
      <c r="W119" s="1" t="n"/>
      <c r="X119" s="1" t="n"/>
    </row>
    <row customHeight="1" ht="15.75" r="120" s="551">
      <c r="B120" s="1" t="n"/>
      <c r="C120" s="1" t="n"/>
      <c r="D120" s="1" t="n"/>
      <c r="E120" s="1" t="n"/>
      <c r="F120" s="55" t="n"/>
      <c r="G120" s="1" t="n"/>
      <c r="H120" s="1" t="n"/>
      <c r="I120" s="1" t="n"/>
      <c r="J120" s="1" t="n"/>
      <c r="K120" s="1" t="n"/>
      <c r="L120" s="1" t="n"/>
      <c r="M120" s="1" t="n"/>
      <c r="N120" s="1" t="n"/>
      <c r="O120" s="1" t="n"/>
      <c r="P120" s="1" t="n"/>
      <c r="Q120" s="430" t="n"/>
      <c r="R120" s="1" t="n"/>
      <c r="S120" s="1" t="n"/>
      <c r="T120" s="1" t="n"/>
      <c r="U120" s="1" t="n"/>
      <c r="V120" s="1" t="n"/>
      <c r="W120" s="1" t="n"/>
      <c r="X120" s="1" t="n"/>
    </row>
    <row customHeight="1" ht="15.75" r="121" s="551">
      <c r="B121" s="1" t="n"/>
      <c r="C121" s="1" t="n"/>
      <c r="D121" s="1" t="n"/>
      <c r="E121" s="1" t="n"/>
      <c r="F121" s="55" t="n"/>
      <c r="G121" s="1" t="n"/>
      <c r="H121" s="1" t="n"/>
      <c r="I121" s="1" t="n"/>
      <c r="J121" s="1" t="n"/>
      <c r="K121" s="1" t="n"/>
      <c r="L121" s="1" t="n"/>
      <c r="M121" s="1" t="n"/>
      <c r="N121" s="1" t="n"/>
      <c r="O121" s="1" t="n"/>
      <c r="P121" s="1" t="n"/>
      <c r="Q121" s="430" t="n"/>
      <c r="R121" s="1" t="n"/>
      <c r="S121" s="1" t="n"/>
      <c r="T121" s="1" t="n"/>
      <c r="U121" s="1" t="n"/>
      <c r="V121" s="1" t="n"/>
      <c r="W121" s="1" t="n"/>
      <c r="X121" s="1" t="n"/>
    </row>
    <row customHeight="1" ht="15.75" r="122" s="551">
      <c r="B122" s="1" t="n"/>
      <c r="C122" s="1" t="n"/>
      <c r="D122" s="1" t="n"/>
      <c r="E122" s="1" t="n"/>
      <c r="F122" s="55" t="n"/>
      <c r="G122" s="1" t="n"/>
      <c r="H122" s="1" t="n"/>
      <c r="I122" s="1" t="n"/>
      <c r="J122" s="1" t="n"/>
      <c r="K122" s="1" t="n"/>
      <c r="L122" s="1" t="n"/>
      <c r="M122" s="1" t="n"/>
      <c r="N122" s="1" t="n"/>
      <c r="O122" s="1" t="n"/>
      <c r="P122" s="1" t="n"/>
      <c r="Q122" s="430" t="n"/>
      <c r="R122" s="1" t="n"/>
      <c r="S122" s="1" t="n"/>
      <c r="T122" s="1" t="n"/>
      <c r="U122" s="1" t="n"/>
      <c r="V122" s="1" t="n"/>
      <c r="W122" s="1" t="n"/>
      <c r="X122" s="1" t="n"/>
    </row>
    <row customHeight="1" ht="15.75" r="123" s="551">
      <c r="B123" s="1" t="n"/>
      <c r="C123" s="1" t="n"/>
      <c r="D123" s="1" t="n"/>
      <c r="E123" s="1" t="n"/>
      <c r="F123" s="55" t="n"/>
      <c r="G123" s="1" t="n"/>
      <c r="H123" s="1" t="n"/>
      <c r="I123" s="1" t="n"/>
      <c r="J123" s="1" t="n"/>
      <c r="K123" s="1" t="n"/>
      <c r="L123" s="1" t="n"/>
      <c r="M123" s="1" t="n"/>
      <c r="N123" s="1" t="n"/>
      <c r="O123" s="1" t="n"/>
      <c r="P123" s="1" t="n"/>
      <c r="Q123" s="430" t="n"/>
      <c r="R123" s="1" t="n"/>
      <c r="S123" s="1" t="n"/>
      <c r="T123" s="1" t="n"/>
      <c r="U123" s="1" t="n"/>
      <c r="V123" s="1" t="n"/>
      <c r="W123" s="1" t="n"/>
      <c r="X123" s="1" t="n"/>
    </row>
    <row customHeight="1" ht="15.75" r="124" s="551">
      <c r="B124" s="1" t="n"/>
      <c r="C124" s="1" t="n"/>
      <c r="D124" s="1" t="n"/>
      <c r="E124" s="1" t="n"/>
      <c r="F124" s="55" t="n"/>
      <c r="G124" s="1" t="n"/>
      <c r="H124" s="1" t="n"/>
      <c r="I124" s="1" t="n"/>
      <c r="J124" s="1" t="n"/>
      <c r="K124" s="1" t="n"/>
      <c r="L124" s="1" t="n"/>
      <c r="M124" s="1" t="n"/>
      <c r="N124" s="1" t="n"/>
      <c r="O124" s="1" t="n"/>
      <c r="P124" s="1" t="n"/>
      <c r="Q124" s="430" t="n"/>
      <c r="R124" s="1" t="n"/>
      <c r="S124" s="1" t="n"/>
      <c r="T124" s="1" t="n"/>
      <c r="U124" s="1" t="n"/>
      <c r="V124" s="1" t="n"/>
      <c r="W124" s="1" t="n"/>
      <c r="X124" s="1" t="n"/>
    </row>
    <row customHeight="1" ht="15.75" r="125" s="551">
      <c r="B125" s="1" t="n"/>
      <c r="C125" s="1" t="n"/>
      <c r="D125" s="1" t="n"/>
      <c r="E125" s="1" t="n"/>
      <c r="F125" s="55" t="n"/>
      <c r="G125" s="1" t="n"/>
      <c r="H125" s="1" t="n"/>
      <c r="I125" s="1" t="n"/>
      <c r="J125" s="1" t="n"/>
      <c r="K125" s="1" t="n"/>
      <c r="L125" s="1" t="n"/>
      <c r="M125" s="1" t="n"/>
      <c r="N125" s="1" t="n"/>
      <c r="O125" s="1" t="n"/>
      <c r="P125" s="1" t="n"/>
      <c r="Q125" s="430" t="n"/>
      <c r="R125" s="1" t="n"/>
      <c r="S125" s="1" t="n"/>
      <c r="T125" s="1" t="n"/>
      <c r="U125" s="1" t="n"/>
      <c r="V125" s="1" t="n"/>
      <c r="W125" s="1" t="n"/>
      <c r="X125" s="1" t="n"/>
    </row>
    <row customHeight="1" ht="15.75" r="126" s="551">
      <c r="B126" s="1" t="n"/>
      <c r="C126" s="1" t="n"/>
      <c r="D126" s="1" t="n"/>
      <c r="E126" s="1" t="n"/>
      <c r="F126" s="55" t="n"/>
      <c r="G126" s="1" t="n"/>
      <c r="H126" s="1" t="n"/>
      <c r="I126" s="1" t="n"/>
      <c r="J126" s="1" t="n"/>
      <c r="K126" s="1" t="n"/>
      <c r="L126" s="1" t="n"/>
      <c r="M126" s="1" t="n"/>
      <c r="N126" s="1" t="n"/>
      <c r="O126" s="1" t="n"/>
      <c r="P126" s="1" t="n"/>
      <c r="Q126" s="430" t="n"/>
      <c r="R126" s="1" t="n"/>
      <c r="S126" s="1" t="n"/>
      <c r="T126" s="1" t="n"/>
      <c r="U126" s="1" t="n"/>
      <c r="V126" s="1" t="n"/>
      <c r="W126" s="1" t="n"/>
      <c r="X126" s="1" t="n"/>
    </row>
    <row customHeight="1" ht="15.75" r="127" s="551">
      <c r="B127" s="1" t="n"/>
      <c r="C127" s="1" t="n"/>
      <c r="D127" s="1" t="n"/>
      <c r="E127" s="1" t="n"/>
      <c r="F127" s="55" t="n"/>
      <c r="G127" s="1" t="n"/>
      <c r="H127" s="1" t="n"/>
      <c r="I127" s="1" t="n"/>
      <c r="J127" s="1" t="n"/>
      <c r="K127" s="1" t="n"/>
      <c r="L127" s="1" t="n"/>
      <c r="M127" s="1" t="n"/>
      <c r="N127" s="1" t="n"/>
      <c r="O127" s="1" t="n"/>
      <c r="P127" s="1" t="n"/>
      <c r="Q127" s="430" t="n"/>
      <c r="R127" s="1" t="n"/>
      <c r="S127" s="1" t="n"/>
      <c r="T127" s="1" t="n"/>
      <c r="U127" s="1" t="n"/>
      <c r="V127" s="1" t="n"/>
      <c r="W127" s="1" t="n"/>
      <c r="X127" s="1" t="n"/>
    </row>
    <row customHeight="1" ht="15.75" r="128" s="551">
      <c r="B128" s="1" t="n"/>
      <c r="C128" s="1" t="n"/>
      <c r="D128" s="1" t="n"/>
      <c r="E128" s="1" t="n"/>
      <c r="F128" s="55" t="n"/>
      <c r="G128" s="1" t="n"/>
      <c r="H128" s="1" t="n"/>
      <c r="I128" s="1" t="n"/>
      <c r="J128" s="1" t="n"/>
      <c r="K128" s="1" t="n"/>
      <c r="L128" s="1" t="n"/>
      <c r="M128" s="1" t="n"/>
      <c r="N128" s="1" t="n"/>
      <c r="O128" s="1" t="n"/>
      <c r="P128" s="1" t="n"/>
      <c r="Q128" s="430" t="n"/>
      <c r="R128" s="1" t="n"/>
      <c r="S128" s="1" t="n"/>
      <c r="T128" s="1" t="n"/>
      <c r="U128" s="1" t="n"/>
      <c r="V128" s="1" t="n"/>
      <c r="W128" s="1" t="n"/>
      <c r="X128" s="1" t="n"/>
    </row>
    <row customHeight="1" ht="15.75" r="129" s="551">
      <c r="B129" s="1" t="n"/>
      <c r="C129" s="1" t="n"/>
      <c r="D129" s="1" t="n"/>
      <c r="E129" s="1" t="n"/>
      <c r="F129" s="55" t="n"/>
      <c r="G129" s="1" t="n"/>
      <c r="H129" s="1" t="n"/>
      <c r="I129" s="1" t="n"/>
      <c r="J129" s="1" t="n"/>
      <c r="K129" s="1" t="n"/>
      <c r="L129" s="1" t="n"/>
      <c r="M129" s="1" t="n"/>
      <c r="N129" s="1" t="n"/>
      <c r="O129" s="1" t="n"/>
      <c r="P129" s="1" t="n"/>
      <c r="Q129" s="430" t="n"/>
      <c r="R129" s="1" t="n"/>
      <c r="S129" s="1" t="n"/>
      <c r="T129" s="1" t="n"/>
      <c r="U129" s="1" t="n"/>
      <c r="V129" s="1" t="n"/>
      <c r="W129" s="1" t="n"/>
      <c r="X129" s="1" t="n"/>
    </row>
    <row customHeight="1" ht="15.75" r="130" s="551">
      <c r="B130" s="1" t="n"/>
      <c r="C130" s="1" t="n"/>
      <c r="D130" s="1" t="n"/>
      <c r="E130" s="1" t="n"/>
      <c r="F130" s="55" t="n"/>
      <c r="G130" s="1" t="n"/>
      <c r="H130" s="1" t="n"/>
      <c r="I130" s="1" t="n"/>
      <c r="J130" s="1" t="n"/>
      <c r="K130" s="1" t="n"/>
      <c r="L130" s="1" t="n"/>
      <c r="M130" s="1" t="n"/>
      <c r="N130" s="1" t="n"/>
      <c r="O130" s="1" t="n"/>
      <c r="P130" s="1" t="n"/>
      <c r="Q130" s="430" t="n"/>
      <c r="R130" s="1" t="n"/>
      <c r="S130" s="1" t="n"/>
      <c r="T130" s="1" t="n"/>
      <c r="U130" s="1" t="n"/>
      <c r="V130" s="1" t="n"/>
      <c r="W130" s="1" t="n"/>
      <c r="X130" s="1" t="n"/>
    </row>
    <row customHeight="1" ht="15.75" r="131" s="551">
      <c r="B131" s="1" t="n"/>
      <c r="C131" s="1" t="n"/>
      <c r="D131" s="1" t="n"/>
      <c r="E131" s="1" t="n"/>
      <c r="F131" s="55" t="n"/>
      <c r="G131" s="1" t="n"/>
      <c r="H131" s="1" t="n"/>
      <c r="I131" s="1" t="n"/>
      <c r="J131" s="1" t="n"/>
      <c r="K131" s="1" t="n"/>
      <c r="L131" s="1" t="n"/>
      <c r="M131" s="1" t="n"/>
      <c r="N131" s="1" t="n"/>
      <c r="O131" s="1" t="n"/>
      <c r="P131" s="1" t="n"/>
      <c r="Q131" s="430" t="n"/>
      <c r="R131" s="1" t="n"/>
      <c r="S131" s="1" t="n"/>
      <c r="T131" s="1" t="n"/>
      <c r="U131" s="1" t="n"/>
      <c r="V131" s="1" t="n"/>
      <c r="W131" s="1" t="n"/>
      <c r="X131" s="1" t="n"/>
    </row>
    <row customHeight="1" ht="15.75" r="132" s="551">
      <c r="B132" s="1" t="n"/>
      <c r="C132" s="1" t="n"/>
      <c r="D132" s="1" t="n"/>
      <c r="E132" s="1" t="n"/>
      <c r="F132" s="55" t="n"/>
      <c r="G132" s="1" t="n"/>
      <c r="H132" s="1" t="n"/>
      <c r="I132" s="1" t="n"/>
      <c r="J132" s="1" t="n"/>
      <c r="K132" s="1" t="n"/>
      <c r="L132" s="1" t="n"/>
      <c r="M132" s="1" t="n"/>
      <c r="N132" s="1" t="n"/>
      <c r="O132" s="1" t="n"/>
      <c r="P132" s="1" t="n"/>
      <c r="Q132" s="430" t="n"/>
      <c r="R132" s="1" t="n"/>
      <c r="S132" s="1" t="n"/>
      <c r="T132" s="1" t="n"/>
      <c r="U132" s="1" t="n"/>
      <c r="V132" s="1" t="n"/>
      <c r="W132" s="1" t="n"/>
      <c r="X132" s="1" t="n"/>
    </row>
    <row customHeight="1" ht="15.75" r="133" s="551">
      <c r="B133" s="1" t="n"/>
      <c r="C133" s="1" t="n"/>
      <c r="D133" s="1" t="n"/>
      <c r="E133" s="1" t="n"/>
      <c r="F133" s="55" t="n"/>
      <c r="G133" s="1" t="n"/>
      <c r="H133" s="1" t="n"/>
      <c r="I133" s="1" t="n"/>
      <c r="J133" s="1" t="n"/>
      <c r="K133" s="1" t="n"/>
      <c r="L133" s="1" t="n"/>
      <c r="M133" s="1" t="n"/>
      <c r="N133" s="1" t="n"/>
      <c r="O133" s="1" t="n"/>
      <c r="P133" s="1" t="n"/>
      <c r="Q133" s="430" t="n"/>
      <c r="R133" s="1" t="n"/>
      <c r="S133" s="1" t="n"/>
      <c r="T133" s="1" t="n"/>
      <c r="U133" s="1" t="n"/>
      <c r="V133" s="1" t="n"/>
      <c r="W133" s="1" t="n"/>
      <c r="X133" s="1" t="n"/>
    </row>
    <row customHeight="1" ht="15.75" r="134" s="551">
      <c r="B134" s="1" t="n"/>
      <c r="C134" s="1" t="n"/>
      <c r="D134" s="1" t="n"/>
      <c r="E134" s="1" t="n"/>
      <c r="F134" s="55" t="n"/>
      <c r="G134" s="1" t="n"/>
      <c r="H134" s="1" t="n"/>
      <c r="I134" s="1" t="n"/>
      <c r="J134" s="1" t="n"/>
      <c r="K134" s="1" t="n"/>
      <c r="L134" s="1" t="n"/>
      <c r="M134" s="1" t="n"/>
      <c r="N134" s="1" t="n"/>
      <c r="O134" s="1" t="n"/>
      <c r="P134" s="1" t="n"/>
      <c r="Q134" s="430" t="n"/>
      <c r="R134" s="1" t="n"/>
      <c r="S134" s="1" t="n"/>
      <c r="T134" s="1" t="n"/>
      <c r="U134" s="1" t="n"/>
      <c r="V134" s="1" t="n"/>
      <c r="W134" s="1" t="n"/>
      <c r="X134" s="1" t="n"/>
    </row>
    <row customHeight="1" ht="15.75" r="135" s="551">
      <c r="B135" s="1" t="n"/>
      <c r="C135" s="1" t="n"/>
      <c r="D135" s="1" t="n"/>
      <c r="E135" s="1" t="n"/>
      <c r="F135" s="55" t="n"/>
      <c r="G135" s="1" t="n"/>
      <c r="H135" s="1" t="n"/>
      <c r="I135" s="1" t="n"/>
      <c r="J135" s="1" t="n"/>
      <c r="K135" s="1" t="n"/>
      <c r="L135" s="1" t="n"/>
      <c r="M135" s="1" t="n"/>
      <c r="N135" s="1" t="n"/>
      <c r="O135" s="1" t="n"/>
      <c r="P135" s="1" t="n"/>
      <c r="Q135" s="430" t="n"/>
      <c r="R135" s="1" t="n"/>
      <c r="S135" s="1" t="n"/>
      <c r="T135" s="1" t="n"/>
      <c r="U135" s="1" t="n"/>
      <c r="V135" s="1" t="n"/>
      <c r="W135" s="1" t="n"/>
      <c r="X135" s="1" t="n"/>
    </row>
    <row customHeight="1" ht="15.75" r="136" s="551">
      <c r="B136" s="1" t="n"/>
      <c r="C136" s="1" t="n"/>
      <c r="D136" s="1" t="n"/>
      <c r="E136" s="1" t="n"/>
      <c r="F136" s="55" t="n"/>
      <c r="G136" s="1" t="n"/>
      <c r="H136" s="1" t="n"/>
      <c r="I136" s="1" t="n"/>
      <c r="J136" s="1" t="n"/>
      <c r="K136" s="1" t="n"/>
      <c r="L136" s="1" t="n"/>
      <c r="M136" s="1" t="n"/>
      <c r="N136" s="1" t="n"/>
      <c r="O136" s="1" t="n"/>
      <c r="P136" s="1" t="n"/>
      <c r="Q136" s="430" t="n"/>
      <c r="R136" s="1" t="n"/>
      <c r="S136" s="1" t="n"/>
      <c r="T136" s="1" t="n"/>
      <c r="U136" s="1" t="n"/>
      <c r="V136" s="1" t="n"/>
      <c r="W136" s="1" t="n"/>
      <c r="X136" s="1" t="n"/>
    </row>
    <row customHeight="1" ht="15.75" r="137" s="551">
      <c r="B137" s="1" t="n"/>
      <c r="C137" s="1" t="n"/>
      <c r="D137" s="1" t="n"/>
      <c r="E137" s="1" t="n"/>
      <c r="F137" s="55" t="n"/>
      <c r="G137" s="1" t="n"/>
      <c r="H137" s="1" t="n"/>
      <c r="I137" s="1" t="n"/>
      <c r="J137" s="1" t="n"/>
      <c r="K137" s="1" t="n"/>
      <c r="L137" s="1" t="n"/>
      <c r="M137" s="1" t="n"/>
      <c r="N137" s="1" t="n"/>
      <c r="O137" s="1" t="n"/>
      <c r="P137" s="1" t="n"/>
      <c r="Q137" s="430" t="n"/>
      <c r="R137" s="1" t="n"/>
      <c r="S137" s="1" t="n"/>
      <c r="T137" s="1" t="n"/>
      <c r="U137" s="1" t="n"/>
      <c r="V137" s="1" t="n"/>
      <c r="W137" s="1" t="n"/>
      <c r="X137" s="1" t="n"/>
    </row>
    <row customHeight="1" ht="15.75" r="138" s="551">
      <c r="B138" s="1" t="n"/>
      <c r="C138" s="1" t="n"/>
      <c r="D138" s="1" t="n"/>
      <c r="E138" s="1" t="n"/>
      <c r="F138" s="55" t="n"/>
      <c r="G138" s="1" t="n"/>
      <c r="H138" s="1" t="n"/>
      <c r="I138" s="1" t="n"/>
      <c r="J138" s="1" t="n"/>
      <c r="K138" s="1" t="n"/>
      <c r="L138" s="1" t="n"/>
      <c r="M138" s="1" t="n"/>
      <c r="N138" s="1" t="n"/>
      <c r="O138" s="1" t="n"/>
      <c r="P138" s="1" t="n"/>
      <c r="Q138" s="430" t="n"/>
      <c r="R138" s="1" t="n"/>
      <c r="S138" s="1" t="n"/>
      <c r="T138" s="1" t="n"/>
      <c r="U138" s="1" t="n"/>
      <c r="V138" s="1" t="n"/>
      <c r="W138" s="1" t="n"/>
      <c r="X138" s="1" t="n"/>
    </row>
    <row customHeight="1" ht="15.75" r="139" s="551">
      <c r="B139" s="1" t="n"/>
      <c r="C139" s="1" t="n"/>
      <c r="D139" s="1" t="n"/>
      <c r="E139" s="1" t="n"/>
      <c r="F139" s="55" t="n"/>
      <c r="G139" s="1" t="n"/>
      <c r="H139" s="1" t="n"/>
      <c r="I139" s="1" t="n"/>
      <c r="J139" s="1" t="n"/>
      <c r="K139" s="1" t="n"/>
      <c r="L139" s="1" t="n"/>
      <c r="M139" s="1" t="n"/>
      <c r="N139" s="1" t="n"/>
      <c r="O139" s="1" t="n"/>
      <c r="P139" s="1" t="n"/>
      <c r="Q139" s="430" t="n"/>
      <c r="R139" s="1" t="n"/>
      <c r="S139" s="1" t="n"/>
      <c r="T139" s="1" t="n"/>
      <c r="U139" s="1" t="n"/>
      <c r="V139" s="1" t="n"/>
      <c r="W139" s="1" t="n"/>
      <c r="X139" s="1" t="n"/>
    </row>
    <row customHeight="1" ht="15.75" r="140" s="551">
      <c r="B140" s="1" t="n"/>
      <c r="C140" s="1" t="n"/>
      <c r="D140" s="1" t="n"/>
      <c r="E140" s="1" t="n"/>
      <c r="F140" s="55" t="n"/>
      <c r="G140" s="1" t="n"/>
      <c r="H140" s="1" t="n"/>
      <c r="I140" s="1" t="n"/>
      <c r="J140" s="1" t="n"/>
      <c r="K140" s="1" t="n"/>
      <c r="L140" s="1" t="n"/>
      <c r="M140" s="1" t="n"/>
      <c r="N140" s="1" t="n"/>
      <c r="O140" s="1" t="n"/>
      <c r="P140" s="1" t="n"/>
      <c r="Q140" s="430" t="n"/>
      <c r="R140" s="1" t="n"/>
      <c r="S140" s="1" t="n"/>
      <c r="T140" s="1" t="n"/>
      <c r="U140" s="1" t="n"/>
      <c r="V140" s="1" t="n"/>
      <c r="W140" s="1" t="n"/>
      <c r="X140" s="1" t="n"/>
    </row>
    <row customHeight="1" ht="15.75" r="141" s="551">
      <c r="B141" s="1" t="n"/>
      <c r="C141" s="1" t="n"/>
      <c r="D141" s="1" t="n"/>
      <c r="E141" s="1" t="n"/>
      <c r="F141" s="55" t="n"/>
      <c r="G141" s="1" t="n"/>
      <c r="H141" s="1" t="n"/>
      <c r="I141" s="1" t="n"/>
      <c r="J141" s="1" t="n"/>
      <c r="K141" s="1" t="n"/>
      <c r="L141" s="1" t="n"/>
      <c r="M141" s="1" t="n"/>
      <c r="N141" s="1" t="n"/>
      <c r="O141" s="1" t="n"/>
      <c r="P141" s="1" t="n"/>
      <c r="Q141" s="430" t="n"/>
      <c r="R141" s="1" t="n"/>
      <c r="S141" s="1" t="n"/>
      <c r="T141" s="1" t="n"/>
      <c r="U141" s="1" t="n"/>
      <c r="V141" s="1" t="n"/>
      <c r="W141" s="1" t="n"/>
      <c r="X141" s="1" t="n"/>
    </row>
    <row customHeight="1" ht="15.75" r="142" s="551">
      <c r="B142" s="1" t="n"/>
      <c r="C142" s="1" t="n"/>
      <c r="D142" s="1" t="n"/>
      <c r="E142" s="1" t="n"/>
      <c r="F142" s="55" t="n"/>
      <c r="G142" s="1" t="n"/>
      <c r="H142" s="1" t="n"/>
      <c r="I142" s="1" t="n"/>
      <c r="J142" s="1" t="n"/>
      <c r="K142" s="1" t="n"/>
      <c r="L142" s="1" t="n"/>
      <c r="M142" s="1" t="n"/>
      <c r="N142" s="1" t="n"/>
      <c r="O142" s="1" t="n"/>
      <c r="P142" s="1" t="n"/>
      <c r="Q142" s="430" t="n"/>
      <c r="R142" s="1" t="n"/>
      <c r="S142" s="1" t="n"/>
      <c r="T142" s="1" t="n"/>
      <c r="U142" s="1" t="n"/>
      <c r="V142" s="1" t="n"/>
      <c r="W142" s="1" t="n"/>
      <c r="X142" s="1" t="n"/>
    </row>
    <row customHeight="1" ht="15.75" r="143" s="551">
      <c r="B143" s="1" t="n"/>
      <c r="C143" s="1" t="n"/>
      <c r="D143" s="1" t="n"/>
      <c r="E143" s="1" t="n"/>
      <c r="F143" s="55" t="n"/>
      <c r="G143" s="1" t="n"/>
      <c r="H143" s="1" t="n"/>
      <c r="I143" s="1" t="n"/>
      <c r="J143" s="1" t="n"/>
      <c r="K143" s="1" t="n"/>
      <c r="L143" s="1" t="n"/>
      <c r="M143" s="1" t="n"/>
      <c r="N143" s="1" t="n"/>
      <c r="O143" s="1" t="n"/>
      <c r="P143" s="1" t="n"/>
      <c r="Q143" s="430" t="n"/>
      <c r="R143" s="1" t="n"/>
      <c r="S143" s="1" t="n"/>
      <c r="T143" s="1" t="n"/>
      <c r="U143" s="1" t="n"/>
      <c r="V143" s="1" t="n"/>
      <c r="W143" s="1" t="n"/>
      <c r="X143" s="1" t="n"/>
    </row>
    <row customHeight="1" ht="15.75" r="144" s="551">
      <c r="B144" s="1" t="n"/>
      <c r="C144" s="1" t="n"/>
      <c r="D144" s="1" t="n"/>
      <c r="E144" s="1" t="n"/>
      <c r="F144" s="55" t="n"/>
      <c r="G144" s="1" t="n"/>
      <c r="H144" s="1" t="n"/>
      <c r="I144" s="1" t="n"/>
      <c r="J144" s="1" t="n"/>
      <c r="K144" s="1" t="n"/>
      <c r="L144" s="1" t="n"/>
      <c r="M144" s="1" t="n"/>
      <c r="N144" s="1" t="n"/>
      <c r="O144" s="1" t="n"/>
      <c r="P144" s="1" t="n"/>
      <c r="Q144" s="430" t="n"/>
      <c r="R144" s="1" t="n"/>
      <c r="S144" s="1" t="n"/>
      <c r="T144" s="1" t="n"/>
      <c r="U144" s="1" t="n"/>
      <c r="V144" s="1" t="n"/>
      <c r="W144" s="1" t="n"/>
      <c r="X144" s="1" t="n"/>
    </row>
    <row customHeight="1" ht="15.75" r="145" s="551">
      <c r="B145" s="1" t="n"/>
      <c r="C145" s="1" t="n"/>
      <c r="D145" s="1" t="n"/>
      <c r="E145" s="1" t="n"/>
      <c r="F145" s="55" t="n"/>
      <c r="G145" s="1" t="n"/>
      <c r="H145" s="1" t="n"/>
      <c r="I145" s="1" t="n"/>
      <c r="J145" s="1" t="n"/>
      <c r="K145" s="1" t="n"/>
      <c r="L145" s="1" t="n"/>
      <c r="M145" s="1" t="n"/>
      <c r="N145" s="1" t="n"/>
      <c r="O145" s="1" t="n"/>
      <c r="P145" s="1" t="n"/>
      <c r="Q145" s="430" t="n"/>
      <c r="R145" s="1" t="n"/>
      <c r="S145" s="1" t="n"/>
      <c r="T145" s="1" t="n"/>
      <c r="U145" s="1" t="n"/>
      <c r="V145" s="1" t="n"/>
      <c r="W145" s="1" t="n"/>
      <c r="X145" s="1" t="n"/>
    </row>
    <row customHeight="1" ht="15.75" r="146" s="551">
      <c r="B146" s="1" t="n"/>
      <c r="C146" s="1" t="n"/>
      <c r="D146" s="1" t="n"/>
      <c r="E146" s="1" t="n"/>
      <c r="F146" s="55" t="n"/>
      <c r="G146" s="1" t="n"/>
      <c r="H146" s="1" t="n"/>
      <c r="I146" s="1" t="n"/>
      <c r="J146" s="1" t="n"/>
      <c r="K146" s="1" t="n"/>
      <c r="L146" s="1" t="n"/>
      <c r="M146" s="1" t="n"/>
      <c r="N146" s="1" t="n"/>
      <c r="O146" s="1" t="n"/>
      <c r="P146" s="1" t="n"/>
      <c r="Q146" s="430" t="n"/>
      <c r="R146" s="1" t="n"/>
      <c r="S146" s="1" t="n"/>
      <c r="T146" s="1" t="n"/>
      <c r="U146" s="1" t="n"/>
      <c r="V146" s="1" t="n"/>
      <c r="W146" s="1" t="n"/>
      <c r="X146" s="1" t="n"/>
    </row>
    <row customHeight="1" ht="15.75" r="147" s="551">
      <c r="B147" s="1" t="n"/>
      <c r="C147" s="1" t="n"/>
      <c r="D147" s="1" t="n"/>
      <c r="E147" s="1" t="n"/>
      <c r="F147" s="55" t="n"/>
      <c r="G147" s="1" t="n"/>
      <c r="H147" s="1" t="n"/>
      <c r="I147" s="1" t="n"/>
      <c r="J147" s="1" t="n"/>
      <c r="K147" s="1" t="n"/>
      <c r="L147" s="1" t="n"/>
      <c r="M147" s="1" t="n"/>
      <c r="N147" s="1" t="n"/>
      <c r="O147" s="1" t="n"/>
      <c r="P147" s="1" t="n"/>
      <c r="Q147" s="430" t="n"/>
      <c r="R147" s="1" t="n"/>
      <c r="S147" s="1" t="n"/>
      <c r="T147" s="1" t="n"/>
      <c r="U147" s="1" t="n"/>
      <c r="V147" s="1" t="n"/>
      <c r="W147" s="1" t="n"/>
      <c r="X147" s="1" t="n"/>
    </row>
    <row customHeight="1" ht="15.75" r="148" s="551">
      <c r="B148" s="1" t="n"/>
      <c r="C148" s="1" t="n"/>
      <c r="D148" s="1" t="n"/>
      <c r="E148" s="1" t="n"/>
      <c r="F148" s="55" t="n"/>
      <c r="G148" s="1" t="n"/>
      <c r="H148" s="1" t="n"/>
      <c r="I148" s="1" t="n"/>
      <c r="J148" s="1" t="n"/>
      <c r="K148" s="1" t="n"/>
      <c r="L148" s="1" t="n"/>
      <c r="M148" s="1" t="n"/>
      <c r="N148" s="1" t="n"/>
      <c r="O148" s="1" t="n"/>
      <c r="P148" s="1" t="n"/>
      <c r="Q148" s="430" t="n"/>
      <c r="R148" s="1" t="n"/>
      <c r="S148" s="1" t="n"/>
      <c r="T148" s="1" t="n"/>
      <c r="U148" s="1" t="n"/>
      <c r="V148" s="1" t="n"/>
      <c r="W148" s="1" t="n"/>
      <c r="X148" s="1" t="n"/>
    </row>
    <row customHeight="1" ht="15.75" r="149" s="551">
      <c r="B149" s="1" t="n"/>
      <c r="C149" s="1" t="n"/>
      <c r="D149" s="1" t="n"/>
      <c r="E149" s="1" t="n"/>
      <c r="F149" s="55" t="n"/>
      <c r="G149" s="1" t="n"/>
      <c r="H149" s="1" t="n"/>
      <c r="I149" s="1" t="n"/>
      <c r="J149" s="1" t="n"/>
      <c r="K149" s="1" t="n"/>
      <c r="L149" s="1" t="n"/>
      <c r="M149" s="1" t="n"/>
      <c r="N149" s="1" t="n"/>
      <c r="O149" s="1" t="n"/>
      <c r="P149" s="1" t="n"/>
      <c r="Q149" s="430" t="n"/>
      <c r="R149" s="1" t="n"/>
      <c r="S149" s="1" t="n"/>
      <c r="T149" s="1" t="n"/>
      <c r="U149" s="1" t="n"/>
      <c r="V149" s="1" t="n"/>
      <c r="W149" s="1" t="n"/>
      <c r="X149" s="1" t="n"/>
    </row>
    <row customHeight="1" ht="15.75" r="150" s="551">
      <c r="B150" s="1" t="n"/>
      <c r="C150" s="1" t="n"/>
      <c r="D150" s="1" t="n"/>
      <c r="E150" s="1" t="n"/>
      <c r="F150" s="55" t="n"/>
      <c r="G150" s="1" t="n"/>
      <c r="H150" s="1" t="n"/>
      <c r="I150" s="1" t="n"/>
      <c r="J150" s="1" t="n"/>
      <c r="K150" s="1" t="n"/>
      <c r="L150" s="1" t="n"/>
      <c r="M150" s="1" t="n"/>
      <c r="N150" s="1" t="n"/>
      <c r="O150" s="1" t="n"/>
      <c r="P150" s="1" t="n"/>
      <c r="Q150" s="430" t="n"/>
      <c r="R150" s="1" t="n"/>
      <c r="S150" s="1" t="n"/>
      <c r="T150" s="1" t="n"/>
      <c r="U150" s="1" t="n"/>
      <c r="V150" s="1" t="n"/>
      <c r="W150" s="1" t="n"/>
      <c r="X150" s="1" t="n"/>
    </row>
    <row customHeight="1" ht="15.75" r="151" s="551">
      <c r="B151" s="1" t="n"/>
      <c r="C151" s="1" t="n"/>
      <c r="D151" s="1" t="n"/>
      <c r="E151" s="1" t="n"/>
      <c r="F151" s="55" t="n"/>
      <c r="G151" s="1" t="n"/>
      <c r="H151" s="1" t="n"/>
      <c r="I151" s="1" t="n"/>
      <c r="J151" s="1" t="n"/>
      <c r="K151" s="1" t="n"/>
      <c r="L151" s="1" t="n"/>
      <c r="M151" s="1" t="n"/>
      <c r="N151" s="1" t="n"/>
      <c r="O151" s="1" t="n"/>
      <c r="P151" s="1" t="n"/>
      <c r="Q151" s="430" t="n"/>
      <c r="R151" s="1" t="n"/>
      <c r="S151" s="1" t="n"/>
      <c r="T151" s="1" t="n"/>
      <c r="U151" s="1" t="n"/>
      <c r="V151" s="1" t="n"/>
      <c r="W151" s="1" t="n"/>
      <c r="X151" s="1" t="n"/>
    </row>
    <row customHeight="1" ht="15.75" r="152" s="551">
      <c r="B152" s="1" t="n"/>
      <c r="C152" s="1" t="n"/>
      <c r="D152" s="1" t="n"/>
      <c r="E152" s="1" t="n"/>
      <c r="F152" s="55" t="n"/>
      <c r="G152" s="1" t="n"/>
      <c r="H152" s="1" t="n"/>
      <c r="I152" s="1" t="n"/>
      <c r="J152" s="1" t="n"/>
      <c r="K152" s="1" t="n"/>
      <c r="L152" s="1" t="n"/>
      <c r="M152" s="1" t="n"/>
      <c r="N152" s="1" t="n"/>
      <c r="O152" s="1" t="n"/>
      <c r="P152" s="1" t="n"/>
      <c r="Q152" s="430" t="n"/>
      <c r="R152" s="1" t="n"/>
      <c r="S152" s="1" t="n"/>
      <c r="T152" s="1" t="n"/>
      <c r="U152" s="1" t="n"/>
      <c r="V152" s="1" t="n"/>
      <c r="W152" s="1" t="n"/>
      <c r="X152" s="1" t="n"/>
    </row>
    <row customHeight="1" ht="15.75" r="153" s="551">
      <c r="B153" s="1" t="n"/>
      <c r="C153" s="1" t="n"/>
      <c r="D153" s="1" t="n"/>
      <c r="E153" s="1" t="n"/>
      <c r="F153" s="55" t="n"/>
      <c r="G153" s="1" t="n"/>
      <c r="H153" s="1" t="n"/>
      <c r="I153" s="1" t="n"/>
      <c r="J153" s="1" t="n"/>
      <c r="K153" s="1" t="n"/>
      <c r="L153" s="1" t="n"/>
      <c r="M153" s="1" t="n"/>
      <c r="N153" s="1" t="n"/>
      <c r="O153" s="1" t="n"/>
      <c r="P153" s="1" t="n"/>
      <c r="Q153" s="430" t="n"/>
      <c r="R153" s="1" t="n"/>
      <c r="S153" s="1" t="n"/>
      <c r="T153" s="1" t="n"/>
      <c r="U153" s="1" t="n"/>
      <c r="V153" s="1" t="n"/>
      <c r="W153" s="1" t="n"/>
      <c r="X153" s="1" t="n"/>
    </row>
    <row customHeight="1" ht="15.75" r="154" s="551">
      <c r="B154" s="1" t="n"/>
      <c r="C154" s="1" t="n"/>
      <c r="D154" s="1" t="n"/>
      <c r="E154" s="1" t="n"/>
      <c r="F154" s="55" t="n"/>
      <c r="G154" s="1" t="n"/>
      <c r="H154" s="1" t="n"/>
      <c r="I154" s="1" t="n"/>
      <c r="J154" s="1" t="n"/>
      <c r="K154" s="1" t="n"/>
      <c r="L154" s="1" t="n"/>
      <c r="M154" s="1" t="n"/>
      <c r="N154" s="1" t="n"/>
      <c r="O154" s="1" t="n"/>
      <c r="P154" s="1" t="n"/>
      <c r="Q154" s="430" t="n"/>
      <c r="R154" s="1" t="n"/>
      <c r="S154" s="1" t="n"/>
      <c r="T154" s="1" t="n"/>
      <c r="U154" s="1" t="n"/>
      <c r="V154" s="1" t="n"/>
      <c r="W154" s="1" t="n"/>
      <c r="X154" s="1" t="n"/>
    </row>
    <row customHeight="1" ht="15.75" r="155" s="551">
      <c r="B155" s="1" t="n"/>
      <c r="C155" s="1" t="n"/>
      <c r="D155" s="1" t="n"/>
      <c r="E155" s="1" t="n"/>
      <c r="F155" s="55" t="n"/>
      <c r="G155" s="1" t="n"/>
      <c r="H155" s="1" t="n"/>
      <c r="I155" s="1" t="n"/>
      <c r="J155" s="1" t="n"/>
      <c r="K155" s="1" t="n"/>
      <c r="L155" s="1" t="n"/>
      <c r="M155" s="1" t="n"/>
      <c r="N155" s="1" t="n"/>
      <c r="O155" s="1" t="n"/>
      <c r="P155" s="1" t="n"/>
      <c r="Q155" s="430" t="n"/>
      <c r="R155" s="1" t="n"/>
      <c r="S155" s="1" t="n"/>
      <c r="T155" s="1" t="n"/>
      <c r="U155" s="1" t="n"/>
      <c r="V155" s="1" t="n"/>
      <c r="W155" s="1" t="n"/>
      <c r="X155" s="1" t="n"/>
    </row>
    <row customHeight="1" ht="15.75" r="156" s="551">
      <c r="B156" s="1" t="n"/>
      <c r="C156" s="1" t="n"/>
      <c r="D156" s="1" t="n"/>
      <c r="E156" s="1" t="n"/>
      <c r="F156" s="55" t="n"/>
      <c r="G156" s="1" t="n"/>
      <c r="H156" s="1" t="n"/>
      <c r="I156" s="1" t="n"/>
      <c r="J156" s="1" t="n"/>
      <c r="K156" s="1" t="n"/>
      <c r="L156" s="1" t="n"/>
      <c r="M156" s="1" t="n"/>
      <c r="N156" s="1" t="n"/>
      <c r="O156" s="1" t="n"/>
      <c r="P156" s="1" t="n"/>
      <c r="Q156" s="430" t="n"/>
      <c r="R156" s="1" t="n"/>
      <c r="S156" s="1" t="n"/>
      <c r="T156" s="1" t="n"/>
      <c r="U156" s="1" t="n"/>
      <c r="V156" s="1" t="n"/>
      <c r="W156" s="1" t="n"/>
      <c r="X156" s="1" t="n"/>
    </row>
    <row customHeight="1" ht="15.75" r="157" s="551">
      <c r="B157" s="1" t="n"/>
      <c r="C157" s="1" t="n"/>
      <c r="D157" s="1" t="n"/>
      <c r="E157" s="1" t="n"/>
      <c r="F157" s="55" t="n"/>
      <c r="G157" s="1" t="n"/>
      <c r="H157" s="1" t="n"/>
      <c r="I157" s="1" t="n"/>
      <c r="J157" s="1" t="n"/>
      <c r="K157" s="1" t="n"/>
      <c r="L157" s="1" t="n"/>
      <c r="M157" s="1" t="n"/>
      <c r="N157" s="1" t="n"/>
      <c r="O157" s="1" t="n"/>
      <c r="P157" s="1" t="n"/>
      <c r="Q157" s="430" t="n"/>
      <c r="R157" s="1" t="n"/>
      <c r="S157" s="1" t="n"/>
      <c r="T157" s="1" t="n"/>
      <c r="U157" s="1" t="n"/>
      <c r="V157" s="1" t="n"/>
      <c r="W157" s="1" t="n"/>
      <c r="X157" s="1" t="n"/>
    </row>
    <row customHeight="1" ht="15.75" r="158" s="551">
      <c r="B158" s="1" t="n"/>
      <c r="C158" s="1" t="n"/>
      <c r="D158" s="1" t="n"/>
      <c r="E158" s="1" t="n"/>
      <c r="F158" s="55" t="n"/>
      <c r="G158" s="1" t="n"/>
      <c r="H158" s="1" t="n"/>
      <c r="I158" s="1" t="n"/>
      <c r="J158" s="1" t="n"/>
      <c r="K158" s="1" t="n"/>
      <c r="L158" s="1" t="n"/>
      <c r="M158" s="1" t="n"/>
      <c r="N158" s="1" t="n"/>
      <c r="O158" s="1" t="n"/>
      <c r="P158" s="1" t="n"/>
      <c r="Q158" s="430" t="n"/>
      <c r="R158" s="1" t="n"/>
      <c r="S158" s="1" t="n"/>
      <c r="T158" s="1" t="n"/>
      <c r="U158" s="1" t="n"/>
      <c r="V158" s="1" t="n"/>
      <c r="W158" s="1" t="n"/>
      <c r="X158" s="1" t="n"/>
    </row>
    <row customHeight="1" ht="15.75" r="159" s="551">
      <c r="B159" s="1" t="n"/>
      <c r="C159" s="1" t="n"/>
      <c r="D159" s="1" t="n"/>
      <c r="E159" s="1" t="n"/>
      <c r="F159" s="55" t="n"/>
      <c r="G159" s="1" t="n"/>
      <c r="H159" s="1" t="n"/>
      <c r="I159" s="1" t="n"/>
      <c r="J159" s="1" t="n"/>
      <c r="K159" s="1" t="n"/>
      <c r="L159" s="1" t="n"/>
      <c r="M159" s="1" t="n"/>
      <c r="N159" s="1" t="n"/>
      <c r="O159" s="1" t="n"/>
      <c r="P159" s="1" t="n"/>
      <c r="Q159" s="430" t="n"/>
      <c r="R159" s="1" t="n"/>
      <c r="S159" s="1" t="n"/>
      <c r="T159" s="1" t="n"/>
      <c r="U159" s="1" t="n"/>
      <c r="V159" s="1" t="n"/>
      <c r="W159" s="1" t="n"/>
      <c r="X159" s="1" t="n"/>
    </row>
    <row customHeight="1" ht="15.75" r="160" s="551">
      <c r="B160" s="1" t="n"/>
      <c r="C160" s="1" t="n"/>
      <c r="D160" s="1" t="n"/>
      <c r="E160" s="1" t="n"/>
      <c r="F160" s="55" t="n"/>
      <c r="G160" s="1" t="n"/>
      <c r="H160" s="1" t="n"/>
      <c r="I160" s="1" t="n"/>
      <c r="J160" s="1" t="n"/>
      <c r="K160" s="1" t="n"/>
      <c r="L160" s="1" t="n"/>
      <c r="M160" s="1" t="n"/>
      <c r="N160" s="1" t="n"/>
      <c r="O160" s="1" t="n"/>
      <c r="P160" s="1" t="n"/>
      <c r="Q160" s="430" t="n"/>
      <c r="R160" s="1" t="n"/>
      <c r="S160" s="1" t="n"/>
      <c r="T160" s="1" t="n"/>
      <c r="U160" s="1" t="n"/>
      <c r="V160" s="1" t="n"/>
      <c r="W160" s="1" t="n"/>
      <c r="X160" s="1" t="n"/>
    </row>
    <row customHeight="1" ht="15.75" r="161" s="551">
      <c r="B161" s="1" t="n"/>
      <c r="C161" s="1" t="n"/>
      <c r="D161" s="1" t="n"/>
      <c r="E161" s="1" t="n"/>
      <c r="F161" s="55" t="n"/>
      <c r="G161" s="1" t="n"/>
      <c r="H161" s="1" t="n"/>
      <c r="I161" s="1" t="n"/>
      <c r="J161" s="1" t="n"/>
      <c r="K161" s="1" t="n"/>
      <c r="L161" s="1" t="n"/>
      <c r="M161" s="1" t="n"/>
      <c r="N161" s="1" t="n"/>
      <c r="O161" s="1" t="n"/>
      <c r="P161" s="1" t="n"/>
      <c r="Q161" s="430" t="n"/>
      <c r="R161" s="1" t="n"/>
      <c r="S161" s="1" t="n"/>
      <c r="T161" s="1" t="n"/>
      <c r="U161" s="1" t="n"/>
      <c r="V161" s="1" t="n"/>
      <c r="W161" s="1" t="n"/>
      <c r="X161" s="1" t="n"/>
    </row>
    <row customHeight="1" ht="15.75" r="162" s="551">
      <c r="B162" s="1" t="n"/>
      <c r="C162" s="1" t="n"/>
      <c r="D162" s="1" t="n"/>
      <c r="E162" s="1" t="n"/>
      <c r="F162" s="55" t="n"/>
      <c r="G162" s="1" t="n"/>
      <c r="H162" s="1" t="n"/>
      <c r="I162" s="1" t="n"/>
      <c r="J162" s="1" t="n"/>
      <c r="K162" s="1" t="n"/>
      <c r="L162" s="1" t="n"/>
      <c r="M162" s="1" t="n"/>
      <c r="N162" s="1" t="n"/>
      <c r="O162" s="1" t="n"/>
      <c r="P162" s="1" t="n"/>
      <c r="Q162" s="430" t="n"/>
      <c r="R162" s="1" t="n"/>
      <c r="S162" s="1" t="n"/>
      <c r="T162" s="1" t="n"/>
      <c r="U162" s="1" t="n"/>
      <c r="V162" s="1" t="n"/>
      <c r="W162" s="1" t="n"/>
      <c r="X162" s="1" t="n"/>
    </row>
    <row customHeight="1" ht="15.75" r="163" s="551">
      <c r="B163" s="1" t="n"/>
      <c r="C163" s="1" t="n"/>
      <c r="D163" s="1" t="n"/>
      <c r="E163" s="1" t="n"/>
      <c r="F163" s="55" t="n"/>
      <c r="G163" s="1" t="n"/>
      <c r="H163" s="1" t="n"/>
      <c r="I163" s="1" t="n"/>
      <c r="J163" s="1" t="n"/>
      <c r="K163" s="1" t="n"/>
      <c r="L163" s="1" t="n"/>
      <c r="M163" s="1" t="n"/>
      <c r="N163" s="1" t="n"/>
      <c r="O163" s="1" t="n"/>
      <c r="P163" s="1" t="n"/>
      <c r="Q163" s="430" t="n"/>
      <c r="R163" s="1" t="n"/>
      <c r="S163" s="1" t="n"/>
      <c r="T163" s="1" t="n"/>
      <c r="U163" s="1" t="n"/>
      <c r="V163" s="1" t="n"/>
      <c r="W163" s="1" t="n"/>
      <c r="X163" s="1" t="n"/>
    </row>
    <row customHeight="1" ht="15.75" r="164" s="551">
      <c r="B164" s="1" t="n"/>
      <c r="C164" s="1" t="n"/>
      <c r="D164" s="1" t="n"/>
      <c r="E164" s="1" t="n"/>
      <c r="F164" s="55" t="n"/>
      <c r="G164" s="1" t="n"/>
      <c r="H164" s="1" t="n"/>
      <c r="I164" s="1" t="n"/>
      <c r="J164" s="1" t="n"/>
      <c r="K164" s="1" t="n"/>
      <c r="L164" s="1" t="n"/>
      <c r="M164" s="1" t="n"/>
      <c r="N164" s="1" t="n"/>
      <c r="O164" s="1" t="n"/>
      <c r="P164" s="1" t="n"/>
      <c r="Q164" s="430" t="n"/>
      <c r="R164" s="1" t="n"/>
      <c r="S164" s="1" t="n"/>
      <c r="T164" s="1" t="n"/>
      <c r="U164" s="1" t="n"/>
      <c r="V164" s="1" t="n"/>
      <c r="W164" s="1" t="n"/>
      <c r="X164" s="1" t="n"/>
    </row>
    <row customHeight="1" ht="15.75" r="165" s="551">
      <c r="B165" s="1" t="n"/>
      <c r="C165" s="1" t="n"/>
      <c r="D165" s="1" t="n"/>
      <c r="E165" s="1" t="n"/>
      <c r="F165" s="55" t="n"/>
      <c r="G165" s="1" t="n"/>
      <c r="H165" s="1" t="n"/>
      <c r="I165" s="1" t="n"/>
      <c r="J165" s="1" t="n"/>
      <c r="K165" s="1" t="n"/>
      <c r="L165" s="1" t="n"/>
      <c r="M165" s="1" t="n"/>
      <c r="N165" s="1" t="n"/>
      <c r="O165" s="1" t="n"/>
      <c r="P165" s="1" t="n"/>
      <c r="Q165" s="430" t="n"/>
      <c r="R165" s="1" t="n"/>
      <c r="S165" s="1" t="n"/>
      <c r="T165" s="1" t="n"/>
      <c r="U165" s="1" t="n"/>
      <c r="V165" s="1" t="n"/>
      <c r="W165" s="1" t="n"/>
      <c r="X165" s="1" t="n"/>
    </row>
    <row customHeight="1" ht="15.75" r="166" s="551">
      <c r="B166" s="1" t="n"/>
      <c r="C166" s="1" t="n"/>
      <c r="D166" s="1" t="n"/>
      <c r="E166" s="1" t="n"/>
      <c r="F166" s="55" t="n"/>
      <c r="G166" s="1" t="n"/>
      <c r="H166" s="1" t="n"/>
      <c r="I166" s="1" t="n"/>
      <c r="J166" s="1" t="n"/>
      <c r="K166" s="1" t="n"/>
      <c r="L166" s="1" t="n"/>
      <c r="M166" s="1" t="n"/>
      <c r="N166" s="1" t="n"/>
      <c r="O166" s="1" t="n"/>
      <c r="P166" s="1" t="n"/>
      <c r="Q166" s="430" t="n"/>
      <c r="R166" s="1" t="n"/>
      <c r="S166" s="1" t="n"/>
      <c r="T166" s="1" t="n"/>
      <c r="U166" s="1" t="n"/>
      <c r="V166" s="1" t="n"/>
      <c r="W166" s="1" t="n"/>
      <c r="X166" s="1" t="n"/>
    </row>
    <row customHeight="1" ht="15.75" r="167" s="551">
      <c r="B167" s="1" t="n"/>
      <c r="C167" s="1" t="n"/>
      <c r="D167" s="1" t="n"/>
      <c r="E167" s="1" t="n"/>
      <c r="F167" s="55" t="n"/>
      <c r="G167" s="1" t="n"/>
      <c r="H167" s="1" t="n"/>
      <c r="I167" s="1" t="n"/>
      <c r="J167" s="1" t="n"/>
      <c r="K167" s="1" t="n"/>
      <c r="L167" s="1" t="n"/>
      <c r="M167" s="1" t="n"/>
      <c r="N167" s="1" t="n"/>
      <c r="O167" s="1" t="n"/>
      <c r="P167" s="1" t="n"/>
      <c r="Q167" s="430" t="n"/>
      <c r="R167" s="1" t="n"/>
      <c r="S167" s="1" t="n"/>
      <c r="T167" s="1" t="n"/>
      <c r="U167" s="1" t="n"/>
      <c r="V167" s="1" t="n"/>
      <c r="W167" s="1" t="n"/>
      <c r="X167" s="1" t="n"/>
    </row>
    <row customHeight="1" ht="15.75" r="168" s="551">
      <c r="B168" s="1" t="n"/>
      <c r="C168" s="1" t="n"/>
      <c r="D168" s="1" t="n"/>
      <c r="E168" s="1" t="n"/>
      <c r="F168" s="55" t="n"/>
      <c r="G168" s="1" t="n"/>
      <c r="H168" s="1" t="n"/>
      <c r="I168" s="1" t="n"/>
      <c r="J168" s="1" t="n"/>
      <c r="K168" s="1" t="n"/>
      <c r="L168" s="1" t="n"/>
      <c r="M168" s="1" t="n"/>
      <c r="N168" s="1" t="n"/>
      <c r="O168" s="1" t="n"/>
      <c r="P168" s="1" t="n"/>
      <c r="Q168" s="430" t="n"/>
      <c r="R168" s="1" t="n"/>
      <c r="S168" s="1" t="n"/>
      <c r="T168" s="1" t="n"/>
      <c r="U168" s="1" t="n"/>
      <c r="V168" s="1" t="n"/>
      <c r="W168" s="1" t="n"/>
      <c r="X168" s="1" t="n"/>
    </row>
    <row customHeight="1" ht="15.75" r="169" s="551">
      <c r="B169" s="1" t="n"/>
      <c r="C169" s="1" t="n"/>
      <c r="D169" s="1" t="n"/>
      <c r="E169" s="1" t="n"/>
      <c r="F169" s="55" t="n"/>
      <c r="G169" s="1" t="n"/>
      <c r="H169" s="1" t="n"/>
      <c r="I169" s="1" t="n"/>
      <c r="J169" s="1" t="n"/>
      <c r="K169" s="1" t="n"/>
      <c r="L169" s="1" t="n"/>
      <c r="M169" s="1" t="n"/>
      <c r="N169" s="1" t="n"/>
      <c r="O169" s="1" t="n"/>
      <c r="P169" s="1" t="n"/>
      <c r="Q169" s="430" t="n"/>
      <c r="R169" s="1" t="n"/>
      <c r="S169" s="1" t="n"/>
      <c r="T169" s="1" t="n"/>
      <c r="U169" s="1" t="n"/>
      <c r="V169" s="1" t="n"/>
      <c r="W169" s="1" t="n"/>
      <c r="X169" s="1" t="n"/>
    </row>
    <row customHeight="1" ht="15.75" r="170" s="551">
      <c r="B170" s="1" t="n"/>
      <c r="C170" s="1" t="n"/>
      <c r="D170" s="1" t="n"/>
      <c r="E170" s="1" t="n"/>
      <c r="F170" s="55" t="n"/>
      <c r="G170" s="1" t="n"/>
      <c r="H170" s="1" t="n"/>
      <c r="I170" s="1" t="n"/>
      <c r="J170" s="1" t="n"/>
      <c r="K170" s="1" t="n"/>
      <c r="L170" s="1" t="n"/>
      <c r="M170" s="1" t="n"/>
      <c r="N170" s="1" t="n"/>
      <c r="O170" s="1" t="n"/>
      <c r="P170" s="1" t="n"/>
      <c r="Q170" s="430" t="n"/>
      <c r="R170" s="1" t="n"/>
      <c r="S170" s="1" t="n"/>
      <c r="T170" s="1" t="n"/>
      <c r="U170" s="1" t="n"/>
      <c r="V170" s="1" t="n"/>
      <c r="W170" s="1" t="n"/>
      <c r="X170" s="1" t="n"/>
    </row>
    <row customHeight="1" ht="15.75" r="171" s="551">
      <c r="B171" s="1" t="n"/>
      <c r="C171" s="1" t="n"/>
      <c r="D171" s="1" t="n"/>
      <c r="E171" s="1" t="n"/>
      <c r="F171" s="55" t="n"/>
      <c r="G171" s="1" t="n"/>
      <c r="H171" s="1" t="n"/>
      <c r="I171" s="1" t="n"/>
      <c r="J171" s="1" t="n"/>
      <c r="K171" s="1" t="n"/>
      <c r="L171" s="1" t="n"/>
      <c r="M171" s="1" t="n"/>
      <c r="N171" s="1" t="n"/>
      <c r="O171" s="1" t="n"/>
      <c r="P171" s="1" t="n"/>
      <c r="Q171" s="430" t="n"/>
      <c r="R171" s="1" t="n"/>
      <c r="S171" s="1" t="n"/>
      <c r="T171" s="1" t="n"/>
      <c r="U171" s="1" t="n"/>
      <c r="V171" s="1" t="n"/>
      <c r="W171" s="1" t="n"/>
      <c r="X171" s="1" t="n"/>
    </row>
    <row customHeight="1" ht="15.75" r="172" s="551">
      <c r="B172" s="1" t="n"/>
      <c r="C172" s="1" t="n"/>
      <c r="D172" s="1" t="n"/>
      <c r="E172" s="1" t="n"/>
      <c r="F172" s="55" t="n"/>
      <c r="G172" s="1" t="n"/>
      <c r="H172" s="1" t="n"/>
      <c r="I172" s="1" t="n"/>
      <c r="J172" s="1" t="n"/>
      <c r="K172" s="1" t="n"/>
      <c r="L172" s="1" t="n"/>
      <c r="M172" s="1" t="n"/>
      <c r="N172" s="1" t="n"/>
      <c r="O172" s="1" t="n"/>
      <c r="P172" s="1" t="n"/>
      <c r="Q172" s="430" t="n"/>
      <c r="R172" s="1" t="n"/>
      <c r="S172" s="1" t="n"/>
      <c r="T172" s="1" t="n"/>
      <c r="U172" s="1" t="n"/>
      <c r="V172" s="1" t="n"/>
      <c r="W172" s="1" t="n"/>
      <c r="X172" s="1" t="n"/>
    </row>
    <row customHeight="1" ht="15.75" r="173" s="551">
      <c r="B173" s="1" t="n"/>
      <c r="C173" s="1" t="n"/>
      <c r="D173" s="1" t="n"/>
      <c r="E173" s="1" t="n"/>
      <c r="F173" s="55" t="n"/>
      <c r="G173" s="1" t="n"/>
      <c r="H173" s="1" t="n"/>
      <c r="I173" s="1" t="n"/>
      <c r="J173" s="1" t="n"/>
      <c r="K173" s="1" t="n"/>
      <c r="L173" s="1" t="n"/>
      <c r="M173" s="1" t="n"/>
      <c r="N173" s="1" t="n"/>
      <c r="O173" s="1" t="n"/>
      <c r="P173" s="1" t="n"/>
      <c r="Q173" s="430" t="n"/>
      <c r="R173" s="1" t="n"/>
      <c r="S173" s="1" t="n"/>
      <c r="T173" s="1" t="n"/>
      <c r="U173" s="1" t="n"/>
      <c r="V173" s="1" t="n"/>
      <c r="W173" s="1" t="n"/>
      <c r="X173" s="1" t="n"/>
    </row>
    <row customHeight="1" ht="15.75" r="174" s="551">
      <c r="B174" s="1" t="n"/>
      <c r="C174" s="1" t="n"/>
      <c r="D174" s="1" t="n"/>
      <c r="E174" s="1" t="n"/>
      <c r="F174" s="55" t="n"/>
      <c r="G174" s="1" t="n"/>
      <c r="H174" s="1" t="n"/>
      <c r="I174" s="1" t="n"/>
      <c r="J174" s="1" t="n"/>
      <c r="K174" s="1" t="n"/>
      <c r="L174" s="1" t="n"/>
      <c r="M174" s="1" t="n"/>
      <c r="N174" s="1" t="n"/>
      <c r="O174" s="1" t="n"/>
      <c r="P174" s="1" t="n"/>
      <c r="Q174" s="430" t="n"/>
      <c r="R174" s="1" t="n"/>
      <c r="S174" s="1" t="n"/>
      <c r="T174" s="1" t="n"/>
      <c r="U174" s="1" t="n"/>
      <c r="V174" s="1" t="n"/>
      <c r="W174" s="1" t="n"/>
      <c r="X174" s="1" t="n"/>
    </row>
    <row customHeight="1" ht="15.75" r="175" s="551">
      <c r="B175" s="1" t="n"/>
      <c r="C175" s="1" t="n"/>
      <c r="D175" s="1" t="n"/>
      <c r="E175" s="1" t="n"/>
      <c r="F175" s="55" t="n"/>
      <c r="G175" s="1" t="n"/>
      <c r="H175" s="1" t="n"/>
      <c r="I175" s="1" t="n"/>
      <c r="J175" s="1" t="n"/>
      <c r="K175" s="1" t="n"/>
      <c r="L175" s="1" t="n"/>
      <c r="M175" s="1" t="n"/>
      <c r="N175" s="1" t="n"/>
      <c r="O175" s="1" t="n"/>
      <c r="P175" s="1" t="n"/>
      <c r="Q175" s="430" t="n"/>
      <c r="R175" s="1" t="n"/>
      <c r="S175" s="1" t="n"/>
      <c r="T175" s="1" t="n"/>
      <c r="U175" s="1" t="n"/>
      <c r="V175" s="1" t="n"/>
      <c r="W175" s="1" t="n"/>
      <c r="X175" s="1" t="n"/>
    </row>
    <row customHeight="1" ht="15.75" r="176" s="551">
      <c r="B176" s="1" t="n"/>
      <c r="C176" s="1" t="n"/>
      <c r="D176" s="1" t="n"/>
      <c r="E176" s="1" t="n"/>
      <c r="F176" s="55" t="n"/>
      <c r="G176" s="1" t="n"/>
      <c r="H176" s="1" t="n"/>
      <c r="I176" s="1" t="n"/>
      <c r="J176" s="1" t="n"/>
      <c r="K176" s="1" t="n"/>
      <c r="L176" s="1" t="n"/>
      <c r="M176" s="1" t="n"/>
      <c r="N176" s="1" t="n"/>
      <c r="O176" s="1" t="n"/>
      <c r="P176" s="1" t="n"/>
      <c r="Q176" s="430" t="n"/>
      <c r="R176" s="1" t="n"/>
      <c r="S176" s="1" t="n"/>
      <c r="T176" s="1" t="n"/>
      <c r="U176" s="1" t="n"/>
      <c r="V176" s="1" t="n"/>
      <c r="W176" s="1" t="n"/>
      <c r="X176" s="1" t="n"/>
    </row>
    <row customHeight="1" ht="15.75" r="177" s="551">
      <c r="B177" s="1" t="n"/>
      <c r="C177" s="1" t="n"/>
      <c r="D177" s="1" t="n"/>
      <c r="E177" s="1" t="n"/>
      <c r="F177" s="55" t="n"/>
      <c r="G177" s="1" t="n"/>
      <c r="H177" s="1" t="n"/>
      <c r="I177" s="1" t="n"/>
      <c r="J177" s="1" t="n"/>
      <c r="K177" s="1" t="n"/>
      <c r="L177" s="1" t="n"/>
      <c r="M177" s="1" t="n"/>
      <c r="N177" s="1" t="n"/>
      <c r="O177" s="1" t="n"/>
      <c r="P177" s="1" t="n"/>
      <c r="Q177" s="430" t="n"/>
      <c r="R177" s="1" t="n"/>
      <c r="S177" s="1" t="n"/>
      <c r="T177" s="1" t="n"/>
      <c r="U177" s="1" t="n"/>
      <c r="V177" s="1" t="n"/>
      <c r="W177" s="1" t="n"/>
      <c r="X177" s="1" t="n"/>
    </row>
    <row customHeight="1" ht="15.75" r="178" s="551">
      <c r="B178" s="1" t="n"/>
      <c r="C178" s="1" t="n"/>
      <c r="D178" s="1" t="n"/>
      <c r="E178" s="1" t="n"/>
      <c r="F178" s="55" t="n"/>
      <c r="G178" s="1" t="n"/>
      <c r="H178" s="1" t="n"/>
      <c r="I178" s="1" t="n"/>
      <c r="J178" s="1" t="n"/>
      <c r="K178" s="1" t="n"/>
      <c r="L178" s="1" t="n"/>
      <c r="M178" s="1" t="n"/>
      <c r="N178" s="1" t="n"/>
      <c r="O178" s="1" t="n"/>
      <c r="P178" s="1" t="n"/>
      <c r="Q178" s="430" t="n"/>
      <c r="R178" s="1" t="n"/>
      <c r="S178" s="1" t="n"/>
      <c r="T178" s="1" t="n"/>
      <c r="U178" s="1" t="n"/>
      <c r="V178" s="1" t="n"/>
      <c r="W178" s="1" t="n"/>
      <c r="X178" s="1" t="n"/>
    </row>
    <row customHeight="1" ht="15.75" r="179" s="551">
      <c r="B179" s="1" t="n"/>
      <c r="C179" s="1" t="n"/>
      <c r="D179" s="1" t="n"/>
      <c r="E179" s="1" t="n"/>
      <c r="F179" s="55" t="n"/>
      <c r="G179" s="1" t="n"/>
      <c r="H179" s="1" t="n"/>
      <c r="I179" s="1" t="n"/>
      <c r="J179" s="1" t="n"/>
      <c r="K179" s="1" t="n"/>
      <c r="L179" s="1" t="n"/>
      <c r="M179" s="1" t="n"/>
      <c r="N179" s="1" t="n"/>
      <c r="O179" s="1" t="n"/>
      <c r="P179" s="1" t="n"/>
      <c r="Q179" s="430" t="n"/>
      <c r="R179" s="1" t="n"/>
      <c r="S179" s="1" t="n"/>
      <c r="T179" s="1" t="n"/>
      <c r="U179" s="1" t="n"/>
      <c r="V179" s="1" t="n"/>
      <c r="W179" s="1" t="n"/>
      <c r="X179" s="1" t="n"/>
    </row>
    <row customHeight="1" ht="15.75" r="180" s="551">
      <c r="B180" s="1" t="n"/>
      <c r="C180" s="1" t="n"/>
      <c r="D180" s="1" t="n"/>
      <c r="E180" s="1" t="n"/>
      <c r="F180" s="55" t="n"/>
      <c r="G180" s="1" t="n"/>
      <c r="H180" s="1" t="n"/>
      <c r="I180" s="1" t="n"/>
      <c r="J180" s="1" t="n"/>
      <c r="K180" s="1" t="n"/>
      <c r="L180" s="1" t="n"/>
      <c r="M180" s="1" t="n"/>
      <c r="N180" s="1" t="n"/>
      <c r="O180" s="1" t="n"/>
      <c r="P180" s="1" t="n"/>
      <c r="Q180" s="430" t="n"/>
      <c r="R180" s="1" t="n"/>
      <c r="S180" s="1" t="n"/>
      <c r="T180" s="1" t="n"/>
      <c r="U180" s="1" t="n"/>
      <c r="V180" s="1" t="n"/>
      <c r="W180" s="1" t="n"/>
      <c r="X180" s="1" t="n"/>
    </row>
    <row customHeight="1" ht="15.75" r="181" s="551">
      <c r="B181" s="1" t="n"/>
      <c r="C181" s="1" t="n"/>
      <c r="D181" s="1" t="n"/>
      <c r="E181" s="1" t="n"/>
      <c r="F181" s="55" t="n"/>
      <c r="G181" s="1" t="n"/>
      <c r="H181" s="1" t="n"/>
      <c r="I181" s="1" t="n"/>
      <c r="J181" s="1" t="n"/>
      <c r="K181" s="1" t="n"/>
      <c r="L181" s="1" t="n"/>
      <c r="M181" s="1" t="n"/>
      <c r="N181" s="1" t="n"/>
      <c r="O181" s="1" t="n"/>
      <c r="P181" s="1" t="n"/>
      <c r="Q181" s="430" t="n"/>
      <c r="R181" s="1" t="n"/>
      <c r="S181" s="1" t="n"/>
      <c r="T181" s="1" t="n"/>
      <c r="U181" s="1" t="n"/>
      <c r="V181" s="1" t="n"/>
      <c r="W181" s="1" t="n"/>
      <c r="X181" s="1" t="n"/>
    </row>
    <row customHeight="1" ht="15.75" r="182" s="551">
      <c r="B182" s="1" t="n"/>
      <c r="C182" s="1" t="n"/>
      <c r="D182" s="1" t="n"/>
      <c r="E182" s="1" t="n"/>
      <c r="F182" s="55" t="n"/>
      <c r="G182" s="1" t="n"/>
      <c r="H182" s="1" t="n"/>
      <c r="I182" s="1" t="n"/>
      <c r="J182" s="1" t="n"/>
      <c r="K182" s="1" t="n"/>
      <c r="L182" s="1" t="n"/>
      <c r="M182" s="1" t="n"/>
      <c r="N182" s="1" t="n"/>
      <c r="O182" s="1" t="n"/>
      <c r="P182" s="1" t="n"/>
      <c r="Q182" s="430" t="n"/>
      <c r="R182" s="1" t="n"/>
      <c r="S182" s="1" t="n"/>
      <c r="T182" s="1" t="n"/>
      <c r="U182" s="1" t="n"/>
      <c r="V182" s="1" t="n"/>
      <c r="W182" s="1" t="n"/>
      <c r="X182" s="1" t="n"/>
    </row>
    <row customHeight="1" ht="15.75" r="183" s="551">
      <c r="B183" s="1" t="n"/>
      <c r="C183" s="1" t="n"/>
      <c r="D183" s="1" t="n"/>
      <c r="E183" s="1" t="n"/>
      <c r="F183" s="55" t="n"/>
      <c r="G183" s="1" t="n"/>
      <c r="H183" s="1" t="n"/>
      <c r="I183" s="1" t="n"/>
      <c r="J183" s="1" t="n"/>
      <c r="K183" s="1" t="n"/>
      <c r="L183" s="1" t="n"/>
      <c r="M183" s="1" t="n"/>
      <c r="N183" s="1" t="n"/>
      <c r="O183" s="1" t="n"/>
      <c r="P183" s="1" t="n"/>
      <c r="Q183" s="430" t="n"/>
      <c r="R183" s="1" t="n"/>
      <c r="S183" s="1" t="n"/>
      <c r="T183" s="1" t="n"/>
      <c r="U183" s="1" t="n"/>
      <c r="V183" s="1" t="n"/>
      <c r="W183" s="1" t="n"/>
      <c r="X183" s="1" t="n"/>
    </row>
    <row customHeight="1" ht="15.75" r="184" s="551">
      <c r="B184" s="1" t="n"/>
      <c r="C184" s="1" t="n"/>
      <c r="D184" s="1" t="n"/>
      <c r="E184" s="1" t="n"/>
      <c r="F184" s="55" t="n"/>
      <c r="G184" s="1" t="n"/>
      <c r="H184" s="1" t="n"/>
      <c r="I184" s="1" t="n"/>
      <c r="J184" s="1" t="n"/>
      <c r="K184" s="1" t="n"/>
      <c r="L184" s="1" t="n"/>
      <c r="M184" s="1" t="n"/>
      <c r="N184" s="1" t="n"/>
      <c r="O184" s="1" t="n"/>
      <c r="P184" s="1" t="n"/>
      <c r="Q184" s="430" t="n"/>
      <c r="R184" s="1" t="n"/>
      <c r="S184" s="1" t="n"/>
      <c r="T184" s="1" t="n"/>
      <c r="U184" s="1" t="n"/>
      <c r="V184" s="1" t="n"/>
      <c r="W184" s="1" t="n"/>
      <c r="X184" s="1" t="n"/>
    </row>
    <row customHeight="1" ht="15.75" r="185" s="551">
      <c r="B185" s="1" t="n"/>
      <c r="C185" s="1" t="n"/>
      <c r="D185" s="1" t="n"/>
      <c r="E185" s="1" t="n"/>
      <c r="F185" s="55" t="n"/>
      <c r="G185" s="1" t="n"/>
      <c r="H185" s="1" t="n"/>
      <c r="I185" s="1" t="n"/>
      <c r="J185" s="1" t="n"/>
      <c r="K185" s="1" t="n"/>
      <c r="L185" s="1" t="n"/>
      <c r="M185" s="1" t="n"/>
      <c r="N185" s="1" t="n"/>
      <c r="O185" s="1" t="n"/>
      <c r="P185" s="1" t="n"/>
      <c r="Q185" s="430" t="n"/>
      <c r="R185" s="1" t="n"/>
      <c r="S185" s="1" t="n"/>
      <c r="T185" s="1" t="n"/>
      <c r="U185" s="1" t="n"/>
      <c r="V185" s="1" t="n"/>
      <c r="W185" s="1" t="n"/>
      <c r="X185" s="1" t="n"/>
    </row>
    <row customHeight="1" ht="15.75" r="186" s="551">
      <c r="B186" s="1" t="n"/>
      <c r="C186" s="1" t="n"/>
      <c r="D186" s="1" t="n"/>
      <c r="E186" s="1" t="n"/>
      <c r="F186" s="55" t="n"/>
      <c r="G186" s="1" t="n"/>
      <c r="H186" s="1" t="n"/>
      <c r="I186" s="1" t="n"/>
      <c r="J186" s="1" t="n"/>
      <c r="K186" s="1" t="n"/>
      <c r="L186" s="1" t="n"/>
      <c r="M186" s="1" t="n"/>
      <c r="N186" s="1" t="n"/>
      <c r="O186" s="1" t="n"/>
      <c r="P186" s="1" t="n"/>
      <c r="Q186" s="430" t="n"/>
      <c r="R186" s="1" t="n"/>
      <c r="S186" s="1" t="n"/>
      <c r="T186" s="1" t="n"/>
      <c r="U186" s="1" t="n"/>
      <c r="V186" s="1" t="n"/>
      <c r="W186" s="1" t="n"/>
      <c r="X186" s="1" t="n"/>
    </row>
    <row customHeight="1" ht="15.75" r="187" s="551">
      <c r="B187" s="1" t="n"/>
      <c r="C187" s="1" t="n"/>
      <c r="D187" s="1" t="n"/>
      <c r="E187" s="1" t="n"/>
      <c r="F187" s="55" t="n"/>
      <c r="G187" s="1" t="n"/>
      <c r="H187" s="1" t="n"/>
      <c r="I187" s="1" t="n"/>
      <c r="J187" s="1" t="n"/>
      <c r="K187" s="1" t="n"/>
      <c r="L187" s="1" t="n"/>
      <c r="M187" s="1" t="n"/>
      <c r="N187" s="1" t="n"/>
      <c r="O187" s="1" t="n"/>
      <c r="P187" s="1" t="n"/>
      <c r="Q187" s="430" t="n"/>
      <c r="R187" s="1" t="n"/>
      <c r="S187" s="1" t="n"/>
      <c r="T187" s="1" t="n"/>
      <c r="U187" s="1" t="n"/>
      <c r="V187" s="1" t="n"/>
      <c r="W187" s="1" t="n"/>
      <c r="X187" s="1" t="n"/>
    </row>
    <row customHeight="1" ht="15.75" r="188" s="551">
      <c r="B188" s="1" t="n"/>
      <c r="C188" s="1" t="n"/>
      <c r="D188" s="1" t="n"/>
      <c r="E188" s="1" t="n"/>
      <c r="F188" s="55" t="n"/>
      <c r="G188" s="1" t="n"/>
      <c r="H188" s="1" t="n"/>
      <c r="I188" s="1" t="n"/>
      <c r="J188" s="1" t="n"/>
      <c r="K188" s="1" t="n"/>
      <c r="L188" s="1" t="n"/>
      <c r="M188" s="1" t="n"/>
      <c r="N188" s="1" t="n"/>
      <c r="O188" s="1" t="n"/>
      <c r="P188" s="1" t="n"/>
      <c r="Q188" s="430" t="n"/>
      <c r="R188" s="1" t="n"/>
      <c r="S188" s="1" t="n"/>
      <c r="T188" s="1" t="n"/>
      <c r="U188" s="1" t="n"/>
      <c r="V188" s="1" t="n"/>
      <c r="W188" s="1" t="n"/>
      <c r="X188" s="1" t="n"/>
    </row>
    <row customHeight="1" ht="15.75" r="189" s="551">
      <c r="B189" s="1" t="n"/>
      <c r="C189" s="1" t="n"/>
      <c r="D189" s="1" t="n"/>
      <c r="E189" s="1" t="n"/>
      <c r="F189" s="55" t="n"/>
      <c r="G189" s="1" t="n"/>
      <c r="H189" s="1" t="n"/>
      <c r="I189" s="1" t="n"/>
      <c r="J189" s="1" t="n"/>
      <c r="K189" s="1" t="n"/>
      <c r="L189" s="1" t="n"/>
      <c r="M189" s="1" t="n"/>
      <c r="N189" s="1" t="n"/>
      <c r="O189" s="1" t="n"/>
      <c r="P189" s="1" t="n"/>
      <c r="Q189" s="430" t="n"/>
      <c r="R189" s="1" t="n"/>
      <c r="S189" s="1" t="n"/>
      <c r="T189" s="1" t="n"/>
      <c r="U189" s="1" t="n"/>
      <c r="V189" s="1" t="n"/>
      <c r="W189" s="1" t="n"/>
      <c r="X189" s="1" t="n"/>
    </row>
    <row customHeight="1" ht="15.75" r="190" s="551">
      <c r="B190" s="1" t="n"/>
      <c r="C190" s="1" t="n"/>
      <c r="D190" s="1" t="n"/>
      <c r="E190" s="1" t="n"/>
      <c r="F190" s="55" t="n"/>
      <c r="G190" s="1" t="n"/>
      <c r="H190" s="1" t="n"/>
      <c r="I190" s="1" t="n"/>
      <c r="J190" s="1" t="n"/>
      <c r="K190" s="1" t="n"/>
      <c r="L190" s="1" t="n"/>
      <c r="M190" s="1" t="n"/>
      <c r="N190" s="1" t="n"/>
      <c r="O190" s="1" t="n"/>
      <c r="P190" s="1" t="n"/>
      <c r="Q190" s="430" t="n"/>
      <c r="R190" s="1" t="n"/>
      <c r="S190" s="1" t="n"/>
      <c r="T190" s="1" t="n"/>
      <c r="U190" s="1" t="n"/>
      <c r="V190" s="1" t="n"/>
      <c r="W190" s="1" t="n"/>
      <c r="X190" s="1" t="n"/>
    </row>
    <row customHeight="1" ht="15.75" r="191" s="551">
      <c r="B191" s="1" t="n"/>
      <c r="C191" s="1" t="n"/>
      <c r="D191" s="1" t="n"/>
      <c r="E191" s="1" t="n"/>
      <c r="F191" s="55" t="n"/>
      <c r="G191" s="1" t="n"/>
      <c r="H191" s="1" t="n"/>
      <c r="I191" s="1" t="n"/>
      <c r="J191" s="1" t="n"/>
      <c r="K191" s="1" t="n"/>
      <c r="L191" s="1" t="n"/>
      <c r="M191" s="1" t="n"/>
      <c r="N191" s="1" t="n"/>
      <c r="O191" s="1" t="n"/>
      <c r="P191" s="1" t="n"/>
      <c r="Q191" s="430" t="n"/>
      <c r="R191" s="1" t="n"/>
      <c r="S191" s="1" t="n"/>
      <c r="T191" s="1" t="n"/>
      <c r="U191" s="1" t="n"/>
      <c r="V191" s="1" t="n"/>
      <c r="W191" s="1" t="n"/>
      <c r="X191" s="1" t="n"/>
    </row>
    <row customHeight="1" ht="15.75" r="192" s="551">
      <c r="B192" s="1" t="n"/>
      <c r="C192" s="1" t="n"/>
      <c r="D192" s="1" t="n"/>
      <c r="E192" s="1" t="n"/>
      <c r="F192" s="55" t="n"/>
      <c r="G192" s="1" t="n"/>
      <c r="H192" s="1" t="n"/>
      <c r="I192" s="1" t="n"/>
      <c r="J192" s="1" t="n"/>
      <c r="K192" s="1" t="n"/>
      <c r="L192" s="1" t="n"/>
      <c r="M192" s="1" t="n"/>
      <c r="N192" s="1" t="n"/>
      <c r="O192" s="1" t="n"/>
      <c r="P192" s="1" t="n"/>
      <c r="Q192" s="430" t="n"/>
      <c r="R192" s="1" t="n"/>
      <c r="S192" s="1" t="n"/>
      <c r="T192" s="1" t="n"/>
      <c r="U192" s="1" t="n"/>
      <c r="V192" s="1" t="n"/>
      <c r="W192" s="1" t="n"/>
      <c r="X192" s="1" t="n"/>
    </row>
    <row customHeight="1" ht="15.75" r="193" s="551">
      <c r="B193" s="1" t="n"/>
      <c r="C193" s="1" t="n"/>
      <c r="D193" s="1" t="n"/>
      <c r="E193" s="1" t="n"/>
      <c r="F193" s="55" t="n"/>
      <c r="G193" s="1" t="n"/>
      <c r="H193" s="1" t="n"/>
      <c r="I193" s="1" t="n"/>
      <c r="J193" s="1" t="n"/>
      <c r="K193" s="1" t="n"/>
      <c r="L193" s="1" t="n"/>
      <c r="M193" s="1" t="n"/>
      <c r="N193" s="1" t="n"/>
      <c r="O193" s="1" t="n"/>
      <c r="P193" s="1" t="n"/>
      <c r="Q193" s="430" t="n"/>
      <c r="R193" s="1" t="n"/>
      <c r="S193" s="1" t="n"/>
      <c r="T193" s="1" t="n"/>
      <c r="U193" s="1" t="n"/>
      <c r="V193" s="1" t="n"/>
      <c r="W193" s="1" t="n"/>
      <c r="X193" s="1" t="n"/>
    </row>
    <row customHeight="1" ht="15.75" r="194" s="551">
      <c r="B194" s="1" t="n"/>
      <c r="C194" s="1" t="n"/>
      <c r="D194" s="1" t="n"/>
      <c r="E194" s="1" t="n"/>
      <c r="F194" s="55" t="n"/>
      <c r="G194" s="1" t="n"/>
      <c r="H194" s="1" t="n"/>
      <c r="I194" s="1" t="n"/>
      <c r="J194" s="1" t="n"/>
      <c r="K194" s="1" t="n"/>
      <c r="L194" s="1" t="n"/>
      <c r="M194" s="1" t="n"/>
      <c r="N194" s="1" t="n"/>
      <c r="O194" s="1" t="n"/>
      <c r="P194" s="1" t="n"/>
      <c r="Q194" s="430" t="n"/>
      <c r="R194" s="1" t="n"/>
      <c r="S194" s="1" t="n"/>
      <c r="T194" s="1" t="n"/>
      <c r="U194" s="1" t="n"/>
      <c r="V194" s="1" t="n"/>
      <c r="W194" s="1" t="n"/>
      <c r="X194" s="1" t="n"/>
    </row>
    <row customHeight="1" ht="15.75" r="195" s="551">
      <c r="B195" s="1" t="n"/>
      <c r="C195" s="1" t="n"/>
      <c r="D195" s="1" t="n"/>
      <c r="E195" s="1" t="n"/>
      <c r="F195" s="55" t="n"/>
      <c r="G195" s="1" t="n"/>
      <c r="H195" s="1" t="n"/>
      <c r="I195" s="1" t="n"/>
      <c r="J195" s="1" t="n"/>
      <c r="K195" s="1" t="n"/>
      <c r="L195" s="1" t="n"/>
      <c r="M195" s="1" t="n"/>
      <c r="N195" s="1" t="n"/>
      <c r="O195" s="1" t="n"/>
      <c r="P195" s="1" t="n"/>
      <c r="Q195" s="430" t="n"/>
      <c r="R195" s="1" t="n"/>
      <c r="S195" s="1" t="n"/>
      <c r="T195" s="1" t="n"/>
      <c r="U195" s="1" t="n"/>
      <c r="V195" s="1" t="n"/>
      <c r="W195" s="1" t="n"/>
      <c r="X195" s="1" t="n"/>
    </row>
    <row customHeight="1" ht="15.75" r="196" s="551">
      <c r="B196" s="1" t="n"/>
      <c r="C196" s="1" t="n"/>
      <c r="D196" s="1" t="n"/>
      <c r="E196" s="1" t="n"/>
      <c r="F196" s="55" t="n"/>
      <c r="G196" s="1" t="n"/>
      <c r="H196" s="1" t="n"/>
      <c r="I196" s="1" t="n"/>
      <c r="J196" s="1" t="n"/>
      <c r="K196" s="1" t="n"/>
      <c r="L196" s="1" t="n"/>
      <c r="M196" s="1" t="n"/>
      <c r="N196" s="1" t="n"/>
      <c r="O196" s="1" t="n"/>
      <c r="P196" s="1" t="n"/>
      <c r="Q196" s="430" t="n"/>
      <c r="R196" s="1" t="n"/>
      <c r="S196" s="1" t="n"/>
      <c r="T196" s="1" t="n"/>
      <c r="U196" s="1" t="n"/>
      <c r="V196" s="1" t="n"/>
      <c r="W196" s="1" t="n"/>
      <c r="X196" s="1" t="n"/>
    </row>
    <row customHeight="1" ht="15.75" r="197" s="551">
      <c r="B197" s="1" t="n"/>
      <c r="C197" s="1" t="n"/>
      <c r="D197" s="1" t="n"/>
      <c r="E197" s="1" t="n"/>
      <c r="F197" s="55" t="n"/>
      <c r="G197" s="1" t="n"/>
      <c r="H197" s="1" t="n"/>
      <c r="I197" s="1" t="n"/>
      <c r="J197" s="1" t="n"/>
      <c r="K197" s="1" t="n"/>
      <c r="L197" s="1" t="n"/>
      <c r="M197" s="1" t="n"/>
      <c r="N197" s="1" t="n"/>
      <c r="O197" s="1" t="n"/>
      <c r="P197" s="1" t="n"/>
      <c r="Q197" s="430" t="n"/>
      <c r="R197" s="1" t="n"/>
      <c r="S197" s="1" t="n"/>
      <c r="T197" s="1" t="n"/>
      <c r="U197" s="1" t="n"/>
      <c r="V197" s="1" t="n"/>
      <c r="W197" s="1" t="n"/>
      <c r="X197" s="1" t="n"/>
    </row>
    <row customHeight="1" ht="15.75" r="198" s="551">
      <c r="B198" s="1" t="n"/>
      <c r="C198" s="1" t="n"/>
      <c r="D198" s="1" t="n"/>
      <c r="E198" s="1" t="n"/>
      <c r="F198" s="55" t="n"/>
      <c r="G198" s="1" t="n"/>
      <c r="H198" s="1" t="n"/>
      <c r="I198" s="1" t="n"/>
      <c r="J198" s="1" t="n"/>
      <c r="K198" s="1" t="n"/>
      <c r="L198" s="1" t="n"/>
      <c r="M198" s="1" t="n"/>
      <c r="N198" s="1" t="n"/>
      <c r="O198" s="1" t="n"/>
      <c r="P198" s="1" t="n"/>
      <c r="Q198" s="430" t="n"/>
      <c r="R198" s="1" t="n"/>
      <c r="S198" s="1" t="n"/>
      <c r="T198" s="1" t="n"/>
      <c r="U198" s="1" t="n"/>
      <c r="V198" s="1" t="n"/>
      <c r="W198" s="1" t="n"/>
      <c r="X198" s="1" t="n"/>
    </row>
    <row customHeight="1" ht="15.75" r="199" s="551">
      <c r="B199" s="1" t="n"/>
      <c r="C199" s="1" t="n"/>
      <c r="D199" s="1" t="n"/>
      <c r="E199" s="1" t="n"/>
      <c r="F199" s="55" t="n"/>
      <c r="G199" s="1" t="n"/>
      <c r="H199" s="1" t="n"/>
      <c r="I199" s="1" t="n"/>
      <c r="J199" s="1" t="n"/>
      <c r="K199" s="1" t="n"/>
      <c r="L199" s="1" t="n"/>
      <c r="M199" s="1" t="n"/>
      <c r="N199" s="1" t="n"/>
      <c r="O199" s="1" t="n"/>
      <c r="P199" s="1" t="n"/>
      <c r="Q199" s="430" t="n"/>
      <c r="R199" s="1" t="n"/>
      <c r="S199" s="1" t="n"/>
      <c r="T199" s="1" t="n"/>
      <c r="U199" s="1" t="n"/>
      <c r="V199" s="1" t="n"/>
      <c r="W199" s="1" t="n"/>
      <c r="X199" s="1" t="n"/>
    </row>
    <row customHeight="1" ht="15.75" r="200" s="551">
      <c r="B200" s="1" t="n"/>
      <c r="C200" s="1" t="n"/>
      <c r="D200" s="1" t="n"/>
      <c r="E200" s="1" t="n"/>
      <c r="F200" s="55" t="n"/>
      <c r="G200" s="1" t="n"/>
      <c r="H200" s="1" t="n"/>
      <c r="I200" s="1" t="n"/>
      <c r="J200" s="1" t="n"/>
      <c r="K200" s="1" t="n"/>
      <c r="L200" s="1" t="n"/>
      <c r="M200" s="1" t="n"/>
      <c r="N200" s="1" t="n"/>
      <c r="O200" s="1" t="n"/>
      <c r="P200" s="1" t="n"/>
      <c r="Q200" s="430" t="n"/>
      <c r="R200" s="1" t="n"/>
      <c r="S200" s="1" t="n"/>
      <c r="T200" s="1" t="n"/>
      <c r="U200" s="1" t="n"/>
      <c r="V200" s="1" t="n"/>
      <c r="W200" s="1" t="n"/>
      <c r="X200" s="1" t="n"/>
    </row>
    <row customHeight="1" ht="15.75" r="201" s="551">
      <c r="B201" s="1" t="n"/>
      <c r="C201" s="1" t="n"/>
      <c r="D201" s="1" t="n"/>
      <c r="E201" s="1" t="n"/>
      <c r="F201" s="55" t="n"/>
      <c r="G201" s="1" t="n"/>
      <c r="H201" s="1" t="n"/>
      <c r="I201" s="1" t="n"/>
      <c r="J201" s="1" t="n"/>
      <c r="K201" s="1" t="n"/>
      <c r="L201" s="1" t="n"/>
      <c r="M201" s="1" t="n"/>
      <c r="N201" s="1" t="n"/>
      <c r="O201" s="1" t="n"/>
      <c r="P201" s="1" t="n"/>
      <c r="Q201" s="430" t="n"/>
      <c r="R201" s="1" t="n"/>
      <c r="S201" s="1" t="n"/>
      <c r="T201" s="1" t="n"/>
      <c r="U201" s="1" t="n"/>
      <c r="V201" s="1" t="n"/>
      <c r="W201" s="1" t="n"/>
      <c r="X201" s="1" t="n"/>
    </row>
    <row customHeight="1" ht="15.75" r="202" s="551">
      <c r="B202" s="1" t="n"/>
      <c r="C202" s="1" t="n"/>
      <c r="D202" s="1" t="n"/>
      <c r="E202" s="1" t="n"/>
      <c r="F202" s="55" t="n"/>
      <c r="G202" s="1" t="n"/>
      <c r="H202" s="1" t="n"/>
      <c r="I202" s="1" t="n"/>
      <c r="J202" s="1" t="n"/>
      <c r="K202" s="1" t="n"/>
      <c r="L202" s="1" t="n"/>
      <c r="M202" s="1" t="n"/>
      <c r="N202" s="1" t="n"/>
      <c r="O202" s="1" t="n"/>
      <c r="P202" s="1" t="n"/>
      <c r="Q202" s="430" t="n"/>
      <c r="R202" s="1" t="n"/>
      <c r="S202" s="1" t="n"/>
      <c r="T202" s="1" t="n"/>
      <c r="U202" s="1" t="n"/>
      <c r="V202" s="1" t="n"/>
      <c r="W202" s="1" t="n"/>
      <c r="X202" s="1" t="n"/>
    </row>
    <row customHeight="1" ht="15.75" r="203" s="551">
      <c r="B203" s="1" t="n"/>
      <c r="C203" s="1" t="n"/>
      <c r="D203" s="1" t="n"/>
      <c r="E203" s="1" t="n"/>
      <c r="F203" s="55" t="n"/>
      <c r="G203" s="1" t="n"/>
      <c r="H203" s="1" t="n"/>
      <c r="I203" s="1" t="n"/>
      <c r="J203" s="1" t="n"/>
      <c r="K203" s="1" t="n"/>
      <c r="L203" s="1" t="n"/>
      <c r="M203" s="1" t="n"/>
      <c r="N203" s="1" t="n"/>
      <c r="O203" s="1" t="n"/>
      <c r="P203" s="1" t="n"/>
      <c r="Q203" s="430" t="n"/>
      <c r="R203" s="1" t="n"/>
      <c r="S203" s="1" t="n"/>
      <c r="T203" s="1" t="n"/>
      <c r="U203" s="1" t="n"/>
      <c r="V203" s="1" t="n"/>
      <c r="W203" s="1" t="n"/>
      <c r="X203" s="1" t="n"/>
    </row>
    <row customHeight="1" ht="15.75" r="204" s="551">
      <c r="B204" s="1" t="n"/>
      <c r="C204" s="1" t="n"/>
      <c r="D204" s="1" t="n"/>
      <c r="E204" s="1" t="n"/>
      <c r="F204" s="55" t="n"/>
      <c r="G204" s="1" t="n"/>
      <c r="H204" s="1" t="n"/>
      <c r="I204" s="1" t="n"/>
      <c r="J204" s="1" t="n"/>
      <c r="K204" s="1" t="n"/>
      <c r="L204" s="1" t="n"/>
      <c r="M204" s="1" t="n"/>
      <c r="N204" s="1" t="n"/>
      <c r="O204" s="1" t="n"/>
      <c r="P204" s="1" t="n"/>
      <c r="Q204" s="430" t="n"/>
      <c r="R204" s="1" t="n"/>
      <c r="S204" s="1" t="n"/>
      <c r="T204" s="1" t="n"/>
      <c r="U204" s="1" t="n"/>
      <c r="V204" s="1" t="n"/>
      <c r="W204" s="1" t="n"/>
      <c r="X204" s="1" t="n"/>
    </row>
    <row customHeight="1" ht="15.75" r="205" s="551">
      <c r="B205" s="1" t="n"/>
      <c r="C205" s="1" t="n"/>
      <c r="D205" s="1" t="n"/>
      <c r="E205" s="1" t="n"/>
      <c r="F205" s="55" t="n"/>
      <c r="G205" s="1" t="n"/>
      <c r="H205" s="1" t="n"/>
      <c r="I205" s="1" t="n"/>
      <c r="J205" s="1" t="n"/>
      <c r="K205" s="1" t="n"/>
      <c r="L205" s="1" t="n"/>
      <c r="M205" s="1" t="n"/>
      <c r="N205" s="1" t="n"/>
      <c r="O205" s="1" t="n"/>
      <c r="P205" s="1" t="n"/>
      <c r="Q205" s="430" t="n"/>
      <c r="R205" s="1" t="n"/>
      <c r="S205" s="1" t="n"/>
      <c r="T205" s="1" t="n"/>
      <c r="U205" s="1" t="n"/>
      <c r="V205" s="1" t="n"/>
      <c r="W205" s="1" t="n"/>
      <c r="X205" s="1" t="n"/>
    </row>
    <row customHeight="1" ht="15.75" r="206" s="551">
      <c r="B206" s="1" t="n"/>
      <c r="C206" s="1" t="n"/>
      <c r="D206" s="1" t="n"/>
      <c r="E206" s="1" t="n"/>
      <c r="F206" s="55" t="n"/>
      <c r="G206" s="1" t="n"/>
      <c r="H206" s="1" t="n"/>
      <c r="I206" s="1" t="n"/>
      <c r="J206" s="1" t="n"/>
      <c r="K206" s="1" t="n"/>
      <c r="L206" s="1" t="n"/>
      <c r="M206" s="1" t="n"/>
      <c r="N206" s="1" t="n"/>
      <c r="O206" s="1" t="n"/>
      <c r="P206" s="1" t="n"/>
      <c r="Q206" s="430" t="n"/>
      <c r="R206" s="1" t="n"/>
      <c r="S206" s="1" t="n"/>
      <c r="T206" s="1" t="n"/>
      <c r="U206" s="1" t="n"/>
      <c r="V206" s="1" t="n"/>
      <c r="W206" s="1" t="n"/>
      <c r="X206" s="1" t="n"/>
    </row>
    <row customHeight="1" ht="15.75" r="207" s="551">
      <c r="B207" s="1" t="n"/>
      <c r="C207" s="1" t="n"/>
      <c r="D207" s="1" t="n"/>
      <c r="E207" s="1" t="n"/>
      <c r="F207" s="55" t="n"/>
      <c r="G207" s="1" t="n"/>
      <c r="H207" s="1" t="n"/>
      <c r="I207" s="1" t="n"/>
      <c r="J207" s="1" t="n"/>
      <c r="K207" s="1" t="n"/>
      <c r="L207" s="1" t="n"/>
      <c r="M207" s="1" t="n"/>
      <c r="N207" s="1" t="n"/>
      <c r="O207" s="1" t="n"/>
      <c r="P207" s="1" t="n"/>
      <c r="Q207" s="430" t="n"/>
      <c r="R207" s="1" t="n"/>
      <c r="S207" s="1" t="n"/>
      <c r="T207" s="1" t="n"/>
      <c r="U207" s="1" t="n"/>
      <c r="V207" s="1" t="n"/>
      <c r="W207" s="1" t="n"/>
      <c r="X207" s="1" t="n"/>
    </row>
    <row customHeight="1" ht="15.75" r="208" s="551">
      <c r="B208" s="1" t="n"/>
      <c r="C208" s="1" t="n"/>
      <c r="D208" s="1" t="n"/>
      <c r="E208" s="1" t="n"/>
      <c r="F208" s="55" t="n"/>
      <c r="G208" s="1" t="n"/>
      <c r="H208" s="1" t="n"/>
      <c r="I208" s="1" t="n"/>
      <c r="J208" s="1" t="n"/>
      <c r="K208" s="1" t="n"/>
      <c r="L208" s="1" t="n"/>
      <c r="M208" s="1" t="n"/>
      <c r="N208" s="1" t="n"/>
      <c r="O208" s="1" t="n"/>
      <c r="P208" s="1" t="n"/>
      <c r="Q208" s="430" t="n"/>
      <c r="R208" s="1" t="n"/>
      <c r="S208" s="1" t="n"/>
      <c r="T208" s="1" t="n"/>
      <c r="U208" s="1" t="n"/>
      <c r="V208" s="1" t="n"/>
      <c r="W208" s="1" t="n"/>
      <c r="X208" s="1" t="n"/>
    </row>
    <row customHeight="1" ht="15.75" r="209" s="551">
      <c r="B209" s="1" t="n"/>
      <c r="C209" s="1" t="n"/>
      <c r="D209" s="1" t="n"/>
      <c r="E209" s="1" t="n"/>
      <c r="F209" s="55" t="n"/>
      <c r="G209" s="1" t="n"/>
      <c r="H209" s="1" t="n"/>
      <c r="I209" s="1" t="n"/>
      <c r="J209" s="1" t="n"/>
      <c r="K209" s="1" t="n"/>
      <c r="L209" s="1" t="n"/>
      <c r="M209" s="1" t="n"/>
      <c r="N209" s="1" t="n"/>
      <c r="O209" s="1" t="n"/>
      <c r="P209" s="1" t="n"/>
      <c r="Q209" s="430" t="n"/>
      <c r="R209" s="1" t="n"/>
      <c r="S209" s="1" t="n"/>
      <c r="T209" s="1" t="n"/>
      <c r="U209" s="1" t="n"/>
      <c r="V209" s="1" t="n"/>
      <c r="W209" s="1" t="n"/>
      <c r="X209" s="1" t="n"/>
    </row>
    <row customHeight="1" ht="15.75" r="210" s="551">
      <c r="B210" s="1" t="n"/>
      <c r="C210" s="1" t="n"/>
      <c r="D210" s="1" t="n"/>
      <c r="E210" s="1" t="n"/>
      <c r="F210" s="55" t="n"/>
      <c r="G210" s="1" t="n"/>
      <c r="H210" s="1" t="n"/>
      <c r="I210" s="1" t="n"/>
      <c r="J210" s="1" t="n"/>
      <c r="K210" s="1" t="n"/>
      <c r="L210" s="1" t="n"/>
      <c r="M210" s="1" t="n"/>
      <c r="N210" s="1" t="n"/>
      <c r="O210" s="1" t="n"/>
      <c r="P210" s="1" t="n"/>
      <c r="Q210" s="430" t="n"/>
      <c r="R210" s="1" t="n"/>
      <c r="S210" s="1" t="n"/>
      <c r="T210" s="1" t="n"/>
      <c r="U210" s="1" t="n"/>
      <c r="V210" s="1" t="n"/>
      <c r="W210" s="1" t="n"/>
      <c r="X210" s="1" t="n"/>
    </row>
    <row customHeight="1" ht="15.75" r="211" s="551">
      <c r="B211" s="1" t="n"/>
      <c r="C211" s="1" t="n"/>
      <c r="D211" s="1" t="n"/>
      <c r="E211" s="1" t="n"/>
      <c r="F211" s="55" t="n"/>
      <c r="G211" s="1" t="n"/>
      <c r="H211" s="1" t="n"/>
      <c r="I211" s="1" t="n"/>
      <c r="J211" s="1" t="n"/>
      <c r="K211" s="1" t="n"/>
      <c r="L211" s="1" t="n"/>
      <c r="M211" s="1" t="n"/>
      <c r="N211" s="1" t="n"/>
      <c r="O211" s="1" t="n"/>
      <c r="P211" s="1" t="n"/>
      <c r="Q211" s="430" t="n"/>
      <c r="R211" s="1" t="n"/>
      <c r="S211" s="1" t="n"/>
      <c r="T211" s="1" t="n"/>
      <c r="U211" s="1" t="n"/>
      <c r="V211" s="1" t="n"/>
      <c r="W211" s="1" t="n"/>
      <c r="X211" s="1" t="n"/>
    </row>
    <row customHeight="1" ht="15.75" r="212" s="551">
      <c r="B212" s="1" t="n"/>
      <c r="C212" s="1" t="n"/>
      <c r="D212" s="1" t="n"/>
      <c r="E212" s="1" t="n"/>
      <c r="F212" s="55" t="n"/>
      <c r="G212" s="1" t="n"/>
      <c r="H212" s="1" t="n"/>
      <c r="I212" s="1" t="n"/>
      <c r="J212" s="1" t="n"/>
      <c r="K212" s="1" t="n"/>
      <c r="L212" s="1" t="n"/>
      <c r="M212" s="1" t="n"/>
      <c r="N212" s="1" t="n"/>
      <c r="O212" s="1" t="n"/>
      <c r="P212" s="1" t="n"/>
      <c r="Q212" s="430" t="n"/>
      <c r="R212" s="1" t="n"/>
      <c r="S212" s="1" t="n"/>
      <c r="T212" s="1" t="n"/>
      <c r="U212" s="1" t="n"/>
      <c r="V212" s="1" t="n"/>
      <c r="W212" s="1" t="n"/>
      <c r="X212" s="1" t="n"/>
    </row>
    <row customHeight="1" ht="15.75" r="213" s="551">
      <c r="B213" s="1" t="n"/>
      <c r="C213" s="1" t="n"/>
      <c r="D213" s="1" t="n"/>
      <c r="E213" s="1" t="n"/>
      <c r="F213" s="55" t="n"/>
      <c r="G213" s="1" t="n"/>
      <c r="H213" s="1" t="n"/>
      <c r="I213" s="1" t="n"/>
      <c r="J213" s="1" t="n"/>
      <c r="K213" s="1" t="n"/>
      <c r="L213" s="1" t="n"/>
      <c r="M213" s="1" t="n"/>
      <c r="N213" s="1" t="n"/>
      <c r="O213" s="1" t="n"/>
      <c r="P213" s="1" t="n"/>
      <c r="Q213" s="430" t="n"/>
      <c r="R213" s="1" t="n"/>
      <c r="S213" s="1" t="n"/>
      <c r="T213" s="1" t="n"/>
      <c r="U213" s="1" t="n"/>
      <c r="V213" s="1" t="n"/>
      <c r="W213" s="1" t="n"/>
      <c r="X213" s="1" t="n"/>
    </row>
    <row customHeight="1" ht="15.75" r="214" s="551">
      <c r="B214" s="1" t="n"/>
      <c r="C214" s="1" t="n"/>
      <c r="D214" s="1" t="n"/>
      <c r="E214" s="1" t="n"/>
      <c r="F214" s="55" t="n"/>
      <c r="G214" s="1" t="n"/>
      <c r="H214" s="1" t="n"/>
      <c r="I214" s="1" t="n"/>
      <c r="J214" s="1" t="n"/>
      <c r="K214" s="1" t="n"/>
      <c r="L214" s="1" t="n"/>
      <c r="M214" s="1" t="n"/>
      <c r="N214" s="1" t="n"/>
      <c r="O214" s="1" t="n"/>
      <c r="P214" s="1" t="n"/>
      <c r="Q214" s="430" t="n"/>
      <c r="R214" s="1" t="n"/>
      <c r="S214" s="1" t="n"/>
      <c r="T214" s="1" t="n"/>
      <c r="U214" s="1" t="n"/>
      <c r="V214" s="1" t="n"/>
      <c r="W214" s="1" t="n"/>
      <c r="X214" s="1" t="n"/>
    </row>
    <row customHeight="1" ht="15.75" r="215" s="551">
      <c r="B215" s="1" t="n"/>
      <c r="C215" s="1" t="n"/>
      <c r="D215" s="1" t="n"/>
      <c r="E215" s="1" t="n"/>
      <c r="F215" s="55" t="n"/>
      <c r="G215" s="1" t="n"/>
      <c r="H215" s="1" t="n"/>
      <c r="I215" s="1" t="n"/>
      <c r="J215" s="1" t="n"/>
      <c r="K215" s="1" t="n"/>
      <c r="L215" s="1" t="n"/>
      <c r="M215" s="1" t="n"/>
      <c r="N215" s="1" t="n"/>
      <c r="O215" s="1" t="n"/>
      <c r="P215" s="1" t="n"/>
      <c r="Q215" s="430" t="n"/>
      <c r="R215" s="1" t="n"/>
      <c r="S215" s="1" t="n"/>
      <c r="T215" s="1" t="n"/>
      <c r="U215" s="1" t="n"/>
      <c r="V215" s="1" t="n"/>
      <c r="W215" s="1" t="n"/>
      <c r="X215" s="1" t="n"/>
    </row>
    <row customHeight="1" ht="15.75" r="216" s="551">
      <c r="B216" s="1" t="n"/>
      <c r="C216" s="1" t="n"/>
      <c r="D216" s="1" t="n"/>
      <c r="E216" s="1" t="n"/>
      <c r="F216" s="55" t="n"/>
      <c r="G216" s="1" t="n"/>
      <c r="H216" s="1" t="n"/>
      <c r="I216" s="1" t="n"/>
      <c r="J216" s="1" t="n"/>
      <c r="K216" s="1" t="n"/>
      <c r="L216" s="1" t="n"/>
      <c r="M216" s="1" t="n"/>
      <c r="N216" s="1" t="n"/>
      <c r="O216" s="1" t="n"/>
      <c r="P216" s="1" t="n"/>
      <c r="Q216" s="430" t="n"/>
      <c r="R216" s="1" t="n"/>
      <c r="S216" s="1" t="n"/>
      <c r="T216" s="1" t="n"/>
      <c r="U216" s="1" t="n"/>
      <c r="V216" s="1" t="n"/>
      <c r="W216" s="1" t="n"/>
      <c r="X216" s="1" t="n"/>
    </row>
    <row customHeight="1" ht="15.75" r="217" s="551">
      <c r="B217" s="1" t="n"/>
      <c r="C217" s="1" t="n"/>
      <c r="D217" s="1" t="n"/>
      <c r="E217" s="1" t="n"/>
      <c r="F217" s="55" t="n"/>
      <c r="G217" s="1" t="n"/>
      <c r="H217" s="1" t="n"/>
      <c r="I217" s="1" t="n"/>
      <c r="J217" s="1" t="n"/>
      <c r="K217" s="1" t="n"/>
      <c r="L217" s="1" t="n"/>
      <c r="M217" s="1" t="n"/>
      <c r="N217" s="1" t="n"/>
      <c r="O217" s="1" t="n"/>
      <c r="P217" s="1" t="n"/>
      <c r="Q217" s="430" t="n"/>
      <c r="R217" s="1" t="n"/>
      <c r="S217" s="1" t="n"/>
      <c r="T217" s="1" t="n"/>
      <c r="U217" s="1" t="n"/>
      <c r="V217" s="1" t="n"/>
      <c r="W217" s="1" t="n"/>
      <c r="X217" s="1" t="n"/>
    </row>
    <row customHeight="1" ht="15.75" r="218" s="551">
      <c r="B218" s="1" t="n"/>
      <c r="C218" s="1" t="n"/>
      <c r="D218" s="1" t="n"/>
      <c r="E218" s="1" t="n"/>
      <c r="F218" s="55" t="n"/>
      <c r="G218" s="1" t="n"/>
      <c r="H218" s="1" t="n"/>
      <c r="I218" s="1" t="n"/>
      <c r="J218" s="1" t="n"/>
      <c r="K218" s="1" t="n"/>
      <c r="L218" s="1" t="n"/>
      <c r="M218" s="1" t="n"/>
      <c r="N218" s="1" t="n"/>
      <c r="O218" s="1" t="n"/>
      <c r="P218" s="1" t="n"/>
      <c r="Q218" s="430" t="n"/>
      <c r="R218" s="1" t="n"/>
      <c r="S218" s="1" t="n"/>
      <c r="T218" s="1" t="n"/>
      <c r="U218" s="1" t="n"/>
      <c r="V218" s="1" t="n"/>
      <c r="W218" s="1" t="n"/>
      <c r="X218" s="1" t="n"/>
    </row>
    <row customHeight="1" ht="15.75" r="219" s="551">
      <c r="B219" s="1" t="n"/>
      <c r="C219" s="1" t="n"/>
      <c r="D219" s="1" t="n"/>
      <c r="E219" s="1" t="n"/>
      <c r="F219" s="55" t="n"/>
      <c r="G219" s="1" t="n"/>
      <c r="H219" s="1" t="n"/>
      <c r="I219" s="1" t="n"/>
      <c r="J219" s="1" t="n"/>
      <c r="K219" s="1" t="n"/>
      <c r="L219" s="1" t="n"/>
      <c r="M219" s="1" t="n"/>
      <c r="N219" s="1" t="n"/>
      <c r="O219" s="1" t="n"/>
      <c r="P219" s="1" t="n"/>
      <c r="Q219" s="430" t="n"/>
      <c r="R219" s="1" t="n"/>
      <c r="S219" s="1" t="n"/>
      <c r="T219" s="1" t="n"/>
      <c r="U219" s="1" t="n"/>
      <c r="V219" s="1" t="n"/>
      <c r="W219" s="1" t="n"/>
      <c r="X219" s="1" t="n"/>
    </row>
    <row customHeight="1" ht="15.75" r="220" s="551">
      <c r="B220" s="1" t="n"/>
      <c r="C220" s="1" t="n"/>
      <c r="D220" s="1" t="n"/>
      <c r="E220" s="1" t="n"/>
      <c r="F220" s="55" t="n"/>
      <c r="G220" s="1" t="n"/>
      <c r="H220" s="1" t="n"/>
      <c r="I220" s="1" t="n"/>
      <c r="J220" s="1" t="n"/>
      <c r="K220" s="1" t="n"/>
      <c r="L220" s="1" t="n"/>
      <c r="M220" s="1" t="n"/>
      <c r="N220" s="1" t="n"/>
      <c r="O220" s="1" t="n"/>
      <c r="P220" s="1" t="n"/>
      <c r="Q220" s="430" t="n"/>
      <c r="R220" s="1" t="n"/>
      <c r="S220" s="1" t="n"/>
      <c r="T220" s="1" t="n"/>
      <c r="U220" s="1" t="n"/>
      <c r="V220" s="1" t="n"/>
      <c r="W220" s="1" t="n"/>
      <c r="X220" s="1" t="n"/>
    </row>
    <row customHeight="1" ht="15.75" r="221" s="551">
      <c r="B221" s="1" t="n"/>
      <c r="C221" s="1" t="n"/>
      <c r="D221" s="1" t="n"/>
      <c r="E221" s="1" t="n"/>
      <c r="F221" s="55" t="n"/>
      <c r="G221" s="1" t="n"/>
      <c r="H221" s="1" t="n"/>
      <c r="I221" s="1" t="n"/>
      <c r="J221" s="1" t="n"/>
      <c r="K221" s="1" t="n"/>
      <c r="L221" s="1" t="n"/>
      <c r="M221" s="1" t="n"/>
      <c r="N221" s="1" t="n"/>
      <c r="O221" s="1" t="n"/>
      <c r="P221" s="1" t="n"/>
      <c r="Q221" s="430" t="n"/>
      <c r="R221" s="1" t="n"/>
      <c r="S221" s="1" t="n"/>
      <c r="T221" s="1" t="n"/>
      <c r="U221" s="1" t="n"/>
      <c r="V221" s="1" t="n"/>
      <c r="W221" s="1" t="n"/>
      <c r="X221" s="1" t="n"/>
    </row>
    <row customHeight="1" ht="15.75" r="222" s="551">
      <c r="B222" s="1" t="n"/>
      <c r="C222" s="1" t="n"/>
      <c r="D222" s="1" t="n"/>
      <c r="E222" s="1" t="n"/>
      <c r="F222" s="55" t="n"/>
      <c r="G222" s="1" t="n"/>
      <c r="H222" s="1" t="n"/>
      <c r="I222" s="1" t="n"/>
      <c r="J222" s="1" t="n"/>
      <c r="K222" s="1" t="n"/>
      <c r="L222" s="1" t="n"/>
      <c r="M222" s="1" t="n"/>
      <c r="N222" s="1" t="n"/>
      <c r="O222" s="1" t="n"/>
      <c r="P222" s="1" t="n"/>
      <c r="Q222" s="430" t="n"/>
      <c r="R222" s="1" t="n"/>
      <c r="S222" s="1" t="n"/>
      <c r="T222" s="1" t="n"/>
      <c r="U222" s="1" t="n"/>
      <c r="V222" s="1" t="n"/>
      <c r="W222" s="1" t="n"/>
      <c r="X222" s="1" t="n"/>
    </row>
    <row customHeight="1" ht="15.75" r="223" s="551">
      <c r="B223" s="1" t="n"/>
      <c r="C223" s="1" t="n"/>
      <c r="D223" s="1" t="n"/>
      <c r="E223" s="1" t="n"/>
      <c r="F223" s="55" t="n"/>
      <c r="G223" s="1" t="n"/>
      <c r="H223" s="1" t="n"/>
      <c r="I223" s="1" t="n"/>
      <c r="J223" s="1" t="n"/>
      <c r="K223" s="1" t="n"/>
      <c r="L223" s="1" t="n"/>
      <c r="M223" s="1" t="n"/>
      <c r="N223" s="1" t="n"/>
      <c r="O223" s="1" t="n"/>
      <c r="P223" s="1" t="n"/>
      <c r="Q223" s="430" t="n"/>
      <c r="R223" s="1" t="n"/>
      <c r="S223" s="1" t="n"/>
      <c r="T223" s="1" t="n"/>
      <c r="U223" s="1" t="n"/>
      <c r="V223" s="1" t="n"/>
      <c r="W223" s="1" t="n"/>
      <c r="X223" s="1" t="n"/>
    </row>
    <row customHeight="1" ht="15.75" r="224" s="551">
      <c r="B224" s="1" t="n"/>
      <c r="C224" s="1" t="n"/>
      <c r="D224" s="1" t="n"/>
      <c r="E224" s="1" t="n"/>
      <c r="F224" s="55" t="n"/>
      <c r="G224" s="1" t="n"/>
      <c r="H224" s="1" t="n"/>
      <c r="I224" s="1" t="n"/>
      <c r="J224" s="1" t="n"/>
      <c r="K224" s="1" t="n"/>
      <c r="L224" s="1" t="n"/>
      <c r="M224" s="1" t="n"/>
      <c r="N224" s="1" t="n"/>
      <c r="O224" s="1" t="n"/>
      <c r="P224" s="1" t="n"/>
      <c r="Q224" s="430" t="n"/>
      <c r="R224" s="1" t="n"/>
      <c r="S224" s="1" t="n"/>
      <c r="T224" s="1" t="n"/>
      <c r="U224" s="1" t="n"/>
      <c r="V224" s="1" t="n"/>
      <c r="W224" s="1" t="n"/>
      <c r="X224" s="1" t="n"/>
    </row>
    <row customHeight="1" ht="15.75" r="225" s="551">
      <c r="B225" s="1" t="n"/>
      <c r="C225" s="1" t="n"/>
      <c r="D225" s="1" t="n"/>
      <c r="E225" s="1" t="n"/>
      <c r="F225" s="55" t="n"/>
      <c r="G225" s="1" t="n"/>
      <c r="H225" s="1" t="n"/>
      <c r="I225" s="1" t="n"/>
      <c r="J225" s="1" t="n"/>
      <c r="K225" s="1" t="n"/>
      <c r="L225" s="1" t="n"/>
      <c r="M225" s="1" t="n"/>
      <c r="N225" s="1" t="n"/>
      <c r="O225" s="1" t="n"/>
      <c r="P225" s="1" t="n"/>
      <c r="Q225" s="430" t="n"/>
      <c r="R225" s="1" t="n"/>
      <c r="S225" s="1" t="n"/>
      <c r="T225" s="1" t="n"/>
      <c r="U225" s="1" t="n"/>
      <c r="V225" s="1" t="n"/>
      <c r="W225" s="1" t="n"/>
      <c r="X225" s="1" t="n"/>
    </row>
    <row customHeight="1" ht="15.75" r="226" s="551">
      <c r="B226" s="1" t="n"/>
      <c r="C226" s="1" t="n"/>
      <c r="D226" s="1" t="n"/>
      <c r="E226" s="1" t="n"/>
      <c r="F226" s="55" t="n"/>
      <c r="G226" s="1" t="n"/>
      <c r="H226" s="1" t="n"/>
      <c r="I226" s="1" t="n"/>
      <c r="J226" s="1" t="n"/>
      <c r="K226" s="1" t="n"/>
      <c r="L226" s="1" t="n"/>
      <c r="M226" s="1" t="n"/>
      <c r="N226" s="1" t="n"/>
      <c r="O226" s="1" t="n"/>
      <c r="P226" s="1" t="n"/>
      <c r="Q226" s="430" t="n"/>
      <c r="R226" s="1" t="n"/>
      <c r="S226" s="1" t="n"/>
      <c r="T226" s="1" t="n"/>
      <c r="U226" s="1" t="n"/>
      <c r="V226" s="1" t="n"/>
      <c r="W226" s="1" t="n"/>
      <c r="X226" s="1" t="n"/>
    </row>
    <row customHeight="1" ht="15.75" r="227" s="551">
      <c r="B227" s="1" t="n"/>
      <c r="C227" s="1" t="n"/>
      <c r="D227" s="1" t="n"/>
      <c r="E227" s="1" t="n"/>
      <c r="F227" s="55" t="n"/>
      <c r="G227" s="1" t="n"/>
      <c r="H227" s="1" t="n"/>
      <c r="I227" s="1" t="n"/>
      <c r="J227" s="1" t="n"/>
      <c r="K227" s="1" t="n"/>
      <c r="L227" s="1" t="n"/>
      <c r="M227" s="1" t="n"/>
      <c r="N227" s="1" t="n"/>
      <c r="O227" s="1" t="n"/>
      <c r="P227" s="1" t="n"/>
      <c r="Q227" s="430" t="n"/>
      <c r="R227" s="1" t="n"/>
      <c r="S227" s="1" t="n"/>
      <c r="T227" s="1" t="n"/>
      <c r="U227" s="1" t="n"/>
      <c r="V227" s="1" t="n"/>
      <c r="W227" s="1" t="n"/>
      <c r="X227" s="1" t="n"/>
    </row>
    <row customHeight="1" ht="15.75" r="228" s="551">
      <c r="B228" s="1" t="n"/>
      <c r="C228" s="1" t="n"/>
      <c r="D228" s="1" t="n"/>
      <c r="E228" s="1" t="n"/>
      <c r="F228" s="55" t="n"/>
      <c r="G228" s="1" t="n"/>
      <c r="H228" s="1" t="n"/>
      <c r="I228" s="1" t="n"/>
      <c r="J228" s="1" t="n"/>
      <c r="K228" s="1" t="n"/>
      <c r="L228" s="1" t="n"/>
      <c r="M228" s="1" t="n"/>
      <c r="N228" s="1" t="n"/>
      <c r="O228" s="1" t="n"/>
      <c r="P228" s="1" t="n"/>
      <c r="Q228" s="430" t="n"/>
      <c r="R228" s="1" t="n"/>
      <c r="S228" s="1" t="n"/>
      <c r="T228" s="1" t="n"/>
      <c r="U228" s="1" t="n"/>
      <c r="V228" s="1" t="n"/>
      <c r="W228" s="1" t="n"/>
      <c r="X228" s="1" t="n"/>
    </row>
    <row customHeight="1" ht="15.75" r="229" s="551">
      <c r="B229" s="1" t="n"/>
      <c r="C229" s="1" t="n"/>
      <c r="D229" s="1" t="n"/>
      <c r="E229" s="1" t="n"/>
      <c r="F229" s="55" t="n"/>
      <c r="G229" s="1" t="n"/>
      <c r="H229" s="1" t="n"/>
      <c r="I229" s="1" t="n"/>
      <c r="J229" s="1" t="n"/>
      <c r="K229" s="1" t="n"/>
      <c r="L229" s="1" t="n"/>
      <c r="M229" s="1" t="n"/>
      <c r="N229" s="1" t="n"/>
      <c r="O229" s="1" t="n"/>
      <c r="P229" s="1" t="n"/>
      <c r="Q229" s="430" t="n"/>
      <c r="R229" s="1" t="n"/>
      <c r="S229" s="1" t="n"/>
      <c r="T229" s="1" t="n"/>
      <c r="U229" s="1" t="n"/>
      <c r="V229" s="1" t="n"/>
      <c r="W229" s="1" t="n"/>
      <c r="X229" s="1" t="n"/>
    </row>
    <row customHeight="1" ht="15.75" r="230" s="551">
      <c r="B230" s="1" t="n"/>
      <c r="C230" s="1" t="n"/>
      <c r="D230" s="1" t="n"/>
      <c r="E230" s="1" t="n"/>
      <c r="F230" s="55" t="n"/>
      <c r="G230" s="1" t="n"/>
      <c r="H230" s="1" t="n"/>
      <c r="I230" s="1" t="n"/>
      <c r="J230" s="1" t="n"/>
      <c r="K230" s="1" t="n"/>
      <c r="L230" s="1" t="n"/>
      <c r="M230" s="1" t="n"/>
      <c r="N230" s="1" t="n"/>
      <c r="O230" s="1" t="n"/>
      <c r="P230" s="1" t="n"/>
      <c r="Q230" s="430" t="n"/>
      <c r="R230" s="1" t="n"/>
      <c r="S230" s="1" t="n"/>
      <c r="T230" s="1" t="n"/>
      <c r="U230" s="1" t="n"/>
      <c r="V230" s="1" t="n"/>
      <c r="W230" s="1" t="n"/>
      <c r="X230" s="1" t="n"/>
    </row>
    <row customHeight="1" ht="15.75" r="231" s="551">
      <c r="B231" s="1" t="n"/>
      <c r="C231" s="1" t="n"/>
      <c r="D231" s="1" t="n"/>
      <c r="E231" s="1" t="n"/>
      <c r="F231" s="55" t="n"/>
      <c r="G231" s="1" t="n"/>
      <c r="H231" s="1" t="n"/>
      <c r="I231" s="1" t="n"/>
      <c r="J231" s="1" t="n"/>
      <c r="K231" s="1" t="n"/>
      <c r="L231" s="1" t="n"/>
      <c r="M231" s="1" t="n"/>
      <c r="N231" s="1" t="n"/>
      <c r="O231" s="1" t="n"/>
      <c r="P231" s="1" t="n"/>
      <c r="Q231" s="430" t="n"/>
      <c r="R231" s="1" t="n"/>
      <c r="S231" s="1" t="n"/>
      <c r="T231" s="1" t="n"/>
      <c r="U231" s="1" t="n"/>
      <c r="V231" s="1" t="n"/>
      <c r="W231" s="1" t="n"/>
      <c r="X231" s="1" t="n"/>
    </row>
    <row customHeight="1" ht="15.75" r="232" s="551">
      <c r="B232" s="1" t="n"/>
      <c r="C232" s="1" t="n"/>
      <c r="D232" s="1" t="n"/>
      <c r="E232" s="1" t="n"/>
      <c r="F232" s="55" t="n"/>
      <c r="G232" s="1" t="n"/>
      <c r="H232" s="1" t="n"/>
      <c r="I232" s="1" t="n"/>
      <c r="J232" s="1" t="n"/>
      <c r="K232" s="1" t="n"/>
      <c r="L232" s="1" t="n"/>
      <c r="M232" s="1" t="n"/>
      <c r="N232" s="1" t="n"/>
      <c r="O232" s="1" t="n"/>
      <c r="P232" s="1" t="n"/>
      <c r="Q232" s="430" t="n"/>
      <c r="R232" s="1" t="n"/>
      <c r="S232" s="1" t="n"/>
      <c r="T232" s="1" t="n"/>
      <c r="U232" s="1" t="n"/>
      <c r="V232" s="1" t="n"/>
      <c r="W232" s="1" t="n"/>
      <c r="X232" s="1" t="n"/>
    </row>
    <row customHeight="1" ht="15.75" r="233" s="551">
      <c r="B233" s="1" t="n"/>
      <c r="C233" s="1" t="n"/>
      <c r="D233" s="1" t="n"/>
      <c r="E233" s="1" t="n"/>
      <c r="F233" s="55" t="n"/>
      <c r="G233" s="1" t="n"/>
      <c r="H233" s="1" t="n"/>
      <c r="I233" s="1" t="n"/>
      <c r="J233" s="1" t="n"/>
      <c r="K233" s="1" t="n"/>
      <c r="L233" s="1" t="n"/>
      <c r="M233" s="1" t="n"/>
      <c r="N233" s="1" t="n"/>
      <c r="O233" s="1" t="n"/>
      <c r="P233" s="1" t="n"/>
      <c r="Q233" s="430" t="n"/>
      <c r="R233" s="1" t="n"/>
      <c r="S233" s="1" t="n"/>
      <c r="T233" s="1" t="n"/>
      <c r="U233" s="1" t="n"/>
      <c r="V233" s="1" t="n"/>
      <c r="W233" s="1" t="n"/>
      <c r="X233" s="1" t="n"/>
    </row>
    <row customHeight="1" ht="15.75" r="234" s="551">
      <c r="B234" s="1" t="n"/>
      <c r="C234" s="1" t="n"/>
      <c r="D234" s="1" t="n"/>
      <c r="E234" s="1" t="n"/>
      <c r="F234" s="55" t="n"/>
      <c r="G234" s="1" t="n"/>
      <c r="H234" s="1" t="n"/>
      <c r="I234" s="1" t="n"/>
      <c r="J234" s="1" t="n"/>
      <c r="K234" s="1" t="n"/>
      <c r="L234" s="1" t="n"/>
      <c r="M234" s="1" t="n"/>
      <c r="N234" s="1" t="n"/>
      <c r="O234" s="1" t="n"/>
      <c r="P234" s="1" t="n"/>
      <c r="Q234" s="430" t="n"/>
      <c r="R234" s="1" t="n"/>
      <c r="S234" s="1" t="n"/>
      <c r="T234" s="1" t="n"/>
      <c r="U234" s="1" t="n"/>
      <c r="V234" s="1" t="n"/>
      <c r="W234" s="1" t="n"/>
      <c r="X234" s="1" t="n"/>
    </row>
    <row customHeight="1" ht="15.75" r="235" s="551">
      <c r="B235" s="1" t="n"/>
      <c r="C235" s="1" t="n"/>
      <c r="D235" s="1" t="n"/>
      <c r="E235" s="1" t="n"/>
      <c r="F235" s="55" t="n"/>
      <c r="G235" s="1" t="n"/>
      <c r="H235" s="1" t="n"/>
      <c r="I235" s="1" t="n"/>
      <c r="J235" s="1" t="n"/>
      <c r="K235" s="1" t="n"/>
      <c r="L235" s="1" t="n"/>
      <c r="M235" s="1" t="n"/>
      <c r="N235" s="1" t="n"/>
      <c r="O235" s="1" t="n"/>
      <c r="P235" s="1" t="n"/>
      <c r="Q235" s="430" t="n"/>
      <c r="R235" s="1" t="n"/>
      <c r="S235" s="1" t="n"/>
      <c r="T235" s="1" t="n"/>
      <c r="U235" s="1" t="n"/>
      <c r="V235" s="1" t="n"/>
      <c r="W235" s="1" t="n"/>
      <c r="X235" s="1" t="n"/>
    </row>
    <row customHeight="1" ht="15.75" r="236" s="551">
      <c r="B236" s="1" t="n"/>
      <c r="C236" s="1" t="n"/>
      <c r="D236" s="1" t="n"/>
      <c r="E236" s="1" t="n"/>
      <c r="F236" s="55" t="n"/>
      <c r="G236" s="1" t="n"/>
      <c r="H236" s="1" t="n"/>
      <c r="I236" s="1" t="n"/>
      <c r="J236" s="1" t="n"/>
      <c r="K236" s="1" t="n"/>
      <c r="L236" s="1" t="n"/>
      <c r="M236" s="1" t="n"/>
      <c r="N236" s="1" t="n"/>
      <c r="O236" s="1" t="n"/>
      <c r="P236" s="1" t="n"/>
      <c r="Q236" s="430" t="n"/>
      <c r="R236" s="1" t="n"/>
      <c r="S236" s="1" t="n"/>
      <c r="T236" s="1" t="n"/>
      <c r="U236" s="1" t="n"/>
      <c r="V236" s="1" t="n"/>
      <c r="W236" s="1" t="n"/>
      <c r="X236" s="1" t="n"/>
    </row>
    <row customHeight="1" ht="15.75" r="237" s="551">
      <c r="B237" s="1" t="n"/>
      <c r="C237" s="1" t="n"/>
      <c r="D237" s="1" t="n"/>
      <c r="E237" s="1" t="n"/>
      <c r="F237" s="55" t="n"/>
      <c r="G237" s="1" t="n"/>
      <c r="H237" s="1" t="n"/>
      <c r="I237" s="1" t="n"/>
      <c r="J237" s="1" t="n"/>
      <c r="K237" s="1" t="n"/>
      <c r="L237" s="1" t="n"/>
      <c r="M237" s="1" t="n"/>
      <c r="N237" s="1" t="n"/>
      <c r="O237" s="1" t="n"/>
      <c r="P237" s="1" t="n"/>
      <c r="Q237" s="430" t="n"/>
      <c r="R237" s="1" t="n"/>
      <c r="S237" s="1" t="n"/>
      <c r="T237" s="1" t="n"/>
      <c r="U237" s="1" t="n"/>
      <c r="V237" s="1" t="n"/>
      <c r="W237" s="1" t="n"/>
      <c r="X237" s="1" t="n"/>
    </row>
    <row customHeight="1" ht="15.75" r="238" s="551">
      <c r="B238" s="1" t="n"/>
      <c r="C238" s="1" t="n"/>
      <c r="D238" s="1" t="n"/>
      <c r="E238" s="1" t="n"/>
      <c r="F238" s="55" t="n"/>
      <c r="G238" s="1" t="n"/>
      <c r="H238" s="1" t="n"/>
      <c r="I238" s="1" t="n"/>
      <c r="J238" s="1" t="n"/>
      <c r="K238" s="1" t="n"/>
      <c r="L238" s="1" t="n"/>
      <c r="M238" s="1" t="n"/>
      <c r="N238" s="1" t="n"/>
      <c r="O238" s="1" t="n"/>
      <c r="P238" s="1" t="n"/>
      <c r="Q238" s="430" t="n"/>
      <c r="R238" s="1" t="n"/>
      <c r="S238" s="1" t="n"/>
      <c r="T238" s="1" t="n"/>
      <c r="U238" s="1" t="n"/>
      <c r="V238" s="1" t="n"/>
      <c r="W238" s="1" t="n"/>
      <c r="X238" s="1" t="n"/>
    </row>
    <row customHeight="1" ht="15.75" r="239" s="551">
      <c r="B239" s="1" t="n"/>
      <c r="C239" s="1" t="n"/>
      <c r="D239" s="1" t="n"/>
      <c r="E239" s="1" t="n"/>
      <c r="F239" s="55" t="n"/>
      <c r="G239" s="1" t="n"/>
      <c r="H239" s="1" t="n"/>
      <c r="I239" s="1" t="n"/>
      <c r="J239" s="1" t="n"/>
      <c r="K239" s="1" t="n"/>
      <c r="L239" s="1" t="n"/>
      <c r="M239" s="1" t="n"/>
      <c r="N239" s="1" t="n"/>
      <c r="O239" s="1" t="n"/>
      <c r="P239" s="1" t="n"/>
      <c r="Q239" s="430" t="n"/>
      <c r="R239" s="1" t="n"/>
      <c r="S239" s="1" t="n"/>
      <c r="T239" s="1" t="n"/>
      <c r="U239" s="1" t="n"/>
      <c r="V239" s="1" t="n"/>
      <c r="W239" s="1" t="n"/>
      <c r="X239" s="1" t="n"/>
    </row>
    <row customHeight="1" ht="15.75" r="240" s="551">
      <c r="B240" s="1" t="n"/>
      <c r="C240" s="1" t="n"/>
      <c r="D240" s="1" t="n"/>
      <c r="E240" s="1" t="n"/>
      <c r="F240" s="55" t="n"/>
      <c r="G240" s="1" t="n"/>
      <c r="H240" s="1" t="n"/>
      <c r="I240" s="1" t="n"/>
      <c r="J240" s="1" t="n"/>
      <c r="K240" s="1" t="n"/>
      <c r="L240" s="1" t="n"/>
      <c r="M240" s="1" t="n"/>
      <c r="N240" s="1" t="n"/>
      <c r="O240" s="1" t="n"/>
      <c r="P240" s="1" t="n"/>
      <c r="Q240" s="430" t="n"/>
      <c r="R240" s="1" t="n"/>
      <c r="S240" s="1" t="n"/>
      <c r="T240" s="1" t="n"/>
      <c r="U240" s="1" t="n"/>
      <c r="V240" s="1" t="n"/>
      <c r="W240" s="1" t="n"/>
      <c r="X240" s="1" t="n"/>
    </row>
    <row customHeight="1" ht="15.75" r="241" s="551">
      <c r="B241" s="1" t="n"/>
      <c r="C241" s="1" t="n"/>
      <c r="D241" s="1" t="n"/>
      <c r="E241" s="1" t="n"/>
      <c r="F241" s="55" t="n"/>
      <c r="G241" s="1" t="n"/>
      <c r="H241" s="1" t="n"/>
      <c r="I241" s="1" t="n"/>
      <c r="J241" s="1" t="n"/>
      <c r="K241" s="1" t="n"/>
      <c r="L241" s="1" t="n"/>
      <c r="M241" s="1" t="n"/>
      <c r="N241" s="1" t="n"/>
      <c r="O241" s="1" t="n"/>
      <c r="P241" s="1" t="n"/>
      <c r="Q241" s="430" t="n"/>
      <c r="R241" s="1" t="n"/>
      <c r="S241" s="1" t="n"/>
      <c r="T241" s="1" t="n"/>
      <c r="U241" s="1" t="n"/>
      <c r="V241" s="1" t="n"/>
      <c r="W241" s="1" t="n"/>
      <c r="X241" s="1" t="n"/>
    </row>
    <row customHeight="1" ht="15.75" r="242" s="551">
      <c r="B242" s="1" t="n"/>
      <c r="C242" s="1" t="n"/>
      <c r="D242" s="1" t="n"/>
      <c r="E242" s="1" t="n"/>
      <c r="F242" s="55" t="n"/>
      <c r="G242" s="1" t="n"/>
      <c r="H242" s="1" t="n"/>
      <c r="I242" s="1" t="n"/>
      <c r="J242" s="1" t="n"/>
      <c r="K242" s="1" t="n"/>
      <c r="L242" s="1" t="n"/>
      <c r="M242" s="1" t="n"/>
      <c r="N242" s="1" t="n"/>
      <c r="O242" s="1" t="n"/>
      <c r="P242" s="1" t="n"/>
      <c r="Q242" s="430" t="n"/>
      <c r="R242" s="1" t="n"/>
      <c r="S242" s="1" t="n"/>
      <c r="T242" s="1" t="n"/>
      <c r="U242" s="1" t="n"/>
      <c r="V242" s="1" t="n"/>
      <c r="W242" s="1" t="n"/>
      <c r="X242" s="1" t="n"/>
    </row>
    <row customHeight="1" ht="15.75" r="243" s="551">
      <c r="B243" s="1" t="n"/>
      <c r="C243" s="1" t="n"/>
      <c r="D243" s="1" t="n"/>
      <c r="E243" s="1" t="n"/>
      <c r="F243" s="55" t="n"/>
      <c r="G243" s="1" t="n"/>
      <c r="H243" s="1" t="n"/>
      <c r="I243" s="1" t="n"/>
      <c r="J243" s="1" t="n"/>
      <c r="K243" s="1" t="n"/>
      <c r="L243" s="1" t="n"/>
      <c r="M243" s="1" t="n"/>
      <c r="N243" s="1" t="n"/>
      <c r="O243" s="1" t="n"/>
      <c r="P243" s="1" t="n"/>
      <c r="Q243" s="430" t="n"/>
      <c r="R243" s="1" t="n"/>
      <c r="S243" s="1" t="n"/>
      <c r="T243" s="1" t="n"/>
      <c r="U243" s="1" t="n"/>
      <c r="V243" s="1" t="n"/>
      <c r="W243" s="1" t="n"/>
      <c r="X243" s="1" t="n"/>
    </row>
    <row customHeight="1" ht="15.75" r="244" s="551">
      <c r="B244" s="1" t="n"/>
      <c r="C244" s="1" t="n"/>
      <c r="D244" s="1" t="n"/>
      <c r="E244" s="1" t="n"/>
      <c r="F244" s="55" t="n"/>
      <c r="G244" s="1" t="n"/>
      <c r="H244" s="1" t="n"/>
      <c r="I244" s="1" t="n"/>
      <c r="J244" s="1" t="n"/>
      <c r="K244" s="1" t="n"/>
      <c r="L244" s="1" t="n"/>
      <c r="M244" s="1" t="n"/>
      <c r="N244" s="1" t="n"/>
      <c r="O244" s="1" t="n"/>
      <c r="P244" s="1" t="n"/>
      <c r="Q244" s="430" t="n"/>
      <c r="R244" s="1" t="n"/>
      <c r="S244" s="1" t="n"/>
      <c r="T244" s="1" t="n"/>
      <c r="U244" s="1" t="n"/>
      <c r="V244" s="1" t="n"/>
      <c r="W244" s="1" t="n"/>
      <c r="X244" s="1" t="n"/>
    </row>
    <row customHeight="1" ht="15.75" r="245" s="551">
      <c r="B245" s="1" t="n"/>
      <c r="C245" s="1" t="n"/>
      <c r="D245" s="1" t="n"/>
      <c r="E245" s="1" t="n"/>
      <c r="F245" s="55" t="n"/>
      <c r="G245" s="1" t="n"/>
      <c r="H245" s="1" t="n"/>
      <c r="I245" s="1" t="n"/>
      <c r="J245" s="1" t="n"/>
      <c r="K245" s="1" t="n"/>
      <c r="L245" s="1" t="n"/>
      <c r="M245" s="1" t="n"/>
      <c r="N245" s="1" t="n"/>
      <c r="O245" s="1" t="n"/>
      <c r="P245" s="1" t="n"/>
      <c r="Q245" s="430" t="n"/>
      <c r="R245" s="1" t="n"/>
      <c r="S245" s="1" t="n"/>
      <c r="T245" s="1" t="n"/>
      <c r="U245" s="1" t="n"/>
      <c r="V245" s="1" t="n"/>
      <c r="W245" s="1" t="n"/>
      <c r="X245" s="1" t="n"/>
    </row>
    <row customHeight="1" ht="15.75" r="246" s="551">
      <c r="B246" s="1" t="n"/>
      <c r="C246" s="1" t="n"/>
      <c r="D246" s="1" t="n"/>
      <c r="E246" s="1" t="n"/>
      <c r="F246" s="55" t="n"/>
      <c r="G246" s="1" t="n"/>
      <c r="H246" s="1" t="n"/>
      <c r="I246" s="1" t="n"/>
      <c r="J246" s="1" t="n"/>
      <c r="K246" s="1" t="n"/>
      <c r="L246" s="1" t="n"/>
      <c r="M246" s="1" t="n"/>
      <c r="N246" s="1" t="n"/>
      <c r="O246" s="1" t="n"/>
      <c r="P246" s="1" t="n"/>
      <c r="Q246" s="430" t="n"/>
      <c r="R246" s="1" t="n"/>
      <c r="S246" s="1" t="n"/>
      <c r="T246" s="1" t="n"/>
      <c r="U246" s="1" t="n"/>
      <c r="V246" s="1" t="n"/>
      <c r="W246" s="1" t="n"/>
      <c r="X246" s="1" t="n"/>
    </row>
    <row customHeight="1" ht="15.75" r="247" s="551">
      <c r="B247" s="1" t="n"/>
      <c r="C247" s="1" t="n"/>
      <c r="D247" s="1" t="n"/>
      <c r="E247" s="1" t="n"/>
      <c r="F247" s="55" t="n"/>
      <c r="G247" s="1" t="n"/>
      <c r="H247" s="1" t="n"/>
      <c r="I247" s="1" t="n"/>
      <c r="J247" s="1" t="n"/>
      <c r="K247" s="1" t="n"/>
      <c r="L247" s="1" t="n"/>
      <c r="M247" s="1" t="n"/>
      <c r="N247" s="1" t="n"/>
      <c r="O247" s="1" t="n"/>
      <c r="P247" s="1" t="n"/>
      <c r="Q247" s="430" t="n"/>
      <c r="R247" s="1" t="n"/>
      <c r="S247" s="1" t="n"/>
      <c r="T247" s="1" t="n"/>
      <c r="U247" s="1" t="n"/>
      <c r="V247" s="1" t="n"/>
      <c r="W247" s="1" t="n"/>
      <c r="X247" s="1" t="n"/>
    </row>
    <row customHeight="1" ht="15.75" r="248" s="551">
      <c r="B248" s="1" t="n"/>
      <c r="C248" s="1" t="n"/>
      <c r="D248" s="1" t="n"/>
      <c r="E248" s="1" t="n"/>
      <c r="F248" s="55" t="n"/>
      <c r="G248" s="1" t="n"/>
      <c r="H248" s="1" t="n"/>
      <c r="I248" s="1" t="n"/>
      <c r="J248" s="1" t="n"/>
      <c r="K248" s="1" t="n"/>
      <c r="L248" s="1" t="n"/>
      <c r="M248" s="1" t="n"/>
      <c r="N248" s="1" t="n"/>
      <c r="O248" s="1" t="n"/>
      <c r="P248" s="1" t="n"/>
      <c r="Q248" s="430" t="n"/>
      <c r="R248" s="1" t="n"/>
      <c r="S248" s="1" t="n"/>
      <c r="T248" s="1" t="n"/>
      <c r="U248" s="1" t="n"/>
      <c r="V248" s="1" t="n"/>
      <c r="W248" s="1" t="n"/>
      <c r="X248" s="1" t="n"/>
    </row>
    <row customHeight="1" ht="15.75" r="249" s="551">
      <c r="B249" s="1" t="n"/>
      <c r="C249" s="1" t="n"/>
      <c r="D249" s="1" t="n"/>
      <c r="E249" s="1" t="n"/>
      <c r="F249" s="55" t="n"/>
      <c r="G249" s="1" t="n"/>
      <c r="H249" s="1" t="n"/>
      <c r="I249" s="1" t="n"/>
      <c r="J249" s="1" t="n"/>
      <c r="K249" s="1" t="n"/>
      <c r="L249" s="1" t="n"/>
      <c r="M249" s="1" t="n"/>
      <c r="N249" s="1" t="n"/>
      <c r="O249" s="1" t="n"/>
      <c r="P249" s="1" t="n"/>
      <c r="Q249" s="430" t="n"/>
      <c r="R249" s="1" t="n"/>
      <c r="S249" s="1" t="n"/>
      <c r="T249" s="1" t="n"/>
      <c r="U249" s="1" t="n"/>
      <c r="V249" s="1" t="n"/>
      <c r="W249" s="1" t="n"/>
      <c r="X249" s="1" t="n"/>
    </row>
    <row customHeight="1" ht="15.75" r="250" s="551">
      <c r="B250" s="1" t="n"/>
      <c r="C250" s="1" t="n"/>
      <c r="D250" s="1" t="n"/>
      <c r="E250" s="1" t="n"/>
      <c r="F250" s="55" t="n"/>
      <c r="G250" s="1" t="n"/>
      <c r="H250" s="1" t="n"/>
      <c r="I250" s="1" t="n"/>
      <c r="J250" s="1" t="n"/>
      <c r="K250" s="1" t="n"/>
      <c r="L250" s="1" t="n"/>
      <c r="M250" s="1" t="n"/>
      <c r="N250" s="1" t="n"/>
      <c r="O250" s="1" t="n"/>
      <c r="P250" s="1" t="n"/>
      <c r="Q250" s="430" t="n"/>
      <c r="R250" s="1" t="n"/>
      <c r="S250" s="1" t="n"/>
      <c r="T250" s="1" t="n"/>
      <c r="U250" s="1" t="n"/>
      <c r="V250" s="1" t="n"/>
      <c r="W250" s="1" t="n"/>
      <c r="X250" s="1" t="n"/>
    </row>
    <row customHeight="1" ht="15.75" r="251" s="551">
      <c r="B251" s="1" t="n"/>
      <c r="C251" s="1" t="n"/>
      <c r="D251" s="1" t="n"/>
      <c r="E251" s="1" t="n"/>
      <c r="F251" s="55" t="n"/>
      <c r="G251" s="1" t="n"/>
      <c r="H251" s="1" t="n"/>
      <c r="I251" s="1" t="n"/>
      <c r="J251" s="1" t="n"/>
      <c r="K251" s="1" t="n"/>
      <c r="L251" s="1" t="n"/>
      <c r="M251" s="1" t="n"/>
      <c r="N251" s="1" t="n"/>
      <c r="O251" s="1" t="n"/>
      <c r="P251" s="1" t="n"/>
      <c r="Q251" s="430" t="n"/>
      <c r="R251" s="1" t="n"/>
      <c r="S251" s="1" t="n"/>
      <c r="T251" s="1" t="n"/>
      <c r="U251" s="1" t="n"/>
      <c r="V251" s="1" t="n"/>
      <c r="W251" s="1" t="n"/>
      <c r="X251" s="1" t="n"/>
    </row>
    <row customHeight="1" ht="15.75" r="252" s="551">
      <c r="B252" s="1" t="n"/>
      <c r="C252" s="1" t="n"/>
      <c r="D252" s="1" t="n"/>
      <c r="E252" s="1" t="n"/>
      <c r="F252" s="55" t="n"/>
      <c r="G252" s="1" t="n"/>
      <c r="H252" s="1" t="n"/>
      <c r="I252" s="1" t="n"/>
      <c r="J252" s="1" t="n"/>
      <c r="K252" s="1" t="n"/>
      <c r="L252" s="1" t="n"/>
      <c r="M252" s="1" t="n"/>
      <c r="N252" s="1" t="n"/>
      <c r="O252" s="1" t="n"/>
      <c r="P252" s="1" t="n"/>
      <c r="Q252" s="430" t="n"/>
      <c r="R252" s="1" t="n"/>
      <c r="S252" s="1" t="n"/>
      <c r="T252" s="1" t="n"/>
      <c r="U252" s="1" t="n"/>
      <c r="V252" s="1" t="n"/>
      <c r="W252" s="1" t="n"/>
      <c r="X252" s="1" t="n"/>
    </row>
    <row customHeight="1" ht="15.75" r="253" s="551">
      <c r="B253" s="1" t="n"/>
      <c r="C253" s="1" t="n"/>
      <c r="D253" s="1" t="n"/>
      <c r="E253" s="1" t="n"/>
      <c r="F253" s="55" t="n"/>
      <c r="G253" s="1" t="n"/>
      <c r="H253" s="1" t="n"/>
      <c r="I253" s="1" t="n"/>
      <c r="J253" s="1" t="n"/>
      <c r="K253" s="1" t="n"/>
      <c r="L253" s="1" t="n"/>
      <c r="M253" s="1" t="n"/>
      <c r="N253" s="1" t="n"/>
      <c r="O253" s="1" t="n"/>
      <c r="P253" s="1" t="n"/>
      <c r="Q253" s="430" t="n"/>
      <c r="R253" s="1" t="n"/>
      <c r="S253" s="1" t="n"/>
      <c r="T253" s="1" t="n"/>
      <c r="U253" s="1" t="n"/>
      <c r="V253" s="1" t="n"/>
      <c r="W253" s="1" t="n"/>
      <c r="X253" s="1" t="n"/>
    </row>
    <row customHeight="1" ht="15.75" r="254" s="551">
      <c r="B254" s="1" t="n"/>
      <c r="C254" s="1" t="n"/>
      <c r="D254" s="1" t="n"/>
      <c r="E254" s="1" t="n"/>
      <c r="F254" s="55" t="n"/>
      <c r="G254" s="1" t="n"/>
      <c r="H254" s="1" t="n"/>
      <c r="I254" s="1" t="n"/>
      <c r="J254" s="1" t="n"/>
      <c r="K254" s="1" t="n"/>
      <c r="L254" s="1" t="n"/>
      <c r="M254" s="1" t="n"/>
      <c r="N254" s="1" t="n"/>
      <c r="O254" s="1" t="n"/>
      <c r="P254" s="1" t="n"/>
      <c r="Q254" s="430" t="n"/>
      <c r="R254" s="1" t="n"/>
      <c r="S254" s="1" t="n"/>
      <c r="T254" s="1" t="n"/>
      <c r="U254" s="1" t="n"/>
      <c r="V254" s="1" t="n"/>
      <c r="W254" s="1" t="n"/>
      <c r="X254" s="1" t="n"/>
    </row>
    <row customHeight="1" ht="15.75" r="255" s="551">
      <c r="B255" s="1" t="n"/>
      <c r="C255" s="1" t="n"/>
      <c r="D255" s="1" t="n"/>
      <c r="E255" s="1" t="n"/>
      <c r="F255" s="55" t="n"/>
      <c r="G255" s="1" t="n"/>
      <c r="H255" s="1" t="n"/>
      <c r="I255" s="1" t="n"/>
      <c r="J255" s="1" t="n"/>
      <c r="K255" s="1" t="n"/>
      <c r="L255" s="1" t="n"/>
      <c r="M255" s="1" t="n"/>
      <c r="N255" s="1" t="n"/>
      <c r="O255" s="1" t="n"/>
      <c r="P255" s="1" t="n"/>
      <c r="Q255" s="430" t="n"/>
      <c r="R255" s="1" t="n"/>
      <c r="S255" s="1" t="n"/>
      <c r="T255" s="1" t="n"/>
      <c r="U255" s="1" t="n"/>
      <c r="V255" s="1" t="n"/>
      <c r="W255" s="1" t="n"/>
      <c r="X255" s="1" t="n"/>
    </row>
    <row customHeight="1" ht="15.75" r="256" s="551">
      <c r="B256" s="1" t="n"/>
      <c r="C256" s="1" t="n"/>
      <c r="D256" s="1" t="n"/>
      <c r="E256" s="1" t="n"/>
      <c r="F256" s="55" t="n"/>
      <c r="G256" s="1" t="n"/>
      <c r="H256" s="1" t="n"/>
      <c r="I256" s="1" t="n"/>
      <c r="J256" s="1" t="n"/>
      <c r="K256" s="1" t="n"/>
      <c r="L256" s="1" t="n"/>
      <c r="M256" s="1" t="n"/>
      <c r="N256" s="1" t="n"/>
      <c r="O256" s="1" t="n"/>
      <c r="P256" s="1" t="n"/>
      <c r="Q256" s="430" t="n"/>
      <c r="R256" s="1" t="n"/>
      <c r="S256" s="1" t="n"/>
      <c r="T256" s="1" t="n"/>
      <c r="U256" s="1" t="n"/>
      <c r="V256" s="1" t="n"/>
      <c r="W256" s="1" t="n"/>
      <c r="X256" s="1" t="n"/>
    </row>
    <row customHeight="1" ht="15.75" r="257" s="551">
      <c r="B257" s="1" t="n"/>
      <c r="C257" s="1" t="n"/>
      <c r="D257" s="1" t="n"/>
      <c r="E257" s="1" t="n"/>
      <c r="F257" s="55" t="n"/>
      <c r="G257" s="1" t="n"/>
      <c r="H257" s="1" t="n"/>
      <c r="I257" s="1" t="n"/>
      <c r="J257" s="1" t="n"/>
      <c r="K257" s="1" t="n"/>
      <c r="L257" s="1" t="n"/>
      <c r="M257" s="1" t="n"/>
      <c r="N257" s="1" t="n"/>
      <c r="O257" s="1" t="n"/>
      <c r="P257" s="1" t="n"/>
      <c r="Q257" s="430" t="n"/>
      <c r="R257" s="1" t="n"/>
      <c r="S257" s="1" t="n"/>
      <c r="T257" s="1" t="n"/>
      <c r="U257" s="1" t="n"/>
      <c r="V257" s="1" t="n"/>
      <c r="W257" s="1" t="n"/>
      <c r="X257" s="1" t="n"/>
    </row>
    <row customHeight="1" ht="15.75" r="258" s="551">
      <c r="B258" s="1" t="n"/>
      <c r="C258" s="1" t="n"/>
      <c r="D258" s="1" t="n"/>
      <c r="E258" s="1" t="n"/>
      <c r="F258" s="55" t="n"/>
      <c r="G258" s="1" t="n"/>
      <c r="H258" s="1" t="n"/>
      <c r="I258" s="1" t="n"/>
      <c r="J258" s="1" t="n"/>
      <c r="K258" s="1" t="n"/>
      <c r="L258" s="1" t="n"/>
      <c r="M258" s="1" t="n"/>
      <c r="N258" s="1" t="n"/>
      <c r="O258" s="1" t="n"/>
      <c r="P258" s="1" t="n"/>
      <c r="Q258" s="430" t="n"/>
      <c r="R258" s="1" t="n"/>
      <c r="S258" s="1" t="n"/>
      <c r="T258" s="1" t="n"/>
      <c r="U258" s="1" t="n"/>
      <c r="V258" s="1" t="n"/>
      <c r="W258" s="1" t="n"/>
      <c r="X258" s="1" t="n"/>
    </row>
    <row customHeight="1" ht="15.75" r="259" s="551">
      <c r="B259" s="1" t="n"/>
      <c r="C259" s="1" t="n"/>
      <c r="D259" s="1" t="n"/>
      <c r="E259" s="1" t="n"/>
      <c r="F259" s="55" t="n"/>
      <c r="G259" s="1" t="n"/>
      <c r="H259" s="1" t="n"/>
      <c r="I259" s="1" t="n"/>
      <c r="J259" s="1" t="n"/>
      <c r="K259" s="1" t="n"/>
      <c r="L259" s="1" t="n"/>
      <c r="M259" s="1" t="n"/>
      <c r="N259" s="1" t="n"/>
      <c r="O259" s="1" t="n"/>
      <c r="P259" s="1" t="n"/>
      <c r="Q259" s="430" t="n"/>
      <c r="R259" s="1" t="n"/>
      <c r="S259" s="1" t="n"/>
      <c r="T259" s="1" t="n"/>
      <c r="U259" s="1" t="n"/>
      <c r="V259" s="1" t="n"/>
      <c r="W259" s="1" t="n"/>
      <c r="X259" s="1" t="n"/>
    </row>
    <row customHeight="1" ht="15.75" r="260" s="551">
      <c r="B260" s="1" t="n"/>
      <c r="C260" s="1" t="n"/>
      <c r="D260" s="1" t="n"/>
      <c r="E260" s="1" t="n"/>
      <c r="F260" s="55" t="n"/>
      <c r="G260" s="1" t="n"/>
      <c r="H260" s="1" t="n"/>
      <c r="I260" s="1" t="n"/>
      <c r="J260" s="1" t="n"/>
      <c r="K260" s="1" t="n"/>
      <c r="L260" s="1" t="n"/>
      <c r="M260" s="1" t="n"/>
      <c r="N260" s="1" t="n"/>
      <c r="O260" s="1" t="n"/>
      <c r="P260" s="1" t="n"/>
      <c r="Q260" s="430" t="n"/>
      <c r="R260" s="1" t="n"/>
      <c r="S260" s="1" t="n"/>
      <c r="T260" s="1" t="n"/>
      <c r="U260" s="1" t="n"/>
      <c r="V260" s="1" t="n"/>
      <c r="W260" s="1" t="n"/>
      <c r="X260" s="1" t="n"/>
    </row>
    <row customHeight="1" ht="15.75" r="261" s="551">
      <c r="B261" s="1" t="n"/>
      <c r="C261" s="1" t="n"/>
      <c r="D261" s="1" t="n"/>
      <c r="E261" s="1" t="n"/>
      <c r="F261" s="55" t="n"/>
      <c r="G261" s="1" t="n"/>
      <c r="H261" s="1" t="n"/>
      <c r="I261" s="1" t="n"/>
      <c r="J261" s="1" t="n"/>
      <c r="K261" s="1" t="n"/>
      <c r="L261" s="1" t="n"/>
      <c r="M261" s="1" t="n"/>
      <c r="N261" s="1" t="n"/>
      <c r="O261" s="1" t="n"/>
      <c r="P261" s="1" t="n"/>
      <c r="Q261" s="430" t="n"/>
      <c r="R261" s="1" t="n"/>
      <c r="S261" s="1" t="n"/>
      <c r="T261" s="1" t="n"/>
      <c r="U261" s="1" t="n"/>
      <c r="V261" s="1" t="n"/>
      <c r="W261" s="1" t="n"/>
      <c r="X261" s="1" t="n"/>
    </row>
    <row customHeight="1" ht="15.75" r="262" s="551">
      <c r="B262" s="1" t="n"/>
      <c r="C262" s="1" t="n"/>
      <c r="D262" s="1" t="n"/>
      <c r="E262" s="1" t="n"/>
      <c r="F262" s="55" t="n"/>
      <c r="G262" s="1" t="n"/>
      <c r="H262" s="1" t="n"/>
      <c r="I262" s="1" t="n"/>
      <c r="J262" s="1" t="n"/>
      <c r="K262" s="1" t="n"/>
      <c r="L262" s="1" t="n"/>
      <c r="M262" s="1" t="n"/>
      <c r="N262" s="1" t="n"/>
      <c r="O262" s="1" t="n"/>
      <c r="P262" s="1" t="n"/>
      <c r="Q262" s="430" t="n"/>
      <c r="R262" s="1" t="n"/>
      <c r="S262" s="1" t="n"/>
      <c r="T262" s="1" t="n"/>
      <c r="U262" s="1" t="n"/>
      <c r="V262" s="1" t="n"/>
      <c r="W262" s="1" t="n"/>
      <c r="X262" s="1" t="n"/>
    </row>
    <row customHeight="1" ht="15.75" r="263" s="551">
      <c r="B263" s="1" t="n"/>
      <c r="C263" s="1" t="n"/>
      <c r="D263" s="1" t="n"/>
      <c r="E263" s="1" t="n"/>
      <c r="F263" s="55" t="n"/>
      <c r="G263" s="1" t="n"/>
      <c r="H263" s="1" t="n"/>
      <c r="I263" s="1" t="n"/>
      <c r="J263" s="1" t="n"/>
      <c r="K263" s="1" t="n"/>
      <c r="L263" s="1" t="n"/>
      <c r="M263" s="1" t="n"/>
      <c r="N263" s="1" t="n"/>
      <c r="O263" s="1" t="n"/>
      <c r="P263" s="1" t="n"/>
      <c r="Q263" s="430" t="n"/>
      <c r="R263" s="1" t="n"/>
      <c r="S263" s="1" t="n"/>
      <c r="T263" s="1" t="n"/>
      <c r="U263" s="1" t="n"/>
      <c r="V263" s="1" t="n"/>
      <c r="W263" s="1" t="n"/>
      <c r="X263" s="1" t="n"/>
    </row>
    <row customHeight="1" ht="15.75" r="264" s="551">
      <c r="B264" s="1" t="n"/>
      <c r="C264" s="1" t="n"/>
      <c r="D264" s="1" t="n"/>
      <c r="E264" s="1" t="n"/>
      <c r="F264" s="55" t="n"/>
      <c r="G264" s="1" t="n"/>
      <c r="H264" s="1" t="n"/>
      <c r="I264" s="1" t="n"/>
      <c r="J264" s="1" t="n"/>
      <c r="K264" s="1" t="n"/>
      <c r="L264" s="1" t="n"/>
      <c r="M264" s="1" t="n"/>
      <c r="N264" s="1" t="n"/>
      <c r="O264" s="1" t="n"/>
      <c r="P264" s="1" t="n"/>
      <c r="Q264" s="430" t="n"/>
      <c r="R264" s="1" t="n"/>
      <c r="S264" s="1" t="n"/>
      <c r="T264" s="1" t="n"/>
      <c r="U264" s="1" t="n"/>
      <c r="V264" s="1" t="n"/>
      <c r="W264" s="1" t="n"/>
      <c r="X264" s="1" t="n"/>
    </row>
    <row customHeight="1" ht="15.75" r="265" s="551">
      <c r="B265" s="1" t="n"/>
      <c r="C265" s="1" t="n"/>
      <c r="D265" s="1" t="n"/>
      <c r="E265" s="1" t="n"/>
      <c r="F265" s="55" t="n"/>
      <c r="G265" s="1" t="n"/>
      <c r="H265" s="1" t="n"/>
      <c r="I265" s="1" t="n"/>
      <c r="J265" s="1" t="n"/>
      <c r="K265" s="1" t="n"/>
      <c r="L265" s="1" t="n"/>
      <c r="M265" s="1" t="n"/>
      <c r="N265" s="1" t="n"/>
      <c r="O265" s="1" t="n"/>
      <c r="P265" s="1" t="n"/>
      <c r="Q265" s="430" t="n"/>
      <c r="R265" s="1" t="n"/>
      <c r="S265" s="1" t="n"/>
      <c r="T265" s="1" t="n"/>
      <c r="U265" s="1" t="n"/>
      <c r="V265" s="1" t="n"/>
      <c r="W265" s="1" t="n"/>
      <c r="X265" s="1" t="n"/>
    </row>
    <row customHeight="1" ht="15.75" r="266" s="551">
      <c r="B266" s="1" t="n"/>
      <c r="C266" s="1" t="n"/>
      <c r="D266" s="1" t="n"/>
      <c r="E266" s="1" t="n"/>
      <c r="F266" s="55" t="n"/>
      <c r="G266" s="1" t="n"/>
      <c r="H266" s="1" t="n"/>
      <c r="I266" s="1" t="n"/>
      <c r="J266" s="1" t="n"/>
      <c r="K266" s="1" t="n"/>
      <c r="L266" s="1" t="n"/>
      <c r="M266" s="1" t="n"/>
      <c r="N266" s="1" t="n"/>
      <c r="O266" s="1" t="n"/>
      <c r="P266" s="1" t="n"/>
      <c r="Q266" s="430" t="n"/>
      <c r="R266" s="1" t="n"/>
      <c r="S266" s="1" t="n"/>
      <c r="T266" s="1" t="n"/>
      <c r="U266" s="1" t="n"/>
      <c r="V266" s="1" t="n"/>
      <c r="W266" s="1" t="n"/>
      <c r="X266" s="1" t="n"/>
    </row>
    <row customHeight="1" ht="15.75" r="267" s="551">
      <c r="B267" s="1" t="n"/>
      <c r="C267" s="1" t="n"/>
      <c r="D267" s="1" t="n"/>
      <c r="E267" s="1" t="n"/>
      <c r="F267" s="55" t="n"/>
      <c r="G267" s="1" t="n"/>
      <c r="H267" s="1" t="n"/>
      <c r="I267" s="1" t="n"/>
      <c r="J267" s="1" t="n"/>
      <c r="K267" s="1" t="n"/>
      <c r="L267" s="1" t="n"/>
      <c r="M267" s="1" t="n"/>
      <c r="N267" s="1" t="n"/>
      <c r="O267" s="1" t="n"/>
      <c r="P267" s="1" t="n"/>
      <c r="Q267" s="430" t="n"/>
      <c r="R267" s="1" t="n"/>
      <c r="S267" s="1" t="n"/>
      <c r="T267" s="1" t="n"/>
      <c r="U267" s="1" t="n"/>
      <c r="V267" s="1" t="n"/>
      <c r="W267" s="1" t="n"/>
      <c r="X267" s="1" t="n"/>
    </row>
    <row customHeight="1" ht="15.75" r="268" s="551">
      <c r="B268" s="1" t="n"/>
      <c r="C268" s="1" t="n"/>
      <c r="D268" s="1" t="n"/>
      <c r="E268" s="1" t="n"/>
      <c r="F268" s="55" t="n"/>
      <c r="G268" s="1" t="n"/>
      <c r="H268" s="1" t="n"/>
      <c r="I268" s="1" t="n"/>
      <c r="J268" s="1" t="n"/>
      <c r="K268" s="1" t="n"/>
      <c r="L268" s="1" t="n"/>
      <c r="M268" s="1" t="n"/>
      <c r="N268" s="1" t="n"/>
      <c r="O268" s="1" t="n"/>
      <c r="P268" s="1" t="n"/>
      <c r="Q268" s="430" t="n"/>
      <c r="R268" s="1" t="n"/>
      <c r="S268" s="1" t="n"/>
      <c r="T268" s="1" t="n"/>
      <c r="U268" s="1" t="n"/>
      <c r="V268" s="1" t="n"/>
      <c r="W268" s="1" t="n"/>
      <c r="X268" s="1" t="n"/>
    </row>
    <row customHeight="1" ht="15.75" r="269" s="551">
      <c r="B269" s="1" t="n"/>
      <c r="C269" s="1" t="n"/>
      <c r="D269" s="1" t="n"/>
      <c r="E269" s="1" t="n"/>
      <c r="F269" s="55" t="n"/>
      <c r="G269" s="1" t="n"/>
      <c r="H269" s="1" t="n"/>
      <c r="I269" s="1" t="n"/>
      <c r="J269" s="1" t="n"/>
      <c r="K269" s="1" t="n"/>
      <c r="L269" s="1" t="n"/>
      <c r="M269" s="1" t="n"/>
      <c r="N269" s="1" t="n"/>
      <c r="O269" s="1" t="n"/>
      <c r="P269" s="1" t="n"/>
      <c r="Q269" s="430" t="n"/>
      <c r="R269" s="1" t="n"/>
      <c r="S269" s="1" t="n"/>
      <c r="T269" s="1" t="n"/>
      <c r="U269" s="1" t="n"/>
      <c r="V269" s="1" t="n"/>
      <c r="W269" s="1" t="n"/>
      <c r="X269" s="1" t="n"/>
    </row>
    <row customHeight="1" ht="15.75" r="270" s="551">
      <c r="B270" s="1" t="n"/>
      <c r="C270" s="1" t="n"/>
      <c r="D270" s="1" t="n"/>
      <c r="E270" s="1" t="n"/>
      <c r="F270" s="55" t="n"/>
      <c r="G270" s="1" t="n"/>
      <c r="H270" s="1" t="n"/>
      <c r="I270" s="1" t="n"/>
      <c r="J270" s="1" t="n"/>
      <c r="K270" s="1" t="n"/>
      <c r="L270" s="1" t="n"/>
      <c r="M270" s="1" t="n"/>
      <c r="N270" s="1" t="n"/>
      <c r="O270" s="1" t="n"/>
      <c r="P270" s="1" t="n"/>
      <c r="Q270" s="430" t="n"/>
      <c r="R270" s="1" t="n"/>
      <c r="S270" s="1" t="n"/>
      <c r="T270" s="1" t="n"/>
      <c r="U270" s="1" t="n"/>
      <c r="V270" s="1" t="n"/>
      <c r="W270" s="1" t="n"/>
      <c r="X270" s="1" t="n"/>
    </row>
    <row customHeight="1" ht="15.75" r="271" s="551">
      <c r="B271" s="1" t="n"/>
      <c r="C271" s="1" t="n"/>
      <c r="D271" s="1" t="n"/>
      <c r="E271" s="1" t="n"/>
      <c r="F271" s="55" t="n"/>
      <c r="G271" s="1" t="n"/>
      <c r="H271" s="1" t="n"/>
      <c r="I271" s="1" t="n"/>
      <c r="J271" s="1" t="n"/>
      <c r="K271" s="1" t="n"/>
      <c r="L271" s="1" t="n"/>
      <c r="M271" s="1" t="n"/>
      <c r="N271" s="1" t="n"/>
      <c r="O271" s="1" t="n"/>
      <c r="P271" s="1" t="n"/>
      <c r="Q271" s="430" t="n"/>
      <c r="R271" s="1" t="n"/>
      <c r="S271" s="1" t="n"/>
      <c r="T271" s="1" t="n"/>
      <c r="U271" s="1" t="n"/>
      <c r="V271" s="1" t="n"/>
      <c r="W271" s="1" t="n"/>
      <c r="X271" s="1" t="n"/>
    </row>
    <row customHeight="1" ht="15.75" r="272" s="551">
      <c r="B272" s="1" t="n"/>
      <c r="C272" s="1" t="n"/>
      <c r="D272" s="1" t="n"/>
      <c r="E272" s="1" t="n"/>
      <c r="F272" s="55" t="n"/>
      <c r="G272" s="1" t="n"/>
      <c r="H272" s="1" t="n"/>
      <c r="I272" s="1" t="n"/>
      <c r="J272" s="1" t="n"/>
      <c r="K272" s="1" t="n"/>
      <c r="L272" s="1" t="n"/>
      <c r="M272" s="1" t="n"/>
      <c r="N272" s="1" t="n"/>
      <c r="O272" s="1" t="n"/>
      <c r="P272" s="1" t="n"/>
      <c r="Q272" s="430" t="n"/>
      <c r="R272" s="1" t="n"/>
      <c r="S272" s="1" t="n"/>
      <c r="T272" s="1" t="n"/>
      <c r="U272" s="1" t="n"/>
      <c r="V272" s="1" t="n"/>
      <c r="W272" s="1" t="n"/>
      <c r="X272" s="1" t="n"/>
    </row>
    <row customHeight="1" ht="15.75" r="273" s="551">
      <c r="B273" s="1" t="n"/>
      <c r="C273" s="1" t="n"/>
      <c r="D273" s="1" t="n"/>
      <c r="E273" s="1" t="n"/>
      <c r="F273" s="55" t="n"/>
      <c r="G273" s="1" t="n"/>
      <c r="H273" s="1" t="n"/>
      <c r="I273" s="1" t="n"/>
      <c r="J273" s="1" t="n"/>
      <c r="K273" s="1" t="n"/>
      <c r="L273" s="1" t="n"/>
      <c r="M273" s="1" t="n"/>
      <c r="N273" s="1" t="n"/>
      <c r="O273" s="1" t="n"/>
      <c r="P273" s="1" t="n"/>
      <c r="Q273" s="430" t="n"/>
      <c r="R273" s="1" t="n"/>
      <c r="S273" s="1" t="n"/>
      <c r="T273" s="1" t="n"/>
      <c r="U273" s="1" t="n"/>
      <c r="V273" s="1" t="n"/>
      <c r="W273" s="1" t="n"/>
      <c r="X273" s="1" t="n"/>
    </row>
    <row customHeight="1" ht="15.75" r="274" s="551">
      <c r="B274" s="1" t="n"/>
      <c r="C274" s="1" t="n"/>
      <c r="D274" s="1" t="n"/>
      <c r="E274" s="1" t="n"/>
      <c r="F274" s="55" t="n"/>
      <c r="G274" s="1" t="n"/>
      <c r="H274" s="1" t="n"/>
      <c r="I274" s="1" t="n"/>
      <c r="J274" s="1" t="n"/>
      <c r="K274" s="1" t="n"/>
      <c r="L274" s="1" t="n"/>
      <c r="M274" s="1" t="n"/>
      <c r="N274" s="1" t="n"/>
      <c r="O274" s="1" t="n"/>
      <c r="P274" s="1" t="n"/>
      <c r="Q274" s="430" t="n"/>
      <c r="R274" s="1" t="n"/>
      <c r="S274" s="1" t="n"/>
      <c r="T274" s="1" t="n"/>
      <c r="U274" s="1" t="n"/>
      <c r="V274" s="1" t="n"/>
      <c r="W274" s="1" t="n"/>
      <c r="X274" s="1" t="n"/>
    </row>
    <row customHeight="1" ht="15.75" r="275" s="551">
      <c r="B275" s="1" t="n"/>
      <c r="C275" s="1" t="n"/>
      <c r="D275" s="1" t="n"/>
      <c r="E275" s="1" t="n"/>
      <c r="F275" s="55" t="n"/>
      <c r="G275" s="1" t="n"/>
      <c r="H275" s="1" t="n"/>
      <c r="I275" s="1" t="n"/>
      <c r="J275" s="1" t="n"/>
      <c r="K275" s="1" t="n"/>
      <c r="L275" s="1" t="n"/>
      <c r="M275" s="1" t="n"/>
      <c r="N275" s="1" t="n"/>
      <c r="O275" s="1" t="n"/>
      <c r="P275" s="1" t="n"/>
      <c r="Q275" s="430" t="n"/>
      <c r="R275" s="1" t="n"/>
      <c r="S275" s="1" t="n"/>
      <c r="T275" s="1" t="n"/>
      <c r="U275" s="1" t="n"/>
      <c r="V275" s="1" t="n"/>
      <c r="W275" s="1" t="n"/>
      <c r="X275" s="1" t="n"/>
    </row>
    <row customHeight="1" ht="15.75" r="276" s="551">
      <c r="B276" s="1" t="n"/>
      <c r="C276" s="1" t="n"/>
      <c r="D276" s="1" t="n"/>
      <c r="E276" s="1" t="n"/>
      <c r="F276" s="55" t="n"/>
      <c r="G276" s="1" t="n"/>
      <c r="H276" s="1" t="n"/>
      <c r="I276" s="1" t="n"/>
      <c r="J276" s="1" t="n"/>
      <c r="K276" s="1" t="n"/>
      <c r="L276" s="1" t="n"/>
      <c r="M276" s="1" t="n"/>
      <c r="N276" s="1" t="n"/>
      <c r="O276" s="1" t="n"/>
      <c r="P276" s="1" t="n"/>
      <c r="Q276" s="430" t="n"/>
      <c r="R276" s="1" t="n"/>
      <c r="S276" s="1" t="n"/>
      <c r="T276" s="1" t="n"/>
      <c r="U276" s="1" t="n"/>
      <c r="V276" s="1" t="n"/>
      <c r="W276" s="1" t="n"/>
      <c r="X276" s="1" t="n"/>
    </row>
    <row customHeight="1" ht="15.75" r="277" s="551">
      <c r="B277" s="1" t="n"/>
      <c r="C277" s="1" t="n"/>
      <c r="D277" s="1" t="n"/>
      <c r="E277" s="1" t="n"/>
      <c r="F277" s="55" t="n"/>
      <c r="G277" s="1" t="n"/>
      <c r="H277" s="1" t="n"/>
      <c r="I277" s="1" t="n"/>
      <c r="J277" s="1" t="n"/>
      <c r="K277" s="1" t="n"/>
      <c r="L277" s="1" t="n"/>
      <c r="M277" s="1" t="n"/>
      <c r="N277" s="1" t="n"/>
      <c r="O277" s="1" t="n"/>
      <c r="P277" s="1" t="n"/>
      <c r="Q277" s="430" t="n"/>
      <c r="R277" s="1" t="n"/>
      <c r="S277" s="1" t="n"/>
      <c r="T277" s="1" t="n"/>
      <c r="U277" s="1" t="n"/>
      <c r="V277" s="1" t="n"/>
      <c r="W277" s="1" t="n"/>
      <c r="X277" s="1" t="n"/>
    </row>
    <row customHeight="1" ht="15.75" r="278" s="551">
      <c r="B278" s="1" t="n"/>
      <c r="C278" s="1" t="n"/>
      <c r="D278" s="1" t="n"/>
      <c r="E278" s="1" t="n"/>
      <c r="F278" s="55" t="n"/>
      <c r="G278" s="1" t="n"/>
      <c r="H278" s="1" t="n"/>
      <c r="I278" s="1" t="n"/>
      <c r="J278" s="1" t="n"/>
      <c r="K278" s="1" t="n"/>
      <c r="L278" s="1" t="n"/>
      <c r="M278" s="1" t="n"/>
      <c r="N278" s="1" t="n"/>
      <c r="O278" s="1" t="n"/>
      <c r="P278" s="1" t="n"/>
      <c r="Q278" s="430" t="n"/>
      <c r="R278" s="1" t="n"/>
      <c r="S278" s="1" t="n"/>
      <c r="T278" s="1" t="n"/>
      <c r="U278" s="1" t="n"/>
      <c r="V278" s="1" t="n"/>
      <c r="W278" s="1" t="n"/>
      <c r="X278" s="1" t="n"/>
    </row>
    <row customHeight="1" ht="15.75" r="279" s="551">
      <c r="B279" s="1" t="n"/>
      <c r="C279" s="1" t="n"/>
      <c r="D279" s="1" t="n"/>
      <c r="E279" s="1" t="n"/>
      <c r="F279" s="55" t="n"/>
      <c r="G279" s="1" t="n"/>
      <c r="H279" s="1" t="n"/>
      <c r="I279" s="1" t="n"/>
      <c r="J279" s="1" t="n"/>
      <c r="K279" s="1" t="n"/>
      <c r="L279" s="1" t="n"/>
      <c r="M279" s="1" t="n"/>
      <c r="N279" s="1" t="n"/>
      <c r="O279" s="1" t="n"/>
      <c r="P279" s="1" t="n"/>
      <c r="Q279" s="430" t="n"/>
      <c r="R279" s="1" t="n"/>
      <c r="S279" s="1" t="n"/>
      <c r="T279" s="1" t="n"/>
      <c r="U279" s="1" t="n"/>
      <c r="V279" s="1" t="n"/>
      <c r="W279" s="1" t="n"/>
      <c r="X279" s="1" t="n"/>
    </row>
    <row customHeight="1" ht="15.75" r="280" s="551">
      <c r="B280" s="1" t="n"/>
      <c r="C280" s="1" t="n"/>
      <c r="D280" s="1" t="n"/>
      <c r="E280" s="1" t="n"/>
      <c r="F280" s="55" t="n"/>
      <c r="G280" s="1" t="n"/>
      <c r="H280" s="1" t="n"/>
      <c r="I280" s="1" t="n"/>
      <c r="J280" s="1" t="n"/>
      <c r="K280" s="1" t="n"/>
      <c r="L280" s="1" t="n"/>
      <c r="M280" s="1" t="n"/>
      <c r="N280" s="1" t="n"/>
      <c r="O280" s="1" t="n"/>
      <c r="P280" s="1" t="n"/>
      <c r="Q280" s="430" t="n"/>
      <c r="R280" s="1" t="n"/>
      <c r="S280" s="1" t="n"/>
      <c r="T280" s="1" t="n"/>
      <c r="U280" s="1" t="n"/>
      <c r="V280" s="1" t="n"/>
      <c r="W280" s="1" t="n"/>
      <c r="X280" s="1" t="n"/>
    </row>
    <row customHeight="1" ht="15.75" r="281" s="551">
      <c r="B281" s="1" t="n"/>
      <c r="C281" s="1" t="n"/>
      <c r="D281" s="1" t="n"/>
      <c r="E281" s="1" t="n"/>
      <c r="F281" s="55" t="n"/>
      <c r="G281" s="1" t="n"/>
      <c r="H281" s="1" t="n"/>
      <c r="I281" s="1" t="n"/>
      <c r="J281" s="1" t="n"/>
      <c r="K281" s="1" t="n"/>
      <c r="L281" s="1" t="n"/>
      <c r="M281" s="1" t="n"/>
      <c r="N281" s="1" t="n"/>
      <c r="O281" s="1" t="n"/>
      <c r="P281" s="1" t="n"/>
      <c r="Q281" s="430" t="n"/>
      <c r="R281" s="1" t="n"/>
      <c r="S281" s="1" t="n"/>
      <c r="T281" s="1" t="n"/>
      <c r="U281" s="1" t="n"/>
      <c r="V281" s="1" t="n"/>
      <c r="W281" s="1" t="n"/>
      <c r="X281" s="1" t="n"/>
    </row>
    <row customHeight="1" ht="15.75" r="282" s="551">
      <c r="B282" s="1" t="n"/>
      <c r="C282" s="1" t="n"/>
      <c r="D282" s="1" t="n"/>
      <c r="E282" s="1" t="n"/>
      <c r="F282" s="55" t="n"/>
      <c r="G282" s="1" t="n"/>
      <c r="H282" s="1" t="n"/>
      <c r="I282" s="1" t="n"/>
      <c r="J282" s="1" t="n"/>
      <c r="K282" s="1" t="n"/>
      <c r="L282" s="1" t="n"/>
      <c r="M282" s="1" t="n"/>
      <c r="N282" s="1" t="n"/>
      <c r="O282" s="1" t="n"/>
      <c r="P282" s="1" t="n"/>
      <c r="Q282" s="430" t="n"/>
      <c r="R282" s="1" t="n"/>
      <c r="S282" s="1" t="n"/>
      <c r="T282" s="1" t="n"/>
      <c r="U282" s="1" t="n"/>
      <c r="V282" s="1" t="n"/>
      <c r="W282" s="1" t="n"/>
      <c r="X282" s="1" t="n"/>
    </row>
    <row customHeight="1" ht="15.75" r="283" s="551">
      <c r="B283" s="1" t="n"/>
      <c r="C283" s="1" t="n"/>
      <c r="D283" s="1" t="n"/>
      <c r="E283" s="1" t="n"/>
      <c r="F283" s="55" t="n"/>
      <c r="G283" s="1" t="n"/>
      <c r="H283" s="1" t="n"/>
      <c r="I283" s="1" t="n"/>
      <c r="J283" s="1" t="n"/>
      <c r="K283" s="1" t="n"/>
      <c r="L283" s="1" t="n"/>
      <c r="M283" s="1" t="n"/>
      <c r="N283" s="1" t="n"/>
      <c r="O283" s="1" t="n"/>
      <c r="P283" s="1" t="n"/>
      <c r="Q283" s="430" t="n"/>
      <c r="R283" s="1" t="n"/>
      <c r="S283" s="1" t="n"/>
      <c r="T283" s="1" t="n"/>
      <c r="U283" s="1" t="n"/>
      <c r="V283" s="1" t="n"/>
      <c r="W283" s="1" t="n"/>
      <c r="X283" s="1" t="n"/>
    </row>
    <row customHeight="1" ht="15.75" r="284" s="551">
      <c r="B284" s="1" t="n"/>
      <c r="C284" s="1" t="n"/>
      <c r="D284" s="1" t="n"/>
      <c r="E284" s="1" t="n"/>
      <c r="F284" s="55" t="n"/>
      <c r="G284" s="1" t="n"/>
      <c r="H284" s="1" t="n"/>
      <c r="I284" s="1" t="n"/>
      <c r="J284" s="1" t="n"/>
      <c r="K284" s="1" t="n"/>
      <c r="L284" s="1" t="n"/>
      <c r="M284" s="1" t="n"/>
      <c r="N284" s="1" t="n"/>
      <c r="O284" s="1" t="n"/>
      <c r="P284" s="1" t="n"/>
      <c r="Q284" s="430" t="n"/>
      <c r="R284" s="1" t="n"/>
      <c r="S284" s="1" t="n"/>
      <c r="T284" s="1" t="n"/>
      <c r="U284" s="1" t="n"/>
      <c r="V284" s="1" t="n"/>
      <c r="W284" s="1" t="n"/>
      <c r="X284" s="1" t="n"/>
    </row>
    <row customHeight="1" ht="15.75" r="285" s="551">
      <c r="B285" s="1" t="n"/>
      <c r="C285" s="1" t="n"/>
      <c r="D285" s="1" t="n"/>
      <c r="E285" s="1" t="n"/>
      <c r="F285" s="55" t="n"/>
      <c r="G285" s="1" t="n"/>
      <c r="H285" s="1" t="n"/>
      <c r="I285" s="1" t="n"/>
      <c r="J285" s="1" t="n"/>
      <c r="K285" s="1" t="n"/>
      <c r="L285" s="1" t="n"/>
      <c r="M285" s="1" t="n"/>
      <c r="N285" s="1" t="n"/>
      <c r="O285" s="1" t="n"/>
      <c r="P285" s="1" t="n"/>
      <c r="Q285" s="430" t="n"/>
      <c r="R285" s="1" t="n"/>
      <c r="S285" s="1" t="n"/>
      <c r="T285" s="1" t="n"/>
      <c r="U285" s="1" t="n"/>
      <c r="V285" s="1" t="n"/>
      <c r="W285" s="1" t="n"/>
      <c r="X285" s="1" t="n"/>
    </row>
    <row customHeight="1" ht="15.75" r="286" s="551">
      <c r="B286" s="1" t="n"/>
      <c r="C286" s="1" t="n"/>
      <c r="D286" s="1" t="n"/>
      <c r="E286" s="1" t="n"/>
      <c r="F286" s="55" t="n"/>
      <c r="G286" s="1" t="n"/>
      <c r="H286" s="1" t="n"/>
      <c r="I286" s="1" t="n"/>
      <c r="J286" s="1" t="n"/>
      <c r="K286" s="1" t="n"/>
      <c r="L286" s="1" t="n"/>
      <c r="M286" s="1" t="n"/>
      <c r="N286" s="1" t="n"/>
      <c r="O286" s="1" t="n"/>
      <c r="P286" s="1" t="n"/>
      <c r="Q286" s="430" t="n"/>
      <c r="R286" s="1" t="n"/>
      <c r="S286" s="1" t="n"/>
      <c r="T286" s="1" t="n"/>
      <c r="U286" s="1" t="n"/>
      <c r="V286" s="1" t="n"/>
      <c r="W286" s="1" t="n"/>
      <c r="X286" s="1" t="n"/>
    </row>
    <row customHeight="1" ht="15.75" r="287" s="551">
      <c r="B287" s="1" t="n"/>
      <c r="C287" s="1" t="n"/>
      <c r="D287" s="1" t="n"/>
      <c r="E287" s="1" t="n"/>
      <c r="F287" s="55" t="n"/>
      <c r="G287" s="1" t="n"/>
      <c r="H287" s="1" t="n"/>
      <c r="I287" s="1" t="n"/>
      <c r="J287" s="1" t="n"/>
      <c r="K287" s="1" t="n"/>
      <c r="L287" s="1" t="n"/>
      <c r="M287" s="1" t="n"/>
      <c r="N287" s="1" t="n"/>
      <c r="O287" s="1" t="n"/>
      <c r="P287" s="1" t="n"/>
      <c r="Q287" s="430" t="n"/>
      <c r="R287" s="1" t="n"/>
      <c r="S287" s="1" t="n"/>
      <c r="T287" s="1" t="n"/>
      <c r="U287" s="1" t="n"/>
      <c r="V287" s="1" t="n"/>
      <c r="W287" s="1" t="n"/>
      <c r="X287" s="1" t="n"/>
    </row>
    <row customHeight="1" ht="15.75" r="288" s="551">
      <c r="B288" s="1" t="n"/>
      <c r="C288" s="1" t="n"/>
      <c r="D288" s="1" t="n"/>
      <c r="E288" s="1" t="n"/>
      <c r="F288" s="55" t="n"/>
      <c r="G288" s="1" t="n"/>
      <c r="H288" s="1" t="n"/>
      <c r="I288" s="1" t="n"/>
      <c r="J288" s="1" t="n"/>
      <c r="K288" s="1" t="n"/>
      <c r="L288" s="1" t="n"/>
      <c r="M288" s="1" t="n"/>
      <c r="N288" s="1" t="n"/>
      <c r="O288" s="1" t="n"/>
      <c r="P288" s="1" t="n"/>
      <c r="Q288" s="430" t="n"/>
      <c r="R288" s="1" t="n"/>
      <c r="S288" s="1" t="n"/>
      <c r="T288" s="1" t="n"/>
      <c r="U288" s="1" t="n"/>
      <c r="V288" s="1" t="n"/>
      <c r="W288" s="1" t="n"/>
      <c r="X288" s="1" t="n"/>
    </row>
    <row customHeight="1" ht="15.75" r="289" s="551">
      <c r="B289" s="1" t="n"/>
      <c r="C289" s="1" t="n"/>
      <c r="D289" s="1" t="n"/>
      <c r="E289" s="1" t="n"/>
      <c r="F289" s="55" t="n"/>
      <c r="G289" s="1" t="n"/>
      <c r="H289" s="1" t="n"/>
      <c r="I289" s="1" t="n"/>
      <c r="J289" s="1" t="n"/>
      <c r="K289" s="1" t="n"/>
      <c r="L289" s="1" t="n"/>
      <c r="M289" s="1" t="n"/>
      <c r="N289" s="1" t="n"/>
      <c r="O289" s="1" t="n"/>
      <c r="P289" s="1" t="n"/>
      <c r="Q289" s="430" t="n"/>
      <c r="R289" s="1" t="n"/>
      <c r="S289" s="1" t="n"/>
      <c r="T289" s="1" t="n"/>
      <c r="U289" s="1" t="n"/>
      <c r="V289" s="1" t="n"/>
      <c r="W289" s="1" t="n"/>
      <c r="X289" s="1" t="n"/>
    </row>
    <row customHeight="1" ht="15.75" r="290" s="551">
      <c r="B290" s="1" t="n"/>
      <c r="C290" s="1" t="n"/>
      <c r="D290" s="1" t="n"/>
      <c r="E290" s="1" t="n"/>
      <c r="F290" s="55" t="n"/>
      <c r="G290" s="1" t="n"/>
      <c r="H290" s="1" t="n"/>
      <c r="I290" s="1" t="n"/>
      <c r="J290" s="1" t="n"/>
      <c r="K290" s="1" t="n"/>
      <c r="L290" s="1" t="n"/>
      <c r="M290" s="1" t="n"/>
      <c r="N290" s="1" t="n"/>
      <c r="O290" s="1" t="n"/>
      <c r="P290" s="1" t="n"/>
      <c r="Q290" s="430" t="n"/>
      <c r="R290" s="1" t="n"/>
      <c r="S290" s="1" t="n"/>
      <c r="T290" s="1" t="n"/>
      <c r="U290" s="1" t="n"/>
      <c r="V290" s="1" t="n"/>
      <c r="W290" s="1" t="n"/>
      <c r="X290" s="1" t="n"/>
    </row>
    <row customHeight="1" ht="15.75" r="291" s="551">
      <c r="B291" s="1" t="n"/>
      <c r="C291" s="1" t="n"/>
      <c r="D291" s="1" t="n"/>
      <c r="E291" s="1" t="n"/>
      <c r="F291" s="55" t="n"/>
      <c r="G291" s="1" t="n"/>
      <c r="H291" s="1" t="n"/>
      <c r="I291" s="1" t="n"/>
      <c r="J291" s="1" t="n"/>
      <c r="K291" s="1" t="n"/>
      <c r="L291" s="1" t="n"/>
      <c r="M291" s="1" t="n"/>
      <c r="N291" s="1" t="n"/>
      <c r="O291" s="1" t="n"/>
      <c r="P291" s="1" t="n"/>
      <c r="Q291" s="430" t="n"/>
      <c r="R291" s="1" t="n"/>
      <c r="S291" s="1" t="n"/>
      <c r="T291" s="1" t="n"/>
      <c r="U291" s="1" t="n"/>
      <c r="V291" s="1" t="n"/>
      <c r="W291" s="1" t="n"/>
      <c r="X291" s="1" t="n"/>
    </row>
    <row customHeight="1" ht="15.75" r="292" s="551">
      <c r="B292" s="1" t="n"/>
      <c r="C292" s="1" t="n"/>
      <c r="D292" s="1" t="n"/>
      <c r="E292" s="1" t="n"/>
      <c r="F292" s="55" t="n"/>
      <c r="G292" s="1" t="n"/>
      <c r="H292" s="1" t="n"/>
      <c r="I292" s="1" t="n"/>
      <c r="J292" s="1" t="n"/>
      <c r="K292" s="1" t="n"/>
      <c r="L292" s="1" t="n"/>
      <c r="M292" s="1" t="n"/>
      <c r="N292" s="1" t="n"/>
      <c r="O292" s="1" t="n"/>
      <c r="P292" s="1" t="n"/>
      <c r="Q292" s="430" t="n"/>
      <c r="R292" s="1" t="n"/>
      <c r="S292" s="1" t="n"/>
      <c r="T292" s="1" t="n"/>
      <c r="U292" s="1" t="n"/>
      <c r="V292" s="1" t="n"/>
      <c r="W292" s="1" t="n"/>
      <c r="X292" s="1" t="n"/>
    </row>
    <row customHeight="1" ht="15.75" r="293" s="551">
      <c r="B293" s="1" t="n"/>
      <c r="C293" s="1" t="n"/>
      <c r="D293" s="1" t="n"/>
      <c r="E293" s="1" t="n"/>
      <c r="F293" s="55" t="n"/>
      <c r="G293" s="1" t="n"/>
      <c r="H293" s="1" t="n"/>
      <c r="I293" s="1" t="n"/>
      <c r="J293" s="1" t="n"/>
      <c r="K293" s="1" t="n"/>
      <c r="L293" s="1" t="n"/>
      <c r="M293" s="1" t="n"/>
      <c r="N293" s="1" t="n"/>
      <c r="O293" s="1" t="n"/>
      <c r="P293" s="1" t="n"/>
      <c r="Q293" s="430" t="n"/>
      <c r="R293" s="1" t="n"/>
      <c r="S293" s="1" t="n"/>
      <c r="T293" s="1" t="n"/>
      <c r="U293" s="1" t="n"/>
      <c r="V293" s="1" t="n"/>
      <c r="W293" s="1" t="n"/>
      <c r="X293" s="1" t="n"/>
    </row>
    <row customHeight="1" ht="15.75" r="294" s="551">
      <c r="B294" s="1" t="n"/>
      <c r="C294" s="1" t="n"/>
      <c r="D294" s="1" t="n"/>
      <c r="E294" s="1" t="n"/>
      <c r="F294" s="55" t="n"/>
      <c r="G294" s="1" t="n"/>
      <c r="H294" s="1" t="n"/>
      <c r="I294" s="1" t="n"/>
      <c r="J294" s="1" t="n"/>
      <c r="K294" s="1" t="n"/>
      <c r="L294" s="1" t="n"/>
      <c r="M294" s="1" t="n"/>
      <c r="N294" s="1" t="n"/>
      <c r="O294" s="1" t="n"/>
      <c r="P294" s="1" t="n"/>
      <c r="Q294" s="430" t="n"/>
      <c r="R294" s="1" t="n"/>
      <c r="S294" s="1" t="n"/>
      <c r="T294" s="1" t="n"/>
      <c r="U294" s="1" t="n"/>
      <c r="V294" s="1" t="n"/>
      <c r="W294" s="1" t="n"/>
      <c r="X294" s="1" t="n"/>
    </row>
    <row customHeight="1" ht="15.75" r="295" s="551">
      <c r="B295" s="1" t="n"/>
      <c r="C295" s="1" t="n"/>
      <c r="D295" s="1" t="n"/>
      <c r="E295" s="1" t="n"/>
      <c r="F295" s="55" t="n"/>
      <c r="G295" s="1" t="n"/>
      <c r="H295" s="1" t="n"/>
      <c r="I295" s="1" t="n"/>
      <c r="J295" s="1" t="n"/>
      <c r="K295" s="1" t="n"/>
      <c r="L295" s="1" t="n"/>
      <c r="M295" s="1" t="n"/>
      <c r="N295" s="1" t="n"/>
      <c r="O295" s="1" t="n"/>
      <c r="P295" s="1" t="n"/>
      <c r="Q295" s="430" t="n"/>
      <c r="R295" s="1" t="n"/>
      <c r="S295" s="1" t="n"/>
      <c r="T295" s="1" t="n"/>
      <c r="U295" s="1" t="n"/>
      <c r="V295" s="1" t="n"/>
      <c r="W295" s="1" t="n"/>
      <c r="X295" s="1" t="n"/>
    </row>
    <row customHeight="1" ht="15.75" r="296" s="551">
      <c r="B296" s="1" t="n"/>
      <c r="C296" s="1" t="n"/>
      <c r="D296" s="1" t="n"/>
      <c r="E296" s="1" t="n"/>
      <c r="F296" s="55" t="n"/>
      <c r="G296" s="1" t="n"/>
      <c r="H296" s="1" t="n"/>
      <c r="I296" s="1" t="n"/>
      <c r="J296" s="1" t="n"/>
      <c r="K296" s="1" t="n"/>
      <c r="L296" s="1" t="n"/>
      <c r="M296" s="1" t="n"/>
      <c r="N296" s="1" t="n"/>
      <c r="O296" s="1" t="n"/>
      <c r="P296" s="1" t="n"/>
      <c r="Q296" s="430" t="n"/>
      <c r="R296" s="1" t="n"/>
      <c r="S296" s="1" t="n"/>
      <c r="T296" s="1" t="n"/>
      <c r="U296" s="1" t="n"/>
      <c r="V296" s="1" t="n"/>
      <c r="W296" s="1" t="n"/>
      <c r="X296" s="1" t="n"/>
    </row>
    <row customHeight="1" ht="15.75" r="297" s="551">
      <c r="B297" s="1" t="n"/>
      <c r="C297" s="1" t="n"/>
      <c r="D297" s="1" t="n"/>
      <c r="E297" s="1" t="n"/>
      <c r="F297" s="55" t="n"/>
      <c r="G297" s="1" t="n"/>
      <c r="H297" s="1" t="n"/>
      <c r="I297" s="1" t="n"/>
      <c r="J297" s="1" t="n"/>
      <c r="K297" s="1" t="n"/>
      <c r="L297" s="1" t="n"/>
      <c r="M297" s="1" t="n"/>
      <c r="N297" s="1" t="n"/>
      <c r="O297" s="1" t="n"/>
      <c r="P297" s="1" t="n"/>
      <c r="Q297" s="430" t="n"/>
      <c r="R297" s="1" t="n"/>
      <c r="S297" s="1" t="n"/>
      <c r="T297" s="1" t="n"/>
      <c r="U297" s="1" t="n"/>
      <c r="V297" s="1" t="n"/>
      <c r="W297" s="1" t="n"/>
      <c r="X297" s="1" t="n"/>
    </row>
    <row customHeight="1" ht="15.75" r="298" s="551">
      <c r="B298" s="1" t="n"/>
      <c r="C298" s="1" t="n"/>
      <c r="D298" s="1" t="n"/>
      <c r="E298" s="1" t="n"/>
      <c r="F298" s="55" t="n"/>
      <c r="G298" s="1" t="n"/>
      <c r="H298" s="1" t="n"/>
      <c r="I298" s="1" t="n"/>
      <c r="J298" s="1" t="n"/>
      <c r="K298" s="1" t="n"/>
      <c r="L298" s="1" t="n"/>
      <c r="M298" s="1" t="n"/>
      <c r="N298" s="1" t="n"/>
      <c r="O298" s="1" t="n"/>
      <c r="P298" s="1" t="n"/>
      <c r="Q298" s="430" t="n"/>
      <c r="R298" s="1" t="n"/>
      <c r="S298" s="1" t="n"/>
      <c r="T298" s="1" t="n"/>
      <c r="U298" s="1" t="n"/>
      <c r="V298" s="1" t="n"/>
      <c r="W298" s="1" t="n"/>
      <c r="X298" s="1" t="n"/>
    </row>
    <row customHeight="1" ht="15.75" r="299" s="551">
      <c r="B299" s="1" t="n"/>
      <c r="C299" s="1" t="n"/>
      <c r="D299" s="1" t="n"/>
      <c r="E299" s="1" t="n"/>
      <c r="F299" s="55" t="n"/>
      <c r="G299" s="1" t="n"/>
      <c r="H299" s="1" t="n"/>
      <c r="I299" s="1" t="n"/>
      <c r="J299" s="1" t="n"/>
      <c r="K299" s="1" t="n"/>
      <c r="L299" s="1" t="n"/>
      <c r="M299" s="1" t="n"/>
      <c r="N299" s="1" t="n"/>
      <c r="O299" s="1" t="n"/>
      <c r="P299" s="1" t="n"/>
      <c r="Q299" s="430" t="n"/>
      <c r="R299" s="1" t="n"/>
      <c r="S299" s="1" t="n"/>
      <c r="T299" s="1" t="n"/>
      <c r="U299" s="1" t="n"/>
      <c r="V299" s="1" t="n"/>
      <c r="W299" s="1" t="n"/>
      <c r="X299" s="1" t="n"/>
    </row>
    <row customHeight="1" ht="15.75" r="300" s="551">
      <c r="B300" s="1" t="n"/>
      <c r="C300" s="1" t="n"/>
      <c r="D300" s="1" t="n"/>
      <c r="E300" s="1" t="n"/>
      <c r="F300" s="55" t="n"/>
      <c r="G300" s="1" t="n"/>
      <c r="H300" s="1" t="n"/>
      <c r="I300" s="1" t="n"/>
      <c r="J300" s="1" t="n"/>
      <c r="K300" s="1" t="n"/>
      <c r="L300" s="1" t="n"/>
      <c r="M300" s="1" t="n"/>
      <c r="N300" s="1" t="n"/>
      <c r="O300" s="1" t="n"/>
      <c r="P300" s="1" t="n"/>
      <c r="Q300" s="430" t="n"/>
      <c r="R300" s="1" t="n"/>
      <c r="S300" s="1" t="n"/>
      <c r="T300" s="1" t="n"/>
      <c r="U300" s="1" t="n"/>
      <c r="V300" s="1" t="n"/>
      <c r="W300" s="1" t="n"/>
      <c r="X300" s="1" t="n"/>
    </row>
    <row customHeight="1" ht="15.75" r="301" s="551">
      <c r="B301" s="1" t="n"/>
      <c r="C301" s="1" t="n"/>
      <c r="D301" s="1" t="n"/>
      <c r="E301" s="1" t="n"/>
      <c r="F301" s="55" t="n"/>
      <c r="G301" s="1" t="n"/>
      <c r="H301" s="1" t="n"/>
      <c r="I301" s="1" t="n"/>
      <c r="J301" s="1" t="n"/>
      <c r="K301" s="1" t="n"/>
      <c r="L301" s="1" t="n"/>
      <c r="M301" s="1" t="n"/>
      <c r="N301" s="1" t="n"/>
      <c r="O301" s="1" t="n"/>
      <c r="P301" s="1" t="n"/>
      <c r="Q301" s="430" t="n"/>
      <c r="R301" s="1" t="n"/>
      <c r="S301" s="1" t="n"/>
      <c r="T301" s="1" t="n"/>
      <c r="U301" s="1" t="n"/>
      <c r="V301" s="1" t="n"/>
      <c r="W301" s="1" t="n"/>
      <c r="X301" s="1" t="n"/>
    </row>
    <row customHeight="1" ht="15.75" r="302" s="551">
      <c r="B302" s="1" t="n"/>
      <c r="C302" s="1" t="n"/>
      <c r="D302" s="1" t="n"/>
      <c r="E302" s="1" t="n"/>
      <c r="F302" s="55" t="n"/>
      <c r="G302" s="1" t="n"/>
      <c r="H302" s="1" t="n"/>
      <c r="I302" s="1" t="n"/>
      <c r="J302" s="1" t="n"/>
      <c r="K302" s="1" t="n"/>
      <c r="L302" s="1" t="n"/>
      <c r="M302" s="1" t="n"/>
      <c r="N302" s="1" t="n"/>
      <c r="O302" s="1" t="n"/>
      <c r="P302" s="1" t="n"/>
      <c r="Q302" s="430" t="n"/>
      <c r="R302" s="1" t="n"/>
      <c r="S302" s="1" t="n"/>
      <c r="T302" s="1" t="n"/>
      <c r="U302" s="1" t="n"/>
      <c r="V302" s="1" t="n"/>
      <c r="W302" s="1" t="n"/>
      <c r="X302" s="1" t="n"/>
    </row>
    <row customHeight="1" ht="15.75" r="303" s="551">
      <c r="B303" s="1" t="n"/>
      <c r="C303" s="1" t="n"/>
      <c r="D303" s="1" t="n"/>
      <c r="E303" s="1" t="n"/>
      <c r="F303" s="55" t="n"/>
      <c r="G303" s="1" t="n"/>
      <c r="H303" s="1" t="n"/>
      <c r="I303" s="1" t="n"/>
      <c r="J303" s="1" t="n"/>
      <c r="K303" s="1" t="n"/>
      <c r="L303" s="1" t="n"/>
      <c r="M303" s="1" t="n"/>
      <c r="N303" s="1" t="n"/>
      <c r="O303" s="1" t="n"/>
      <c r="P303" s="1" t="n"/>
      <c r="Q303" s="430" t="n"/>
      <c r="R303" s="1" t="n"/>
      <c r="S303" s="1" t="n"/>
      <c r="T303" s="1" t="n"/>
      <c r="U303" s="1" t="n"/>
      <c r="V303" s="1" t="n"/>
      <c r="W303" s="1" t="n"/>
      <c r="X303" s="1" t="n"/>
    </row>
    <row customHeight="1" ht="15.75" r="304" s="551">
      <c r="B304" s="1" t="n"/>
      <c r="C304" s="1" t="n"/>
      <c r="D304" s="1" t="n"/>
      <c r="E304" s="1" t="n"/>
      <c r="F304" s="55" t="n"/>
      <c r="G304" s="1" t="n"/>
      <c r="H304" s="1" t="n"/>
      <c r="I304" s="1" t="n"/>
      <c r="J304" s="1" t="n"/>
      <c r="K304" s="1" t="n"/>
      <c r="L304" s="1" t="n"/>
      <c r="M304" s="1" t="n"/>
      <c r="N304" s="1" t="n"/>
      <c r="O304" s="1" t="n"/>
      <c r="P304" s="1" t="n"/>
      <c r="Q304" s="430" t="n"/>
      <c r="R304" s="1" t="n"/>
      <c r="S304" s="1" t="n"/>
      <c r="T304" s="1" t="n"/>
      <c r="U304" s="1" t="n"/>
      <c r="V304" s="1" t="n"/>
      <c r="W304" s="1" t="n"/>
      <c r="X304" s="1" t="n"/>
    </row>
    <row customHeight="1" ht="15.75" r="305" s="551">
      <c r="B305" s="1" t="n"/>
      <c r="C305" s="1" t="n"/>
      <c r="D305" s="1" t="n"/>
      <c r="E305" s="1" t="n"/>
      <c r="F305" s="55" t="n"/>
      <c r="G305" s="1" t="n"/>
      <c r="H305" s="1" t="n"/>
      <c r="I305" s="1" t="n"/>
      <c r="J305" s="1" t="n"/>
      <c r="K305" s="1" t="n"/>
      <c r="L305" s="1" t="n"/>
      <c r="M305" s="1" t="n"/>
      <c r="N305" s="1" t="n"/>
      <c r="O305" s="1" t="n"/>
      <c r="P305" s="1" t="n"/>
      <c r="Q305" s="430" t="n"/>
      <c r="R305" s="1" t="n"/>
      <c r="S305" s="1" t="n"/>
      <c r="T305" s="1" t="n"/>
      <c r="U305" s="1" t="n"/>
      <c r="V305" s="1" t="n"/>
      <c r="W305" s="1" t="n"/>
      <c r="X305" s="1" t="n"/>
    </row>
    <row customHeight="1" ht="15.75" r="306" s="551">
      <c r="B306" s="1" t="n"/>
      <c r="C306" s="1" t="n"/>
      <c r="D306" s="1" t="n"/>
      <c r="E306" s="1" t="n"/>
      <c r="F306" s="55" t="n"/>
      <c r="G306" s="1" t="n"/>
      <c r="H306" s="1" t="n"/>
      <c r="I306" s="1" t="n"/>
      <c r="J306" s="1" t="n"/>
      <c r="K306" s="1" t="n"/>
      <c r="L306" s="1" t="n"/>
      <c r="M306" s="1" t="n"/>
      <c r="N306" s="1" t="n"/>
      <c r="O306" s="1" t="n"/>
      <c r="P306" s="1" t="n"/>
      <c r="Q306" s="430" t="n"/>
      <c r="R306" s="1" t="n"/>
      <c r="S306" s="1" t="n"/>
      <c r="T306" s="1" t="n"/>
      <c r="U306" s="1" t="n"/>
      <c r="V306" s="1" t="n"/>
      <c r="W306" s="1" t="n"/>
      <c r="X306" s="1" t="n"/>
    </row>
    <row customHeight="1" ht="15.75" r="307" s="551">
      <c r="B307" s="1" t="n"/>
      <c r="C307" s="1" t="n"/>
      <c r="D307" s="1" t="n"/>
      <c r="E307" s="1" t="n"/>
      <c r="F307" s="55" t="n"/>
      <c r="G307" s="1" t="n"/>
      <c r="H307" s="1" t="n"/>
      <c r="I307" s="1" t="n"/>
      <c r="J307" s="1" t="n"/>
      <c r="K307" s="1" t="n"/>
      <c r="L307" s="1" t="n"/>
      <c r="M307" s="1" t="n"/>
      <c r="N307" s="1" t="n"/>
      <c r="O307" s="1" t="n"/>
      <c r="P307" s="1" t="n"/>
      <c r="Q307" s="430" t="n"/>
      <c r="R307" s="1" t="n"/>
      <c r="S307" s="1" t="n"/>
      <c r="T307" s="1" t="n"/>
      <c r="U307" s="1" t="n"/>
      <c r="V307" s="1" t="n"/>
      <c r="W307" s="1" t="n"/>
      <c r="X307" s="1" t="n"/>
    </row>
    <row customHeight="1" ht="15.75" r="308" s="551">
      <c r="B308" s="1" t="n"/>
      <c r="C308" s="1" t="n"/>
      <c r="D308" s="1" t="n"/>
      <c r="E308" s="1" t="n"/>
      <c r="F308" s="55" t="n"/>
      <c r="G308" s="1" t="n"/>
      <c r="H308" s="1" t="n"/>
      <c r="I308" s="1" t="n"/>
      <c r="J308" s="1" t="n"/>
      <c r="K308" s="1" t="n"/>
      <c r="L308" s="1" t="n"/>
      <c r="M308" s="1" t="n"/>
      <c r="N308" s="1" t="n"/>
      <c r="O308" s="1" t="n"/>
      <c r="P308" s="1" t="n"/>
      <c r="Q308" s="430" t="n"/>
      <c r="R308" s="1" t="n"/>
      <c r="S308" s="1" t="n"/>
      <c r="T308" s="1" t="n"/>
      <c r="U308" s="1" t="n"/>
      <c r="V308" s="1" t="n"/>
      <c r="W308" s="1" t="n"/>
      <c r="X308" s="1" t="n"/>
    </row>
    <row customHeight="1" ht="15.75" r="309" s="551">
      <c r="B309" s="1" t="n"/>
      <c r="C309" s="1" t="n"/>
      <c r="D309" s="1" t="n"/>
      <c r="E309" s="1" t="n"/>
      <c r="F309" s="55" t="n"/>
      <c r="G309" s="1" t="n"/>
      <c r="H309" s="1" t="n"/>
      <c r="I309" s="1" t="n"/>
      <c r="J309" s="1" t="n"/>
      <c r="K309" s="1" t="n"/>
      <c r="L309" s="1" t="n"/>
      <c r="M309" s="1" t="n"/>
      <c r="N309" s="1" t="n"/>
      <c r="O309" s="1" t="n"/>
      <c r="P309" s="1" t="n"/>
      <c r="Q309" s="430" t="n"/>
      <c r="R309" s="1" t="n"/>
      <c r="S309" s="1" t="n"/>
      <c r="T309" s="1" t="n"/>
      <c r="U309" s="1" t="n"/>
      <c r="V309" s="1" t="n"/>
      <c r="W309" s="1" t="n"/>
      <c r="X309" s="1" t="n"/>
    </row>
    <row customHeight="1" ht="15.75" r="310" s="551">
      <c r="B310" s="1" t="n"/>
      <c r="C310" s="1" t="n"/>
      <c r="D310" s="1" t="n"/>
      <c r="E310" s="1" t="n"/>
      <c r="F310" s="55" t="n"/>
      <c r="G310" s="1" t="n"/>
      <c r="H310" s="1" t="n"/>
      <c r="I310" s="1" t="n"/>
      <c r="J310" s="1" t="n"/>
      <c r="K310" s="1" t="n"/>
      <c r="L310" s="1" t="n"/>
      <c r="M310" s="1" t="n"/>
      <c r="N310" s="1" t="n"/>
      <c r="O310" s="1" t="n"/>
      <c r="P310" s="1" t="n"/>
      <c r="Q310" s="430" t="n"/>
      <c r="R310" s="1" t="n"/>
      <c r="S310" s="1" t="n"/>
      <c r="T310" s="1" t="n"/>
      <c r="U310" s="1" t="n"/>
      <c r="V310" s="1" t="n"/>
      <c r="W310" s="1" t="n"/>
      <c r="X310" s="1" t="n"/>
    </row>
    <row customHeight="1" ht="15.75" r="311" s="551">
      <c r="B311" s="1" t="n"/>
      <c r="C311" s="1" t="n"/>
      <c r="D311" s="1" t="n"/>
      <c r="E311" s="1" t="n"/>
      <c r="F311" s="55" t="n"/>
      <c r="G311" s="1" t="n"/>
      <c r="H311" s="1" t="n"/>
      <c r="I311" s="1" t="n"/>
      <c r="J311" s="1" t="n"/>
      <c r="K311" s="1" t="n"/>
      <c r="L311" s="1" t="n"/>
      <c r="M311" s="1" t="n"/>
      <c r="N311" s="1" t="n"/>
      <c r="O311" s="1" t="n"/>
      <c r="P311" s="1" t="n"/>
      <c r="Q311" s="430" t="n"/>
      <c r="R311" s="1" t="n"/>
      <c r="S311" s="1" t="n"/>
      <c r="T311" s="1" t="n"/>
      <c r="U311" s="1" t="n"/>
      <c r="V311" s="1" t="n"/>
      <c r="W311" s="1" t="n"/>
      <c r="X311" s="1" t="n"/>
    </row>
    <row customHeight="1" ht="15.75" r="312" s="551">
      <c r="B312" s="1" t="n"/>
      <c r="C312" s="1" t="n"/>
      <c r="D312" s="1" t="n"/>
      <c r="E312" s="1" t="n"/>
      <c r="F312" s="55" t="n"/>
      <c r="G312" s="1" t="n"/>
      <c r="H312" s="1" t="n"/>
      <c r="I312" s="1" t="n"/>
      <c r="J312" s="1" t="n"/>
      <c r="K312" s="1" t="n"/>
      <c r="L312" s="1" t="n"/>
      <c r="M312" s="1" t="n"/>
      <c r="N312" s="1" t="n"/>
      <c r="O312" s="1" t="n"/>
      <c r="P312" s="1" t="n"/>
      <c r="Q312" s="430" t="n"/>
      <c r="R312" s="1" t="n"/>
      <c r="S312" s="1" t="n"/>
      <c r="T312" s="1" t="n"/>
      <c r="U312" s="1" t="n"/>
      <c r="V312" s="1" t="n"/>
      <c r="W312" s="1" t="n"/>
      <c r="X312" s="1" t="n"/>
    </row>
    <row customHeight="1" ht="15.75" r="313" s="551">
      <c r="B313" s="1" t="n"/>
      <c r="C313" s="1" t="n"/>
      <c r="D313" s="1" t="n"/>
      <c r="E313" s="1" t="n"/>
      <c r="F313" s="55" t="n"/>
      <c r="G313" s="1" t="n"/>
      <c r="H313" s="1" t="n"/>
      <c r="I313" s="1" t="n"/>
      <c r="J313" s="1" t="n"/>
      <c r="K313" s="1" t="n"/>
      <c r="L313" s="1" t="n"/>
      <c r="M313" s="1" t="n"/>
      <c r="N313" s="1" t="n"/>
      <c r="O313" s="1" t="n"/>
      <c r="P313" s="1" t="n"/>
      <c r="Q313" s="430" t="n"/>
      <c r="R313" s="1" t="n"/>
      <c r="S313" s="1" t="n"/>
      <c r="T313" s="1" t="n"/>
      <c r="U313" s="1" t="n"/>
      <c r="V313" s="1" t="n"/>
      <c r="W313" s="1" t="n"/>
      <c r="X313" s="1" t="n"/>
    </row>
    <row customHeight="1" ht="15.75" r="314" s="551">
      <c r="B314" s="1" t="n"/>
      <c r="C314" s="1" t="n"/>
      <c r="D314" s="1" t="n"/>
      <c r="E314" s="1" t="n"/>
      <c r="F314" s="55" t="n"/>
      <c r="G314" s="1" t="n"/>
      <c r="H314" s="1" t="n"/>
      <c r="I314" s="1" t="n"/>
      <c r="J314" s="1" t="n"/>
      <c r="K314" s="1" t="n"/>
      <c r="L314" s="1" t="n"/>
      <c r="M314" s="1" t="n"/>
      <c r="N314" s="1" t="n"/>
      <c r="O314" s="1" t="n"/>
      <c r="P314" s="1" t="n"/>
      <c r="Q314" s="430" t="n"/>
      <c r="R314" s="1" t="n"/>
      <c r="S314" s="1" t="n"/>
      <c r="T314" s="1" t="n"/>
      <c r="U314" s="1" t="n"/>
      <c r="V314" s="1" t="n"/>
      <c r="W314" s="1" t="n"/>
      <c r="X314" s="1" t="n"/>
    </row>
    <row customHeight="1" ht="15.75" r="315" s="551">
      <c r="B315" s="1" t="n"/>
      <c r="C315" s="1" t="n"/>
      <c r="D315" s="1" t="n"/>
      <c r="E315" s="1" t="n"/>
      <c r="F315" s="55" t="n"/>
      <c r="G315" s="1" t="n"/>
      <c r="H315" s="1" t="n"/>
      <c r="I315" s="1" t="n"/>
      <c r="J315" s="1" t="n"/>
      <c r="K315" s="1" t="n"/>
      <c r="L315" s="1" t="n"/>
      <c r="M315" s="1" t="n"/>
      <c r="N315" s="1" t="n"/>
      <c r="O315" s="1" t="n"/>
      <c r="P315" s="1" t="n"/>
      <c r="Q315" s="430" t="n"/>
      <c r="R315" s="1" t="n"/>
      <c r="S315" s="1" t="n"/>
      <c r="T315" s="1" t="n"/>
      <c r="U315" s="1" t="n"/>
      <c r="V315" s="1" t="n"/>
      <c r="W315" s="1" t="n"/>
      <c r="X315" s="1" t="n"/>
    </row>
    <row customHeight="1" ht="15.75" r="316" s="551">
      <c r="B316" s="1" t="n"/>
      <c r="C316" s="1" t="n"/>
      <c r="D316" s="1" t="n"/>
      <c r="E316" s="1" t="n"/>
      <c r="F316" s="55" t="n"/>
      <c r="G316" s="1" t="n"/>
      <c r="H316" s="1" t="n"/>
      <c r="I316" s="1" t="n"/>
      <c r="J316" s="1" t="n"/>
      <c r="K316" s="1" t="n"/>
      <c r="L316" s="1" t="n"/>
      <c r="M316" s="1" t="n"/>
      <c r="N316" s="1" t="n"/>
      <c r="O316" s="1" t="n"/>
      <c r="P316" s="1" t="n"/>
      <c r="Q316" s="430" t="n"/>
      <c r="R316" s="1" t="n"/>
      <c r="S316" s="1" t="n"/>
      <c r="T316" s="1" t="n"/>
      <c r="U316" s="1" t="n"/>
      <c r="V316" s="1" t="n"/>
      <c r="W316" s="1" t="n"/>
      <c r="X316" s="1" t="n"/>
    </row>
    <row customHeight="1" ht="15.75" r="317" s="551">
      <c r="B317" s="1" t="n"/>
      <c r="C317" s="1" t="n"/>
      <c r="D317" s="1" t="n"/>
      <c r="E317" s="1" t="n"/>
      <c r="F317" s="55" t="n"/>
      <c r="G317" s="1" t="n"/>
      <c r="H317" s="1" t="n"/>
      <c r="I317" s="1" t="n"/>
      <c r="J317" s="1" t="n"/>
      <c r="K317" s="1" t="n"/>
      <c r="L317" s="1" t="n"/>
      <c r="M317" s="1" t="n"/>
      <c r="N317" s="1" t="n"/>
      <c r="O317" s="1" t="n"/>
      <c r="P317" s="1" t="n"/>
      <c r="Q317" s="430" t="n"/>
      <c r="R317" s="1" t="n"/>
      <c r="S317" s="1" t="n"/>
      <c r="T317" s="1" t="n"/>
      <c r="U317" s="1" t="n"/>
      <c r="V317" s="1" t="n"/>
      <c r="W317" s="1" t="n"/>
      <c r="X317" s="1" t="n"/>
    </row>
    <row customHeight="1" ht="15.75" r="318" s="551">
      <c r="B318" s="1" t="n"/>
      <c r="C318" s="1" t="n"/>
      <c r="D318" s="1" t="n"/>
      <c r="E318" s="1" t="n"/>
      <c r="F318" s="55" t="n"/>
      <c r="G318" s="1" t="n"/>
      <c r="H318" s="1" t="n"/>
      <c r="I318" s="1" t="n"/>
      <c r="J318" s="1" t="n"/>
      <c r="K318" s="1" t="n"/>
      <c r="L318" s="1" t="n"/>
      <c r="M318" s="1" t="n"/>
      <c r="N318" s="1" t="n"/>
      <c r="O318" s="1" t="n"/>
      <c r="P318" s="1" t="n"/>
      <c r="Q318" s="430" t="n"/>
      <c r="R318" s="1" t="n"/>
      <c r="S318" s="1" t="n"/>
      <c r="T318" s="1" t="n"/>
      <c r="U318" s="1" t="n"/>
      <c r="V318" s="1" t="n"/>
      <c r="W318" s="1" t="n"/>
      <c r="X318" s="1" t="n"/>
    </row>
    <row customHeight="1" ht="15.75" r="319" s="551">
      <c r="B319" s="1" t="n"/>
      <c r="C319" s="1" t="n"/>
      <c r="D319" s="1" t="n"/>
      <c r="E319" s="1" t="n"/>
      <c r="F319" s="55" t="n"/>
      <c r="G319" s="1" t="n"/>
      <c r="H319" s="1" t="n"/>
      <c r="I319" s="1" t="n"/>
      <c r="J319" s="1" t="n"/>
      <c r="K319" s="1" t="n"/>
      <c r="L319" s="1" t="n"/>
      <c r="M319" s="1" t="n"/>
      <c r="N319" s="1" t="n"/>
      <c r="O319" s="1" t="n"/>
      <c r="P319" s="1" t="n"/>
      <c r="Q319" s="430" t="n"/>
      <c r="R319" s="1" t="n"/>
      <c r="S319" s="1" t="n"/>
      <c r="T319" s="1" t="n"/>
      <c r="U319" s="1" t="n"/>
      <c r="V319" s="1" t="n"/>
      <c r="W319" s="1" t="n"/>
      <c r="X319" s="1" t="n"/>
    </row>
    <row customHeight="1" ht="15.75" r="320" s="551">
      <c r="B320" s="1" t="n"/>
      <c r="C320" s="1" t="n"/>
      <c r="D320" s="1" t="n"/>
      <c r="E320" s="1" t="n"/>
      <c r="F320" s="55" t="n"/>
      <c r="G320" s="1" t="n"/>
      <c r="H320" s="1" t="n"/>
      <c r="I320" s="1" t="n"/>
      <c r="J320" s="1" t="n"/>
      <c r="K320" s="1" t="n"/>
      <c r="L320" s="1" t="n"/>
      <c r="M320" s="1" t="n"/>
      <c r="N320" s="1" t="n"/>
      <c r="O320" s="1" t="n"/>
      <c r="P320" s="1" t="n"/>
      <c r="Q320" s="430" t="n"/>
      <c r="R320" s="1" t="n"/>
      <c r="S320" s="1" t="n"/>
      <c r="T320" s="1" t="n"/>
      <c r="U320" s="1" t="n"/>
      <c r="V320" s="1" t="n"/>
      <c r="W320" s="1" t="n"/>
      <c r="X320" s="1" t="n"/>
    </row>
    <row customHeight="1" ht="15.75" r="321" s="551">
      <c r="B321" s="1" t="n"/>
      <c r="C321" s="1" t="n"/>
      <c r="D321" s="1" t="n"/>
      <c r="E321" s="1" t="n"/>
      <c r="F321" s="55" t="n"/>
      <c r="G321" s="1" t="n"/>
      <c r="H321" s="1" t="n"/>
      <c r="I321" s="1" t="n"/>
      <c r="J321" s="1" t="n"/>
      <c r="K321" s="1" t="n"/>
      <c r="L321" s="1" t="n"/>
      <c r="M321" s="1" t="n"/>
      <c r="N321" s="1" t="n"/>
      <c r="O321" s="1" t="n"/>
      <c r="P321" s="1" t="n"/>
      <c r="Q321" s="430" t="n"/>
      <c r="R321" s="1" t="n"/>
      <c r="S321" s="1" t="n"/>
      <c r="T321" s="1" t="n"/>
      <c r="U321" s="1" t="n"/>
      <c r="V321" s="1" t="n"/>
      <c r="W321" s="1" t="n"/>
      <c r="X321" s="1" t="n"/>
    </row>
    <row customHeight="1" ht="15.75" r="322" s="551">
      <c r="B322" s="1" t="n"/>
      <c r="C322" s="1" t="n"/>
      <c r="D322" s="1" t="n"/>
      <c r="E322" s="1" t="n"/>
      <c r="F322" s="55" t="n"/>
      <c r="G322" s="1" t="n"/>
      <c r="H322" s="1" t="n"/>
      <c r="I322" s="1" t="n"/>
      <c r="J322" s="1" t="n"/>
      <c r="K322" s="1" t="n"/>
      <c r="L322" s="1" t="n"/>
      <c r="M322" s="1" t="n"/>
      <c r="N322" s="1" t="n"/>
      <c r="O322" s="1" t="n"/>
      <c r="P322" s="1" t="n"/>
      <c r="Q322" s="430" t="n"/>
      <c r="R322" s="1" t="n"/>
      <c r="S322" s="1" t="n"/>
      <c r="T322" s="1" t="n"/>
      <c r="U322" s="1" t="n"/>
      <c r="V322" s="1" t="n"/>
      <c r="W322" s="1" t="n"/>
      <c r="X322" s="1" t="n"/>
    </row>
    <row customHeight="1" ht="15.75" r="323" s="551">
      <c r="B323" s="1" t="n"/>
      <c r="C323" s="1" t="n"/>
      <c r="D323" s="1" t="n"/>
      <c r="E323" s="1" t="n"/>
      <c r="F323" s="55" t="n"/>
      <c r="G323" s="1" t="n"/>
      <c r="H323" s="1" t="n"/>
      <c r="I323" s="1" t="n"/>
      <c r="J323" s="1" t="n"/>
      <c r="K323" s="1" t="n"/>
      <c r="L323" s="1" t="n"/>
      <c r="M323" s="1" t="n"/>
      <c r="N323" s="1" t="n"/>
      <c r="O323" s="1" t="n"/>
      <c r="P323" s="1" t="n"/>
      <c r="Q323" s="430" t="n"/>
      <c r="R323" s="1" t="n"/>
      <c r="S323" s="1" t="n"/>
      <c r="T323" s="1" t="n"/>
      <c r="U323" s="1" t="n"/>
      <c r="V323" s="1" t="n"/>
      <c r="W323" s="1" t="n"/>
      <c r="X323" s="1" t="n"/>
    </row>
    <row customHeight="1" ht="15.75" r="324" s="551">
      <c r="B324" s="1" t="n"/>
      <c r="C324" s="1" t="n"/>
      <c r="D324" s="1" t="n"/>
      <c r="E324" s="1" t="n"/>
      <c r="F324" s="55" t="n"/>
      <c r="G324" s="1" t="n"/>
      <c r="H324" s="1" t="n"/>
      <c r="I324" s="1" t="n"/>
      <c r="J324" s="1" t="n"/>
      <c r="K324" s="1" t="n"/>
      <c r="L324" s="1" t="n"/>
      <c r="M324" s="1" t="n"/>
      <c r="N324" s="1" t="n"/>
      <c r="O324" s="1" t="n"/>
      <c r="P324" s="1" t="n"/>
      <c r="Q324" s="430" t="n"/>
      <c r="R324" s="1" t="n"/>
      <c r="S324" s="1" t="n"/>
      <c r="T324" s="1" t="n"/>
      <c r="U324" s="1" t="n"/>
      <c r="V324" s="1" t="n"/>
      <c r="W324" s="1" t="n"/>
      <c r="X324" s="1" t="n"/>
    </row>
    <row customHeight="1" ht="15.75" r="325" s="551">
      <c r="B325" s="1" t="n"/>
      <c r="C325" s="1" t="n"/>
      <c r="D325" s="1" t="n"/>
      <c r="E325" s="1" t="n"/>
      <c r="F325" s="55" t="n"/>
      <c r="G325" s="1" t="n"/>
      <c r="H325" s="1" t="n"/>
      <c r="I325" s="1" t="n"/>
      <c r="J325" s="1" t="n"/>
      <c r="K325" s="1" t="n"/>
      <c r="L325" s="1" t="n"/>
      <c r="M325" s="1" t="n"/>
      <c r="N325" s="1" t="n"/>
      <c r="O325" s="1" t="n"/>
      <c r="P325" s="1" t="n"/>
      <c r="Q325" s="430" t="n"/>
      <c r="R325" s="1" t="n"/>
      <c r="S325" s="1" t="n"/>
      <c r="T325" s="1" t="n"/>
      <c r="U325" s="1" t="n"/>
      <c r="V325" s="1" t="n"/>
      <c r="W325" s="1" t="n"/>
      <c r="X325" s="1" t="n"/>
    </row>
    <row customHeight="1" ht="15.75" r="326" s="551">
      <c r="B326" s="1" t="n"/>
      <c r="C326" s="1" t="n"/>
      <c r="D326" s="1" t="n"/>
      <c r="E326" s="1" t="n"/>
      <c r="F326" s="55" t="n"/>
      <c r="G326" s="1" t="n"/>
      <c r="H326" s="1" t="n"/>
      <c r="I326" s="1" t="n"/>
      <c r="J326" s="1" t="n"/>
      <c r="K326" s="1" t="n"/>
      <c r="L326" s="1" t="n"/>
      <c r="M326" s="1" t="n"/>
      <c r="N326" s="1" t="n"/>
      <c r="O326" s="1" t="n"/>
      <c r="P326" s="1" t="n"/>
      <c r="Q326" s="430" t="n"/>
      <c r="R326" s="1" t="n"/>
      <c r="S326" s="1" t="n"/>
      <c r="T326" s="1" t="n"/>
      <c r="U326" s="1" t="n"/>
      <c r="V326" s="1" t="n"/>
      <c r="W326" s="1" t="n"/>
      <c r="X326" s="1" t="n"/>
    </row>
    <row customHeight="1" ht="15.75" r="327" s="551">
      <c r="B327" s="1" t="n"/>
      <c r="C327" s="1" t="n"/>
      <c r="D327" s="1" t="n"/>
      <c r="E327" s="1" t="n"/>
      <c r="F327" s="55" t="n"/>
      <c r="G327" s="1" t="n"/>
      <c r="H327" s="1" t="n"/>
      <c r="I327" s="1" t="n"/>
      <c r="J327" s="1" t="n"/>
      <c r="K327" s="1" t="n"/>
      <c r="L327" s="1" t="n"/>
      <c r="M327" s="1" t="n"/>
      <c r="N327" s="1" t="n"/>
      <c r="O327" s="1" t="n"/>
      <c r="P327" s="1" t="n"/>
      <c r="Q327" s="430" t="n"/>
      <c r="R327" s="1" t="n"/>
      <c r="S327" s="1" t="n"/>
      <c r="T327" s="1" t="n"/>
      <c r="U327" s="1" t="n"/>
      <c r="V327" s="1" t="n"/>
      <c r="W327" s="1" t="n"/>
      <c r="X327" s="1" t="n"/>
    </row>
    <row customHeight="1" ht="15.75" r="328" s="551">
      <c r="B328" s="1" t="n"/>
      <c r="C328" s="1" t="n"/>
      <c r="D328" s="1" t="n"/>
      <c r="E328" s="1" t="n"/>
      <c r="F328" s="55" t="n"/>
      <c r="G328" s="1" t="n"/>
      <c r="H328" s="1" t="n"/>
      <c r="I328" s="1" t="n"/>
      <c r="J328" s="1" t="n"/>
      <c r="K328" s="1" t="n"/>
      <c r="L328" s="1" t="n"/>
      <c r="M328" s="1" t="n"/>
      <c r="N328" s="1" t="n"/>
      <c r="O328" s="1" t="n"/>
      <c r="P328" s="1" t="n"/>
      <c r="Q328" s="430" t="n"/>
      <c r="R328" s="1" t="n"/>
      <c r="S328" s="1" t="n"/>
      <c r="T328" s="1" t="n"/>
      <c r="U328" s="1" t="n"/>
      <c r="V328" s="1" t="n"/>
      <c r="W328" s="1" t="n"/>
      <c r="X328" s="1" t="n"/>
    </row>
    <row customHeight="1" ht="15.75" r="329" s="551">
      <c r="B329" s="1" t="n"/>
      <c r="C329" s="1" t="n"/>
      <c r="D329" s="1" t="n"/>
      <c r="E329" s="1" t="n"/>
      <c r="F329" s="55" t="n"/>
      <c r="G329" s="1" t="n"/>
      <c r="H329" s="1" t="n"/>
      <c r="I329" s="1" t="n"/>
      <c r="J329" s="1" t="n"/>
      <c r="K329" s="1" t="n"/>
      <c r="L329" s="1" t="n"/>
      <c r="M329" s="1" t="n"/>
      <c r="N329" s="1" t="n"/>
      <c r="O329" s="1" t="n"/>
      <c r="P329" s="1" t="n"/>
      <c r="Q329" s="430" t="n"/>
      <c r="R329" s="1" t="n"/>
      <c r="S329" s="1" t="n"/>
      <c r="T329" s="1" t="n"/>
      <c r="U329" s="1" t="n"/>
      <c r="V329" s="1" t="n"/>
      <c r="W329" s="1" t="n"/>
      <c r="X329" s="1" t="n"/>
    </row>
    <row customHeight="1" ht="15.75" r="330" s="551">
      <c r="B330" s="1" t="n"/>
      <c r="C330" s="1" t="n"/>
      <c r="D330" s="1" t="n"/>
      <c r="E330" s="1" t="n"/>
      <c r="F330" s="55" t="n"/>
      <c r="G330" s="1" t="n"/>
      <c r="H330" s="1" t="n"/>
      <c r="I330" s="1" t="n"/>
      <c r="J330" s="1" t="n"/>
      <c r="K330" s="1" t="n"/>
      <c r="L330" s="1" t="n"/>
      <c r="M330" s="1" t="n"/>
      <c r="N330" s="1" t="n"/>
      <c r="O330" s="1" t="n"/>
      <c r="P330" s="1" t="n"/>
      <c r="Q330" s="430" t="n"/>
      <c r="R330" s="1" t="n"/>
      <c r="S330" s="1" t="n"/>
      <c r="T330" s="1" t="n"/>
      <c r="U330" s="1" t="n"/>
      <c r="V330" s="1" t="n"/>
      <c r="W330" s="1" t="n"/>
      <c r="X330" s="1" t="n"/>
    </row>
    <row customHeight="1" ht="15.75" r="331" s="551">
      <c r="B331" s="1" t="n"/>
      <c r="C331" s="1" t="n"/>
      <c r="D331" s="1" t="n"/>
      <c r="E331" s="1" t="n"/>
      <c r="F331" s="55" t="n"/>
      <c r="G331" s="1" t="n"/>
      <c r="H331" s="1" t="n"/>
      <c r="I331" s="1" t="n"/>
      <c r="J331" s="1" t="n"/>
      <c r="K331" s="1" t="n"/>
      <c r="L331" s="1" t="n"/>
      <c r="M331" s="1" t="n"/>
      <c r="N331" s="1" t="n"/>
      <c r="O331" s="1" t="n"/>
      <c r="P331" s="1" t="n"/>
      <c r="Q331" s="430" t="n"/>
      <c r="R331" s="1" t="n"/>
      <c r="S331" s="1" t="n"/>
      <c r="T331" s="1" t="n"/>
      <c r="U331" s="1" t="n"/>
      <c r="V331" s="1" t="n"/>
      <c r="W331" s="1" t="n"/>
      <c r="X331" s="1" t="n"/>
    </row>
    <row customHeight="1" ht="15.75" r="332" s="551">
      <c r="B332" s="1" t="n"/>
      <c r="C332" s="1" t="n"/>
      <c r="D332" s="1" t="n"/>
      <c r="E332" s="1" t="n"/>
      <c r="F332" s="55" t="n"/>
      <c r="G332" s="1" t="n"/>
      <c r="H332" s="1" t="n"/>
      <c r="I332" s="1" t="n"/>
      <c r="J332" s="1" t="n"/>
      <c r="K332" s="1" t="n"/>
      <c r="L332" s="1" t="n"/>
      <c r="M332" s="1" t="n"/>
      <c r="N332" s="1" t="n"/>
      <c r="O332" s="1" t="n"/>
      <c r="P332" s="1" t="n"/>
      <c r="Q332" s="430" t="n"/>
      <c r="R332" s="1" t="n"/>
      <c r="S332" s="1" t="n"/>
      <c r="T332" s="1" t="n"/>
      <c r="U332" s="1" t="n"/>
      <c r="V332" s="1" t="n"/>
      <c r="W332" s="1" t="n"/>
      <c r="X332" s="1" t="n"/>
    </row>
    <row customHeight="1" ht="15.75" r="333" s="551">
      <c r="B333" s="1" t="n"/>
      <c r="C333" s="1" t="n"/>
      <c r="D333" s="1" t="n"/>
      <c r="E333" s="1" t="n"/>
      <c r="F333" s="55" t="n"/>
      <c r="G333" s="1" t="n"/>
      <c r="H333" s="1" t="n"/>
      <c r="I333" s="1" t="n"/>
      <c r="J333" s="1" t="n"/>
      <c r="K333" s="1" t="n"/>
      <c r="L333" s="1" t="n"/>
      <c r="M333" s="1" t="n"/>
      <c r="N333" s="1" t="n"/>
      <c r="O333" s="1" t="n"/>
      <c r="P333" s="1" t="n"/>
      <c r="Q333" s="430" t="n"/>
      <c r="R333" s="1" t="n"/>
      <c r="S333" s="1" t="n"/>
      <c r="T333" s="1" t="n"/>
      <c r="U333" s="1" t="n"/>
      <c r="V333" s="1" t="n"/>
      <c r="W333" s="1" t="n"/>
      <c r="X333" s="1" t="n"/>
    </row>
    <row customHeight="1" ht="15.75" r="334" s="551">
      <c r="B334" s="1" t="n"/>
      <c r="C334" s="1" t="n"/>
      <c r="D334" s="1" t="n"/>
      <c r="E334" s="1" t="n"/>
      <c r="F334" s="55" t="n"/>
      <c r="G334" s="1" t="n"/>
      <c r="H334" s="1" t="n"/>
      <c r="I334" s="1" t="n"/>
      <c r="J334" s="1" t="n"/>
      <c r="K334" s="1" t="n"/>
      <c r="L334" s="1" t="n"/>
      <c r="M334" s="1" t="n"/>
      <c r="N334" s="1" t="n"/>
      <c r="O334" s="1" t="n"/>
      <c r="P334" s="1" t="n"/>
      <c r="Q334" s="430" t="n"/>
      <c r="R334" s="1" t="n"/>
      <c r="S334" s="1" t="n"/>
      <c r="T334" s="1" t="n"/>
      <c r="U334" s="1" t="n"/>
      <c r="V334" s="1" t="n"/>
      <c r="W334" s="1" t="n"/>
      <c r="X334" s="1" t="n"/>
    </row>
    <row customHeight="1" ht="15.75" r="335" s="551">
      <c r="B335" s="1" t="n"/>
      <c r="C335" s="1" t="n"/>
      <c r="D335" s="1" t="n"/>
      <c r="E335" s="1" t="n"/>
      <c r="F335" s="55" t="n"/>
      <c r="G335" s="1" t="n"/>
      <c r="H335" s="1" t="n"/>
      <c r="I335" s="1" t="n"/>
      <c r="J335" s="1" t="n"/>
      <c r="K335" s="1" t="n"/>
      <c r="L335" s="1" t="n"/>
      <c r="M335" s="1" t="n"/>
      <c r="N335" s="1" t="n"/>
      <c r="O335" s="1" t="n"/>
      <c r="P335" s="1" t="n"/>
      <c r="Q335" s="430" t="n"/>
      <c r="R335" s="1" t="n"/>
      <c r="S335" s="1" t="n"/>
      <c r="T335" s="1" t="n"/>
      <c r="U335" s="1" t="n"/>
      <c r="V335" s="1" t="n"/>
      <c r="W335" s="1" t="n"/>
      <c r="X335" s="1" t="n"/>
    </row>
    <row customHeight="1" ht="15.75" r="336" s="551">
      <c r="B336" s="1" t="n"/>
      <c r="C336" s="1" t="n"/>
      <c r="D336" s="1" t="n"/>
      <c r="E336" s="1" t="n"/>
      <c r="F336" s="55" t="n"/>
      <c r="G336" s="1" t="n"/>
      <c r="H336" s="1" t="n"/>
      <c r="I336" s="1" t="n"/>
      <c r="J336" s="1" t="n"/>
      <c r="K336" s="1" t="n"/>
      <c r="L336" s="1" t="n"/>
      <c r="M336" s="1" t="n"/>
      <c r="N336" s="1" t="n"/>
      <c r="O336" s="1" t="n"/>
      <c r="P336" s="1" t="n"/>
      <c r="Q336" s="430" t="n"/>
      <c r="R336" s="1" t="n"/>
      <c r="S336" s="1" t="n"/>
      <c r="T336" s="1" t="n"/>
      <c r="U336" s="1" t="n"/>
      <c r="V336" s="1" t="n"/>
      <c r="W336" s="1" t="n"/>
      <c r="X336" s="1" t="n"/>
    </row>
    <row customHeight="1" ht="15.75" r="337" s="551">
      <c r="B337" s="1" t="n"/>
      <c r="C337" s="1" t="n"/>
      <c r="D337" s="1" t="n"/>
      <c r="E337" s="1" t="n"/>
      <c r="F337" s="55" t="n"/>
      <c r="G337" s="1" t="n"/>
      <c r="H337" s="1" t="n"/>
      <c r="I337" s="1" t="n"/>
      <c r="J337" s="1" t="n"/>
      <c r="K337" s="1" t="n"/>
      <c r="L337" s="1" t="n"/>
      <c r="M337" s="1" t="n"/>
      <c r="N337" s="1" t="n"/>
      <c r="O337" s="1" t="n"/>
      <c r="P337" s="1" t="n"/>
      <c r="Q337" s="430" t="n"/>
      <c r="R337" s="1" t="n"/>
      <c r="S337" s="1" t="n"/>
      <c r="T337" s="1" t="n"/>
      <c r="U337" s="1" t="n"/>
      <c r="V337" s="1" t="n"/>
      <c r="W337" s="1" t="n"/>
      <c r="X337" s="1" t="n"/>
    </row>
    <row customHeight="1" ht="15.75" r="338" s="551">
      <c r="B338" s="1" t="n"/>
      <c r="C338" s="1" t="n"/>
      <c r="D338" s="1" t="n"/>
      <c r="E338" s="1" t="n"/>
      <c r="F338" s="55" t="n"/>
      <c r="G338" s="1" t="n"/>
      <c r="H338" s="1" t="n"/>
      <c r="I338" s="1" t="n"/>
      <c r="J338" s="1" t="n"/>
      <c r="K338" s="1" t="n"/>
      <c r="L338" s="1" t="n"/>
      <c r="M338" s="1" t="n"/>
      <c r="N338" s="1" t="n"/>
      <c r="O338" s="1" t="n"/>
      <c r="P338" s="1" t="n"/>
      <c r="Q338" s="430" t="n"/>
      <c r="R338" s="1" t="n"/>
      <c r="S338" s="1" t="n"/>
      <c r="T338" s="1" t="n"/>
      <c r="U338" s="1" t="n"/>
      <c r="V338" s="1" t="n"/>
      <c r="W338" s="1" t="n"/>
      <c r="X338" s="1" t="n"/>
    </row>
    <row customHeight="1" ht="15.75" r="339" s="551">
      <c r="B339" s="1" t="n"/>
      <c r="C339" s="1" t="n"/>
      <c r="D339" s="1" t="n"/>
      <c r="E339" s="1" t="n"/>
      <c r="F339" s="55" t="n"/>
      <c r="G339" s="1" t="n"/>
      <c r="H339" s="1" t="n"/>
      <c r="I339" s="1" t="n"/>
      <c r="J339" s="1" t="n"/>
      <c r="K339" s="1" t="n"/>
      <c r="L339" s="1" t="n"/>
      <c r="M339" s="1" t="n"/>
      <c r="N339" s="1" t="n"/>
      <c r="O339" s="1" t="n"/>
      <c r="P339" s="1" t="n"/>
      <c r="Q339" s="430" t="n"/>
      <c r="R339" s="1" t="n"/>
      <c r="S339" s="1" t="n"/>
      <c r="T339" s="1" t="n"/>
      <c r="U339" s="1" t="n"/>
      <c r="V339" s="1" t="n"/>
      <c r="W339" s="1" t="n"/>
      <c r="X339" s="1" t="n"/>
    </row>
    <row customHeight="1" ht="15.75" r="340" s="551">
      <c r="B340" s="1" t="n"/>
      <c r="C340" s="1" t="n"/>
      <c r="D340" s="1" t="n"/>
      <c r="E340" s="1" t="n"/>
      <c r="F340" s="55" t="n"/>
      <c r="G340" s="1" t="n"/>
      <c r="H340" s="1" t="n"/>
      <c r="I340" s="1" t="n"/>
      <c r="J340" s="1" t="n"/>
      <c r="K340" s="1" t="n"/>
      <c r="L340" s="1" t="n"/>
      <c r="M340" s="1" t="n"/>
      <c r="N340" s="1" t="n"/>
      <c r="O340" s="1" t="n"/>
      <c r="P340" s="1" t="n"/>
      <c r="Q340" s="430" t="n"/>
      <c r="R340" s="1" t="n"/>
      <c r="S340" s="1" t="n"/>
      <c r="T340" s="1" t="n"/>
      <c r="U340" s="1" t="n"/>
      <c r="V340" s="1" t="n"/>
      <c r="W340" s="1" t="n"/>
      <c r="X340" s="1" t="n"/>
    </row>
    <row customHeight="1" ht="15.75" r="341" s="551">
      <c r="B341" s="1" t="n"/>
      <c r="C341" s="1" t="n"/>
      <c r="D341" s="1" t="n"/>
      <c r="E341" s="1" t="n"/>
      <c r="F341" s="55" t="n"/>
      <c r="G341" s="1" t="n"/>
      <c r="H341" s="1" t="n"/>
      <c r="I341" s="1" t="n"/>
      <c r="J341" s="1" t="n"/>
      <c r="K341" s="1" t="n"/>
      <c r="L341" s="1" t="n"/>
      <c r="M341" s="1" t="n"/>
      <c r="N341" s="1" t="n"/>
      <c r="O341" s="1" t="n"/>
      <c r="P341" s="1" t="n"/>
      <c r="Q341" s="430" t="n"/>
      <c r="R341" s="1" t="n"/>
      <c r="S341" s="1" t="n"/>
      <c r="T341" s="1" t="n"/>
      <c r="U341" s="1" t="n"/>
      <c r="V341" s="1" t="n"/>
      <c r="W341" s="1" t="n"/>
      <c r="X341" s="1" t="n"/>
    </row>
    <row customHeight="1" ht="15.75" r="342" s="551">
      <c r="B342" s="1" t="n"/>
      <c r="C342" s="1" t="n"/>
      <c r="D342" s="1" t="n"/>
      <c r="E342" s="1" t="n"/>
      <c r="F342" s="55" t="n"/>
      <c r="G342" s="1" t="n"/>
      <c r="H342" s="1" t="n"/>
      <c r="I342" s="1" t="n"/>
      <c r="J342" s="1" t="n"/>
      <c r="K342" s="1" t="n"/>
      <c r="L342" s="1" t="n"/>
      <c r="M342" s="1" t="n"/>
      <c r="N342" s="1" t="n"/>
      <c r="O342" s="1" t="n"/>
      <c r="P342" s="1" t="n"/>
      <c r="Q342" s="430" t="n"/>
      <c r="R342" s="1" t="n"/>
      <c r="S342" s="1" t="n"/>
      <c r="T342" s="1" t="n"/>
      <c r="U342" s="1" t="n"/>
      <c r="V342" s="1" t="n"/>
      <c r="W342" s="1" t="n"/>
      <c r="X342" s="1" t="n"/>
    </row>
    <row customHeight="1" ht="15.75" r="343" s="551">
      <c r="B343" s="1" t="n"/>
      <c r="C343" s="1" t="n"/>
      <c r="D343" s="1" t="n"/>
      <c r="E343" s="1" t="n"/>
      <c r="F343" s="55" t="n"/>
      <c r="G343" s="1" t="n"/>
      <c r="H343" s="1" t="n"/>
      <c r="I343" s="1" t="n"/>
      <c r="J343" s="1" t="n"/>
      <c r="K343" s="1" t="n"/>
      <c r="L343" s="1" t="n"/>
      <c r="M343" s="1" t="n"/>
      <c r="N343" s="1" t="n"/>
      <c r="O343" s="1" t="n"/>
      <c r="P343" s="1" t="n"/>
      <c r="Q343" s="430" t="n"/>
      <c r="R343" s="1" t="n"/>
      <c r="S343" s="1" t="n"/>
      <c r="T343" s="1" t="n"/>
      <c r="U343" s="1" t="n"/>
      <c r="V343" s="1" t="n"/>
      <c r="W343" s="1" t="n"/>
      <c r="X343" s="1" t="n"/>
    </row>
    <row customHeight="1" ht="15.75" r="344" s="551">
      <c r="B344" s="1" t="n"/>
      <c r="C344" s="1" t="n"/>
      <c r="D344" s="1" t="n"/>
      <c r="E344" s="1" t="n"/>
      <c r="F344" s="55" t="n"/>
      <c r="G344" s="1" t="n"/>
      <c r="H344" s="1" t="n"/>
      <c r="I344" s="1" t="n"/>
      <c r="J344" s="1" t="n"/>
      <c r="K344" s="1" t="n"/>
      <c r="L344" s="1" t="n"/>
      <c r="M344" s="1" t="n"/>
      <c r="N344" s="1" t="n"/>
      <c r="O344" s="1" t="n"/>
      <c r="P344" s="1" t="n"/>
      <c r="Q344" s="430" t="n"/>
      <c r="R344" s="1" t="n"/>
      <c r="S344" s="1" t="n"/>
      <c r="T344" s="1" t="n"/>
      <c r="U344" s="1" t="n"/>
      <c r="V344" s="1" t="n"/>
      <c r="W344" s="1" t="n"/>
      <c r="X344" s="1" t="n"/>
    </row>
    <row customHeight="1" ht="15.75" r="345" s="551">
      <c r="B345" s="1" t="n"/>
      <c r="C345" s="1" t="n"/>
      <c r="D345" s="1" t="n"/>
      <c r="E345" s="1" t="n"/>
      <c r="F345" s="55" t="n"/>
      <c r="G345" s="1" t="n"/>
      <c r="H345" s="1" t="n"/>
      <c r="I345" s="1" t="n"/>
      <c r="J345" s="1" t="n"/>
      <c r="K345" s="1" t="n"/>
      <c r="L345" s="1" t="n"/>
      <c r="M345" s="1" t="n"/>
      <c r="N345" s="1" t="n"/>
      <c r="O345" s="1" t="n"/>
      <c r="P345" s="1" t="n"/>
      <c r="Q345" s="430" t="n"/>
      <c r="R345" s="1" t="n"/>
      <c r="S345" s="1" t="n"/>
      <c r="T345" s="1" t="n"/>
      <c r="U345" s="1" t="n"/>
      <c r="V345" s="1" t="n"/>
      <c r="W345" s="1" t="n"/>
      <c r="X345" s="1" t="n"/>
    </row>
    <row customHeight="1" ht="15.75" r="346" s="551">
      <c r="B346" s="1" t="n"/>
      <c r="C346" s="1" t="n"/>
      <c r="D346" s="1" t="n"/>
      <c r="E346" s="1" t="n"/>
      <c r="F346" s="55" t="n"/>
      <c r="G346" s="1" t="n"/>
      <c r="H346" s="1" t="n"/>
      <c r="I346" s="1" t="n"/>
      <c r="J346" s="1" t="n"/>
      <c r="K346" s="1" t="n"/>
      <c r="L346" s="1" t="n"/>
      <c r="M346" s="1" t="n"/>
      <c r="N346" s="1" t="n"/>
      <c r="O346" s="1" t="n"/>
      <c r="P346" s="1" t="n"/>
      <c r="Q346" s="430" t="n"/>
      <c r="R346" s="1" t="n"/>
      <c r="S346" s="1" t="n"/>
      <c r="T346" s="1" t="n"/>
      <c r="U346" s="1" t="n"/>
      <c r="V346" s="1" t="n"/>
      <c r="W346" s="1" t="n"/>
      <c r="X346" s="1" t="n"/>
    </row>
    <row customHeight="1" ht="15.75" r="347" s="551">
      <c r="B347" s="1" t="n"/>
      <c r="C347" s="1" t="n"/>
      <c r="D347" s="1" t="n"/>
      <c r="E347" s="1" t="n"/>
      <c r="F347" s="55" t="n"/>
      <c r="G347" s="1" t="n"/>
      <c r="H347" s="1" t="n"/>
      <c r="I347" s="1" t="n"/>
      <c r="J347" s="1" t="n"/>
      <c r="K347" s="1" t="n"/>
      <c r="L347" s="1" t="n"/>
      <c r="M347" s="1" t="n"/>
      <c r="N347" s="1" t="n"/>
      <c r="O347" s="1" t="n"/>
      <c r="P347" s="1" t="n"/>
      <c r="Q347" s="430" t="n"/>
      <c r="R347" s="1" t="n"/>
      <c r="S347" s="1" t="n"/>
      <c r="T347" s="1" t="n"/>
      <c r="U347" s="1" t="n"/>
      <c r="V347" s="1" t="n"/>
      <c r="W347" s="1" t="n"/>
      <c r="X347" s="1" t="n"/>
    </row>
    <row customHeight="1" ht="15.75" r="348" s="551">
      <c r="B348" s="1" t="n"/>
      <c r="C348" s="1" t="n"/>
      <c r="D348" s="1" t="n"/>
      <c r="E348" s="1" t="n"/>
      <c r="F348" s="55" t="n"/>
      <c r="G348" s="1" t="n"/>
      <c r="H348" s="1" t="n"/>
      <c r="I348" s="1" t="n"/>
      <c r="J348" s="1" t="n"/>
      <c r="K348" s="1" t="n"/>
      <c r="L348" s="1" t="n"/>
      <c r="M348" s="1" t="n"/>
      <c r="N348" s="1" t="n"/>
      <c r="O348" s="1" t="n"/>
      <c r="P348" s="1" t="n"/>
      <c r="Q348" s="430" t="n"/>
      <c r="R348" s="1" t="n"/>
      <c r="S348" s="1" t="n"/>
      <c r="T348" s="1" t="n"/>
      <c r="U348" s="1" t="n"/>
      <c r="V348" s="1" t="n"/>
      <c r="W348" s="1" t="n"/>
      <c r="X348" s="1" t="n"/>
    </row>
    <row customHeight="1" ht="15.75" r="349" s="551">
      <c r="B349" s="1" t="n"/>
      <c r="C349" s="1" t="n"/>
      <c r="D349" s="1" t="n"/>
      <c r="E349" s="1" t="n"/>
      <c r="F349" s="55" t="n"/>
      <c r="G349" s="1" t="n"/>
      <c r="H349" s="1" t="n"/>
      <c r="I349" s="1" t="n"/>
      <c r="J349" s="1" t="n"/>
      <c r="K349" s="1" t="n"/>
      <c r="L349" s="1" t="n"/>
      <c r="M349" s="1" t="n"/>
      <c r="N349" s="1" t="n"/>
      <c r="O349" s="1" t="n"/>
      <c r="P349" s="1" t="n"/>
      <c r="Q349" s="430" t="n"/>
      <c r="R349" s="1" t="n"/>
      <c r="S349" s="1" t="n"/>
      <c r="T349" s="1" t="n"/>
      <c r="U349" s="1" t="n"/>
      <c r="V349" s="1" t="n"/>
      <c r="W349" s="1" t="n"/>
      <c r="X349" s="1" t="n"/>
    </row>
    <row customHeight="1" ht="15.75" r="350" s="551">
      <c r="B350" s="1" t="n"/>
      <c r="C350" s="1" t="n"/>
      <c r="D350" s="1" t="n"/>
      <c r="E350" s="1" t="n"/>
      <c r="F350" s="55" t="n"/>
      <c r="G350" s="1" t="n"/>
      <c r="H350" s="1" t="n"/>
      <c r="I350" s="1" t="n"/>
      <c r="J350" s="1" t="n"/>
      <c r="K350" s="1" t="n"/>
      <c r="L350" s="1" t="n"/>
      <c r="M350" s="1" t="n"/>
      <c r="N350" s="1" t="n"/>
      <c r="O350" s="1" t="n"/>
      <c r="P350" s="1" t="n"/>
      <c r="Q350" s="430" t="n"/>
      <c r="R350" s="1" t="n"/>
      <c r="S350" s="1" t="n"/>
      <c r="T350" s="1" t="n"/>
      <c r="U350" s="1" t="n"/>
      <c r="V350" s="1" t="n"/>
      <c r="W350" s="1" t="n"/>
      <c r="X350" s="1" t="n"/>
    </row>
    <row customHeight="1" ht="15.75" r="351" s="551">
      <c r="B351" s="1" t="n"/>
      <c r="C351" s="1" t="n"/>
      <c r="D351" s="1" t="n"/>
      <c r="E351" s="1" t="n"/>
      <c r="F351" s="55" t="n"/>
      <c r="G351" s="1" t="n"/>
      <c r="H351" s="1" t="n"/>
      <c r="I351" s="1" t="n"/>
      <c r="J351" s="1" t="n"/>
      <c r="K351" s="1" t="n"/>
      <c r="L351" s="1" t="n"/>
      <c r="M351" s="1" t="n"/>
      <c r="N351" s="1" t="n"/>
      <c r="O351" s="1" t="n"/>
      <c r="P351" s="1" t="n"/>
      <c r="Q351" s="430" t="n"/>
      <c r="R351" s="1" t="n"/>
      <c r="S351" s="1" t="n"/>
      <c r="T351" s="1" t="n"/>
      <c r="U351" s="1" t="n"/>
      <c r="V351" s="1" t="n"/>
      <c r="W351" s="1" t="n"/>
      <c r="X351" s="1" t="n"/>
    </row>
    <row customHeight="1" ht="15.75" r="352" s="551">
      <c r="B352" s="1" t="n"/>
      <c r="C352" s="1" t="n"/>
      <c r="D352" s="1" t="n"/>
      <c r="E352" s="1" t="n"/>
      <c r="F352" s="55" t="n"/>
      <c r="G352" s="1" t="n"/>
      <c r="H352" s="1" t="n"/>
      <c r="I352" s="1" t="n"/>
      <c r="J352" s="1" t="n"/>
      <c r="K352" s="1" t="n"/>
      <c r="L352" s="1" t="n"/>
      <c r="M352" s="1" t="n"/>
      <c r="N352" s="1" t="n"/>
      <c r="O352" s="1" t="n"/>
      <c r="P352" s="1" t="n"/>
      <c r="Q352" s="430" t="n"/>
      <c r="R352" s="1" t="n"/>
      <c r="S352" s="1" t="n"/>
      <c r="T352" s="1" t="n"/>
      <c r="U352" s="1" t="n"/>
      <c r="V352" s="1" t="n"/>
      <c r="W352" s="1" t="n"/>
      <c r="X352" s="1" t="n"/>
    </row>
    <row customHeight="1" ht="15.75" r="353" s="551">
      <c r="B353" s="1" t="n"/>
      <c r="C353" s="1" t="n"/>
      <c r="D353" s="1" t="n"/>
      <c r="E353" s="1" t="n"/>
      <c r="F353" s="55" t="n"/>
      <c r="G353" s="1" t="n"/>
      <c r="H353" s="1" t="n"/>
      <c r="I353" s="1" t="n"/>
      <c r="J353" s="1" t="n"/>
      <c r="K353" s="1" t="n"/>
      <c r="L353" s="1" t="n"/>
      <c r="M353" s="1" t="n"/>
      <c r="N353" s="1" t="n"/>
      <c r="O353" s="1" t="n"/>
      <c r="P353" s="1" t="n"/>
      <c r="Q353" s="430" t="n"/>
      <c r="R353" s="1" t="n"/>
      <c r="S353" s="1" t="n"/>
      <c r="T353" s="1" t="n"/>
      <c r="U353" s="1" t="n"/>
      <c r="V353" s="1" t="n"/>
      <c r="W353" s="1" t="n"/>
      <c r="X353" s="1" t="n"/>
    </row>
    <row customHeight="1" ht="15.75" r="354" s="551">
      <c r="B354" s="1" t="n"/>
      <c r="C354" s="1" t="n"/>
      <c r="D354" s="1" t="n"/>
      <c r="E354" s="1" t="n"/>
      <c r="F354" s="55" t="n"/>
      <c r="G354" s="1" t="n"/>
      <c r="H354" s="1" t="n"/>
      <c r="I354" s="1" t="n"/>
      <c r="J354" s="1" t="n"/>
      <c r="K354" s="1" t="n"/>
      <c r="L354" s="1" t="n"/>
      <c r="M354" s="1" t="n"/>
      <c r="N354" s="1" t="n"/>
      <c r="O354" s="1" t="n"/>
      <c r="P354" s="1" t="n"/>
      <c r="Q354" s="430" t="n"/>
      <c r="R354" s="1" t="n"/>
      <c r="S354" s="1" t="n"/>
      <c r="T354" s="1" t="n"/>
      <c r="U354" s="1" t="n"/>
      <c r="V354" s="1" t="n"/>
      <c r="W354" s="1" t="n"/>
      <c r="X354" s="1" t="n"/>
    </row>
    <row customHeight="1" ht="15.75" r="355" s="551">
      <c r="B355" s="1" t="n"/>
      <c r="C355" s="1" t="n"/>
      <c r="D355" s="1" t="n"/>
      <c r="E355" s="1" t="n"/>
      <c r="F355" s="55" t="n"/>
      <c r="G355" s="1" t="n"/>
      <c r="H355" s="1" t="n"/>
      <c r="I355" s="1" t="n"/>
      <c r="J355" s="1" t="n"/>
      <c r="K355" s="1" t="n"/>
      <c r="L355" s="1" t="n"/>
      <c r="M355" s="1" t="n"/>
      <c r="N355" s="1" t="n"/>
      <c r="O355" s="1" t="n"/>
      <c r="P355" s="1" t="n"/>
      <c r="Q355" s="430" t="n"/>
      <c r="R355" s="1" t="n"/>
      <c r="S355" s="1" t="n"/>
      <c r="T355" s="1" t="n"/>
      <c r="U355" s="1" t="n"/>
      <c r="V355" s="1" t="n"/>
      <c r="W355" s="1" t="n"/>
      <c r="X355" s="1" t="n"/>
    </row>
    <row customHeight="1" ht="15.75" r="356" s="551">
      <c r="B356" s="1" t="n"/>
      <c r="C356" s="1" t="n"/>
      <c r="D356" s="1" t="n"/>
      <c r="E356" s="1" t="n"/>
      <c r="F356" s="55" t="n"/>
      <c r="G356" s="1" t="n"/>
      <c r="H356" s="1" t="n"/>
      <c r="I356" s="1" t="n"/>
      <c r="J356" s="1" t="n"/>
      <c r="K356" s="1" t="n"/>
      <c r="L356" s="1" t="n"/>
      <c r="M356" s="1" t="n"/>
      <c r="N356" s="1" t="n"/>
      <c r="O356" s="1" t="n"/>
      <c r="P356" s="1" t="n"/>
      <c r="Q356" s="430" t="n"/>
      <c r="R356" s="1" t="n"/>
      <c r="S356" s="1" t="n"/>
      <c r="T356" s="1" t="n"/>
      <c r="U356" s="1" t="n"/>
      <c r="V356" s="1" t="n"/>
      <c r="W356" s="1" t="n"/>
      <c r="X356" s="1" t="n"/>
    </row>
    <row customHeight="1" ht="15.75" r="357" s="551">
      <c r="B357" s="1" t="n"/>
      <c r="C357" s="1" t="n"/>
      <c r="D357" s="1" t="n"/>
      <c r="E357" s="1" t="n"/>
      <c r="F357" s="55" t="n"/>
      <c r="G357" s="1" t="n"/>
      <c r="H357" s="1" t="n"/>
      <c r="I357" s="1" t="n"/>
      <c r="J357" s="1" t="n"/>
      <c r="K357" s="1" t="n"/>
      <c r="L357" s="1" t="n"/>
      <c r="M357" s="1" t="n"/>
      <c r="N357" s="1" t="n"/>
      <c r="O357" s="1" t="n"/>
      <c r="P357" s="1" t="n"/>
      <c r="Q357" s="430" t="n"/>
      <c r="R357" s="1" t="n"/>
      <c r="S357" s="1" t="n"/>
      <c r="T357" s="1" t="n"/>
      <c r="U357" s="1" t="n"/>
      <c r="V357" s="1" t="n"/>
      <c r="W357" s="1" t="n"/>
      <c r="X357" s="1" t="n"/>
    </row>
    <row customHeight="1" ht="15.75" r="358" s="551">
      <c r="B358" s="1" t="n"/>
      <c r="C358" s="1" t="n"/>
      <c r="D358" s="1" t="n"/>
      <c r="E358" s="1" t="n"/>
      <c r="F358" s="55" t="n"/>
      <c r="G358" s="1" t="n"/>
      <c r="H358" s="1" t="n"/>
      <c r="I358" s="1" t="n"/>
      <c r="J358" s="1" t="n"/>
      <c r="K358" s="1" t="n"/>
      <c r="L358" s="1" t="n"/>
      <c r="M358" s="1" t="n"/>
      <c r="N358" s="1" t="n"/>
      <c r="O358" s="1" t="n"/>
      <c r="P358" s="1" t="n"/>
      <c r="Q358" s="430" t="n"/>
      <c r="R358" s="1" t="n"/>
      <c r="S358" s="1" t="n"/>
      <c r="T358" s="1" t="n"/>
      <c r="U358" s="1" t="n"/>
      <c r="V358" s="1" t="n"/>
      <c r="W358" s="1" t="n"/>
      <c r="X358" s="1" t="n"/>
    </row>
    <row customHeight="1" ht="15.75" r="359" s="551">
      <c r="B359" s="1" t="n"/>
      <c r="C359" s="1" t="n"/>
      <c r="D359" s="1" t="n"/>
      <c r="E359" s="1" t="n"/>
      <c r="F359" s="55" t="n"/>
      <c r="G359" s="1" t="n"/>
      <c r="H359" s="1" t="n"/>
      <c r="I359" s="1" t="n"/>
      <c r="J359" s="1" t="n"/>
      <c r="K359" s="1" t="n"/>
      <c r="L359" s="1" t="n"/>
      <c r="M359" s="1" t="n"/>
      <c r="N359" s="1" t="n"/>
      <c r="O359" s="1" t="n"/>
      <c r="P359" s="1" t="n"/>
      <c r="Q359" s="430" t="n"/>
      <c r="R359" s="1" t="n"/>
      <c r="S359" s="1" t="n"/>
      <c r="T359" s="1" t="n"/>
      <c r="U359" s="1" t="n"/>
      <c r="V359" s="1" t="n"/>
      <c r="W359" s="1" t="n"/>
      <c r="X359" s="1" t="n"/>
    </row>
    <row customHeight="1" ht="15.75" r="360" s="551">
      <c r="B360" s="1" t="n"/>
      <c r="C360" s="1" t="n"/>
      <c r="D360" s="1" t="n"/>
      <c r="E360" s="1" t="n"/>
      <c r="F360" s="55" t="n"/>
      <c r="G360" s="1" t="n"/>
      <c r="H360" s="1" t="n"/>
      <c r="I360" s="1" t="n"/>
      <c r="J360" s="1" t="n"/>
      <c r="K360" s="1" t="n"/>
      <c r="L360" s="1" t="n"/>
      <c r="M360" s="1" t="n"/>
      <c r="N360" s="1" t="n"/>
      <c r="O360" s="1" t="n"/>
      <c r="P360" s="1" t="n"/>
      <c r="Q360" s="430" t="n"/>
      <c r="R360" s="1" t="n"/>
      <c r="S360" s="1" t="n"/>
      <c r="T360" s="1" t="n"/>
      <c r="U360" s="1" t="n"/>
      <c r="V360" s="1" t="n"/>
      <c r="W360" s="1" t="n"/>
      <c r="X360" s="1" t="n"/>
    </row>
    <row customHeight="1" ht="15.75" r="361" s="551">
      <c r="B361" s="1" t="n"/>
      <c r="C361" s="1" t="n"/>
      <c r="D361" s="1" t="n"/>
      <c r="E361" s="1" t="n"/>
      <c r="F361" s="55" t="n"/>
      <c r="G361" s="1" t="n"/>
      <c r="H361" s="1" t="n"/>
      <c r="I361" s="1" t="n"/>
      <c r="J361" s="1" t="n"/>
      <c r="K361" s="1" t="n"/>
      <c r="L361" s="1" t="n"/>
      <c r="M361" s="1" t="n"/>
      <c r="N361" s="1" t="n"/>
      <c r="O361" s="1" t="n"/>
      <c r="P361" s="1" t="n"/>
      <c r="Q361" s="430" t="n"/>
      <c r="R361" s="1" t="n"/>
      <c r="S361" s="1" t="n"/>
      <c r="T361" s="1" t="n"/>
      <c r="U361" s="1" t="n"/>
      <c r="V361" s="1" t="n"/>
      <c r="W361" s="1" t="n"/>
      <c r="X361" s="1" t="n"/>
    </row>
    <row customHeight="1" ht="15.75" r="362" s="551">
      <c r="B362" s="1" t="n"/>
      <c r="C362" s="1" t="n"/>
      <c r="D362" s="1" t="n"/>
      <c r="E362" s="1" t="n"/>
      <c r="F362" s="55" t="n"/>
      <c r="G362" s="1" t="n"/>
      <c r="H362" s="1" t="n"/>
      <c r="I362" s="1" t="n"/>
      <c r="J362" s="1" t="n"/>
      <c r="K362" s="1" t="n"/>
      <c r="L362" s="1" t="n"/>
      <c r="M362" s="1" t="n"/>
      <c r="N362" s="1" t="n"/>
      <c r="O362" s="1" t="n"/>
      <c r="P362" s="1" t="n"/>
      <c r="Q362" s="430" t="n"/>
      <c r="R362" s="1" t="n"/>
      <c r="S362" s="1" t="n"/>
      <c r="T362" s="1" t="n"/>
      <c r="U362" s="1" t="n"/>
      <c r="V362" s="1" t="n"/>
      <c r="W362" s="1" t="n"/>
      <c r="X362" s="1" t="n"/>
    </row>
    <row customHeight="1" ht="15.75" r="363" s="551">
      <c r="B363" s="1" t="n"/>
      <c r="C363" s="1" t="n"/>
      <c r="D363" s="1" t="n"/>
      <c r="E363" s="1" t="n"/>
      <c r="F363" s="55" t="n"/>
      <c r="G363" s="1" t="n"/>
      <c r="H363" s="1" t="n"/>
      <c r="I363" s="1" t="n"/>
      <c r="J363" s="1" t="n"/>
      <c r="K363" s="1" t="n"/>
      <c r="L363" s="1" t="n"/>
      <c r="M363" s="1" t="n"/>
      <c r="N363" s="1" t="n"/>
      <c r="O363" s="1" t="n"/>
      <c r="P363" s="1" t="n"/>
      <c r="Q363" s="430" t="n"/>
      <c r="R363" s="1" t="n"/>
      <c r="S363" s="1" t="n"/>
      <c r="T363" s="1" t="n"/>
      <c r="U363" s="1" t="n"/>
      <c r="V363" s="1" t="n"/>
      <c r="W363" s="1" t="n"/>
      <c r="X363" s="1" t="n"/>
    </row>
    <row customHeight="1" ht="15.75" r="364" s="551">
      <c r="B364" s="1" t="n"/>
      <c r="C364" s="1" t="n"/>
      <c r="D364" s="1" t="n"/>
      <c r="E364" s="1" t="n"/>
      <c r="F364" s="55" t="n"/>
      <c r="G364" s="1" t="n"/>
      <c r="H364" s="1" t="n"/>
      <c r="I364" s="1" t="n"/>
      <c r="J364" s="1" t="n"/>
      <c r="K364" s="1" t="n"/>
      <c r="L364" s="1" t="n"/>
      <c r="M364" s="1" t="n"/>
      <c r="N364" s="1" t="n"/>
      <c r="O364" s="1" t="n"/>
      <c r="P364" s="1" t="n"/>
      <c r="Q364" s="430" t="n"/>
      <c r="R364" s="1" t="n"/>
      <c r="S364" s="1" t="n"/>
      <c r="T364" s="1" t="n"/>
      <c r="U364" s="1" t="n"/>
      <c r="V364" s="1" t="n"/>
      <c r="W364" s="1" t="n"/>
      <c r="X364" s="1" t="n"/>
    </row>
    <row customHeight="1" ht="15.75" r="365" s="551">
      <c r="B365" s="1" t="n"/>
      <c r="C365" s="1" t="n"/>
      <c r="D365" s="1" t="n"/>
      <c r="E365" s="1" t="n"/>
      <c r="F365" s="55" t="n"/>
      <c r="G365" s="1" t="n"/>
      <c r="H365" s="1" t="n"/>
      <c r="I365" s="1" t="n"/>
      <c r="J365" s="1" t="n"/>
      <c r="K365" s="1" t="n"/>
      <c r="L365" s="1" t="n"/>
      <c r="M365" s="1" t="n"/>
      <c r="N365" s="1" t="n"/>
      <c r="O365" s="1" t="n"/>
      <c r="P365" s="1" t="n"/>
      <c r="Q365" s="430" t="n"/>
      <c r="R365" s="1" t="n"/>
      <c r="S365" s="1" t="n"/>
      <c r="T365" s="1" t="n"/>
      <c r="U365" s="1" t="n"/>
      <c r="V365" s="1" t="n"/>
      <c r="W365" s="1" t="n"/>
      <c r="X365" s="1" t="n"/>
    </row>
    <row customHeight="1" ht="15.75" r="366" s="551">
      <c r="B366" s="1" t="n"/>
      <c r="C366" s="1" t="n"/>
      <c r="D366" s="1" t="n"/>
      <c r="E366" s="1" t="n"/>
      <c r="F366" s="55" t="n"/>
      <c r="G366" s="1" t="n"/>
      <c r="H366" s="1" t="n"/>
      <c r="I366" s="1" t="n"/>
      <c r="J366" s="1" t="n"/>
      <c r="K366" s="1" t="n"/>
      <c r="L366" s="1" t="n"/>
      <c r="M366" s="1" t="n"/>
      <c r="N366" s="1" t="n"/>
      <c r="O366" s="1" t="n"/>
      <c r="P366" s="1" t="n"/>
      <c r="Q366" s="430" t="n"/>
      <c r="R366" s="1" t="n"/>
      <c r="S366" s="1" t="n"/>
      <c r="T366" s="1" t="n"/>
      <c r="U366" s="1" t="n"/>
      <c r="V366" s="1" t="n"/>
      <c r="W366" s="1" t="n"/>
      <c r="X366" s="1" t="n"/>
    </row>
    <row customHeight="1" ht="15.75" r="367" s="551">
      <c r="B367" s="1" t="n"/>
      <c r="C367" s="1" t="n"/>
      <c r="D367" s="1" t="n"/>
      <c r="E367" s="1" t="n"/>
      <c r="F367" s="55" t="n"/>
      <c r="G367" s="1" t="n"/>
      <c r="H367" s="1" t="n"/>
      <c r="I367" s="1" t="n"/>
      <c r="J367" s="1" t="n"/>
      <c r="K367" s="1" t="n"/>
      <c r="L367" s="1" t="n"/>
      <c r="M367" s="1" t="n"/>
      <c r="N367" s="1" t="n"/>
      <c r="O367" s="1" t="n"/>
      <c r="P367" s="1" t="n"/>
      <c r="Q367" s="430" t="n"/>
      <c r="R367" s="1" t="n"/>
      <c r="S367" s="1" t="n"/>
      <c r="T367" s="1" t="n"/>
      <c r="U367" s="1" t="n"/>
      <c r="V367" s="1" t="n"/>
      <c r="W367" s="1" t="n"/>
      <c r="X367" s="1" t="n"/>
    </row>
    <row customHeight="1" ht="15.75" r="368" s="551">
      <c r="B368" s="1" t="n"/>
      <c r="C368" s="1" t="n"/>
      <c r="D368" s="1" t="n"/>
      <c r="E368" s="1" t="n"/>
      <c r="F368" s="55" t="n"/>
      <c r="G368" s="1" t="n"/>
      <c r="H368" s="1" t="n"/>
      <c r="I368" s="1" t="n"/>
      <c r="J368" s="1" t="n"/>
      <c r="K368" s="1" t="n"/>
      <c r="L368" s="1" t="n"/>
      <c r="M368" s="1" t="n"/>
      <c r="N368" s="1" t="n"/>
      <c r="O368" s="1" t="n"/>
      <c r="P368" s="1" t="n"/>
      <c r="Q368" s="430" t="n"/>
      <c r="R368" s="1" t="n"/>
      <c r="S368" s="1" t="n"/>
      <c r="T368" s="1" t="n"/>
      <c r="U368" s="1" t="n"/>
      <c r="V368" s="1" t="n"/>
      <c r="W368" s="1" t="n"/>
      <c r="X368" s="1" t="n"/>
    </row>
    <row customHeight="1" ht="15.75" r="369" s="551">
      <c r="B369" s="1" t="n"/>
      <c r="C369" s="1" t="n"/>
      <c r="D369" s="1" t="n"/>
      <c r="E369" s="1" t="n"/>
      <c r="F369" s="55" t="n"/>
      <c r="G369" s="1" t="n"/>
      <c r="H369" s="1" t="n"/>
      <c r="I369" s="1" t="n"/>
      <c r="J369" s="1" t="n"/>
      <c r="K369" s="1" t="n"/>
      <c r="L369" s="1" t="n"/>
      <c r="M369" s="1" t="n"/>
      <c r="N369" s="1" t="n"/>
      <c r="O369" s="1" t="n"/>
      <c r="P369" s="1" t="n"/>
      <c r="Q369" s="430" t="n"/>
      <c r="R369" s="1" t="n"/>
      <c r="S369" s="1" t="n"/>
      <c r="T369" s="1" t="n"/>
      <c r="U369" s="1" t="n"/>
      <c r="V369" s="1" t="n"/>
      <c r="W369" s="1" t="n"/>
      <c r="X369" s="1" t="n"/>
    </row>
    <row customHeight="1" ht="15.75" r="370" s="551">
      <c r="B370" s="1" t="n"/>
      <c r="C370" s="1" t="n"/>
      <c r="D370" s="1" t="n"/>
      <c r="E370" s="1" t="n"/>
      <c r="F370" s="55" t="n"/>
      <c r="G370" s="1" t="n"/>
      <c r="H370" s="1" t="n"/>
      <c r="I370" s="1" t="n"/>
      <c r="J370" s="1" t="n"/>
      <c r="K370" s="1" t="n"/>
      <c r="L370" s="1" t="n"/>
      <c r="M370" s="1" t="n"/>
      <c r="N370" s="1" t="n"/>
      <c r="O370" s="1" t="n"/>
      <c r="P370" s="1" t="n"/>
      <c r="Q370" s="430" t="n"/>
      <c r="R370" s="1" t="n"/>
      <c r="S370" s="1" t="n"/>
      <c r="T370" s="1" t="n"/>
      <c r="U370" s="1" t="n"/>
      <c r="V370" s="1" t="n"/>
      <c r="W370" s="1" t="n"/>
      <c r="X370" s="1" t="n"/>
    </row>
    <row customHeight="1" ht="15.75" r="371" s="551">
      <c r="B371" s="1" t="n"/>
      <c r="C371" s="1" t="n"/>
      <c r="D371" s="1" t="n"/>
      <c r="E371" s="1" t="n"/>
      <c r="F371" s="55" t="n"/>
      <c r="G371" s="1" t="n"/>
      <c r="H371" s="1" t="n"/>
      <c r="I371" s="1" t="n"/>
      <c r="J371" s="1" t="n"/>
      <c r="K371" s="1" t="n"/>
      <c r="L371" s="1" t="n"/>
      <c r="M371" s="1" t="n"/>
      <c r="N371" s="1" t="n"/>
      <c r="O371" s="1" t="n"/>
      <c r="P371" s="1" t="n"/>
      <c r="Q371" s="430" t="n"/>
      <c r="R371" s="1" t="n"/>
      <c r="S371" s="1" t="n"/>
      <c r="T371" s="1" t="n"/>
      <c r="U371" s="1" t="n"/>
      <c r="V371" s="1" t="n"/>
      <c r="W371" s="1" t="n"/>
      <c r="X371" s="1" t="n"/>
    </row>
    <row customHeight="1" ht="15.75" r="372" s="551">
      <c r="B372" s="1" t="n"/>
      <c r="C372" s="1" t="n"/>
      <c r="D372" s="1" t="n"/>
      <c r="E372" s="1" t="n"/>
      <c r="F372" s="55" t="n"/>
      <c r="G372" s="1" t="n"/>
      <c r="H372" s="1" t="n"/>
      <c r="I372" s="1" t="n"/>
      <c r="J372" s="1" t="n"/>
      <c r="K372" s="1" t="n"/>
      <c r="L372" s="1" t="n"/>
      <c r="M372" s="1" t="n"/>
      <c r="N372" s="1" t="n"/>
      <c r="O372" s="1" t="n"/>
      <c r="P372" s="1" t="n"/>
      <c r="Q372" s="430" t="n"/>
      <c r="R372" s="1" t="n"/>
      <c r="S372" s="1" t="n"/>
      <c r="T372" s="1" t="n"/>
      <c r="U372" s="1" t="n"/>
      <c r="V372" s="1" t="n"/>
      <c r="W372" s="1" t="n"/>
      <c r="X372" s="1" t="n"/>
    </row>
    <row customHeight="1" ht="15.75" r="373" s="551">
      <c r="B373" s="1" t="n"/>
      <c r="C373" s="1" t="n"/>
      <c r="D373" s="1" t="n"/>
      <c r="E373" s="1" t="n"/>
      <c r="F373" s="55" t="n"/>
      <c r="G373" s="1" t="n"/>
      <c r="H373" s="1" t="n"/>
      <c r="I373" s="1" t="n"/>
      <c r="J373" s="1" t="n"/>
      <c r="K373" s="1" t="n"/>
      <c r="L373" s="1" t="n"/>
      <c r="M373" s="1" t="n"/>
      <c r="N373" s="1" t="n"/>
      <c r="O373" s="1" t="n"/>
      <c r="P373" s="1" t="n"/>
      <c r="Q373" s="430" t="n"/>
      <c r="R373" s="1" t="n"/>
      <c r="S373" s="1" t="n"/>
      <c r="T373" s="1" t="n"/>
      <c r="U373" s="1" t="n"/>
      <c r="V373" s="1" t="n"/>
      <c r="W373" s="1" t="n"/>
      <c r="X373" s="1" t="n"/>
    </row>
    <row customHeight="1" ht="15.75" r="374" s="551">
      <c r="B374" s="1" t="n"/>
      <c r="C374" s="1" t="n"/>
      <c r="D374" s="1" t="n"/>
      <c r="E374" s="1" t="n"/>
      <c r="F374" s="55" t="n"/>
      <c r="G374" s="1" t="n"/>
      <c r="H374" s="1" t="n"/>
      <c r="I374" s="1" t="n"/>
      <c r="J374" s="1" t="n"/>
      <c r="K374" s="1" t="n"/>
      <c r="L374" s="1" t="n"/>
      <c r="M374" s="1" t="n"/>
      <c r="N374" s="1" t="n"/>
      <c r="O374" s="1" t="n"/>
      <c r="P374" s="1" t="n"/>
      <c r="Q374" s="430" t="n"/>
      <c r="R374" s="1" t="n"/>
      <c r="S374" s="1" t="n"/>
      <c r="T374" s="1" t="n"/>
      <c r="U374" s="1" t="n"/>
      <c r="V374" s="1" t="n"/>
      <c r="W374" s="1" t="n"/>
      <c r="X374" s="1" t="n"/>
    </row>
    <row customHeight="1" ht="15.75" r="375" s="551">
      <c r="B375" s="1" t="n"/>
      <c r="C375" s="1" t="n"/>
      <c r="D375" s="1" t="n"/>
      <c r="E375" s="1" t="n"/>
      <c r="F375" s="55" t="n"/>
      <c r="G375" s="1" t="n"/>
      <c r="H375" s="1" t="n"/>
      <c r="I375" s="1" t="n"/>
      <c r="J375" s="1" t="n"/>
      <c r="K375" s="1" t="n"/>
      <c r="L375" s="1" t="n"/>
      <c r="M375" s="1" t="n"/>
      <c r="N375" s="1" t="n"/>
      <c r="O375" s="1" t="n"/>
      <c r="P375" s="1" t="n"/>
      <c r="Q375" s="430" t="n"/>
      <c r="R375" s="1" t="n"/>
      <c r="S375" s="1" t="n"/>
      <c r="T375" s="1" t="n"/>
      <c r="U375" s="1" t="n"/>
      <c r="V375" s="1" t="n"/>
      <c r="W375" s="1" t="n"/>
      <c r="X375" s="1" t="n"/>
    </row>
    <row customHeight="1" ht="15.75" r="376" s="551">
      <c r="B376" s="1" t="n"/>
      <c r="C376" s="1" t="n"/>
      <c r="D376" s="1" t="n"/>
      <c r="E376" s="1" t="n"/>
      <c r="F376" s="55" t="n"/>
      <c r="G376" s="1" t="n"/>
      <c r="H376" s="1" t="n"/>
      <c r="I376" s="1" t="n"/>
      <c r="J376" s="1" t="n"/>
      <c r="K376" s="1" t="n"/>
      <c r="L376" s="1" t="n"/>
      <c r="M376" s="1" t="n"/>
      <c r="N376" s="1" t="n"/>
      <c r="O376" s="1" t="n"/>
      <c r="P376" s="1" t="n"/>
      <c r="Q376" s="430" t="n"/>
      <c r="R376" s="1" t="n"/>
      <c r="S376" s="1" t="n"/>
      <c r="T376" s="1" t="n"/>
      <c r="U376" s="1" t="n"/>
      <c r="V376" s="1" t="n"/>
      <c r="W376" s="1" t="n"/>
      <c r="X376" s="1" t="n"/>
    </row>
    <row customHeight="1" ht="15.75" r="377" s="551">
      <c r="B377" s="1" t="n"/>
      <c r="C377" s="1" t="n"/>
      <c r="D377" s="1" t="n"/>
      <c r="E377" s="1" t="n"/>
      <c r="F377" s="55" t="n"/>
      <c r="G377" s="1" t="n"/>
      <c r="H377" s="1" t="n"/>
      <c r="I377" s="1" t="n"/>
      <c r="J377" s="1" t="n"/>
      <c r="K377" s="1" t="n"/>
      <c r="L377" s="1" t="n"/>
      <c r="M377" s="1" t="n"/>
      <c r="N377" s="1" t="n"/>
      <c r="O377" s="1" t="n"/>
      <c r="P377" s="1" t="n"/>
      <c r="Q377" s="430" t="n"/>
      <c r="R377" s="1" t="n"/>
      <c r="S377" s="1" t="n"/>
      <c r="T377" s="1" t="n"/>
      <c r="U377" s="1" t="n"/>
      <c r="V377" s="1" t="n"/>
      <c r="W377" s="1" t="n"/>
      <c r="X377" s="1" t="n"/>
    </row>
    <row customHeight="1" ht="15.75" r="378" s="551">
      <c r="B378" s="1" t="n"/>
      <c r="C378" s="1" t="n"/>
      <c r="D378" s="1" t="n"/>
      <c r="E378" s="1" t="n"/>
      <c r="F378" s="55" t="n"/>
      <c r="G378" s="1" t="n"/>
      <c r="H378" s="1" t="n"/>
      <c r="I378" s="1" t="n"/>
      <c r="J378" s="1" t="n"/>
      <c r="K378" s="1" t="n"/>
      <c r="L378" s="1" t="n"/>
      <c r="M378" s="1" t="n"/>
      <c r="N378" s="1" t="n"/>
      <c r="O378" s="1" t="n"/>
      <c r="P378" s="1" t="n"/>
      <c r="Q378" s="430" t="n"/>
      <c r="R378" s="1" t="n"/>
      <c r="S378" s="1" t="n"/>
      <c r="T378" s="1" t="n"/>
      <c r="U378" s="1" t="n"/>
      <c r="V378" s="1" t="n"/>
      <c r="W378" s="1" t="n"/>
      <c r="X378" s="1" t="n"/>
    </row>
    <row customHeight="1" ht="15.75" r="379" s="551">
      <c r="B379" s="1" t="n"/>
      <c r="C379" s="1" t="n"/>
      <c r="D379" s="1" t="n"/>
      <c r="E379" s="1" t="n"/>
      <c r="F379" s="55" t="n"/>
      <c r="G379" s="1" t="n"/>
      <c r="H379" s="1" t="n"/>
      <c r="I379" s="1" t="n"/>
      <c r="J379" s="1" t="n"/>
      <c r="K379" s="1" t="n"/>
      <c r="L379" s="1" t="n"/>
      <c r="M379" s="1" t="n"/>
      <c r="N379" s="1" t="n"/>
      <c r="O379" s="1" t="n"/>
      <c r="P379" s="1" t="n"/>
      <c r="Q379" s="430" t="n"/>
      <c r="R379" s="1" t="n"/>
      <c r="S379" s="1" t="n"/>
      <c r="T379" s="1" t="n"/>
      <c r="U379" s="1" t="n"/>
      <c r="V379" s="1" t="n"/>
      <c r="W379" s="1" t="n"/>
      <c r="X379" s="1" t="n"/>
    </row>
    <row customHeight="1" ht="15.75" r="380" s="551">
      <c r="B380" s="1" t="n"/>
      <c r="C380" s="1" t="n"/>
      <c r="D380" s="1" t="n"/>
      <c r="E380" s="1" t="n"/>
      <c r="F380" s="55" t="n"/>
      <c r="G380" s="1" t="n"/>
      <c r="H380" s="1" t="n"/>
      <c r="I380" s="1" t="n"/>
      <c r="J380" s="1" t="n"/>
      <c r="K380" s="1" t="n"/>
      <c r="L380" s="1" t="n"/>
      <c r="M380" s="1" t="n"/>
      <c r="N380" s="1" t="n"/>
      <c r="O380" s="1" t="n"/>
      <c r="P380" s="1" t="n"/>
      <c r="Q380" s="430" t="n"/>
      <c r="R380" s="1" t="n"/>
      <c r="S380" s="1" t="n"/>
      <c r="T380" s="1" t="n"/>
      <c r="U380" s="1" t="n"/>
      <c r="V380" s="1" t="n"/>
      <c r="W380" s="1" t="n"/>
      <c r="X380" s="1" t="n"/>
    </row>
    <row customHeight="1" ht="15.75" r="381" s="551">
      <c r="B381" s="1" t="n"/>
      <c r="C381" s="1" t="n"/>
      <c r="D381" s="1" t="n"/>
      <c r="E381" s="1" t="n"/>
      <c r="F381" s="55" t="n"/>
      <c r="G381" s="1" t="n"/>
      <c r="H381" s="1" t="n"/>
      <c r="I381" s="1" t="n"/>
      <c r="J381" s="1" t="n"/>
      <c r="K381" s="1" t="n"/>
      <c r="L381" s="1" t="n"/>
      <c r="M381" s="1" t="n"/>
      <c r="N381" s="1" t="n"/>
      <c r="O381" s="1" t="n"/>
      <c r="P381" s="1" t="n"/>
      <c r="Q381" s="430" t="n"/>
      <c r="R381" s="1" t="n"/>
      <c r="S381" s="1" t="n"/>
      <c r="T381" s="1" t="n"/>
      <c r="U381" s="1" t="n"/>
      <c r="V381" s="1" t="n"/>
      <c r="W381" s="1" t="n"/>
      <c r="X381" s="1" t="n"/>
    </row>
    <row customHeight="1" ht="15.75" r="382" s="551">
      <c r="B382" s="1" t="n"/>
      <c r="C382" s="1" t="n"/>
      <c r="D382" s="1" t="n"/>
      <c r="E382" s="1" t="n"/>
      <c r="F382" s="55" t="n"/>
      <c r="G382" s="1" t="n"/>
      <c r="H382" s="1" t="n"/>
      <c r="I382" s="1" t="n"/>
      <c r="J382" s="1" t="n"/>
      <c r="K382" s="1" t="n"/>
      <c r="L382" s="1" t="n"/>
      <c r="M382" s="1" t="n"/>
      <c r="N382" s="1" t="n"/>
      <c r="O382" s="1" t="n"/>
      <c r="P382" s="1" t="n"/>
      <c r="Q382" s="430" t="n"/>
      <c r="R382" s="1" t="n"/>
      <c r="S382" s="1" t="n"/>
      <c r="T382" s="1" t="n"/>
      <c r="U382" s="1" t="n"/>
      <c r="V382" s="1" t="n"/>
      <c r="W382" s="1" t="n"/>
      <c r="X382" s="1" t="n"/>
    </row>
    <row customHeight="1" ht="15.75" r="383" s="551">
      <c r="B383" s="1" t="n"/>
      <c r="C383" s="1" t="n"/>
      <c r="D383" s="1" t="n"/>
      <c r="E383" s="1" t="n"/>
      <c r="F383" s="55" t="n"/>
      <c r="G383" s="1" t="n"/>
      <c r="H383" s="1" t="n"/>
      <c r="I383" s="1" t="n"/>
      <c r="J383" s="1" t="n"/>
      <c r="K383" s="1" t="n"/>
      <c r="L383" s="1" t="n"/>
      <c r="M383" s="1" t="n"/>
      <c r="N383" s="1" t="n"/>
      <c r="O383" s="1" t="n"/>
      <c r="P383" s="1" t="n"/>
      <c r="Q383" s="430" t="n"/>
      <c r="R383" s="1" t="n"/>
      <c r="S383" s="1" t="n"/>
      <c r="T383" s="1" t="n"/>
      <c r="U383" s="1" t="n"/>
      <c r="V383" s="1" t="n"/>
      <c r="W383" s="1" t="n"/>
      <c r="X383" s="1" t="n"/>
    </row>
    <row customHeight="1" ht="15.75" r="384" s="551">
      <c r="B384" s="1" t="n"/>
      <c r="C384" s="1" t="n"/>
      <c r="D384" s="1" t="n"/>
      <c r="E384" s="1" t="n"/>
      <c r="F384" s="55" t="n"/>
      <c r="G384" s="1" t="n"/>
      <c r="H384" s="1" t="n"/>
      <c r="I384" s="1" t="n"/>
      <c r="J384" s="1" t="n"/>
      <c r="K384" s="1" t="n"/>
      <c r="L384" s="1" t="n"/>
      <c r="M384" s="1" t="n"/>
      <c r="N384" s="1" t="n"/>
      <c r="O384" s="1" t="n"/>
      <c r="P384" s="1" t="n"/>
      <c r="Q384" s="430" t="n"/>
      <c r="R384" s="1" t="n"/>
      <c r="S384" s="1" t="n"/>
      <c r="T384" s="1" t="n"/>
      <c r="U384" s="1" t="n"/>
      <c r="V384" s="1" t="n"/>
      <c r="W384" s="1" t="n"/>
      <c r="X384" s="1" t="n"/>
    </row>
    <row customHeight="1" ht="15.75" r="385" s="551">
      <c r="B385" s="1" t="n"/>
      <c r="C385" s="1" t="n"/>
      <c r="D385" s="1" t="n"/>
      <c r="E385" s="1" t="n"/>
      <c r="F385" s="55" t="n"/>
      <c r="G385" s="1" t="n"/>
      <c r="H385" s="1" t="n"/>
      <c r="I385" s="1" t="n"/>
      <c r="J385" s="1" t="n"/>
      <c r="K385" s="1" t="n"/>
      <c r="L385" s="1" t="n"/>
      <c r="M385" s="1" t="n"/>
      <c r="N385" s="1" t="n"/>
      <c r="O385" s="1" t="n"/>
      <c r="P385" s="1" t="n"/>
      <c r="Q385" s="430" t="n"/>
      <c r="R385" s="1" t="n"/>
      <c r="S385" s="1" t="n"/>
      <c r="T385" s="1" t="n"/>
      <c r="U385" s="1" t="n"/>
      <c r="V385" s="1" t="n"/>
      <c r="W385" s="1" t="n"/>
      <c r="X385" s="1" t="n"/>
    </row>
    <row customHeight="1" ht="15.75" r="386" s="551">
      <c r="B386" s="1" t="n"/>
      <c r="C386" s="1" t="n"/>
      <c r="D386" s="1" t="n"/>
      <c r="E386" s="1" t="n"/>
      <c r="F386" s="55" t="n"/>
      <c r="G386" s="1" t="n"/>
      <c r="H386" s="1" t="n"/>
      <c r="I386" s="1" t="n"/>
      <c r="J386" s="1" t="n"/>
      <c r="K386" s="1" t="n"/>
      <c r="L386" s="1" t="n"/>
      <c r="M386" s="1" t="n"/>
      <c r="N386" s="1" t="n"/>
      <c r="O386" s="1" t="n"/>
      <c r="P386" s="1" t="n"/>
      <c r="Q386" s="430" t="n"/>
      <c r="R386" s="1" t="n"/>
      <c r="S386" s="1" t="n"/>
      <c r="T386" s="1" t="n"/>
      <c r="U386" s="1" t="n"/>
      <c r="V386" s="1" t="n"/>
      <c r="W386" s="1" t="n"/>
      <c r="X386" s="1" t="n"/>
    </row>
    <row customHeight="1" ht="15.75" r="387" s="551">
      <c r="B387" s="1" t="n"/>
      <c r="C387" s="1" t="n"/>
      <c r="D387" s="1" t="n"/>
      <c r="E387" s="1" t="n"/>
      <c r="F387" s="55" t="n"/>
      <c r="G387" s="1" t="n"/>
      <c r="H387" s="1" t="n"/>
      <c r="I387" s="1" t="n"/>
      <c r="J387" s="1" t="n"/>
      <c r="K387" s="1" t="n"/>
      <c r="L387" s="1" t="n"/>
      <c r="M387" s="1" t="n"/>
      <c r="N387" s="1" t="n"/>
      <c r="O387" s="1" t="n"/>
      <c r="P387" s="1" t="n"/>
      <c r="Q387" s="430" t="n"/>
      <c r="R387" s="1" t="n"/>
      <c r="S387" s="1" t="n"/>
      <c r="T387" s="1" t="n"/>
      <c r="U387" s="1" t="n"/>
      <c r="V387" s="1" t="n"/>
      <c r="W387" s="1" t="n"/>
      <c r="X387" s="1" t="n"/>
    </row>
    <row customHeight="1" ht="15.75" r="388" s="551">
      <c r="B388" s="1" t="n"/>
      <c r="C388" s="1" t="n"/>
      <c r="D388" s="1" t="n"/>
      <c r="E388" s="1" t="n"/>
      <c r="F388" s="55" t="n"/>
      <c r="G388" s="1" t="n"/>
      <c r="H388" s="1" t="n"/>
      <c r="I388" s="1" t="n"/>
      <c r="J388" s="1" t="n"/>
      <c r="K388" s="1" t="n"/>
      <c r="L388" s="1" t="n"/>
      <c r="M388" s="1" t="n"/>
      <c r="N388" s="1" t="n"/>
      <c r="O388" s="1" t="n"/>
      <c r="P388" s="1" t="n"/>
      <c r="Q388" s="430" t="n"/>
      <c r="R388" s="1" t="n"/>
      <c r="S388" s="1" t="n"/>
      <c r="T388" s="1" t="n"/>
      <c r="U388" s="1" t="n"/>
      <c r="V388" s="1" t="n"/>
      <c r="W388" s="1" t="n"/>
      <c r="X388" s="1" t="n"/>
    </row>
    <row customHeight="1" ht="15.75" r="389" s="551">
      <c r="B389" s="1" t="n"/>
      <c r="C389" s="1" t="n"/>
      <c r="D389" s="1" t="n"/>
      <c r="E389" s="1" t="n"/>
      <c r="F389" s="55" t="n"/>
      <c r="G389" s="1" t="n"/>
      <c r="H389" s="1" t="n"/>
      <c r="I389" s="1" t="n"/>
      <c r="J389" s="1" t="n"/>
      <c r="K389" s="1" t="n"/>
      <c r="L389" s="1" t="n"/>
      <c r="M389" s="1" t="n"/>
      <c r="N389" s="1" t="n"/>
      <c r="O389" s="1" t="n"/>
      <c r="P389" s="1" t="n"/>
      <c r="Q389" s="430" t="n"/>
      <c r="R389" s="1" t="n"/>
      <c r="S389" s="1" t="n"/>
      <c r="T389" s="1" t="n"/>
      <c r="U389" s="1" t="n"/>
      <c r="V389" s="1" t="n"/>
      <c r="W389" s="1" t="n"/>
      <c r="X389" s="1" t="n"/>
    </row>
    <row customHeight="1" ht="15.75" r="390" s="551">
      <c r="B390" s="1" t="n"/>
      <c r="C390" s="1" t="n"/>
      <c r="D390" s="1" t="n"/>
      <c r="E390" s="1" t="n"/>
      <c r="F390" s="55" t="n"/>
      <c r="G390" s="1" t="n"/>
      <c r="H390" s="1" t="n"/>
      <c r="I390" s="1" t="n"/>
      <c r="J390" s="1" t="n"/>
      <c r="K390" s="1" t="n"/>
      <c r="L390" s="1" t="n"/>
      <c r="M390" s="1" t="n"/>
      <c r="N390" s="1" t="n"/>
      <c r="O390" s="1" t="n"/>
      <c r="P390" s="1" t="n"/>
      <c r="Q390" s="430" t="n"/>
      <c r="R390" s="1" t="n"/>
      <c r="S390" s="1" t="n"/>
      <c r="T390" s="1" t="n"/>
      <c r="U390" s="1" t="n"/>
      <c r="V390" s="1" t="n"/>
      <c r="W390" s="1" t="n"/>
      <c r="X390" s="1" t="n"/>
    </row>
    <row customHeight="1" ht="15.75" r="391" s="551">
      <c r="B391" s="1" t="n"/>
      <c r="C391" s="1" t="n"/>
      <c r="D391" s="1" t="n"/>
      <c r="E391" s="1" t="n"/>
      <c r="F391" s="55" t="n"/>
      <c r="G391" s="1" t="n"/>
      <c r="H391" s="1" t="n"/>
      <c r="I391" s="1" t="n"/>
      <c r="J391" s="1" t="n"/>
      <c r="K391" s="1" t="n"/>
      <c r="L391" s="1" t="n"/>
      <c r="M391" s="1" t="n"/>
      <c r="N391" s="1" t="n"/>
      <c r="O391" s="1" t="n"/>
      <c r="P391" s="1" t="n"/>
      <c r="Q391" s="430" t="n"/>
      <c r="R391" s="1" t="n"/>
      <c r="S391" s="1" t="n"/>
      <c r="T391" s="1" t="n"/>
      <c r="U391" s="1" t="n"/>
      <c r="V391" s="1" t="n"/>
      <c r="W391" s="1" t="n"/>
      <c r="X391" s="1" t="n"/>
    </row>
    <row customHeight="1" ht="15.75" r="392" s="551">
      <c r="B392" s="1" t="n"/>
      <c r="C392" s="1" t="n"/>
      <c r="D392" s="1" t="n"/>
      <c r="E392" s="1" t="n"/>
      <c r="F392" s="55" t="n"/>
      <c r="G392" s="1" t="n"/>
      <c r="H392" s="1" t="n"/>
      <c r="I392" s="1" t="n"/>
      <c r="J392" s="1" t="n"/>
      <c r="K392" s="1" t="n"/>
      <c r="L392" s="1" t="n"/>
      <c r="M392" s="1" t="n"/>
      <c r="N392" s="1" t="n"/>
      <c r="O392" s="1" t="n"/>
      <c r="P392" s="1" t="n"/>
      <c r="Q392" s="430" t="n"/>
      <c r="R392" s="1" t="n"/>
      <c r="S392" s="1" t="n"/>
      <c r="T392" s="1" t="n"/>
      <c r="U392" s="1" t="n"/>
      <c r="V392" s="1" t="n"/>
      <c r="W392" s="1" t="n"/>
      <c r="X392" s="1" t="n"/>
    </row>
    <row customHeight="1" ht="15.75" r="393" s="551">
      <c r="B393" s="1" t="n"/>
      <c r="C393" s="1" t="n"/>
      <c r="D393" s="1" t="n"/>
      <c r="E393" s="1" t="n"/>
      <c r="F393" s="55" t="n"/>
      <c r="G393" s="1" t="n"/>
      <c r="H393" s="1" t="n"/>
      <c r="I393" s="1" t="n"/>
      <c r="J393" s="1" t="n"/>
      <c r="K393" s="1" t="n"/>
      <c r="L393" s="1" t="n"/>
      <c r="M393" s="1" t="n"/>
      <c r="N393" s="1" t="n"/>
      <c r="O393" s="1" t="n"/>
      <c r="P393" s="1" t="n"/>
      <c r="Q393" s="430" t="n"/>
      <c r="R393" s="1" t="n"/>
      <c r="S393" s="1" t="n"/>
      <c r="T393" s="1" t="n"/>
      <c r="U393" s="1" t="n"/>
      <c r="V393" s="1" t="n"/>
      <c r="W393" s="1" t="n"/>
      <c r="X393" s="1" t="n"/>
    </row>
    <row customHeight="1" ht="15.75" r="394" s="551">
      <c r="B394" s="1" t="n"/>
      <c r="C394" s="1" t="n"/>
      <c r="D394" s="1" t="n"/>
      <c r="E394" s="1" t="n"/>
      <c r="F394" s="55" t="n"/>
      <c r="G394" s="1" t="n"/>
      <c r="H394" s="1" t="n"/>
      <c r="I394" s="1" t="n"/>
      <c r="J394" s="1" t="n"/>
      <c r="K394" s="1" t="n"/>
      <c r="L394" s="1" t="n"/>
      <c r="M394" s="1" t="n"/>
      <c r="N394" s="1" t="n"/>
      <c r="O394" s="1" t="n"/>
      <c r="P394" s="1" t="n"/>
      <c r="Q394" s="430" t="n"/>
      <c r="R394" s="1" t="n"/>
      <c r="S394" s="1" t="n"/>
      <c r="T394" s="1" t="n"/>
      <c r="U394" s="1" t="n"/>
      <c r="V394" s="1" t="n"/>
      <c r="W394" s="1" t="n"/>
      <c r="X394" s="1" t="n"/>
    </row>
    <row customHeight="1" ht="15.75" r="395" s="551">
      <c r="B395" s="1" t="n"/>
      <c r="C395" s="1" t="n"/>
      <c r="D395" s="1" t="n"/>
      <c r="E395" s="1" t="n"/>
      <c r="F395" s="55" t="n"/>
      <c r="G395" s="1" t="n"/>
      <c r="H395" s="1" t="n"/>
      <c r="I395" s="1" t="n"/>
      <c r="J395" s="1" t="n"/>
      <c r="K395" s="1" t="n"/>
      <c r="L395" s="1" t="n"/>
      <c r="M395" s="1" t="n"/>
      <c r="N395" s="1" t="n"/>
      <c r="O395" s="1" t="n"/>
      <c r="P395" s="1" t="n"/>
      <c r="Q395" s="430" t="n"/>
      <c r="R395" s="1" t="n"/>
      <c r="S395" s="1" t="n"/>
      <c r="T395" s="1" t="n"/>
      <c r="U395" s="1" t="n"/>
      <c r="V395" s="1" t="n"/>
      <c r="W395" s="1" t="n"/>
      <c r="X395" s="1" t="n"/>
    </row>
    <row customHeight="1" ht="15.75" r="396" s="551">
      <c r="B396" s="1" t="n"/>
      <c r="C396" s="1" t="n"/>
      <c r="D396" s="1" t="n"/>
      <c r="E396" s="1" t="n"/>
      <c r="F396" s="55" t="n"/>
      <c r="G396" s="1" t="n"/>
      <c r="H396" s="1" t="n"/>
      <c r="I396" s="1" t="n"/>
      <c r="J396" s="1" t="n"/>
      <c r="K396" s="1" t="n"/>
      <c r="L396" s="1" t="n"/>
      <c r="M396" s="1" t="n"/>
      <c r="N396" s="1" t="n"/>
      <c r="O396" s="1" t="n"/>
      <c r="P396" s="1" t="n"/>
      <c r="Q396" s="430" t="n"/>
      <c r="R396" s="1" t="n"/>
      <c r="S396" s="1" t="n"/>
      <c r="T396" s="1" t="n"/>
      <c r="U396" s="1" t="n"/>
      <c r="V396" s="1" t="n"/>
      <c r="W396" s="1" t="n"/>
      <c r="X396" s="1" t="n"/>
    </row>
    <row customHeight="1" ht="15.75" r="397" s="551">
      <c r="B397" s="1" t="n"/>
      <c r="C397" s="1" t="n"/>
      <c r="D397" s="1" t="n"/>
      <c r="E397" s="1" t="n"/>
      <c r="F397" s="55" t="n"/>
      <c r="G397" s="1" t="n"/>
      <c r="H397" s="1" t="n"/>
      <c r="I397" s="1" t="n"/>
      <c r="J397" s="1" t="n"/>
      <c r="K397" s="1" t="n"/>
      <c r="L397" s="1" t="n"/>
      <c r="M397" s="1" t="n"/>
      <c r="N397" s="1" t="n"/>
      <c r="O397" s="1" t="n"/>
      <c r="P397" s="1" t="n"/>
      <c r="Q397" s="430" t="n"/>
      <c r="R397" s="1" t="n"/>
      <c r="S397" s="1" t="n"/>
      <c r="T397" s="1" t="n"/>
      <c r="U397" s="1" t="n"/>
      <c r="V397" s="1" t="n"/>
      <c r="W397" s="1" t="n"/>
      <c r="X397" s="1" t="n"/>
    </row>
    <row customHeight="1" ht="15.75" r="398" s="551">
      <c r="B398" s="1" t="n"/>
      <c r="C398" s="1" t="n"/>
      <c r="D398" s="1" t="n"/>
      <c r="E398" s="1" t="n"/>
      <c r="F398" s="55" t="n"/>
      <c r="G398" s="1" t="n"/>
      <c r="H398" s="1" t="n"/>
      <c r="I398" s="1" t="n"/>
      <c r="J398" s="1" t="n"/>
      <c r="K398" s="1" t="n"/>
      <c r="L398" s="1" t="n"/>
      <c r="M398" s="1" t="n"/>
      <c r="N398" s="1" t="n"/>
      <c r="O398" s="1" t="n"/>
      <c r="P398" s="1" t="n"/>
      <c r="Q398" s="430" t="n"/>
      <c r="R398" s="1" t="n"/>
      <c r="S398" s="1" t="n"/>
      <c r="T398" s="1" t="n"/>
      <c r="U398" s="1" t="n"/>
      <c r="V398" s="1" t="n"/>
      <c r="W398" s="1" t="n"/>
      <c r="X398" s="1" t="n"/>
    </row>
    <row customHeight="1" ht="15.75" r="399" s="551">
      <c r="B399" s="1" t="n"/>
      <c r="C399" s="1" t="n"/>
      <c r="D399" s="1" t="n"/>
      <c r="E399" s="1" t="n"/>
      <c r="F399" s="55" t="n"/>
      <c r="G399" s="1" t="n"/>
      <c r="H399" s="1" t="n"/>
      <c r="I399" s="1" t="n"/>
      <c r="J399" s="1" t="n"/>
      <c r="K399" s="1" t="n"/>
      <c r="L399" s="1" t="n"/>
      <c r="M399" s="1" t="n"/>
      <c r="N399" s="1" t="n"/>
      <c r="O399" s="1" t="n"/>
      <c r="P399" s="1" t="n"/>
      <c r="Q399" s="430" t="n"/>
      <c r="R399" s="1" t="n"/>
      <c r="S399" s="1" t="n"/>
      <c r="T399" s="1" t="n"/>
      <c r="U399" s="1" t="n"/>
      <c r="V399" s="1" t="n"/>
      <c r="W399" s="1" t="n"/>
      <c r="X399" s="1" t="n"/>
    </row>
    <row customHeight="1" ht="15.75" r="400" s="551">
      <c r="B400" s="1" t="n"/>
      <c r="C400" s="1" t="n"/>
      <c r="D400" s="1" t="n"/>
      <c r="E400" s="1" t="n"/>
      <c r="F400" s="55" t="n"/>
      <c r="G400" s="1" t="n"/>
      <c r="H400" s="1" t="n"/>
      <c r="I400" s="1" t="n"/>
      <c r="J400" s="1" t="n"/>
      <c r="K400" s="1" t="n"/>
      <c r="L400" s="1" t="n"/>
      <c r="M400" s="1" t="n"/>
      <c r="N400" s="1" t="n"/>
      <c r="O400" s="1" t="n"/>
      <c r="P400" s="1" t="n"/>
      <c r="Q400" s="430" t="n"/>
      <c r="R400" s="1" t="n"/>
      <c r="S400" s="1" t="n"/>
      <c r="T400" s="1" t="n"/>
      <c r="U400" s="1" t="n"/>
      <c r="V400" s="1" t="n"/>
      <c r="W400" s="1" t="n"/>
      <c r="X400" s="1" t="n"/>
    </row>
    <row customHeight="1" ht="15.75" r="401" s="551">
      <c r="B401" s="1" t="n"/>
      <c r="C401" s="1" t="n"/>
      <c r="D401" s="1" t="n"/>
      <c r="E401" s="1" t="n"/>
      <c r="F401" s="55" t="n"/>
      <c r="G401" s="1" t="n"/>
      <c r="H401" s="1" t="n"/>
      <c r="I401" s="1" t="n"/>
      <c r="J401" s="1" t="n"/>
      <c r="K401" s="1" t="n"/>
      <c r="L401" s="1" t="n"/>
      <c r="M401" s="1" t="n"/>
      <c r="N401" s="1" t="n"/>
      <c r="O401" s="1" t="n"/>
      <c r="P401" s="1" t="n"/>
      <c r="Q401" s="430" t="n"/>
      <c r="R401" s="1" t="n"/>
      <c r="S401" s="1" t="n"/>
      <c r="T401" s="1" t="n"/>
      <c r="U401" s="1" t="n"/>
      <c r="V401" s="1" t="n"/>
      <c r="W401" s="1" t="n"/>
      <c r="X401" s="1" t="n"/>
    </row>
    <row customHeight="1" ht="15.75" r="402" s="551">
      <c r="B402" s="1" t="n"/>
      <c r="C402" s="1" t="n"/>
      <c r="D402" s="1" t="n"/>
      <c r="E402" s="1" t="n"/>
      <c r="F402" s="55" t="n"/>
      <c r="G402" s="1" t="n"/>
      <c r="H402" s="1" t="n"/>
      <c r="I402" s="1" t="n"/>
      <c r="J402" s="1" t="n"/>
      <c r="K402" s="1" t="n"/>
      <c r="L402" s="1" t="n"/>
      <c r="M402" s="1" t="n"/>
      <c r="N402" s="1" t="n"/>
      <c r="O402" s="1" t="n"/>
      <c r="P402" s="1" t="n"/>
      <c r="Q402" s="430" t="n"/>
      <c r="R402" s="1" t="n"/>
      <c r="S402" s="1" t="n"/>
      <c r="T402" s="1" t="n"/>
      <c r="U402" s="1" t="n"/>
      <c r="V402" s="1" t="n"/>
      <c r="W402" s="1" t="n"/>
      <c r="X402" s="1" t="n"/>
    </row>
    <row customHeight="1" ht="15.75" r="403" s="551">
      <c r="B403" s="1" t="n"/>
      <c r="C403" s="1" t="n"/>
      <c r="D403" s="1" t="n"/>
      <c r="E403" s="1" t="n"/>
      <c r="F403" s="55" t="n"/>
      <c r="G403" s="1" t="n"/>
      <c r="H403" s="1" t="n"/>
      <c r="I403" s="1" t="n"/>
      <c r="J403" s="1" t="n"/>
      <c r="K403" s="1" t="n"/>
      <c r="L403" s="1" t="n"/>
      <c r="M403" s="1" t="n"/>
      <c r="N403" s="1" t="n"/>
      <c r="O403" s="1" t="n"/>
      <c r="P403" s="1" t="n"/>
      <c r="Q403" s="430" t="n"/>
      <c r="R403" s="1" t="n"/>
      <c r="S403" s="1" t="n"/>
      <c r="T403" s="1" t="n"/>
      <c r="U403" s="1" t="n"/>
      <c r="V403" s="1" t="n"/>
      <c r="W403" s="1" t="n"/>
      <c r="X403" s="1" t="n"/>
    </row>
    <row customHeight="1" ht="15.75" r="404" s="551">
      <c r="B404" s="1" t="n"/>
      <c r="C404" s="1" t="n"/>
      <c r="D404" s="1" t="n"/>
      <c r="E404" s="1" t="n"/>
      <c r="F404" s="55" t="n"/>
      <c r="G404" s="1" t="n"/>
      <c r="H404" s="1" t="n"/>
      <c r="I404" s="1" t="n"/>
      <c r="J404" s="1" t="n"/>
      <c r="K404" s="1" t="n"/>
      <c r="L404" s="1" t="n"/>
      <c r="M404" s="1" t="n"/>
      <c r="N404" s="1" t="n"/>
      <c r="O404" s="1" t="n"/>
      <c r="P404" s="1" t="n"/>
      <c r="Q404" s="430" t="n"/>
      <c r="R404" s="1" t="n"/>
      <c r="S404" s="1" t="n"/>
      <c r="T404" s="1" t="n"/>
      <c r="U404" s="1" t="n"/>
      <c r="V404" s="1" t="n"/>
      <c r="W404" s="1" t="n"/>
      <c r="X404" s="1" t="n"/>
    </row>
    <row customHeight="1" ht="15.75" r="405" s="551">
      <c r="B405" s="1" t="n"/>
      <c r="C405" s="1" t="n"/>
      <c r="D405" s="1" t="n"/>
      <c r="E405" s="1" t="n"/>
      <c r="F405" s="55" t="n"/>
      <c r="G405" s="1" t="n"/>
      <c r="H405" s="1" t="n"/>
      <c r="I405" s="1" t="n"/>
      <c r="J405" s="1" t="n"/>
      <c r="K405" s="1" t="n"/>
      <c r="L405" s="1" t="n"/>
      <c r="M405" s="1" t="n"/>
      <c r="N405" s="1" t="n"/>
      <c r="O405" s="1" t="n"/>
      <c r="P405" s="1" t="n"/>
      <c r="Q405" s="430" t="n"/>
      <c r="R405" s="1" t="n"/>
      <c r="S405" s="1" t="n"/>
      <c r="T405" s="1" t="n"/>
      <c r="U405" s="1" t="n"/>
      <c r="V405" s="1" t="n"/>
      <c r="W405" s="1" t="n"/>
      <c r="X405" s="1" t="n"/>
    </row>
    <row customHeight="1" ht="15.75" r="406" s="551">
      <c r="B406" s="1" t="n"/>
      <c r="C406" s="1" t="n"/>
      <c r="D406" s="1" t="n"/>
      <c r="E406" s="1" t="n"/>
      <c r="F406" s="55" t="n"/>
      <c r="G406" s="1" t="n"/>
      <c r="H406" s="1" t="n"/>
      <c r="I406" s="1" t="n"/>
      <c r="J406" s="1" t="n"/>
      <c r="K406" s="1" t="n"/>
      <c r="L406" s="1" t="n"/>
      <c r="M406" s="1" t="n"/>
      <c r="N406" s="1" t="n"/>
      <c r="O406" s="1" t="n"/>
      <c r="P406" s="1" t="n"/>
      <c r="Q406" s="430" t="n"/>
      <c r="R406" s="1" t="n"/>
      <c r="S406" s="1" t="n"/>
      <c r="T406" s="1" t="n"/>
      <c r="U406" s="1" t="n"/>
      <c r="V406" s="1" t="n"/>
      <c r="W406" s="1" t="n"/>
      <c r="X406" s="1" t="n"/>
    </row>
    <row customHeight="1" ht="15.75" r="407" s="551">
      <c r="B407" s="1" t="n"/>
      <c r="C407" s="1" t="n"/>
      <c r="D407" s="1" t="n"/>
      <c r="E407" s="1" t="n"/>
      <c r="F407" s="55" t="n"/>
      <c r="G407" s="1" t="n"/>
      <c r="H407" s="1" t="n"/>
      <c r="I407" s="1" t="n"/>
      <c r="J407" s="1" t="n"/>
      <c r="K407" s="1" t="n"/>
      <c r="L407" s="1" t="n"/>
      <c r="M407" s="1" t="n"/>
      <c r="N407" s="1" t="n"/>
      <c r="O407" s="1" t="n"/>
      <c r="P407" s="1" t="n"/>
      <c r="Q407" s="430" t="n"/>
      <c r="R407" s="1" t="n"/>
      <c r="S407" s="1" t="n"/>
      <c r="T407" s="1" t="n"/>
      <c r="U407" s="1" t="n"/>
      <c r="V407" s="1" t="n"/>
      <c r="W407" s="1" t="n"/>
      <c r="X407" s="1" t="n"/>
    </row>
    <row customHeight="1" ht="15.75" r="408" s="551">
      <c r="B408" s="1" t="n"/>
      <c r="C408" s="1" t="n"/>
      <c r="D408" s="1" t="n"/>
      <c r="E408" s="1" t="n"/>
      <c r="F408" s="55" t="n"/>
      <c r="G408" s="1" t="n"/>
      <c r="H408" s="1" t="n"/>
      <c r="I408" s="1" t="n"/>
      <c r="J408" s="1" t="n"/>
      <c r="K408" s="1" t="n"/>
      <c r="L408" s="1" t="n"/>
      <c r="M408" s="1" t="n"/>
      <c r="N408" s="1" t="n"/>
      <c r="O408" s="1" t="n"/>
      <c r="P408" s="1" t="n"/>
      <c r="Q408" s="430" t="n"/>
      <c r="R408" s="1" t="n"/>
      <c r="S408" s="1" t="n"/>
      <c r="T408" s="1" t="n"/>
      <c r="U408" s="1" t="n"/>
      <c r="V408" s="1" t="n"/>
      <c r="W408" s="1" t="n"/>
      <c r="X408" s="1" t="n"/>
    </row>
    <row customHeight="1" ht="15.75" r="409" s="551">
      <c r="B409" s="1" t="n"/>
      <c r="C409" s="1" t="n"/>
      <c r="D409" s="1" t="n"/>
      <c r="E409" s="1" t="n"/>
      <c r="F409" s="55" t="n"/>
      <c r="G409" s="1" t="n"/>
      <c r="H409" s="1" t="n"/>
      <c r="I409" s="1" t="n"/>
      <c r="J409" s="1" t="n"/>
      <c r="K409" s="1" t="n"/>
      <c r="L409" s="1" t="n"/>
      <c r="M409" s="1" t="n"/>
      <c r="N409" s="1" t="n"/>
      <c r="O409" s="1" t="n"/>
      <c r="P409" s="1" t="n"/>
      <c r="Q409" s="430" t="n"/>
      <c r="R409" s="1" t="n"/>
      <c r="S409" s="1" t="n"/>
      <c r="T409" s="1" t="n"/>
      <c r="U409" s="1" t="n"/>
      <c r="V409" s="1" t="n"/>
      <c r="W409" s="1" t="n"/>
      <c r="X409" s="1" t="n"/>
    </row>
    <row customHeight="1" ht="15.75" r="410" s="551">
      <c r="B410" s="1" t="n"/>
      <c r="C410" s="1" t="n"/>
      <c r="D410" s="1" t="n"/>
      <c r="E410" s="1" t="n"/>
      <c r="F410" s="55" t="n"/>
      <c r="G410" s="1" t="n"/>
      <c r="H410" s="1" t="n"/>
      <c r="I410" s="1" t="n"/>
      <c r="J410" s="1" t="n"/>
      <c r="K410" s="1" t="n"/>
      <c r="L410" s="1" t="n"/>
      <c r="M410" s="1" t="n"/>
      <c r="N410" s="1" t="n"/>
      <c r="O410" s="1" t="n"/>
      <c r="P410" s="1" t="n"/>
      <c r="Q410" s="430" t="n"/>
      <c r="R410" s="1" t="n"/>
      <c r="S410" s="1" t="n"/>
      <c r="T410" s="1" t="n"/>
      <c r="U410" s="1" t="n"/>
      <c r="V410" s="1" t="n"/>
      <c r="W410" s="1" t="n"/>
      <c r="X410" s="1" t="n"/>
    </row>
    <row customHeight="1" ht="15.75" r="411" s="551">
      <c r="B411" s="1" t="n"/>
      <c r="C411" s="1" t="n"/>
      <c r="D411" s="1" t="n"/>
      <c r="E411" s="1" t="n"/>
      <c r="F411" s="55" t="n"/>
      <c r="G411" s="1" t="n"/>
      <c r="H411" s="1" t="n"/>
      <c r="I411" s="1" t="n"/>
      <c r="J411" s="1" t="n"/>
      <c r="K411" s="1" t="n"/>
      <c r="L411" s="1" t="n"/>
      <c r="M411" s="1" t="n"/>
      <c r="N411" s="1" t="n"/>
      <c r="O411" s="1" t="n"/>
      <c r="P411" s="1" t="n"/>
      <c r="Q411" s="430" t="n"/>
      <c r="R411" s="1" t="n"/>
      <c r="S411" s="1" t="n"/>
      <c r="T411" s="1" t="n"/>
      <c r="U411" s="1" t="n"/>
      <c r="V411" s="1" t="n"/>
      <c r="W411" s="1" t="n"/>
      <c r="X411" s="1" t="n"/>
    </row>
    <row customHeight="1" ht="15.75" r="412" s="551">
      <c r="B412" s="1" t="n"/>
      <c r="C412" s="1" t="n"/>
      <c r="D412" s="1" t="n"/>
      <c r="E412" s="1" t="n"/>
      <c r="F412" s="55" t="n"/>
      <c r="G412" s="1" t="n"/>
      <c r="H412" s="1" t="n"/>
      <c r="I412" s="1" t="n"/>
      <c r="J412" s="1" t="n"/>
      <c r="K412" s="1" t="n"/>
      <c r="L412" s="1" t="n"/>
      <c r="M412" s="1" t="n"/>
      <c r="N412" s="1" t="n"/>
      <c r="O412" s="1" t="n"/>
      <c r="P412" s="1" t="n"/>
      <c r="Q412" s="430" t="n"/>
      <c r="R412" s="1" t="n"/>
      <c r="S412" s="1" t="n"/>
      <c r="T412" s="1" t="n"/>
      <c r="U412" s="1" t="n"/>
      <c r="V412" s="1" t="n"/>
      <c r="W412" s="1" t="n"/>
      <c r="X412" s="1" t="n"/>
    </row>
    <row customHeight="1" ht="15.75" r="413" s="551">
      <c r="B413" s="1" t="n"/>
      <c r="C413" s="1" t="n"/>
      <c r="D413" s="1" t="n"/>
      <c r="E413" s="1" t="n"/>
      <c r="F413" s="55" t="n"/>
      <c r="G413" s="1" t="n"/>
      <c r="H413" s="1" t="n"/>
      <c r="I413" s="1" t="n"/>
      <c r="J413" s="1" t="n"/>
      <c r="K413" s="1" t="n"/>
      <c r="L413" s="1" t="n"/>
      <c r="M413" s="1" t="n"/>
      <c r="N413" s="1" t="n"/>
      <c r="O413" s="1" t="n"/>
      <c r="P413" s="1" t="n"/>
      <c r="Q413" s="430" t="n"/>
      <c r="R413" s="1" t="n"/>
      <c r="S413" s="1" t="n"/>
      <c r="T413" s="1" t="n"/>
      <c r="U413" s="1" t="n"/>
      <c r="V413" s="1" t="n"/>
      <c r="W413" s="1" t="n"/>
      <c r="X413" s="1" t="n"/>
    </row>
    <row customHeight="1" ht="15.75" r="414" s="551">
      <c r="B414" s="1" t="n"/>
      <c r="C414" s="1" t="n"/>
      <c r="D414" s="1" t="n"/>
      <c r="E414" s="1" t="n"/>
      <c r="F414" s="55" t="n"/>
      <c r="G414" s="1" t="n"/>
      <c r="H414" s="1" t="n"/>
      <c r="I414" s="1" t="n"/>
      <c r="J414" s="1" t="n"/>
      <c r="K414" s="1" t="n"/>
      <c r="L414" s="1" t="n"/>
      <c r="M414" s="1" t="n"/>
      <c r="N414" s="1" t="n"/>
      <c r="O414" s="1" t="n"/>
      <c r="P414" s="1" t="n"/>
      <c r="Q414" s="430" t="n"/>
      <c r="R414" s="1" t="n"/>
      <c r="S414" s="1" t="n"/>
      <c r="T414" s="1" t="n"/>
      <c r="U414" s="1" t="n"/>
      <c r="V414" s="1" t="n"/>
      <c r="W414" s="1" t="n"/>
      <c r="X414" s="1" t="n"/>
    </row>
    <row customHeight="1" ht="15.75" r="415" s="551">
      <c r="B415" s="1" t="n"/>
      <c r="C415" s="1" t="n"/>
      <c r="D415" s="1" t="n"/>
      <c r="E415" s="1" t="n"/>
      <c r="F415" s="55" t="n"/>
      <c r="G415" s="1" t="n"/>
      <c r="H415" s="1" t="n"/>
      <c r="I415" s="1" t="n"/>
      <c r="J415" s="1" t="n"/>
      <c r="K415" s="1" t="n"/>
      <c r="L415" s="1" t="n"/>
      <c r="M415" s="1" t="n"/>
      <c r="N415" s="1" t="n"/>
      <c r="O415" s="1" t="n"/>
      <c r="P415" s="1" t="n"/>
      <c r="Q415" s="430" t="n"/>
      <c r="R415" s="1" t="n"/>
      <c r="S415" s="1" t="n"/>
      <c r="T415" s="1" t="n"/>
      <c r="U415" s="1" t="n"/>
      <c r="V415" s="1" t="n"/>
      <c r="W415" s="1" t="n"/>
      <c r="X415" s="1" t="n"/>
    </row>
    <row customHeight="1" ht="15.75" r="416" s="551">
      <c r="B416" s="1" t="n"/>
      <c r="C416" s="1" t="n"/>
      <c r="D416" s="1" t="n"/>
      <c r="E416" s="1" t="n"/>
      <c r="F416" s="55" t="n"/>
      <c r="G416" s="1" t="n"/>
      <c r="H416" s="1" t="n"/>
      <c r="I416" s="1" t="n"/>
      <c r="J416" s="1" t="n"/>
      <c r="K416" s="1" t="n"/>
      <c r="L416" s="1" t="n"/>
      <c r="M416" s="1" t="n"/>
      <c r="N416" s="1" t="n"/>
      <c r="O416" s="1" t="n"/>
      <c r="P416" s="1" t="n"/>
      <c r="Q416" s="430" t="n"/>
      <c r="R416" s="1" t="n"/>
      <c r="S416" s="1" t="n"/>
      <c r="T416" s="1" t="n"/>
      <c r="U416" s="1" t="n"/>
      <c r="V416" s="1" t="n"/>
      <c r="W416" s="1" t="n"/>
      <c r="X416" s="1" t="n"/>
    </row>
    <row customHeight="1" ht="15.75" r="417" s="551">
      <c r="B417" s="1" t="n"/>
      <c r="C417" s="1" t="n"/>
      <c r="D417" s="1" t="n"/>
      <c r="E417" s="1" t="n"/>
      <c r="F417" s="55" t="n"/>
      <c r="G417" s="1" t="n"/>
      <c r="H417" s="1" t="n"/>
      <c r="I417" s="1" t="n"/>
      <c r="J417" s="1" t="n"/>
      <c r="K417" s="1" t="n"/>
      <c r="L417" s="1" t="n"/>
      <c r="M417" s="1" t="n"/>
      <c r="N417" s="1" t="n"/>
      <c r="O417" s="1" t="n"/>
      <c r="P417" s="1" t="n"/>
      <c r="Q417" s="430" t="n"/>
      <c r="R417" s="1" t="n"/>
      <c r="S417" s="1" t="n"/>
      <c r="T417" s="1" t="n"/>
      <c r="U417" s="1" t="n"/>
      <c r="V417" s="1" t="n"/>
      <c r="W417" s="1" t="n"/>
      <c r="X417" s="1" t="n"/>
    </row>
    <row customHeight="1" ht="15.75" r="418" s="551">
      <c r="B418" s="1" t="n"/>
      <c r="C418" s="1" t="n"/>
      <c r="D418" s="1" t="n"/>
      <c r="E418" s="1" t="n"/>
      <c r="F418" s="55" t="n"/>
      <c r="G418" s="1" t="n"/>
      <c r="H418" s="1" t="n"/>
      <c r="I418" s="1" t="n"/>
      <c r="J418" s="1" t="n"/>
      <c r="K418" s="1" t="n"/>
      <c r="L418" s="1" t="n"/>
      <c r="M418" s="1" t="n"/>
      <c r="N418" s="1" t="n"/>
      <c r="O418" s="1" t="n"/>
      <c r="P418" s="1" t="n"/>
      <c r="Q418" s="430" t="n"/>
      <c r="R418" s="1" t="n"/>
      <c r="S418" s="1" t="n"/>
      <c r="T418" s="1" t="n"/>
      <c r="U418" s="1" t="n"/>
      <c r="V418" s="1" t="n"/>
      <c r="W418" s="1" t="n"/>
      <c r="X418" s="1" t="n"/>
    </row>
    <row customHeight="1" ht="15.75" r="419" s="551">
      <c r="B419" s="1" t="n"/>
      <c r="C419" s="1" t="n"/>
      <c r="D419" s="1" t="n"/>
      <c r="E419" s="1" t="n"/>
      <c r="F419" s="55" t="n"/>
      <c r="G419" s="1" t="n"/>
      <c r="H419" s="1" t="n"/>
      <c r="I419" s="1" t="n"/>
      <c r="J419" s="1" t="n"/>
      <c r="K419" s="1" t="n"/>
      <c r="L419" s="1" t="n"/>
      <c r="M419" s="1" t="n"/>
      <c r="N419" s="1" t="n"/>
      <c r="O419" s="1" t="n"/>
      <c r="P419" s="1" t="n"/>
      <c r="Q419" s="430" t="n"/>
      <c r="R419" s="1" t="n"/>
      <c r="S419" s="1" t="n"/>
      <c r="T419" s="1" t="n"/>
      <c r="U419" s="1" t="n"/>
      <c r="V419" s="1" t="n"/>
      <c r="W419" s="1" t="n"/>
      <c r="X419" s="1" t="n"/>
    </row>
    <row customHeight="1" ht="15.75" r="420" s="551">
      <c r="B420" s="1" t="n"/>
      <c r="C420" s="1" t="n"/>
      <c r="D420" s="1" t="n"/>
      <c r="E420" s="1" t="n"/>
      <c r="F420" s="55" t="n"/>
      <c r="G420" s="1" t="n"/>
      <c r="H420" s="1" t="n"/>
      <c r="I420" s="1" t="n"/>
      <c r="J420" s="1" t="n"/>
      <c r="K420" s="1" t="n"/>
      <c r="L420" s="1" t="n"/>
      <c r="M420" s="1" t="n"/>
      <c r="N420" s="1" t="n"/>
      <c r="O420" s="1" t="n"/>
      <c r="P420" s="1" t="n"/>
      <c r="Q420" s="430" t="n"/>
      <c r="R420" s="1" t="n"/>
      <c r="S420" s="1" t="n"/>
      <c r="T420" s="1" t="n"/>
      <c r="U420" s="1" t="n"/>
      <c r="V420" s="1" t="n"/>
      <c r="W420" s="1" t="n"/>
      <c r="X420" s="1" t="n"/>
    </row>
    <row customHeight="1" ht="15.75" r="421" s="551">
      <c r="B421" s="1" t="n"/>
      <c r="C421" s="1" t="n"/>
      <c r="D421" s="1" t="n"/>
      <c r="E421" s="1" t="n"/>
      <c r="F421" s="55" t="n"/>
      <c r="G421" s="1" t="n"/>
      <c r="H421" s="1" t="n"/>
      <c r="I421" s="1" t="n"/>
      <c r="J421" s="1" t="n"/>
      <c r="K421" s="1" t="n"/>
      <c r="L421" s="1" t="n"/>
      <c r="M421" s="1" t="n"/>
      <c r="N421" s="1" t="n"/>
      <c r="O421" s="1" t="n"/>
      <c r="P421" s="1" t="n"/>
      <c r="Q421" s="430" t="n"/>
      <c r="R421" s="1" t="n"/>
      <c r="S421" s="1" t="n"/>
      <c r="T421" s="1" t="n"/>
      <c r="U421" s="1" t="n"/>
      <c r="V421" s="1" t="n"/>
      <c r="W421" s="1" t="n"/>
      <c r="X421" s="1" t="n"/>
    </row>
    <row customHeight="1" ht="15.75" r="422" s="551">
      <c r="B422" s="1" t="n"/>
      <c r="C422" s="1" t="n"/>
      <c r="D422" s="1" t="n"/>
      <c r="E422" s="1" t="n"/>
      <c r="F422" s="55" t="n"/>
      <c r="G422" s="1" t="n"/>
      <c r="H422" s="1" t="n"/>
      <c r="I422" s="1" t="n"/>
      <c r="J422" s="1" t="n"/>
      <c r="K422" s="1" t="n"/>
      <c r="L422" s="1" t="n"/>
      <c r="M422" s="1" t="n"/>
      <c r="N422" s="1" t="n"/>
      <c r="O422" s="1" t="n"/>
      <c r="P422" s="1" t="n"/>
      <c r="Q422" s="430" t="n"/>
      <c r="R422" s="1" t="n"/>
      <c r="S422" s="1" t="n"/>
      <c r="T422" s="1" t="n"/>
      <c r="U422" s="1" t="n"/>
      <c r="V422" s="1" t="n"/>
      <c r="W422" s="1" t="n"/>
      <c r="X422" s="1" t="n"/>
    </row>
    <row customHeight="1" ht="15.75" r="423" s="551">
      <c r="B423" s="1" t="n"/>
      <c r="C423" s="1" t="n"/>
      <c r="D423" s="1" t="n"/>
      <c r="E423" s="1" t="n"/>
      <c r="F423" s="55" t="n"/>
      <c r="G423" s="1" t="n"/>
      <c r="H423" s="1" t="n"/>
      <c r="I423" s="1" t="n"/>
      <c r="J423" s="1" t="n"/>
      <c r="K423" s="1" t="n"/>
      <c r="L423" s="1" t="n"/>
      <c r="M423" s="1" t="n"/>
      <c r="N423" s="1" t="n"/>
      <c r="O423" s="1" t="n"/>
      <c r="P423" s="1" t="n"/>
      <c r="Q423" s="430" t="n"/>
      <c r="R423" s="1" t="n"/>
      <c r="S423" s="1" t="n"/>
      <c r="T423" s="1" t="n"/>
      <c r="U423" s="1" t="n"/>
      <c r="V423" s="1" t="n"/>
      <c r="W423" s="1" t="n"/>
      <c r="X423" s="1" t="n"/>
    </row>
    <row customHeight="1" ht="15.75" r="424" s="551">
      <c r="B424" s="1" t="n"/>
      <c r="C424" s="1" t="n"/>
      <c r="D424" s="1" t="n"/>
      <c r="E424" s="1" t="n"/>
      <c r="F424" s="55" t="n"/>
      <c r="G424" s="1" t="n"/>
      <c r="H424" s="1" t="n"/>
      <c r="I424" s="1" t="n"/>
      <c r="J424" s="1" t="n"/>
      <c r="K424" s="1" t="n"/>
      <c r="L424" s="1" t="n"/>
      <c r="M424" s="1" t="n"/>
      <c r="N424" s="1" t="n"/>
      <c r="O424" s="1" t="n"/>
      <c r="P424" s="1" t="n"/>
      <c r="Q424" s="430" t="n"/>
      <c r="R424" s="1" t="n"/>
      <c r="S424" s="1" t="n"/>
      <c r="T424" s="1" t="n"/>
      <c r="U424" s="1" t="n"/>
      <c r="V424" s="1" t="n"/>
      <c r="W424" s="1" t="n"/>
      <c r="X424" s="1" t="n"/>
    </row>
    <row customHeight="1" ht="15.75" r="425" s="551">
      <c r="B425" s="1" t="n"/>
      <c r="C425" s="1" t="n"/>
      <c r="D425" s="1" t="n"/>
      <c r="E425" s="1" t="n"/>
      <c r="F425" s="55" t="n"/>
      <c r="G425" s="1" t="n"/>
      <c r="H425" s="1" t="n"/>
      <c r="I425" s="1" t="n"/>
      <c r="J425" s="1" t="n"/>
      <c r="K425" s="1" t="n"/>
      <c r="L425" s="1" t="n"/>
      <c r="M425" s="1" t="n"/>
      <c r="N425" s="1" t="n"/>
      <c r="O425" s="1" t="n"/>
      <c r="P425" s="1" t="n"/>
      <c r="Q425" s="430" t="n"/>
      <c r="R425" s="1" t="n"/>
      <c r="S425" s="1" t="n"/>
      <c r="T425" s="1" t="n"/>
      <c r="U425" s="1" t="n"/>
      <c r="V425" s="1" t="n"/>
      <c r="W425" s="1" t="n"/>
      <c r="X425" s="1" t="n"/>
    </row>
    <row customHeight="1" ht="15.75" r="426" s="551">
      <c r="B426" s="1" t="n"/>
      <c r="C426" s="1" t="n"/>
      <c r="D426" s="1" t="n"/>
      <c r="E426" s="1" t="n"/>
      <c r="F426" s="55" t="n"/>
      <c r="G426" s="1" t="n"/>
      <c r="H426" s="1" t="n"/>
      <c r="I426" s="1" t="n"/>
      <c r="J426" s="1" t="n"/>
      <c r="K426" s="1" t="n"/>
      <c r="L426" s="1" t="n"/>
      <c r="M426" s="1" t="n"/>
      <c r="N426" s="1" t="n"/>
      <c r="O426" s="1" t="n"/>
      <c r="P426" s="1" t="n"/>
      <c r="Q426" s="430" t="n"/>
      <c r="R426" s="1" t="n"/>
      <c r="S426" s="1" t="n"/>
      <c r="T426" s="1" t="n"/>
      <c r="U426" s="1" t="n"/>
      <c r="V426" s="1" t="n"/>
      <c r="W426" s="1" t="n"/>
      <c r="X426" s="1" t="n"/>
    </row>
    <row customHeight="1" ht="15.75" r="427" s="551">
      <c r="B427" s="1" t="n"/>
      <c r="C427" s="1" t="n"/>
      <c r="D427" s="1" t="n"/>
      <c r="E427" s="1" t="n"/>
      <c r="F427" s="55" t="n"/>
      <c r="G427" s="1" t="n"/>
      <c r="H427" s="1" t="n"/>
      <c r="I427" s="1" t="n"/>
      <c r="J427" s="1" t="n"/>
      <c r="K427" s="1" t="n"/>
      <c r="L427" s="1" t="n"/>
      <c r="M427" s="1" t="n"/>
      <c r="N427" s="1" t="n"/>
      <c r="O427" s="1" t="n"/>
      <c r="P427" s="1" t="n"/>
      <c r="Q427" s="430" t="n"/>
      <c r="R427" s="1" t="n"/>
      <c r="S427" s="1" t="n"/>
      <c r="T427" s="1" t="n"/>
      <c r="U427" s="1" t="n"/>
      <c r="V427" s="1" t="n"/>
      <c r="W427" s="1" t="n"/>
      <c r="X427" s="1" t="n"/>
    </row>
    <row customHeight="1" ht="15.75" r="428" s="551">
      <c r="B428" s="1" t="n"/>
      <c r="C428" s="1" t="n"/>
      <c r="D428" s="1" t="n"/>
      <c r="E428" s="1" t="n"/>
      <c r="F428" s="55" t="n"/>
      <c r="G428" s="1" t="n"/>
      <c r="H428" s="1" t="n"/>
      <c r="I428" s="1" t="n"/>
      <c r="J428" s="1" t="n"/>
      <c r="K428" s="1" t="n"/>
      <c r="L428" s="1" t="n"/>
      <c r="M428" s="1" t="n"/>
      <c r="N428" s="1" t="n"/>
      <c r="O428" s="1" t="n"/>
      <c r="P428" s="1" t="n"/>
      <c r="Q428" s="430" t="n"/>
      <c r="R428" s="1" t="n"/>
      <c r="S428" s="1" t="n"/>
      <c r="T428" s="1" t="n"/>
      <c r="U428" s="1" t="n"/>
      <c r="V428" s="1" t="n"/>
      <c r="W428" s="1" t="n"/>
      <c r="X428" s="1" t="n"/>
    </row>
    <row customHeight="1" ht="15.75" r="429" s="551">
      <c r="B429" s="1" t="n"/>
      <c r="C429" s="1" t="n"/>
      <c r="D429" s="1" t="n"/>
      <c r="E429" s="1" t="n"/>
      <c r="F429" s="55" t="n"/>
      <c r="G429" s="1" t="n"/>
      <c r="H429" s="1" t="n"/>
      <c r="I429" s="1" t="n"/>
      <c r="J429" s="1" t="n"/>
      <c r="K429" s="1" t="n"/>
      <c r="L429" s="1" t="n"/>
      <c r="M429" s="1" t="n"/>
      <c r="N429" s="1" t="n"/>
      <c r="O429" s="1" t="n"/>
      <c r="P429" s="1" t="n"/>
      <c r="Q429" s="430" t="n"/>
      <c r="R429" s="1" t="n"/>
      <c r="S429" s="1" t="n"/>
      <c r="T429" s="1" t="n"/>
      <c r="U429" s="1" t="n"/>
      <c r="V429" s="1" t="n"/>
      <c r="W429" s="1" t="n"/>
      <c r="X429" s="1" t="n"/>
    </row>
    <row customHeight="1" ht="15.75" r="430" s="551">
      <c r="B430" s="1" t="n"/>
      <c r="C430" s="1" t="n"/>
      <c r="D430" s="1" t="n"/>
      <c r="E430" s="1" t="n"/>
      <c r="F430" s="55" t="n"/>
      <c r="G430" s="1" t="n"/>
      <c r="H430" s="1" t="n"/>
      <c r="I430" s="1" t="n"/>
      <c r="J430" s="1" t="n"/>
      <c r="K430" s="1" t="n"/>
      <c r="L430" s="1" t="n"/>
      <c r="M430" s="1" t="n"/>
      <c r="N430" s="1" t="n"/>
      <c r="O430" s="1" t="n"/>
      <c r="P430" s="1" t="n"/>
      <c r="Q430" s="430" t="n"/>
      <c r="R430" s="1" t="n"/>
      <c r="S430" s="1" t="n"/>
      <c r="T430" s="1" t="n"/>
      <c r="U430" s="1" t="n"/>
      <c r="V430" s="1" t="n"/>
      <c r="W430" s="1" t="n"/>
      <c r="X430" s="1" t="n"/>
    </row>
    <row customHeight="1" ht="15.75" r="431" s="551">
      <c r="B431" s="1" t="n"/>
      <c r="C431" s="1" t="n"/>
      <c r="D431" s="1" t="n"/>
      <c r="E431" s="1" t="n"/>
      <c r="F431" s="55" t="n"/>
      <c r="G431" s="1" t="n"/>
      <c r="H431" s="1" t="n"/>
      <c r="I431" s="1" t="n"/>
      <c r="J431" s="1" t="n"/>
      <c r="K431" s="1" t="n"/>
      <c r="L431" s="1" t="n"/>
      <c r="M431" s="1" t="n"/>
      <c r="N431" s="1" t="n"/>
      <c r="O431" s="1" t="n"/>
      <c r="P431" s="1" t="n"/>
      <c r="Q431" s="430" t="n"/>
      <c r="R431" s="1" t="n"/>
      <c r="S431" s="1" t="n"/>
      <c r="T431" s="1" t="n"/>
      <c r="U431" s="1" t="n"/>
      <c r="V431" s="1" t="n"/>
      <c r="W431" s="1" t="n"/>
      <c r="X431" s="1" t="n"/>
    </row>
    <row customHeight="1" ht="15.75" r="432" s="551">
      <c r="B432" s="1" t="n"/>
      <c r="C432" s="1" t="n"/>
      <c r="D432" s="1" t="n"/>
      <c r="E432" s="1" t="n"/>
      <c r="F432" s="55" t="n"/>
      <c r="G432" s="1" t="n"/>
      <c r="H432" s="1" t="n"/>
      <c r="I432" s="1" t="n"/>
      <c r="J432" s="1" t="n"/>
      <c r="K432" s="1" t="n"/>
      <c r="L432" s="1" t="n"/>
      <c r="M432" s="1" t="n"/>
      <c r="N432" s="1" t="n"/>
      <c r="O432" s="1" t="n"/>
      <c r="P432" s="1" t="n"/>
      <c r="Q432" s="430" t="n"/>
      <c r="R432" s="1" t="n"/>
      <c r="S432" s="1" t="n"/>
      <c r="T432" s="1" t="n"/>
      <c r="U432" s="1" t="n"/>
      <c r="V432" s="1" t="n"/>
      <c r="W432" s="1" t="n"/>
      <c r="X432" s="1" t="n"/>
    </row>
    <row customHeight="1" ht="15.75" r="433" s="551">
      <c r="B433" s="1" t="n"/>
      <c r="C433" s="1" t="n"/>
      <c r="D433" s="1" t="n"/>
      <c r="E433" s="1" t="n"/>
      <c r="F433" s="55" t="n"/>
      <c r="G433" s="1" t="n"/>
      <c r="H433" s="1" t="n"/>
      <c r="I433" s="1" t="n"/>
      <c r="J433" s="1" t="n"/>
      <c r="K433" s="1" t="n"/>
      <c r="L433" s="1" t="n"/>
      <c r="M433" s="1" t="n"/>
      <c r="N433" s="1" t="n"/>
      <c r="O433" s="1" t="n"/>
      <c r="P433" s="1" t="n"/>
      <c r="Q433" s="430" t="n"/>
      <c r="R433" s="1" t="n"/>
      <c r="S433" s="1" t="n"/>
      <c r="T433" s="1" t="n"/>
      <c r="U433" s="1" t="n"/>
      <c r="V433" s="1" t="n"/>
      <c r="W433" s="1" t="n"/>
      <c r="X433" s="1" t="n"/>
    </row>
    <row customHeight="1" ht="15.75" r="434" s="551">
      <c r="B434" s="1" t="n"/>
      <c r="C434" s="1" t="n"/>
      <c r="D434" s="1" t="n"/>
      <c r="E434" s="1" t="n"/>
      <c r="F434" s="55" t="n"/>
      <c r="G434" s="1" t="n"/>
      <c r="H434" s="1" t="n"/>
      <c r="I434" s="1" t="n"/>
      <c r="J434" s="1" t="n"/>
      <c r="K434" s="1" t="n"/>
      <c r="L434" s="1" t="n"/>
      <c r="M434" s="1" t="n"/>
      <c r="N434" s="1" t="n"/>
      <c r="O434" s="1" t="n"/>
      <c r="P434" s="1" t="n"/>
      <c r="Q434" s="430" t="n"/>
      <c r="R434" s="1" t="n"/>
      <c r="S434" s="1" t="n"/>
      <c r="T434" s="1" t="n"/>
      <c r="U434" s="1" t="n"/>
      <c r="V434" s="1" t="n"/>
      <c r="W434" s="1" t="n"/>
      <c r="X434" s="1" t="n"/>
    </row>
    <row customHeight="1" ht="15.75" r="435" s="551">
      <c r="B435" s="1" t="n"/>
      <c r="C435" s="1" t="n"/>
      <c r="D435" s="1" t="n"/>
      <c r="E435" s="1" t="n"/>
      <c r="F435" s="55" t="n"/>
      <c r="G435" s="1" t="n"/>
      <c r="H435" s="1" t="n"/>
      <c r="I435" s="1" t="n"/>
      <c r="J435" s="1" t="n"/>
      <c r="K435" s="1" t="n"/>
      <c r="L435" s="1" t="n"/>
      <c r="M435" s="1" t="n"/>
      <c r="N435" s="1" t="n"/>
      <c r="O435" s="1" t="n"/>
      <c r="P435" s="1" t="n"/>
      <c r="Q435" s="430" t="n"/>
      <c r="R435" s="1" t="n"/>
      <c r="S435" s="1" t="n"/>
      <c r="T435" s="1" t="n"/>
      <c r="U435" s="1" t="n"/>
      <c r="V435" s="1" t="n"/>
      <c r="W435" s="1" t="n"/>
      <c r="X435" s="1" t="n"/>
    </row>
    <row customHeight="1" ht="15.75" r="436" s="551">
      <c r="B436" s="1" t="n"/>
      <c r="C436" s="1" t="n"/>
      <c r="D436" s="1" t="n"/>
      <c r="E436" s="1" t="n"/>
      <c r="F436" s="55" t="n"/>
      <c r="G436" s="1" t="n"/>
      <c r="H436" s="1" t="n"/>
      <c r="I436" s="1" t="n"/>
      <c r="J436" s="1" t="n"/>
      <c r="K436" s="1" t="n"/>
      <c r="L436" s="1" t="n"/>
      <c r="M436" s="1" t="n"/>
      <c r="N436" s="1" t="n"/>
      <c r="O436" s="1" t="n"/>
      <c r="P436" s="1" t="n"/>
      <c r="Q436" s="430" t="n"/>
      <c r="R436" s="1" t="n"/>
      <c r="S436" s="1" t="n"/>
      <c r="T436" s="1" t="n"/>
      <c r="U436" s="1" t="n"/>
      <c r="V436" s="1" t="n"/>
      <c r="W436" s="1" t="n"/>
      <c r="X436" s="1" t="n"/>
    </row>
    <row customHeight="1" ht="15.75" r="437" s="551">
      <c r="B437" s="1" t="n"/>
      <c r="C437" s="1" t="n"/>
      <c r="D437" s="1" t="n"/>
      <c r="E437" s="1" t="n"/>
      <c r="F437" s="55" t="n"/>
      <c r="G437" s="1" t="n"/>
      <c r="H437" s="1" t="n"/>
      <c r="I437" s="1" t="n"/>
      <c r="J437" s="1" t="n"/>
      <c r="K437" s="1" t="n"/>
      <c r="L437" s="1" t="n"/>
      <c r="M437" s="1" t="n"/>
      <c r="N437" s="1" t="n"/>
      <c r="O437" s="1" t="n"/>
      <c r="P437" s="1" t="n"/>
      <c r="Q437" s="430" t="n"/>
      <c r="R437" s="1" t="n"/>
      <c r="S437" s="1" t="n"/>
      <c r="T437" s="1" t="n"/>
      <c r="U437" s="1" t="n"/>
      <c r="V437" s="1" t="n"/>
      <c r="W437" s="1" t="n"/>
      <c r="X437" s="1" t="n"/>
    </row>
    <row customHeight="1" ht="15.75" r="438" s="551">
      <c r="B438" s="1" t="n"/>
      <c r="C438" s="1" t="n"/>
      <c r="D438" s="1" t="n"/>
      <c r="E438" s="1" t="n"/>
      <c r="F438" s="55" t="n"/>
      <c r="G438" s="1" t="n"/>
      <c r="H438" s="1" t="n"/>
      <c r="I438" s="1" t="n"/>
      <c r="J438" s="1" t="n"/>
      <c r="K438" s="1" t="n"/>
      <c r="L438" s="1" t="n"/>
      <c r="M438" s="1" t="n"/>
      <c r="N438" s="1" t="n"/>
      <c r="O438" s="1" t="n"/>
      <c r="P438" s="1" t="n"/>
      <c r="Q438" s="430" t="n"/>
      <c r="R438" s="1" t="n"/>
      <c r="S438" s="1" t="n"/>
      <c r="T438" s="1" t="n"/>
      <c r="U438" s="1" t="n"/>
      <c r="V438" s="1" t="n"/>
      <c r="W438" s="1" t="n"/>
      <c r="X438" s="1" t="n"/>
    </row>
    <row customHeight="1" ht="15.75" r="439" s="551">
      <c r="B439" s="1" t="n"/>
      <c r="C439" s="1" t="n"/>
      <c r="D439" s="1" t="n"/>
      <c r="E439" s="1" t="n"/>
      <c r="F439" s="55" t="n"/>
      <c r="G439" s="1" t="n"/>
      <c r="H439" s="1" t="n"/>
      <c r="I439" s="1" t="n"/>
      <c r="J439" s="1" t="n"/>
      <c r="K439" s="1" t="n"/>
      <c r="L439" s="1" t="n"/>
      <c r="M439" s="1" t="n"/>
      <c r="N439" s="1" t="n"/>
      <c r="O439" s="1" t="n"/>
      <c r="P439" s="1" t="n"/>
      <c r="Q439" s="430" t="n"/>
      <c r="R439" s="1" t="n"/>
      <c r="S439" s="1" t="n"/>
      <c r="T439" s="1" t="n"/>
      <c r="U439" s="1" t="n"/>
      <c r="V439" s="1" t="n"/>
      <c r="W439" s="1" t="n"/>
      <c r="X439" s="1" t="n"/>
    </row>
    <row customHeight="1" ht="15.75" r="440" s="551">
      <c r="B440" s="1" t="n"/>
      <c r="C440" s="1" t="n"/>
      <c r="D440" s="1" t="n"/>
      <c r="E440" s="1" t="n"/>
      <c r="F440" s="55" t="n"/>
      <c r="G440" s="1" t="n"/>
      <c r="H440" s="1" t="n"/>
      <c r="I440" s="1" t="n"/>
      <c r="J440" s="1" t="n"/>
      <c r="K440" s="1" t="n"/>
      <c r="L440" s="1" t="n"/>
      <c r="M440" s="1" t="n"/>
      <c r="N440" s="1" t="n"/>
      <c r="O440" s="1" t="n"/>
      <c r="P440" s="1" t="n"/>
      <c r="Q440" s="430" t="n"/>
      <c r="R440" s="1" t="n"/>
      <c r="S440" s="1" t="n"/>
      <c r="T440" s="1" t="n"/>
      <c r="U440" s="1" t="n"/>
      <c r="V440" s="1" t="n"/>
      <c r="W440" s="1" t="n"/>
      <c r="X440" s="1" t="n"/>
    </row>
    <row customHeight="1" ht="15.75" r="441" s="551">
      <c r="B441" s="1" t="n"/>
      <c r="C441" s="1" t="n"/>
      <c r="D441" s="1" t="n"/>
      <c r="E441" s="1" t="n"/>
      <c r="F441" s="55" t="n"/>
      <c r="G441" s="1" t="n"/>
      <c r="H441" s="1" t="n"/>
      <c r="I441" s="1" t="n"/>
      <c r="J441" s="1" t="n"/>
      <c r="K441" s="1" t="n"/>
      <c r="L441" s="1" t="n"/>
      <c r="M441" s="1" t="n"/>
      <c r="N441" s="1" t="n"/>
      <c r="O441" s="1" t="n"/>
      <c r="P441" s="1" t="n"/>
      <c r="Q441" s="430" t="n"/>
      <c r="R441" s="1" t="n"/>
      <c r="S441" s="1" t="n"/>
      <c r="T441" s="1" t="n"/>
      <c r="U441" s="1" t="n"/>
      <c r="V441" s="1" t="n"/>
      <c r="W441" s="1" t="n"/>
      <c r="X441" s="1" t="n"/>
    </row>
    <row customHeight="1" ht="15.75" r="442" s="551">
      <c r="B442" s="1" t="n"/>
      <c r="C442" s="1" t="n"/>
      <c r="D442" s="1" t="n"/>
      <c r="E442" s="1" t="n"/>
      <c r="F442" s="55" t="n"/>
      <c r="G442" s="1" t="n"/>
      <c r="H442" s="1" t="n"/>
      <c r="I442" s="1" t="n"/>
      <c r="J442" s="1" t="n"/>
      <c r="K442" s="1" t="n"/>
      <c r="L442" s="1" t="n"/>
      <c r="M442" s="1" t="n"/>
      <c r="N442" s="1" t="n"/>
      <c r="O442" s="1" t="n"/>
      <c r="P442" s="1" t="n"/>
      <c r="Q442" s="430" t="n"/>
      <c r="R442" s="1" t="n"/>
      <c r="S442" s="1" t="n"/>
      <c r="T442" s="1" t="n"/>
      <c r="U442" s="1" t="n"/>
      <c r="V442" s="1" t="n"/>
      <c r="W442" s="1" t="n"/>
      <c r="X442" s="1" t="n"/>
    </row>
    <row customHeight="1" ht="15.75" r="443" s="551">
      <c r="B443" s="1" t="n"/>
      <c r="C443" s="1" t="n"/>
      <c r="D443" s="1" t="n"/>
      <c r="E443" s="1" t="n"/>
      <c r="F443" s="55" t="n"/>
      <c r="G443" s="1" t="n"/>
      <c r="H443" s="1" t="n"/>
      <c r="I443" s="1" t="n"/>
      <c r="J443" s="1" t="n"/>
      <c r="K443" s="1" t="n"/>
      <c r="L443" s="1" t="n"/>
      <c r="M443" s="1" t="n"/>
      <c r="N443" s="1" t="n"/>
      <c r="O443" s="1" t="n"/>
      <c r="P443" s="1" t="n"/>
      <c r="Q443" s="430" t="n"/>
      <c r="R443" s="1" t="n"/>
      <c r="S443" s="1" t="n"/>
      <c r="T443" s="1" t="n"/>
      <c r="U443" s="1" t="n"/>
      <c r="V443" s="1" t="n"/>
      <c r="W443" s="1" t="n"/>
      <c r="X443" s="1" t="n"/>
    </row>
    <row customHeight="1" ht="15.75" r="444" s="551">
      <c r="B444" s="1" t="n"/>
      <c r="C444" s="1" t="n"/>
      <c r="D444" s="1" t="n"/>
      <c r="E444" s="1" t="n"/>
      <c r="F444" s="55" t="n"/>
      <c r="G444" s="1" t="n"/>
      <c r="H444" s="1" t="n"/>
      <c r="I444" s="1" t="n"/>
      <c r="J444" s="1" t="n"/>
      <c r="K444" s="1" t="n"/>
      <c r="L444" s="1" t="n"/>
      <c r="M444" s="1" t="n"/>
      <c r="N444" s="1" t="n"/>
      <c r="O444" s="1" t="n"/>
      <c r="P444" s="1" t="n"/>
      <c r="Q444" s="430" t="n"/>
      <c r="R444" s="1" t="n"/>
      <c r="S444" s="1" t="n"/>
      <c r="T444" s="1" t="n"/>
      <c r="U444" s="1" t="n"/>
      <c r="V444" s="1" t="n"/>
      <c r="W444" s="1" t="n"/>
      <c r="X444" s="1" t="n"/>
    </row>
    <row customHeight="1" ht="15.75" r="445" s="551">
      <c r="B445" s="1" t="n"/>
      <c r="C445" s="1" t="n"/>
      <c r="D445" s="1" t="n"/>
      <c r="E445" s="1" t="n"/>
      <c r="F445" s="55" t="n"/>
      <c r="G445" s="1" t="n"/>
      <c r="H445" s="1" t="n"/>
      <c r="I445" s="1" t="n"/>
      <c r="J445" s="1" t="n"/>
      <c r="K445" s="1" t="n"/>
      <c r="L445" s="1" t="n"/>
      <c r="M445" s="1" t="n"/>
      <c r="N445" s="1" t="n"/>
      <c r="O445" s="1" t="n"/>
      <c r="P445" s="1" t="n"/>
      <c r="Q445" s="430" t="n"/>
      <c r="R445" s="1" t="n"/>
      <c r="S445" s="1" t="n"/>
      <c r="T445" s="1" t="n"/>
      <c r="U445" s="1" t="n"/>
      <c r="V445" s="1" t="n"/>
      <c r="W445" s="1" t="n"/>
      <c r="X445" s="1" t="n"/>
    </row>
    <row customHeight="1" ht="15.75" r="446" s="551">
      <c r="B446" s="1" t="n"/>
      <c r="C446" s="1" t="n"/>
      <c r="D446" s="1" t="n"/>
      <c r="E446" s="1" t="n"/>
      <c r="F446" s="55" t="n"/>
      <c r="G446" s="1" t="n"/>
      <c r="H446" s="1" t="n"/>
      <c r="I446" s="1" t="n"/>
      <c r="J446" s="1" t="n"/>
      <c r="K446" s="1" t="n"/>
      <c r="L446" s="1" t="n"/>
      <c r="M446" s="1" t="n"/>
      <c r="N446" s="1" t="n"/>
      <c r="O446" s="1" t="n"/>
      <c r="P446" s="1" t="n"/>
      <c r="Q446" s="430" t="n"/>
      <c r="R446" s="1" t="n"/>
      <c r="S446" s="1" t="n"/>
      <c r="T446" s="1" t="n"/>
      <c r="U446" s="1" t="n"/>
      <c r="V446" s="1" t="n"/>
      <c r="W446" s="1" t="n"/>
      <c r="X446" s="1" t="n"/>
    </row>
    <row customHeight="1" ht="15.75" r="447" s="551">
      <c r="B447" s="1" t="n"/>
      <c r="C447" s="1" t="n"/>
      <c r="D447" s="1" t="n"/>
      <c r="E447" s="1" t="n"/>
      <c r="F447" s="55" t="n"/>
      <c r="G447" s="1" t="n"/>
      <c r="H447" s="1" t="n"/>
      <c r="I447" s="1" t="n"/>
      <c r="J447" s="1" t="n"/>
      <c r="K447" s="1" t="n"/>
      <c r="L447" s="1" t="n"/>
      <c r="M447" s="1" t="n"/>
      <c r="N447" s="1" t="n"/>
      <c r="O447" s="1" t="n"/>
      <c r="P447" s="1" t="n"/>
      <c r="Q447" s="430" t="n"/>
      <c r="R447" s="1" t="n"/>
      <c r="S447" s="1" t="n"/>
      <c r="T447" s="1" t="n"/>
      <c r="U447" s="1" t="n"/>
      <c r="V447" s="1" t="n"/>
      <c r="W447" s="1" t="n"/>
      <c r="X447" s="1" t="n"/>
    </row>
    <row customHeight="1" ht="15.75" r="448" s="551">
      <c r="B448" s="1" t="n"/>
      <c r="C448" s="1" t="n"/>
      <c r="D448" s="1" t="n"/>
      <c r="E448" s="1" t="n"/>
      <c r="F448" s="55" t="n"/>
      <c r="G448" s="1" t="n"/>
      <c r="H448" s="1" t="n"/>
      <c r="I448" s="1" t="n"/>
      <c r="J448" s="1" t="n"/>
      <c r="K448" s="1" t="n"/>
      <c r="L448" s="1" t="n"/>
      <c r="M448" s="1" t="n"/>
      <c r="N448" s="1" t="n"/>
      <c r="O448" s="1" t="n"/>
      <c r="P448" s="1" t="n"/>
      <c r="Q448" s="430" t="n"/>
      <c r="R448" s="1" t="n"/>
      <c r="S448" s="1" t="n"/>
      <c r="T448" s="1" t="n"/>
      <c r="U448" s="1" t="n"/>
      <c r="V448" s="1" t="n"/>
      <c r="W448" s="1" t="n"/>
      <c r="X448" s="1" t="n"/>
    </row>
    <row customHeight="1" ht="15.75" r="449" s="551">
      <c r="B449" s="1" t="n"/>
      <c r="C449" s="1" t="n"/>
      <c r="D449" s="1" t="n"/>
      <c r="E449" s="1" t="n"/>
      <c r="F449" s="55" t="n"/>
      <c r="G449" s="1" t="n"/>
      <c r="H449" s="1" t="n"/>
      <c r="I449" s="1" t="n"/>
      <c r="J449" s="1" t="n"/>
      <c r="K449" s="1" t="n"/>
      <c r="L449" s="1" t="n"/>
      <c r="M449" s="1" t="n"/>
      <c r="N449" s="1" t="n"/>
      <c r="O449" s="1" t="n"/>
      <c r="P449" s="1" t="n"/>
      <c r="Q449" s="430" t="n"/>
      <c r="R449" s="1" t="n"/>
      <c r="S449" s="1" t="n"/>
      <c r="T449" s="1" t="n"/>
      <c r="U449" s="1" t="n"/>
      <c r="V449" s="1" t="n"/>
      <c r="W449" s="1" t="n"/>
      <c r="X449" s="1" t="n"/>
    </row>
    <row customHeight="1" ht="15.75" r="450" s="551">
      <c r="B450" s="1" t="n"/>
      <c r="C450" s="1" t="n"/>
      <c r="D450" s="1" t="n"/>
      <c r="E450" s="1" t="n"/>
      <c r="F450" s="55" t="n"/>
      <c r="G450" s="1" t="n"/>
      <c r="H450" s="1" t="n"/>
      <c r="I450" s="1" t="n"/>
      <c r="J450" s="1" t="n"/>
      <c r="K450" s="1" t="n"/>
      <c r="L450" s="1" t="n"/>
      <c r="M450" s="1" t="n"/>
      <c r="N450" s="1" t="n"/>
      <c r="O450" s="1" t="n"/>
      <c r="P450" s="1" t="n"/>
      <c r="Q450" s="430" t="n"/>
      <c r="R450" s="1" t="n"/>
      <c r="S450" s="1" t="n"/>
      <c r="T450" s="1" t="n"/>
      <c r="U450" s="1" t="n"/>
      <c r="V450" s="1" t="n"/>
      <c r="W450" s="1" t="n"/>
      <c r="X450" s="1" t="n"/>
    </row>
    <row customHeight="1" ht="15.75" r="451" s="551">
      <c r="B451" s="1" t="n"/>
      <c r="C451" s="1" t="n"/>
      <c r="D451" s="1" t="n"/>
      <c r="E451" s="1" t="n"/>
      <c r="F451" s="55" t="n"/>
      <c r="G451" s="1" t="n"/>
      <c r="H451" s="1" t="n"/>
      <c r="I451" s="1" t="n"/>
      <c r="J451" s="1" t="n"/>
      <c r="K451" s="1" t="n"/>
      <c r="L451" s="1" t="n"/>
      <c r="M451" s="1" t="n"/>
      <c r="N451" s="1" t="n"/>
      <c r="O451" s="1" t="n"/>
      <c r="P451" s="1" t="n"/>
      <c r="Q451" s="430" t="n"/>
      <c r="R451" s="1" t="n"/>
      <c r="S451" s="1" t="n"/>
      <c r="T451" s="1" t="n"/>
      <c r="U451" s="1" t="n"/>
      <c r="V451" s="1" t="n"/>
      <c r="W451" s="1" t="n"/>
      <c r="X451" s="1" t="n"/>
    </row>
    <row customHeight="1" ht="15.75" r="452" s="551">
      <c r="B452" s="1" t="n"/>
      <c r="C452" s="1" t="n"/>
      <c r="D452" s="1" t="n"/>
      <c r="E452" s="1" t="n"/>
      <c r="F452" s="55" t="n"/>
      <c r="G452" s="1" t="n"/>
      <c r="H452" s="1" t="n"/>
      <c r="I452" s="1" t="n"/>
      <c r="J452" s="1" t="n"/>
      <c r="K452" s="1" t="n"/>
      <c r="L452" s="1" t="n"/>
      <c r="M452" s="1" t="n"/>
      <c r="N452" s="1" t="n"/>
      <c r="O452" s="1" t="n"/>
      <c r="P452" s="1" t="n"/>
      <c r="Q452" s="430" t="n"/>
      <c r="R452" s="1" t="n"/>
      <c r="S452" s="1" t="n"/>
      <c r="T452" s="1" t="n"/>
      <c r="U452" s="1" t="n"/>
      <c r="V452" s="1" t="n"/>
      <c r="W452" s="1" t="n"/>
      <c r="X452" s="1" t="n"/>
    </row>
    <row customHeight="1" ht="15.75" r="453" s="551">
      <c r="B453" s="1" t="n"/>
      <c r="C453" s="1" t="n"/>
      <c r="D453" s="1" t="n"/>
      <c r="E453" s="1" t="n"/>
      <c r="F453" s="55" t="n"/>
      <c r="G453" s="1" t="n"/>
      <c r="H453" s="1" t="n"/>
      <c r="I453" s="1" t="n"/>
      <c r="J453" s="1" t="n"/>
      <c r="K453" s="1" t="n"/>
      <c r="L453" s="1" t="n"/>
      <c r="M453" s="1" t="n"/>
      <c r="N453" s="1" t="n"/>
      <c r="O453" s="1" t="n"/>
      <c r="P453" s="1" t="n"/>
      <c r="Q453" s="430" t="n"/>
      <c r="R453" s="1" t="n"/>
      <c r="S453" s="1" t="n"/>
      <c r="T453" s="1" t="n"/>
      <c r="U453" s="1" t="n"/>
      <c r="V453" s="1" t="n"/>
      <c r="W453" s="1" t="n"/>
      <c r="X453" s="1" t="n"/>
    </row>
    <row customHeight="1" ht="15.75" r="454" s="551">
      <c r="B454" s="1" t="n"/>
      <c r="C454" s="1" t="n"/>
      <c r="D454" s="1" t="n"/>
      <c r="E454" s="1" t="n"/>
      <c r="F454" s="55" t="n"/>
      <c r="G454" s="1" t="n"/>
      <c r="H454" s="1" t="n"/>
      <c r="I454" s="1" t="n"/>
      <c r="J454" s="1" t="n"/>
      <c r="K454" s="1" t="n"/>
      <c r="L454" s="1" t="n"/>
      <c r="M454" s="1" t="n"/>
      <c r="N454" s="1" t="n"/>
      <c r="O454" s="1" t="n"/>
      <c r="P454" s="1" t="n"/>
      <c r="Q454" s="430" t="n"/>
      <c r="R454" s="1" t="n"/>
      <c r="S454" s="1" t="n"/>
      <c r="T454" s="1" t="n"/>
      <c r="U454" s="1" t="n"/>
      <c r="V454" s="1" t="n"/>
      <c r="W454" s="1" t="n"/>
      <c r="X454" s="1" t="n"/>
    </row>
    <row customHeight="1" ht="15.75" r="455" s="551">
      <c r="B455" s="1" t="n"/>
      <c r="C455" s="1" t="n"/>
      <c r="D455" s="1" t="n"/>
      <c r="E455" s="1" t="n"/>
      <c r="F455" s="55" t="n"/>
      <c r="G455" s="1" t="n"/>
      <c r="H455" s="1" t="n"/>
      <c r="I455" s="1" t="n"/>
      <c r="J455" s="1" t="n"/>
      <c r="K455" s="1" t="n"/>
      <c r="L455" s="1" t="n"/>
      <c r="M455" s="1" t="n"/>
      <c r="N455" s="1" t="n"/>
      <c r="O455" s="1" t="n"/>
      <c r="P455" s="1" t="n"/>
      <c r="Q455" s="430" t="n"/>
      <c r="R455" s="1" t="n"/>
      <c r="S455" s="1" t="n"/>
      <c r="T455" s="1" t="n"/>
      <c r="U455" s="1" t="n"/>
      <c r="V455" s="1" t="n"/>
      <c r="W455" s="1" t="n"/>
      <c r="X455" s="1" t="n"/>
    </row>
    <row customHeight="1" ht="15.75" r="456" s="551">
      <c r="B456" s="1" t="n"/>
      <c r="C456" s="1" t="n"/>
      <c r="D456" s="1" t="n"/>
      <c r="E456" s="1" t="n"/>
      <c r="F456" s="55" t="n"/>
      <c r="G456" s="1" t="n"/>
      <c r="H456" s="1" t="n"/>
      <c r="I456" s="1" t="n"/>
      <c r="J456" s="1" t="n"/>
      <c r="K456" s="1" t="n"/>
      <c r="L456" s="1" t="n"/>
      <c r="M456" s="1" t="n"/>
      <c r="N456" s="1" t="n"/>
      <c r="O456" s="1" t="n"/>
      <c r="P456" s="1" t="n"/>
      <c r="Q456" s="430" t="n"/>
      <c r="R456" s="1" t="n"/>
      <c r="S456" s="1" t="n"/>
      <c r="T456" s="1" t="n"/>
      <c r="U456" s="1" t="n"/>
      <c r="V456" s="1" t="n"/>
      <c r="W456" s="1" t="n"/>
      <c r="X456" s="1" t="n"/>
    </row>
    <row customHeight="1" ht="15.75" r="457" s="551">
      <c r="B457" s="1" t="n"/>
      <c r="C457" s="1" t="n"/>
      <c r="D457" s="1" t="n"/>
      <c r="E457" s="1" t="n"/>
      <c r="F457" s="55" t="n"/>
      <c r="G457" s="1" t="n"/>
      <c r="H457" s="1" t="n"/>
      <c r="I457" s="1" t="n"/>
      <c r="J457" s="1" t="n"/>
      <c r="K457" s="1" t="n"/>
      <c r="L457" s="1" t="n"/>
      <c r="M457" s="1" t="n"/>
      <c r="N457" s="1" t="n"/>
      <c r="O457" s="1" t="n"/>
      <c r="P457" s="1" t="n"/>
      <c r="Q457" s="430" t="n"/>
      <c r="R457" s="1" t="n"/>
      <c r="S457" s="1" t="n"/>
      <c r="T457" s="1" t="n"/>
      <c r="U457" s="1" t="n"/>
      <c r="V457" s="1" t="n"/>
      <c r="W457" s="1" t="n"/>
      <c r="X457" s="1" t="n"/>
    </row>
    <row customHeight="1" ht="15.75" r="458" s="551">
      <c r="B458" s="1" t="n"/>
      <c r="C458" s="1" t="n"/>
      <c r="D458" s="1" t="n"/>
      <c r="E458" s="1" t="n"/>
      <c r="F458" s="55" t="n"/>
      <c r="G458" s="1" t="n"/>
      <c r="H458" s="1" t="n"/>
      <c r="I458" s="1" t="n"/>
      <c r="J458" s="1" t="n"/>
      <c r="K458" s="1" t="n"/>
      <c r="L458" s="1" t="n"/>
      <c r="M458" s="1" t="n"/>
      <c r="N458" s="1" t="n"/>
      <c r="O458" s="1" t="n"/>
      <c r="P458" s="1" t="n"/>
      <c r="Q458" s="430" t="n"/>
      <c r="R458" s="1" t="n"/>
      <c r="S458" s="1" t="n"/>
      <c r="T458" s="1" t="n"/>
      <c r="U458" s="1" t="n"/>
      <c r="V458" s="1" t="n"/>
      <c r="W458" s="1" t="n"/>
      <c r="X458" s="1" t="n"/>
    </row>
    <row customHeight="1" ht="15.75" r="459" s="551">
      <c r="B459" s="1" t="n"/>
      <c r="C459" s="1" t="n"/>
      <c r="D459" s="1" t="n"/>
      <c r="E459" s="1" t="n"/>
      <c r="F459" s="55" t="n"/>
      <c r="G459" s="1" t="n"/>
      <c r="H459" s="1" t="n"/>
      <c r="I459" s="1" t="n"/>
      <c r="J459" s="1" t="n"/>
      <c r="K459" s="1" t="n"/>
      <c r="L459" s="1" t="n"/>
      <c r="M459" s="1" t="n"/>
      <c r="N459" s="1" t="n"/>
      <c r="O459" s="1" t="n"/>
      <c r="P459" s="1" t="n"/>
      <c r="Q459" s="430" t="n"/>
      <c r="R459" s="1" t="n"/>
      <c r="S459" s="1" t="n"/>
      <c r="T459" s="1" t="n"/>
      <c r="U459" s="1" t="n"/>
      <c r="V459" s="1" t="n"/>
      <c r="W459" s="1" t="n"/>
      <c r="X459" s="1" t="n"/>
    </row>
    <row customHeight="1" ht="15.75" r="460" s="551">
      <c r="B460" s="1" t="n"/>
      <c r="C460" s="1" t="n"/>
      <c r="D460" s="1" t="n"/>
      <c r="E460" s="1" t="n"/>
      <c r="F460" s="55" t="n"/>
      <c r="G460" s="1" t="n"/>
      <c r="H460" s="1" t="n"/>
      <c r="I460" s="1" t="n"/>
      <c r="J460" s="1" t="n"/>
      <c r="K460" s="1" t="n"/>
      <c r="L460" s="1" t="n"/>
      <c r="M460" s="1" t="n"/>
      <c r="N460" s="1" t="n"/>
      <c r="O460" s="1" t="n"/>
      <c r="P460" s="1" t="n"/>
      <c r="Q460" s="430" t="n"/>
      <c r="R460" s="1" t="n"/>
      <c r="S460" s="1" t="n"/>
      <c r="T460" s="1" t="n"/>
      <c r="U460" s="1" t="n"/>
      <c r="V460" s="1" t="n"/>
      <c r="W460" s="1" t="n"/>
      <c r="X460" s="1" t="n"/>
    </row>
    <row customHeight="1" ht="15.75" r="461" s="551">
      <c r="B461" s="1" t="n"/>
      <c r="C461" s="1" t="n"/>
      <c r="D461" s="1" t="n"/>
      <c r="E461" s="1" t="n"/>
      <c r="F461" s="55" t="n"/>
      <c r="G461" s="1" t="n"/>
      <c r="H461" s="1" t="n"/>
      <c r="I461" s="1" t="n"/>
      <c r="J461" s="1" t="n"/>
      <c r="K461" s="1" t="n"/>
      <c r="L461" s="1" t="n"/>
      <c r="M461" s="1" t="n"/>
      <c r="N461" s="1" t="n"/>
      <c r="O461" s="1" t="n"/>
      <c r="P461" s="1" t="n"/>
      <c r="Q461" s="430" t="n"/>
      <c r="R461" s="1" t="n"/>
      <c r="S461" s="1" t="n"/>
      <c r="T461" s="1" t="n"/>
      <c r="U461" s="1" t="n"/>
      <c r="V461" s="1" t="n"/>
      <c r="W461" s="1" t="n"/>
      <c r="X461" s="1" t="n"/>
    </row>
    <row customHeight="1" ht="15.75" r="462" s="551">
      <c r="B462" s="1" t="n"/>
      <c r="C462" s="1" t="n"/>
      <c r="D462" s="1" t="n"/>
      <c r="E462" s="1" t="n"/>
      <c r="F462" s="55" t="n"/>
      <c r="G462" s="1" t="n"/>
      <c r="H462" s="1" t="n"/>
      <c r="I462" s="1" t="n"/>
      <c r="J462" s="1" t="n"/>
      <c r="K462" s="1" t="n"/>
      <c r="L462" s="1" t="n"/>
      <c r="M462" s="1" t="n"/>
      <c r="N462" s="1" t="n"/>
      <c r="O462" s="1" t="n"/>
      <c r="P462" s="1" t="n"/>
      <c r="Q462" s="430" t="n"/>
      <c r="R462" s="1" t="n"/>
      <c r="S462" s="1" t="n"/>
      <c r="T462" s="1" t="n"/>
      <c r="U462" s="1" t="n"/>
      <c r="V462" s="1" t="n"/>
      <c r="W462" s="1" t="n"/>
      <c r="X462" s="1" t="n"/>
    </row>
    <row customHeight="1" ht="15.75" r="463" s="551">
      <c r="B463" s="1" t="n"/>
      <c r="C463" s="1" t="n"/>
      <c r="D463" s="1" t="n"/>
      <c r="E463" s="1" t="n"/>
      <c r="F463" s="55" t="n"/>
      <c r="G463" s="1" t="n"/>
      <c r="H463" s="1" t="n"/>
      <c r="I463" s="1" t="n"/>
      <c r="J463" s="1" t="n"/>
      <c r="K463" s="1" t="n"/>
      <c r="L463" s="1" t="n"/>
      <c r="M463" s="1" t="n"/>
      <c r="N463" s="1" t="n"/>
      <c r="O463" s="1" t="n"/>
      <c r="P463" s="1" t="n"/>
      <c r="Q463" s="430" t="n"/>
      <c r="R463" s="1" t="n"/>
      <c r="S463" s="1" t="n"/>
      <c r="T463" s="1" t="n"/>
      <c r="U463" s="1" t="n"/>
      <c r="V463" s="1" t="n"/>
      <c r="W463" s="1" t="n"/>
      <c r="X463" s="1" t="n"/>
    </row>
    <row customHeight="1" ht="15.75" r="464" s="551">
      <c r="B464" s="1" t="n"/>
      <c r="C464" s="1" t="n"/>
      <c r="D464" s="1" t="n"/>
      <c r="E464" s="1" t="n"/>
      <c r="F464" s="55" t="n"/>
      <c r="G464" s="1" t="n"/>
      <c r="H464" s="1" t="n"/>
      <c r="I464" s="1" t="n"/>
      <c r="J464" s="1" t="n"/>
      <c r="K464" s="1" t="n"/>
      <c r="L464" s="1" t="n"/>
      <c r="M464" s="1" t="n"/>
      <c r="N464" s="1" t="n"/>
      <c r="O464" s="1" t="n"/>
      <c r="P464" s="1" t="n"/>
      <c r="Q464" s="430" t="n"/>
      <c r="R464" s="1" t="n"/>
      <c r="S464" s="1" t="n"/>
      <c r="T464" s="1" t="n"/>
      <c r="U464" s="1" t="n"/>
      <c r="V464" s="1" t="n"/>
      <c r="W464" s="1" t="n"/>
      <c r="X464" s="1" t="n"/>
    </row>
    <row customHeight="1" ht="15.75" r="465" s="551">
      <c r="B465" s="1" t="n"/>
      <c r="C465" s="1" t="n"/>
      <c r="D465" s="1" t="n"/>
      <c r="E465" s="1" t="n"/>
      <c r="F465" s="55" t="n"/>
      <c r="G465" s="1" t="n"/>
      <c r="H465" s="1" t="n"/>
      <c r="I465" s="1" t="n"/>
      <c r="J465" s="1" t="n"/>
      <c r="K465" s="1" t="n"/>
      <c r="L465" s="1" t="n"/>
      <c r="M465" s="1" t="n"/>
      <c r="N465" s="1" t="n"/>
      <c r="O465" s="1" t="n"/>
      <c r="P465" s="1" t="n"/>
      <c r="Q465" s="430" t="n"/>
      <c r="R465" s="1" t="n"/>
      <c r="S465" s="1" t="n"/>
      <c r="T465" s="1" t="n"/>
      <c r="U465" s="1" t="n"/>
      <c r="V465" s="1" t="n"/>
      <c r="W465" s="1" t="n"/>
      <c r="X465" s="1" t="n"/>
    </row>
    <row customHeight="1" ht="15.75" r="466" s="551">
      <c r="B466" s="1" t="n"/>
      <c r="C466" s="1" t="n"/>
      <c r="D466" s="1" t="n"/>
      <c r="E466" s="1" t="n"/>
      <c r="F466" s="55" t="n"/>
      <c r="G466" s="1" t="n"/>
      <c r="H466" s="1" t="n"/>
      <c r="I466" s="1" t="n"/>
      <c r="J466" s="1" t="n"/>
      <c r="K466" s="1" t="n"/>
      <c r="L466" s="1" t="n"/>
      <c r="M466" s="1" t="n"/>
      <c r="N466" s="1" t="n"/>
      <c r="O466" s="1" t="n"/>
      <c r="P466" s="1" t="n"/>
      <c r="Q466" s="430" t="n"/>
      <c r="R466" s="1" t="n"/>
      <c r="S466" s="1" t="n"/>
      <c r="T466" s="1" t="n"/>
      <c r="U466" s="1" t="n"/>
      <c r="V466" s="1" t="n"/>
      <c r="W466" s="1" t="n"/>
      <c r="X466" s="1" t="n"/>
    </row>
    <row customHeight="1" ht="15.75" r="467" s="551">
      <c r="B467" s="1" t="n"/>
      <c r="C467" s="1" t="n"/>
      <c r="D467" s="1" t="n"/>
      <c r="E467" s="1" t="n"/>
      <c r="F467" s="55" t="n"/>
      <c r="G467" s="1" t="n"/>
      <c r="H467" s="1" t="n"/>
      <c r="I467" s="1" t="n"/>
      <c r="J467" s="1" t="n"/>
      <c r="K467" s="1" t="n"/>
      <c r="L467" s="1" t="n"/>
      <c r="M467" s="1" t="n"/>
      <c r="N467" s="1" t="n"/>
      <c r="O467" s="1" t="n"/>
      <c r="P467" s="1" t="n"/>
      <c r="Q467" s="430" t="n"/>
      <c r="R467" s="1" t="n"/>
      <c r="S467" s="1" t="n"/>
      <c r="T467" s="1" t="n"/>
      <c r="U467" s="1" t="n"/>
      <c r="V467" s="1" t="n"/>
      <c r="W467" s="1" t="n"/>
      <c r="X467" s="1" t="n"/>
    </row>
    <row customHeight="1" ht="15.75" r="468" s="551">
      <c r="B468" s="1" t="n"/>
      <c r="C468" s="1" t="n"/>
      <c r="D468" s="1" t="n"/>
      <c r="E468" s="1" t="n"/>
      <c r="F468" s="55" t="n"/>
      <c r="G468" s="1" t="n"/>
      <c r="H468" s="1" t="n"/>
      <c r="I468" s="1" t="n"/>
      <c r="J468" s="1" t="n"/>
      <c r="K468" s="1" t="n"/>
      <c r="L468" s="1" t="n"/>
      <c r="M468" s="1" t="n"/>
      <c r="N468" s="1" t="n"/>
      <c r="O468" s="1" t="n"/>
      <c r="P468" s="1" t="n"/>
      <c r="Q468" s="430" t="n"/>
      <c r="R468" s="1" t="n"/>
      <c r="S468" s="1" t="n"/>
      <c r="T468" s="1" t="n"/>
      <c r="U468" s="1" t="n"/>
      <c r="V468" s="1" t="n"/>
      <c r="W468" s="1" t="n"/>
      <c r="X468" s="1" t="n"/>
    </row>
    <row customHeight="1" ht="15.75" r="469" s="551">
      <c r="B469" s="1" t="n"/>
      <c r="C469" s="1" t="n"/>
      <c r="D469" s="1" t="n"/>
      <c r="E469" s="1" t="n"/>
      <c r="F469" s="55" t="n"/>
      <c r="G469" s="1" t="n"/>
      <c r="H469" s="1" t="n"/>
      <c r="I469" s="1" t="n"/>
      <c r="J469" s="1" t="n"/>
      <c r="K469" s="1" t="n"/>
      <c r="L469" s="1" t="n"/>
      <c r="M469" s="1" t="n"/>
      <c r="N469" s="1" t="n"/>
      <c r="O469" s="1" t="n"/>
      <c r="P469" s="1" t="n"/>
      <c r="Q469" s="430" t="n"/>
      <c r="R469" s="1" t="n"/>
      <c r="S469" s="1" t="n"/>
      <c r="T469" s="1" t="n"/>
      <c r="U469" s="1" t="n"/>
      <c r="V469" s="1" t="n"/>
      <c r="W469" s="1" t="n"/>
      <c r="X469" s="1" t="n"/>
    </row>
    <row customHeight="1" ht="15.75" r="470" s="551">
      <c r="B470" s="1" t="n"/>
      <c r="C470" s="1" t="n"/>
      <c r="D470" s="1" t="n"/>
      <c r="E470" s="1" t="n"/>
      <c r="F470" s="55" t="n"/>
      <c r="G470" s="1" t="n"/>
      <c r="H470" s="1" t="n"/>
      <c r="I470" s="1" t="n"/>
      <c r="J470" s="1" t="n"/>
      <c r="K470" s="1" t="n"/>
      <c r="L470" s="1" t="n"/>
      <c r="M470" s="1" t="n"/>
      <c r="N470" s="1" t="n"/>
      <c r="O470" s="1" t="n"/>
      <c r="P470" s="1" t="n"/>
      <c r="Q470" s="430" t="n"/>
      <c r="R470" s="1" t="n"/>
      <c r="S470" s="1" t="n"/>
      <c r="T470" s="1" t="n"/>
      <c r="U470" s="1" t="n"/>
      <c r="V470" s="1" t="n"/>
      <c r="W470" s="1" t="n"/>
      <c r="X470" s="1" t="n"/>
    </row>
    <row customHeight="1" ht="15.75" r="471" s="551">
      <c r="B471" s="1" t="n"/>
      <c r="C471" s="1" t="n"/>
      <c r="D471" s="1" t="n"/>
      <c r="E471" s="1" t="n"/>
      <c r="F471" s="55" t="n"/>
      <c r="G471" s="1" t="n"/>
      <c r="H471" s="1" t="n"/>
      <c r="I471" s="1" t="n"/>
      <c r="J471" s="1" t="n"/>
      <c r="K471" s="1" t="n"/>
      <c r="L471" s="1" t="n"/>
      <c r="M471" s="1" t="n"/>
      <c r="N471" s="1" t="n"/>
      <c r="O471" s="1" t="n"/>
      <c r="P471" s="1" t="n"/>
      <c r="Q471" s="430" t="n"/>
      <c r="R471" s="1" t="n"/>
      <c r="S471" s="1" t="n"/>
      <c r="T471" s="1" t="n"/>
      <c r="U471" s="1" t="n"/>
      <c r="V471" s="1" t="n"/>
      <c r="W471" s="1" t="n"/>
      <c r="X471" s="1" t="n"/>
    </row>
    <row customHeight="1" ht="15.75" r="472" s="551">
      <c r="B472" s="1" t="n"/>
      <c r="C472" s="1" t="n"/>
      <c r="D472" s="1" t="n"/>
      <c r="E472" s="1" t="n"/>
      <c r="F472" s="55" t="n"/>
      <c r="G472" s="1" t="n"/>
      <c r="H472" s="1" t="n"/>
      <c r="I472" s="1" t="n"/>
      <c r="J472" s="1" t="n"/>
      <c r="K472" s="1" t="n"/>
      <c r="L472" s="1" t="n"/>
      <c r="M472" s="1" t="n"/>
      <c r="N472" s="1" t="n"/>
      <c r="O472" s="1" t="n"/>
      <c r="P472" s="1" t="n"/>
      <c r="Q472" s="430" t="n"/>
      <c r="R472" s="1" t="n"/>
      <c r="S472" s="1" t="n"/>
      <c r="T472" s="1" t="n"/>
      <c r="U472" s="1" t="n"/>
      <c r="V472" s="1" t="n"/>
      <c r="W472" s="1" t="n"/>
      <c r="X472" s="1" t="n"/>
    </row>
    <row customHeight="1" ht="15.75" r="473" s="551">
      <c r="B473" s="1" t="n"/>
      <c r="C473" s="1" t="n"/>
      <c r="D473" s="1" t="n"/>
      <c r="E473" s="1" t="n"/>
      <c r="F473" s="55" t="n"/>
      <c r="G473" s="1" t="n"/>
      <c r="H473" s="1" t="n"/>
      <c r="I473" s="1" t="n"/>
      <c r="J473" s="1" t="n"/>
      <c r="K473" s="1" t="n"/>
      <c r="L473" s="1" t="n"/>
      <c r="M473" s="1" t="n"/>
      <c r="N473" s="1" t="n"/>
      <c r="O473" s="1" t="n"/>
      <c r="P473" s="1" t="n"/>
      <c r="Q473" s="430" t="n"/>
      <c r="R473" s="1" t="n"/>
      <c r="S473" s="1" t="n"/>
      <c r="T473" s="1" t="n"/>
      <c r="U473" s="1" t="n"/>
      <c r="V473" s="1" t="n"/>
      <c r="W473" s="1" t="n"/>
      <c r="X473" s="1" t="n"/>
    </row>
    <row customHeight="1" ht="15.75" r="474" s="551">
      <c r="B474" s="1" t="n"/>
      <c r="C474" s="1" t="n"/>
      <c r="D474" s="1" t="n"/>
      <c r="E474" s="1" t="n"/>
      <c r="F474" s="55" t="n"/>
      <c r="G474" s="1" t="n"/>
      <c r="H474" s="1" t="n"/>
      <c r="I474" s="1" t="n"/>
      <c r="J474" s="1" t="n"/>
      <c r="K474" s="1" t="n"/>
      <c r="L474" s="1" t="n"/>
      <c r="M474" s="1" t="n"/>
      <c r="N474" s="1" t="n"/>
      <c r="O474" s="1" t="n"/>
      <c r="P474" s="1" t="n"/>
      <c r="Q474" s="430" t="n"/>
      <c r="R474" s="1" t="n"/>
      <c r="S474" s="1" t="n"/>
      <c r="T474" s="1" t="n"/>
      <c r="U474" s="1" t="n"/>
      <c r="V474" s="1" t="n"/>
      <c r="W474" s="1" t="n"/>
      <c r="X474" s="1" t="n"/>
    </row>
    <row customHeight="1" ht="15.75" r="475" s="551">
      <c r="B475" s="1" t="n"/>
      <c r="C475" s="1" t="n"/>
      <c r="D475" s="1" t="n"/>
      <c r="E475" s="1" t="n"/>
      <c r="F475" s="55" t="n"/>
      <c r="G475" s="1" t="n"/>
      <c r="H475" s="1" t="n"/>
      <c r="I475" s="1" t="n"/>
      <c r="J475" s="1" t="n"/>
      <c r="K475" s="1" t="n"/>
      <c r="L475" s="1" t="n"/>
      <c r="M475" s="1" t="n"/>
      <c r="N475" s="1" t="n"/>
      <c r="O475" s="1" t="n"/>
      <c r="P475" s="1" t="n"/>
      <c r="Q475" s="430" t="n"/>
      <c r="R475" s="1" t="n"/>
      <c r="S475" s="1" t="n"/>
      <c r="T475" s="1" t="n"/>
      <c r="U475" s="1" t="n"/>
      <c r="V475" s="1" t="n"/>
      <c r="W475" s="1" t="n"/>
      <c r="X475" s="1" t="n"/>
    </row>
    <row customHeight="1" ht="15.75" r="476" s="551">
      <c r="B476" s="1" t="n"/>
      <c r="C476" s="1" t="n"/>
      <c r="D476" s="1" t="n"/>
      <c r="E476" s="1" t="n"/>
      <c r="F476" s="55" t="n"/>
      <c r="G476" s="1" t="n"/>
      <c r="H476" s="1" t="n"/>
      <c r="I476" s="1" t="n"/>
      <c r="J476" s="1" t="n"/>
      <c r="K476" s="1" t="n"/>
      <c r="L476" s="1" t="n"/>
      <c r="M476" s="1" t="n"/>
      <c r="N476" s="1" t="n"/>
      <c r="O476" s="1" t="n"/>
      <c r="P476" s="1" t="n"/>
      <c r="Q476" s="430" t="n"/>
      <c r="R476" s="1" t="n"/>
      <c r="S476" s="1" t="n"/>
      <c r="T476" s="1" t="n"/>
      <c r="U476" s="1" t="n"/>
      <c r="V476" s="1" t="n"/>
      <c r="W476" s="1" t="n"/>
      <c r="X476" s="1" t="n"/>
    </row>
    <row customHeight="1" ht="15.75" r="477" s="551">
      <c r="B477" s="1" t="n"/>
      <c r="C477" s="1" t="n"/>
      <c r="D477" s="1" t="n"/>
      <c r="E477" s="1" t="n"/>
      <c r="F477" s="55" t="n"/>
      <c r="G477" s="1" t="n"/>
      <c r="H477" s="1" t="n"/>
      <c r="I477" s="1" t="n"/>
      <c r="J477" s="1" t="n"/>
      <c r="K477" s="1" t="n"/>
      <c r="L477" s="1" t="n"/>
      <c r="M477" s="1" t="n"/>
      <c r="N477" s="1" t="n"/>
      <c r="O477" s="1" t="n"/>
      <c r="P477" s="1" t="n"/>
      <c r="Q477" s="430" t="n"/>
      <c r="R477" s="1" t="n"/>
      <c r="S477" s="1" t="n"/>
      <c r="T477" s="1" t="n"/>
      <c r="U477" s="1" t="n"/>
      <c r="V477" s="1" t="n"/>
      <c r="W477" s="1" t="n"/>
      <c r="X477" s="1" t="n"/>
    </row>
    <row customHeight="1" ht="15.75" r="478" s="551">
      <c r="B478" s="1" t="n"/>
      <c r="C478" s="1" t="n"/>
      <c r="D478" s="1" t="n"/>
      <c r="E478" s="1" t="n"/>
      <c r="F478" s="55" t="n"/>
      <c r="G478" s="1" t="n"/>
      <c r="H478" s="1" t="n"/>
      <c r="I478" s="1" t="n"/>
      <c r="J478" s="1" t="n"/>
      <c r="K478" s="1" t="n"/>
      <c r="L478" s="1" t="n"/>
      <c r="M478" s="1" t="n"/>
      <c r="N478" s="1" t="n"/>
      <c r="O478" s="1" t="n"/>
      <c r="P478" s="1" t="n"/>
      <c r="Q478" s="430" t="n"/>
      <c r="R478" s="1" t="n"/>
      <c r="S478" s="1" t="n"/>
      <c r="T478" s="1" t="n"/>
      <c r="U478" s="1" t="n"/>
      <c r="V478" s="1" t="n"/>
      <c r="W478" s="1" t="n"/>
      <c r="X478" s="1" t="n"/>
    </row>
    <row customHeight="1" ht="15.75" r="479" s="551">
      <c r="B479" s="1" t="n"/>
      <c r="C479" s="1" t="n"/>
      <c r="D479" s="1" t="n"/>
      <c r="E479" s="1" t="n"/>
      <c r="F479" s="55" t="n"/>
      <c r="G479" s="1" t="n"/>
      <c r="H479" s="1" t="n"/>
      <c r="I479" s="1" t="n"/>
      <c r="J479" s="1" t="n"/>
      <c r="K479" s="1" t="n"/>
      <c r="L479" s="1" t="n"/>
      <c r="M479" s="1" t="n"/>
      <c r="N479" s="1" t="n"/>
      <c r="O479" s="1" t="n"/>
      <c r="P479" s="1" t="n"/>
      <c r="Q479" s="430" t="n"/>
      <c r="R479" s="1" t="n"/>
      <c r="S479" s="1" t="n"/>
      <c r="T479" s="1" t="n"/>
      <c r="U479" s="1" t="n"/>
      <c r="V479" s="1" t="n"/>
      <c r="W479" s="1" t="n"/>
      <c r="X479" s="1" t="n"/>
    </row>
    <row customHeight="1" ht="15.75" r="480" s="551">
      <c r="B480" s="1" t="n"/>
      <c r="C480" s="1" t="n"/>
      <c r="D480" s="1" t="n"/>
      <c r="E480" s="1" t="n"/>
      <c r="F480" s="55" t="n"/>
      <c r="G480" s="1" t="n"/>
      <c r="H480" s="1" t="n"/>
      <c r="I480" s="1" t="n"/>
      <c r="J480" s="1" t="n"/>
      <c r="K480" s="1" t="n"/>
      <c r="L480" s="1" t="n"/>
      <c r="M480" s="1" t="n"/>
      <c r="N480" s="1" t="n"/>
      <c r="O480" s="1" t="n"/>
      <c r="P480" s="1" t="n"/>
      <c r="Q480" s="430" t="n"/>
      <c r="R480" s="1" t="n"/>
      <c r="S480" s="1" t="n"/>
      <c r="T480" s="1" t="n"/>
      <c r="U480" s="1" t="n"/>
      <c r="V480" s="1" t="n"/>
      <c r="W480" s="1" t="n"/>
      <c r="X480" s="1" t="n"/>
    </row>
    <row customHeight="1" ht="15.75" r="481" s="551">
      <c r="B481" s="1" t="n"/>
      <c r="C481" s="1" t="n"/>
      <c r="D481" s="1" t="n"/>
      <c r="E481" s="1" t="n"/>
      <c r="F481" s="55" t="n"/>
      <c r="G481" s="1" t="n"/>
      <c r="H481" s="1" t="n"/>
      <c r="I481" s="1" t="n"/>
      <c r="J481" s="1" t="n"/>
      <c r="K481" s="1" t="n"/>
      <c r="L481" s="1" t="n"/>
      <c r="M481" s="1" t="n"/>
      <c r="N481" s="1" t="n"/>
      <c r="O481" s="1" t="n"/>
      <c r="P481" s="1" t="n"/>
      <c r="Q481" s="430" t="n"/>
      <c r="R481" s="1" t="n"/>
      <c r="S481" s="1" t="n"/>
      <c r="T481" s="1" t="n"/>
      <c r="U481" s="1" t="n"/>
      <c r="V481" s="1" t="n"/>
      <c r="W481" s="1" t="n"/>
      <c r="X481" s="1" t="n"/>
    </row>
    <row customHeight="1" ht="15.75" r="482" s="551">
      <c r="B482" s="1" t="n"/>
      <c r="C482" s="1" t="n"/>
      <c r="D482" s="1" t="n"/>
      <c r="E482" s="1" t="n"/>
      <c r="F482" s="55" t="n"/>
      <c r="G482" s="1" t="n"/>
      <c r="H482" s="1" t="n"/>
      <c r="I482" s="1" t="n"/>
      <c r="J482" s="1" t="n"/>
      <c r="K482" s="1" t="n"/>
      <c r="L482" s="1" t="n"/>
      <c r="M482" s="1" t="n"/>
      <c r="N482" s="1" t="n"/>
      <c r="O482" s="1" t="n"/>
      <c r="P482" s="1" t="n"/>
      <c r="Q482" s="430" t="n"/>
      <c r="R482" s="1" t="n"/>
      <c r="S482" s="1" t="n"/>
      <c r="T482" s="1" t="n"/>
      <c r="U482" s="1" t="n"/>
      <c r="V482" s="1" t="n"/>
      <c r="W482" s="1" t="n"/>
      <c r="X482" s="1" t="n"/>
    </row>
    <row customHeight="1" ht="15.75" r="483" s="551">
      <c r="B483" s="1" t="n"/>
      <c r="C483" s="1" t="n"/>
      <c r="D483" s="1" t="n"/>
      <c r="E483" s="1" t="n"/>
      <c r="F483" s="55" t="n"/>
      <c r="G483" s="1" t="n"/>
      <c r="H483" s="1" t="n"/>
      <c r="I483" s="1" t="n"/>
      <c r="J483" s="1" t="n"/>
      <c r="K483" s="1" t="n"/>
      <c r="L483" s="1" t="n"/>
      <c r="M483" s="1" t="n"/>
      <c r="N483" s="1" t="n"/>
      <c r="O483" s="1" t="n"/>
      <c r="P483" s="1" t="n"/>
      <c r="Q483" s="430" t="n"/>
      <c r="R483" s="1" t="n"/>
      <c r="S483" s="1" t="n"/>
      <c r="T483" s="1" t="n"/>
      <c r="U483" s="1" t="n"/>
      <c r="V483" s="1" t="n"/>
      <c r="W483" s="1" t="n"/>
      <c r="X483" s="1" t="n"/>
    </row>
    <row customHeight="1" ht="15.75" r="484" s="551">
      <c r="B484" s="1" t="n"/>
      <c r="C484" s="1" t="n"/>
      <c r="D484" s="1" t="n"/>
      <c r="E484" s="1" t="n"/>
      <c r="F484" s="55" t="n"/>
      <c r="G484" s="1" t="n"/>
      <c r="H484" s="1" t="n"/>
      <c r="I484" s="1" t="n"/>
      <c r="J484" s="1" t="n"/>
      <c r="K484" s="1" t="n"/>
      <c r="L484" s="1" t="n"/>
      <c r="M484" s="1" t="n"/>
      <c r="N484" s="1" t="n"/>
      <c r="O484" s="1" t="n"/>
      <c r="P484" s="1" t="n"/>
      <c r="Q484" s="430" t="n"/>
      <c r="R484" s="1" t="n"/>
      <c r="S484" s="1" t="n"/>
      <c r="T484" s="1" t="n"/>
      <c r="U484" s="1" t="n"/>
      <c r="V484" s="1" t="n"/>
      <c r="W484" s="1" t="n"/>
      <c r="X484" s="1" t="n"/>
    </row>
    <row customHeight="1" ht="15.75" r="485" s="551">
      <c r="B485" s="1" t="n"/>
      <c r="C485" s="1" t="n"/>
      <c r="D485" s="1" t="n"/>
      <c r="E485" s="1" t="n"/>
      <c r="F485" s="55" t="n"/>
      <c r="G485" s="1" t="n"/>
      <c r="H485" s="1" t="n"/>
      <c r="I485" s="1" t="n"/>
      <c r="J485" s="1" t="n"/>
      <c r="K485" s="1" t="n"/>
      <c r="L485" s="1" t="n"/>
      <c r="M485" s="1" t="n"/>
      <c r="N485" s="1" t="n"/>
      <c r="O485" s="1" t="n"/>
      <c r="P485" s="1" t="n"/>
      <c r="Q485" s="430" t="n"/>
      <c r="R485" s="1" t="n"/>
      <c r="S485" s="1" t="n"/>
      <c r="T485" s="1" t="n"/>
      <c r="U485" s="1" t="n"/>
      <c r="V485" s="1" t="n"/>
      <c r="W485" s="1" t="n"/>
      <c r="X485" s="1" t="n"/>
    </row>
    <row customHeight="1" ht="15.75" r="486" s="551">
      <c r="B486" s="1" t="n"/>
      <c r="C486" s="1" t="n"/>
      <c r="D486" s="1" t="n"/>
      <c r="E486" s="1" t="n"/>
      <c r="F486" s="55" t="n"/>
      <c r="G486" s="1" t="n"/>
      <c r="H486" s="1" t="n"/>
      <c r="I486" s="1" t="n"/>
      <c r="J486" s="1" t="n"/>
      <c r="K486" s="1" t="n"/>
      <c r="L486" s="1" t="n"/>
      <c r="M486" s="1" t="n"/>
      <c r="N486" s="1" t="n"/>
      <c r="O486" s="1" t="n"/>
      <c r="P486" s="1" t="n"/>
      <c r="Q486" s="430" t="n"/>
      <c r="R486" s="1" t="n"/>
      <c r="S486" s="1" t="n"/>
      <c r="T486" s="1" t="n"/>
      <c r="U486" s="1" t="n"/>
      <c r="V486" s="1" t="n"/>
      <c r="W486" s="1" t="n"/>
      <c r="X486" s="1" t="n"/>
    </row>
    <row customHeight="1" ht="15.75" r="487" s="551">
      <c r="B487" s="1" t="n"/>
      <c r="C487" s="1" t="n"/>
      <c r="D487" s="1" t="n"/>
      <c r="E487" s="1" t="n"/>
      <c r="F487" s="55" t="n"/>
      <c r="G487" s="1" t="n"/>
      <c r="H487" s="1" t="n"/>
      <c r="I487" s="1" t="n"/>
      <c r="J487" s="1" t="n"/>
      <c r="K487" s="1" t="n"/>
      <c r="L487" s="1" t="n"/>
      <c r="M487" s="1" t="n"/>
      <c r="N487" s="1" t="n"/>
      <c r="O487" s="1" t="n"/>
      <c r="P487" s="1" t="n"/>
      <c r="Q487" s="430" t="n"/>
      <c r="R487" s="1" t="n"/>
      <c r="S487" s="1" t="n"/>
      <c r="T487" s="1" t="n"/>
      <c r="U487" s="1" t="n"/>
      <c r="V487" s="1" t="n"/>
      <c r="W487" s="1" t="n"/>
      <c r="X487" s="1" t="n"/>
    </row>
    <row customHeight="1" ht="15.75" r="488" s="551">
      <c r="B488" s="1" t="n"/>
      <c r="C488" s="1" t="n"/>
      <c r="D488" s="1" t="n"/>
      <c r="E488" s="1" t="n"/>
      <c r="F488" s="55" t="n"/>
      <c r="G488" s="1" t="n"/>
      <c r="H488" s="1" t="n"/>
      <c r="I488" s="1" t="n"/>
      <c r="J488" s="1" t="n"/>
      <c r="K488" s="1" t="n"/>
      <c r="L488" s="1" t="n"/>
      <c r="M488" s="1" t="n"/>
      <c r="N488" s="1" t="n"/>
      <c r="O488" s="1" t="n"/>
      <c r="P488" s="1" t="n"/>
      <c r="Q488" s="430" t="n"/>
      <c r="R488" s="1" t="n"/>
      <c r="S488" s="1" t="n"/>
      <c r="T488" s="1" t="n"/>
      <c r="U488" s="1" t="n"/>
      <c r="V488" s="1" t="n"/>
      <c r="W488" s="1" t="n"/>
      <c r="X488" s="1" t="n"/>
    </row>
    <row customHeight="1" ht="15.75" r="489" s="551">
      <c r="B489" s="1" t="n"/>
      <c r="C489" s="1" t="n"/>
      <c r="D489" s="1" t="n"/>
      <c r="E489" s="1" t="n"/>
      <c r="F489" s="55" t="n"/>
      <c r="G489" s="1" t="n"/>
      <c r="H489" s="1" t="n"/>
      <c r="I489" s="1" t="n"/>
      <c r="J489" s="1" t="n"/>
      <c r="K489" s="1" t="n"/>
      <c r="L489" s="1" t="n"/>
      <c r="M489" s="1" t="n"/>
      <c r="N489" s="1" t="n"/>
      <c r="O489" s="1" t="n"/>
      <c r="P489" s="1" t="n"/>
      <c r="Q489" s="430" t="n"/>
      <c r="R489" s="1" t="n"/>
      <c r="S489" s="1" t="n"/>
      <c r="T489" s="1" t="n"/>
      <c r="U489" s="1" t="n"/>
      <c r="V489" s="1" t="n"/>
      <c r="W489" s="1" t="n"/>
      <c r="X489" s="1" t="n"/>
    </row>
    <row customHeight="1" ht="15.75" r="490" s="551">
      <c r="B490" s="1" t="n"/>
      <c r="C490" s="1" t="n"/>
      <c r="D490" s="1" t="n"/>
      <c r="E490" s="1" t="n"/>
      <c r="F490" s="55" t="n"/>
      <c r="G490" s="1" t="n"/>
      <c r="H490" s="1" t="n"/>
      <c r="I490" s="1" t="n"/>
      <c r="J490" s="1" t="n"/>
      <c r="K490" s="1" t="n"/>
      <c r="L490" s="1" t="n"/>
      <c r="M490" s="1" t="n"/>
      <c r="N490" s="1" t="n"/>
      <c r="O490" s="1" t="n"/>
      <c r="P490" s="1" t="n"/>
      <c r="Q490" s="430" t="n"/>
      <c r="R490" s="1" t="n"/>
      <c r="S490" s="1" t="n"/>
      <c r="T490" s="1" t="n"/>
      <c r="U490" s="1" t="n"/>
      <c r="V490" s="1" t="n"/>
      <c r="W490" s="1" t="n"/>
      <c r="X490" s="1" t="n"/>
    </row>
    <row customHeight="1" ht="15.75" r="491" s="551">
      <c r="B491" s="1" t="n"/>
      <c r="C491" s="1" t="n"/>
      <c r="D491" s="1" t="n"/>
      <c r="E491" s="1" t="n"/>
      <c r="F491" s="55" t="n"/>
      <c r="G491" s="1" t="n"/>
      <c r="H491" s="1" t="n"/>
      <c r="I491" s="1" t="n"/>
      <c r="J491" s="1" t="n"/>
      <c r="K491" s="1" t="n"/>
      <c r="L491" s="1" t="n"/>
      <c r="M491" s="1" t="n"/>
      <c r="N491" s="1" t="n"/>
      <c r="O491" s="1" t="n"/>
      <c r="P491" s="1" t="n"/>
      <c r="Q491" s="430" t="n"/>
      <c r="R491" s="1" t="n"/>
      <c r="S491" s="1" t="n"/>
      <c r="T491" s="1" t="n"/>
      <c r="U491" s="1" t="n"/>
      <c r="V491" s="1" t="n"/>
      <c r="W491" s="1" t="n"/>
      <c r="X491" s="1" t="n"/>
    </row>
    <row customHeight="1" ht="15.75" r="492" s="551">
      <c r="B492" s="1" t="n"/>
      <c r="C492" s="1" t="n"/>
      <c r="D492" s="1" t="n"/>
      <c r="E492" s="1" t="n"/>
      <c r="F492" s="55" t="n"/>
      <c r="G492" s="1" t="n"/>
      <c r="H492" s="1" t="n"/>
      <c r="I492" s="1" t="n"/>
      <c r="J492" s="1" t="n"/>
      <c r="K492" s="1" t="n"/>
      <c r="L492" s="1" t="n"/>
      <c r="M492" s="1" t="n"/>
      <c r="N492" s="1" t="n"/>
      <c r="O492" s="1" t="n"/>
      <c r="P492" s="1" t="n"/>
      <c r="Q492" s="430" t="n"/>
      <c r="R492" s="1" t="n"/>
      <c r="S492" s="1" t="n"/>
      <c r="T492" s="1" t="n"/>
      <c r="U492" s="1" t="n"/>
      <c r="V492" s="1" t="n"/>
      <c r="W492" s="1" t="n"/>
      <c r="X492" s="1" t="n"/>
    </row>
    <row customHeight="1" ht="15.75" r="493" s="551">
      <c r="B493" s="1" t="n"/>
      <c r="C493" s="1" t="n"/>
      <c r="D493" s="1" t="n"/>
      <c r="E493" s="1" t="n"/>
      <c r="F493" s="55" t="n"/>
      <c r="G493" s="1" t="n"/>
      <c r="H493" s="1" t="n"/>
      <c r="I493" s="1" t="n"/>
      <c r="J493" s="1" t="n"/>
      <c r="K493" s="1" t="n"/>
      <c r="L493" s="1" t="n"/>
      <c r="M493" s="1" t="n"/>
      <c r="N493" s="1" t="n"/>
      <c r="O493" s="1" t="n"/>
      <c r="P493" s="1" t="n"/>
      <c r="Q493" s="430" t="n"/>
      <c r="R493" s="1" t="n"/>
      <c r="S493" s="1" t="n"/>
      <c r="T493" s="1" t="n"/>
      <c r="U493" s="1" t="n"/>
      <c r="V493" s="1" t="n"/>
      <c r="W493" s="1" t="n"/>
      <c r="X493" s="1" t="n"/>
    </row>
    <row customHeight="1" ht="15.75" r="494" s="551">
      <c r="B494" s="1" t="n"/>
      <c r="C494" s="1" t="n"/>
      <c r="D494" s="1" t="n"/>
      <c r="E494" s="1" t="n"/>
      <c r="F494" s="55" t="n"/>
      <c r="G494" s="1" t="n"/>
      <c r="H494" s="1" t="n"/>
      <c r="I494" s="1" t="n"/>
      <c r="J494" s="1" t="n"/>
      <c r="K494" s="1" t="n"/>
      <c r="L494" s="1" t="n"/>
      <c r="M494" s="1" t="n"/>
      <c r="N494" s="1" t="n"/>
      <c r="O494" s="1" t="n"/>
      <c r="P494" s="1" t="n"/>
      <c r="Q494" s="430" t="n"/>
      <c r="R494" s="1" t="n"/>
      <c r="S494" s="1" t="n"/>
      <c r="T494" s="1" t="n"/>
      <c r="U494" s="1" t="n"/>
      <c r="V494" s="1" t="n"/>
      <c r="W494" s="1" t="n"/>
      <c r="X494" s="1" t="n"/>
    </row>
    <row customHeight="1" ht="15.75" r="495" s="551">
      <c r="B495" s="1" t="n"/>
      <c r="C495" s="1" t="n"/>
      <c r="D495" s="1" t="n"/>
      <c r="E495" s="1" t="n"/>
      <c r="F495" s="55" t="n"/>
      <c r="G495" s="1" t="n"/>
      <c r="H495" s="1" t="n"/>
      <c r="I495" s="1" t="n"/>
      <c r="J495" s="1" t="n"/>
      <c r="K495" s="1" t="n"/>
      <c r="L495" s="1" t="n"/>
      <c r="M495" s="1" t="n"/>
      <c r="N495" s="1" t="n"/>
      <c r="O495" s="1" t="n"/>
      <c r="P495" s="1" t="n"/>
      <c r="Q495" s="430" t="n"/>
      <c r="R495" s="1" t="n"/>
      <c r="S495" s="1" t="n"/>
      <c r="T495" s="1" t="n"/>
      <c r="U495" s="1" t="n"/>
      <c r="V495" s="1" t="n"/>
      <c r="W495" s="1" t="n"/>
      <c r="X495" s="1" t="n"/>
    </row>
    <row customHeight="1" ht="15.75" r="496" s="551">
      <c r="B496" s="1" t="n"/>
      <c r="C496" s="1" t="n"/>
      <c r="D496" s="1" t="n"/>
      <c r="E496" s="1" t="n"/>
      <c r="F496" s="55" t="n"/>
      <c r="G496" s="1" t="n"/>
      <c r="H496" s="1" t="n"/>
      <c r="I496" s="1" t="n"/>
      <c r="J496" s="1" t="n"/>
      <c r="K496" s="1" t="n"/>
      <c r="L496" s="1" t="n"/>
      <c r="M496" s="1" t="n"/>
      <c r="N496" s="1" t="n"/>
      <c r="O496" s="1" t="n"/>
      <c r="P496" s="1" t="n"/>
      <c r="Q496" s="430" t="n"/>
      <c r="R496" s="1" t="n"/>
      <c r="S496" s="1" t="n"/>
      <c r="T496" s="1" t="n"/>
      <c r="U496" s="1" t="n"/>
      <c r="V496" s="1" t="n"/>
      <c r="W496" s="1" t="n"/>
      <c r="X496" s="1" t="n"/>
    </row>
    <row customHeight="1" ht="15.75" r="497" s="551">
      <c r="B497" s="1" t="n"/>
      <c r="C497" s="1" t="n"/>
      <c r="D497" s="1" t="n"/>
      <c r="E497" s="1" t="n"/>
      <c r="F497" s="55" t="n"/>
      <c r="G497" s="1" t="n"/>
      <c r="H497" s="1" t="n"/>
      <c r="I497" s="1" t="n"/>
      <c r="J497" s="1" t="n"/>
      <c r="K497" s="1" t="n"/>
      <c r="L497" s="1" t="n"/>
      <c r="M497" s="1" t="n"/>
      <c r="N497" s="1" t="n"/>
      <c r="O497" s="1" t="n"/>
      <c r="P497" s="1" t="n"/>
      <c r="Q497" s="430" t="n"/>
      <c r="R497" s="1" t="n"/>
      <c r="S497" s="1" t="n"/>
      <c r="T497" s="1" t="n"/>
      <c r="U497" s="1" t="n"/>
      <c r="V497" s="1" t="n"/>
      <c r="W497" s="1" t="n"/>
      <c r="X497" s="1" t="n"/>
    </row>
    <row customHeight="1" ht="15.75" r="498" s="551">
      <c r="B498" s="1" t="n"/>
      <c r="C498" s="1" t="n"/>
      <c r="D498" s="1" t="n"/>
      <c r="E498" s="1" t="n"/>
      <c r="F498" s="55" t="n"/>
      <c r="G498" s="1" t="n"/>
      <c r="H498" s="1" t="n"/>
      <c r="I498" s="1" t="n"/>
      <c r="J498" s="1" t="n"/>
      <c r="K498" s="1" t="n"/>
      <c r="L498" s="1" t="n"/>
      <c r="M498" s="1" t="n"/>
      <c r="N498" s="1" t="n"/>
      <c r="O498" s="1" t="n"/>
      <c r="P498" s="1" t="n"/>
      <c r="Q498" s="430" t="n"/>
      <c r="R498" s="1" t="n"/>
      <c r="S498" s="1" t="n"/>
      <c r="T498" s="1" t="n"/>
      <c r="U498" s="1" t="n"/>
      <c r="V498" s="1" t="n"/>
      <c r="W498" s="1" t="n"/>
      <c r="X498" s="1" t="n"/>
    </row>
    <row customHeight="1" ht="15.75" r="499" s="551">
      <c r="B499" s="1" t="n"/>
      <c r="C499" s="1" t="n"/>
      <c r="D499" s="1" t="n"/>
      <c r="E499" s="1" t="n"/>
      <c r="F499" s="55" t="n"/>
      <c r="G499" s="1" t="n"/>
      <c r="H499" s="1" t="n"/>
      <c r="I499" s="1" t="n"/>
      <c r="J499" s="1" t="n"/>
      <c r="K499" s="1" t="n"/>
      <c r="L499" s="1" t="n"/>
      <c r="M499" s="1" t="n"/>
      <c r="N499" s="1" t="n"/>
      <c r="O499" s="1" t="n"/>
      <c r="P499" s="1" t="n"/>
      <c r="Q499" s="430" t="n"/>
      <c r="R499" s="1" t="n"/>
      <c r="S499" s="1" t="n"/>
      <c r="T499" s="1" t="n"/>
      <c r="U499" s="1" t="n"/>
      <c r="V499" s="1" t="n"/>
      <c r="W499" s="1" t="n"/>
      <c r="X499" s="1" t="n"/>
    </row>
    <row customHeight="1" ht="15.75" r="500" s="551">
      <c r="B500" s="1" t="n"/>
      <c r="C500" s="1" t="n"/>
      <c r="D500" s="1" t="n"/>
      <c r="E500" s="1" t="n"/>
      <c r="F500" s="55" t="n"/>
      <c r="G500" s="1" t="n"/>
      <c r="H500" s="1" t="n"/>
      <c r="I500" s="1" t="n"/>
      <c r="J500" s="1" t="n"/>
      <c r="K500" s="1" t="n"/>
      <c r="L500" s="1" t="n"/>
      <c r="M500" s="1" t="n"/>
      <c r="N500" s="1" t="n"/>
      <c r="O500" s="1" t="n"/>
      <c r="P500" s="1" t="n"/>
      <c r="Q500" s="430" t="n"/>
      <c r="R500" s="1" t="n"/>
      <c r="S500" s="1" t="n"/>
      <c r="T500" s="1" t="n"/>
      <c r="U500" s="1" t="n"/>
      <c r="V500" s="1" t="n"/>
      <c r="W500" s="1" t="n"/>
      <c r="X500" s="1" t="n"/>
    </row>
    <row customHeight="1" ht="15.75" r="501" s="551">
      <c r="B501" s="1" t="n"/>
      <c r="C501" s="1" t="n"/>
      <c r="D501" s="1" t="n"/>
      <c r="E501" s="1" t="n"/>
      <c r="F501" s="55" t="n"/>
      <c r="G501" s="1" t="n"/>
      <c r="H501" s="1" t="n"/>
      <c r="I501" s="1" t="n"/>
      <c r="J501" s="1" t="n"/>
      <c r="K501" s="1" t="n"/>
      <c r="L501" s="1" t="n"/>
      <c r="M501" s="1" t="n"/>
      <c r="N501" s="1" t="n"/>
      <c r="O501" s="1" t="n"/>
      <c r="P501" s="1" t="n"/>
      <c r="Q501" s="430" t="n"/>
      <c r="R501" s="1" t="n"/>
      <c r="S501" s="1" t="n"/>
      <c r="T501" s="1" t="n"/>
      <c r="U501" s="1" t="n"/>
      <c r="V501" s="1" t="n"/>
      <c r="W501" s="1" t="n"/>
      <c r="X501" s="1" t="n"/>
    </row>
    <row customHeight="1" ht="15.75" r="502" s="551">
      <c r="B502" s="1" t="n"/>
      <c r="C502" s="1" t="n"/>
      <c r="D502" s="1" t="n"/>
      <c r="E502" s="1" t="n"/>
      <c r="F502" s="55" t="n"/>
      <c r="G502" s="1" t="n"/>
      <c r="H502" s="1" t="n"/>
      <c r="I502" s="1" t="n"/>
      <c r="J502" s="1" t="n"/>
      <c r="K502" s="1" t="n"/>
      <c r="L502" s="1" t="n"/>
      <c r="M502" s="1" t="n"/>
      <c r="N502" s="1" t="n"/>
      <c r="O502" s="1" t="n"/>
      <c r="P502" s="1" t="n"/>
      <c r="Q502" s="430" t="n"/>
      <c r="R502" s="1" t="n"/>
      <c r="S502" s="1" t="n"/>
      <c r="T502" s="1" t="n"/>
      <c r="U502" s="1" t="n"/>
      <c r="V502" s="1" t="n"/>
      <c r="W502" s="1" t="n"/>
      <c r="X502" s="1" t="n"/>
    </row>
    <row customHeight="1" ht="15.75" r="503" s="551">
      <c r="B503" s="1" t="n"/>
      <c r="C503" s="1" t="n"/>
      <c r="D503" s="1" t="n"/>
      <c r="E503" s="1" t="n"/>
      <c r="F503" s="55" t="n"/>
      <c r="G503" s="1" t="n"/>
      <c r="H503" s="1" t="n"/>
      <c r="I503" s="1" t="n"/>
      <c r="J503" s="1" t="n"/>
      <c r="K503" s="1" t="n"/>
      <c r="L503" s="1" t="n"/>
      <c r="M503" s="1" t="n"/>
      <c r="N503" s="1" t="n"/>
      <c r="O503" s="1" t="n"/>
      <c r="P503" s="1" t="n"/>
      <c r="Q503" s="430" t="n"/>
      <c r="R503" s="1" t="n"/>
      <c r="S503" s="1" t="n"/>
      <c r="T503" s="1" t="n"/>
      <c r="U503" s="1" t="n"/>
      <c r="V503" s="1" t="n"/>
      <c r="W503" s="1" t="n"/>
      <c r="X503" s="1" t="n"/>
    </row>
    <row customHeight="1" ht="15.75" r="504" s="551">
      <c r="B504" s="1" t="n"/>
      <c r="C504" s="1" t="n"/>
      <c r="D504" s="1" t="n"/>
      <c r="E504" s="1" t="n"/>
      <c r="F504" s="55" t="n"/>
      <c r="G504" s="1" t="n"/>
      <c r="H504" s="1" t="n"/>
      <c r="I504" s="1" t="n"/>
      <c r="J504" s="1" t="n"/>
      <c r="K504" s="1" t="n"/>
      <c r="L504" s="1" t="n"/>
      <c r="M504" s="1" t="n"/>
      <c r="N504" s="1" t="n"/>
      <c r="O504" s="1" t="n"/>
      <c r="P504" s="1" t="n"/>
      <c r="Q504" s="430" t="n"/>
      <c r="R504" s="1" t="n"/>
      <c r="S504" s="1" t="n"/>
      <c r="T504" s="1" t="n"/>
      <c r="U504" s="1" t="n"/>
      <c r="V504" s="1" t="n"/>
      <c r="W504" s="1" t="n"/>
      <c r="X504" s="1" t="n"/>
    </row>
    <row customHeight="1" ht="15.75" r="505" s="551">
      <c r="B505" s="1" t="n"/>
      <c r="C505" s="1" t="n"/>
      <c r="D505" s="1" t="n"/>
      <c r="E505" s="1" t="n"/>
      <c r="F505" s="55" t="n"/>
      <c r="G505" s="1" t="n"/>
      <c r="H505" s="1" t="n"/>
      <c r="I505" s="1" t="n"/>
      <c r="J505" s="1" t="n"/>
      <c r="K505" s="1" t="n"/>
      <c r="L505" s="1" t="n"/>
      <c r="M505" s="1" t="n"/>
      <c r="N505" s="1" t="n"/>
      <c r="O505" s="1" t="n"/>
      <c r="P505" s="1" t="n"/>
      <c r="Q505" s="430" t="n"/>
      <c r="R505" s="1" t="n"/>
      <c r="S505" s="1" t="n"/>
      <c r="T505" s="1" t="n"/>
      <c r="U505" s="1" t="n"/>
      <c r="V505" s="1" t="n"/>
      <c r="W505" s="1" t="n"/>
      <c r="X505" s="1" t="n"/>
    </row>
    <row customHeight="1" ht="15.75" r="506" s="551">
      <c r="B506" s="1" t="n"/>
      <c r="C506" s="1" t="n"/>
      <c r="D506" s="1" t="n"/>
      <c r="E506" s="1" t="n"/>
      <c r="F506" s="55" t="n"/>
      <c r="G506" s="1" t="n"/>
      <c r="H506" s="1" t="n"/>
      <c r="I506" s="1" t="n"/>
      <c r="J506" s="1" t="n"/>
      <c r="K506" s="1" t="n"/>
      <c r="L506" s="1" t="n"/>
      <c r="M506" s="1" t="n"/>
      <c r="N506" s="1" t="n"/>
      <c r="O506" s="1" t="n"/>
      <c r="P506" s="1" t="n"/>
      <c r="Q506" s="430" t="n"/>
      <c r="R506" s="1" t="n"/>
      <c r="S506" s="1" t="n"/>
      <c r="T506" s="1" t="n"/>
      <c r="U506" s="1" t="n"/>
      <c r="V506" s="1" t="n"/>
      <c r="W506" s="1" t="n"/>
      <c r="X506" s="1" t="n"/>
    </row>
    <row customHeight="1" ht="15.75" r="507" s="551">
      <c r="B507" s="1" t="n"/>
      <c r="C507" s="1" t="n"/>
      <c r="D507" s="1" t="n"/>
      <c r="E507" s="1" t="n"/>
      <c r="F507" s="55" t="n"/>
      <c r="G507" s="1" t="n"/>
      <c r="H507" s="1" t="n"/>
      <c r="I507" s="1" t="n"/>
      <c r="J507" s="1" t="n"/>
      <c r="K507" s="1" t="n"/>
      <c r="L507" s="1" t="n"/>
      <c r="M507" s="1" t="n"/>
      <c r="N507" s="1" t="n"/>
      <c r="O507" s="1" t="n"/>
      <c r="P507" s="1" t="n"/>
      <c r="Q507" s="430" t="n"/>
      <c r="R507" s="1" t="n"/>
      <c r="S507" s="1" t="n"/>
      <c r="T507" s="1" t="n"/>
      <c r="U507" s="1" t="n"/>
      <c r="V507" s="1" t="n"/>
      <c r="W507" s="1" t="n"/>
      <c r="X507" s="1" t="n"/>
    </row>
    <row customHeight="1" ht="15.75" r="508" s="551">
      <c r="B508" s="1" t="n"/>
      <c r="C508" s="1" t="n"/>
      <c r="D508" s="1" t="n"/>
      <c r="E508" s="1" t="n"/>
      <c r="F508" s="55" t="n"/>
      <c r="G508" s="1" t="n"/>
      <c r="H508" s="1" t="n"/>
      <c r="I508" s="1" t="n"/>
      <c r="J508" s="1" t="n"/>
      <c r="K508" s="1" t="n"/>
      <c r="L508" s="1" t="n"/>
      <c r="M508" s="1" t="n"/>
      <c r="N508" s="1" t="n"/>
      <c r="O508" s="1" t="n"/>
      <c r="P508" s="1" t="n"/>
      <c r="Q508" s="430" t="n"/>
      <c r="R508" s="1" t="n"/>
      <c r="S508" s="1" t="n"/>
      <c r="T508" s="1" t="n"/>
      <c r="U508" s="1" t="n"/>
      <c r="V508" s="1" t="n"/>
      <c r="W508" s="1" t="n"/>
      <c r="X508" s="1" t="n"/>
    </row>
    <row customHeight="1" ht="15.75" r="509" s="551">
      <c r="B509" s="1" t="n"/>
      <c r="C509" s="1" t="n"/>
      <c r="D509" s="1" t="n"/>
      <c r="E509" s="1" t="n"/>
      <c r="F509" s="55" t="n"/>
      <c r="G509" s="1" t="n"/>
      <c r="H509" s="1" t="n"/>
      <c r="I509" s="1" t="n"/>
      <c r="J509" s="1" t="n"/>
      <c r="K509" s="1" t="n"/>
      <c r="L509" s="1" t="n"/>
      <c r="M509" s="1" t="n"/>
      <c r="N509" s="1" t="n"/>
      <c r="O509" s="1" t="n"/>
      <c r="P509" s="1" t="n"/>
      <c r="Q509" s="430" t="n"/>
      <c r="R509" s="1" t="n"/>
      <c r="S509" s="1" t="n"/>
      <c r="T509" s="1" t="n"/>
      <c r="U509" s="1" t="n"/>
      <c r="V509" s="1" t="n"/>
      <c r="W509" s="1" t="n"/>
      <c r="X509" s="1" t="n"/>
    </row>
    <row customHeight="1" ht="15.75" r="510" s="551">
      <c r="B510" s="1" t="n"/>
      <c r="C510" s="1" t="n"/>
      <c r="D510" s="1" t="n"/>
      <c r="E510" s="1" t="n"/>
      <c r="F510" s="55" t="n"/>
      <c r="G510" s="1" t="n"/>
      <c r="H510" s="1" t="n"/>
      <c r="I510" s="1" t="n"/>
      <c r="J510" s="1" t="n"/>
      <c r="K510" s="1" t="n"/>
      <c r="L510" s="1" t="n"/>
      <c r="M510" s="1" t="n"/>
      <c r="N510" s="1" t="n"/>
      <c r="O510" s="1" t="n"/>
      <c r="P510" s="1" t="n"/>
      <c r="Q510" s="430" t="n"/>
      <c r="R510" s="1" t="n"/>
      <c r="S510" s="1" t="n"/>
      <c r="T510" s="1" t="n"/>
      <c r="U510" s="1" t="n"/>
      <c r="V510" s="1" t="n"/>
      <c r="W510" s="1" t="n"/>
      <c r="X510" s="1" t="n"/>
    </row>
    <row customHeight="1" ht="15.75" r="511" s="551">
      <c r="B511" s="1" t="n"/>
      <c r="C511" s="1" t="n"/>
      <c r="D511" s="1" t="n"/>
      <c r="E511" s="1" t="n"/>
      <c r="F511" s="55" t="n"/>
      <c r="G511" s="1" t="n"/>
      <c r="H511" s="1" t="n"/>
      <c r="I511" s="1" t="n"/>
      <c r="J511" s="1" t="n"/>
      <c r="K511" s="1" t="n"/>
      <c r="L511" s="1" t="n"/>
      <c r="M511" s="1" t="n"/>
      <c r="N511" s="1" t="n"/>
      <c r="O511" s="1" t="n"/>
      <c r="P511" s="1" t="n"/>
      <c r="Q511" s="430" t="n"/>
      <c r="R511" s="1" t="n"/>
      <c r="S511" s="1" t="n"/>
      <c r="T511" s="1" t="n"/>
      <c r="U511" s="1" t="n"/>
      <c r="V511" s="1" t="n"/>
      <c r="W511" s="1" t="n"/>
      <c r="X511" s="1" t="n"/>
    </row>
    <row customHeight="1" ht="15.75" r="512" s="551">
      <c r="B512" s="1" t="n"/>
      <c r="C512" s="1" t="n"/>
      <c r="D512" s="1" t="n"/>
      <c r="E512" s="1" t="n"/>
      <c r="F512" s="55" t="n"/>
      <c r="G512" s="1" t="n"/>
      <c r="H512" s="1" t="n"/>
      <c r="I512" s="1" t="n"/>
      <c r="J512" s="1" t="n"/>
      <c r="K512" s="1" t="n"/>
      <c r="L512" s="1" t="n"/>
      <c r="M512" s="1" t="n"/>
      <c r="N512" s="1" t="n"/>
      <c r="O512" s="1" t="n"/>
      <c r="P512" s="1" t="n"/>
      <c r="Q512" s="430" t="n"/>
      <c r="R512" s="1" t="n"/>
      <c r="S512" s="1" t="n"/>
      <c r="T512" s="1" t="n"/>
      <c r="U512" s="1" t="n"/>
      <c r="V512" s="1" t="n"/>
      <c r="W512" s="1" t="n"/>
      <c r="X512" s="1" t="n"/>
    </row>
    <row customHeight="1" ht="15.75" r="513" s="551">
      <c r="B513" s="1" t="n"/>
      <c r="C513" s="1" t="n"/>
      <c r="D513" s="1" t="n"/>
      <c r="E513" s="1" t="n"/>
      <c r="F513" s="55" t="n"/>
      <c r="G513" s="1" t="n"/>
      <c r="H513" s="1" t="n"/>
      <c r="I513" s="1" t="n"/>
      <c r="J513" s="1" t="n"/>
      <c r="K513" s="1" t="n"/>
      <c r="L513" s="1" t="n"/>
      <c r="M513" s="1" t="n"/>
      <c r="N513" s="1" t="n"/>
      <c r="O513" s="1" t="n"/>
      <c r="P513" s="1" t="n"/>
      <c r="Q513" s="430" t="n"/>
      <c r="R513" s="1" t="n"/>
      <c r="S513" s="1" t="n"/>
      <c r="T513" s="1" t="n"/>
      <c r="U513" s="1" t="n"/>
      <c r="V513" s="1" t="n"/>
      <c r="W513" s="1" t="n"/>
      <c r="X513" s="1" t="n"/>
    </row>
    <row customHeight="1" ht="15.75" r="514" s="551">
      <c r="B514" s="1" t="n"/>
      <c r="C514" s="1" t="n"/>
      <c r="D514" s="1" t="n"/>
      <c r="E514" s="1" t="n"/>
      <c r="F514" s="55" t="n"/>
      <c r="G514" s="1" t="n"/>
      <c r="H514" s="1" t="n"/>
      <c r="I514" s="1" t="n"/>
      <c r="J514" s="1" t="n"/>
      <c r="K514" s="1" t="n"/>
      <c r="L514" s="1" t="n"/>
      <c r="M514" s="1" t="n"/>
      <c r="N514" s="1" t="n"/>
      <c r="O514" s="1" t="n"/>
      <c r="P514" s="1" t="n"/>
      <c r="Q514" s="430" t="n"/>
      <c r="R514" s="1" t="n"/>
      <c r="S514" s="1" t="n"/>
      <c r="T514" s="1" t="n"/>
      <c r="U514" s="1" t="n"/>
      <c r="V514" s="1" t="n"/>
      <c r="W514" s="1" t="n"/>
      <c r="X514" s="1" t="n"/>
    </row>
    <row customHeight="1" ht="15.75" r="515" s="551">
      <c r="B515" s="1" t="n"/>
      <c r="C515" s="1" t="n"/>
      <c r="D515" s="1" t="n"/>
      <c r="E515" s="1" t="n"/>
      <c r="F515" s="55" t="n"/>
      <c r="G515" s="1" t="n"/>
      <c r="H515" s="1" t="n"/>
      <c r="I515" s="1" t="n"/>
      <c r="J515" s="1" t="n"/>
      <c r="K515" s="1" t="n"/>
      <c r="L515" s="1" t="n"/>
      <c r="M515" s="1" t="n"/>
      <c r="N515" s="1" t="n"/>
      <c r="O515" s="1" t="n"/>
      <c r="P515" s="1" t="n"/>
      <c r="Q515" s="430" t="n"/>
      <c r="R515" s="1" t="n"/>
      <c r="S515" s="1" t="n"/>
      <c r="T515" s="1" t="n"/>
      <c r="U515" s="1" t="n"/>
      <c r="V515" s="1" t="n"/>
      <c r="W515" s="1" t="n"/>
      <c r="X515" s="1" t="n"/>
    </row>
    <row customHeight="1" ht="15.75" r="516" s="551">
      <c r="B516" s="1" t="n"/>
      <c r="C516" s="1" t="n"/>
      <c r="D516" s="1" t="n"/>
      <c r="E516" s="1" t="n"/>
      <c r="F516" s="55" t="n"/>
      <c r="G516" s="1" t="n"/>
      <c r="H516" s="1" t="n"/>
      <c r="I516" s="1" t="n"/>
      <c r="J516" s="1" t="n"/>
      <c r="K516" s="1" t="n"/>
      <c r="L516" s="1" t="n"/>
      <c r="M516" s="1" t="n"/>
      <c r="N516" s="1" t="n"/>
      <c r="O516" s="1" t="n"/>
      <c r="P516" s="1" t="n"/>
      <c r="Q516" s="430" t="n"/>
      <c r="R516" s="1" t="n"/>
      <c r="S516" s="1" t="n"/>
      <c r="T516" s="1" t="n"/>
      <c r="U516" s="1" t="n"/>
      <c r="V516" s="1" t="n"/>
      <c r="W516" s="1" t="n"/>
      <c r="X516" s="1" t="n"/>
    </row>
    <row customHeight="1" ht="15.75" r="517" s="551">
      <c r="B517" s="1" t="n"/>
      <c r="C517" s="1" t="n"/>
      <c r="D517" s="1" t="n"/>
      <c r="E517" s="1" t="n"/>
      <c r="F517" s="55" t="n"/>
      <c r="G517" s="1" t="n"/>
      <c r="H517" s="1" t="n"/>
      <c r="I517" s="1" t="n"/>
      <c r="J517" s="1" t="n"/>
      <c r="K517" s="1" t="n"/>
      <c r="L517" s="1" t="n"/>
      <c r="M517" s="1" t="n"/>
      <c r="N517" s="1" t="n"/>
      <c r="O517" s="1" t="n"/>
      <c r="P517" s="1" t="n"/>
      <c r="Q517" s="430" t="n"/>
      <c r="R517" s="1" t="n"/>
      <c r="S517" s="1" t="n"/>
      <c r="T517" s="1" t="n"/>
      <c r="U517" s="1" t="n"/>
      <c r="V517" s="1" t="n"/>
      <c r="W517" s="1" t="n"/>
      <c r="X517" s="1" t="n"/>
    </row>
    <row customHeight="1" ht="15.75" r="518" s="551">
      <c r="B518" s="1" t="n"/>
      <c r="C518" s="1" t="n"/>
      <c r="D518" s="1" t="n"/>
      <c r="E518" s="1" t="n"/>
      <c r="F518" s="55" t="n"/>
      <c r="G518" s="1" t="n"/>
      <c r="H518" s="1" t="n"/>
      <c r="I518" s="1" t="n"/>
      <c r="J518" s="1" t="n"/>
      <c r="K518" s="1" t="n"/>
      <c r="L518" s="1" t="n"/>
      <c r="M518" s="1" t="n"/>
      <c r="N518" s="1" t="n"/>
      <c r="O518" s="1" t="n"/>
      <c r="P518" s="1" t="n"/>
      <c r="Q518" s="430" t="n"/>
      <c r="R518" s="1" t="n"/>
      <c r="S518" s="1" t="n"/>
      <c r="T518" s="1" t="n"/>
      <c r="U518" s="1" t="n"/>
      <c r="V518" s="1" t="n"/>
      <c r="W518" s="1" t="n"/>
      <c r="X518" s="1" t="n"/>
    </row>
    <row customHeight="1" ht="15.75" r="519" s="551">
      <c r="B519" s="1" t="n"/>
      <c r="C519" s="1" t="n"/>
      <c r="D519" s="1" t="n"/>
      <c r="E519" s="1" t="n"/>
      <c r="F519" s="55" t="n"/>
      <c r="G519" s="1" t="n"/>
      <c r="H519" s="1" t="n"/>
      <c r="I519" s="1" t="n"/>
      <c r="J519" s="1" t="n"/>
      <c r="K519" s="1" t="n"/>
      <c r="L519" s="1" t="n"/>
      <c r="M519" s="1" t="n"/>
      <c r="N519" s="1" t="n"/>
      <c r="O519" s="1" t="n"/>
      <c r="P519" s="1" t="n"/>
      <c r="Q519" s="430" t="n"/>
      <c r="R519" s="1" t="n"/>
      <c r="S519" s="1" t="n"/>
      <c r="T519" s="1" t="n"/>
      <c r="U519" s="1" t="n"/>
      <c r="V519" s="1" t="n"/>
      <c r="W519" s="1" t="n"/>
      <c r="X519" s="1" t="n"/>
    </row>
    <row customHeight="1" ht="15.75" r="520" s="551">
      <c r="B520" s="1" t="n"/>
      <c r="C520" s="1" t="n"/>
      <c r="D520" s="1" t="n"/>
      <c r="E520" s="1" t="n"/>
      <c r="F520" s="55" t="n"/>
      <c r="G520" s="1" t="n"/>
      <c r="H520" s="1" t="n"/>
      <c r="I520" s="1" t="n"/>
      <c r="J520" s="1" t="n"/>
      <c r="K520" s="1" t="n"/>
      <c r="L520" s="1" t="n"/>
      <c r="M520" s="1" t="n"/>
      <c r="N520" s="1" t="n"/>
      <c r="O520" s="1" t="n"/>
      <c r="P520" s="1" t="n"/>
      <c r="Q520" s="430" t="n"/>
      <c r="R520" s="1" t="n"/>
      <c r="S520" s="1" t="n"/>
      <c r="T520" s="1" t="n"/>
      <c r="U520" s="1" t="n"/>
      <c r="V520" s="1" t="n"/>
      <c r="W520" s="1" t="n"/>
      <c r="X520" s="1" t="n"/>
    </row>
    <row customHeight="1" ht="15.75" r="521" s="551">
      <c r="B521" s="1" t="n"/>
      <c r="C521" s="1" t="n"/>
      <c r="D521" s="1" t="n"/>
      <c r="E521" s="1" t="n"/>
      <c r="F521" s="55" t="n"/>
      <c r="G521" s="1" t="n"/>
      <c r="H521" s="1" t="n"/>
      <c r="I521" s="1" t="n"/>
      <c r="J521" s="1" t="n"/>
      <c r="K521" s="1" t="n"/>
      <c r="L521" s="1" t="n"/>
      <c r="M521" s="1" t="n"/>
      <c r="N521" s="1" t="n"/>
      <c r="O521" s="1" t="n"/>
      <c r="P521" s="1" t="n"/>
      <c r="Q521" s="430" t="n"/>
      <c r="R521" s="1" t="n"/>
      <c r="S521" s="1" t="n"/>
      <c r="T521" s="1" t="n"/>
      <c r="U521" s="1" t="n"/>
      <c r="V521" s="1" t="n"/>
      <c r="W521" s="1" t="n"/>
      <c r="X521" s="1" t="n"/>
    </row>
    <row customHeight="1" ht="15.75" r="522" s="551">
      <c r="B522" s="1" t="n"/>
      <c r="C522" s="1" t="n"/>
      <c r="D522" s="1" t="n"/>
      <c r="E522" s="1" t="n"/>
      <c r="F522" s="55" t="n"/>
      <c r="G522" s="1" t="n"/>
      <c r="H522" s="1" t="n"/>
      <c r="I522" s="1" t="n"/>
      <c r="J522" s="1" t="n"/>
      <c r="K522" s="1" t="n"/>
      <c r="L522" s="1" t="n"/>
      <c r="M522" s="1" t="n"/>
      <c r="N522" s="1" t="n"/>
      <c r="O522" s="1" t="n"/>
      <c r="P522" s="1" t="n"/>
      <c r="Q522" s="430" t="n"/>
      <c r="R522" s="1" t="n"/>
      <c r="S522" s="1" t="n"/>
      <c r="T522" s="1" t="n"/>
      <c r="U522" s="1" t="n"/>
      <c r="V522" s="1" t="n"/>
      <c r="W522" s="1" t="n"/>
      <c r="X522" s="1" t="n"/>
    </row>
    <row customHeight="1" ht="15.75" r="523" s="551">
      <c r="B523" s="1" t="n"/>
      <c r="C523" s="1" t="n"/>
      <c r="D523" s="1" t="n"/>
      <c r="E523" s="1" t="n"/>
      <c r="F523" s="55" t="n"/>
      <c r="G523" s="1" t="n"/>
      <c r="H523" s="1" t="n"/>
      <c r="I523" s="1" t="n"/>
      <c r="J523" s="1" t="n"/>
      <c r="K523" s="1" t="n"/>
      <c r="L523" s="1" t="n"/>
      <c r="M523" s="1" t="n"/>
      <c r="N523" s="1" t="n"/>
      <c r="O523" s="1" t="n"/>
      <c r="P523" s="1" t="n"/>
      <c r="Q523" s="430" t="n"/>
      <c r="R523" s="1" t="n"/>
      <c r="S523" s="1" t="n"/>
      <c r="T523" s="1" t="n"/>
      <c r="U523" s="1" t="n"/>
      <c r="V523" s="1" t="n"/>
      <c r="W523" s="1" t="n"/>
      <c r="X523" s="1" t="n"/>
    </row>
    <row customHeight="1" ht="15.75" r="524" s="551">
      <c r="B524" s="1" t="n"/>
      <c r="C524" s="1" t="n"/>
      <c r="D524" s="1" t="n"/>
      <c r="E524" s="1" t="n"/>
      <c r="F524" s="55" t="n"/>
      <c r="G524" s="1" t="n"/>
      <c r="H524" s="1" t="n"/>
      <c r="I524" s="1" t="n"/>
      <c r="J524" s="1" t="n"/>
      <c r="K524" s="1" t="n"/>
      <c r="L524" s="1" t="n"/>
      <c r="M524" s="1" t="n"/>
      <c r="N524" s="1" t="n"/>
      <c r="O524" s="1" t="n"/>
      <c r="P524" s="1" t="n"/>
      <c r="Q524" s="430" t="n"/>
      <c r="R524" s="1" t="n"/>
      <c r="S524" s="1" t="n"/>
      <c r="T524" s="1" t="n"/>
      <c r="U524" s="1" t="n"/>
      <c r="V524" s="1" t="n"/>
      <c r="W524" s="1" t="n"/>
      <c r="X524" s="1" t="n"/>
    </row>
    <row customHeight="1" ht="15.75" r="525" s="551">
      <c r="B525" s="1" t="n"/>
      <c r="C525" s="1" t="n"/>
      <c r="D525" s="1" t="n"/>
      <c r="E525" s="1" t="n"/>
      <c r="F525" s="55" t="n"/>
      <c r="G525" s="1" t="n"/>
      <c r="H525" s="1" t="n"/>
      <c r="I525" s="1" t="n"/>
      <c r="J525" s="1" t="n"/>
      <c r="K525" s="1" t="n"/>
      <c r="L525" s="1" t="n"/>
      <c r="M525" s="1" t="n"/>
      <c r="N525" s="1" t="n"/>
      <c r="O525" s="1" t="n"/>
      <c r="P525" s="1" t="n"/>
      <c r="Q525" s="430" t="n"/>
      <c r="R525" s="1" t="n"/>
      <c r="S525" s="1" t="n"/>
      <c r="T525" s="1" t="n"/>
      <c r="U525" s="1" t="n"/>
      <c r="V525" s="1" t="n"/>
      <c r="W525" s="1" t="n"/>
      <c r="X525" s="1" t="n"/>
    </row>
    <row customHeight="1" ht="15.75" r="526" s="551">
      <c r="B526" s="1" t="n"/>
      <c r="C526" s="1" t="n"/>
      <c r="D526" s="1" t="n"/>
      <c r="E526" s="1" t="n"/>
      <c r="F526" s="55" t="n"/>
      <c r="G526" s="1" t="n"/>
      <c r="H526" s="1" t="n"/>
      <c r="I526" s="1" t="n"/>
      <c r="J526" s="1" t="n"/>
      <c r="K526" s="1" t="n"/>
      <c r="L526" s="1" t="n"/>
      <c r="M526" s="1" t="n"/>
      <c r="N526" s="1" t="n"/>
      <c r="O526" s="1" t="n"/>
      <c r="P526" s="1" t="n"/>
      <c r="Q526" s="430" t="n"/>
      <c r="R526" s="1" t="n"/>
      <c r="S526" s="1" t="n"/>
      <c r="T526" s="1" t="n"/>
      <c r="U526" s="1" t="n"/>
      <c r="V526" s="1" t="n"/>
      <c r="W526" s="1" t="n"/>
      <c r="X526" s="1" t="n"/>
    </row>
    <row customHeight="1" ht="15.75" r="527" s="551">
      <c r="B527" s="1" t="n"/>
      <c r="C527" s="1" t="n"/>
      <c r="D527" s="1" t="n"/>
      <c r="E527" s="1" t="n"/>
      <c r="F527" s="55" t="n"/>
      <c r="G527" s="1" t="n"/>
      <c r="H527" s="1" t="n"/>
      <c r="I527" s="1" t="n"/>
      <c r="J527" s="1" t="n"/>
      <c r="K527" s="1" t="n"/>
      <c r="L527" s="1" t="n"/>
      <c r="M527" s="1" t="n"/>
      <c r="N527" s="1" t="n"/>
      <c r="O527" s="1" t="n"/>
      <c r="P527" s="1" t="n"/>
      <c r="Q527" s="430" t="n"/>
      <c r="R527" s="1" t="n"/>
      <c r="S527" s="1" t="n"/>
      <c r="T527" s="1" t="n"/>
      <c r="U527" s="1" t="n"/>
      <c r="V527" s="1" t="n"/>
      <c r="W527" s="1" t="n"/>
      <c r="X527" s="1" t="n"/>
    </row>
    <row customHeight="1" ht="15.75" r="528" s="551">
      <c r="B528" s="1" t="n"/>
      <c r="C528" s="1" t="n"/>
      <c r="D528" s="1" t="n"/>
      <c r="E528" s="1" t="n"/>
      <c r="F528" s="55" t="n"/>
      <c r="G528" s="1" t="n"/>
      <c r="H528" s="1" t="n"/>
      <c r="I528" s="1" t="n"/>
      <c r="J528" s="1" t="n"/>
      <c r="K528" s="1" t="n"/>
      <c r="L528" s="1" t="n"/>
      <c r="M528" s="1" t="n"/>
      <c r="N528" s="1" t="n"/>
      <c r="O528" s="1" t="n"/>
      <c r="P528" s="1" t="n"/>
      <c r="Q528" s="430" t="n"/>
      <c r="R528" s="1" t="n"/>
      <c r="S528" s="1" t="n"/>
      <c r="T528" s="1" t="n"/>
      <c r="U528" s="1" t="n"/>
      <c r="V528" s="1" t="n"/>
      <c r="W528" s="1" t="n"/>
      <c r="X528" s="1" t="n"/>
    </row>
    <row customHeight="1" ht="15.75" r="529" s="551">
      <c r="B529" s="1" t="n"/>
      <c r="C529" s="1" t="n"/>
      <c r="D529" s="1" t="n"/>
      <c r="E529" s="1" t="n"/>
      <c r="F529" s="55" t="n"/>
      <c r="G529" s="1" t="n"/>
      <c r="H529" s="1" t="n"/>
      <c r="I529" s="1" t="n"/>
      <c r="J529" s="1" t="n"/>
      <c r="K529" s="1" t="n"/>
      <c r="L529" s="1" t="n"/>
      <c r="M529" s="1" t="n"/>
      <c r="N529" s="1" t="n"/>
      <c r="O529" s="1" t="n"/>
      <c r="P529" s="1" t="n"/>
      <c r="Q529" s="430" t="n"/>
      <c r="R529" s="1" t="n"/>
      <c r="S529" s="1" t="n"/>
      <c r="T529" s="1" t="n"/>
      <c r="U529" s="1" t="n"/>
      <c r="V529" s="1" t="n"/>
      <c r="W529" s="1" t="n"/>
      <c r="X529" s="1" t="n"/>
    </row>
    <row customHeight="1" ht="15.75" r="530" s="551">
      <c r="B530" s="1" t="n"/>
      <c r="C530" s="1" t="n"/>
      <c r="D530" s="1" t="n"/>
      <c r="E530" s="1" t="n"/>
      <c r="F530" s="55" t="n"/>
      <c r="G530" s="1" t="n"/>
      <c r="H530" s="1" t="n"/>
      <c r="I530" s="1" t="n"/>
      <c r="J530" s="1" t="n"/>
      <c r="K530" s="1" t="n"/>
      <c r="L530" s="1" t="n"/>
      <c r="M530" s="1" t="n"/>
      <c r="N530" s="1" t="n"/>
      <c r="O530" s="1" t="n"/>
      <c r="P530" s="1" t="n"/>
      <c r="Q530" s="430" t="n"/>
      <c r="R530" s="1" t="n"/>
      <c r="S530" s="1" t="n"/>
      <c r="T530" s="1" t="n"/>
      <c r="U530" s="1" t="n"/>
      <c r="V530" s="1" t="n"/>
      <c r="W530" s="1" t="n"/>
      <c r="X530" s="1" t="n"/>
    </row>
    <row customHeight="1" ht="15.75" r="531" s="551">
      <c r="B531" s="1" t="n"/>
      <c r="C531" s="1" t="n"/>
      <c r="D531" s="1" t="n"/>
      <c r="E531" s="1" t="n"/>
      <c r="F531" s="55" t="n"/>
      <c r="G531" s="1" t="n"/>
      <c r="H531" s="1" t="n"/>
      <c r="I531" s="1" t="n"/>
      <c r="J531" s="1" t="n"/>
      <c r="K531" s="1" t="n"/>
      <c r="L531" s="1" t="n"/>
      <c r="M531" s="1" t="n"/>
      <c r="N531" s="1" t="n"/>
      <c r="O531" s="1" t="n"/>
      <c r="P531" s="1" t="n"/>
      <c r="Q531" s="430" t="n"/>
      <c r="R531" s="1" t="n"/>
      <c r="S531" s="1" t="n"/>
      <c r="T531" s="1" t="n"/>
      <c r="U531" s="1" t="n"/>
      <c r="V531" s="1" t="n"/>
      <c r="W531" s="1" t="n"/>
      <c r="X531" s="1" t="n"/>
    </row>
    <row customHeight="1" ht="15.75" r="532" s="551">
      <c r="B532" s="1" t="n"/>
      <c r="C532" s="1" t="n"/>
      <c r="D532" s="1" t="n"/>
      <c r="E532" s="1" t="n"/>
      <c r="F532" s="55" t="n"/>
      <c r="G532" s="1" t="n"/>
      <c r="H532" s="1" t="n"/>
      <c r="I532" s="1" t="n"/>
      <c r="J532" s="1" t="n"/>
      <c r="K532" s="1" t="n"/>
      <c r="L532" s="1" t="n"/>
      <c r="M532" s="1" t="n"/>
      <c r="N532" s="1" t="n"/>
      <c r="O532" s="1" t="n"/>
      <c r="P532" s="1" t="n"/>
      <c r="Q532" s="430" t="n"/>
      <c r="R532" s="1" t="n"/>
      <c r="S532" s="1" t="n"/>
      <c r="T532" s="1" t="n"/>
      <c r="U532" s="1" t="n"/>
      <c r="V532" s="1" t="n"/>
      <c r="W532" s="1" t="n"/>
      <c r="X532" s="1" t="n"/>
    </row>
    <row customHeight="1" ht="15.75" r="533" s="551">
      <c r="B533" s="1" t="n"/>
      <c r="C533" s="1" t="n"/>
      <c r="D533" s="1" t="n"/>
      <c r="E533" s="1" t="n"/>
      <c r="F533" s="55" t="n"/>
      <c r="G533" s="1" t="n"/>
      <c r="H533" s="1" t="n"/>
      <c r="I533" s="1" t="n"/>
      <c r="J533" s="1" t="n"/>
      <c r="K533" s="1" t="n"/>
      <c r="L533" s="1" t="n"/>
      <c r="M533" s="1" t="n"/>
      <c r="N533" s="1" t="n"/>
      <c r="O533" s="1" t="n"/>
      <c r="P533" s="1" t="n"/>
      <c r="Q533" s="430" t="n"/>
      <c r="R533" s="1" t="n"/>
      <c r="S533" s="1" t="n"/>
      <c r="T533" s="1" t="n"/>
      <c r="U533" s="1" t="n"/>
      <c r="V533" s="1" t="n"/>
      <c r="W533" s="1" t="n"/>
      <c r="X533" s="1" t="n"/>
    </row>
    <row customHeight="1" ht="15.75" r="534" s="551">
      <c r="B534" s="1" t="n"/>
      <c r="C534" s="1" t="n"/>
      <c r="D534" s="1" t="n"/>
      <c r="E534" s="1" t="n"/>
      <c r="F534" s="55" t="n"/>
      <c r="G534" s="1" t="n"/>
      <c r="H534" s="1" t="n"/>
      <c r="I534" s="1" t="n"/>
      <c r="J534" s="1" t="n"/>
      <c r="K534" s="1" t="n"/>
      <c r="L534" s="1" t="n"/>
      <c r="M534" s="1" t="n"/>
      <c r="N534" s="1" t="n"/>
      <c r="O534" s="1" t="n"/>
      <c r="P534" s="1" t="n"/>
      <c r="Q534" s="430" t="n"/>
      <c r="R534" s="1" t="n"/>
      <c r="S534" s="1" t="n"/>
      <c r="T534" s="1" t="n"/>
      <c r="U534" s="1" t="n"/>
      <c r="V534" s="1" t="n"/>
      <c r="W534" s="1" t="n"/>
      <c r="X534" s="1" t="n"/>
    </row>
    <row customHeight="1" ht="15.75" r="535" s="551">
      <c r="B535" s="1" t="n"/>
      <c r="C535" s="1" t="n"/>
      <c r="D535" s="1" t="n"/>
      <c r="E535" s="1" t="n"/>
      <c r="F535" s="55" t="n"/>
      <c r="G535" s="1" t="n"/>
      <c r="H535" s="1" t="n"/>
      <c r="I535" s="1" t="n"/>
      <c r="J535" s="1" t="n"/>
      <c r="K535" s="1" t="n"/>
      <c r="L535" s="1" t="n"/>
      <c r="M535" s="1" t="n"/>
      <c r="N535" s="1" t="n"/>
      <c r="O535" s="1" t="n"/>
      <c r="P535" s="1" t="n"/>
      <c r="Q535" s="430" t="n"/>
      <c r="R535" s="1" t="n"/>
      <c r="S535" s="1" t="n"/>
      <c r="T535" s="1" t="n"/>
      <c r="U535" s="1" t="n"/>
      <c r="V535" s="1" t="n"/>
      <c r="W535" s="1" t="n"/>
      <c r="X535" s="1" t="n"/>
    </row>
    <row customHeight="1" ht="15.75" r="536" s="551">
      <c r="B536" s="1" t="n"/>
      <c r="C536" s="1" t="n"/>
      <c r="D536" s="1" t="n"/>
      <c r="E536" s="1" t="n"/>
      <c r="F536" s="55" t="n"/>
      <c r="G536" s="1" t="n"/>
      <c r="H536" s="1" t="n"/>
      <c r="I536" s="1" t="n"/>
      <c r="J536" s="1" t="n"/>
      <c r="K536" s="1" t="n"/>
      <c r="L536" s="1" t="n"/>
      <c r="M536" s="1" t="n"/>
      <c r="N536" s="1" t="n"/>
      <c r="O536" s="1" t="n"/>
      <c r="P536" s="1" t="n"/>
      <c r="Q536" s="430" t="n"/>
      <c r="R536" s="1" t="n"/>
      <c r="S536" s="1" t="n"/>
      <c r="T536" s="1" t="n"/>
      <c r="U536" s="1" t="n"/>
      <c r="V536" s="1" t="n"/>
      <c r="W536" s="1" t="n"/>
      <c r="X536" s="1" t="n"/>
    </row>
    <row customHeight="1" ht="15.75" r="537" s="551">
      <c r="B537" s="1" t="n"/>
      <c r="C537" s="1" t="n"/>
      <c r="D537" s="1" t="n"/>
      <c r="E537" s="1" t="n"/>
      <c r="F537" s="55" t="n"/>
      <c r="G537" s="1" t="n"/>
      <c r="H537" s="1" t="n"/>
      <c r="I537" s="1" t="n"/>
      <c r="J537" s="1" t="n"/>
      <c r="K537" s="1" t="n"/>
      <c r="L537" s="1" t="n"/>
      <c r="M537" s="1" t="n"/>
      <c r="N537" s="1" t="n"/>
      <c r="O537" s="1" t="n"/>
      <c r="P537" s="1" t="n"/>
      <c r="Q537" s="430" t="n"/>
      <c r="R537" s="1" t="n"/>
      <c r="S537" s="1" t="n"/>
      <c r="T537" s="1" t="n"/>
      <c r="U537" s="1" t="n"/>
      <c r="V537" s="1" t="n"/>
      <c r="W537" s="1" t="n"/>
      <c r="X537" s="1" t="n"/>
    </row>
    <row customHeight="1" ht="15.75" r="538" s="551">
      <c r="B538" s="1" t="n"/>
      <c r="C538" s="1" t="n"/>
      <c r="D538" s="1" t="n"/>
      <c r="E538" s="1" t="n"/>
      <c r="F538" s="55" t="n"/>
      <c r="G538" s="1" t="n"/>
      <c r="H538" s="1" t="n"/>
      <c r="I538" s="1" t="n"/>
      <c r="J538" s="1" t="n"/>
      <c r="K538" s="1" t="n"/>
      <c r="L538" s="1" t="n"/>
      <c r="M538" s="1" t="n"/>
      <c r="N538" s="1" t="n"/>
      <c r="O538" s="1" t="n"/>
      <c r="P538" s="1" t="n"/>
      <c r="Q538" s="430" t="n"/>
      <c r="R538" s="1" t="n"/>
      <c r="S538" s="1" t="n"/>
      <c r="T538" s="1" t="n"/>
      <c r="U538" s="1" t="n"/>
      <c r="V538" s="1" t="n"/>
      <c r="W538" s="1" t="n"/>
      <c r="X538" s="1" t="n"/>
    </row>
    <row customHeight="1" ht="15.75" r="539" s="551">
      <c r="B539" s="1" t="n"/>
      <c r="C539" s="1" t="n"/>
      <c r="D539" s="1" t="n"/>
      <c r="E539" s="1" t="n"/>
      <c r="F539" s="55" t="n"/>
      <c r="G539" s="1" t="n"/>
      <c r="H539" s="1" t="n"/>
      <c r="I539" s="1" t="n"/>
      <c r="J539" s="1" t="n"/>
      <c r="K539" s="1" t="n"/>
      <c r="L539" s="1" t="n"/>
      <c r="M539" s="1" t="n"/>
      <c r="N539" s="1" t="n"/>
      <c r="O539" s="1" t="n"/>
      <c r="P539" s="1" t="n"/>
      <c r="Q539" s="430" t="n"/>
      <c r="R539" s="1" t="n"/>
      <c r="S539" s="1" t="n"/>
      <c r="T539" s="1" t="n"/>
      <c r="U539" s="1" t="n"/>
      <c r="V539" s="1" t="n"/>
      <c r="W539" s="1" t="n"/>
      <c r="X539" s="1" t="n"/>
    </row>
    <row customHeight="1" ht="15.75" r="540" s="551">
      <c r="B540" s="1" t="n"/>
      <c r="C540" s="1" t="n"/>
      <c r="D540" s="1" t="n"/>
      <c r="E540" s="1" t="n"/>
      <c r="F540" s="55" t="n"/>
      <c r="G540" s="1" t="n"/>
      <c r="H540" s="1" t="n"/>
      <c r="I540" s="1" t="n"/>
      <c r="J540" s="1" t="n"/>
      <c r="K540" s="1" t="n"/>
      <c r="L540" s="1" t="n"/>
      <c r="M540" s="1" t="n"/>
      <c r="N540" s="1" t="n"/>
      <c r="O540" s="1" t="n"/>
      <c r="P540" s="1" t="n"/>
      <c r="Q540" s="430" t="n"/>
      <c r="R540" s="1" t="n"/>
      <c r="S540" s="1" t="n"/>
      <c r="T540" s="1" t="n"/>
      <c r="U540" s="1" t="n"/>
      <c r="V540" s="1" t="n"/>
      <c r="W540" s="1" t="n"/>
      <c r="X540" s="1" t="n"/>
    </row>
    <row customHeight="1" ht="15.75" r="541" s="551">
      <c r="B541" s="1" t="n"/>
      <c r="C541" s="1" t="n"/>
      <c r="D541" s="1" t="n"/>
      <c r="E541" s="1" t="n"/>
      <c r="F541" s="55" t="n"/>
      <c r="G541" s="1" t="n"/>
      <c r="H541" s="1" t="n"/>
      <c r="I541" s="1" t="n"/>
      <c r="J541" s="1" t="n"/>
      <c r="K541" s="1" t="n"/>
      <c r="L541" s="1" t="n"/>
      <c r="M541" s="1" t="n"/>
      <c r="N541" s="1" t="n"/>
      <c r="O541" s="1" t="n"/>
      <c r="P541" s="1" t="n"/>
      <c r="Q541" s="430" t="n"/>
      <c r="R541" s="1" t="n"/>
      <c r="S541" s="1" t="n"/>
      <c r="T541" s="1" t="n"/>
      <c r="U541" s="1" t="n"/>
      <c r="V541" s="1" t="n"/>
      <c r="W541" s="1" t="n"/>
      <c r="X541" s="1" t="n"/>
    </row>
    <row customHeight="1" ht="15.75" r="542" s="551">
      <c r="B542" s="1" t="n"/>
      <c r="C542" s="1" t="n"/>
      <c r="D542" s="1" t="n"/>
      <c r="E542" s="1" t="n"/>
      <c r="F542" s="55" t="n"/>
      <c r="G542" s="1" t="n"/>
      <c r="H542" s="1" t="n"/>
      <c r="I542" s="1" t="n"/>
      <c r="J542" s="1" t="n"/>
      <c r="K542" s="1" t="n"/>
      <c r="L542" s="1" t="n"/>
      <c r="M542" s="1" t="n"/>
      <c r="N542" s="1" t="n"/>
      <c r="O542" s="1" t="n"/>
      <c r="P542" s="1" t="n"/>
      <c r="Q542" s="430" t="n"/>
      <c r="R542" s="1" t="n"/>
      <c r="S542" s="1" t="n"/>
      <c r="T542" s="1" t="n"/>
      <c r="U542" s="1" t="n"/>
      <c r="V542" s="1" t="n"/>
      <c r="W542" s="1" t="n"/>
      <c r="X542" s="1" t="n"/>
    </row>
    <row customHeight="1" ht="15.75" r="543" s="551">
      <c r="B543" s="1" t="n"/>
      <c r="C543" s="1" t="n"/>
      <c r="D543" s="1" t="n"/>
      <c r="E543" s="1" t="n"/>
      <c r="F543" s="55" t="n"/>
      <c r="G543" s="1" t="n"/>
      <c r="H543" s="1" t="n"/>
      <c r="I543" s="1" t="n"/>
      <c r="J543" s="1" t="n"/>
      <c r="K543" s="1" t="n"/>
      <c r="L543" s="1" t="n"/>
      <c r="M543" s="1" t="n"/>
      <c r="N543" s="1" t="n"/>
      <c r="O543" s="1" t="n"/>
      <c r="P543" s="1" t="n"/>
      <c r="Q543" s="430" t="n"/>
      <c r="R543" s="1" t="n"/>
      <c r="S543" s="1" t="n"/>
      <c r="T543" s="1" t="n"/>
      <c r="U543" s="1" t="n"/>
      <c r="V543" s="1" t="n"/>
      <c r="W543" s="1" t="n"/>
      <c r="X543" s="1" t="n"/>
    </row>
    <row customHeight="1" ht="15.75" r="544" s="551">
      <c r="B544" s="1" t="n"/>
      <c r="C544" s="1" t="n"/>
      <c r="D544" s="1" t="n"/>
      <c r="E544" s="1" t="n"/>
      <c r="F544" s="55" t="n"/>
      <c r="G544" s="1" t="n"/>
      <c r="H544" s="1" t="n"/>
      <c r="I544" s="1" t="n"/>
      <c r="J544" s="1" t="n"/>
      <c r="K544" s="1" t="n"/>
      <c r="L544" s="1" t="n"/>
      <c r="M544" s="1" t="n"/>
      <c r="N544" s="1" t="n"/>
      <c r="O544" s="1" t="n"/>
      <c r="P544" s="1" t="n"/>
      <c r="Q544" s="430" t="n"/>
      <c r="R544" s="1" t="n"/>
      <c r="S544" s="1" t="n"/>
      <c r="T544" s="1" t="n"/>
      <c r="U544" s="1" t="n"/>
      <c r="V544" s="1" t="n"/>
      <c r="W544" s="1" t="n"/>
      <c r="X544" s="1" t="n"/>
    </row>
    <row customHeight="1" ht="15.75" r="545" s="551">
      <c r="B545" s="1" t="n"/>
      <c r="C545" s="1" t="n"/>
      <c r="D545" s="1" t="n"/>
      <c r="E545" s="1" t="n"/>
      <c r="F545" s="55" t="n"/>
      <c r="G545" s="1" t="n"/>
      <c r="H545" s="1" t="n"/>
      <c r="I545" s="1" t="n"/>
      <c r="J545" s="1" t="n"/>
      <c r="K545" s="1" t="n"/>
      <c r="L545" s="1" t="n"/>
      <c r="M545" s="1" t="n"/>
      <c r="N545" s="1" t="n"/>
      <c r="O545" s="1" t="n"/>
      <c r="P545" s="1" t="n"/>
      <c r="Q545" s="430" t="n"/>
      <c r="R545" s="1" t="n"/>
      <c r="S545" s="1" t="n"/>
      <c r="T545" s="1" t="n"/>
      <c r="U545" s="1" t="n"/>
      <c r="V545" s="1" t="n"/>
      <c r="W545" s="1" t="n"/>
      <c r="X545" s="1" t="n"/>
    </row>
    <row customHeight="1" ht="15.75" r="546" s="551">
      <c r="B546" s="1" t="n"/>
      <c r="C546" s="1" t="n"/>
      <c r="D546" s="1" t="n"/>
      <c r="E546" s="1" t="n"/>
      <c r="F546" s="55" t="n"/>
      <c r="G546" s="1" t="n"/>
      <c r="H546" s="1" t="n"/>
      <c r="I546" s="1" t="n"/>
      <c r="J546" s="1" t="n"/>
      <c r="K546" s="1" t="n"/>
      <c r="L546" s="1" t="n"/>
      <c r="M546" s="1" t="n"/>
      <c r="N546" s="1" t="n"/>
      <c r="O546" s="1" t="n"/>
      <c r="P546" s="1" t="n"/>
      <c r="Q546" s="430" t="n"/>
      <c r="R546" s="1" t="n"/>
      <c r="S546" s="1" t="n"/>
      <c r="T546" s="1" t="n"/>
      <c r="U546" s="1" t="n"/>
      <c r="V546" s="1" t="n"/>
      <c r="W546" s="1" t="n"/>
      <c r="X546" s="1" t="n"/>
    </row>
    <row customHeight="1" ht="15.75" r="547" s="551">
      <c r="B547" s="1" t="n"/>
      <c r="C547" s="1" t="n"/>
      <c r="D547" s="1" t="n"/>
      <c r="E547" s="1" t="n"/>
      <c r="F547" s="55" t="n"/>
      <c r="G547" s="1" t="n"/>
      <c r="H547" s="1" t="n"/>
      <c r="I547" s="1" t="n"/>
      <c r="J547" s="1" t="n"/>
      <c r="K547" s="1" t="n"/>
      <c r="L547" s="1" t="n"/>
      <c r="M547" s="1" t="n"/>
      <c r="N547" s="1" t="n"/>
      <c r="O547" s="1" t="n"/>
      <c r="P547" s="1" t="n"/>
      <c r="Q547" s="430" t="n"/>
      <c r="R547" s="1" t="n"/>
      <c r="S547" s="1" t="n"/>
      <c r="T547" s="1" t="n"/>
      <c r="U547" s="1" t="n"/>
      <c r="V547" s="1" t="n"/>
      <c r="W547" s="1" t="n"/>
      <c r="X547" s="1" t="n"/>
    </row>
    <row customHeight="1" ht="15.75" r="548" s="551">
      <c r="B548" s="1" t="n"/>
      <c r="C548" s="1" t="n"/>
      <c r="D548" s="1" t="n"/>
      <c r="E548" s="1" t="n"/>
      <c r="F548" s="55" t="n"/>
      <c r="G548" s="1" t="n"/>
      <c r="H548" s="1" t="n"/>
      <c r="I548" s="1" t="n"/>
      <c r="J548" s="1" t="n"/>
      <c r="K548" s="1" t="n"/>
      <c r="L548" s="1" t="n"/>
      <c r="M548" s="1" t="n"/>
      <c r="N548" s="1" t="n"/>
      <c r="O548" s="1" t="n"/>
      <c r="P548" s="1" t="n"/>
      <c r="Q548" s="430" t="n"/>
      <c r="R548" s="1" t="n"/>
      <c r="S548" s="1" t="n"/>
      <c r="T548" s="1" t="n"/>
      <c r="U548" s="1" t="n"/>
      <c r="V548" s="1" t="n"/>
      <c r="W548" s="1" t="n"/>
      <c r="X548" s="1" t="n"/>
    </row>
    <row customHeight="1" ht="15.75" r="549" s="551">
      <c r="B549" s="1" t="n"/>
      <c r="C549" s="1" t="n"/>
      <c r="D549" s="1" t="n"/>
      <c r="E549" s="1" t="n"/>
      <c r="F549" s="55" t="n"/>
      <c r="G549" s="1" t="n"/>
      <c r="H549" s="1" t="n"/>
      <c r="I549" s="1" t="n"/>
      <c r="J549" s="1" t="n"/>
      <c r="K549" s="1" t="n"/>
      <c r="L549" s="1" t="n"/>
      <c r="M549" s="1" t="n"/>
      <c r="N549" s="1" t="n"/>
      <c r="O549" s="1" t="n"/>
      <c r="P549" s="1" t="n"/>
      <c r="Q549" s="430" t="n"/>
      <c r="R549" s="1" t="n"/>
      <c r="S549" s="1" t="n"/>
      <c r="T549" s="1" t="n"/>
      <c r="U549" s="1" t="n"/>
      <c r="V549" s="1" t="n"/>
      <c r="W549" s="1" t="n"/>
      <c r="X549" s="1" t="n"/>
    </row>
    <row customHeight="1" ht="15.75" r="550" s="551">
      <c r="B550" s="1" t="n"/>
      <c r="C550" s="1" t="n"/>
      <c r="D550" s="1" t="n"/>
      <c r="E550" s="1" t="n"/>
      <c r="F550" s="55" t="n"/>
      <c r="G550" s="1" t="n"/>
      <c r="H550" s="1" t="n"/>
      <c r="I550" s="1" t="n"/>
      <c r="J550" s="1" t="n"/>
      <c r="K550" s="1" t="n"/>
      <c r="L550" s="1" t="n"/>
      <c r="M550" s="1" t="n"/>
      <c r="N550" s="1" t="n"/>
      <c r="O550" s="1" t="n"/>
      <c r="P550" s="1" t="n"/>
      <c r="Q550" s="430" t="n"/>
      <c r="R550" s="1" t="n"/>
      <c r="S550" s="1" t="n"/>
      <c r="T550" s="1" t="n"/>
      <c r="U550" s="1" t="n"/>
      <c r="V550" s="1" t="n"/>
      <c r="W550" s="1" t="n"/>
      <c r="X550" s="1" t="n"/>
    </row>
    <row customHeight="1" ht="15.75" r="551" s="551">
      <c r="B551" s="1" t="n"/>
      <c r="C551" s="1" t="n"/>
      <c r="D551" s="1" t="n"/>
      <c r="E551" s="1" t="n"/>
      <c r="F551" s="55" t="n"/>
      <c r="G551" s="1" t="n"/>
      <c r="H551" s="1" t="n"/>
      <c r="I551" s="1" t="n"/>
      <c r="J551" s="1" t="n"/>
      <c r="K551" s="1" t="n"/>
      <c r="L551" s="1" t="n"/>
      <c r="M551" s="1" t="n"/>
      <c r="N551" s="1" t="n"/>
      <c r="O551" s="1" t="n"/>
      <c r="P551" s="1" t="n"/>
      <c r="Q551" s="430" t="n"/>
      <c r="R551" s="1" t="n"/>
      <c r="S551" s="1" t="n"/>
      <c r="T551" s="1" t="n"/>
      <c r="U551" s="1" t="n"/>
      <c r="V551" s="1" t="n"/>
      <c r="W551" s="1" t="n"/>
      <c r="X551" s="1" t="n"/>
    </row>
    <row customHeight="1" ht="15.75" r="552" s="551">
      <c r="B552" s="1" t="n"/>
      <c r="C552" s="1" t="n"/>
      <c r="D552" s="1" t="n"/>
      <c r="E552" s="1" t="n"/>
      <c r="F552" s="55" t="n"/>
      <c r="G552" s="1" t="n"/>
      <c r="H552" s="1" t="n"/>
      <c r="I552" s="1" t="n"/>
      <c r="J552" s="1" t="n"/>
      <c r="K552" s="1" t="n"/>
      <c r="L552" s="1" t="n"/>
      <c r="M552" s="1" t="n"/>
      <c r="N552" s="1" t="n"/>
      <c r="O552" s="1" t="n"/>
      <c r="P552" s="1" t="n"/>
      <c r="Q552" s="430" t="n"/>
      <c r="R552" s="1" t="n"/>
      <c r="S552" s="1" t="n"/>
      <c r="T552" s="1" t="n"/>
      <c r="U552" s="1" t="n"/>
      <c r="V552" s="1" t="n"/>
      <c r="W552" s="1" t="n"/>
      <c r="X552" s="1" t="n"/>
    </row>
    <row customHeight="1" ht="15.75" r="553" s="551">
      <c r="B553" s="1" t="n"/>
      <c r="C553" s="1" t="n"/>
      <c r="D553" s="1" t="n"/>
      <c r="E553" s="1" t="n"/>
      <c r="F553" s="55" t="n"/>
      <c r="G553" s="1" t="n"/>
      <c r="H553" s="1" t="n"/>
      <c r="I553" s="1" t="n"/>
      <c r="J553" s="1" t="n"/>
      <c r="K553" s="1" t="n"/>
      <c r="L553" s="1" t="n"/>
      <c r="M553" s="1" t="n"/>
      <c r="N553" s="1" t="n"/>
      <c r="O553" s="1" t="n"/>
      <c r="P553" s="1" t="n"/>
      <c r="Q553" s="430" t="n"/>
      <c r="R553" s="1" t="n"/>
      <c r="S553" s="1" t="n"/>
      <c r="T553" s="1" t="n"/>
      <c r="U553" s="1" t="n"/>
      <c r="V553" s="1" t="n"/>
      <c r="W553" s="1" t="n"/>
      <c r="X553" s="1" t="n"/>
    </row>
    <row customHeight="1" ht="15.75" r="554" s="551">
      <c r="B554" s="1" t="n"/>
      <c r="C554" s="1" t="n"/>
      <c r="D554" s="1" t="n"/>
      <c r="E554" s="1" t="n"/>
      <c r="F554" s="55" t="n"/>
      <c r="G554" s="1" t="n"/>
      <c r="H554" s="1" t="n"/>
      <c r="I554" s="1" t="n"/>
      <c r="J554" s="1" t="n"/>
      <c r="K554" s="1" t="n"/>
      <c r="L554" s="1" t="n"/>
      <c r="M554" s="1" t="n"/>
      <c r="N554" s="1" t="n"/>
      <c r="O554" s="1" t="n"/>
      <c r="P554" s="1" t="n"/>
      <c r="Q554" s="430" t="n"/>
      <c r="R554" s="1" t="n"/>
      <c r="S554" s="1" t="n"/>
      <c r="T554" s="1" t="n"/>
      <c r="U554" s="1" t="n"/>
      <c r="V554" s="1" t="n"/>
      <c r="W554" s="1" t="n"/>
      <c r="X554" s="1" t="n"/>
    </row>
    <row customHeight="1" ht="15.75" r="555" s="551">
      <c r="B555" s="1" t="n"/>
      <c r="C555" s="1" t="n"/>
      <c r="D555" s="1" t="n"/>
      <c r="E555" s="1" t="n"/>
      <c r="F555" s="55" t="n"/>
      <c r="G555" s="1" t="n"/>
      <c r="H555" s="1" t="n"/>
      <c r="I555" s="1" t="n"/>
      <c r="J555" s="1" t="n"/>
      <c r="K555" s="1" t="n"/>
      <c r="L555" s="1" t="n"/>
      <c r="M555" s="1" t="n"/>
      <c r="N555" s="1" t="n"/>
      <c r="O555" s="1" t="n"/>
      <c r="P555" s="1" t="n"/>
      <c r="Q555" s="430" t="n"/>
      <c r="R555" s="1" t="n"/>
      <c r="S555" s="1" t="n"/>
      <c r="T555" s="1" t="n"/>
      <c r="U555" s="1" t="n"/>
      <c r="V555" s="1" t="n"/>
      <c r="W555" s="1" t="n"/>
      <c r="X555" s="1" t="n"/>
    </row>
    <row customHeight="1" ht="15.75" r="556" s="551">
      <c r="B556" s="1" t="n"/>
      <c r="C556" s="1" t="n"/>
      <c r="D556" s="1" t="n"/>
      <c r="E556" s="1" t="n"/>
      <c r="F556" s="55" t="n"/>
      <c r="G556" s="1" t="n"/>
      <c r="H556" s="1" t="n"/>
      <c r="I556" s="1" t="n"/>
      <c r="J556" s="1" t="n"/>
      <c r="K556" s="1" t="n"/>
      <c r="L556" s="1" t="n"/>
      <c r="M556" s="1" t="n"/>
      <c r="N556" s="1" t="n"/>
      <c r="O556" s="1" t="n"/>
      <c r="P556" s="1" t="n"/>
      <c r="Q556" s="430" t="n"/>
      <c r="R556" s="1" t="n"/>
      <c r="S556" s="1" t="n"/>
      <c r="T556" s="1" t="n"/>
      <c r="U556" s="1" t="n"/>
      <c r="V556" s="1" t="n"/>
      <c r="W556" s="1" t="n"/>
      <c r="X556" s="1" t="n"/>
    </row>
    <row customHeight="1" ht="15.75" r="557" s="551">
      <c r="B557" s="1" t="n"/>
      <c r="C557" s="1" t="n"/>
      <c r="D557" s="1" t="n"/>
      <c r="E557" s="1" t="n"/>
      <c r="F557" s="55" t="n"/>
      <c r="G557" s="1" t="n"/>
      <c r="H557" s="1" t="n"/>
      <c r="I557" s="1" t="n"/>
      <c r="J557" s="1" t="n"/>
      <c r="K557" s="1" t="n"/>
      <c r="L557" s="1" t="n"/>
      <c r="M557" s="1" t="n"/>
      <c r="N557" s="1" t="n"/>
      <c r="O557" s="1" t="n"/>
      <c r="P557" s="1" t="n"/>
      <c r="Q557" s="430" t="n"/>
      <c r="R557" s="1" t="n"/>
      <c r="S557" s="1" t="n"/>
      <c r="T557" s="1" t="n"/>
      <c r="U557" s="1" t="n"/>
      <c r="V557" s="1" t="n"/>
      <c r="W557" s="1" t="n"/>
      <c r="X557" s="1" t="n"/>
    </row>
    <row customHeight="1" ht="15.75" r="558" s="551">
      <c r="B558" s="1" t="n"/>
      <c r="C558" s="1" t="n"/>
      <c r="D558" s="1" t="n"/>
      <c r="E558" s="1" t="n"/>
      <c r="F558" s="55" t="n"/>
      <c r="G558" s="1" t="n"/>
      <c r="H558" s="1" t="n"/>
      <c r="I558" s="1" t="n"/>
      <c r="J558" s="1" t="n"/>
      <c r="K558" s="1" t="n"/>
      <c r="L558" s="1" t="n"/>
      <c r="M558" s="1" t="n"/>
      <c r="N558" s="1" t="n"/>
      <c r="O558" s="1" t="n"/>
      <c r="P558" s="1" t="n"/>
      <c r="Q558" s="430" t="n"/>
      <c r="R558" s="1" t="n"/>
      <c r="S558" s="1" t="n"/>
      <c r="T558" s="1" t="n"/>
      <c r="U558" s="1" t="n"/>
      <c r="V558" s="1" t="n"/>
      <c r="W558" s="1" t="n"/>
      <c r="X558" s="1" t="n"/>
    </row>
    <row customHeight="1" ht="15.75" r="559" s="551">
      <c r="B559" s="1" t="n"/>
      <c r="C559" s="1" t="n"/>
      <c r="D559" s="1" t="n"/>
      <c r="E559" s="1" t="n"/>
      <c r="F559" s="55" t="n"/>
      <c r="G559" s="1" t="n"/>
      <c r="H559" s="1" t="n"/>
      <c r="I559" s="1" t="n"/>
      <c r="J559" s="1" t="n"/>
      <c r="K559" s="1" t="n"/>
      <c r="L559" s="1" t="n"/>
      <c r="M559" s="1" t="n"/>
      <c r="N559" s="1" t="n"/>
      <c r="O559" s="1" t="n"/>
      <c r="P559" s="1" t="n"/>
      <c r="Q559" s="430" t="n"/>
      <c r="R559" s="1" t="n"/>
      <c r="S559" s="1" t="n"/>
      <c r="T559" s="1" t="n"/>
      <c r="U559" s="1" t="n"/>
      <c r="V559" s="1" t="n"/>
      <c r="W559" s="1" t="n"/>
      <c r="X559" s="1" t="n"/>
    </row>
    <row customHeight="1" ht="15.75" r="560" s="551">
      <c r="B560" s="1" t="n"/>
      <c r="C560" s="1" t="n"/>
      <c r="D560" s="1" t="n"/>
      <c r="E560" s="1" t="n"/>
      <c r="F560" s="55" t="n"/>
      <c r="G560" s="1" t="n"/>
      <c r="H560" s="1" t="n"/>
      <c r="I560" s="1" t="n"/>
      <c r="J560" s="1" t="n"/>
      <c r="K560" s="1" t="n"/>
      <c r="L560" s="1" t="n"/>
      <c r="M560" s="1" t="n"/>
      <c r="N560" s="1" t="n"/>
      <c r="O560" s="1" t="n"/>
      <c r="P560" s="1" t="n"/>
      <c r="Q560" s="430" t="n"/>
      <c r="R560" s="1" t="n"/>
      <c r="S560" s="1" t="n"/>
      <c r="T560" s="1" t="n"/>
      <c r="U560" s="1" t="n"/>
      <c r="V560" s="1" t="n"/>
      <c r="W560" s="1" t="n"/>
      <c r="X560" s="1" t="n"/>
    </row>
    <row customHeight="1" ht="15.75" r="561" s="551">
      <c r="B561" s="1" t="n"/>
      <c r="C561" s="1" t="n"/>
      <c r="D561" s="1" t="n"/>
      <c r="E561" s="1" t="n"/>
      <c r="F561" s="55" t="n"/>
      <c r="G561" s="1" t="n"/>
      <c r="H561" s="1" t="n"/>
      <c r="I561" s="1" t="n"/>
      <c r="J561" s="1" t="n"/>
      <c r="K561" s="1" t="n"/>
      <c r="L561" s="1" t="n"/>
      <c r="M561" s="1" t="n"/>
      <c r="N561" s="1" t="n"/>
      <c r="O561" s="1" t="n"/>
      <c r="P561" s="1" t="n"/>
      <c r="Q561" s="430" t="n"/>
      <c r="R561" s="1" t="n"/>
      <c r="S561" s="1" t="n"/>
      <c r="T561" s="1" t="n"/>
      <c r="U561" s="1" t="n"/>
      <c r="V561" s="1" t="n"/>
      <c r="W561" s="1" t="n"/>
      <c r="X561" s="1" t="n"/>
    </row>
    <row customHeight="1" ht="15.75" r="562" s="551">
      <c r="B562" s="1" t="n"/>
      <c r="C562" s="1" t="n"/>
      <c r="D562" s="1" t="n"/>
      <c r="E562" s="1" t="n"/>
      <c r="F562" s="55" t="n"/>
      <c r="G562" s="1" t="n"/>
      <c r="H562" s="1" t="n"/>
      <c r="I562" s="1" t="n"/>
      <c r="J562" s="1" t="n"/>
      <c r="K562" s="1" t="n"/>
      <c r="L562" s="1" t="n"/>
      <c r="M562" s="1" t="n"/>
      <c r="N562" s="1" t="n"/>
      <c r="O562" s="1" t="n"/>
      <c r="P562" s="1" t="n"/>
      <c r="Q562" s="430" t="n"/>
      <c r="R562" s="1" t="n"/>
      <c r="S562" s="1" t="n"/>
      <c r="T562" s="1" t="n"/>
      <c r="U562" s="1" t="n"/>
      <c r="V562" s="1" t="n"/>
      <c r="W562" s="1" t="n"/>
      <c r="X562" s="1" t="n"/>
    </row>
    <row customHeight="1" ht="15.75" r="563" s="551">
      <c r="B563" s="1" t="n"/>
      <c r="C563" s="1" t="n"/>
      <c r="D563" s="1" t="n"/>
      <c r="E563" s="1" t="n"/>
      <c r="F563" s="55" t="n"/>
      <c r="G563" s="1" t="n"/>
      <c r="H563" s="1" t="n"/>
      <c r="I563" s="1" t="n"/>
      <c r="J563" s="1" t="n"/>
      <c r="K563" s="1" t="n"/>
      <c r="L563" s="1" t="n"/>
      <c r="M563" s="1" t="n"/>
      <c r="N563" s="1" t="n"/>
      <c r="O563" s="1" t="n"/>
      <c r="P563" s="1" t="n"/>
      <c r="Q563" s="430" t="n"/>
      <c r="R563" s="1" t="n"/>
      <c r="S563" s="1" t="n"/>
      <c r="T563" s="1" t="n"/>
      <c r="U563" s="1" t="n"/>
      <c r="V563" s="1" t="n"/>
      <c r="W563" s="1" t="n"/>
      <c r="X563" s="1" t="n"/>
    </row>
    <row customHeight="1" ht="15.75" r="564" s="551">
      <c r="B564" s="1" t="n"/>
      <c r="C564" s="1" t="n"/>
      <c r="D564" s="1" t="n"/>
      <c r="E564" s="1" t="n"/>
      <c r="F564" s="55" t="n"/>
      <c r="G564" s="1" t="n"/>
      <c r="H564" s="1" t="n"/>
      <c r="I564" s="1" t="n"/>
      <c r="J564" s="1" t="n"/>
      <c r="K564" s="1" t="n"/>
      <c r="L564" s="1" t="n"/>
      <c r="M564" s="1" t="n"/>
      <c r="N564" s="1" t="n"/>
      <c r="O564" s="1" t="n"/>
      <c r="P564" s="1" t="n"/>
      <c r="Q564" s="430" t="n"/>
      <c r="R564" s="1" t="n"/>
      <c r="S564" s="1" t="n"/>
      <c r="T564" s="1" t="n"/>
      <c r="U564" s="1" t="n"/>
      <c r="V564" s="1" t="n"/>
      <c r="W564" s="1" t="n"/>
      <c r="X564" s="1" t="n"/>
    </row>
    <row customHeight="1" ht="15.75" r="565" s="551">
      <c r="B565" s="1" t="n"/>
      <c r="C565" s="1" t="n"/>
      <c r="D565" s="1" t="n"/>
      <c r="E565" s="1" t="n"/>
      <c r="F565" s="55" t="n"/>
      <c r="G565" s="1" t="n"/>
      <c r="H565" s="1" t="n"/>
      <c r="I565" s="1" t="n"/>
      <c r="J565" s="1" t="n"/>
      <c r="K565" s="1" t="n"/>
      <c r="L565" s="1" t="n"/>
      <c r="M565" s="1" t="n"/>
      <c r="N565" s="1" t="n"/>
      <c r="O565" s="1" t="n"/>
      <c r="P565" s="1" t="n"/>
      <c r="Q565" s="430" t="n"/>
      <c r="R565" s="1" t="n"/>
      <c r="S565" s="1" t="n"/>
      <c r="T565" s="1" t="n"/>
      <c r="U565" s="1" t="n"/>
      <c r="V565" s="1" t="n"/>
      <c r="W565" s="1" t="n"/>
      <c r="X565" s="1" t="n"/>
    </row>
    <row customHeight="1" ht="15.75" r="566" s="551">
      <c r="B566" s="1" t="n"/>
      <c r="C566" s="1" t="n"/>
      <c r="D566" s="1" t="n"/>
      <c r="E566" s="1" t="n"/>
      <c r="F566" s="55" t="n"/>
      <c r="G566" s="1" t="n"/>
      <c r="H566" s="1" t="n"/>
      <c r="I566" s="1" t="n"/>
      <c r="J566" s="1" t="n"/>
      <c r="K566" s="1" t="n"/>
      <c r="L566" s="1" t="n"/>
      <c r="M566" s="1" t="n"/>
      <c r="N566" s="1" t="n"/>
      <c r="O566" s="1" t="n"/>
      <c r="P566" s="1" t="n"/>
      <c r="Q566" s="430" t="n"/>
      <c r="R566" s="1" t="n"/>
      <c r="S566" s="1" t="n"/>
      <c r="T566" s="1" t="n"/>
      <c r="U566" s="1" t="n"/>
      <c r="V566" s="1" t="n"/>
      <c r="W566" s="1" t="n"/>
      <c r="X566" s="1" t="n"/>
    </row>
    <row customHeight="1" ht="15.75" r="567" s="551">
      <c r="B567" s="1" t="n"/>
      <c r="C567" s="1" t="n"/>
      <c r="D567" s="1" t="n"/>
      <c r="E567" s="1" t="n"/>
      <c r="F567" s="55" t="n"/>
      <c r="G567" s="1" t="n"/>
      <c r="H567" s="1" t="n"/>
      <c r="I567" s="1" t="n"/>
      <c r="J567" s="1" t="n"/>
      <c r="K567" s="1" t="n"/>
      <c r="L567" s="1" t="n"/>
      <c r="M567" s="1" t="n"/>
      <c r="N567" s="1" t="n"/>
      <c r="O567" s="1" t="n"/>
      <c r="P567" s="1" t="n"/>
      <c r="Q567" s="430" t="n"/>
      <c r="R567" s="1" t="n"/>
      <c r="S567" s="1" t="n"/>
      <c r="T567" s="1" t="n"/>
      <c r="U567" s="1" t="n"/>
      <c r="V567" s="1" t="n"/>
      <c r="W567" s="1" t="n"/>
      <c r="X567" s="1" t="n"/>
    </row>
    <row customHeight="1" ht="15.75" r="568" s="551">
      <c r="B568" s="1" t="n"/>
      <c r="C568" s="1" t="n"/>
      <c r="D568" s="1" t="n"/>
      <c r="E568" s="1" t="n"/>
      <c r="F568" s="55" t="n"/>
      <c r="G568" s="1" t="n"/>
      <c r="H568" s="1" t="n"/>
      <c r="I568" s="1" t="n"/>
      <c r="J568" s="1" t="n"/>
      <c r="K568" s="1" t="n"/>
      <c r="L568" s="1" t="n"/>
      <c r="M568" s="1" t="n"/>
      <c r="N568" s="1" t="n"/>
      <c r="O568" s="1" t="n"/>
      <c r="P568" s="1" t="n"/>
      <c r="Q568" s="430" t="n"/>
      <c r="R568" s="1" t="n"/>
      <c r="S568" s="1" t="n"/>
      <c r="T568" s="1" t="n"/>
      <c r="U568" s="1" t="n"/>
      <c r="V568" s="1" t="n"/>
      <c r="W568" s="1" t="n"/>
      <c r="X568" s="1" t="n"/>
    </row>
    <row customHeight="1" ht="15.75" r="569" s="551">
      <c r="B569" s="1" t="n"/>
      <c r="C569" s="1" t="n"/>
      <c r="D569" s="1" t="n"/>
      <c r="E569" s="1" t="n"/>
      <c r="F569" s="55" t="n"/>
      <c r="G569" s="1" t="n"/>
      <c r="H569" s="1" t="n"/>
      <c r="I569" s="1" t="n"/>
      <c r="J569" s="1" t="n"/>
      <c r="K569" s="1" t="n"/>
      <c r="L569" s="1" t="n"/>
      <c r="M569" s="1" t="n"/>
      <c r="N569" s="1" t="n"/>
      <c r="O569" s="1" t="n"/>
      <c r="P569" s="1" t="n"/>
      <c r="Q569" s="430" t="n"/>
      <c r="R569" s="1" t="n"/>
      <c r="S569" s="1" t="n"/>
      <c r="T569" s="1" t="n"/>
      <c r="U569" s="1" t="n"/>
      <c r="V569" s="1" t="n"/>
      <c r="W569" s="1" t="n"/>
      <c r="X569" s="1" t="n"/>
    </row>
    <row customHeight="1" ht="15.75" r="570" s="551">
      <c r="B570" s="1" t="n"/>
      <c r="C570" s="1" t="n"/>
      <c r="D570" s="1" t="n"/>
      <c r="E570" s="1" t="n"/>
      <c r="F570" s="55" t="n"/>
      <c r="G570" s="1" t="n"/>
      <c r="H570" s="1" t="n"/>
      <c r="I570" s="1" t="n"/>
      <c r="J570" s="1" t="n"/>
      <c r="K570" s="1" t="n"/>
      <c r="L570" s="1" t="n"/>
      <c r="M570" s="1" t="n"/>
      <c r="N570" s="1" t="n"/>
      <c r="O570" s="1" t="n"/>
      <c r="P570" s="1" t="n"/>
      <c r="Q570" s="430" t="n"/>
      <c r="R570" s="1" t="n"/>
      <c r="S570" s="1" t="n"/>
      <c r="T570" s="1" t="n"/>
      <c r="U570" s="1" t="n"/>
      <c r="V570" s="1" t="n"/>
      <c r="W570" s="1" t="n"/>
      <c r="X570" s="1" t="n"/>
    </row>
    <row customHeight="1" ht="15.75" r="571" s="551">
      <c r="B571" s="1" t="n"/>
      <c r="C571" s="1" t="n"/>
      <c r="D571" s="1" t="n"/>
      <c r="E571" s="1" t="n"/>
      <c r="F571" s="55" t="n"/>
      <c r="G571" s="1" t="n"/>
      <c r="H571" s="1" t="n"/>
      <c r="I571" s="1" t="n"/>
      <c r="J571" s="1" t="n"/>
      <c r="K571" s="1" t="n"/>
      <c r="L571" s="1" t="n"/>
      <c r="M571" s="1" t="n"/>
      <c r="N571" s="1" t="n"/>
      <c r="O571" s="1" t="n"/>
      <c r="P571" s="1" t="n"/>
      <c r="Q571" s="430" t="n"/>
      <c r="R571" s="1" t="n"/>
      <c r="S571" s="1" t="n"/>
      <c r="T571" s="1" t="n"/>
      <c r="U571" s="1" t="n"/>
      <c r="V571" s="1" t="n"/>
      <c r="W571" s="1" t="n"/>
      <c r="X571" s="1" t="n"/>
    </row>
    <row customHeight="1" ht="15.75" r="572" s="551">
      <c r="B572" s="1" t="n"/>
      <c r="C572" s="1" t="n"/>
      <c r="D572" s="1" t="n"/>
      <c r="E572" s="1" t="n"/>
      <c r="F572" s="55" t="n"/>
      <c r="G572" s="1" t="n"/>
      <c r="H572" s="1" t="n"/>
      <c r="I572" s="1" t="n"/>
      <c r="J572" s="1" t="n"/>
      <c r="K572" s="1" t="n"/>
      <c r="L572" s="1" t="n"/>
      <c r="M572" s="1" t="n"/>
      <c r="N572" s="1" t="n"/>
      <c r="O572" s="1" t="n"/>
      <c r="P572" s="1" t="n"/>
      <c r="Q572" s="430" t="n"/>
      <c r="R572" s="1" t="n"/>
      <c r="S572" s="1" t="n"/>
      <c r="T572" s="1" t="n"/>
      <c r="U572" s="1" t="n"/>
      <c r="V572" s="1" t="n"/>
      <c r="W572" s="1" t="n"/>
      <c r="X572" s="1" t="n"/>
    </row>
    <row customHeight="1" ht="15.75" r="573" s="551">
      <c r="B573" s="1" t="n"/>
      <c r="C573" s="1" t="n"/>
      <c r="D573" s="1" t="n"/>
      <c r="E573" s="1" t="n"/>
      <c r="F573" s="55" t="n"/>
      <c r="G573" s="1" t="n"/>
      <c r="H573" s="1" t="n"/>
      <c r="I573" s="1" t="n"/>
      <c r="J573" s="1" t="n"/>
      <c r="K573" s="1" t="n"/>
      <c r="L573" s="1" t="n"/>
      <c r="M573" s="1" t="n"/>
      <c r="N573" s="1" t="n"/>
      <c r="O573" s="1" t="n"/>
      <c r="P573" s="1" t="n"/>
      <c r="Q573" s="430" t="n"/>
      <c r="R573" s="1" t="n"/>
      <c r="S573" s="1" t="n"/>
      <c r="T573" s="1" t="n"/>
      <c r="U573" s="1" t="n"/>
      <c r="V573" s="1" t="n"/>
      <c r="W573" s="1" t="n"/>
      <c r="X573" s="1" t="n"/>
    </row>
    <row customHeight="1" ht="15.75" r="574" s="551">
      <c r="B574" s="1" t="n"/>
      <c r="C574" s="1" t="n"/>
      <c r="D574" s="1" t="n"/>
      <c r="E574" s="1" t="n"/>
      <c r="F574" s="55" t="n"/>
      <c r="G574" s="1" t="n"/>
      <c r="H574" s="1" t="n"/>
      <c r="I574" s="1" t="n"/>
      <c r="J574" s="1" t="n"/>
      <c r="K574" s="1" t="n"/>
      <c r="L574" s="1" t="n"/>
      <c r="M574" s="1" t="n"/>
      <c r="N574" s="1" t="n"/>
      <c r="O574" s="1" t="n"/>
      <c r="P574" s="1" t="n"/>
      <c r="Q574" s="430" t="n"/>
      <c r="R574" s="1" t="n"/>
      <c r="S574" s="1" t="n"/>
      <c r="T574" s="1" t="n"/>
      <c r="U574" s="1" t="n"/>
      <c r="V574" s="1" t="n"/>
      <c r="W574" s="1" t="n"/>
      <c r="X574" s="1" t="n"/>
    </row>
    <row customHeight="1" ht="15.75" r="575" s="551">
      <c r="B575" s="1" t="n"/>
      <c r="C575" s="1" t="n"/>
      <c r="D575" s="1" t="n"/>
      <c r="E575" s="1" t="n"/>
      <c r="F575" s="55" t="n"/>
      <c r="G575" s="1" t="n"/>
      <c r="H575" s="1" t="n"/>
      <c r="I575" s="1" t="n"/>
      <c r="J575" s="1" t="n"/>
      <c r="K575" s="1" t="n"/>
      <c r="L575" s="1" t="n"/>
      <c r="M575" s="1" t="n"/>
      <c r="N575" s="1" t="n"/>
      <c r="O575" s="1" t="n"/>
      <c r="P575" s="1" t="n"/>
      <c r="Q575" s="430" t="n"/>
      <c r="R575" s="1" t="n"/>
      <c r="S575" s="1" t="n"/>
      <c r="T575" s="1" t="n"/>
      <c r="U575" s="1" t="n"/>
      <c r="V575" s="1" t="n"/>
      <c r="W575" s="1" t="n"/>
      <c r="X575" s="1" t="n"/>
    </row>
    <row customHeight="1" ht="15.75" r="576" s="551">
      <c r="B576" s="1" t="n"/>
      <c r="C576" s="1" t="n"/>
      <c r="D576" s="1" t="n"/>
      <c r="E576" s="1" t="n"/>
      <c r="F576" s="55" t="n"/>
      <c r="G576" s="1" t="n"/>
      <c r="H576" s="1" t="n"/>
      <c r="I576" s="1" t="n"/>
      <c r="J576" s="1" t="n"/>
      <c r="K576" s="1" t="n"/>
      <c r="L576" s="1" t="n"/>
      <c r="M576" s="1" t="n"/>
      <c r="N576" s="1" t="n"/>
      <c r="O576" s="1" t="n"/>
      <c r="P576" s="1" t="n"/>
      <c r="Q576" s="430" t="n"/>
      <c r="R576" s="1" t="n"/>
      <c r="S576" s="1" t="n"/>
      <c r="T576" s="1" t="n"/>
      <c r="U576" s="1" t="n"/>
      <c r="V576" s="1" t="n"/>
      <c r="W576" s="1" t="n"/>
      <c r="X576" s="1" t="n"/>
    </row>
    <row customHeight="1" ht="15.75" r="577" s="551">
      <c r="B577" s="1" t="n"/>
      <c r="C577" s="1" t="n"/>
      <c r="D577" s="1" t="n"/>
      <c r="E577" s="1" t="n"/>
      <c r="F577" s="55" t="n"/>
      <c r="G577" s="1" t="n"/>
      <c r="H577" s="1" t="n"/>
      <c r="I577" s="1" t="n"/>
      <c r="J577" s="1" t="n"/>
      <c r="K577" s="1" t="n"/>
      <c r="L577" s="1" t="n"/>
      <c r="M577" s="1" t="n"/>
      <c r="N577" s="1" t="n"/>
      <c r="O577" s="1" t="n"/>
      <c r="P577" s="1" t="n"/>
      <c r="Q577" s="430" t="n"/>
      <c r="R577" s="1" t="n"/>
      <c r="S577" s="1" t="n"/>
      <c r="T577" s="1" t="n"/>
      <c r="U577" s="1" t="n"/>
      <c r="V577" s="1" t="n"/>
      <c r="W577" s="1" t="n"/>
      <c r="X577" s="1" t="n"/>
    </row>
    <row customHeight="1" ht="15.75" r="578" s="551">
      <c r="B578" s="1" t="n"/>
      <c r="C578" s="1" t="n"/>
      <c r="D578" s="1" t="n"/>
      <c r="E578" s="1" t="n"/>
      <c r="F578" s="55" t="n"/>
      <c r="G578" s="1" t="n"/>
      <c r="H578" s="1" t="n"/>
      <c r="I578" s="1" t="n"/>
      <c r="J578" s="1" t="n"/>
      <c r="K578" s="1" t="n"/>
      <c r="L578" s="1" t="n"/>
      <c r="M578" s="1" t="n"/>
      <c r="N578" s="1" t="n"/>
      <c r="O578" s="1" t="n"/>
      <c r="P578" s="1" t="n"/>
      <c r="Q578" s="430" t="n"/>
      <c r="R578" s="1" t="n"/>
      <c r="S578" s="1" t="n"/>
      <c r="T578" s="1" t="n"/>
      <c r="U578" s="1" t="n"/>
      <c r="V578" s="1" t="n"/>
      <c r="W578" s="1" t="n"/>
      <c r="X578" s="1" t="n"/>
    </row>
    <row customHeight="1" ht="15.75" r="579" s="551">
      <c r="B579" s="1" t="n"/>
      <c r="C579" s="1" t="n"/>
      <c r="D579" s="1" t="n"/>
      <c r="E579" s="1" t="n"/>
      <c r="F579" s="55" t="n"/>
      <c r="G579" s="1" t="n"/>
      <c r="H579" s="1" t="n"/>
      <c r="I579" s="1" t="n"/>
      <c r="J579" s="1" t="n"/>
      <c r="K579" s="1" t="n"/>
      <c r="L579" s="1" t="n"/>
      <c r="M579" s="1" t="n"/>
      <c r="N579" s="1" t="n"/>
      <c r="O579" s="1" t="n"/>
      <c r="P579" s="1" t="n"/>
      <c r="Q579" s="430" t="n"/>
      <c r="R579" s="1" t="n"/>
      <c r="S579" s="1" t="n"/>
      <c r="T579" s="1" t="n"/>
      <c r="U579" s="1" t="n"/>
      <c r="V579" s="1" t="n"/>
      <c r="W579" s="1" t="n"/>
      <c r="X579" s="1" t="n"/>
    </row>
    <row customHeight="1" ht="15.75" r="580" s="551">
      <c r="B580" s="1" t="n"/>
      <c r="C580" s="1" t="n"/>
      <c r="D580" s="1" t="n"/>
      <c r="E580" s="1" t="n"/>
      <c r="F580" s="55" t="n"/>
      <c r="G580" s="1" t="n"/>
      <c r="H580" s="1" t="n"/>
      <c r="I580" s="1" t="n"/>
      <c r="J580" s="1" t="n"/>
      <c r="K580" s="1" t="n"/>
      <c r="L580" s="1" t="n"/>
      <c r="M580" s="1" t="n"/>
      <c r="N580" s="1" t="n"/>
      <c r="O580" s="1" t="n"/>
      <c r="P580" s="1" t="n"/>
      <c r="Q580" s="430" t="n"/>
      <c r="R580" s="1" t="n"/>
      <c r="S580" s="1" t="n"/>
      <c r="T580" s="1" t="n"/>
      <c r="U580" s="1" t="n"/>
      <c r="V580" s="1" t="n"/>
      <c r="W580" s="1" t="n"/>
      <c r="X580" s="1" t="n"/>
    </row>
    <row customHeight="1" ht="15.75" r="581" s="551">
      <c r="B581" s="1" t="n"/>
      <c r="C581" s="1" t="n"/>
      <c r="D581" s="1" t="n"/>
      <c r="E581" s="1" t="n"/>
      <c r="F581" s="55" t="n"/>
      <c r="G581" s="1" t="n"/>
      <c r="H581" s="1" t="n"/>
      <c r="I581" s="1" t="n"/>
      <c r="J581" s="1" t="n"/>
      <c r="K581" s="1" t="n"/>
      <c r="L581" s="1" t="n"/>
      <c r="M581" s="1" t="n"/>
      <c r="N581" s="1" t="n"/>
      <c r="O581" s="1" t="n"/>
      <c r="P581" s="1" t="n"/>
      <c r="Q581" s="430" t="n"/>
      <c r="R581" s="1" t="n"/>
      <c r="S581" s="1" t="n"/>
      <c r="T581" s="1" t="n"/>
      <c r="U581" s="1" t="n"/>
      <c r="V581" s="1" t="n"/>
      <c r="W581" s="1" t="n"/>
      <c r="X581" s="1" t="n"/>
    </row>
    <row customHeight="1" ht="15.75" r="582" s="551">
      <c r="B582" s="1" t="n"/>
      <c r="C582" s="1" t="n"/>
      <c r="D582" s="1" t="n"/>
      <c r="E582" s="1" t="n"/>
      <c r="F582" s="55" t="n"/>
      <c r="G582" s="1" t="n"/>
      <c r="H582" s="1" t="n"/>
      <c r="I582" s="1" t="n"/>
      <c r="J582" s="1" t="n"/>
      <c r="K582" s="1" t="n"/>
      <c r="L582" s="1" t="n"/>
      <c r="M582" s="1" t="n"/>
      <c r="N582" s="1" t="n"/>
      <c r="O582" s="1" t="n"/>
      <c r="P582" s="1" t="n"/>
      <c r="Q582" s="430" t="n"/>
      <c r="R582" s="1" t="n"/>
      <c r="S582" s="1" t="n"/>
      <c r="T582" s="1" t="n"/>
      <c r="U582" s="1" t="n"/>
      <c r="V582" s="1" t="n"/>
      <c r="W582" s="1" t="n"/>
      <c r="X582" s="1" t="n"/>
    </row>
    <row customHeight="1" ht="15.75" r="583" s="551">
      <c r="B583" s="1" t="n"/>
      <c r="C583" s="1" t="n"/>
      <c r="D583" s="1" t="n"/>
      <c r="E583" s="1" t="n"/>
      <c r="F583" s="55" t="n"/>
      <c r="G583" s="1" t="n"/>
      <c r="H583" s="1" t="n"/>
      <c r="I583" s="1" t="n"/>
      <c r="J583" s="1" t="n"/>
      <c r="K583" s="1" t="n"/>
      <c r="L583" s="1" t="n"/>
      <c r="M583" s="1" t="n"/>
      <c r="N583" s="1" t="n"/>
      <c r="O583" s="1" t="n"/>
      <c r="P583" s="1" t="n"/>
      <c r="Q583" s="430" t="n"/>
      <c r="R583" s="1" t="n"/>
      <c r="S583" s="1" t="n"/>
      <c r="T583" s="1" t="n"/>
      <c r="U583" s="1" t="n"/>
      <c r="V583" s="1" t="n"/>
      <c r="W583" s="1" t="n"/>
      <c r="X583" s="1" t="n"/>
    </row>
    <row customHeight="1" ht="15.75" r="584" s="551">
      <c r="B584" s="1" t="n"/>
      <c r="C584" s="1" t="n"/>
      <c r="D584" s="1" t="n"/>
      <c r="E584" s="1" t="n"/>
      <c r="F584" s="55" t="n"/>
      <c r="G584" s="1" t="n"/>
      <c r="H584" s="1" t="n"/>
      <c r="I584" s="1" t="n"/>
      <c r="J584" s="1" t="n"/>
      <c r="K584" s="1" t="n"/>
      <c r="L584" s="1" t="n"/>
      <c r="M584" s="1" t="n"/>
      <c r="N584" s="1" t="n"/>
      <c r="O584" s="1" t="n"/>
      <c r="P584" s="1" t="n"/>
      <c r="Q584" s="430" t="n"/>
      <c r="R584" s="1" t="n"/>
      <c r="S584" s="1" t="n"/>
      <c r="T584" s="1" t="n"/>
      <c r="U584" s="1" t="n"/>
      <c r="V584" s="1" t="n"/>
      <c r="W584" s="1" t="n"/>
      <c r="X584" s="1" t="n"/>
    </row>
    <row customHeight="1" ht="15.75" r="585" s="551">
      <c r="B585" s="1" t="n"/>
      <c r="C585" s="1" t="n"/>
      <c r="D585" s="1" t="n"/>
      <c r="E585" s="1" t="n"/>
      <c r="F585" s="55" t="n"/>
      <c r="G585" s="1" t="n"/>
      <c r="H585" s="1" t="n"/>
      <c r="I585" s="1" t="n"/>
      <c r="J585" s="1" t="n"/>
      <c r="K585" s="1" t="n"/>
      <c r="L585" s="1" t="n"/>
      <c r="M585" s="1" t="n"/>
      <c r="N585" s="1" t="n"/>
      <c r="O585" s="1" t="n"/>
      <c r="P585" s="1" t="n"/>
      <c r="Q585" s="430" t="n"/>
      <c r="R585" s="1" t="n"/>
      <c r="S585" s="1" t="n"/>
      <c r="T585" s="1" t="n"/>
      <c r="U585" s="1" t="n"/>
      <c r="V585" s="1" t="n"/>
      <c r="W585" s="1" t="n"/>
      <c r="X585" s="1" t="n"/>
    </row>
    <row customHeight="1" ht="15.75" r="586" s="551">
      <c r="B586" s="1" t="n"/>
      <c r="C586" s="1" t="n"/>
      <c r="D586" s="1" t="n"/>
      <c r="E586" s="1" t="n"/>
      <c r="F586" s="55" t="n"/>
      <c r="G586" s="1" t="n"/>
      <c r="H586" s="1" t="n"/>
      <c r="I586" s="1" t="n"/>
      <c r="J586" s="1" t="n"/>
      <c r="K586" s="1" t="n"/>
      <c r="L586" s="1" t="n"/>
      <c r="M586" s="1" t="n"/>
      <c r="N586" s="1" t="n"/>
      <c r="O586" s="1" t="n"/>
      <c r="P586" s="1" t="n"/>
      <c r="Q586" s="430" t="n"/>
      <c r="R586" s="1" t="n"/>
      <c r="S586" s="1" t="n"/>
      <c r="T586" s="1" t="n"/>
      <c r="U586" s="1" t="n"/>
      <c r="V586" s="1" t="n"/>
      <c r="W586" s="1" t="n"/>
      <c r="X586" s="1" t="n"/>
    </row>
    <row customHeight="1" ht="15.75" r="587" s="551">
      <c r="B587" s="1" t="n"/>
      <c r="C587" s="1" t="n"/>
      <c r="D587" s="1" t="n"/>
      <c r="E587" s="1" t="n"/>
      <c r="F587" s="55" t="n"/>
      <c r="G587" s="1" t="n"/>
      <c r="H587" s="1" t="n"/>
      <c r="I587" s="1" t="n"/>
      <c r="J587" s="1" t="n"/>
      <c r="K587" s="1" t="n"/>
      <c r="L587" s="1" t="n"/>
      <c r="M587" s="1" t="n"/>
      <c r="N587" s="1" t="n"/>
      <c r="O587" s="1" t="n"/>
      <c r="P587" s="1" t="n"/>
      <c r="Q587" s="430" t="n"/>
      <c r="R587" s="1" t="n"/>
      <c r="S587" s="1" t="n"/>
      <c r="T587" s="1" t="n"/>
      <c r="U587" s="1" t="n"/>
      <c r="V587" s="1" t="n"/>
      <c r="W587" s="1" t="n"/>
      <c r="X587" s="1" t="n"/>
    </row>
    <row customHeight="1" ht="15.75" r="588" s="551">
      <c r="B588" s="1" t="n"/>
      <c r="C588" s="1" t="n"/>
      <c r="D588" s="1" t="n"/>
      <c r="E588" s="1" t="n"/>
      <c r="F588" s="55" t="n"/>
      <c r="G588" s="1" t="n"/>
      <c r="H588" s="1" t="n"/>
      <c r="I588" s="1" t="n"/>
      <c r="J588" s="1" t="n"/>
      <c r="K588" s="1" t="n"/>
      <c r="L588" s="1" t="n"/>
      <c r="M588" s="1" t="n"/>
      <c r="N588" s="1" t="n"/>
      <c r="O588" s="1" t="n"/>
      <c r="P588" s="1" t="n"/>
      <c r="Q588" s="430" t="n"/>
      <c r="R588" s="1" t="n"/>
      <c r="S588" s="1" t="n"/>
      <c r="T588" s="1" t="n"/>
      <c r="U588" s="1" t="n"/>
      <c r="V588" s="1" t="n"/>
      <c r="W588" s="1" t="n"/>
      <c r="X588" s="1" t="n"/>
    </row>
    <row customHeight="1" ht="15.75" r="589" s="551">
      <c r="B589" s="1" t="n"/>
      <c r="C589" s="1" t="n"/>
      <c r="D589" s="1" t="n"/>
      <c r="E589" s="1" t="n"/>
      <c r="F589" s="55" t="n"/>
      <c r="G589" s="1" t="n"/>
      <c r="H589" s="1" t="n"/>
      <c r="I589" s="1" t="n"/>
      <c r="J589" s="1" t="n"/>
      <c r="K589" s="1" t="n"/>
      <c r="L589" s="1" t="n"/>
      <c r="M589" s="1" t="n"/>
      <c r="N589" s="1" t="n"/>
      <c r="O589" s="1" t="n"/>
      <c r="P589" s="1" t="n"/>
      <c r="Q589" s="430" t="n"/>
      <c r="R589" s="1" t="n"/>
      <c r="S589" s="1" t="n"/>
      <c r="T589" s="1" t="n"/>
      <c r="U589" s="1" t="n"/>
      <c r="V589" s="1" t="n"/>
      <c r="W589" s="1" t="n"/>
      <c r="X589" s="1" t="n"/>
    </row>
    <row customHeight="1" ht="15.75" r="590" s="551">
      <c r="B590" s="1" t="n"/>
      <c r="C590" s="1" t="n"/>
      <c r="D590" s="1" t="n"/>
      <c r="E590" s="1" t="n"/>
      <c r="F590" s="55" t="n"/>
      <c r="G590" s="1" t="n"/>
      <c r="H590" s="1" t="n"/>
      <c r="I590" s="1" t="n"/>
      <c r="J590" s="1" t="n"/>
      <c r="K590" s="1" t="n"/>
      <c r="L590" s="1" t="n"/>
      <c r="M590" s="1" t="n"/>
      <c r="N590" s="1" t="n"/>
      <c r="O590" s="1" t="n"/>
      <c r="P590" s="1" t="n"/>
      <c r="Q590" s="430" t="n"/>
      <c r="R590" s="1" t="n"/>
      <c r="S590" s="1" t="n"/>
      <c r="T590" s="1" t="n"/>
      <c r="U590" s="1" t="n"/>
      <c r="V590" s="1" t="n"/>
      <c r="W590" s="1" t="n"/>
      <c r="X590" s="1" t="n"/>
    </row>
    <row customHeight="1" ht="15.75" r="591" s="551">
      <c r="B591" s="1" t="n"/>
      <c r="C591" s="1" t="n"/>
      <c r="D591" s="1" t="n"/>
      <c r="E591" s="1" t="n"/>
      <c r="F591" s="55" t="n"/>
      <c r="G591" s="1" t="n"/>
      <c r="H591" s="1" t="n"/>
      <c r="I591" s="1" t="n"/>
      <c r="J591" s="1" t="n"/>
      <c r="K591" s="1" t="n"/>
      <c r="L591" s="1" t="n"/>
      <c r="M591" s="1" t="n"/>
      <c r="N591" s="1" t="n"/>
      <c r="O591" s="1" t="n"/>
      <c r="P591" s="1" t="n"/>
      <c r="Q591" s="430" t="n"/>
      <c r="R591" s="1" t="n"/>
      <c r="S591" s="1" t="n"/>
      <c r="T591" s="1" t="n"/>
      <c r="U591" s="1" t="n"/>
      <c r="V591" s="1" t="n"/>
      <c r="W591" s="1" t="n"/>
      <c r="X591" s="1" t="n"/>
    </row>
    <row customHeight="1" ht="15.75" r="592" s="551">
      <c r="B592" s="1" t="n"/>
      <c r="C592" s="1" t="n"/>
      <c r="D592" s="1" t="n"/>
      <c r="E592" s="1" t="n"/>
      <c r="F592" s="55" t="n"/>
      <c r="G592" s="1" t="n"/>
      <c r="H592" s="1" t="n"/>
      <c r="I592" s="1" t="n"/>
      <c r="J592" s="1" t="n"/>
      <c r="K592" s="1" t="n"/>
      <c r="L592" s="1" t="n"/>
      <c r="M592" s="1" t="n"/>
      <c r="N592" s="1" t="n"/>
      <c r="O592" s="1" t="n"/>
      <c r="P592" s="1" t="n"/>
      <c r="Q592" s="430" t="n"/>
      <c r="R592" s="1" t="n"/>
      <c r="S592" s="1" t="n"/>
      <c r="T592" s="1" t="n"/>
      <c r="U592" s="1" t="n"/>
      <c r="V592" s="1" t="n"/>
      <c r="W592" s="1" t="n"/>
      <c r="X592" s="1" t="n"/>
    </row>
    <row customHeight="1" ht="15.75" r="593" s="551">
      <c r="B593" s="1" t="n"/>
      <c r="C593" s="1" t="n"/>
      <c r="D593" s="1" t="n"/>
      <c r="E593" s="1" t="n"/>
      <c r="F593" s="55" t="n"/>
      <c r="G593" s="1" t="n"/>
      <c r="H593" s="1" t="n"/>
      <c r="I593" s="1" t="n"/>
      <c r="J593" s="1" t="n"/>
      <c r="K593" s="1" t="n"/>
      <c r="L593" s="1" t="n"/>
      <c r="M593" s="1" t="n"/>
      <c r="N593" s="1" t="n"/>
      <c r="O593" s="1" t="n"/>
      <c r="P593" s="1" t="n"/>
      <c r="Q593" s="430" t="n"/>
      <c r="R593" s="1" t="n"/>
      <c r="S593" s="1" t="n"/>
      <c r="T593" s="1" t="n"/>
      <c r="U593" s="1" t="n"/>
      <c r="V593" s="1" t="n"/>
      <c r="W593" s="1" t="n"/>
      <c r="X593" s="1" t="n"/>
    </row>
    <row customHeight="1" ht="15.75" r="594" s="551">
      <c r="B594" s="1" t="n"/>
      <c r="C594" s="1" t="n"/>
      <c r="D594" s="1" t="n"/>
      <c r="E594" s="1" t="n"/>
      <c r="F594" s="55" t="n"/>
      <c r="G594" s="1" t="n"/>
      <c r="H594" s="1" t="n"/>
      <c r="I594" s="1" t="n"/>
      <c r="J594" s="1" t="n"/>
      <c r="K594" s="1" t="n"/>
      <c r="L594" s="1" t="n"/>
      <c r="M594" s="1" t="n"/>
      <c r="N594" s="1" t="n"/>
      <c r="O594" s="1" t="n"/>
      <c r="P594" s="1" t="n"/>
      <c r="Q594" s="430" t="n"/>
      <c r="R594" s="1" t="n"/>
      <c r="S594" s="1" t="n"/>
      <c r="T594" s="1" t="n"/>
      <c r="U594" s="1" t="n"/>
      <c r="V594" s="1" t="n"/>
      <c r="W594" s="1" t="n"/>
      <c r="X594" s="1" t="n"/>
    </row>
    <row customHeight="1" ht="15.75" r="595" s="551">
      <c r="B595" s="1" t="n"/>
      <c r="C595" s="1" t="n"/>
      <c r="D595" s="1" t="n"/>
      <c r="E595" s="1" t="n"/>
      <c r="F595" s="55" t="n"/>
      <c r="G595" s="1" t="n"/>
      <c r="H595" s="1" t="n"/>
      <c r="I595" s="1" t="n"/>
      <c r="J595" s="1" t="n"/>
      <c r="K595" s="1" t="n"/>
      <c r="L595" s="1" t="n"/>
      <c r="M595" s="1" t="n"/>
      <c r="N595" s="1" t="n"/>
      <c r="O595" s="1" t="n"/>
      <c r="P595" s="1" t="n"/>
      <c r="Q595" s="430" t="n"/>
      <c r="R595" s="1" t="n"/>
      <c r="S595" s="1" t="n"/>
      <c r="T595" s="1" t="n"/>
      <c r="U595" s="1" t="n"/>
      <c r="V595" s="1" t="n"/>
      <c r="W595" s="1" t="n"/>
      <c r="X595" s="1" t="n"/>
    </row>
    <row customHeight="1" ht="15.75" r="596" s="551">
      <c r="B596" s="1" t="n"/>
      <c r="C596" s="1" t="n"/>
      <c r="D596" s="1" t="n"/>
      <c r="E596" s="1" t="n"/>
      <c r="F596" s="55" t="n"/>
      <c r="G596" s="1" t="n"/>
      <c r="H596" s="1" t="n"/>
      <c r="I596" s="1" t="n"/>
      <c r="J596" s="1" t="n"/>
      <c r="K596" s="1" t="n"/>
      <c r="L596" s="1" t="n"/>
      <c r="M596" s="1" t="n"/>
      <c r="N596" s="1" t="n"/>
      <c r="O596" s="1" t="n"/>
      <c r="P596" s="1" t="n"/>
      <c r="Q596" s="430" t="n"/>
      <c r="R596" s="1" t="n"/>
      <c r="S596" s="1" t="n"/>
      <c r="T596" s="1" t="n"/>
      <c r="U596" s="1" t="n"/>
      <c r="V596" s="1" t="n"/>
      <c r="W596" s="1" t="n"/>
      <c r="X596" s="1" t="n"/>
    </row>
    <row customHeight="1" ht="15.75" r="597" s="551">
      <c r="B597" s="1" t="n"/>
      <c r="C597" s="1" t="n"/>
      <c r="D597" s="1" t="n"/>
      <c r="E597" s="1" t="n"/>
      <c r="F597" s="55" t="n"/>
      <c r="G597" s="1" t="n"/>
      <c r="H597" s="1" t="n"/>
      <c r="I597" s="1" t="n"/>
      <c r="J597" s="1" t="n"/>
      <c r="K597" s="1" t="n"/>
      <c r="L597" s="1" t="n"/>
      <c r="M597" s="1" t="n"/>
      <c r="N597" s="1" t="n"/>
      <c r="O597" s="1" t="n"/>
      <c r="P597" s="1" t="n"/>
      <c r="Q597" s="430" t="n"/>
      <c r="R597" s="1" t="n"/>
      <c r="S597" s="1" t="n"/>
      <c r="T597" s="1" t="n"/>
      <c r="U597" s="1" t="n"/>
      <c r="V597" s="1" t="n"/>
      <c r="W597" s="1" t="n"/>
      <c r="X597" s="1" t="n"/>
    </row>
    <row customHeight="1" ht="15.75" r="598" s="551">
      <c r="B598" s="1" t="n"/>
      <c r="C598" s="1" t="n"/>
      <c r="D598" s="1" t="n"/>
      <c r="E598" s="1" t="n"/>
      <c r="F598" s="55" t="n"/>
      <c r="G598" s="1" t="n"/>
      <c r="H598" s="1" t="n"/>
      <c r="I598" s="1" t="n"/>
      <c r="J598" s="1" t="n"/>
      <c r="K598" s="1" t="n"/>
      <c r="L598" s="1" t="n"/>
      <c r="M598" s="1" t="n"/>
      <c r="N598" s="1" t="n"/>
      <c r="O598" s="1" t="n"/>
      <c r="P598" s="1" t="n"/>
      <c r="Q598" s="430" t="n"/>
      <c r="R598" s="1" t="n"/>
      <c r="S598" s="1" t="n"/>
      <c r="T598" s="1" t="n"/>
      <c r="U598" s="1" t="n"/>
      <c r="V598" s="1" t="n"/>
      <c r="W598" s="1" t="n"/>
      <c r="X598" s="1" t="n"/>
    </row>
    <row customHeight="1" ht="15.75" r="599" s="551">
      <c r="B599" s="1" t="n"/>
      <c r="C599" s="1" t="n"/>
      <c r="D599" s="1" t="n"/>
      <c r="E599" s="1" t="n"/>
      <c r="F599" s="55" t="n"/>
      <c r="G599" s="1" t="n"/>
      <c r="H599" s="1" t="n"/>
      <c r="I599" s="1" t="n"/>
      <c r="J599" s="1" t="n"/>
      <c r="K599" s="1" t="n"/>
      <c r="L599" s="1" t="n"/>
      <c r="M599" s="1" t="n"/>
      <c r="N599" s="1" t="n"/>
      <c r="O599" s="1" t="n"/>
      <c r="P599" s="1" t="n"/>
      <c r="Q599" s="430" t="n"/>
      <c r="R599" s="1" t="n"/>
      <c r="S599" s="1" t="n"/>
      <c r="T599" s="1" t="n"/>
      <c r="U599" s="1" t="n"/>
      <c r="V599" s="1" t="n"/>
      <c r="W599" s="1" t="n"/>
      <c r="X599" s="1" t="n"/>
    </row>
    <row customHeight="1" ht="15.75" r="600" s="551">
      <c r="B600" s="1" t="n"/>
      <c r="C600" s="1" t="n"/>
      <c r="D600" s="1" t="n"/>
      <c r="E600" s="1" t="n"/>
      <c r="F600" s="55" t="n"/>
      <c r="G600" s="1" t="n"/>
      <c r="H600" s="1" t="n"/>
      <c r="I600" s="1" t="n"/>
      <c r="J600" s="1" t="n"/>
      <c r="K600" s="1" t="n"/>
      <c r="L600" s="1" t="n"/>
      <c r="M600" s="1" t="n"/>
      <c r="N600" s="1" t="n"/>
      <c r="O600" s="1" t="n"/>
      <c r="P600" s="1" t="n"/>
      <c r="Q600" s="430" t="n"/>
      <c r="R600" s="1" t="n"/>
      <c r="S600" s="1" t="n"/>
      <c r="T600" s="1" t="n"/>
      <c r="U600" s="1" t="n"/>
      <c r="V600" s="1" t="n"/>
      <c r="W600" s="1" t="n"/>
      <c r="X600" s="1" t="n"/>
    </row>
    <row customHeight="1" ht="15.75" r="601" s="551">
      <c r="B601" s="1" t="n"/>
      <c r="C601" s="1" t="n"/>
      <c r="D601" s="1" t="n"/>
      <c r="E601" s="1" t="n"/>
      <c r="F601" s="55" t="n"/>
      <c r="G601" s="1" t="n"/>
      <c r="H601" s="1" t="n"/>
      <c r="I601" s="1" t="n"/>
      <c r="J601" s="1" t="n"/>
      <c r="K601" s="1" t="n"/>
      <c r="L601" s="1" t="n"/>
      <c r="M601" s="1" t="n"/>
      <c r="N601" s="1" t="n"/>
      <c r="O601" s="1" t="n"/>
      <c r="P601" s="1" t="n"/>
      <c r="Q601" s="430" t="n"/>
      <c r="R601" s="1" t="n"/>
      <c r="S601" s="1" t="n"/>
      <c r="T601" s="1" t="n"/>
      <c r="U601" s="1" t="n"/>
      <c r="V601" s="1" t="n"/>
      <c r="W601" s="1" t="n"/>
      <c r="X601" s="1" t="n"/>
    </row>
    <row customHeight="1" ht="15.75" r="602" s="551">
      <c r="B602" s="1" t="n"/>
      <c r="C602" s="1" t="n"/>
      <c r="D602" s="1" t="n"/>
      <c r="E602" s="1" t="n"/>
      <c r="F602" s="55" t="n"/>
      <c r="G602" s="1" t="n"/>
      <c r="H602" s="1" t="n"/>
      <c r="I602" s="1" t="n"/>
      <c r="J602" s="1" t="n"/>
      <c r="K602" s="1" t="n"/>
      <c r="L602" s="1" t="n"/>
      <c r="M602" s="1" t="n"/>
      <c r="N602" s="1" t="n"/>
      <c r="O602" s="1" t="n"/>
      <c r="P602" s="1" t="n"/>
      <c r="Q602" s="430" t="n"/>
      <c r="R602" s="1" t="n"/>
      <c r="S602" s="1" t="n"/>
      <c r="T602" s="1" t="n"/>
      <c r="U602" s="1" t="n"/>
      <c r="V602" s="1" t="n"/>
      <c r="W602" s="1" t="n"/>
      <c r="X602" s="1" t="n"/>
    </row>
    <row customHeight="1" ht="15.75" r="603" s="551">
      <c r="B603" s="1" t="n"/>
      <c r="C603" s="1" t="n"/>
      <c r="D603" s="1" t="n"/>
      <c r="E603" s="1" t="n"/>
      <c r="F603" s="55" t="n"/>
      <c r="G603" s="1" t="n"/>
      <c r="H603" s="1" t="n"/>
      <c r="I603" s="1" t="n"/>
      <c r="J603" s="1" t="n"/>
      <c r="K603" s="1" t="n"/>
      <c r="L603" s="1" t="n"/>
      <c r="M603" s="1" t="n"/>
      <c r="N603" s="1" t="n"/>
      <c r="O603" s="1" t="n"/>
      <c r="P603" s="1" t="n"/>
      <c r="Q603" s="430" t="n"/>
      <c r="R603" s="1" t="n"/>
      <c r="S603" s="1" t="n"/>
      <c r="T603" s="1" t="n"/>
      <c r="U603" s="1" t="n"/>
      <c r="V603" s="1" t="n"/>
      <c r="W603" s="1" t="n"/>
      <c r="X603" s="1" t="n"/>
    </row>
    <row customHeight="1" ht="15.75" r="604" s="551">
      <c r="B604" s="1" t="n"/>
      <c r="C604" s="1" t="n"/>
      <c r="D604" s="1" t="n"/>
      <c r="E604" s="1" t="n"/>
      <c r="F604" s="55" t="n"/>
      <c r="G604" s="1" t="n"/>
      <c r="H604" s="1" t="n"/>
      <c r="I604" s="1" t="n"/>
      <c r="J604" s="1" t="n"/>
      <c r="K604" s="1" t="n"/>
      <c r="L604" s="1" t="n"/>
      <c r="M604" s="1" t="n"/>
      <c r="N604" s="1" t="n"/>
      <c r="O604" s="1" t="n"/>
      <c r="P604" s="1" t="n"/>
      <c r="Q604" s="430" t="n"/>
      <c r="R604" s="1" t="n"/>
      <c r="S604" s="1" t="n"/>
      <c r="T604" s="1" t="n"/>
      <c r="U604" s="1" t="n"/>
      <c r="V604" s="1" t="n"/>
      <c r="W604" s="1" t="n"/>
      <c r="X604" s="1" t="n"/>
    </row>
    <row customHeight="1" ht="15.75" r="605" s="551">
      <c r="B605" s="1" t="n"/>
      <c r="C605" s="1" t="n"/>
      <c r="D605" s="1" t="n"/>
      <c r="E605" s="1" t="n"/>
      <c r="F605" s="55" t="n"/>
      <c r="G605" s="1" t="n"/>
      <c r="H605" s="1" t="n"/>
      <c r="I605" s="1" t="n"/>
      <c r="J605" s="1" t="n"/>
      <c r="K605" s="1" t="n"/>
      <c r="L605" s="1" t="n"/>
      <c r="M605" s="1" t="n"/>
      <c r="N605" s="1" t="n"/>
      <c r="O605" s="1" t="n"/>
      <c r="P605" s="1" t="n"/>
      <c r="Q605" s="430" t="n"/>
      <c r="R605" s="1" t="n"/>
      <c r="S605" s="1" t="n"/>
      <c r="T605" s="1" t="n"/>
      <c r="U605" s="1" t="n"/>
      <c r="V605" s="1" t="n"/>
      <c r="W605" s="1" t="n"/>
      <c r="X605" s="1" t="n"/>
    </row>
    <row customHeight="1" ht="15.75" r="606" s="551">
      <c r="B606" s="1" t="n"/>
      <c r="C606" s="1" t="n"/>
      <c r="D606" s="1" t="n"/>
      <c r="E606" s="1" t="n"/>
      <c r="F606" s="55" t="n"/>
      <c r="G606" s="1" t="n"/>
      <c r="H606" s="1" t="n"/>
      <c r="I606" s="1" t="n"/>
      <c r="J606" s="1" t="n"/>
      <c r="K606" s="1" t="n"/>
      <c r="L606" s="1" t="n"/>
      <c r="M606" s="1" t="n"/>
      <c r="N606" s="1" t="n"/>
      <c r="O606" s="1" t="n"/>
      <c r="P606" s="1" t="n"/>
      <c r="Q606" s="430" t="n"/>
      <c r="R606" s="1" t="n"/>
      <c r="S606" s="1" t="n"/>
      <c r="T606" s="1" t="n"/>
      <c r="U606" s="1" t="n"/>
      <c r="V606" s="1" t="n"/>
      <c r="W606" s="1" t="n"/>
      <c r="X606" s="1" t="n"/>
    </row>
    <row customHeight="1" ht="15.75" r="607" s="551">
      <c r="B607" s="1" t="n"/>
      <c r="C607" s="1" t="n"/>
      <c r="D607" s="1" t="n"/>
      <c r="E607" s="1" t="n"/>
      <c r="F607" s="55" t="n"/>
      <c r="G607" s="1" t="n"/>
      <c r="H607" s="1" t="n"/>
      <c r="I607" s="1" t="n"/>
      <c r="J607" s="1" t="n"/>
      <c r="K607" s="1" t="n"/>
      <c r="L607" s="1" t="n"/>
      <c r="M607" s="1" t="n"/>
      <c r="N607" s="1" t="n"/>
      <c r="O607" s="1" t="n"/>
      <c r="P607" s="1" t="n"/>
      <c r="Q607" s="430" t="n"/>
      <c r="R607" s="1" t="n"/>
      <c r="S607" s="1" t="n"/>
      <c r="T607" s="1" t="n"/>
      <c r="U607" s="1" t="n"/>
      <c r="V607" s="1" t="n"/>
      <c r="W607" s="1" t="n"/>
      <c r="X607" s="1" t="n"/>
    </row>
    <row customHeight="1" ht="15.75" r="608" s="551">
      <c r="B608" s="1" t="n"/>
      <c r="C608" s="1" t="n"/>
      <c r="D608" s="1" t="n"/>
      <c r="E608" s="1" t="n"/>
      <c r="F608" s="55" t="n"/>
      <c r="G608" s="1" t="n"/>
      <c r="H608" s="1" t="n"/>
      <c r="I608" s="1" t="n"/>
      <c r="J608" s="1" t="n"/>
      <c r="K608" s="1" t="n"/>
      <c r="L608" s="1" t="n"/>
      <c r="M608" s="1" t="n"/>
      <c r="N608" s="1" t="n"/>
      <c r="O608" s="1" t="n"/>
      <c r="P608" s="1" t="n"/>
      <c r="Q608" s="430" t="n"/>
      <c r="R608" s="1" t="n"/>
      <c r="S608" s="1" t="n"/>
      <c r="T608" s="1" t="n"/>
      <c r="U608" s="1" t="n"/>
      <c r="V608" s="1" t="n"/>
      <c r="W608" s="1" t="n"/>
      <c r="X608" s="1" t="n"/>
    </row>
    <row customHeight="1" ht="15.75" r="609" s="551">
      <c r="B609" s="1" t="n"/>
      <c r="C609" s="1" t="n"/>
      <c r="D609" s="1" t="n"/>
      <c r="E609" s="1" t="n"/>
      <c r="F609" s="55" t="n"/>
      <c r="G609" s="1" t="n"/>
      <c r="H609" s="1" t="n"/>
      <c r="I609" s="1" t="n"/>
      <c r="J609" s="1" t="n"/>
      <c r="K609" s="1" t="n"/>
      <c r="L609" s="1" t="n"/>
      <c r="M609" s="1" t="n"/>
      <c r="N609" s="1" t="n"/>
      <c r="O609" s="1" t="n"/>
      <c r="P609" s="1" t="n"/>
      <c r="Q609" s="430" t="n"/>
      <c r="R609" s="1" t="n"/>
      <c r="S609" s="1" t="n"/>
      <c r="T609" s="1" t="n"/>
      <c r="U609" s="1" t="n"/>
      <c r="V609" s="1" t="n"/>
      <c r="W609" s="1" t="n"/>
      <c r="X609" s="1" t="n"/>
    </row>
    <row customHeight="1" ht="15.75" r="610" s="551">
      <c r="B610" s="1" t="n"/>
      <c r="C610" s="1" t="n"/>
      <c r="D610" s="1" t="n"/>
      <c r="E610" s="1" t="n"/>
      <c r="F610" s="55" t="n"/>
      <c r="G610" s="1" t="n"/>
      <c r="H610" s="1" t="n"/>
      <c r="I610" s="1" t="n"/>
      <c r="J610" s="1" t="n"/>
      <c r="K610" s="1" t="n"/>
      <c r="L610" s="1" t="n"/>
      <c r="M610" s="1" t="n"/>
      <c r="N610" s="1" t="n"/>
      <c r="O610" s="1" t="n"/>
      <c r="P610" s="1" t="n"/>
      <c r="Q610" s="430" t="n"/>
      <c r="R610" s="1" t="n"/>
      <c r="S610" s="1" t="n"/>
      <c r="T610" s="1" t="n"/>
      <c r="U610" s="1" t="n"/>
      <c r="V610" s="1" t="n"/>
      <c r="W610" s="1" t="n"/>
      <c r="X610" s="1" t="n"/>
    </row>
    <row customHeight="1" ht="15.75" r="611" s="551">
      <c r="B611" s="1" t="n"/>
      <c r="C611" s="1" t="n"/>
      <c r="D611" s="1" t="n"/>
      <c r="E611" s="1" t="n"/>
      <c r="F611" s="55" t="n"/>
      <c r="G611" s="1" t="n"/>
      <c r="H611" s="1" t="n"/>
      <c r="I611" s="1" t="n"/>
      <c r="J611" s="1" t="n"/>
      <c r="K611" s="1" t="n"/>
      <c r="L611" s="1" t="n"/>
      <c r="M611" s="1" t="n"/>
      <c r="N611" s="1" t="n"/>
      <c r="O611" s="1" t="n"/>
      <c r="P611" s="1" t="n"/>
      <c r="Q611" s="430" t="n"/>
      <c r="R611" s="1" t="n"/>
      <c r="S611" s="1" t="n"/>
      <c r="T611" s="1" t="n"/>
      <c r="U611" s="1" t="n"/>
      <c r="V611" s="1" t="n"/>
      <c r="W611" s="1" t="n"/>
      <c r="X611" s="1" t="n"/>
    </row>
    <row customHeight="1" ht="15.75" r="612" s="551">
      <c r="B612" s="1" t="n"/>
      <c r="C612" s="1" t="n"/>
      <c r="D612" s="1" t="n"/>
      <c r="E612" s="1" t="n"/>
      <c r="F612" s="55" t="n"/>
      <c r="G612" s="1" t="n"/>
      <c r="H612" s="1" t="n"/>
      <c r="I612" s="1" t="n"/>
      <c r="J612" s="1" t="n"/>
      <c r="K612" s="1" t="n"/>
      <c r="L612" s="1" t="n"/>
      <c r="M612" s="1" t="n"/>
      <c r="N612" s="1" t="n"/>
      <c r="O612" s="1" t="n"/>
      <c r="P612" s="1" t="n"/>
      <c r="Q612" s="430" t="n"/>
      <c r="R612" s="1" t="n"/>
      <c r="S612" s="1" t="n"/>
      <c r="T612" s="1" t="n"/>
      <c r="U612" s="1" t="n"/>
      <c r="V612" s="1" t="n"/>
      <c r="W612" s="1" t="n"/>
      <c r="X612" s="1" t="n"/>
    </row>
    <row customHeight="1" ht="15.75" r="613" s="551">
      <c r="B613" s="1" t="n"/>
      <c r="C613" s="1" t="n"/>
      <c r="D613" s="1" t="n"/>
      <c r="E613" s="1" t="n"/>
      <c r="F613" s="55" t="n"/>
      <c r="G613" s="1" t="n"/>
      <c r="H613" s="1" t="n"/>
      <c r="I613" s="1" t="n"/>
      <c r="J613" s="1" t="n"/>
      <c r="K613" s="1" t="n"/>
      <c r="L613" s="1" t="n"/>
      <c r="M613" s="1" t="n"/>
      <c r="N613" s="1" t="n"/>
      <c r="O613" s="1" t="n"/>
      <c r="P613" s="1" t="n"/>
      <c r="Q613" s="430" t="n"/>
      <c r="R613" s="1" t="n"/>
      <c r="S613" s="1" t="n"/>
      <c r="T613" s="1" t="n"/>
      <c r="U613" s="1" t="n"/>
      <c r="V613" s="1" t="n"/>
      <c r="W613" s="1" t="n"/>
      <c r="X613" s="1" t="n"/>
    </row>
    <row customHeight="1" ht="15.75" r="614" s="551">
      <c r="B614" s="1" t="n"/>
      <c r="C614" s="1" t="n"/>
      <c r="D614" s="1" t="n"/>
      <c r="E614" s="1" t="n"/>
      <c r="F614" s="55" t="n"/>
      <c r="G614" s="1" t="n"/>
      <c r="H614" s="1" t="n"/>
      <c r="I614" s="1" t="n"/>
      <c r="J614" s="1" t="n"/>
      <c r="K614" s="1" t="n"/>
      <c r="L614" s="1" t="n"/>
      <c r="M614" s="1" t="n"/>
      <c r="N614" s="1" t="n"/>
      <c r="O614" s="1" t="n"/>
      <c r="P614" s="1" t="n"/>
      <c r="Q614" s="430" t="n"/>
      <c r="R614" s="1" t="n"/>
      <c r="S614" s="1" t="n"/>
      <c r="T614" s="1" t="n"/>
      <c r="U614" s="1" t="n"/>
      <c r="V614" s="1" t="n"/>
      <c r="W614" s="1" t="n"/>
      <c r="X614" s="1" t="n"/>
    </row>
    <row customHeight="1" ht="15.75" r="615" s="551">
      <c r="B615" s="1" t="n"/>
      <c r="C615" s="1" t="n"/>
      <c r="D615" s="1" t="n"/>
      <c r="E615" s="1" t="n"/>
      <c r="F615" s="55" t="n"/>
      <c r="G615" s="1" t="n"/>
      <c r="H615" s="1" t="n"/>
      <c r="I615" s="1" t="n"/>
      <c r="J615" s="1" t="n"/>
      <c r="K615" s="1" t="n"/>
      <c r="L615" s="1" t="n"/>
      <c r="M615" s="1" t="n"/>
      <c r="N615" s="1" t="n"/>
      <c r="O615" s="1" t="n"/>
      <c r="P615" s="1" t="n"/>
      <c r="Q615" s="430" t="n"/>
      <c r="R615" s="1" t="n"/>
      <c r="S615" s="1" t="n"/>
      <c r="T615" s="1" t="n"/>
      <c r="U615" s="1" t="n"/>
      <c r="V615" s="1" t="n"/>
      <c r="W615" s="1" t="n"/>
      <c r="X615" s="1" t="n"/>
    </row>
    <row customHeight="1" ht="15.75" r="616" s="551">
      <c r="B616" s="1" t="n"/>
      <c r="C616" s="1" t="n"/>
      <c r="D616" s="1" t="n"/>
      <c r="E616" s="1" t="n"/>
      <c r="F616" s="55" t="n"/>
      <c r="G616" s="1" t="n"/>
      <c r="H616" s="1" t="n"/>
      <c r="I616" s="1" t="n"/>
      <c r="J616" s="1" t="n"/>
      <c r="K616" s="1" t="n"/>
      <c r="L616" s="1" t="n"/>
      <c r="M616" s="1" t="n"/>
      <c r="N616" s="1" t="n"/>
      <c r="O616" s="1" t="n"/>
      <c r="P616" s="1" t="n"/>
      <c r="Q616" s="430" t="n"/>
      <c r="R616" s="1" t="n"/>
      <c r="S616" s="1" t="n"/>
      <c r="T616" s="1" t="n"/>
      <c r="U616" s="1" t="n"/>
      <c r="V616" s="1" t="n"/>
      <c r="W616" s="1" t="n"/>
      <c r="X616" s="1" t="n"/>
    </row>
    <row customHeight="1" ht="15.75" r="617" s="551">
      <c r="B617" s="1" t="n"/>
      <c r="C617" s="1" t="n"/>
      <c r="D617" s="1" t="n"/>
      <c r="E617" s="1" t="n"/>
      <c r="F617" s="55" t="n"/>
      <c r="G617" s="1" t="n"/>
      <c r="H617" s="1" t="n"/>
      <c r="I617" s="1" t="n"/>
      <c r="J617" s="1" t="n"/>
      <c r="K617" s="1" t="n"/>
      <c r="L617" s="1" t="n"/>
      <c r="M617" s="1" t="n"/>
      <c r="N617" s="1" t="n"/>
      <c r="O617" s="1" t="n"/>
      <c r="P617" s="1" t="n"/>
      <c r="Q617" s="430" t="n"/>
      <c r="R617" s="1" t="n"/>
      <c r="S617" s="1" t="n"/>
      <c r="T617" s="1" t="n"/>
      <c r="U617" s="1" t="n"/>
      <c r="V617" s="1" t="n"/>
      <c r="W617" s="1" t="n"/>
      <c r="X617" s="1" t="n"/>
    </row>
    <row customHeight="1" ht="15.75" r="618" s="551">
      <c r="B618" s="1" t="n"/>
      <c r="C618" s="1" t="n"/>
      <c r="D618" s="1" t="n"/>
      <c r="E618" s="1" t="n"/>
      <c r="F618" s="55" t="n"/>
      <c r="G618" s="1" t="n"/>
      <c r="H618" s="1" t="n"/>
      <c r="I618" s="1" t="n"/>
      <c r="J618" s="1" t="n"/>
      <c r="K618" s="1" t="n"/>
      <c r="L618" s="1" t="n"/>
      <c r="M618" s="1" t="n"/>
      <c r="N618" s="1" t="n"/>
      <c r="O618" s="1" t="n"/>
      <c r="P618" s="1" t="n"/>
      <c r="Q618" s="430" t="n"/>
      <c r="R618" s="1" t="n"/>
      <c r="S618" s="1" t="n"/>
      <c r="T618" s="1" t="n"/>
      <c r="U618" s="1" t="n"/>
      <c r="V618" s="1" t="n"/>
      <c r="W618" s="1" t="n"/>
      <c r="X618" s="1" t="n"/>
    </row>
    <row customHeight="1" ht="15.75" r="619" s="551">
      <c r="B619" s="1" t="n"/>
      <c r="C619" s="1" t="n"/>
      <c r="D619" s="1" t="n"/>
      <c r="E619" s="1" t="n"/>
      <c r="F619" s="55" t="n"/>
      <c r="G619" s="1" t="n"/>
      <c r="H619" s="1" t="n"/>
      <c r="I619" s="1" t="n"/>
      <c r="J619" s="1" t="n"/>
      <c r="K619" s="1" t="n"/>
      <c r="L619" s="1" t="n"/>
      <c r="M619" s="1" t="n"/>
      <c r="N619" s="1" t="n"/>
      <c r="O619" s="1" t="n"/>
      <c r="P619" s="1" t="n"/>
      <c r="Q619" s="430" t="n"/>
      <c r="R619" s="1" t="n"/>
      <c r="S619" s="1" t="n"/>
      <c r="T619" s="1" t="n"/>
      <c r="U619" s="1" t="n"/>
      <c r="V619" s="1" t="n"/>
      <c r="W619" s="1" t="n"/>
      <c r="X619" s="1" t="n"/>
    </row>
    <row customHeight="1" ht="15.75" r="620" s="551">
      <c r="B620" s="1" t="n"/>
      <c r="C620" s="1" t="n"/>
      <c r="D620" s="1" t="n"/>
      <c r="E620" s="1" t="n"/>
      <c r="F620" s="55" t="n"/>
      <c r="G620" s="1" t="n"/>
      <c r="H620" s="1" t="n"/>
      <c r="I620" s="1" t="n"/>
      <c r="J620" s="1" t="n"/>
      <c r="K620" s="1" t="n"/>
      <c r="L620" s="1" t="n"/>
      <c r="M620" s="1" t="n"/>
      <c r="N620" s="1" t="n"/>
      <c r="O620" s="1" t="n"/>
      <c r="P620" s="1" t="n"/>
      <c r="Q620" s="430" t="n"/>
      <c r="R620" s="1" t="n"/>
      <c r="S620" s="1" t="n"/>
      <c r="T620" s="1" t="n"/>
      <c r="U620" s="1" t="n"/>
      <c r="V620" s="1" t="n"/>
      <c r="W620" s="1" t="n"/>
      <c r="X620" s="1" t="n"/>
    </row>
    <row customHeight="1" ht="15.75" r="621" s="551">
      <c r="B621" s="1" t="n"/>
      <c r="C621" s="1" t="n"/>
      <c r="D621" s="1" t="n"/>
      <c r="E621" s="1" t="n"/>
      <c r="F621" s="55" t="n"/>
      <c r="G621" s="1" t="n"/>
      <c r="H621" s="1" t="n"/>
      <c r="I621" s="1" t="n"/>
      <c r="J621" s="1" t="n"/>
      <c r="K621" s="1" t="n"/>
      <c r="L621" s="1" t="n"/>
      <c r="M621" s="1" t="n"/>
      <c r="N621" s="1" t="n"/>
      <c r="O621" s="1" t="n"/>
      <c r="P621" s="1" t="n"/>
      <c r="Q621" s="430" t="n"/>
      <c r="R621" s="1" t="n"/>
      <c r="S621" s="1" t="n"/>
      <c r="T621" s="1" t="n"/>
      <c r="U621" s="1" t="n"/>
      <c r="V621" s="1" t="n"/>
      <c r="W621" s="1" t="n"/>
      <c r="X621" s="1" t="n"/>
    </row>
    <row customHeight="1" ht="15.75" r="622" s="551">
      <c r="B622" s="1" t="n"/>
      <c r="C622" s="1" t="n"/>
      <c r="D622" s="1" t="n"/>
      <c r="E622" s="1" t="n"/>
      <c r="F622" s="55" t="n"/>
      <c r="G622" s="1" t="n"/>
      <c r="H622" s="1" t="n"/>
      <c r="I622" s="1" t="n"/>
      <c r="J622" s="1" t="n"/>
      <c r="K622" s="1" t="n"/>
      <c r="L622" s="1" t="n"/>
      <c r="M622" s="1" t="n"/>
      <c r="N622" s="1" t="n"/>
      <c r="O622" s="1" t="n"/>
      <c r="P622" s="1" t="n"/>
      <c r="Q622" s="430" t="n"/>
      <c r="R622" s="1" t="n"/>
      <c r="S622" s="1" t="n"/>
      <c r="T622" s="1" t="n"/>
      <c r="U622" s="1" t="n"/>
      <c r="V622" s="1" t="n"/>
      <c r="W622" s="1" t="n"/>
      <c r="X622" s="1" t="n"/>
    </row>
    <row customHeight="1" ht="15.75" r="623" s="551">
      <c r="B623" s="1" t="n"/>
      <c r="C623" s="1" t="n"/>
      <c r="D623" s="1" t="n"/>
      <c r="E623" s="1" t="n"/>
      <c r="F623" s="55" t="n"/>
      <c r="G623" s="1" t="n"/>
      <c r="H623" s="1" t="n"/>
      <c r="I623" s="1" t="n"/>
      <c r="J623" s="1" t="n"/>
      <c r="K623" s="1" t="n"/>
      <c r="L623" s="1" t="n"/>
      <c r="M623" s="1" t="n"/>
      <c r="N623" s="1" t="n"/>
      <c r="O623" s="1" t="n"/>
      <c r="P623" s="1" t="n"/>
      <c r="Q623" s="430" t="n"/>
      <c r="R623" s="1" t="n"/>
      <c r="S623" s="1" t="n"/>
      <c r="T623" s="1" t="n"/>
      <c r="U623" s="1" t="n"/>
      <c r="V623" s="1" t="n"/>
      <c r="W623" s="1" t="n"/>
      <c r="X623" s="1" t="n"/>
    </row>
    <row customHeight="1" ht="15.75" r="624" s="551">
      <c r="B624" s="1" t="n"/>
      <c r="C624" s="1" t="n"/>
      <c r="D624" s="1" t="n"/>
      <c r="E624" s="1" t="n"/>
      <c r="F624" s="55" t="n"/>
      <c r="G624" s="1" t="n"/>
      <c r="H624" s="1" t="n"/>
      <c r="I624" s="1" t="n"/>
      <c r="J624" s="1" t="n"/>
      <c r="K624" s="1" t="n"/>
      <c r="L624" s="1" t="n"/>
      <c r="M624" s="1" t="n"/>
      <c r="N624" s="1" t="n"/>
      <c r="O624" s="1" t="n"/>
      <c r="P624" s="1" t="n"/>
      <c r="Q624" s="430" t="n"/>
      <c r="R624" s="1" t="n"/>
      <c r="S624" s="1" t="n"/>
      <c r="T624" s="1" t="n"/>
      <c r="U624" s="1" t="n"/>
      <c r="V624" s="1" t="n"/>
      <c r="W624" s="1" t="n"/>
      <c r="X624" s="1" t="n"/>
    </row>
    <row customHeight="1" ht="15.75" r="625" s="551">
      <c r="B625" s="1" t="n"/>
      <c r="C625" s="1" t="n"/>
      <c r="D625" s="1" t="n"/>
      <c r="E625" s="1" t="n"/>
      <c r="F625" s="55" t="n"/>
      <c r="G625" s="1" t="n"/>
      <c r="H625" s="1" t="n"/>
      <c r="I625" s="1" t="n"/>
      <c r="J625" s="1" t="n"/>
      <c r="K625" s="1" t="n"/>
      <c r="L625" s="1" t="n"/>
      <c r="M625" s="1" t="n"/>
      <c r="N625" s="1" t="n"/>
      <c r="O625" s="1" t="n"/>
      <c r="P625" s="1" t="n"/>
      <c r="Q625" s="430" t="n"/>
      <c r="R625" s="1" t="n"/>
      <c r="S625" s="1" t="n"/>
      <c r="T625" s="1" t="n"/>
      <c r="U625" s="1" t="n"/>
      <c r="V625" s="1" t="n"/>
      <c r="W625" s="1" t="n"/>
      <c r="X625" s="1" t="n"/>
    </row>
    <row customHeight="1" ht="15.75" r="626" s="551">
      <c r="B626" s="1" t="n"/>
      <c r="C626" s="1" t="n"/>
      <c r="D626" s="1" t="n"/>
      <c r="E626" s="1" t="n"/>
      <c r="F626" s="55" t="n"/>
      <c r="G626" s="1" t="n"/>
      <c r="H626" s="1" t="n"/>
      <c r="I626" s="1" t="n"/>
      <c r="J626" s="1" t="n"/>
      <c r="K626" s="1" t="n"/>
      <c r="L626" s="1" t="n"/>
      <c r="M626" s="1" t="n"/>
      <c r="N626" s="1" t="n"/>
      <c r="O626" s="1" t="n"/>
      <c r="P626" s="1" t="n"/>
      <c r="Q626" s="430" t="n"/>
      <c r="R626" s="1" t="n"/>
      <c r="S626" s="1" t="n"/>
      <c r="T626" s="1" t="n"/>
      <c r="U626" s="1" t="n"/>
      <c r="V626" s="1" t="n"/>
      <c r="W626" s="1" t="n"/>
      <c r="X626" s="1" t="n"/>
    </row>
    <row customHeight="1" ht="15.75" r="627" s="551">
      <c r="B627" s="1" t="n"/>
      <c r="C627" s="1" t="n"/>
      <c r="D627" s="1" t="n"/>
      <c r="E627" s="1" t="n"/>
      <c r="F627" s="55" t="n"/>
      <c r="G627" s="1" t="n"/>
      <c r="H627" s="1" t="n"/>
      <c r="I627" s="1" t="n"/>
      <c r="J627" s="1" t="n"/>
      <c r="K627" s="1" t="n"/>
      <c r="L627" s="1" t="n"/>
      <c r="M627" s="1" t="n"/>
      <c r="N627" s="1" t="n"/>
      <c r="O627" s="1" t="n"/>
      <c r="P627" s="1" t="n"/>
      <c r="Q627" s="430" t="n"/>
      <c r="R627" s="1" t="n"/>
      <c r="S627" s="1" t="n"/>
      <c r="T627" s="1" t="n"/>
      <c r="U627" s="1" t="n"/>
      <c r="V627" s="1" t="n"/>
      <c r="W627" s="1" t="n"/>
      <c r="X627" s="1" t="n"/>
    </row>
    <row customHeight="1" ht="15.75" r="628" s="551">
      <c r="B628" s="1" t="n"/>
      <c r="C628" s="1" t="n"/>
      <c r="D628" s="1" t="n"/>
      <c r="E628" s="1" t="n"/>
      <c r="F628" s="55" t="n"/>
      <c r="G628" s="1" t="n"/>
      <c r="H628" s="1" t="n"/>
      <c r="I628" s="1" t="n"/>
      <c r="J628" s="1" t="n"/>
      <c r="K628" s="1" t="n"/>
      <c r="L628" s="1" t="n"/>
      <c r="M628" s="1" t="n"/>
      <c r="N628" s="1" t="n"/>
      <c r="O628" s="1" t="n"/>
      <c r="P628" s="1" t="n"/>
      <c r="Q628" s="430" t="n"/>
      <c r="R628" s="1" t="n"/>
      <c r="S628" s="1" t="n"/>
      <c r="T628" s="1" t="n"/>
      <c r="U628" s="1" t="n"/>
      <c r="V628" s="1" t="n"/>
      <c r="W628" s="1" t="n"/>
      <c r="X628" s="1" t="n"/>
    </row>
    <row customHeight="1" ht="15.75" r="629" s="551">
      <c r="B629" s="1" t="n"/>
      <c r="C629" s="1" t="n"/>
      <c r="D629" s="1" t="n"/>
      <c r="E629" s="1" t="n"/>
      <c r="F629" s="55" t="n"/>
      <c r="G629" s="1" t="n"/>
      <c r="H629" s="1" t="n"/>
      <c r="I629" s="1" t="n"/>
      <c r="J629" s="1" t="n"/>
      <c r="K629" s="1" t="n"/>
      <c r="L629" s="1" t="n"/>
      <c r="M629" s="1" t="n"/>
      <c r="N629" s="1" t="n"/>
      <c r="O629" s="1" t="n"/>
      <c r="P629" s="1" t="n"/>
      <c r="Q629" s="430" t="n"/>
      <c r="R629" s="1" t="n"/>
      <c r="S629" s="1" t="n"/>
      <c r="T629" s="1" t="n"/>
      <c r="U629" s="1" t="n"/>
      <c r="V629" s="1" t="n"/>
      <c r="W629" s="1" t="n"/>
      <c r="X629" s="1" t="n"/>
    </row>
    <row customHeight="1" ht="15.75" r="630" s="551">
      <c r="B630" s="1" t="n"/>
      <c r="C630" s="1" t="n"/>
      <c r="D630" s="1" t="n"/>
      <c r="E630" s="1" t="n"/>
      <c r="F630" s="55" t="n"/>
      <c r="G630" s="1" t="n"/>
      <c r="H630" s="1" t="n"/>
      <c r="I630" s="1" t="n"/>
      <c r="J630" s="1" t="n"/>
      <c r="K630" s="1" t="n"/>
      <c r="L630" s="1" t="n"/>
      <c r="M630" s="1" t="n"/>
      <c r="N630" s="1" t="n"/>
      <c r="O630" s="1" t="n"/>
      <c r="P630" s="1" t="n"/>
      <c r="Q630" s="430" t="n"/>
      <c r="R630" s="1" t="n"/>
      <c r="S630" s="1" t="n"/>
      <c r="T630" s="1" t="n"/>
      <c r="U630" s="1" t="n"/>
      <c r="V630" s="1" t="n"/>
      <c r="W630" s="1" t="n"/>
      <c r="X630" s="1" t="n"/>
    </row>
    <row customHeight="1" ht="15.75" r="631" s="551">
      <c r="B631" s="1" t="n"/>
      <c r="C631" s="1" t="n"/>
      <c r="D631" s="1" t="n"/>
      <c r="E631" s="1" t="n"/>
      <c r="F631" s="55" t="n"/>
      <c r="G631" s="1" t="n"/>
      <c r="H631" s="1" t="n"/>
      <c r="I631" s="1" t="n"/>
      <c r="J631" s="1" t="n"/>
      <c r="K631" s="1" t="n"/>
      <c r="L631" s="1" t="n"/>
      <c r="M631" s="1" t="n"/>
      <c r="N631" s="1" t="n"/>
      <c r="O631" s="1" t="n"/>
      <c r="P631" s="1" t="n"/>
      <c r="Q631" s="430" t="n"/>
      <c r="R631" s="1" t="n"/>
      <c r="S631" s="1" t="n"/>
      <c r="T631" s="1" t="n"/>
      <c r="U631" s="1" t="n"/>
      <c r="V631" s="1" t="n"/>
      <c r="W631" s="1" t="n"/>
      <c r="X631" s="1" t="n"/>
    </row>
    <row customHeight="1" ht="15.75" r="632" s="551">
      <c r="B632" s="1" t="n"/>
      <c r="C632" s="1" t="n"/>
      <c r="D632" s="1" t="n"/>
      <c r="E632" s="1" t="n"/>
      <c r="F632" s="55" t="n"/>
      <c r="G632" s="1" t="n"/>
      <c r="H632" s="1" t="n"/>
      <c r="I632" s="1" t="n"/>
      <c r="J632" s="1" t="n"/>
      <c r="K632" s="1" t="n"/>
      <c r="L632" s="1" t="n"/>
      <c r="M632" s="1" t="n"/>
      <c r="N632" s="1" t="n"/>
      <c r="O632" s="1" t="n"/>
      <c r="P632" s="1" t="n"/>
      <c r="Q632" s="430" t="n"/>
      <c r="R632" s="1" t="n"/>
      <c r="S632" s="1" t="n"/>
      <c r="T632" s="1" t="n"/>
      <c r="U632" s="1" t="n"/>
      <c r="V632" s="1" t="n"/>
      <c r="W632" s="1" t="n"/>
      <c r="X632" s="1" t="n"/>
    </row>
    <row customHeight="1" ht="15.75" r="633" s="551">
      <c r="B633" s="1" t="n"/>
      <c r="C633" s="1" t="n"/>
      <c r="D633" s="1" t="n"/>
      <c r="E633" s="1" t="n"/>
      <c r="F633" s="55" t="n"/>
      <c r="G633" s="1" t="n"/>
      <c r="H633" s="1" t="n"/>
      <c r="I633" s="1" t="n"/>
      <c r="J633" s="1" t="n"/>
      <c r="K633" s="1" t="n"/>
      <c r="L633" s="1" t="n"/>
      <c r="M633" s="1" t="n"/>
      <c r="N633" s="1" t="n"/>
      <c r="O633" s="1" t="n"/>
      <c r="P633" s="1" t="n"/>
      <c r="Q633" s="430" t="n"/>
      <c r="R633" s="1" t="n"/>
      <c r="S633" s="1" t="n"/>
      <c r="T633" s="1" t="n"/>
      <c r="U633" s="1" t="n"/>
      <c r="V633" s="1" t="n"/>
      <c r="W633" s="1" t="n"/>
      <c r="X633" s="1" t="n"/>
    </row>
    <row customHeight="1" ht="15.75" r="634" s="551">
      <c r="B634" s="1" t="n"/>
      <c r="C634" s="1" t="n"/>
      <c r="D634" s="1" t="n"/>
      <c r="E634" s="1" t="n"/>
      <c r="F634" s="55" t="n"/>
      <c r="G634" s="1" t="n"/>
      <c r="H634" s="1" t="n"/>
      <c r="I634" s="1" t="n"/>
      <c r="J634" s="1" t="n"/>
      <c r="K634" s="1" t="n"/>
      <c r="L634" s="1" t="n"/>
      <c r="M634" s="1" t="n"/>
      <c r="N634" s="1" t="n"/>
      <c r="O634" s="1" t="n"/>
      <c r="P634" s="1" t="n"/>
      <c r="Q634" s="430" t="n"/>
      <c r="R634" s="1" t="n"/>
      <c r="S634" s="1" t="n"/>
      <c r="T634" s="1" t="n"/>
      <c r="U634" s="1" t="n"/>
      <c r="V634" s="1" t="n"/>
      <c r="W634" s="1" t="n"/>
      <c r="X634" s="1" t="n"/>
    </row>
    <row customHeight="1" ht="15.75" r="635" s="551">
      <c r="B635" s="1" t="n"/>
      <c r="C635" s="1" t="n"/>
      <c r="D635" s="1" t="n"/>
      <c r="E635" s="1" t="n"/>
      <c r="F635" s="55" t="n"/>
      <c r="G635" s="1" t="n"/>
      <c r="H635" s="1" t="n"/>
      <c r="I635" s="1" t="n"/>
      <c r="J635" s="1" t="n"/>
      <c r="K635" s="1" t="n"/>
      <c r="L635" s="1" t="n"/>
      <c r="M635" s="1" t="n"/>
      <c r="N635" s="1" t="n"/>
      <c r="O635" s="1" t="n"/>
      <c r="P635" s="1" t="n"/>
      <c r="Q635" s="430" t="n"/>
      <c r="R635" s="1" t="n"/>
      <c r="S635" s="1" t="n"/>
      <c r="T635" s="1" t="n"/>
      <c r="U635" s="1" t="n"/>
      <c r="V635" s="1" t="n"/>
      <c r="W635" s="1" t="n"/>
      <c r="X635" s="1" t="n"/>
    </row>
    <row customHeight="1" ht="15.75" r="636" s="551">
      <c r="B636" s="1" t="n"/>
      <c r="C636" s="1" t="n"/>
      <c r="D636" s="1" t="n"/>
      <c r="E636" s="1" t="n"/>
      <c r="F636" s="55" t="n"/>
      <c r="G636" s="1" t="n"/>
      <c r="H636" s="1" t="n"/>
      <c r="I636" s="1" t="n"/>
      <c r="J636" s="1" t="n"/>
      <c r="K636" s="1" t="n"/>
      <c r="L636" s="1" t="n"/>
      <c r="M636" s="1" t="n"/>
      <c r="N636" s="1" t="n"/>
      <c r="O636" s="1" t="n"/>
      <c r="P636" s="1" t="n"/>
      <c r="Q636" s="430" t="n"/>
      <c r="R636" s="1" t="n"/>
      <c r="S636" s="1" t="n"/>
      <c r="T636" s="1" t="n"/>
      <c r="U636" s="1" t="n"/>
      <c r="V636" s="1" t="n"/>
      <c r="W636" s="1" t="n"/>
      <c r="X636" s="1" t="n"/>
    </row>
    <row customHeight="1" ht="15.75" r="637" s="551">
      <c r="B637" s="1" t="n"/>
      <c r="C637" s="1" t="n"/>
      <c r="D637" s="1" t="n"/>
      <c r="E637" s="1" t="n"/>
      <c r="F637" s="55" t="n"/>
      <c r="G637" s="1" t="n"/>
      <c r="H637" s="1" t="n"/>
      <c r="I637" s="1" t="n"/>
      <c r="J637" s="1" t="n"/>
      <c r="K637" s="1" t="n"/>
      <c r="L637" s="1" t="n"/>
      <c r="M637" s="1" t="n"/>
      <c r="N637" s="1" t="n"/>
      <c r="O637" s="1" t="n"/>
      <c r="P637" s="1" t="n"/>
      <c r="Q637" s="430" t="n"/>
      <c r="R637" s="1" t="n"/>
      <c r="S637" s="1" t="n"/>
      <c r="T637" s="1" t="n"/>
      <c r="U637" s="1" t="n"/>
      <c r="V637" s="1" t="n"/>
      <c r="W637" s="1" t="n"/>
      <c r="X637" s="1" t="n"/>
    </row>
    <row customHeight="1" ht="15.75" r="638" s="551">
      <c r="B638" s="1" t="n"/>
      <c r="C638" s="1" t="n"/>
      <c r="D638" s="1" t="n"/>
      <c r="E638" s="1" t="n"/>
      <c r="F638" s="55" t="n"/>
      <c r="G638" s="1" t="n"/>
      <c r="H638" s="1" t="n"/>
      <c r="I638" s="1" t="n"/>
      <c r="J638" s="1" t="n"/>
      <c r="K638" s="1" t="n"/>
      <c r="L638" s="1" t="n"/>
      <c r="M638" s="1" t="n"/>
      <c r="N638" s="1" t="n"/>
      <c r="O638" s="1" t="n"/>
      <c r="P638" s="1" t="n"/>
      <c r="Q638" s="430" t="n"/>
      <c r="R638" s="1" t="n"/>
      <c r="S638" s="1" t="n"/>
      <c r="T638" s="1" t="n"/>
      <c r="U638" s="1" t="n"/>
      <c r="V638" s="1" t="n"/>
      <c r="W638" s="1" t="n"/>
      <c r="X638" s="1" t="n"/>
    </row>
    <row customHeight="1" ht="15.75" r="639" s="551">
      <c r="B639" s="1" t="n"/>
      <c r="C639" s="1" t="n"/>
      <c r="D639" s="1" t="n"/>
      <c r="E639" s="1" t="n"/>
      <c r="F639" s="55" t="n"/>
      <c r="G639" s="1" t="n"/>
      <c r="H639" s="1" t="n"/>
      <c r="I639" s="1" t="n"/>
      <c r="J639" s="1" t="n"/>
      <c r="K639" s="1" t="n"/>
      <c r="L639" s="1" t="n"/>
      <c r="M639" s="1" t="n"/>
      <c r="N639" s="1" t="n"/>
      <c r="O639" s="1" t="n"/>
      <c r="P639" s="1" t="n"/>
      <c r="Q639" s="430" t="n"/>
      <c r="R639" s="1" t="n"/>
      <c r="S639" s="1" t="n"/>
      <c r="T639" s="1" t="n"/>
      <c r="U639" s="1" t="n"/>
      <c r="V639" s="1" t="n"/>
      <c r="W639" s="1" t="n"/>
      <c r="X639" s="1" t="n"/>
    </row>
    <row customHeight="1" ht="15.75" r="640" s="551">
      <c r="B640" s="1" t="n"/>
      <c r="C640" s="1" t="n"/>
      <c r="D640" s="1" t="n"/>
      <c r="E640" s="1" t="n"/>
      <c r="F640" s="55" t="n"/>
      <c r="G640" s="1" t="n"/>
      <c r="H640" s="1" t="n"/>
      <c r="I640" s="1" t="n"/>
      <c r="J640" s="1" t="n"/>
      <c r="K640" s="1" t="n"/>
      <c r="L640" s="1" t="n"/>
      <c r="M640" s="1" t="n"/>
      <c r="N640" s="1" t="n"/>
      <c r="O640" s="1" t="n"/>
      <c r="P640" s="1" t="n"/>
      <c r="Q640" s="430" t="n"/>
      <c r="R640" s="1" t="n"/>
      <c r="S640" s="1" t="n"/>
      <c r="T640" s="1" t="n"/>
      <c r="U640" s="1" t="n"/>
      <c r="V640" s="1" t="n"/>
      <c r="W640" s="1" t="n"/>
      <c r="X640" s="1" t="n"/>
    </row>
    <row customHeight="1" ht="15.75" r="641" s="551">
      <c r="B641" s="1" t="n"/>
      <c r="C641" s="1" t="n"/>
      <c r="D641" s="1" t="n"/>
      <c r="E641" s="1" t="n"/>
      <c r="F641" s="55" t="n"/>
      <c r="G641" s="1" t="n"/>
      <c r="H641" s="1" t="n"/>
      <c r="I641" s="1" t="n"/>
      <c r="J641" s="1" t="n"/>
      <c r="K641" s="1" t="n"/>
      <c r="L641" s="1" t="n"/>
      <c r="M641" s="1" t="n"/>
      <c r="N641" s="1" t="n"/>
      <c r="O641" s="1" t="n"/>
      <c r="P641" s="1" t="n"/>
      <c r="Q641" s="430" t="n"/>
      <c r="R641" s="1" t="n"/>
      <c r="S641" s="1" t="n"/>
      <c r="T641" s="1" t="n"/>
      <c r="U641" s="1" t="n"/>
      <c r="V641" s="1" t="n"/>
      <c r="W641" s="1" t="n"/>
      <c r="X641" s="1" t="n"/>
    </row>
    <row customHeight="1" ht="15.75" r="642" s="551">
      <c r="B642" s="1" t="n"/>
      <c r="C642" s="1" t="n"/>
      <c r="D642" s="1" t="n"/>
      <c r="E642" s="1" t="n"/>
      <c r="F642" s="55" t="n"/>
      <c r="G642" s="1" t="n"/>
      <c r="H642" s="1" t="n"/>
      <c r="I642" s="1" t="n"/>
      <c r="J642" s="1" t="n"/>
      <c r="K642" s="1" t="n"/>
      <c r="L642" s="1" t="n"/>
      <c r="M642" s="1" t="n"/>
      <c r="N642" s="1" t="n"/>
      <c r="O642" s="1" t="n"/>
      <c r="P642" s="1" t="n"/>
      <c r="Q642" s="430" t="n"/>
      <c r="R642" s="1" t="n"/>
      <c r="S642" s="1" t="n"/>
      <c r="T642" s="1" t="n"/>
      <c r="U642" s="1" t="n"/>
      <c r="V642" s="1" t="n"/>
      <c r="W642" s="1" t="n"/>
      <c r="X642" s="1" t="n"/>
    </row>
    <row customHeight="1" ht="15.75" r="643" s="551">
      <c r="B643" s="1" t="n"/>
      <c r="C643" s="1" t="n"/>
      <c r="D643" s="1" t="n"/>
      <c r="E643" s="1" t="n"/>
      <c r="F643" s="55" t="n"/>
      <c r="G643" s="1" t="n"/>
      <c r="H643" s="1" t="n"/>
      <c r="I643" s="1" t="n"/>
      <c r="J643" s="1" t="n"/>
      <c r="K643" s="1" t="n"/>
      <c r="L643" s="1" t="n"/>
      <c r="M643" s="1" t="n"/>
      <c r="N643" s="1" t="n"/>
      <c r="O643" s="1" t="n"/>
      <c r="P643" s="1" t="n"/>
      <c r="Q643" s="430" t="n"/>
      <c r="R643" s="1" t="n"/>
      <c r="S643" s="1" t="n"/>
      <c r="T643" s="1" t="n"/>
      <c r="U643" s="1" t="n"/>
      <c r="V643" s="1" t="n"/>
      <c r="W643" s="1" t="n"/>
      <c r="X643" s="1" t="n"/>
    </row>
    <row customHeight="1" ht="15.75" r="644" s="551">
      <c r="B644" s="1" t="n"/>
      <c r="C644" s="1" t="n"/>
      <c r="D644" s="1" t="n"/>
      <c r="E644" s="1" t="n"/>
      <c r="F644" s="55" t="n"/>
      <c r="G644" s="1" t="n"/>
      <c r="H644" s="1" t="n"/>
      <c r="I644" s="1" t="n"/>
      <c r="J644" s="1" t="n"/>
      <c r="K644" s="1" t="n"/>
      <c r="L644" s="1" t="n"/>
      <c r="M644" s="1" t="n"/>
      <c r="N644" s="1" t="n"/>
      <c r="O644" s="1" t="n"/>
      <c r="P644" s="1" t="n"/>
      <c r="Q644" s="430" t="n"/>
      <c r="R644" s="1" t="n"/>
      <c r="S644" s="1" t="n"/>
      <c r="T644" s="1" t="n"/>
      <c r="U644" s="1" t="n"/>
      <c r="V644" s="1" t="n"/>
      <c r="W644" s="1" t="n"/>
      <c r="X644" s="1" t="n"/>
    </row>
    <row customHeight="1" ht="15.75" r="645" s="551">
      <c r="B645" s="1" t="n"/>
      <c r="C645" s="1" t="n"/>
      <c r="D645" s="1" t="n"/>
      <c r="E645" s="1" t="n"/>
      <c r="F645" s="55" t="n"/>
      <c r="G645" s="1" t="n"/>
      <c r="H645" s="1" t="n"/>
      <c r="I645" s="1" t="n"/>
      <c r="J645" s="1" t="n"/>
      <c r="K645" s="1" t="n"/>
      <c r="L645" s="1" t="n"/>
      <c r="M645" s="1" t="n"/>
      <c r="N645" s="1" t="n"/>
      <c r="O645" s="1" t="n"/>
      <c r="P645" s="1" t="n"/>
      <c r="Q645" s="430" t="n"/>
      <c r="R645" s="1" t="n"/>
      <c r="S645" s="1" t="n"/>
      <c r="T645" s="1" t="n"/>
      <c r="U645" s="1" t="n"/>
      <c r="V645" s="1" t="n"/>
      <c r="W645" s="1" t="n"/>
      <c r="X645" s="1" t="n"/>
    </row>
    <row customHeight="1" ht="15.75" r="646" s="551">
      <c r="B646" s="1" t="n"/>
      <c r="C646" s="1" t="n"/>
      <c r="D646" s="1" t="n"/>
      <c r="E646" s="1" t="n"/>
      <c r="F646" s="55" t="n"/>
      <c r="G646" s="1" t="n"/>
      <c r="H646" s="1" t="n"/>
      <c r="I646" s="1" t="n"/>
      <c r="J646" s="1" t="n"/>
      <c r="K646" s="1" t="n"/>
      <c r="L646" s="1" t="n"/>
      <c r="M646" s="1" t="n"/>
      <c r="N646" s="1" t="n"/>
      <c r="O646" s="1" t="n"/>
      <c r="P646" s="1" t="n"/>
      <c r="Q646" s="430" t="n"/>
      <c r="R646" s="1" t="n"/>
      <c r="S646" s="1" t="n"/>
      <c r="T646" s="1" t="n"/>
      <c r="U646" s="1" t="n"/>
      <c r="V646" s="1" t="n"/>
      <c r="W646" s="1" t="n"/>
      <c r="X646" s="1" t="n"/>
    </row>
    <row customHeight="1" ht="15.75" r="647" s="551">
      <c r="B647" s="1" t="n"/>
      <c r="C647" s="1" t="n"/>
      <c r="D647" s="1" t="n"/>
      <c r="E647" s="1" t="n"/>
      <c r="F647" s="55" t="n"/>
      <c r="G647" s="1" t="n"/>
      <c r="H647" s="1" t="n"/>
      <c r="I647" s="1" t="n"/>
      <c r="J647" s="1" t="n"/>
      <c r="K647" s="1" t="n"/>
      <c r="L647" s="1" t="n"/>
      <c r="M647" s="1" t="n"/>
      <c r="N647" s="1" t="n"/>
      <c r="O647" s="1" t="n"/>
      <c r="P647" s="1" t="n"/>
      <c r="Q647" s="430" t="n"/>
      <c r="R647" s="1" t="n"/>
      <c r="S647" s="1" t="n"/>
      <c r="T647" s="1" t="n"/>
      <c r="U647" s="1" t="n"/>
      <c r="V647" s="1" t="n"/>
      <c r="W647" s="1" t="n"/>
      <c r="X647" s="1" t="n"/>
    </row>
    <row customHeight="1" ht="15.75" r="648" s="551">
      <c r="B648" s="1" t="n"/>
      <c r="C648" s="1" t="n"/>
      <c r="D648" s="1" t="n"/>
      <c r="E648" s="1" t="n"/>
      <c r="F648" s="55" t="n"/>
      <c r="G648" s="1" t="n"/>
      <c r="H648" s="1" t="n"/>
      <c r="I648" s="1" t="n"/>
      <c r="J648" s="1" t="n"/>
      <c r="K648" s="1" t="n"/>
      <c r="L648" s="1" t="n"/>
      <c r="M648" s="1" t="n"/>
      <c r="N648" s="1" t="n"/>
      <c r="O648" s="1" t="n"/>
      <c r="P648" s="1" t="n"/>
      <c r="Q648" s="430" t="n"/>
      <c r="R648" s="1" t="n"/>
      <c r="S648" s="1" t="n"/>
      <c r="T648" s="1" t="n"/>
      <c r="U648" s="1" t="n"/>
      <c r="V648" s="1" t="n"/>
      <c r="W648" s="1" t="n"/>
      <c r="X648" s="1" t="n"/>
    </row>
    <row customHeight="1" ht="15.75" r="649" s="551">
      <c r="B649" s="1" t="n"/>
      <c r="C649" s="1" t="n"/>
      <c r="D649" s="1" t="n"/>
      <c r="E649" s="1" t="n"/>
      <c r="F649" s="55" t="n"/>
      <c r="G649" s="1" t="n"/>
      <c r="H649" s="1" t="n"/>
      <c r="I649" s="1" t="n"/>
      <c r="J649" s="1" t="n"/>
      <c r="K649" s="1" t="n"/>
      <c r="L649" s="1" t="n"/>
      <c r="M649" s="1" t="n"/>
      <c r="N649" s="1" t="n"/>
      <c r="O649" s="1" t="n"/>
      <c r="P649" s="1" t="n"/>
      <c r="Q649" s="430" t="n"/>
      <c r="R649" s="1" t="n"/>
      <c r="S649" s="1" t="n"/>
      <c r="T649" s="1" t="n"/>
      <c r="U649" s="1" t="n"/>
      <c r="V649" s="1" t="n"/>
      <c r="W649" s="1" t="n"/>
      <c r="X649" s="1" t="n"/>
    </row>
    <row customHeight="1" ht="15.75" r="650" s="551">
      <c r="B650" s="1" t="n"/>
      <c r="C650" s="1" t="n"/>
      <c r="D650" s="1" t="n"/>
      <c r="E650" s="1" t="n"/>
      <c r="F650" s="55" t="n"/>
      <c r="G650" s="1" t="n"/>
      <c r="H650" s="1" t="n"/>
      <c r="I650" s="1" t="n"/>
      <c r="J650" s="1" t="n"/>
      <c r="K650" s="1" t="n"/>
      <c r="L650" s="1" t="n"/>
      <c r="M650" s="1" t="n"/>
      <c r="N650" s="1" t="n"/>
      <c r="O650" s="1" t="n"/>
      <c r="P650" s="1" t="n"/>
      <c r="Q650" s="430" t="n"/>
      <c r="R650" s="1" t="n"/>
      <c r="S650" s="1" t="n"/>
      <c r="T650" s="1" t="n"/>
      <c r="U650" s="1" t="n"/>
      <c r="V650" s="1" t="n"/>
      <c r="W650" s="1" t="n"/>
      <c r="X650" s="1" t="n"/>
    </row>
    <row customHeight="1" ht="15.75" r="651" s="551">
      <c r="B651" s="1" t="n"/>
      <c r="C651" s="1" t="n"/>
      <c r="D651" s="1" t="n"/>
      <c r="E651" s="1" t="n"/>
      <c r="F651" s="55" t="n"/>
      <c r="G651" s="1" t="n"/>
      <c r="H651" s="1" t="n"/>
      <c r="I651" s="1" t="n"/>
      <c r="J651" s="1" t="n"/>
      <c r="K651" s="1" t="n"/>
      <c r="L651" s="1" t="n"/>
      <c r="M651" s="1" t="n"/>
      <c r="N651" s="1" t="n"/>
      <c r="O651" s="1" t="n"/>
      <c r="P651" s="1" t="n"/>
      <c r="Q651" s="430" t="n"/>
      <c r="R651" s="1" t="n"/>
      <c r="S651" s="1" t="n"/>
      <c r="T651" s="1" t="n"/>
      <c r="U651" s="1" t="n"/>
      <c r="V651" s="1" t="n"/>
      <c r="W651" s="1" t="n"/>
      <c r="X651" s="1" t="n"/>
    </row>
    <row customHeight="1" ht="15.75" r="652" s="551">
      <c r="B652" s="1" t="n"/>
      <c r="C652" s="1" t="n"/>
      <c r="D652" s="1" t="n"/>
      <c r="E652" s="1" t="n"/>
      <c r="F652" s="55" t="n"/>
      <c r="G652" s="1" t="n"/>
      <c r="H652" s="1" t="n"/>
      <c r="I652" s="1" t="n"/>
      <c r="J652" s="1" t="n"/>
      <c r="K652" s="1" t="n"/>
      <c r="L652" s="1" t="n"/>
      <c r="M652" s="1" t="n"/>
      <c r="N652" s="1" t="n"/>
      <c r="O652" s="1" t="n"/>
      <c r="P652" s="1" t="n"/>
      <c r="Q652" s="430" t="n"/>
      <c r="R652" s="1" t="n"/>
      <c r="S652" s="1" t="n"/>
      <c r="T652" s="1" t="n"/>
      <c r="U652" s="1" t="n"/>
      <c r="V652" s="1" t="n"/>
      <c r="W652" s="1" t="n"/>
      <c r="X652" s="1" t="n"/>
    </row>
    <row customHeight="1" ht="15.75" r="653" s="551">
      <c r="B653" s="1" t="n"/>
      <c r="C653" s="1" t="n"/>
      <c r="D653" s="1" t="n"/>
      <c r="E653" s="1" t="n"/>
      <c r="F653" s="55" t="n"/>
      <c r="G653" s="1" t="n"/>
      <c r="H653" s="1" t="n"/>
      <c r="I653" s="1" t="n"/>
      <c r="J653" s="1" t="n"/>
      <c r="K653" s="1" t="n"/>
      <c r="L653" s="1" t="n"/>
      <c r="M653" s="1" t="n"/>
      <c r="N653" s="1" t="n"/>
      <c r="O653" s="1" t="n"/>
      <c r="P653" s="1" t="n"/>
      <c r="Q653" s="430" t="n"/>
      <c r="R653" s="1" t="n"/>
      <c r="S653" s="1" t="n"/>
      <c r="T653" s="1" t="n"/>
      <c r="U653" s="1" t="n"/>
      <c r="V653" s="1" t="n"/>
      <c r="W653" s="1" t="n"/>
      <c r="X653" s="1" t="n"/>
    </row>
    <row customHeight="1" ht="15.75" r="654" s="551">
      <c r="B654" s="1" t="n"/>
      <c r="C654" s="1" t="n"/>
      <c r="D654" s="1" t="n"/>
      <c r="E654" s="1" t="n"/>
      <c r="F654" s="55" t="n"/>
      <c r="G654" s="1" t="n"/>
      <c r="H654" s="1" t="n"/>
      <c r="I654" s="1" t="n"/>
      <c r="J654" s="1" t="n"/>
      <c r="K654" s="1" t="n"/>
      <c r="L654" s="1" t="n"/>
      <c r="M654" s="1" t="n"/>
      <c r="N654" s="1" t="n"/>
      <c r="O654" s="1" t="n"/>
      <c r="P654" s="1" t="n"/>
      <c r="Q654" s="430" t="n"/>
      <c r="R654" s="1" t="n"/>
      <c r="S654" s="1" t="n"/>
      <c r="T654" s="1" t="n"/>
      <c r="U654" s="1" t="n"/>
      <c r="V654" s="1" t="n"/>
      <c r="W654" s="1" t="n"/>
      <c r="X654" s="1" t="n"/>
    </row>
    <row customHeight="1" ht="15.75" r="655" s="551">
      <c r="B655" s="1" t="n"/>
      <c r="C655" s="1" t="n"/>
      <c r="D655" s="1" t="n"/>
      <c r="E655" s="1" t="n"/>
      <c r="F655" s="55" t="n"/>
      <c r="G655" s="1" t="n"/>
      <c r="H655" s="1" t="n"/>
      <c r="I655" s="1" t="n"/>
      <c r="J655" s="1" t="n"/>
      <c r="K655" s="1" t="n"/>
      <c r="L655" s="1" t="n"/>
      <c r="M655" s="1" t="n"/>
      <c r="N655" s="1" t="n"/>
      <c r="O655" s="1" t="n"/>
      <c r="P655" s="1" t="n"/>
      <c r="Q655" s="430" t="n"/>
      <c r="R655" s="1" t="n"/>
      <c r="S655" s="1" t="n"/>
      <c r="T655" s="1" t="n"/>
      <c r="U655" s="1" t="n"/>
      <c r="V655" s="1" t="n"/>
      <c r="W655" s="1" t="n"/>
      <c r="X655" s="1" t="n"/>
    </row>
    <row customHeight="1" ht="15.75" r="656" s="551">
      <c r="B656" s="1" t="n"/>
      <c r="C656" s="1" t="n"/>
      <c r="D656" s="1" t="n"/>
      <c r="E656" s="1" t="n"/>
      <c r="F656" s="55" t="n"/>
      <c r="G656" s="1" t="n"/>
      <c r="H656" s="1" t="n"/>
      <c r="I656" s="1" t="n"/>
      <c r="J656" s="1" t="n"/>
      <c r="K656" s="1" t="n"/>
      <c r="L656" s="1" t="n"/>
      <c r="M656" s="1" t="n"/>
      <c r="N656" s="1" t="n"/>
      <c r="O656" s="1" t="n"/>
      <c r="P656" s="1" t="n"/>
      <c r="Q656" s="430" t="n"/>
      <c r="R656" s="1" t="n"/>
      <c r="S656" s="1" t="n"/>
      <c r="T656" s="1" t="n"/>
      <c r="U656" s="1" t="n"/>
      <c r="V656" s="1" t="n"/>
      <c r="W656" s="1" t="n"/>
      <c r="X656" s="1" t="n"/>
    </row>
    <row customHeight="1" ht="15.75" r="657" s="551">
      <c r="B657" s="1" t="n"/>
      <c r="C657" s="1" t="n"/>
      <c r="D657" s="1" t="n"/>
      <c r="E657" s="1" t="n"/>
      <c r="F657" s="55" t="n"/>
      <c r="G657" s="1" t="n"/>
      <c r="H657" s="1" t="n"/>
      <c r="I657" s="1" t="n"/>
      <c r="J657" s="1" t="n"/>
      <c r="K657" s="1" t="n"/>
      <c r="L657" s="1" t="n"/>
      <c r="M657" s="1" t="n"/>
      <c r="N657" s="1" t="n"/>
      <c r="O657" s="1" t="n"/>
      <c r="P657" s="1" t="n"/>
      <c r="Q657" s="430" t="n"/>
      <c r="R657" s="1" t="n"/>
      <c r="S657" s="1" t="n"/>
      <c r="T657" s="1" t="n"/>
      <c r="U657" s="1" t="n"/>
      <c r="V657" s="1" t="n"/>
      <c r="W657" s="1" t="n"/>
      <c r="X657" s="1" t="n"/>
    </row>
    <row customHeight="1" ht="15.75" r="658" s="551">
      <c r="B658" s="1" t="n"/>
      <c r="C658" s="1" t="n"/>
      <c r="D658" s="1" t="n"/>
      <c r="E658" s="1" t="n"/>
      <c r="F658" s="55" t="n"/>
      <c r="G658" s="1" t="n"/>
      <c r="H658" s="1" t="n"/>
      <c r="I658" s="1" t="n"/>
      <c r="J658" s="1" t="n"/>
      <c r="K658" s="1" t="n"/>
      <c r="L658" s="1" t="n"/>
      <c r="M658" s="1" t="n"/>
      <c r="N658" s="1" t="n"/>
      <c r="O658" s="1" t="n"/>
      <c r="P658" s="1" t="n"/>
      <c r="Q658" s="430" t="n"/>
      <c r="R658" s="1" t="n"/>
      <c r="S658" s="1" t="n"/>
      <c r="T658" s="1" t="n"/>
      <c r="U658" s="1" t="n"/>
      <c r="V658" s="1" t="n"/>
      <c r="W658" s="1" t="n"/>
      <c r="X658" s="1" t="n"/>
    </row>
    <row customHeight="1" ht="15.75" r="659" s="551">
      <c r="B659" s="1" t="n"/>
      <c r="C659" s="1" t="n"/>
      <c r="D659" s="1" t="n"/>
      <c r="E659" s="1" t="n"/>
      <c r="F659" s="55" t="n"/>
      <c r="G659" s="1" t="n"/>
      <c r="H659" s="1" t="n"/>
      <c r="I659" s="1" t="n"/>
      <c r="J659" s="1" t="n"/>
      <c r="K659" s="1" t="n"/>
      <c r="L659" s="1" t="n"/>
      <c r="M659" s="1" t="n"/>
      <c r="N659" s="1" t="n"/>
      <c r="O659" s="1" t="n"/>
      <c r="P659" s="1" t="n"/>
      <c r="Q659" s="430" t="n"/>
      <c r="R659" s="1" t="n"/>
      <c r="S659" s="1" t="n"/>
      <c r="T659" s="1" t="n"/>
      <c r="U659" s="1" t="n"/>
      <c r="V659" s="1" t="n"/>
      <c r="W659" s="1" t="n"/>
      <c r="X659" s="1" t="n"/>
    </row>
    <row customHeight="1" ht="15.75" r="660" s="551">
      <c r="B660" s="1" t="n"/>
      <c r="C660" s="1" t="n"/>
      <c r="D660" s="1" t="n"/>
      <c r="E660" s="1" t="n"/>
      <c r="F660" s="55" t="n"/>
      <c r="G660" s="1" t="n"/>
      <c r="H660" s="1" t="n"/>
      <c r="I660" s="1" t="n"/>
      <c r="J660" s="1" t="n"/>
      <c r="K660" s="1" t="n"/>
      <c r="L660" s="1" t="n"/>
      <c r="M660" s="1" t="n"/>
      <c r="N660" s="1" t="n"/>
      <c r="O660" s="1" t="n"/>
      <c r="P660" s="1" t="n"/>
      <c r="Q660" s="430" t="n"/>
      <c r="R660" s="1" t="n"/>
      <c r="S660" s="1" t="n"/>
      <c r="T660" s="1" t="n"/>
      <c r="U660" s="1" t="n"/>
      <c r="V660" s="1" t="n"/>
      <c r="W660" s="1" t="n"/>
      <c r="X660" s="1" t="n"/>
    </row>
    <row customHeight="1" ht="15.75" r="661" s="551">
      <c r="B661" s="1" t="n"/>
      <c r="C661" s="1" t="n"/>
      <c r="D661" s="1" t="n"/>
      <c r="E661" s="1" t="n"/>
      <c r="F661" s="55" t="n"/>
      <c r="G661" s="1" t="n"/>
      <c r="H661" s="1" t="n"/>
      <c r="I661" s="1" t="n"/>
      <c r="J661" s="1" t="n"/>
      <c r="K661" s="1" t="n"/>
      <c r="L661" s="1" t="n"/>
      <c r="M661" s="1" t="n"/>
      <c r="N661" s="1" t="n"/>
      <c r="O661" s="1" t="n"/>
      <c r="P661" s="1" t="n"/>
      <c r="Q661" s="430" t="n"/>
      <c r="R661" s="1" t="n"/>
      <c r="S661" s="1" t="n"/>
      <c r="T661" s="1" t="n"/>
      <c r="U661" s="1" t="n"/>
      <c r="V661" s="1" t="n"/>
      <c r="W661" s="1" t="n"/>
      <c r="X661" s="1" t="n"/>
    </row>
    <row customHeight="1" ht="15.75" r="662" s="551">
      <c r="B662" s="1" t="n"/>
      <c r="C662" s="1" t="n"/>
      <c r="D662" s="1" t="n"/>
      <c r="E662" s="1" t="n"/>
      <c r="F662" s="55" t="n"/>
      <c r="G662" s="1" t="n"/>
      <c r="H662" s="1" t="n"/>
      <c r="I662" s="1" t="n"/>
      <c r="J662" s="1" t="n"/>
      <c r="K662" s="1" t="n"/>
      <c r="L662" s="1" t="n"/>
      <c r="M662" s="1" t="n"/>
      <c r="N662" s="1" t="n"/>
      <c r="O662" s="1" t="n"/>
      <c r="P662" s="1" t="n"/>
      <c r="Q662" s="430" t="n"/>
      <c r="R662" s="1" t="n"/>
      <c r="S662" s="1" t="n"/>
      <c r="T662" s="1" t="n"/>
      <c r="U662" s="1" t="n"/>
      <c r="V662" s="1" t="n"/>
      <c r="W662" s="1" t="n"/>
      <c r="X662" s="1" t="n"/>
    </row>
    <row customHeight="1" ht="15.75" r="663" s="551">
      <c r="B663" s="1" t="n"/>
      <c r="C663" s="1" t="n"/>
      <c r="D663" s="1" t="n"/>
      <c r="E663" s="1" t="n"/>
      <c r="F663" s="55" t="n"/>
      <c r="G663" s="1" t="n"/>
      <c r="H663" s="1" t="n"/>
      <c r="I663" s="1" t="n"/>
      <c r="J663" s="1" t="n"/>
      <c r="K663" s="1" t="n"/>
      <c r="L663" s="1" t="n"/>
      <c r="M663" s="1" t="n"/>
      <c r="N663" s="1" t="n"/>
      <c r="O663" s="1" t="n"/>
      <c r="P663" s="1" t="n"/>
      <c r="Q663" s="430" t="n"/>
      <c r="R663" s="1" t="n"/>
      <c r="S663" s="1" t="n"/>
      <c r="T663" s="1" t="n"/>
      <c r="U663" s="1" t="n"/>
      <c r="V663" s="1" t="n"/>
      <c r="W663" s="1" t="n"/>
      <c r="X663" s="1" t="n"/>
    </row>
    <row customHeight="1" ht="15.75" r="664" s="551">
      <c r="B664" s="1" t="n"/>
      <c r="C664" s="1" t="n"/>
      <c r="D664" s="1" t="n"/>
      <c r="E664" s="1" t="n"/>
      <c r="F664" s="55" t="n"/>
      <c r="G664" s="1" t="n"/>
      <c r="H664" s="1" t="n"/>
      <c r="I664" s="1" t="n"/>
      <c r="J664" s="1" t="n"/>
      <c r="K664" s="1" t="n"/>
      <c r="L664" s="1" t="n"/>
      <c r="M664" s="1" t="n"/>
      <c r="N664" s="1" t="n"/>
      <c r="O664" s="1" t="n"/>
      <c r="P664" s="1" t="n"/>
      <c r="Q664" s="430" t="n"/>
      <c r="R664" s="1" t="n"/>
      <c r="S664" s="1" t="n"/>
      <c r="T664" s="1" t="n"/>
      <c r="U664" s="1" t="n"/>
      <c r="V664" s="1" t="n"/>
      <c r="W664" s="1" t="n"/>
      <c r="X664" s="1" t="n"/>
    </row>
    <row customHeight="1" ht="15.75" r="665" s="551">
      <c r="B665" s="1" t="n"/>
      <c r="C665" s="1" t="n"/>
      <c r="D665" s="1" t="n"/>
      <c r="E665" s="1" t="n"/>
      <c r="F665" s="55" t="n"/>
      <c r="G665" s="1" t="n"/>
      <c r="H665" s="1" t="n"/>
      <c r="I665" s="1" t="n"/>
      <c r="J665" s="1" t="n"/>
      <c r="K665" s="1" t="n"/>
      <c r="L665" s="1" t="n"/>
      <c r="M665" s="1" t="n"/>
      <c r="N665" s="1" t="n"/>
      <c r="O665" s="1" t="n"/>
      <c r="P665" s="1" t="n"/>
      <c r="Q665" s="430" t="n"/>
      <c r="R665" s="1" t="n"/>
      <c r="S665" s="1" t="n"/>
      <c r="T665" s="1" t="n"/>
      <c r="U665" s="1" t="n"/>
      <c r="V665" s="1" t="n"/>
      <c r="W665" s="1" t="n"/>
      <c r="X665" s="1" t="n"/>
    </row>
    <row customHeight="1" ht="15.75" r="666" s="551">
      <c r="B666" s="1" t="n"/>
      <c r="C666" s="1" t="n"/>
      <c r="D666" s="1" t="n"/>
      <c r="E666" s="1" t="n"/>
      <c r="F666" s="55" t="n"/>
      <c r="G666" s="1" t="n"/>
      <c r="H666" s="1" t="n"/>
      <c r="I666" s="1" t="n"/>
      <c r="J666" s="1" t="n"/>
      <c r="K666" s="1" t="n"/>
      <c r="L666" s="1" t="n"/>
      <c r="M666" s="1" t="n"/>
      <c r="N666" s="1" t="n"/>
      <c r="O666" s="1" t="n"/>
      <c r="P666" s="1" t="n"/>
      <c r="Q666" s="430" t="n"/>
      <c r="R666" s="1" t="n"/>
      <c r="S666" s="1" t="n"/>
      <c r="T666" s="1" t="n"/>
      <c r="U666" s="1" t="n"/>
      <c r="V666" s="1" t="n"/>
      <c r="W666" s="1" t="n"/>
      <c r="X666" s="1" t="n"/>
    </row>
    <row customHeight="1" ht="15.75" r="667" s="551">
      <c r="B667" s="1" t="n"/>
      <c r="C667" s="1" t="n"/>
      <c r="D667" s="1" t="n"/>
      <c r="E667" s="1" t="n"/>
      <c r="F667" s="55" t="n"/>
      <c r="G667" s="1" t="n"/>
      <c r="H667" s="1" t="n"/>
      <c r="I667" s="1" t="n"/>
      <c r="J667" s="1" t="n"/>
      <c r="K667" s="1" t="n"/>
      <c r="L667" s="1" t="n"/>
      <c r="M667" s="1" t="n"/>
      <c r="N667" s="1" t="n"/>
      <c r="O667" s="1" t="n"/>
      <c r="P667" s="1" t="n"/>
      <c r="Q667" s="430" t="n"/>
      <c r="R667" s="1" t="n"/>
      <c r="S667" s="1" t="n"/>
      <c r="T667" s="1" t="n"/>
      <c r="U667" s="1" t="n"/>
      <c r="V667" s="1" t="n"/>
      <c r="W667" s="1" t="n"/>
      <c r="X667" s="1" t="n"/>
    </row>
    <row customHeight="1" ht="15.75" r="668" s="551">
      <c r="B668" s="1" t="n"/>
      <c r="C668" s="1" t="n"/>
      <c r="D668" s="1" t="n"/>
      <c r="E668" s="1" t="n"/>
      <c r="F668" s="55" t="n"/>
      <c r="G668" s="1" t="n"/>
      <c r="H668" s="1" t="n"/>
      <c r="I668" s="1" t="n"/>
      <c r="J668" s="1" t="n"/>
      <c r="K668" s="1" t="n"/>
      <c r="L668" s="1" t="n"/>
      <c r="M668" s="1" t="n"/>
      <c r="N668" s="1" t="n"/>
      <c r="O668" s="1" t="n"/>
      <c r="P668" s="1" t="n"/>
      <c r="Q668" s="430" t="n"/>
      <c r="R668" s="1" t="n"/>
      <c r="S668" s="1" t="n"/>
      <c r="T668" s="1" t="n"/>
      <c r="U668" s="1" t="n"/>
      <c r="V668" s="1" t="n"/>
      <c r="W668" s="1" t="n"/>
      <c r="X668" s="1" t="n"/>
    </row>
    <row customHeight="1" ht="15.75" r="669" s="551">
      <c r="B669" s="1" t="n"/>
      <c r="C669" s="1" t="n"/>
      <c r="D669" s="1" t="n"/>
      <c r="E669" s="1" t="n"/>
      <c r="F669" s="55" t="n"/>
      <c r="G669" s="1" t="n"/>
      <c r="H669" s="1" t="n"/>
      <c r="I669" s="1" t="n"/>
      <c r="J669" s="1" t="n"/>
      <c r="K669" s="1" t="n"/>
      <c r="L669" s="1" t="n"/>
      <c r="M669" s="1" t="n"/>
      <c r="N669" s="1" t="n"/>
      <c r="O669" s="1" t="n"/>
      <c r="P669" s="1" t="n"/>
      <c r="Q669" s="430" t="n"/>
      <c r="R669" s="1" t="n"/>
      <c r="S669" s="1" t="n"/>
      <c r="T669" s="1" t="n"/>
      <c r="U669" s="1" t="n"/>
      <c r="V669" s="1" t="n"/>
      <c r="W669" s="1" t="n"/>
      <c r="X669" s="1" t="n"/>
    </row>
    <row customHeight="1" ht="15.75" r="670" s="551">
      <c r="B670" s="1" t="n"/>
      <c r="C670" s="1" t="n"/>
      <c r="D670" s="1" t="n"/>
      <c r="E670" s="1" t="n"/>
      <c r="F670" s="55" t="n"/>
      <c r="G670" s="1" t="n"/>
      <c r="H670" s="1" t="n"/>
      <c r="I670" s="1" t="n"/>
      <c r="J670" s="1" t="n"/>
      <c r="K670" s="1" t="n"/>
      <c r="L670" s="1" t="n"/>
      <c r="M670" s="1" t="n"/>
      <c r="N670" s="1" t="n"/>
      <c r="O670" s="1" t="n"/>
      <c r="P670" s="1" t="n"/>
      <c r="Q670" s="430" t="n"/>
      <c r="R670" s="1" t="n"/>
      <c r="S670" s="1" t="n"/>
      <c r="T670" s="1" t="n"/>
      <c r="U670" s="1" t="n"/>
      <c r="V670" s="1" t="n"/>
      <c r="W670" s="1" t="n"/>
      <c r="X670" s="1" t="n"/>
    </row>
    <row customHeight="1" ht="15.75" r="671" s="551">
      <c r="B671" s="1" t="n"/>
      <c r="C671" s="1" t="n"/>
      <c r="D671" s="1" t="n"/>
      <c r="E671" s="1" t="n"/>
      <c r="F671" s="55" t="n"/>
      <c r="G671" s="1" t="n"/>
      <c r="H671" s="1" t="n"/>
      <c r="I671" s="1" t="n"/>
      <c r="J671" s="1" t="n"/>
      <c r="K671" s="1" t="n"/>
      <c r="L671" s="1" t="n"/>
      <c r="M671" s="1" t="n"/>
      <c r="N671" s="1" t="n"/>
      <c r="O671" s="1" t="n"/>
      <c r="P671" s="1" t="n"/>
      <c r="Q671" s="430" t="n"/>
      <c r="R671" s="1" t="n"/>
      <c r="S671" s="1" t="n"/>
      <c r="T671" s="1" t="n"/>
      <c r="U671" s="1" t="n"/>
      <c r="V671" s="1" t="n"/>
      <c r="W671" s="1" t="n"/>
      <c r="X671" s="1" t="n"/>
    </row>
    <row customHeight="1" ht="15.75" r="672" s="551">
      <c r="B672" s="1" t="n"/>
      <c r="C672" s="1" t="n"/>
      <c r="D672" s="1" t="n"/>
      <c r="E672" s="1" t="n"/>
      <c r="F672" s="55" t="n"/>
      <c r="G672" s="1" t="n"/>
      <c r="H672" s="1" t="n"/>
      <c r="I672" s="1" t="n"/>
      <c r="J672" s="1" t="n"/>
      <c r="K672" s="1" t="n"/>
      <c r="L672" s="1" t="n"/>
      <c r="M672" s="1" t="n"/>
      <c r="N672" s="1" t="n"/>
      <c r="O672" s="1" t="n"/>
      <c r="P672" s="1" t="n"/>
      <c r="Q672" s="430" t="n"/>
      <c r="R672" s="1" t="n"/>
      <c r="S672" s="1" t="n"/>
      <c r="T672" s="1" t="n"/>
      <c r="U672" s="1" t="n"/>
      <c r="V672" s="1" t="n"/>
      <c r="W672" s="1" t="n"/>
      <c r="X672" s="1" t="n"/>
    </row>
    <row customHeight="1" ht="15.75" r="673" s="551">
      <c r="B673" s="1" t="n"/>
      <c r="C673" s="1" t="n"/>
      <c r="D673" s="1" t="n"/>
      <c r="E673" s="1" t="n"/>
      <c r="F673" s="55" t="n"/>
      <c r="G673" s="1" t="n"/>
      <c r="H673" s="1" t="n"/>
      <c r="I673" s="1" t="n"/>
      <c r="J673" s="1" t="n"/>
      <c r="K673" s="1" t="n"/>
      <c r="L673" s="1" t="n"/>
      <c r="M673" s="1" t="n"/>
      <c r="N673" s="1" t="n"/>
      <c r="O673" s="1" t="n"/>
      <c r="P673" s="1" t="n"/>
      <c r="Q673" s="430" t="n"/>
      <c r="R673" s="1" t="n"/>
      <c r="S673" s="1" t="n"/>
      <c r="T673" s="1" t="n"/>
      <c r="U673" s="1" t="n"/>
      <c r="V673" s="1" t="n"/>
      <c r="W673" s="1" t="n"/>
      <c r="X673" s="1" t="n"/>
    </row>
    <row customHeight="1" ht="15.75" r="674" s="551">
      <c r="B674" s="1" t="n"/>
      <c r="C674" s="1" t="n"/>
      <c r="D674" s="1" t="n"/>
      <c r="E674" s="1" t="n"/>
      <c r="F674" s="55" t="n"/>
      <c r="G674" s="1" t="n"/>
      <c r="H674" s="1" t="n"/>
      <c r="I674" s="1" t="n"/>
      <c r="J674" s="1" t="n"/>
      <c r="K674" s="1" t="n"/>
      <c r="L674" s="1" t="n"/>
      <c r="M674" s="1" t="n"/>
      <c r="N674" s="1" t="n"/>
      <c r="O674" s="1" t="n"/>
      <c r="P674" s="1" t="n"/>
      <c r="Q674" s="430" t="n"/>
      <c r="R674" s="1" t="n"/>
      <c r="S674" s="1" t="n"/>
      <c r="T674" s="1" t="n"/>
      <c r="U674" s="1" t="n"/>
      <c r="V674" s="1" t="n"/>
      <c r="W674" s="1" t="n"/>
      <c r="X674" s="1" t="n"/>
    </row>
    <row customHeight="1" ht="15.75" r="675" s="551">
      <c r="B675" s="1" t="n"/>
      <c r="C675" s="1" t="n"/>
      <c r="D675" s="1" t="n"/>
      <c r="E675" s="1" t="n"/>
      <c r="F675" s="55" t="n"/>
      <c r="G675" s="1" t="n"/>
      <c r="H675" s="1" t="n"/>
      <c r="I675" s="1" t="n"/>
      <c r="J675" s="1" t="n"/>
      <c r="K675" s="1" t="n"/>
      <c r="L675" s="1" t="n"/>
      <c r="M675" s="1" t="n"/>
      <c r="N675" s="1" t="n"/>
      <c r="O675" s="1" t="n"/>
      <c r="P675" s="1" t="n"/>
      <c r="Q675" s="430" t="n"/>
      <c r="R675" s="1" t="n"/>
      <c r="S675" s="1" t="n"/>
      <c r="T675" s="1" t="n"/>
      <c r="U675" s="1" t="n"/>
      <c r="V675" s="1" t="n"/>
      <c r="W675" s="1" t="n"/>
      <c r="X675" s="1" t="n"/>
    </row>
    <row customHeight="1" ht="15.75" r="676" s="551">
      <c r="B676" s="1" t="n"/>
      <c r="C676" s="1" t="n"/>
      <c r="D676" s="1" t="n"/>
      <c r="E676" s="1" t="n"/>
      <c r="F676" s="55" t="n"/>
      <c r="G676" s="1" t="n"/>
      <c r="H676" s="1" t="n"/>
      <c r="I676" s="1" t="n"/>
      <c r="J676" s="1" t="n"/>
      <c r="K676" s="1" t="n"/>
      <c r="L676" s="1" t="n"/>
      <c r="M676" s="1" t="n"/>
      <c r="N676" s="1" t="n"/>
      <c r="O676" s="1" t="n"/>
      <c r="P676" s="1" t="n"/>
      <c r="Q676" s="430" t="n"/>
      <c r="R676" s="1" t="n"/>
      <c r="S676" s="1" t="n"/>
      <c r="T676" s="1" t="n"/>
      <c r="U676" s="1" t="n"/>
      <c r="V676" s="1" t="n"/>
      <c r="W676" s="1" t="n"/>
      <c r="X676" s="1" t="n"/>
    </row>
    <row customHeight="1" ht="15.75" r="677" s="551">
      <c r="B677" s="1" t="n"/>
      <c r="C677" s="1" t="n"/>
      <c r="D677" s="1" t="n"/>
      <c r="E677" s="1" t="n"/>
      <c r="F677" s="55" t="n"/>
      <c r="G677" s="1" t="n"/>
      <c r="H677" s="1" t="n"/>
      <c r="I677" s="1" t="n"/>
      <c r="J677" s="1" t="n"/>
      <c r="K677" s="1" t="n"/>
      <c r="L677" s="1" t="n"/>
      <c r="M677" s="1" t="n"/>
      <c r="N677" s="1" t="n"/>
      <c r="O677" s="1" t="n"/>
      <c r="P677" s="1" t="n"/>
      <c r="Q677" s="430" t="n"/>
      <c r="R677" s="1" t="n"/>
      <c r="S677" s="1" t="n"/>
      <c r="T677" s="1" t="n"/>
      <c r="U677" s="1" t="n"/>
      <c r="V677" s="1" t="n"/>
      <c r="W677" s="1" t="n"/>
      <c r="X677" s="1" t="n"/>
    </row>
    <row customHeight="1" ht="15.75" r="678" s="551">
      <c r="B678" s="1" t="n"/>
      <c r="C678" s="1" t="n"/>
      <c r="D678" s="1" t="n"/>
      <c r="E678" s="1" t="n"/>
      <c r="F678" s="55" t="n"/>
      <c r="G678" s="1" t="n"/>
      <c r="H678" s="1" t="n"/>
      <c r="I678" s="1" t="n"/>
      <c r="J678" s="1" t="n"/>
      <c r="K678" s="1" t="n"/>
      <c r="L678" s="1" t="n"/>
      <c r="M678" s="1" t="n"/>
      <c r="N678" s="1" t="n"/>
      <c r="O678" s="1" t="n"/>
      <c r="P678" s="1" t="n"/>
      <c r="Q678" s="430" t="n"/>
      <c r="R678" s="1" t="n"/>
      <c r="S678" s="1" t="n"/>
      <c r="T678" s="1" t="n"/>
      <c r="U678" s="1" t="n"/>
      <c r="V678" s="1" t="n"/>
      <c r="W678" s="1" t="n"/>
      <c r="X678" s="1" t="n"/>
    </row>
    <row customHeight="1" ht="15.75" r="679" s="551">
      <c r="B679" s="1" t="n"/>
      <c r="C679" s="1" t="n"/>
      <c r="D679" s="1" t="n"/>
      <c r="E679" s="1" t="n"/>
      <c r="F679" s="55" t="n"/>
      <c r="G679" s="1" t="n"/>
      <c r="H679" s="1" t="n"/>
      <c r="I679" s="1" t="n"/>
      <c r="J679" s="1" t="n"/>
      <c r="K679" s="1" t="n"/>
      <c r="L679" s="1" t="n"/>
      <c r="M679" s="1" t="n"/>
      <c r="N679" s="1" t="n"/>
      <c r="O679" s="1" t="n"/>
      <c r="P679" s="1" t="n"/>
      <c r="Q679" s="430" t="n"/>
      <c r="R679" s="1" t="n"/>
      <c r="S679" s="1" t="n"/>
      <c r="T679" s="1" t="n"/>
      <c r="U679" s="1" t="n"/>
      <c r="V679" s="1" t="n"/>
      <c r="W679" s="1" t="n"/>
      <c r="X679" s="1" t="n"/>
    </row>
    <row customHeight="1" ht="15.75" r="680" s="551">
      <c r="B680" s="1" t="n"/>
      <c r="C680" s="1" t="n"/>
      <c r="D680" s="1" t="n"/>
      <c r="E680" s="1" t="n"/>
      <c r="F680" s="55" t="n"/>
      <c r="G680" s="1" t="n"/>
      <c r="H680" s="1" t="n"/>
      <c r="I680" s="1" t="n"/>
      <c r="J680" s="1" t="n"/>
      <c r="K680" s="1" t="n"/>
      <c r="L680" s="1" t="n"/>
      <c r="M680" s="1" t="n"/>
      <c r="N680" s="1" t="n"/>
      <c r="O680" s="1" t="n"/>
      <c r="P680" s="1" t="n"/>
      <c r="Q680" s="430" t="n"/>
      <c r="R680" s="1" t="n"/>
      <c r="S680" s="1" t="n"/>
      <c r="T680" s="1" t="n"/>
      <c r="U680" s="1" t="n"/>
      <c r="V680" s="1" t="n"/>
      <c r="W680" s="1" t="n"/>
      <c r="X680" s="1" t="n"/>
    </row>
    <row customHeight="1" ht="15.75" r="681" s="551">
      <c r="B681" s="1" t="n"/>
      <c r="C681" s="1" t="n"/>
      <c r="D681" s="1" t="n"/>
      <c r="E681" s="1" t="n"/>
      <c r="F681" s="55" t="n"/>
      <c r="G681" s="1" t="n"/>
      <c r="H681" s="1" t="n"/>
      <c r="I681" s="1" t="n"/>
      <c r="J681" s="1" t="n"/>
      <c r="K681" s="1" t="n"/>
      <c r="L681" s="1" t="n"/>
      <c r="M681" s="1" t="n"/>
      <c r="N681" s="1" t="n"/>
      <c r="O681" s="1" t="n"/>
      <c r="P681" s="1" t="n"/>
      <c r="Q681" s="430" t="n"/>
      <c r="R681" s="1" t="n"/>
      <c r="S681" s="1" t="n"/>
      <c r="T681" s="1" t="n"/>
      <c r="U681" s="1" t="n"/>
      <c r="V681" s="1" t="n"/>
      <c r="W681" s="1" t="n"/>
      <c r="X681" s="1" t="n"/>
    </row>
    <row customHeight="1" ht="15.75" r="682" s="551">
      <c r="B682" s="1" t="n"/>
      <c r="C682" s="1" t="n"/>
      <c r="D682" s="1" t="n"/>
      <c r="E682" s="1" t="n"/>
      <c r="F682" s="55" t="n"/>
      <c r="G682" s="1" t="n"/>
      <c r="H682" s="1" t="n"/>
      <c r="I682" s="1" t="n"/>
      <c r="J682" s="1" t="n"/>
      <c r="K682" s="1" t="n"/>
      <c r="L682" s="1" t="n"/>
      <c r="M682" s="1" t="n"/>
      <c r="N682" s="1" t="n"/>
      <c r="O682" s="1" t="n"/>
      <c r="P682" s="1" t="n"/>
      <c r="Q682" s="430" t="n"/>
      <c r="R682" s="1" t="n"/>
      <c r="S682" s="1" t="n"/>
      <c r="T682" s="1" t="n"/>
      <c r="U682" s="1" t="n"/>
      <c r="V682" s="1" t="n"/>
      <c r="W682" s="1" t="n"/>
      <c r="X682" s="1" t="n"/>
    </row>
    <row customHeight="1" ht="15.75" r="683" s="551">
      <c r="B683" s="1" t="n"/>
      <c r="C683" s="1" t="n"/>
      <c r="D683" s="1" t="n"/>
      <c r="E683" s="1" t="n"/>
      <c r="F683" s="55" t="n"/>
      <c r="G683" s="1" t="n"/>
      <c r="H683" s="1" t="n"/>
      <c r="I683" s="1" t="n"/>
      <c r="J683" s="1" t="n"/>
      <c r="K683" s="1" t="n"/>
      <c r="L683" s="1" t="n"/>
      <c r="M683" s="1" t="n"/>
      <c r="N683" s="1" t="n"/>
      <c r="O683" s="1" t="n"/>
      <c r="P683" s="1" t="n"/>
      <c r="Q683" s="430" t="n"/>
      <c r="R683" s="1" t="n"/>
      <c r="S683" s="1" t="n"/>
      <c r="T683" s="1" t="n"/>
      <c r="U683" s="1" t="n"/>
      <c r="V683" s="1" t="n"/>
      <c r="W683" s="1" t="n"/>
      <c r="X683" s="1" t="n"/>
    </row>
    <row customHeight="1" ht="15.75" r="684" s="551">
      <c r="B684" s="1" t="n"/>
      <c r="C684" s="1" t="n"/>
      <c r="D684" s="1" t="n"/>
      <c r="E684" s="1" t="n"/>
      <c r="F684" s="55" t="n"/>
      <c r="G684" s="1" t="n"/>
      <c r="H684" s="1" t="n"/>
      <c r="I684" s="1" t="n"/>
      <c r="J684" s="1" t="n"/>
      <c r="K684" s="1" t="n"/>
      <c r="L684" s="1" t="n"/>
      <c r="M684" s="1" t="n"/>
      <c r="N684" s="1" t="n"/>
      <c r="O684" s="1" t="n"/>
      <c r="P684" s="1" t="n"/>
      <c r="Q684" s="430" t="n"/>
      <c r="R684" s="1" t="n"/>
      <c r="S684" s="1" t="n"/>
      <c r="T684" s="1" t="n"/>
      <c r="U684" s="1" t="n"/>
      <c r="V684" s="1" t="n"/>
      <c r="W684" s="1" t="n"/>
      <c r="X684" s="1" t="n"/>
    </row>
    <row customHeight="1" ht="15.75" r="685" s="551">
      <c r="B685" s="1" t="n"/>
      <c r="C685" s="1" t="n"/>
      <c r="D685" s="1" t="n"/>
      <c r="E685" s="1" t="n"/>
      <c r="F685" s="55" t="n"/>
      <c r="G685" s="1" t="n"/>
      <c r="H685" s="1" t="n"/>
      <c r="I685" s="1" t="n"/>
      <c r="J685" s="1" t="n"/>
      <c r="K685" s="1" t="n"/>
      <c r="L685" s="1" t="n"/>
      <c r="M685" s="1" t="n"/>
      <c r="N685" s="1" t="n"/>
      <c r="O685" s="1" t="n"/>
      <c r="P685" s="1" t="n"/>
      <c r="Q685" s="430" t="n"/>
      <c r="R685" s="1" t="n"/>
      <c r="S685" s="1" t="n"/>
      <c r="T685" s="1" t="n"/>
      <c r="U685" s="1" t="n"/>
      <c r="V685" s="1" t="n"/>
      <c r="W685" s="1" t="n"/>
      <c r="X685" s="1" t="n"/>
    </row>
    <row customHeight="1" ht="15.75" r="686" s="551">
      <c r="B686" s="1" t="n"/>
      <c r="C686" s="1" t="n"/>
      <c r="D686" s="1" t="n"/>
      <c r="E686" s="1" t="n"/>
      <c r="F686" s="55" t="n"/>
      <c r="G686" s="1" t="n"/>
      <c r="H686" s="1" t="n"/>
      <c r="I686" s="1" t="n"/>
      <c r="J686" s="1" t="n"/>
      <c r="K686" s="1" t="n"/>
      <c r="L686" s="1" t="n"/>
      <c r="M686" s="1" t="n"/>
      <c r="N686" s="1" t="n"/>
      <c r="O686" s="1" t="n"/>
      <c r="P686" s="1" t="n"/>
      <c r="Q686" s="430" t="n"/>
      <c r="R686" s="1" t="n"/>
      <c r="S686" s="1" t="n"/>
      <c r="T686" s="1" t="n"/>
      <c r="U686" s="1" t="n"/>
      <c r="V686" s="1" t="n"/>
      <c r="W686" s="1" t="n"/>
      <c r="X686" s="1" t="n"/>
    </row>
    <row customHeight="1" ht="15.75" r="687" s="551">
      <c r="B687" s="1" t="n"/>
      <c r="C687" s="1" t="n"/>
      <c r="D687" s="1" t="n"/>
      <c r="E687" s="1" t="n"/>
      <c r="F687" s="55" t="n"/>
      <c r="G687" s="1" t="n"/>
      <c r="H687" s="1" t="n"/>
      <c r="I687" s="1" t="n"/>
      <c r="J687" s="1" t="n"/>
      <c r="K687" s="1" t="n"/>
      <c r="L687" s="1" t="n"/>
      <c r="M687" s="1" t="n"/>
      <c r="N687" s="1" t="n"/>
      <c r="O687" s="1" t="n"/>
      <c r="P687" s="1" t="n"/>
      <c r="Q687" s="430" t="n"/>
      <c r="R687" s="1" t="n"/>
      <c r="S687" s="1" t="n"/>
      <c r="T687" s="1" t="n"/>
      <c r="U687" s="1" t="n"/>
      <c r="V687" s="1" t="n"/>
      <c r="W687" s="1" t="n"/>
      <c r="X687" s="1" t="n"/>
    </row>
    <row customHeight="1" ht="15.75" r="688" s="551">
      <c r="B688" s="1" t="n"/>
      <c r="C688" s="1" t="n"/>
      <c r="D688" s="1" t="n"/>
      <c r="E688" s="1" t="n"/>
      <c r="F688" s="55" t="n"/>
      <c r="G688" s="1" t="n"/>
      <c r="H688" s="1" t="n"/>
      <c r="I688" s="1" t="n"/>
      <c r="J688" s="1" t="n"/>
      <c r="K688" s="1" t="n"/>
      <c r="L688" s="1" t="n"/>
      <c r="M688" s="1" t="n"/>
      <c r="N688" s="1" t="n"/>
      <c r="O688" s="1" t="n"/>
      <c r="P688" s="1" t="n"/>
      <c r="Q688" s="430" t="n"/>
      <c r="R688" s="1" t="n"/>
      <c r="S688" s="1" t="n"/>
      <c r="T688" s="1" t="n"/>
      <c r="U688" s="1" t="n"/>
      <c r="V688" s="1" t="n"/>
      <c r="W688" s="1" t="n"/>
      <c r="X688" s="1" t="n"/>
    </row>
    <row customHeight="1" ht="15.75" r="689" s="551">
      <c r="B689" s="1" t="n"/>
      <c r="C689" s="1" t="n"/>
      <c r="D689" s="1" t="n"/>
      <c r="E689" s="1" t="n"/>
      <c r="F689" s="55" t="n"/>
      <c r="G689" s="1" t="n"/>
      <c r="H689" s="1" t="n"/>
      <c r="I689" s="1" t="n"/>
      <c r="J689" s="1" t="n"/>
      <c r="K689" s="1" t="n"/>
      <c r="L689" s="1" t="n"/>
      <c r="M689" s="1" t="n"/>
      <c r="N689" s="1" t="n"/>
      <c r="O689" s="1" t="n"/>
      <c r="P689" s="1" t="n"/>
      <c r="Q689" s="430" t="n"/>
      <c r="R689" s="1" t="n"/>
      <c r="S689" s="1" t="n"/>
      <c r="T689" s="1" t="n"/>
      <c r="U689" s="1" t="n"/>
      <c r="V689" s="1" t="n"/>
      <c r="W689" s="1" t="n"/>
      <c r="X689" s="1" t="n"/>
    </row>
    <row customHeight="1" ht="15.75" r="690" s="551">
      <c r="B690" s="1" t="n"/>
      <c r="C690" s="1" t="n"/>
      <c r="D690" s="1" t="n"/>
      <c r="E690" s="1" t="n"/>
      <c r="F690" s="55" t="n"/>
      <c r="G690" s="1" t="n"/>
      <c r="H690" s="1" t="n"/>
      <c r="I690" s="1" t="n"/>
      <c r="J690" s="1" t="n"/>
      <c r="K690" s="1" t="n"/>
      <c r="L690" s="1" t="n"/>
      <c r="M690" s="1" t="n"/>
      <c r="N690" s="1" t="n"/>
      <c r="O690" s="1" t="n"/>
      <c r="P690" s="1" t="n"/>
      <c r="Q690" s="430" t="n"/>
      <c r="R690" s="1" t="n"/>
      <c r="S690" s="1" t="n"/>
      <c r="T690" s="1" t="n"/>
      <c r="U690" s="1" t="n"/>
      <c r="V690" s="1" t="n"/>
      <c r="W690" s="1" t="n"/>
      <c r="X690" s="1" t="n"/>
    </row>
    <row customHeight="1" ht="15.75" r="691" s="551">
      <c r="B691" s="1" t="n"/>
      <c r="C691" s="1" t="n"/>
      <c r="D691" s="1" t="n"/>
      <c r="E691" s="1" t="n"/>
      <c r="F691" s="55" t="n"/>
      <c r="G691" s="1" t="n"/>
      <c r="H691" s="1" t="n"/>
      <c r="I691" s="1" t="n"/>
      <c r="J691" s="1" t="n"/>
      <c r="K691" s="1" t="n"/>
      <c r="L691" s="1" t="n"/>
      <c r="M691" s="1" t="n"/>
      <c r="N691" s="1" t="n"/>
      <c r="O691" s="1" t="n"/>
      <c r="P691" s="1" t="n"/>
      <c r="Q691" s="430" t="n"/>
      <c r="R691" s="1" t="n"/>
      <c r="S691" s="1" t="n"/>
      <c r="T691" s="1" t="n"/>
      <c r="U691" s="1" t="n"/>
      <c r="V691" s="1" t="n"/>
      <c r="W691" s="1" t="n"/>
      <c r="X691" s="1" t="n"/>
    </row>
    <row customHeight="1" ht="15.75" r="692" s="551">
      <c r="B692" s="1" t="n"/>
      <c r="C692" s="1" t="n"/>
      <c r="D692" s="1" t="n"/>
      <c r="E692" s="1" t="n"/>
      <c r="F692" s="55" t="n"/>
      <c r="G692" s="1" t="n"/>
      <c r="H692" s="1" t="n"/>
      <c r="I692" s="1" t="n"/>
      <c r="J692" s="1" t="n"/>
      <c r="K692" s="1" t="n"/>
      <c r="L692" s="1" t="n"/>
      <c r="M692" s="1" t="n"/>
      <c r="N692" s="1" t="n"/>
      <c r="O692" s="1" t="n"/>
      <c r="P692" s="1" t="n"/>
      <c r="Q692" s="430" t="n"/>
      <c r="R692" s="1" t="n"/>
      <c r="S692" s="1" t="n"/>
      <c r="T692" s="1" t="n"/>
      <c r="U692" s="1" t="n"/>
      <c r="V692" s="1" t="n"/>
      <c r="W692" s="1" t="n"/>
      <c r="X692" s="1" t="n"/>
    </row>
    <row customHeight="1" ht="15.75" r="693" s="551">
      <c r="B693" s="1" t="n"/>
      <c r="C693" s="1" t="n"/>
      <c r="D693" s="1" t="n"/>
      <c r="E693" s="1" t="n"/>
      <c r="F693" s="55" t="n"/>
      <c r="G693" s="1" t="n"/>
      <c r="H693" s="1" t="n"/>
      <c r="I693" s="1" t="n"/>
      <c r="J693" s="1" t="n"/>
      <c r="K693" s="1" t="n"/>
      <c r="L693" s="1" t="n"/>
      <c r="M693" s="1" t="n"/>
      <c r="N693" s="1" t="n"/>
      <c r="O693" s="1" t="n"/>
      <c r="P693" s="1" t="n"/>
      <c r="Q693" s="430" t="n"/>
      <c r="R693" s="1" t="n"/>
      <c r="S693" s="1" t="n"/>
      <c r="T693" s="1" t="n"/>
      <c r="U693" s="1" t="n"/>
      <c r="V693" s="1" t="n"/>
      <c r="W693" s="1" t="n"/>
      <c r="X693" s="1" t="n"/>
    </row>
    <row customHeight="1" ht="15.75" r="694" s="551">
      <c r="B694" s="1" t="n"/>
      <c r="C694" s="1" t="n"/>
      <c r="D694" s="1" t="n"/>
      <c r="E694" s="1" t="n"/>
      <c r="F694" s="55" t="n"/>
      <c r="G694" s="1" t="n"/>
      <c r="H694" s="1" t="n"/>
      <c r="I694" s="1" t="n"/>
      <c r="J694" s="1" t="n"/>
      <c r="K694" s="1" t="n"/>
      <c r="L694" s="1" t="n"/>
      <c r="M694" s="1" t="n"/>
      <c r="N694" s="1" t="n"/>
      <c r="O694" s="1" t="n"/>
      <c r="P694" s="1" t="n"/>
      <c r="Q694" s="430" t="n"/>
      <c r="R694" s="1" t="n"/>
      <c r="S694" s="1" t="n"/>
      <c r="T694" s="1" t="n"/>
      <c r="U694" s="1" t="n"/>
      <c r="V694" s="1" t="n"/>
      <c r="W694" s="1" t="n"/>
      <c r="X694" s="1" t="n"/>
    </row>
    <row customHeight="1" ht="15.75" r="695" s="551">
      <c r="B695" s="1" t="n"/>
      <c r="C695" s="1" t="n"/>
      <c r="D695" s="1" t="n"/>
      <c r="E695" s="1" t="n"/>
      <c r="F695" s="55" t="n"/>
      <c r="G695" s="1" t="n"/>
      <c r="H695" s="1" t="n"/>
      <c r="I695" s="1" t="n"/>
      <c r="J695" s="1" t="n"/>
      <c r="K695" s="1" t="n"/>
      <c r="L695" s="1" t="n"/>
      <c r="M695" s="1" t="n"/>
      <c r="N695" s="1" t="n"/>
      <c r="O695" s="1" t="n"/>
      <c r="P695" s="1" t="n"/>
      <c r="Q695" s="430" t="n"/>
      <c r="R695" s="1" t="n"/>
      <c r="S695" s="1" t="n"/>
      <c r="T695" s="1" t="n"/>
      <c r="U695" s="1" t="n"/>
      <c r="V695" s="1" t="n"/>
      <c r="W695" s="1" t="n"/>
      <c r="X695" s="1" t="n"/>
    </row>
    <row customHeight="1" ht="15.75" r="696" s="551">
      <c r="B696" s="1" t="n"/>
      <c r="C696" s="1" t="n"/>
      <c r="D696" s="1" t="n"/>
      <c r="E696" s="1" t="n"/>
      <c r="F696" s="55" t="n"/>
      <c r="G696" s="1" t="n"/>
      <c r="H696" s="1" t="n"/>
      <c r="I696" s="1" t="n"/>
      <c r="J696" s="1" t="n"/>
      <c r="K696" s="1" t="n"/>
      <c r="L696" s="1" t="n"/>
      <c r="M696" s="1" t="n"/>
      <c r="N696" s="1" t="n"/>
      <c r="O696" s="1" t="n"/>
      <c r="P696" s="1" t="n"/>
      <c r="Q696" s="430" t="n"/>
      <c r="R696" s="1" t="n"/>
      <c r="S696" s="1" t="n"/>
      <c r="T696" s="1" t="n"/>
      <c r="U696" s="1" t="n"/>
      <c r="V696" s="1" t="n"/>
      <c r="W696" s="1" t="n"/>
      <c r="X696" s="1" t="n"/>
    </row>
    <row customHeight="1" ht="15.75" r="697" s="551">
      <c r="B697" s="1" t="n"/>
      <c r="C697" s="1" t="n"/>
      <c r="D697" s="1" t="n"/>
      <c r="E697" s="1" t="n"/>
      <c r="F697" s="55" t="n"/>
      <c r="G697" s="1" t="n"/>
      <c r="H697" s="1" t="n"/>
      <c r="I697" s="1" t="n"/>
      <c r="J697" s="1" t="n"/>
      <c r="K697" s="1" t="n"/>
      <c r="L697" s="1" t="n"/>
      <c r="M697" s="1" t="n"/>
      <c r="N697" s="1" t="n"/>
      <c r="O697" s="1" t="n"/>
      <c r="P697" s="1" t="n"/>
      <c r="Q697" s="430" t="n"/>
      <c r="R697" s="1" t="n"/>
      <c r="S697" s="1" t="n"/>
      <c r="T697" s="1" t="n"/>
      <c r="U697" s="1" t="n"/>
      <c r="V697" s="1" t="n"/>
      <c r="W697" s="1" t="n"/>
      <c r="X697" s="1" t="n"/>
    </row>
    <row customHeight="1" ht="15.75" r="698" s="551">
      <c r="B698" s="1" t="n"/>
      <c r="C698" s="1" t="n"/>
      <c r="D698" s="1" t="n"/>
      <c r="E698" s="1" t="n"/>
      <c r="F698" s="55" t="n"/>
      <c r="G698" s="1" t="n"/>
      <c r="H698" s="1" t="n"/>
      <c r="I698" s="1" t="n"/>
      <c r="J698" s="1" t="n"/>
      <c r="K698" s="1" t="n"/>
      <c r="L698" s="1" t="n"/>
      <c r="M698" s="1" t="n"/>
      <c r="N698" s="1" t="n"/>
      <c r="O698" s="1" t="n"/>
      <c r="P698" s="1" t="n"/>
      <c r="Q698" s="430" t="n"/>
      <c r="R698" s="1" t="n"/>
      <c r="S698" s="1" t="n"/>
      <c r="T698" s="1" t="n"/>
      <c r="U698" s="1" t="n"/>
      <c r="V698" s="1" t="n"/>
      <c r="W698" s="1" t="n"/>
      <c r="X698" s="1" t="n"/>
    </row>
    <row customHeight="1" ht="15.75" r="699" s="551">
      <c r="B699" s="1" t="n"/>
      <c r="C699" s="1" t="n"/>
      <c r="D699" s="1" t="n"/>
      <c r="E699" s="1" t="n"/>
      <c r="F699" s="55" t="n"/>
      <c r="G699" s="1" t="n"/>
      <c r="H699" s="1" t="n"/>
      <c r="I699" s="1" t="n"/>
      <c r="J699" s="1" t="n"/>
      <c r="K699" s="1" t="n"/>
      <c r="L699" s="1" t="n"/>
      <c r="M699" s="1" t="n"/>
      <c r="N699" s="1" t="n"/>
      <c r="O699" s="1" t="n"/>
      <c r="P699" s="1" t="n"/>
      <c r="Q699" s="430" t="n"/>
      <c r="R699" s="1" t="n"/>
      <c r="S699" s="1" t="n"/>
      <c r="T699" s="1" t="n"/>
      <c r="U699" s="1" t="n"/>
      <c r="V699" s="1" t="n"/>
      <c r="W699" s="1" t="n"/>
      <c r="X699" s="1" t="n"/>
    </row>
    <row customHeight="1" ht="15.75" r="700" s="551">
      <c r="B700" s="1" t="n"/>
      <c r="C700" s="1" t="n"/>
      <c r="D700" s="1" t="n"/>
      <c r="E700" s="1" t="n"/>
      <c r="F700" s="55" t="n"/>
      <c r="G700" s="1" t="n"/>
      <c r="H700" s="1" t="n"/>
      <c r="I700" s="1" t="n"/>
      <c r="J700" s="1" t="n"/>
      <c r="K700" s="1" t="n"/>
      <c r="L700" s="1" t="n"/>
      <c r="M700" s="1" t="n"/>
      <c r="N700" s="1" t="n"/>
      <c r="O700" s="1" t="n"/>
      <c r="P700" s="1" t="n"/>
      <c r="Q700" s="430" t="n"/>
      <c r="R700" s="1" t="n"/>
      <c r="S700" s="1" t="n"/>
      <c r="T700" s="1" t="n"/>
      <c r="U700" s="1" t="n"/>
      <c r="V700" s="1" t="n"/>
      <c r="W700" s="1" t="n"/>
      <c r="X700" s="1" t="n"/>
    </row>
    <row customHeight="1" ht="15.75" r="701" s="551">
      <c r="B701" s="1" t="n"/>
      <c r="C701" s="1" t="n"/>
      <c r="D701" s="1" t="n"/>
      <c r="E701" s="1" t="n"/>
      <c r="F701" s="55" t="n"/>
      <c r="G701" s="1" t="n"/>
      <c r="H701" s="1" t="n"/>
      <c r="I701" s="1" t="n"/>
      <c r="J701" s="1" t="n"/>
      <c r="K701" s="1" t="n"/>
      <c r="L701" s="1" t="n"/>
      <c r="M701" s="1" t="n"/>
      <c r="N701" s="1" t="n"/>
      <c r="O701" s="1" t="n"/>
      <c r="P701" s="1" t="n"/>
      <c r="Q701" s="430" t="n"/>
      <c r="R701" s="1" t="n"/>
      <c r="S701" s="1" t="n"/>
      <c r="T701" s="1" t="n"/>
      <c r="U701" s="1" t="n"/>
      <c r="V701" s="1" t="n"/>
      <c r="W701" s="1" t="n"/>
      <c r="X701" s="1" t="n"/>
    </row>
    <row customHeight="1" ht="15.75" r="702" s="551">
      <c r="B702" s="1" t="n"/>
      <c r="C702" s="1" t="n"/>
      <c r="D702" s="1" t="n"/>
      <c r="E702" s="1" t="n"/>
      <c r="F702" s="55" t="n"/>
      <c r="G702" s="1" t="n"/>
      <c r="H702" s="1" t="n"/>
      <c r="I702" s="1" t="n"/>
      <c r="J702" s="1" t="n"/>
      <c r="K702" s="1" t="n"/>
      <c r="L702" s="1" t="n"/>
      <c r="M702" s="1" t="n"/>
      <c r="N702" s="1" t="n"/>
      <c r="O702" s="1" t="n"/>
      <c r="P702" s="1" t="n"/>
      <c r="Q702" s="430" t="n"/>
      <c r="R702" s="1" t="n"/>
      <c r="S702" s="1" t="n"/>
      <c r="T702" s="1" t="n"/>
      <c r="U702" s="1" t="n"/>
      <c r="V702" s="1" t="n"/>
      <c r="W702" s="1" t="n"/>
      <c r="X702" s="1" t="n"/>
    </row>
    <row customHeight="1" ht="15.75" r="703" s="551">
      <c r="B703" s="1" t="n"/>
      <c r="C703" s="1" t="n"/>
      <c r="D703" s="1" t="n"/>
      <c r="E703" s="1" t="n"/>
      <c r="F703" s="55" t="n"/>
      <c r="G703" s="1" t="n"/>
      <c r="H703" s="1" t="n"/>
      <c r="I703" s="1" t="n"/>
      <c r="J703" s="1" t="n"/>
      <c r="K703" s="1" t="n"/>
      <c r="L703" s="1" t="n"/>
      <c r="M703" s="1" t="n"/>
      <c r="N703" s="1" t="n"/>
      <c r="O703" s="1" t="n"/>
      <c r="P703" s="1" t="n"/>
      <c r="Q703" s="430" t="n"/>
      <c r="R703" s="1" t="n"/>
      <c r="S703" s="1" t="n"/>
      <c r="T703" s="1" t="n"/>
      <c r="U703" s="1" t="n"/>
      <c r="V703" s="1" t="n"/>
      <c r="W703" s="1" t="n"/>
      <c r="X703" s="1" t="n"/>
    </row>
    <row customHeight="1" ht="15.75" r="704" s="551">
      <c r="B704" s="1" t="n"/>
      <c r="C704" s="1" t="n"/>
      <c r="D704" s="1" t="n"/>
      <c r="E704" s="1" t="n"/>
      <c r="F704" s="55" t="n"/>
      <c r="G704" s="1" t="n"/>
      <c r="H704" s="1" t="n"/>
      <c r="I704" s="1" t="n"/>
      <c r="J704" s="1" t="n"/>
      <c r="K704" s="1" t="n"/>
      <c r="L704" s="1" t="n"/>
      <c r="M704" s="1" t="n"/>
      <c r="N704" s="1" t="n"/>
      <c r="O704" s="1" t="n"/>
      <c r="P704" s="1" t="n"/>
      <c r="Q704" s="430" t="n"/>
      <c r="R704" s="1" t="n"/>
      <c r="S704" s="1" t="n"/>
      <c r="T704" s="1" t="n"/>
      <c r="U704" s="1" t="n"/>
      <c r="V704" s="1" t="n"/>
      <c r="W704" s="1" t="n"/>
      <c r="X704" s="1" t="n"/>
    </row>
    <row customHeight="1" ht="15.75" r="705" s="551">
      <c r="B705" s="1" t="n"/>
      <c r="C705" s="1" t="n"/>
      <c r="D705" s="1" t="n"/>
      <c r="E705" s="1" t="n"/>
      <c r="F705" s="55" t="n"/>
      <c r="G705" s="1" t="n"/>
      <c r="H705" s="1" t="n"/>
      <c r="I705" s="1" t="n"/>
      <c r="J705" s="1" t="n"/>
      <c r="K705" s="1" t="n"/>
      <c r="L705" s="1" t="n"/>
      <c r="M705" s="1" t="n"/>
      <c r="N705" s="1" t="n"/>
      <c r="O705" s="1" t="n"/>
      <c r="P705" s="1" t="n"/>
      <c r="Q705" s="430" t="n"/>
      <c r="R705" s="1" t="n"/>
      <c r="S705" s="1" t="n"/>
      <c r="T705" s="1" t="n"/>
      <c r="U705" s="1" t="n"/>
      <c r="V705" s="1" t="n"/>
      <c r="W705" s="1" t="n"/>
      <c r="X705" s="1" t="n"/>
    </row>
    <row customHeight="1" ht="15.75" r="706" s="551">
      <c r="B706" s="1" t="n"/>
      <c r="C706" s="1" t="n"/>
      <c r="D706" s="1" t="n"/>
      <c r="E706" s="1" t="n"/>
      <c r="F706" s="55" t="n"/>
      <c r="G706" s="1" t="n"/>
      <c r="H706" s="1" t="n"/>
      <c r="I706" s="1" t="n"/>
      <c r="J706" s="1" t="n"/>
      <c r="K706" s="1" t="n"/>
      <c r="L706" s="1" t="n"/>
      <c r="M706" s="1" t="n"/>
      <c r="N706" s="1" t="n"/>
      <c r="O706" s="1" t="n"/>
      <c r="P706" s="1" t="n"/>
      <c r="Q706" s="430" t="n"/>
      <c r="R706" s="1" t="n"/>
      <c r="S706" s="1" t="n"/>
      <c r="T706" s="1" t="n"/>
      <c r="U706" s="1" t="n"/>
      <c r="V706" s="1" t="n"/>
      <c r="W706" s="1" t="n"/>
      <c r="X706" s="1" t="n"/>
    </row>
    <row customHeight="1" ht="15.75" r="707" s="551">
      <c r="B707" s="1" t="n"/>
      <c r="C707" s="1" t="n"/>
      <c r="D707" s="1" t="n"/>
      <c r="E707" s="1" t="n"/>
      <c r="F707" s="55" t="n"/>
      <c r="G707" s="1" t="n"/>
      <c r="H707" s="1" t="n"/>
      <c r="I707" s="1" t="n"/>
      <c r="J707" s="1" t="n"/>
      <c r="K707" s="1" t="n"/>
      <c r="L707" s="1" t="n"/>
      <c r="M707" s="1" t="n"/>
      <c r="N707" s="1" t="n"/>
      <c r="O707" s="1" t="n"/>
      <c r="P707" s="1" t="n"/>
      <c r="Q707" s="430" t="n"/>
      <c r="R707" s="1" t="n"/>
      <c r="S707" s="1" t="n"/>
      <c r="T707" s="1" t="n"/>
      <c r="U707" s="1" t="n"/>
      <c r="V707" s="1" t="n"/>
      <c r="W707" s="1" t="n"/>
      <c r="X707" s="1" t="n"/>
    </row>
    <row customHeight="1" ht="15.75" r="708" s="551">
      <c r="B708" s="1" t="n"/>
      <c r="C708" s="1" t="n"/>
      <c r="D708" s="1" t="n"/>
      <c r="E708" s="1" t="n"/>
      <c r="F708" s="55" t="n"/>
      <c r="G708" s="1" t="n"/>
      <c r="H708" s="1" t="n"/>
      <c r="I708" s="1" t="n"/>
      <c r="J708" s="1" t="n"/>
      <c r="K708" s="1" t="n"/>
      <c r="L708" s="1" t="n"/>
      <c r="M708" s="1" t="n"/>
      <c r="N708" s="1" t="n"/>
      <c r="O708" s="1" t="n"/>
      <c r="P708" s="1" t="n"/>
      <c r="Q708" s="430" t="n"/>
      <c r="R708" s="1" t="n"/>
      <c r="S708" s="1" t="n"/>
      <c r="T708" s="1" t="n"/>
      <c r="U708" s="1" t="n"/>
      <c r="V708" s="1" t="n"/>
      <c r="W708" s="1" t="n"/>
      <c r="X708" s="1" t="n"/>
    </row>
    <row customHeight="1" ht="15.75" r="709" s="551">
      <c r="B709" s="1" t="n"/>
      <c r="C709" s="1" t="n"/>
      <c r="D709" s="1" t="n"/>
      <c r="E709" s="1" t="n"/>
      <c r="F709" s="55" t="n"/>
      <c r="G709" s="1" t="n"/>
      <c r="H709" s="1" t="n"/>
      <c r="I709" s="1" t="n"/>
      <c r="J709" s="1" t="n"/>
      <c r="K709" s="1" t="n"/>
      <c r="L709" s="1" t="n"/>
      <c r="M709" s="1" t="n"/>
      <c r="N709" s="1" t="n"/>
      <c r="O709" s="1" t="n"/>
      <c r="P709" s="1" t="n"/>
      <c r="Q709" s="430" t="n"/>
      <c r="R709" s="1" t="n"/>
      <c r="S709" s="1" t="n"/>
      <c r="T709" s="1" t="n"/>
      <c r="U709" s="1" t="n"/>
      <c r="V709" s="1" t="n"/>
      <c r="W709" s="1" t="n"/>
      <c r="X709" s="1" t="n"/>
    </row>
    <row customHeight="1" ht="15.75" r="710" s="551">
      <c r="B710" s="1" t="n"/>
      <c r="C710" s="1" t="n"/>
      <c r="D710" s="1" t="n"/>
      <c r="E710" s="1" t="n"/>
      <c r="F710" s="55" t="n"/>
      <c r="G710" s="1" t="n"/>
      <c r="H710" s="1" t="n"/>
      <c r="I710" s="1" t="n"/>
      <c r="J710" s="1" t="n"/>
      <c r="K710" s="1" t="n"/>
      <c r="L710" s="1" t="n"/>
      <c r="M710" s="1" t="n"/>
      <c r="N710" s="1" t="n"/>
      <c r="O710" s="1" t="n"/>
      <c r="P710" s="1" t="n"/>
      <c r="Q710" s="430" t="n"/>
      <c r="R710" s="1" t="n"/>
      <c r="S710" s="1" t="n"/>
      <c r="T710" s="1" t="n"/>
      <c r="U710" s="1" t="n"/>
      <c r="V710" s="1" t="n"/>
      <c r="W710" s="1" t="n"/>
      <c r="X710" s="1" t="n"/>
    </row>
    <row customHeight="1" ht="15.75" r="711" s="551">
      <c r="B711" s="1" t="n"/>
      <c r="C711" s="1" t="n"/>
      <c r="D711" s="1" t="n"/>
      <c r="E711" s="1" t="n"/>
      <c r="F711" s="55" t="n"/>
      <c r="G711" s="1" t="n"/>
      <c r="H711" s="1" t="n"/>
      <c r="I711" s="1" t="n"/>
      <c r="J711" s="1" t="n"/>
      <c r="K711" s="1" t="n"/>
      <c r="L711" s="1" t="n"/>
      <c r="M711" s="1" t="n"/>
      <c r="N711" s="1" t="n"/>
      <c r="O711" s="1" t="n"/>
      <c r="P711" s="1" t="n"/>
      <c r="Q711" s="430" t="n"/>
      <c r="R711" s="1" t="n"/>
      <c r="S711" s="1" t="n"/>
      <c r="T711" s="1" t="n"/>
      <c r="U711" s="1" t="n"/>
      <c r="V711" s="1" t="n"/>
      <c r="W711" s="1" t="n"/>
      <c r="X711" s="1" t="n"/>
    </row>
    <row customHeight="1" ht="15.75" r="712" s="551">
      <c r="B712" s="1" t="n"/>
      <c r="C712" s="1" t="n"/>
      <c r="D712" s="1" t="n"/>
      <c r="E712" s="1" t="n"/>
      <c r="F712" s="55" t="n"/>
      <c r="G712" s="1" t="n"/>
      <c r="H712" s="1" t="n"/>
      <c r="I712" s="1" t="n"/>
      <c r="J712" s="1" t="n"/>
      <c r="K712" s="1" t="n"/>
      <c r="L712" s="1" t="n"/>
      <c r="M712" s="1" t="n"/>
      <c r="N712" s="1" t="n"/>
      <c r="O712" s="1" t="n"/>
      <c r="P712" s="1" t="n"/>
      <c r="Q712" s="430" t="n"/>
      <c r="R712" s="1" t="n"/>
      <c r="S712" s="1" t="n"/>
      <c r="T712" s="1" t="n"/>
      <c r="U712" s="1" t="n"/>
      <c r="V712" s="1" t="n"/>
      <c r="W712" s="1" t="n"/>
      <c r="X712" s="1" t="n"/>
    </row>
    <row customHeight="1" ht="15.75" r="713" s="551">
      <c r="B713" s="1" t="n"/>
      <c r="C713" s="1" t="n"/>
      <c r="D713" s="1" t="n"/>
      <c r="E713" s="1" t="n"/>
      <c r="F713" s="55" t="n"/>
      <c r="G713" s="1" t="n"/>
      <c r="H713" s="1" t="n"/>
      <c r="I713" s="1" t="n"/>
      <c r="J713" s="1" t="n"/>
      <c r="K713" s="1" t="n"/>
      <c r="L713" s="1" t="n"/>
      <c r="M713" s="1" t="n"/>
      <c r="N713" s="1" t="n"/>
      <c r="O713" s="1" t="n"/>
      <c r="P713" s="1" t="n"/>
      <c r="Q713" s="430" t="n"/>
      <c r="R713" s="1" t="n"/>
      <c r="S713" s="1" t="n"/>
      <c r="T713" s="1" t="n"/>
      <c r="U713" s="1" t="n"/>
      <c r="V713" s="1" t="n"/>
      <c r="W713" s="1" t="n"/>
      <c r="X713" s="1" t="n"/>
    </row>
    <row customHeight="1" ht="15.75" r="714" s="551">
      <c r="B714" s="1" t="n"/>
      <c r="C714" s="1" t="n"/>
      <c r="D714" s="1" t="n"/>
      <c r="E714" s="1" t="n"/>
      <c r="F714" s="55" t="n"/>
      <c r="G714" s="1" t="n"/>
      <c r="H714" s="1" t="n"/>
      <c r="I714" s="1" t="n"/>
      <c r="J714" s="1" t="n"/>
      <c r="K714" s="1" t="n"/>
      <c r="L714" s="1" t="n"/>
      <c r="M714" s="1" t="n"/>
      <c r="N714" s="1" t="n"/>
      <c r="O714" s="1" t="n"/>
      <c r="P714" s="1" t="n"/>
      <c r="Q714" s="430" t="n"/>
      <c r="R714" s="1" t="n"/>
      <c r="S714" s="1" t="n"/>
      <c r="T714" s="1" t="n"/>
      <c r="U714" s="1" t="n"/>
      <c r="V714" s="1" t="n"/>
      <c r="W714" s="1" t="n"/>
      <c r="X714" s="1" t="n"/>
    </row>
    <row customHeight="1" ht="15.75" r="715" s="551">
      <c r="B715" s="1" t="n"/>
      <c r="C715" s="1" t="n"/>
      <c r="D715" s="1" t="n"/>
      <c r="E715" s="1" t="n"/>
      <c r="F715" s="55" t="n"/>
      <c r="G715" s="1" t="n"/>
      <c r="H715" s="1" t="n"/>
      <c r="I715" s="1" t="n"/>
      <c r="J715" s="1" t="n"/>
      <c r="K715" s="1" t="n"/>
      <c r="L715" s="1" t="n"/>
      <c r="M715" s="1" t="n"/>
      <c r="N715" s="1" t="n"/>
      <c r="O715" s="1" t="n"/>
      <c r="P715" s="1" t="n"/>
      <c r="Q715" s="430" t="n"/>
      <c r="R715" s="1" t="n"/>
      <c r="S715" s="1" t="n"/>
      <c r="T715" s="1" t="n"/>
      <c r="U715" s="1" t="n"/>
      <c r="V715" s="1" t="n"/>
      <c r="W715" s="1" t="n"/>
      <c r="X715" s="1" t="n"/>
    </row>
    <row customHeight="1" ht="15.75" r="716" s="551">
      <c r="B716" s="1" t="n"/>
      <c r="C716" s="1" t="n"/>
      <c r="D716" s="1" t="n"/>
      <c r="E716" s="1" t="n"/>
      <c r="F716" s="55" t="n"/>
      <c r="G716" s="1" t="n"/>
      <c r="H716" s="1" t="n"/>
      <c r="I716" s="1" t="n"/>
      <c r="J716" s="1" t="n"/>
      <c r="K716" s="1" t="n"/>
      <c r="L716" s="1" t="n"/>
      <c r="M716" s="1" t="n"/>
      <c r="N716" s="1" t="n"/>
      <c r="O716" s="1" t="n"/>
      <c r="P716" s="1" t="n"/>
      <c r="Q716" s="430" t="n"/>
      <c r="R716" s="1" t="n"/>
      <c r="S716" s="1" t="n"/>
      <c r="T716" s="1" t="n"/>
      <c r="U716" s="1" t="n"/>
      <c r="V716" s="1" t="n"/>
      <c r="W716" s="1" t="n"/>
      <c r="X716" s="1" t="n"/>
    </row>
    <row customHeight="1" ht="15.75" r="717" s="551">
      <c r="B717" s="1" t="n"/>
      <c r="C717" s="1" t="n"/>
      <c r="D717" s="1" t="n"/>
      <c r="E717" s="1" t="n"/>
      <c r="F717" s="55" t="n"/>
      <c r="G717" s="1" t="n"/>
      <c r="H717" s="1" t="n"/>
      <c r="I717" s="1" t="n"/>
      <c r="J717" s="1" t="n"/>
      <c r="K717" s="1" t="n"/>
      <c r="L717" s="1" t="n"/>
      <c r="M717" s="1" t="n"/>
      <c r="N717" s="1" t="n"/>
      <c r="O717" s="1" t="n"/>
      <c r="P717" s="1" t="n"/>
      <c r="Q717" s="430" t="n"/>
      <c r="R717" s="1" t="n"/>
      <c r="S717" s="1" t="n"/>
      <c r="T717" s="1" t="n"/>
      <c r="U717" s="1" t="n"/>
      <c r="V717" s="1" t="n"/>
      <c r="W717" s="1" t="n"/>
      <c r="X717" s="1" t="n"/>
    </row>
    <row customHeight="1" ht="15.75" r="718" s="551">
      <c r="B718" s="1" t="n"/>
      <c r="C718" s="1" t="n"/>
      <c r="D718" s="1" t="n"/>
      <c r="E718" s="1" t="n"/>
      <c r="F718" s="55" t="n"/>
      <c r="G718" s="1" t="n"/>
      <c r="H718" s="1" t="n"/>
      <c r="I718" s="1" t="n"/>
      <c r="J718" s="1" t="n"/>
      <c r="K718" s="1" t="n"/>
      <c r="L718" s="1" t="n"/>
      <c r="M718" s="1" t="n"/>
      <c r="N718" s="1" t="n"/>
      <c r="O718" s="1" t="n"/>
      <c r="P718" s="1" t="n"/>
      <c r="Q718" s="430" t="n"/>
      <c r="R718" s="1" t="n"/>
      <c r="S718" s="1" t="n"/>
      <c r="T718" s="1" t="n"/>
      <c r="U718" s="1" t="n"/>
      <c r="V718" s="1" t="n"/>
      <c r="W718" s="1" t="n"/>
      <c r="X718" s="1" t="n"/>
    </row>
    <row customHeight="1" ht="15.75" r="719" s="551">
      <c r="B719" s="1" t="n"/>
      <c r="C719" s="1" t="n"/>
      <c r="D719" s="1" t="n"/>
      <c r="E719" s="1" t="n"/>
      <c r="F719" s="55" t="n"/>
      <c r="G719" s="1" t="n"/>
      <c r="H719" s="1" t="n"/>
      <c r="I719" s="1" t="n"/>
      <c r="J719" s="1" t="n"/>
      <c r="K719" s="1" t="n"/>
      <c r="L719" s="1" t="n"/>
      <c r="M719" s="1" t="n"/>
      <c r="N719" s="1" t="n"/>
      <c r="O719" s="1" t="n"/>
      <c r="P719" s="1" t="n"/>
      <c r="Q719" s="430" t="n"/>
      <c r="R719" s="1" t="n"/>
      <c r="S719" s="1" t="n"/>
      <c r="T719" s="1" t="n"/>
      <c r="U719" s="1" t="n"/>
      <c r="V719" s="1" t="n"/>
      <c r="W719" s="1" t="n"/>
      <c r="X719" s="1" t="n"/>
    </row>
    <row customHeight="1" ht="15.75" r="720" s="551">
      <c r="B720" s="1" t="n"/>
      <c r="C720" s="1" t="n"/>
      <c r="D720" s="1" t="n"/>
      <c r="E720" s="1" t="n"/>
      <c r="F720" s="55" t="n"/>
      <c r="G720" s="1" t="n"/>
      <c r="H720" s="1" t="n"/>
      <c r="I720" s="1" t="n"/>
      <c r="J720" s="1" t="n"/>
      <c r="K720" s="1" t="n"/>
      <c r="L720" s="1" t="n"/>
      <c r="M720" s="1" t="n"/>
      <c r="N720" s="1" t="n"/>
      <c r="O720" s="1" t="n"/>
      <c r="P720" s="1" t="n"/>
      <c r="Q720" s="430" t="n"/>
      <c r="R720" s="1" t="n"/>
      <c r="S720" s="1" t="n"/>
      <c r="T720" s="1" t="n"/>
      <c r="U720" s="1" t="n"/>
      <c r="V720" s="1" t="n"/>
      <c r="W720" s="1" t="n"/>
      <c r="X720" s="1" t="n"/>
    </row>
    <row customHeight="1" ht="15.75" r="721" s="551">
      <c r="B721" s="1" t="n"/>
      <c r="C721" s="1" t="n"/>
      <c r="D721" s="1" t="n"/>
      <c r="E721" s="1" t="n"/>
      <c r="F721" s="55" t="n"/>
      <c r="G721" s="1" t="n"/>
      <c r="H721" s="1" t="n"/>
      <c r="I721" s="1" t="n"/>
      <c r="J721" s="1" t="n"/>
      <c r="K721" s="1" t="n"/>
      <c r="L721" s="1" t="n"/>
      <c r="M721" s="1" t="n"/>
      <c r="N721" s="1" t="n"/>
      <c r="O721" s="1" t="n"/>
      <c r="P721" s="1" t="n"/>
      <c r="Q721" s="430" t="n"/>
      <c r="R721" s="1" t="n"/>
      <c r="S721" s="1" t="n"/>
      <c r="T721" s="1" t="n"/>
      <c r="U721" s="1" t="n"/>
      <c r="V721" s="1" t="n"/>
      <c r="W721" s="1" t="n"/>
      <c r="X721" s="1" t="n"/>
    </row>
    <row customHeight="1" ht="15.75" r="722" s="551">
      <c r="B722" s="1" t="n"/>
      <c r="C722" s="1" t="n"/>
      <c r="D722" s="1" t="n"/>
      <c r="E722" s="1" t="n"/>
      <c r="F722" s="55" t="n"/>
      <c r="G722" s="1" t="n"/>
      <c r="H722" s="1" t="n"/>
      <c r="I722" s="1" t="n"/>
      <c r="J722" s="1" t="n"/>
      <c r="K722" s="1" t="n"/>
      <c r="L722" s="1" t="n"/>
      <c r="M722" s="1" t="n"/>
      <c r="N722" s="1" t="n"/>
      <c r="O722" s="1" t="n"/>
      <c r="P722" s="1" t="n"/>
      <c r="Q722" s="430" t="n"/>
      <c r="R722" s="1" t="n"/>
      <c r="S722" s="1" t="n"/>
      <c r="T722" s="1" t="n"/>
      <c r="U722" s="1" t="n"/>
      <c r="V722" s="1" t="n"/>
      <c r="W722" s="1" t="n"/>
      <c r="X722" s="1" t="n"/>
    </row>
    <row customHeight="1" ht="15.75" r="723" s="551">
      <c r="B723" s="1" t="n"/>
      <c r="C723" s="1" t="n"/>
      <c r="D723" s="1" t="n"/>
      <c r="E723" s="1" t="n"/>
      <c r="F723" s="55" t="n"/>
      <c r="G723" s="1" t="n"/>
      <c r="H723" s="1" t="n"/>
      <c r="I723" s="1" t="n"/>
      <c r="J723" s="1" t="n"/>
      <c r="K723" s="1" t="n"/>
      <c r="L723" s="1" t="n"/>
      <c r="M723" s="1" t="n"/>
      <c r="N723" s="1" t="n"/>
      <c r="O723" s="1" t="n"/>
      <c r="P723" s="1" t="n"/>
      <c r="Q723" s="430" t="n"/>
      <c r="R723" s="1" t="n"/>
      <c r="S723" s="1" t="n"/>
      <c r="T723" s="1" t="n"/>
      <c r="U723" s="1" t="n"/>
      <c r="V723" s="1" t="n"/>
      <c r="W723" s="1" t="n"/>
      <c r="X723" s="1" t="n"/>
    </row>
    <row customHeight="1" ht="15.75" r="724" s="551">
      <c r="B724" s="1" t="n"/>
      <c r="C724" s="1" t="n"/>
      <c r="D724" s="1" t="n"/>
      <c r="E724" s="1" t="n"/>
      <c r="F724" s="55" t="n"/>
      <c r="G724" s="1" t="n"/>
      <c r="H724" s="1" t="n"/>
      <c r="I724" s="1" t="n"/>
      <c r="J724" s="1" t="n"/>
      <c r="K724" s="1" t="n"/>
      <c r="L724" s="1" t="n"/>
      <c r="M724" s="1" t="n"/>
      <c r="N724" s="1" t="n"/>
      <c r="O724" s="1" t="n"/>
      <c r="P724" s="1" t="n"/>
      <c r="Q724" s="430" t="n"/>
      <c r="R724" s="1" t="n"/>
      <c r="S724" s="1" t="n"/>
      <c r="T724" s="1" t="n"/>
      <c r="U724" s="1" t="n"/>
      <c r="V724" s="1" t="n"/>
      <c r="W724" s="1" t="n"/>
      <c r="X724" s="1" t="n"/>
    </row>
    <row customHeight="1" ht="15.75" r="725" s="551">
      <c r="B725" s="1" t="n"/>
      <c r="C725" s="1" t="n"/>
      <c r="D725" s="1" t="n"/>
      <c r="E725" s="1" t="n"/>
      <c r="F725" s="55" t="n"/>
      <c r="G725" s="1" t="n"/>
      <c r="H725" s="1" t="n"/>
      <c r="I725" s="1" t="n"/>
      <c r="J725" s="1" t="n"/>
      <c r="K725" s="1" t="n"/>
      <c r="L725" s="1" t="n"/>
      <c r="M725" s="1" t="n"/>
      <c r="N725" s="1" t="n"/>
      <c r="O725" s="1" t="n"/>
      <c r="P725" s="1" t="n"/>
      <c r="Q725" s="430" t="n"/>
      <c r="R725" s="1" t="n"/>
      <c r="S725" s="1" t="n"/>
      <c r="T725" s="1" t="n"/>
      <c r="U725" s="1" t="n"/>
      <c r="V725" s="1" t="n"/>
      <c r="W725" s="1" t="n"/>
      <c r="X725" s="1" t="n"/>
    </row>
    <row customHeight="1" ht="15.75" r="726" s="551">
      <c r="B726" s="1" t="n"/>
      <c r="C726" s="1" t="n"/>
      <c r="D726" s="1" t="n"/>
      <c r="E726" s="1" t="n"/>
      <c r="F726" s="55" t="n"/>
      <c r="G726" s="1" t="n"/>
      <c r="H726" s="1" t="n"/>
      <c r="I726" s="1" t="n"/>
      <c r="J726" s="1" t="n"/>
      <c r="K726" s="1" t="n"/>
      <c r="L726" s="1" t="n"/>
      <c r="M726" s="1" t="n"/>
      <c r="N726" s="1" t="n"/>
      <c r="O726" s="1" t="n"/>
      <c r="P726" s="1" t="n"/>
      <c r="Q726" s="430" t="n"/>
      <c r="R726" s="1" t="n"/>
      <c r="S726" s="1" t="n"/>
      <c r="T726" s="1" t="n"/>
      <c r="U726" s="1" t="n"/>
      <c r="V726" s="1" t="n"/>
      <c r="W726" s="1" t="n"/>
      <c r="X726" s="1" t="n"/>
    </row>
    <row customHeight="1" ht="15.75" r="727" s="551">
      <c r="B727" s="1" t="n"/>
      <c r="C727" s="1" t="n"/>
      <c r="D727" s="1" t="n"/>
      <c r="E727" s="1" t="n"/>
      <c r="F727" s="55" t="n"/>
      <c r="G727" s="1" t="n"/>
      <c r="H727" s="1" t="n"/>
      <c r="I727" s="1" t="n"/>
      <c r="J727" s="1" t="n"/>
      <c r="K727" s="1" t="n"/>
      <c r="L727" s="1" t="n"/>
      <c r="M727" s="1" t="n"/>
      <c r="N727" s="1" t="n"/>
      <c r="O727" s="1" t="n"/>
      <c r="P727" s="1" t="n"/>
      <c r="Q727" s="430" t="n"/>
      <c r="R727" s="1" t="n"/>
      <c r="S727" s="1" t="n"/>
      <c r="T727" s="1" t="n"/>
      <c r="U727" s="1" t="n"/>
      <c r="V727" s="1" t="n"/>
      <c r="W727" s="1" t="n"/>
      <c r="X727" s="1" t="n"/>
    </row>
    <row customHeight="1" ht="15.75" r="728" s="551">
      <c r="B728" s="1" t="n"/>
      <c r="C728" s="1" t="n"/>
      <c r="D728" s="1" t="n"/>
      <c r="E728" s="1" t="n"/>
      <c r="F728" s="55" t="n"/>
      <c r="G728" s="1" t="n"/>
      <c r="H728" s="1" t="n"/>
      <c r="I728" s="1" t="n"/>
      <c r="J728" s="1" t="n"/>
      <c r="K728" s="1" t="n"/>
      <c r="L728" s="1" t="n"/>
      <c r="M728" s="1" t="n"/>
      <c r="N728" s="1" t="n"/>
      <c r="O728" s="1" t="n"/>
      <c r="P728" s="1" t="n"/>
      <c r="Q728" s="430" t="n"/>
      <c r="R728" s="1" t="n"/>
      <c r="S728" s="1" t="n"/>
      <c r="T728" s="1" t="n"/>
      <c r="U728" s="1" t="n"/>
      <c r="V728" s="1" t="n"/>
      <c r="W728" s="1" t="n"/>
      <c r="X728" s="1" t="n"/>
    </row>
    <row customHeight="1" ht="15.75" r="729" s="551">
      <c r="B729" s="1" t="n"/>
      <c r="C729" s="1" t="n"/>
      <c r="D729" s="1" t="n"/>
      <c r="E729" s="1" t="n"/>
      <c r="F729" s="55" t="n"/>
      <c r="G729" s="1" t="n"/>
      <c r="H729" s="1" t="n"/>
      <c r="I729" s="1" t="n"/>
      <c r="J729" s="1" t="n"/>
      <c r="K729" s="1" t="n"/>
      <c r="L729" s="1" t="n"/>
      <c r="M729" s="1" t="n"/>
      <c r="N729" s="1" t="n"/>
      <c r="O729" s="1" t="n"/>
      <c r="P729" s="1" t="n"/>
      <c r="Q729" s="430" t="n"/>
      <c r="R729" s="1" t="n"/>
      <c r="S729" s="1" t="n"/>
      <c r="T729" s="1" t="n"/>
      <c r="U729" s="1" t="n"/>
      <c r="V729" s="1" t="n"/>
      <c r="W729" s="1" t="n"/>
      <c r="X729" s="1" t="n"/>
    </row>
    <row customHeight="1" ht="15.75" r="730" s="551">
      <c r="B730" s="1" t="n"/>
      <c r="C730" s="1" t="n"/>
      <c r="D730" s="1" t="n"/>
      <c r="E730" s="1" t="n"/>
      <c r="F730" s="55" t="n"/>
      <c r="G730" s="1" t="n"/>
      <c r="H730" s="1" t="n"/>
      <c r="I730" s="1" t="n"/>
      <c r="J730" s="1" t="n"/>
      <c r="K730" s="1" t="n"/>
      <c r="L730" s="1" t="n"/>
      <c r="M730" s="1" t="n"/>
      <c r="N730" s="1" t="n"/>
      <c r="O730" s="1" t="n"/>
      <c r="P730" s="1" t="n"/>
      <c r="Q730" s="430" t="n"/>
      <c r="R730" s="1" t="n"/>
      <c r="S730" s="1" t="n"/>
      <c r="T730" s="1" t="n"/>
      <c r="U730" s="1" t="n"/>
      <c r="V730" s="1" t="n"/>
      <c r="W730" s="1" t="n"/>
      <c r="X730" s="1" t="n"/>
    </row>
    <row customHeight="1" ht="15.75" r="731" s="551">
      <c r="B731" s="1" t="n"/>
      <c r="C731" s="1" t="n"/>
      <c r="D731" s="1" t="n"/>
      <c r="E731" s="1" t="n"/>
      <c r="F731" s="55" t="n"/>
      <c r="G731" s="1" t="n"/>
      <c r="H731" s="1" t="n"/>
      <c r="I731" s="1" t="n"/>
      <c r="J731" s="1" t="n"/>
      <c r="K731" s="1" t="n"/>
      <c r="L731" s="1" t="n"/>
      <c r="M731" s="1" t="n"/>
      <c r="N731" s="1" t="n"/>
      <c r="O731" s="1" t="n"/>
      <c r="P731" s="1" t="n"/>
      <c r="Q731" s="430" t="n"/>
      <c r="R731" s="1" t="n"/>
      <c r="S731" s="1" t="n"/>
      <c r="T731" s="1" t="n"/>
      <c r="U731" s="1" t="n"/>
      <c r="V731" s="1" t="n"/>
      <c r="W731" s="1" t="n"/>
      <c r="X731" s="1" t="n"/>
    </row>
    <row customHeight="1" ht="15.75" r="732" s="551">
      <c r="B732" s="1" t="n"/>
      <c r="C732" s="1" t="n"/>
      <c r="D732" s="1" t="n"/>
      <c r="E732" s="1" t="n"/>
      <c r="F732" s="55" t="n"/>
      <c r="G732" s="1" t="n"/>
      <c r="H732" s="1" t="n"/>
      <c r="I732" s="1" t="n"/>
      <c r="J732" s="1" t="n"/>
      <c r="K732" s="1" t="n"/>
      <c r="L732" s="1" t="n"/>
      <c r="M732" s="1" t="n"/>
      <c r="N732" s="1" t="n"/>
      <c r="O732" s="1" t="n"/>
      <c r="P732" s="1" t="n"/>
      <c r="Q732" s="430" t="n"/>
      <c r="R732" s="1" t="n"/>
      <c r="S732" s="1" t="n"/>
      <c r="T732" s="1" t="n"/>
      <c r="U732" s="1" t="n"/>
      <c r="V732" s="1" t="n"/>
      <c r="W732" s="1" t="n"/>
      <c r="X732" s="1" t="n"/>
    </row>
    <row customHeight="1" ht="15.75" r="733" s="551">
      <c r="B733" s="1" t="n"/>
      <c r="C733" s="1" t="n"/>
      <c r="D733" s="1" t="n"/>
      <c r="E733" s="1" t="n"/>
      <c r="F733" s="55" t="n"/>
      <c r="G733" s="1" t="n"/>
      <c r="H733" s="1" t="n"/>
      <c r="I733" s="1" t="n"/>
      <c r="J733" s="1" t="n"/>
      <c r="K733" s="1" t="n"/>
      <c r="L733" s="1" t="n"/>
      <c r="M733" s="1" t="n"/>
      <c r="N733" s="1" t="n"/>
      <c r="O733" s="1" t="n"/>
      <c r="P733" s="1" t="n"/>
      <c r="Q733" s="430" t="n"/>
      <c r="R733" s="1" t="n"/>
      <c r="S733" s="1" t="n"/>
      <c r="T733" s="1" t="n"/>
      <c r="U733" s="1" t="n"/>
      <c r="V733" s="1" t="n"/>
      <c r="W733" s="1" t="n"/>
      <c r="X733" s="1" t="n"/>
    </row>
    <row customHeight="1" ht="15.75" r="734" s="551">
      <c r="B734" s="1" t="n"/>
      <c r="C734" s="1" t="n"/>
      <c r="D734" s="1" t="n"/>
      <c r="E734" s="1" t="n"/>
      <c r="F734" s="55" t="n"/>
      <c r="G734" s="1" t="n"/>
      <c r="H734" s="1" t="n"/>
      <c r="I734" s="1" t="n"/>
      <c r="J734" s="1" t="n"/>
      <c r="K734" s="1" t="n"/>
      <c r="L734" s="1" t="n"/>
      <c r="M734" s="1" t="n"/>
      <c r="N734" s="1" t="n"/>
      <c r="O734" s="1" t="n"/>
      <c r="P734" s="1" t="n"/>
      <c r="Q734" s="430" t="n"/>
      <c r="R734" s="1" t="n"/>
      <c r="S734" s="1" t="n"/>
      <c r="T734" s="1" t="n"/>
      <c r="U734" s="1" t="n"/>
      <c r="V734" s="1" t="n"/>
      <c r="W734" s="1" t="n"/>
      <c r="X734" s="1" t="n"/>
    </row>
    <row customHeight="1" ht="15.75" r="735" s="551">
      <c r="B735" s="1" t="n"/>
      <c r="C735" s="1" t="n"/>
      <c r="D735" s="1" t="n"/>
      <c r="E735" s="1" t="n"/>
      <c r="F735" s="55" t="n"/>
      <c r="G735" s="1" t="n"/>
      <c r="H735" s="1" t="n"/>
      <c r="I735" s="1" t="n"/>
      <c r="J735" s="1" t="n"/>
      <c r="K735" s="1" t="n"/>
      <c r="L735" s="1" t="n"/>
      <c r="M735" s="1" t="n"/>
      <c r="N735" s="1" t="n"/>
      <c r="O735" s="1" t="n"/>
      <c r="P735" s="1" t="n"/>
      <c r="Q735" s="430" t="n"/>
      <c r="R735" s="1" t="n"/>
      <c r="S735" s="1" t="n"/>
      <c r="T735" s="1" t="n"/>
      <c r="U735" s="1" t="n"/>
      <c r="V735" s="1" t="n"/>
      <c r="W735" s="1" t="n"/>
      <c r="X735" s="1" t="n"/>
    </row>
    <row customHeight="1" ht="15.75" r="736" s="551">
      <c r="B736" s="1" t="n"/>
      <c r="C736" s="1" t="n"/>
      <c r="D736" s="1" t="n"/>
      <c r="E736" s="1" t="n"/>
      <c r="F736" s="55" t="n"/>
      <c r="G736" s="1" t="n"/>
      <c r="H736" s="1" t="n"/>
      <c r="I736" s="1" t="n"/>
      <c r="J736" s="1" t="n"/>
      <c r="K736" s="1" t="n"/>
      <c r="L736" s="1" t="n"/>
      <c r="M736" s="1" t="n"/>
      <c r="N736" s="1" t="n"/>
      <c r="O736" s="1" t="n"/>
      <c r="P736" s="1" t="n"/>
      <c r="Q736" s="430" t="n"/>
      <c r="R736" s="1" t="n"/>
      <c r="S736" s="1" t="n"/>
      <c r="T736" s="1" t="n"/>
      <c r="U736" s="1" t="n"/>
      <c r="V736" s="1" t="n"/>
      <c r="W736" s="1" t="n"/>
      <c r="X736" s="1" t="n"/>
    </row>
    <row customHeight="1" ht="15.75" r="737" s="551">
      <c r="B737" s="1" t="n"/>
      <c r="C737" s="1" t="n"/>
      <c r="D737" s="1" t="n"/>
      <c r="E737" s="1" t="n"/>
      <c r="F737" s="55" t="n"/>
      <c r="G737" s="1" t="n"/>
      <c r="H737" s="1" t="n"/>
      <c r="I737" s="1" t="n"/>
      <c r="J737" s="1" t="n"/>
      <c r="K737" s="1" t="n"/>
      <c r="L737" s="1" t="n"/>
      <c r="M737" s="1" t="n"/>
      <c r="N737" s="1" t="n"/>
      <c r="O737" s="1" t="n"/>
      <c r="P737" s="1" t="n"/>
      <c r="Q737" s="430" t="n"/>
      <c r="R737" s="1" t="n"/>
      <c r="S737" s="1" t="n"/>
      <c r="T737" s="1" t="n"/>
      <c r="U737" s="1" t="n"/>
      <c r="V737" s="1" t="n"/>
      <c r="W737" s="1" t="n"/>
      <c r="X737" s="1" t="n"/>
    </row>
    <row customHeight="1" ht="15.75" r="738" s="551">
      <c r="B738" s="1" t="n"/>
      <c r="C738" s="1" t="n"/>
      <c r="D738" s="1" t="n"/>
      <c r="E738" s="1" t="n"/>
      <c r="F738" s="55" t="n"/>
      <c r="G738" s="1" t="n"/>
      <c r="H738" s="1" t="n"/>
      <c r="I738" s="1" t="n"/>
      <c r="J738" s="1" t="n"/>
      <c r="K738" s="1" t="n"/>
      <c r="L738" s="1" t="n"/>
      <c r="M738" s="1" t="n"/>
      <c r="N738" s="1" t="n"/>
      <c r="O738" s="1" t="n"/>
      <c r="P738" s="1" t="n"/>
      <c r="Q738" s="430" t="n"/>
      <c r="R738" s="1" t="n"/>
      <c r="S738" s="1" t="n"/>
      <c r="T738" s="1" t="n"/>
      <c r="U738" s="1" t="n"/>
      <c r="V738" s="1" t="n"/>
      <c r="W738" s="1" t="n"/>
      <c r="X738" s="1" t="n"/>
    </row>
    <row customHeight="1" ht="15.75" r="739" s="551">
      <c r="B739" s="1" t="n"/>
      <c r="C739" s="1" t="n"/>
      <c r="D739" s="1" t="n"/>
      <c r="E739" s="1" t="n"/>
      <c r="F739" s="55" t="n"/>
      <c r="G739" s="1" t="n"/>
      <c r="H739" s="1" t="n"/>
      <c r="I739" s="1" t="n"/>
      <c r="J739" s="1" t="n"/>
      <c r="K739" s="1" t="n"/>
      <c r="L739" s="1" t="n"/>
      <c r="M739" s="1" t="n"/>
      <c r="N739" s="1" t="n"/>
      <c r="O739" s="1" t="n"/>
      <c r="P739" s="1" t="n"/>
      <c r="Q739" s="430" t="n"/>
      <c r="R739" s="1" t="n"/>
      <c r="S739" s="1" t="n"/>
      <c r="T739" s="1" t="n"/>
      <c r="U739" s="1" t="n"/>
      <c r="V739" s="1" t="n"/>
      <c r="W739" s="1" t="n"/>
      <c r="X739" s="1" t="n"/>
    </row>
    <row customHeight="1" ht="15.75" r="740" s="551">
      <c r="B740" s="1" t="n"/>
      <c r="C740" s="1" t="n"/>
      <c r="D740" s="1" t="n"/>
      <c r="E740" s="1" t="n"/>
      <c r="F740" s="55" t="n"/>
      <c r="G740" s="1" t="n"/>
      <c r="H740" s="1" t="n"/>
      <c r="I740" s="1" t="n"/>
      <c r="J740" s="1" t="n"/>
      <c r="K740" s="1" t="n"/>
      <c r="L740" s="1" t="n"/>
      <c r="M740" s="1" t="n"/>
      <c r="N740" s="1" t="n"/>
      <c r="O740" s="1" t="n"/>
      <c r="P740" s="1" t="n"/>
      <c r="Q740" s="430" t="n"/>
      <c r="R740" s="1" t="n"/>
      <c r="S740" s="1" t="n"/>
      <c r="T740" s="1" t="n"/>
      <c r="U740" s="1" t="n"/>
      <c r="V740" s="1" t="n"/>
      <c r="W740" s="1" t="n"/>
      <c r="X740" s="1" t="n"/>
    </row>
    <row customHeight="1" ht="15.75" r="741" s="551">
      <c r="B741" s="1" t="n"/>
      <c r="C741" s="1" t="n"/>
      <c r="D741" s="1" t="n"/>
      <c r="E741" s="1" t="n"/>
      <c r="F741" s="55" t="n"/>
      <c r="G741" s="1" t="n"/>
      <c r="H741" s="1" t="n"/>
      <c r="I741" s="1" t="n"/>
      <c r="J741" s="1" t="n"/>
      <c r="K741" s="1" t="n"/>
      <c r="L741" s="1" t="n"/>
      <c r="M741" s="1" t="n"/>
      <c r="N741" s="1" t="n"/>
      <c r="O741" s="1" t="n"/>
      <c r="P741" s="1" t="n"/>
      <c r="Q741" s="430" t="n"/>
      <c r="R741" s="1" t="n"/>
      <c r="S741" s="1" t="n"/>
      <c r="T741" s="1" t="n"/>
      <c r="U741" s="1" t="n"/>
      <c r="V741" s="1" t="n"/>
      <c r="W741" s="1" t="n"/>
      <c r="X741" s="1" t="n"/>
    </row>
    <row customHeight="1" ht="15.75" r="742" s="551">
      <c r="B742" s="1" t="n"/>
      <c r="C742" s="1" t="n"/>
      <c r="D742" s="1" t="n"/>
      <c r="E742" s="1" t="n"/>
      <c r="F742" s="55" t="n"/>
      <c r="G742" s="1" t="n"/>
      <c r="H742" s="1" t="n"/>
      <c r="I742" s="1" t="n"/>
      <c r="J742" s="1" t="n"/>
      <c r="K742" s="1" t="n"/>
      <c r="L742" s="1" t="n"/>
      <c r="M742" s="1" t="n"/>
      <c r="N742" s="1" t="n"/>
      <c r="O742" s="1" t="n"/>
      <c r="P742" s="1" t="n"/>
      <c r="Q742" s="430" t="n"/>
      <c r="R742" s="1" t="n"/>
      <c r="S742" s="1" t="n"/>
      <c r="T742" s="1" t="n"/>
      <c r="U742" s="1" t="n"/>
      <c r="V742" s="1" t="n"/>
      <c r="W742" s="1" t="n"/>
      <c r="X742" s="1" t="n"/>
    </row>
    <row customHeight="1" ht="15.75" r="743" s="551">
      <c r="B743" s="1" t="n"/>
      <c r="C743" s="1" t="n"/>
      <c r="D743" s="1" t="n"/>
      <c r="E743" s="1" t="n"/>
      <c r="F743" s="55" t="n"/>
      <c r="G743" s="1" t="n"/>
      <c r="H743" s="1" t="n"/>
      <c r="I743" s="1" t="n"/>
      <c r="J743" s="1" t="n"/>
      <c r="K743" s="1" t="n"/>
      <c r="L743" s="1" t="n"/>
      <c r="M743" s="1" t="n"/>
      <c r="N743" s="1" t="n"/>
      <c r="O743" s="1" t="n"/>
      <c r="P743" s="1" t="n"/>
      <c r="Q743" s="430" t="n"/>
      <c r="R743" s="1" t="n"/>
      <c r="S743" s="1" t="n"/>
      <c r="T743" s="1" t="n"/>
      <c r="U743" s="1" t="n"/>
      <c r="V743" s="1" t="n"/>
      <c r="W743" s="1" t="n"/>
      <c r="X743" s="1" t="n"/>
    </row>
    <row customHeight="1" ht="15.75" r="744" s="551">
      <c r="B744" s="1" t="n"/>
      <c r="C744" s="1" t="n"/>
      <c r="D744" s="1" t="n"/>
      <c r="E744" s="1" t="n"/>
      <c r="F744" s="55" t="n"/>
      <c r="G744" s="1" t="n"/>
      <c r="H744" s="1" t="n"/>
      <c r="I744" s="1" t="n"/>
      <c r="J744" s="1" t="n"/>
      <c r="K744" s="1" t="n"/>
      <c r="L744" s="1" t="n"/>
      <c r="M744" s="1" t="n"/>
      <c r="N744" s="1" t="n"/>
      <c r="O744" s="1" t="n"/>
      <c r="P744" s="1" t="n"/>
      <c r="Q744" s="430" t="n"/>
      <c r="R744" s="1" t="n"/>
      <c r="S744" s="1" t="n"/>
      <c r="T744" s="1" t="n"/>
      <c r="U744" s="1" t="n"/>
      <c r="V744" s="1" t="n"/>
      <c r="W744" s="1" t="n"/>
      <c r="X744" s="1" t="n"/>
    </row>
    <row customHeight="1" ht="15.75" r="745" s="551">
      <c r="B745" s="1" t="n"/>
      <c r="C745" s="1" t="n"/>
      <c r="D745" s="1" t="n"/>
      <c r="E745" s="1" t="n"/>
      <c r="F745" s="55" t="n"/>
      <c r="G745" s="1" t="n"/>
      <c r="H745" s="1" t="n"/>
      <c r="I745" s="1" t="n"/>
      <c r="J745" s="1" t="n"/>
      <c r="K745" s="1" t="n"/>
      <c r="L745" s="1" t="n"/>
      <c r="M745" s="1" t="n"/>
      <c r="N745" s="1" t="n"/>
      <c r="O745" s="1" t="n"/>
      <c r="P745" s="1" t="n"/>
      <c r="Q745" s="430" t="n"/>
      <c r="R745" s="1" t="n"/>
      <c r="S745" s="1" t="n"/>
      <c r="T745" s="1" t="n"/>
      <c r="U745" s="1" t="n"/>
      <c r="V745" s="1" t="n"/>
      <c r="W745" s="1" t="n"/>
      <c r="X745" s="1" t="n"/>
    </row>
    <row customHeight="1" ht="15.75" r="746" s="551">
      <c r="B746" s="1" t="n"/>
      <c r="C746" s="1" t="n"/>
      <c r="D746" s="1" t="n"/>
      <c r="E746" s="1" t="n"/>
      <c r="F746" s="55" t="n"/>
      <c r="G746" s="1" t="n"/>
      <c r="H746" s="1" t="n"/>
      <c r="I746" s="1" t="n"/>
      <c r="J746" s="1" t="n"/>
      <c r="K746" s="1" t="n"/>
      <c r="L746" s="1" t="n"/>
      <c r="M746" s="1" t="n"/>
      <c r="N746" s="1" t="n"/>
      <c r="O746" s="1" t="n"/>
      <c r="P746" s="1" t="n"/>
      <c r="Q746" s="430" t="n"/>
      <c r="R746" s="1" t="n"/>
      <c r="S746" s="1" t="n"/>
      <c r="T746" s="1" t="n"/>
      <c r="U746" s="1" t="n"/>
      <c r="V746" s="1" t="n"/>
      <c r="W746" s="1" t="n"/>
      <c r="X746" s="1" t="n"/>
    </row>
    <row customHeight="1" ht="15.75" r="747" s="551">
      <c r="B747" s="1" t="n"/>
      <c r="C747" s="1" t="n"/>
      <c r="D747" s="1" t="n"/>
      <c r="E747" s="1" t="n"/>
      <c r="F747" s="55" t="n"/>
      <c r="G747" s="1" t="n"/>
      <c r="H747" s="1" t="n"/>
      <c r="I747" s="1" t="n"/>
      <c r="J747" s="1" t="n"/>
      <c r="K747" s="1" t="n"/>
      <c r="L747" s="1" t="n"/>
      <c r="M747" s="1" t="n"/>
      <c r="N747" s="1" t="n"/>
      <c r="O747" s="1" t="n"/>
      <c r="P747" s="1" t="n"/>
      <c r="Q747" s="430" t="n"/>
      <c r="R747" s="1" t="n"/>
      <c r="S747" s="1" t="n"/>
      <c r="T747" s="1" t="n"/>
      <c r="U747" s="1" t="n"/>
      <c r="V747" s="1" t="n"/>
      <c r="W747" s="1" t="n"/>
      <c r="X747" s="1" t="n"/>
    </row>
    <row customHeight="1" ht="15.75" r="748" s="551">
      <c r="B748" s="1" t="n"/>
      <c r="C748" s="1" t="n"/>
      <c r="D748" s="1" t="n"/>
      <c r="E748" s="1" t="n"/>
      <c r="F748" s="55" t="n"/>
      <c r="G748" s="1" t="n"/>
      <c r="H748" s="1" t="n"/>
      <c r="I748" s="1" t="n"/>
      <c r="J748" s="1" t="n"/>
      <c r="K748" s="1" t="n"/>
      <c r="L748" s="1" t="n"/>
      <c r="M748" s="1" t="n"/>
      <c r="N748" s="1" t="n"/>
      <c r="O748" s="1" t="n"/>
      <c r="P748" s="1" t="n"/>
      <c r="Q748" s="430" t="n"/>
      <c r="R748" s="1" t="n"/>
      <c r="S748" s="1" t="n"/>
      <c r="T748" s="1" t="n"/>
      <c r="U748" s="1" t="n"/>
      <c r="V748" s="1" t="n"/>
      <c r="W748" s="1" t="n"/>
      <c r="X748" s="1" t="n"/>
    </row>
    <row customHeight="1" ht="15.75" r="749" s="551">
      <c r="B749" s="1" t="n"/>
      <c r="C749" s="1" t="n"/>
      <c r="D749" s="1" t="n"/>
      <c r="E749" s="1" t="n"/>
      <c r="F749" s="55" t="n"/>
      <c r="G749" s="1" t="n"/>
      <c r="H749" s="1" t="n"/>
      <c r="I749" s="1" t="n"/>
      <c r="J749" s="1" t="n"/>
      <c r="K749" s="1" t="n"/>
      <c r="L749" s="1" t="n"/>
      <c r="M749" s="1" t="n"/>
      <c r="N749" s="1" t="n"/>
      <c r="O749" s="1" t="n"/>
      <c r="P749" s="1" t="n"/>
      <c r="Q749" s="430" t="n"/>
      <c r="R749" s="1" t="n"/>
      <c r="S749" s="1" t="n"/>
      <c r="T749" s="1" t="n"/>
      <c r="U749" s="1" t="n"/>
      <c r="V749" s="1" t="n"/>
      <c r="W749" s="1" t="n"/>
      <c r="X749" s="1" t="n"/>
    </row>
    <row customHeight="1" ht="15.75" r="750" s="551">
      <c r="B750" s="1" t="n"/>
      <c r="C750" s="1" t="n"/>
      <c r="D750" s="1" t="n"/>
      <c r="E750" s="1" t="n"/>
      <c r="F750" s="55" t="n"/>
      <c r="G750" s="1" t="n"/>
      <c r="H750" s="1" t="n"/>
      <c r="I750" s="1" t="n"/>
      <c r="J750" s="1" t="n"/>
      <c r="K750" s="1" t="n"/>
      <c r="L750" s="1" t="n"/>
      <c r="M750" s="1" t="n"/>
      <c r="N750" s="1" t="n"/>
      <c r="O750" s="1" t="n"/>
      <c r="P750" s="1" t="n"/>
      <c r="Q750" s="430" t="n"/>
      <c r="R750" s="1" t="n"/>
      <c r="S750" s="1" t="n"/>
      <c r="T750" s="1" t="n"/>
      <c r="U750" s="1" t="n"/>
      <c r="V750" s="1" t="n"/>
      <c r="W750" s="1" t="n"/>
      <c r="X750" s="1" t="n"/>
    </row>
    <row customHeight="1" ht="15.75" r="751" s="551">
      <c r="B751" s="1" t="n"/>
      <c r="C751" s="1" t="n"/>
      <c r="D751" s="1" t="n"/>
      <c r="E751" s="1" t="n"/>
      <c r="F751" s="55" t="n"/>
      <c r="G751" s="1" t="n"/>
      <c r="H751" s="1" t="n"/>
      <c r="I751" s="1" t="n"/>
      <c r="J751" s="1" t="n"/>
      <c r="K751" s="1" t="n"/>
      <c r="L751" s="1" t="n"/>
      <c r="M751" s="1" t="n"/>
      <c r="N751" s="1" t="n"/>
      <c r="O751" s="1" t="n"/>
      <c r="P751" s="1" t="n"/>
      <c r="Q751" s="430" t="n"/>
      <c r="R751" s="1" t="n"/>
      <c r="S751" s="1" t="n"/>
      <c r="T751" s="1" t="n"/>
      <c r="U751" s="1" t="n"/>
      <c r="V751" s="1" t="n"/>
      <c r="W751" s="1" t="n"/>
      <c r="X751" s="1" t="n"/>
    </row>
    <row customHeight="1" ht="15.75" r="752" s="551">
      <c r="B752" s="1" t="n"/>
      <c r="C752" s="1" t="n"/>
      <c r="D752" s="1" t="n"/>
      <c r="E752" s="1" t="n"/>
      <c r="F752" s="55" t="n"/>
      <c r="G752" s="1" t="n"/>
      <c r="H752" s="1" t="n"/>
      <c r="I752" s="1" t="n"/>
      <c r="J752" s="1" t="n"/>
      <c r="K752" s="1" t="n"/>
      <c r="L752" s="1" t="n"/>
      <c r="M752" s="1" t="n"/>
      <c r="N752" s="1" t="n"/>
      <c r="O752" s="1" t="n"/>
      <c r="P752" s="1" t="n"/>
      <c r="Q752" s="430" t="n"/>
      <c r="R752" s="1" t="n"/>
      <c r="S752" s="1" t="n"/>
      <c r="T752" s="1" t="n"/>
      <c r="U752" s="1" t="n"/>
      <c r="V752" s="1" t="n"/>
      <c r="W752" s="1" t="n"/>
      <c r="X752" s="1" t="n"/>
    </row>
    <row customHeight="1" ht="15.75" r="753" s="551">
      <c r="B753" s="1" t="n"/>
      <c r="C753" s="1" t="n"/>
      <c r="D753" s="1" t="n"/>
      <c r="E753" s="1" t="n"/>
      <c r="F753" s="55" t="n"/>
      <c r="G753" s="1" t="n"/>
      <c r="H753" s="1" t="n"/>
      <c r="I753" s="1" t="n"/>
      <c r="J753" s="1" t="n"/>
      <c r="K753" s="1" t="n"/>
      <c r="L753" s="1" t="n"/>
      <c r="M753" s="1" t="n"/>
      <c r="N753" s="1" t="n"/>
      <c r="O753" s="1" t="n"/>
      <c r="P753" s="1" t="n"/>
      <c r="Q753" s="430" t="n"/>
      <c r="R753" s="1" t="n"/>
      <c r="S753" s="1" t="n"/>
      <c r="T753" s="1" t="n"/>
      <c r="U753" s="1" t="n"/>
      <c r="V753" s="1" t="n"/>
      <c r="W753" s="1" t="n"/>
      <c r="X753" s="1" t="n"/>
    </row>
    <row customHeight="1" ht="15.75" r="754" s="551">
      <c r="B754" s="1" t="n"/>
      <c r="C754" s="1" t="n"/>
      <c r="D754" s="1" t="n"/>
      <c r="E754" s="1" t="n"/>
      <c r="F754" s="55" t="n"/>
      <c r="G754" s="1" t="n"/>
      <c r="H754" s="1" t="n"/>
      <c r="I754" s="1" t="n"/>
      <c r="J754" s="1" t="n"/>
      <c r="K754" s="1" t="n"/>
      <c r="L754" s="1" t="n"/>
      <c r="M754" s="1" t="n"/>
      <c r="N754" s="1" t="n"/>
      <c r="O754" s="1" t="n"/>
      <c r="P754" s="1" t="n"/>
      <c r="Q754" s="430" t="n"/>
      <c r="R754" s="1" t="n"/>
      <c r="S754" s="1" t="n"/>
      <c r="T754" s="1" t="n"/>
      <c r="U754" s="1" t="n"/>
      <c r="V754" s="1" t="n"/>
      <c r="W754" s="1" t="n"/>
      <c r="X754" s="1" t="n"/>
    </row>
    <row customHeight="1" ht="15.75" r="755" s="551">
      <c r="B755" s="1" t="n"/>
      <c r="C755" s="1" t="n"/>
      <c r="D755" s="1" t="n"/>
      <c r="E755" s="1" t="n"/>
      <c r="F755" s="55" t="n"/>
      <c r="G755" s="1" t="n"/>
      <c r="H755" s="1" t="n"/>
      <c r="I755" s="1" t="n"/>
      <c r="J755" s="1" t="n"/>
      <c r="K755" s="1" t="n"/>
      <c r="L755" s="1" t="n"/>
      <c r="M755" s="1" t="n"/>
      <c r="N755" s="1" t="n"/>
      <c r="O755" s="1" t="n"/>
      <c r="P755" s="1" t="n"/>
      <c r="Q755" s="430" t="n"/>
      <c r="R755" s="1" t="n"/>
      <c r="S755" s="1" t="n"/>
      <c r="T755" s="1" t="n"/>
      <c r="U755" s="1" t="n"/>
      <c r="V755" s="1" t="n"/>
      <c r="W755" s="1" t="n"/>
      <c r="X755" s="1" t="n"/>
    </row>
    <row customHeight="1" ht="15.75" r="756" s="551">
      <c r="B756" s="1" t="n"/>
      <c r="C756" s="1" t="n"/>
      <c r="D756" s="1" t="n"/>
      <c r="E756" s="1" t="n"/>
      <c r="F756" s="55" t="n"/>
      <c r="G756" s="1" t="n"/>
      <c r="H756" s="1" t="n"/>
      <c r="I756" s="1" t="n"/>
      <c r="J756" s="1" t="n"/>
      <c r="K756" s="1" t="n"/>
      <c r="L756" s="1" t="n"/>
      <c r="M756" s="1" t="n"/>
      <c r="N756" s="1" t="n"/>
      <c r="O756" s="1" t="n"/>
      <c r="P756" s="1" t="n"/>
      <c r="Q756" s="430" t="n"/>
      <c r="R756" s="1" t="n"/>
      <c r="S756" s="1" t="n"/>
      <c r="T756" s="1" t="n"/>
      <c r="U756" s="1" t="n"/>
      <c r="V756" s="1" t="n"/>
      <c r="W756" s="1" t="n"/>
      <c r="X756" s="1" t="n"/>
    </row>
    <row customHeight="1" ht="15.75" r="757" s="551">
      <c r="B757" s="1" t="n"/>
      <c r="C757" s="1" t="n"/>
      <c r="D757" s="1" t="n"/>
      <c r="E757" s="1" t="n"/>
      <c r="F757" s="55" t="n"/>
      <c r="G757" s="1" t="n"/>
      <c r="H757" s="1" t="n"/>
      <c r="I757" s="1" t="n"/>
      <c r="J757" s="1" t="n"/>
      <c r="K757" s="1" t="n"/>
      <c r="L757" s="1" t="n"/>
      <c r="M757" s="1" t="n"/>
      <c r="N757" s="1" t="n"/>
      <c r="O757" s="1" t="n"/>
      <c r="P757" s="1" t="n"/>
      <c r="Q757" s="430" t="n"/>
      <c r="R757" s="1" t="n"/>
      <c r="S757" s="1" t="n"/>
      <c r="T757" s="1" t="n"/>
      <c r="U757" s="1" t="n"/>
      <c r="V757" s="1" t="n"/>
      <c r="W757" s="1" t="n"/>
      <c r="X757" s="1" t="n"/>
    </row>
    <row customHeight="1" ht="15.75" r="758" s="551">
      <c r="B758" s="1" t="n"/>
      <c r="C758" s="1" t="n"/>
      <c r="D758" s="1" t="n"/>
      <c r="E758" s="1" t="n"/>
      <c r="F758" s="55" t="n"/>
      <c r="G758" s="1" t="n"/>
      <c r="H758" s="1" t="n"/>
      <c r="I758" s="1" t="n"/>
      <c r="J758" s="1" t="n"/>
      <c r="K758" s="1" t="n"/>
      <c r="L758" s="1" t="n"/>
      <c r="M758" s="1" t="n"/>
      <c r="N758" s="1" t="n"/>
      <c r="O758" s="1" t="n"/>
      <c r="P758" s="1" t="n"/>
      <c r="Q758" s="430" t="n"/>
      <c r="R758" s="1" t="n"/>
      <c r="S758" s="1" t="n"/>
      <c r="T758" s="1" t="n"/>
      <c r="U758" s="1" t="n"/>
      <c r="V758" s="1" t="n"/>
      <c r="W758" s="1" t="n"/>
      <c r="X758" s="1" t="n"/>
    </row>
    <row customHeight="1" ht="15.75" r="759" s="551">
      <c r="B759" s="1" t="n"/>
      <c r="C759" s="1" t="n"/>
      <c r="D759" s="1" t="n"/>
      <c r="E759" s="1" t="n"/>
      <c r="F759" s="55" t="n"/>
      <c r="G759" s="1" t="n"/>
      <c r="H759" s="1" t="n"/>
      <c r="I759" s="1" t="n"/>
      <c r="J759" s="1" t="n"/>
      <c r="K759" s="1" t="n"/>
      <c r="L759" s="1" t="n"/>
      <c r="M759" s="1" t="n"/>
      <c r="N759" s="1" t="n"/>
      <c r="O759" s="1" t="n"/>
      <c r="P759" s="1" t="n"/>
      <c r="Q759" s="430" t="n"/>
      <c r="R759" s="1" t="n"/>
      <c r="S759" s="1" t="n"/>
      <c r="T759" s="1" t="n"/>
      <c r="U759" s="1" t="n"/>
      <c r="V759" s="1" t="n"/>
      <c r="W759" s="1" t="n"/>
      <c r="X759" s="1" t="n"/>
    </row>
    <row customHeight="1" ht="15.75" r="760" s="551">
      <c r="B760" s="1" t="n"/>
      <c r="C760" s="1" t="n"/>
      <c r="D760" s="1" t="n"/>
      <c r="E760" s="1" t="n"/>
      <c r="F760" s="55" t="n"/>
      <c r="G760" s="1" t="n"/>
      <c r="H760" s="1" t="n"/>
      <c r="I760" s="1" t="n"/>
      <c r="J760" s="1" t="n"/>
      <c r="K760" s="1" t="n"/>
      <c r="L760" s="1" t="n"/>
      <c r="M760" s="1" t="n"/>
      <c r="N760" s="1" t="n"/>
      <c r="O760" s="1" t="n"/>
      <c r="P760" s="1" t="n"/>
      <c r="Q760" s="430" t="n"/>
      <c r="R760" s="1" t="n"/>
      <c r="S760" s="1" t="n"/>
      <c r="T760" s="1" t="n"/>
      <c r="U760" s="1" t="n"/>
      <c r="V760" s="1" t="n"/>
      <c r="W760" s="1" t="n"/>
      <c r="X760" s="1" t="n"/>
    </row>
    <row customHeight="1" ht="15.75" r="761" s="551">
      <c r="B761" s="1" t="n"/>
      <c r="C761" s="1" t="n"/>
      <c r="D761" s="1" t="n"/>
      <c r="E761" s="1" t="n"/>
      <c r="F761" s="55" t="n"/>
      <c r="G761" s="1" t="n"/>
      <c r="H761" s="1" t="n"/>
      <c r="I761" s="1" t="n"/>
      <c r="J761" s="1" t="n"/>
      <c r="K761" s="1" t="n"/>
      <c r="L761" s="1" t="n"/>
      <c r="M761" s="1" t="n"/>
      <c r="N761" s="1" t="n"/>
      <c r="O761" s="1" t="n"/>
      <c r="P761" s="1" t="n"/>
      <c r="Q761" s="430" t="n"/>
      <c r="R761" s="1" t="n"/>
      <c r="S761" s="1" t="n"/>
      <c r="T761" s="1" t="n"/>
      <c r="U761" s="1" t="n"/>
      <c r="V761" s="1" t="n"/>
      <c r="W761" s="1" t="n"/>
      <c r="X761" s="1" t="n"/>
    </row>
    <row customHeight="1" ht="15.75" r="762" s="551">
      <c r="B762" s="1" t="n"/>
      <c r="C762" s="1" t="n"/>
      <c r="D762" s="1" t="n"/>
      <c r="E762" s="1" t="n"/>
      <c r="F762" s="55" t="n"/>
      <c r="G762" s="1" t="n"/>
      <c r="H762" s="1" t="n"/>
      <c r="I762" s="1" t="n"/>
      <c r="J762" s="1" t="n"/>
      <c r="K762" s="1" t="n"/>
      <c r="L762" s="1" t="n"/>
      <c r="M762" s="1" t="n"/>
      <c r="N762" s="1" t="n"/>
      <c r="O762" s="1" t="n"/>
      <c r="P762" s="1" t="n"/>
      <c r="Q762" s="430" t="n"/>
      <c r="R762" s="1" t="n"/>
      <c r="S762" s="1" t="n"/>
      <c r="T762" s="1" t="n"/>
      <c r="U762" s="1" t="n"/>
      <c r="V762" s="1" t="n"/>
      <c r="W762" s="1" t="n"/>
      <c r="X762" s="1" t="n"/>
    </row>
    <row customHeight="1" ht="15.75" r="763" s="551">
      <c r="B763" s="1" t="n"/>
      <c r="C763" s="1" t="n"/>
      <c r="D763" s="1" t="n"/>
      <c r="E763" s="1" t="n"/>
      <c r="F763" s="55" t="n"/>
      <c r="G763" s="1" t="n"/>
      <c r="H763" s="1" t="n"/>
      <c r="I763" s="1" t="n"/>
      <c r="J763" s="1" t="n"/>
      <c r="K763" s="1" t="n"/>
      <c r="L763" s="1" t="n"/>
      <c r="M763" s="1" t="n"/>
      <c r="N763" s="1" t="n"/>
      <c r="O763" s="1" t="n"/>
      <c r="P763" s="1" t="n"/>
      <c r="Q763" s="430" t="n"/>
      <c r="R763" s="1" t="n"/>
      <c r="S763" s="1" t="n"/>
      <c r="T763" s="1" t="n"/>
      <c r="U763" s="1" t="n"/>
      <c r="V763" s="1" t="n"/>
      <c r="W763" s="1" t="n"/>
      <c r="X763" s="1" t="n"/>
    </row>
    <row customHeight="1" ht="15.75" r="764" s="551">
      <c r="B764" s="1" t="n"/>
      <c r="C764" s="1" t="n"/>
      <c r="D764" s="1" t="n"/>
      <c r="E764" s="1" t="n"/>
      <c r="F764" s="55" t="n"/>
      <c r="G764" s="1" t="n"/>
      <c r="H764" s="1" t="n"/>
      <c r="I764" s="1" t="n"/>
      <c r="J764" s="1" t="n"/>
      <c r="K764" s="1" t="n"/>
      <c r="L764" s="1" t="n"/>
      <c r="M764" s="1" t="n"/>
      <c r="N764" s="1" t="n"/>
      <c r="O764" s="1" t="n"/>
      <c r="P764" s="1" t="n"/>
      <c r="Q764" s="430" t="n"/>
      <c r="R764" s="1" t="n"/>
      <c r="S764" s="1" t="n"/>
      <c r="T764" s="1" t="n"/>
      <c r="U764" s="1" t="n"/>
      <c r="V764" s="1" t="n"/>
      <c r="W764" s="1" t="n"/>
      <c r="X764" s="1" t="n"/>
    </row>
    <row customHeight="1" ht="15.75" r="765" s="551">
      <c r="B765" s="1" t="n"/>
      <c r="C765" s="1" t="n"/>
      <c r="D765" s="1" t="n"/>
      <c r="E765" s="1" t="n"/>
      <c r="F765" s="55" t="n"/>
      <c r="G765" s="1" t="n"/>
      <c r="H765" s="1" t="n"/>
      <c r="I765" s="1" t="n"/>
      <c r="J765" s="1" t="n"/>
      <c r="K765" s="1" t="n"/>
      <c r="L765" s="1" t="n"/>
      <c r="M765" s="1" t="n"/>
      <c r="N765" s="1" t="n"/>
      <c r="O765" s="1" t="n"/>
      <c r="P765" s="1" t="n"/>
      <c r="Q765" s="430" t="n"/>
      <c r="R765" s="1" t="n"/>
      <c r="S765" s="1" t="n"/>
      <c r="T765" s="1" t="n"/>
      <c r="U765" s="1" t="n"/>
      <c r="V765" s="1" t="n"/>
      <c r="W765" s="1" t="n"/>
      <c r="X765" s="1" t="n"/>
    </row>
    <row customHeight="1" ht="15.75" r="766" s="551">
      <c r="B766" s="1" t="n"/>
      <c r="C766" s="1" t="n"/>
      <c r="D766" s="1" t="n"/>
      <c r="E766" s="1" t="n"/>
      <c r="F766" s="55" t="n"/>
      <c r="G766" s="1" t="n"/>
      <c r="H766" s="1" t="n"/>
      <c r="I766" s="1" t="n"/>
      <c r="J766" s="1" t="n"/>
      <c r="K766" s="1" t="n"/>
      <c r="L766" s="1" t="n"/>
      <c r="M766" s="1" t="n"/>
      <c r="N766" s="1" t="n"/>
      <c r="O766" s="1" t="n"/>
      <c r="P766" s="1" t="n"/>
      <c r="Q766" s="430" t="n"/>
      <c r="R766" s="1" t="n"/>
      <c r="S766" s="1" t="n"/>
      <c r="T766" s="1" t="n"/>
      <c r="U766" s="1" t="n"/>
      <c r="V766" s="1" t="n"/>
      <c r="W766" s="1" t="n"/>
      <c r="X766" s="1" t="n"/>
    </row>
    <row customHeight="1" ht="15.75" r="767" s="551">
      <c r="B767" s="1" t="n"/>
      <c r="C767" s="1" t="n"/>
      <c r="D767" s="1" t="n"/>
      <c r="E767" s="1" t="n"/>
      <c r="F767" s="55" t="n"/>
      <c r="G767" s="1" t="n"/>
      <c r="H767" s="1" t="n"/>
      <c r="I767" s="1" t="n"/>
      <c r="J767" s="1" t="n"/>
      <c r="K767" s="1" t="n"/>
      <c r="L767" s="1" t="n"/>
      <c r="M767" s="1" t="n"/>
      <c r="N767" s="1" t="n"/>
      <c r="O767" s="1" t="n"/>
      <c r="P767" s="1" t="n"/>
      <c r="Q767" s="430" t="n"/>
      <c r="R767" s="1" t="n"/>
      <c r="S767" s="1" t="n"/>
      <c r="T767" s="1" t="n"/>
      <c r="U767" s="1" t="n"/>
      <c r="V767" s="1" t="n"/>
      <c r="W767" s="1" t="n"/>
      <c r="X767" s="1" t="n"/>
    </row>
    <row customHeight="1" ht="15.75" r="768" s="551">
      <c r="B768" s="1" t="n"/>
      <c r="C768" s="1" t="n"/>
      <c r="D768" s="1" t="n"/>
      <c r="E768" s="1" t="n"/>
      <c r="F768" s="55" t="n"/>
      <c r="G768" s="1" t="n"/>
      <c r="H768" s="1" t="n"/>
      <c r="I768" s="1" t="n"/>
      <c r="J768" s="1" t="n"/>
      <c r="K768" s="1" t="n"/>
      <c r="L768" s="1" t="n"/>
      <c r="M768" s="1" t="n"/>
      <c r="N768" s="1" t="n"/>
      <c r="O768" s="1" t="n"/>
      <c r="P768" s="1" t="n"/>
      <c r="Q768" s="430" t="n"/>
      <c r="R768" s="1" t="n"/>
      <c r="S768" s="1" t="n"/>
      <c r="T768" s="1" t="n"/>
      <c r="U768" s="1" t="n"/>
      <c r="V768" s="1" t="n"/>
      <c r="W768" s="1" t="n"/>
      <c r="X768" s="1" t="n"/>
    </row>
    <row customHeight="1" ht="15.75" r="769" s="551">
      <c r="B769" s="1" t="n"/>
      <c r="C769" s="1" t="n"/>
      <c r="D769" s="1" t="n"/>
      <c r="E769" s="1" t="n"/>
      <c r="F769" s="55" t="n"/>
      <c r="G769" s="1" t="n"/>
      <c r="H769" s="1" t="n"/>
      <c r="I769" s="1" t="n"/>
      <c r="J769" s="1" t="n"/>
      <c r="K769" s="1" t="n"/>
      <c r="L769" s="1" t="n"/>
      <c r="M769" s="1" t="n"/>
      <c r="N769" s="1" t="n"/>
      <c r="O769" s="1" t="n"/>
      <c r="P769" s="1" t="n"/>
      <c r="Q769" s="430" t="n"/>
      <c r="R769" s="1" t="n"/>
      <c r="S769" s="1" t="n"/>
      <c r="T769" s="1" t="n"/>
      <c r="U769" s="1" t="n"/>
      <c r="V769" s="1" t="n"/>
      <c r="W769" s="1" t="n"/>
      <c r="X769" s="1" t="n"/>
    </row>
    <row customHeight="1" ht="15.75" r="770" s="551">
      <c r="B770" s="1" t="n"/>
      <c r="C770" s="1" t="n"/>
      <c r="D770" s="1" t="n"/>
      <c r="E770" s="1" t="n"/>
      <c r="F770" s="55" t="n"/>
      <c r="G770" s="1" t="n"/>
      <c r="H770" s="1" t="n"/>
      <c r="I770" s="1" t="n"/>
      <c r="J770" s="1" t="n"/>
      <c r="K770" s="1" t="n"/>
      <c r="L770" s="1" t="n"/>
      <c r="M770" s="1" t="n"/>
      <c r="N770" s="1" t="n"/>
      <c r="O770" s="1" t="n"/>
      <c r="P770" s="1" t="n"/>
      <c r="Q770" s="430" t="n"/>
      <c r="R770" s="1" t="n"/>
      <c r="S770" s="1" t="n"/>
      <c r="T770" s="1" t="n"/>
      <c r="U770" s="1" t="n"/>
      <c r="V770" s="1" t="n"/>
      <c r="W770" s="1" t="n"/>
      <c r="X770" s="1" t="n"/>
    </row>
    <row customHeight="1" ht="15.75" r="771" s="551">
      <c r="B771" s="1" t="n"/>
      <c r="C771" s="1" t="n"/>
      <c r="D771" s="1" t="n"/>
      <c r="E771" s="1" t="n"/>
      <c r="F771" s="55" t="n"/>
      <c r="G771" s="1" t="n"/>
      <c r="H771" s="1" t="n"/>
      <c r="I771" s="1" t="n"/>
      <c r="J771" s="1" t="n"/>
      <c r="K771" s="1" t="n"/>
      <c r="L771" s="1" t="n"/>
      <c r="M771" s="1" t="n"/>
      <c r="N771" s="1" t="n"/>
      <c r="O771" s="1" t="n"/>
      <c r="P771" s="1" t="n"/>
      <c r="Q771" s="430" t="n"/>
      <c r="R771" s="1" t="n"/>
      <c r="S771" s="1" t="n"/>
      <c r="T771" s="1" t="n"/>
      <c r="U771" s="1" t="n"/>
      <c r="V771" s="1" t="n"/>
      <c r="W771" s="1" t="n"/>
      <c r="X771" s="1" t="n"/>
    </row>
    <row customHeight="1" ht="15.75" r="772" s="551">
      <c r="B772" s="1" t="n"/>
      <c r="C772" s="1" t="n"/>
      <c r="D772" s="1" t="n"/>
      <c r="E772" s="1" t="n"/>
      <c r="F772" s="55" t="n"/>
      <c r="G772" s="1" t="n"/>
      <c r="H772" s="1" t="n"/>
      <c r="I772" s="1" t="n"/>
      <c r="J772" s="1" t="n"/>
      <c r="K772" s="1" t="n"/>
      <c r="L772" s="1" t="n"/>
      <c r="M772" s="1" t="n"/>
      <c r="N772" s="1" t="n"/>
      <c r="O772" s="1" t="n"/>
      <c r="P772" s="1" t="n"/>
      <c r="Q772" s="430" t="n"/>
      <c r="R772" s="1" t="n"/>
      <c r="S772" s="1" t="n"/>
      <c r="T772" s="1" t="n"/>
      <c r="U772" s="1" t="n"/>
      <c r="V772" s="1" t="n"/>
      <c r="W772" s="1" t="n"/>
      <c r="X772" s="1" t="n"/>
    </row>
    <row customHeight="1" ht="15.75" r="773" s="551">
      <c r="B773" s="1" t="n"/>
      <c r="C773" s="1" t="n"/>
      <c r="D773" s="1" t="n"/>
      <c r="E773" s="1" t="n"/>
      <c r="F773" s="55" t="n"/>
      <c r="G773" s="1" t="n"/>
      <c r="H773" s="1" t="n"/>
      <c r="I773" s="1" t="n"/>
      <c r="J773" s="1" t="n"/>
      <c r="K773" s="1" t="n"/>
      <c r="L773" s="1" t="n"/>
      <c r="M773" s="1" t="n"/>
      <c r="N773" s="1" t="n"/>
      <c r="O773" s="1" t="n"/>
      <c r="P773" s="1" t="n"/>
      <c r="Q773" s="430" t="n"/>
      <c r="R773" s="1" t="n"/>
      <c r="S773" s="1" t="n"/>
      <c r="T773" s="1" t="n"/>
      <c r="U773" s="1" t="n"/>
      <c r="V773" s="1" t="n"/>
      <c r="W773" s="1" t="n"/>
      <c r="X773" s="1" t="n"/>
    </row>
    <row customHeight="1" ht="15.75" r="774" s="551">
      <c r="B774" s="1" t="n"/>
      <c r="C774" s="1" t="n"/>
      <c r="D774" s="1" t="n"/>
      <c r="E774" s="1" t="n"/>
      <c r="F774" s="55" t="n"/>
      <c r="G774" s="1" t="n"/>
      <c r="H774" s="1" t="n"/>
      <c r="I774" s="1" t="n"/>
      <c r="J774" s="1" t="n"/>
      <c r="K774" s="1" t="n"/>
      <c r="L774" s="1" t="n"/>
      <c r="M774" s="1" t="n"/>
      <c r="N774" s="1" t="n"/>
      <c r="O774" s="1" t="n"/>
      <c r="P774" s="1" t="n"/>
      <c r="Q774" s="430" t="n"/>
      <c r="R774" s="1" t="n"/>
      <c r="S774" s="1" t="n"/>
      <c r="T774" s="1" t="n"/>
      <c r="U774" s="1" t="n"/>
      <c r="V774" s="1" t="n"/>
      <c r="W774" s="1" t="n"/>
      <c r="X774" s="1" t="n"/>
    </row>
    <row customHeight="1" ht="15.75" r="775" s="551">
      <c r="B775" s="1" t="n"/>
      <c r="C775" s="1" t="n"/>
      <c r="D775" s="1" t="n"/>
      <c r="E775" s="1" t="n"/>
      <c r="F775" s="55" t="n"/>
      <c r="G775" s="1" t="n"/>
      <c r="H775" s="1" t="n"/>
      <c r="I775" s="1" t="n"/>
      <c r="J775" s="1" t="n"/>
      <c r="K775" s="1" t="n"/>
      <c r="L775" s="1" t="n"/>
      <c r="M775" s="1" t="n"/>
      <c r="N775" s="1" t="n"/>
      <c r="O775" s="1" t="n"/>
      <c r="P775" s="1" t="n"/>
      <c r="Q775" s="430" t="n"/>
      <c r="R775" s="1" t="n"/>
      <c r="S775" s="1" t="n"/>
      <c r="T775" s="1" t="n"/>
      <c r="U775" s="1" t="n"/>
      <c r="V775" s="1" t="n"/>
      <c r="W775" s="1" t="n"/>
      <c r="X775" s="1" t="n"/>
    </row>
    <row customHeight="1" ht="15.75" r="776" s="551">
      <c r="B776" s="1" t="n"/>
      <c r="C776" s="1" t="n"/>
      <c r="D776" s="1" t="n"/>
      <c r="E776" s="1" t="n"/>
      <c r="F776" s="55" t="n"/>
      <c r="G776" s="1" t="n"/>
      <c r="H776" s="1" t="n"/>
      <c r="I776" s="1" t="n"/>
      <c r="J776" s="1" t="n"/>
      <c r="K776" s="1" t="n"/>
      <c r="L776" s="1" t="n"/>
      <c r="M776" s="1" t="n"/>
      <c r="N776" s="1" t="n"/>
      <c r="O776" s="1" t="n"/>
      <c r="P776" s="1" t="n"/>
      <c r="Q776" s="430" t="n"/>
      <c r="R776" s="1" t="n"/>
      <c r="S776" s="1" t="n"/>
      <c r="T776" s="1" t="n"/>
      <c r="U776" s="1" t="n"/>
      <c r="V776" s="1" t="n"/>
      <c r="W776" s="1" t="n"/>
      <c r="X776" s="1" t="n"/>
    </row>
    <row customHeight="1" ht="15.75" r="777" s="551">
      <c r="B777" s="1" t="n"/>
      <c r="C777" s="1" t="n"/>
      <c r="D777" s="1" t="n"/>
      <c r="E777" s="1" t="n"/>
      <c r="F777" s="55" t="n"/>
      <c r="G777" s="1" t="n"/>
      <c r="H777" s="1" t="n"/>
      <c r="I777" s="1" t="n"/>
      <c r="J777" s="1" t="n"/>
      <c r="K777" s="1" t="n"/>
      <c r="L777" s="1" t="n"/>
      <c r="M777" s="1" t="n"/>
      <c r="N777" s="1" t="n"/>
      <c r="O777" s="1" t="n"/>
      <c r="P777" s="1" t="n"/>
      <c r="Q777" s="430" t="n"/>
      <c r="R777" s="1" t="n"/>
      <c r="S777" s="1" t="n"/>
      <c r="T777" s="1" t="n"/>
      <c r="U777" s="1" t="n"/>
      <c r="V777" s="1" t="n"/>
      <c r="W777" s="1" t="n"/>
      <c r="X777" s="1" t="n"/>
    </row>
    <row customHeight="1" ht="15.75" r="778" s="551">
      <c r="B778" s="1" t="n"/>
      <c r="C778" s="1" t="n"/>
      <c r="D778" s="1" t="n"/>
      <c r="E778" s="1" t="n"/>
      <c r="F778" s="55" t="n"/>
      <c r="G778" s="1" t="n"/>
      <c r="H778" s="1" t="n"/>
      <c r="I778" s="1" t="n"/>
      <c r="J778" s="1" t="n"/>
      <c r="K778" s="1" t="n"/>
      <c r="L778" s="1" t="n"/>
      <c r="M778" s="1" t="n"/>
      <c r="N778" s="1" t="n"/>
      <c r="O778" s="1" t="n"/>
      <c r="P778" s="1" t="n"/>
      <c r="Q778" s="430" t="n"/>
      <c r="R778" s="1" t="n"/>
      <c r="S778" s="1" t="n"/>
      <c r="T778" s="1" t="n"/>
      <c r="U778" s="1" t="n"/>
      <c r="V778" s="1" t="n"/>
      <c r="W778" s="1" t="n"/>
      <c r="X778" s="1" t="n"/>
    </row>
    <row customHeight="1" ht="15.75" r="779" s="551">
      <c r="B779" s="1" t="n"/>
      <c r="C779" s="1" t="n"/>
      <c r="D779" s="1" t="n"/>
      <c r="E779" s="1" t="n"/>
      <c r="F779" s="55" t="n"/>
      <c r="G779" s="1" t="n"/>
      <c r="H779" s="1" t="n"/>
      <c r="I779" s="1" t="n"/>
      <c r="J779" s="1" t="n"/>
      <c r="K779" s="1" t="n"/>
      <c r="L779" s="1" t="n"/>
      <c r="M779" s="1" t="n"/>
      <c r="N779" s="1" t="n"/>
      <c r="O779" s="1" t="n"/>
      <c r="P779" s="1" t="n"/>
      <c r="Q779" s="430" t="n"/>
      <c r="R779" s="1" t="n"/>
      <c r="S779" s="1" t="n"/>
      <c r="T779" s="1" t="n"/>
      <c r="U779" s="1" t="n"/>
      <c r="V779" s="1" t="n"/>
      <c r="W779" s="1" t="n"/>
      <c r="X779" s="1" t="n"/>
    </row>
    <row customHeight="1" ht="15.75" r="780" s="551">
      <c r="B780" s="1" t="n"/>
      <c r="C780" s="1" t="n"/>
      <c r="D780" s="1" t="n"/>
      <c r="E780" s="1" t="n"/>
      <c r="F780" s="55" t="n"/>
      <c r="G780" s="1" t="n"/>
      <c r="H780" s="1" t="n"/>
      <c r="I780" s="1" t="n"/>
      <c r="J780" s="1" t="n"/>
      <c r="K780" s="1" t="n"/>
      <c r="L780" s="1" t="n"/>
      <c r="M780" s="1" t="n"/>
      <c r="N780" s="1" t="n"/>
      <c r="O780" s="1" t="n"/>
      <c r="P780" s="1" t="n"/>
      <c r="Q780" s="430" t="n"/>
      <c r="R780" s="1" t="n"/>
      <c r="S780" s="1" t="n"/>
      <c r="T780" s="1" t="n"/>
      <c r="U780" s="1" t="n"/>
      <c r="V780" s="1" t="n"/>
      <c r="W780" s="1" t="n"/>
      <c r="X780" s="1" t="n"/>
    </row>
    <row customHeight="1" ht="15.75" r="781" s="551">
      <c r="B781" s="1" t="n"/>
      <c r="C781" s="1" t="n"/>
      <c r="D781" s="1" t="n"/>
      <c r="E781" s="1" t="n"/>
      <c r="F781" s="55" t="n"/>
      <c r="G781" s="1" t="n"/>
      <c r="H781" s="1" t="n"/>
      <c r="I781" s="1" t="n"/>
      <c r="J781" s="1" t="n"/>
      <c r="K781" s="1" t="n"/>
      <c r="L781" s="1" t="n"/>
      <c r="M781" s="1" t="n"/>
      <c r="N781" s="1" t="n"/>
      <c r="O781" s="1" t="n"/>
      <c r="P781" s="1" t="n"/>
      <c r="Q781" s="430" t="n"/>
      <c r="R781" s="1" t="n"/>
      <c r="S781" s="1" t="n"/>
      <c r="T781" s="1" t="n"/>
      <c r="U781" s="1" t="n"/>
      <c r="V781" s="1" t="n"/>
      <c r="W781" s="1" t="n"/>
      <c r="X781" s="1" t="n"/>
    </row>
    <row customHeight="1" ht="15.75" r="782" s="551">
      <c r="B782" s="1" t="n"/>
      <c r="C782" s="1" t="n"/>
      <c r="D782" s="1" t="n"/>
      <c r="E782" s="1" t="n"/>
      <c r="F782" s="55" t="n"/>
      <c r="G782" s="1" t="n"/>
      <c r="H782" s="1" t="n"/>
      <c r="I782" s="1" t="n"/>
      <c r="J782" s="1" t="n"/>
      <c r="K782" s="1" t="n"/>
      <c r="L782" s="1" t="n"/>
      <c r="M782" s="1" t="n"/>
      <c r="N782" s="1" t="n"/>
      <c r="O782" s="1" t="n"/>
      <c r="P782" s="1" t="n"/>
      <c r="Q782" s="430" t="n"/>
      <c r="R782" s="1" t="n"/>
      <c r="S782" s="1" t="n"/>
      <c r="T782" s="1" t="n"/>
      <c r="U782" s="1" t="n"/>
      <c r="V782" s="1" t="n"/>
      <c r="W782" s="1" t="n"/>
      <c r="X782" s="1" t="n"/>
    </row>
    <row customHeight="1" ht="15.75" r="783" s="551">
      <c r="B783" s="1" t="n"/>
      <c r="C783" s="1" t="n"/>
      <c r="D783" s="1" t="n"/>
      <c r="E783" s="1" t="n"/>
      <c r="F783" s="55" t="n"/>
      <c r="G783" s="1" t="n"/>
      <c r="H783" s="1" t="n"/>
      <c r="I783" s="1" t="n"/>
      <c r="J783" s="1" t="n"/>
      <c r="K783" s="1" t="n"/>
      <c r="L783" s="1" t="n"/>
      <c r="M783" s="1" t="n"/>
      <c r="N783" s="1" t="n"/>
      <c r="O783" s="1" t="n"/>
      <c r="P783" s="1" t="n"/>
      <c r="Q783" s="430" t="n"/>
      <c r="R783" s="1" t="n"/>
      <c r="S783" s="1" t="n"/>
      <c r="T783" s="1" t="n"/>
      <c r="U783" s="1" t="n"/>
      <c r="V783" s="1" t="n"/>
      <c r="W783" s="1" t="n"/>
      <c r="X783" s="1" t="n"/>
    </row>
    <row customHeight="1" ht="15.75" r="784" s="551">
      <c r="B784" s="1" t="n"/>
      <c r="C784" s="1" t="n"/>
      <c r="D784" s="1" t="n"/>
      <c r="E784" s="1" t="n"/>
      <c r="F784" s="55" t="n"/>
      <c r="G784" s="1" t="n"/>
      <c r="H784" s="1" t="n"/>
      <c r="I784" s="1" t="n"/>
      <c r="J784" s="1" t="n"/>
      <c r="K784" s="1" t="n"/>
      <c r="L784" s="1" t="n"/>
      <c r="M784" s="1" t="n"/>
      <c r="N784" s="1" t="n"/>
      <c r="O784" s="1" t="n"/>
      <c r="P784" s="1" t="n"/>
      <c r="Q784" s="430" t="n"/>
      <c r="R784" s="1" t="n"/>
      <c r="S784" s="1" t="n"/>
      <c r="T784" s="1" t="n"/>
      <c r="U784" s="1" t="n"/>
      <c r="V784" s="1" t="n"/>
      <c r="W784" s="1" t="n"/>
      <c r="X784" s="1" t="n"/>
    </row>
    <row customHeight="1" ht="15.75" r="785" s="551">
      <c r="B785" s="1" t="n"/>
      <c r="C785" s="1" t="n"/>
      <c r="D785" s="1" t="n"/>
      <c r="E785" s="1" t="n"/>
      <c r="F785" s="55" t="n"/>
      <c r="G785" s="1" t="n"/>
      <c r="H785" s="1" t="n"/>
      <c r="I785" s="1" t="n"/>
      <c r="J785" s="1" t="n"/>
      <c r="K785" s="1" t="n"/>
      <c r="L785" s="1" t="n"/>
      <c r="M785" s="1" t="n"/>
      <c r="N785" s="1" t="n"/>
      <c r="O785" s="1" t="n"/>
      <c r="P785" s="1" t="n"/>
      <c r="Q785" s="430" t="n"/>
      <c r="R785" s="1" t="n"/>
      <c r="S785" s="1" t="n"/>
      <c r="T785" s="1" t="n"/>
      <c r="U785" s="1" t="n"/>
      <c r="V785" s="1" t="n"/>
      <c r="W785" s="1" t="n"/>
      <c r="X785" s="1" t="n"/>
    </row>
    <row customHeight="1" ht="15.75" r="786" s="551">
      <c r="B786" s="1" t="n"/>
      <c r="C786" s="1" t="n"/>
      <c r="D786" s="1" t="n"/>
      <c r="E786" s="1" t="n"/>
      <c r="F786" s="55" t="n"/>
      <c r="G786" s="1" t="n"/>
      <c r="H786" s="1" t="n"/>
      <c r="I786" s="1" t="n"/>
      <c r="J786" s="1" t="n"/>
      <c r="K786" s="1" t="n"/>
      <c r="L786" s="1" t="n"/>
      <c r="M786" s="1" t="n"/>
      <c r="N786" s="1" t="n"/>
      <c r="O786" s="1" t="n"/>
      <c r="P786" s="1" t="n"/>
      <c r="Q786" s="430" t="n"/>
      <c r="R786" s="1" t="n"/>
      <c r="S786" s="1" t="n"/>
      <c r="T786" s="1" t="n"/>
      <c r="U786" s="1" t="n"/>
      <c r="V786" s="1" t="n"/>
      <c r="W786" s="1" t="n"/>
      <c r="X786" s="1" t="n"/>
    </row>
    <row customHeight="1" ht="15.75" r="787" s="551">
      <c r="B787" s="1" t="n"/>
      <c r="C787" s="1" t="n"/>
      <c r="D787" s="1" t="n"/>
      <c r="E787" s="1" t="n"/>
      <c r="F787" s="55" t="n"/>
      <c r="G787" s="1" t="n"/>
      <c r="H787" s="1" t="n"/>
      <c r="I787" s="1" t="n"/>
      <c r="J787" s="1" t="n"/>
      <c r="K787" s="1" t="n"/>
      <c r="L787" s="1" t="n"/>
      <c r="M787" s="1" t="n"/>
      <c r="N787" s="1" t="n"/>
      <c r="O787" s="1" t="n"/>
      <c r="P787" s="1" t="n"/>
      <c r="Q787" s="430" t="n"/>
      <c r="R787" s="1" t="n"/>
      <c r="S787" s="1" t="n"/>
      <c r="T787" s="1" t="n"/>
      <c r="U787" s="1" t="n"/>
      <c r="V787" s="1" t="n"/>
      <c r="W787" s="1" t="n"/>
      <c r="X787" s="1" t="n"/>
    </row>
    <row customHeight="1" ht="15.75" r="788" s="551">
      <c r="B788" s="1" t="n"/>
      <c r="C788" s="1" t="n"/>
      <c r="D788" s="1" t="n"/>
      <c r="E788" s="1" t="n"/>
      <c r="F788" s="55" t="n"/>
      <c r="G788" s="1" t="n"/>
      <c r="H788" s="1" t="n"/>
      <c r="I788" s="1" t="n"/>
      <c r="J788" s="1" t="n"/>
      <c r="K788" s="1" t="n"/>
      <c r="L788" s="1" t="n"/>
      <c r="M788" s="1" t="n"/>
      <c r="N788" s="1" t="n"/>
      <c r="O788" s="1" t="n"/>
      <c r="P788" s="1" t="n"/>
      <c r="Q788" s="430" t="n"/>
      <c r="R788" s="1" t="n"/>
      <c r="S788" s="1" t="n"/>
      <c r="T788" s="1" t="n"/>
      <c r="U788" s="1" t="n"/>
      <c r="V788" s="1" t="n"/>
      <c r="W788" s="1" t="n"/>
      <c r="X788" s="1" t="n"/>
    </row>
    <row customHeight="1" ht="15.75" r="789" s="551">
      <c r="B789" s="1" t="n"/>
      <c r="C789" s="1" t="n"/>
      <c r="D789" s="1" t="n"/>
      <c r="E789" s="1" t="n"/>
      <c r="F789" s="55" t="n"/>
      <c r="G789" s="1" t="n"/>
      <c r="H789" s="1" t="n"/>
      <c r="I789" s="1" t="n"/>
      <c r="J789" s="1" t="n"/>
      <c r="K789" s="1" t="n"/>
      <c r="L789" s="1" t="n"/>
      <c r="M789" s="1" t="n"/>
      <c r="N789" s="1" t="n"/>
      <c r="O789" s="1" t="n"/>
      <c r="P789" s="1" t="n"/>
      <c r="Q789" s="430" t="n"/>
      <c r="R789" s="1" t="n"/>
      <c r="S789" s="1" t="n"/>
      <c r="T789" s="1" t="n"/>
      <c r="U789" s="1" t="n"/>
      <c r="V789" s="1" t="n"/>
      <c r="W789" s="1" t="n"/>
      <c r="X789" s="1" t="n"/>
    </row>
    <row customHeight="1" ht="15.75" r="790" s="551">
      <c r="B790" s="1" t="n"/>
      <c r="C790" s="1" t="n"/>
      <c r="D790" s="1" t="n"/>
      <c r="E790" s="1" t="n"/>
      <c r="F790" s="55" t="n"/>
      <c r="G790" s="1" t="n"/>
      <c r="H790" s="1" t="n"/>
      <c r="I790" s="1" t="n"/>
      <c r="J790" s="1" t="n"/>
      <c r="K790" s="1" t="n"/>
      <c r="L790" s="1" t="n"/>
      <c r="M790" s="1" t="n"/>
      <c r="N790" s="1" t="n"/>
      <c r="O790" s="1" t="n"/>
      <c r="P790" s="1" t="n"/>
      <c r="Q790" s="430" t="n"/>
      <c r="R790" s="1" t="n"/>
      <c r="S790" s="1" t="n"/>
      <c r="T790" s="1" t="n"/>
      <c r="U790" s="1" t="n"/>
      <c r="V790" s="1" t="n"/>
      <c r="W790" s="1" t="n"/>
      <c r="X790" s="1" t="n"/>
    </row>
    <row customHeight="1" ht="15.75" r="791" s="551">
      <c r="B791" s="1" t="n"/>
      <c r="C791" s="1" t="n"/>
      <c r="D791" s="1" t="n"/>
      <c r="E791" s="1" t="n"/>
      <c r="F791" s="55" t="n"/>
      <c r="G791" s="1" t="n"/>
      <c r="H791" s="1" t="n"/>
      <c r="I791" s="1" t="n"/>
      <c r="J791" s="1" t="n"/>
      <c r="K791" s="1" t="n"/>
      <c r="L791" s="1" t="n"/>
      <c r="M791" s="1" t="n"/>
      <c r="N791" s="1" t="n"/>
      <c r="O791" s="1" t="n"/>
      <c r="P791" s="1" t="n"/>
      <c r="Q791" s="430" t="n"/>
      <c r="R791" s="1" t="n"/>
      <c r="S791" s="1" t="n"/>
      <c r="T791" s="1" t="n"/>
      <c r="U791" s="1" t="n"/>
      <c r="V791" s="1" t="n"/>
      <c r="W791" s="1" t="n"/>
      <c r="X791" s="1" t="n"/>
    </row>
    <row customHeight="1" ht="15.75" r="792" s="551">
      <c r="B792" s="1" t="n"/>
      <c r="C792" s="1" t="n"/>
      <c r="D792" s="1" t="n"/>
      <c r="E792" s="1" t="n"/>
      <c r="F792" s="55" t="n"/>
      <c r="G792" s="1" t="n"/>
      <c r="H792" s="1" t="n"/>
      <c r="I792" s="1" t="n"/>
      <c r="J792" s="1" t="n"/>
      <c r="K792" s="1" t="n"/>
      <c r="L792" s="1" t="n"/>
      <c r="M792" s="1" t="n"/>
      <c r="N792" s="1" t="n"/>
      <c r="O792" s="1" t="n"/>
      <c r="P792" s="1" t="n"/>
      <c r="Q792" s="430" t="n"/>
      <c r="R792" s="1" t="n"/>
      <c r="S792" s="1" t="n"/>
      <c r="T792" s="1" t="n"/>
      <c r="U792" s="1" t="n"/>
      <c r="V792" s="1" t="n"/>
      <c r="W792" s="1" t="n"/>
      <c r="X792" s="1" t="n"/>
    </row>
    <row customHeight="1" ht="15.75" r="793" s="551">
      <c r="B793" s="1" t="n"/>
      <c r="C793" s="1" t="n"/>
      <c r="D793" s="1" t="n"/>
      <c r="E793" s="1" t="n"/>
      <c r="F793" s="55" t="n"/>
      <c r="G793" s="1" t="n"/>
      <c r="H793" s="1" t="n"/>
      <c r="I793" s="1" t="n"/>
      <c r="J793" s="1" t="n"/>
      <c r="K793" s="1" t="n"/>
      <c r="L793" s="1" t="n"/>
      <c r="M793" s="1" t="n"/>
      <c r="N793" s="1" t="n"/>
      <c r="O793" s="1" t="n"/>
      <c r="P793" s="1" t="n"/>
      <c r="Q793" s="430" t="n"/>
      <c r="R793" s="1" t="n"/>
      <c r="S793" s="1" t="n"/>
      <c r="T793" s="1" t="n"/>
      <c r="U793" s="1" t="n"/>
      <c r="V793" s="1" t="n"/>
      <c r="W793" s="1" t="n"/>
      <c r="X793" s="1" t="n"/>
    </row>
    <row customHeight="1" ht="15.75" r="794" s="551">
      <c r="B794" s="1" t="n"/>
      <c r="C794" s="1" t="n"/>
      <c r="D794" s="1" t="n"/>
      <c r="E794" s="1" t="n"/>
      <c r="F794" s="55" t="n"/>
      <c r="G794" s="1" t="n"/>
      <c r="H794" s="1" t="n"/>
      <c r="I794" s="1" t="n"/>
      <c r="J794" s="1" t="n"/>
      <c r="K794" s="1" t="n"/>
      <c r="L794" s="1" t="n"/>
      <c r="M794" s="1" t="n"/>
      <c r="N794" s="1" t="n"/>
      <c r="O794" s="1" t="n"/>
      <c r="P794" s="1" t="n"/>
      <c r="Q794" s="430" t="n"/>
      <c r="R794" s="1" t="n"/>
      <c r="S794" s="1" t="n"/>
      <c r="T794" s="1" t="n"/>
      <c r="U794" s="1" t="n"/>
      <c r="V794" s="1" t="n"/>
      <c r="W794" s="1" t="n"/>
      <c r="X794" s="1" t="n"/>
    </row>
    <row customHeight="1" ht="15.75" r="795" s="551">
      <c r="B795" s="1" t="n"/>
      <c r="C795" s="1" t="n"/>
      <c r="D795" s="1" t="n"/>
      <c r="E795" s="1" t="n"/>
      <c r="F795" s="55" t="n"/>
      <c r="G795" s="1" t="n"/>
      <c r="H795" s="1" t="n"/>
      <c r="I795" s="1" t="n"/>
      <c r="J795" s="1" t="n"/>
      <c r="K795" s="1" t="n"/>
      <c r="L795" s="1" t="n"/>
      <c r="M795" s="1" t="n"/>
      <c r="N795" s="1" t="n"/>
      <c r="O795" s="1" t="n"/>
      <c r="P795" s="1" t="n"/>
      <c r="Q795" s="430" t="n"/>
      <c r="R795" s="1" t="n"/>
      <c r="S795" s="1" t="n"/>
      <c r="T795" s="1" t="n"/>
      <c r="U795" s="1" t="n"/>
      <c r="V795" s="1" t="n"/>
      <c r="W795" s="1" t="n"/>
      <c r="X795" s="1" t="n"/>
    </row>
    <row customHeight="1" ht="15.75" r="796" s="551">
      <c r="B796" s="1" t="n"/>
      <c r="C796" s="1" t="n"/>
      <c r="D796" s="1" t="n"/>
      <c r="E796" s="1" t="n"/>
      <c r="F796" s="55" t="n"/>
      <c r="G796" s="1" t="n"/>
      <c r="H796" s="1" t="n"/>
      <c r="I796" s="1" t="n"/>
      <c r="J796" s="1" t="n"/>
      <c r="K796" s="1" t="n"/>
      <c r="L796" s="1" t="n"/>
      <c r="M796" s="1" t="n"/>
      <c r="N796" s="1" t="n"/>
      <c r="O796" s="1" t="n"/>
      <c r="P796" s="1" t="n"/>
      <c r="Q796" s="430" t="n"/>
      <c r="R796" s="1" t="n"/>
      <c r="S796" s="1" t="n"/>
      <c r="T796" s="1" t="n"/>
      <c r="U796" s="1" t="n"/>
      <c r="V796" s="1" t="n"/>
      <c r="W796" s="1" t="n"/>
      <c r="X796" s="1" t="n"/>
    </row>
    <row customHeight="1" ht="15.75" r="797" s="551">
      <c r="B797" s="1" t="n"/>
      <c r="C797" s="1" t="n"/>
      <c r="D797" s="1" t="n"/>
      <c r="E797" s="1" t="n"/>
      <c r="F797" s="55" t="n"/>
      <c r="G797" s="1" t="n"/>
      <c r="H797" s="1" t="n"/>
      <c r="I797" s="1" t="n"/>
      <c r="J797" s="1" t="n"/>
      <c r="K797" s="1" t="n"/>
      <c r="L797" s="1" t="n"/>
      <c r="M797" s="1" t="n"/>
      <c r="N797" s="1" t="n"/>
      <c r="O797" s="1" t="n"/>
      <c r="P797" s="1" t="n"/>
      <c r="Q797" s="430" t="n"/>
      <c r="R797" s="1" t="n"/>
      <c r="S797" s="1" t="n"/>
      <c r="T797" s="1" t="n"/>
      <c r="U797" s="1" t="n"/>
      <c r="V797" s="1" t="n"/>
      <c r="W797" s="1" t="n"/>
      <c r="X797" s="1" t="n"/>
    </row>
    <row customHeight="1" ht="15.75" r="798" s="551">
      <c r="B798" s="1" t="n"/>
      <c r="C798" s="1" t="n"/>
      <c r="D798" s="1" t="n"/>
      <c r="E798" s="1" t="n"/>
      <c r="F798" s="55" t="n"/>
      <c r="G798" s="1" t="n"/>
      <c r="H798" s="1" t="n"/>
      <c r="I798" s="1" t="n"/>
      <c r="J798" s="1" t="n"/>
      <c r="K798" s="1" t="n"/>
      <c r="L798" s="1" t="n"/>
      <c r="M798" s="1" t="n"/>
      <c r="N798" s="1" t="n"/>
      <c r="O798" s="1" t="n"/>
      <c r="P798" s="1" t="n"/>
      <c r="Q798" s="430" t="n"/>
      <c r="R798" s="1" t="n"/>
      <c r="S798" s="1" t="n"/>
      <c r="T798" s="1" t="n"/>
      <c r="U798" s="1" t="n"/>
      <c r="V798" s="1" t="n"/>
      <c r="W798" s="1" t="n"/>
      <c r="X798" s="1" t="n"/>
    </row>
    <row customHeight="1" ht="15.75" r="799" s="551">
      <c r="B799" s="1" t="n"/>
      <c r="C799" s="1" t="n"/>
      <c r="D799" s="1" t="n"/>
      <c r="E799" s="1" t="n"/>
      <c r="F799" s="55" t="n"/>
      <c r="G799" s="1" t="n"/>
      <c r="H799" s="1" t="n"/>
      <c r="I799" s="1" t="n"/>
      <c r="J799" s="1" t="n"/>
      <c r="K799" s="1" t="n"/>
      <c r="L799" s="1" t="n"/>
      <c r="M799" s="1" t="n"/>
      <c r="N799" s="1" t="n"/>
      <c r="O799" s="1" t="n"/>
      <c r="P799" s="1" t="n"/>
      <c r="Q799" s="430" t="n"/>
      <c r="R799" s="1" t="n"/>
      <c r="S799" s="1" t="n"/>
      <c r="T799" s="1" t="n"/>
      <c r="U799" s="1" t="n"/>
      <c r="V799" s="1" t="n"/>
      <c r="W799" s="1" t="n"/>
      <c r="X799" s="1" t="n"/>
    </row>
    <row customHeight="1" ht="15.75" r="800" s="551">
      <c r="B800" s="1" t="n"/>
      <c r="C800" s="1" t="n"/>
      <c r="D800" s="1" t="n"/>
      <c r="E800" s="1" t="n"/>
      <c r="F800" s="55" t="n"/>
      <c r="G800" s="1" t="n"/>
      <c r="H800" s="1" t="n"/>
      <c r="I800" s="1" t="n"/>
      <c r="J800" s="1" t="n"/>
      <c r="K800" s="1" t="n"/>
      <c r="L800" s="1" t="n"/>
      <c r="M800" s="1" t="n"/>
      <c r="N800" s="1" t="n"/>
      <c r="O800" s="1" t="n"/>
      <c r="P800" s="1" t="n"/>
      <c r="Q800" s="430" t="n"/>
      <c r="R800" s="1" t="n"/>
      <c r="S800" s="1" t="n"/>
      <c r="T800" s="1" t="n"/>
      <c r="U800" s="1" t="n"/>
      <c r="V800" s="1" t="n"/>
      <c r="W800" s="1" t="n"/>
      <c r="X800" s="1" t="n"/>
    </row>
    <row customHeight="1" ht="15.75" r="801" s="551">
      <c r="B801" s="1" t="n"/>
      <c r="C801" s="1" t="n"/>
      <c r="D801" s="1" t="n"/>
      <c r="E801" s="1" t="n"/>
      <c r="F801" s="55" t="n"/>
      <c r="G801" s="1" t="n"/>
      <c r="H801" s="1" t="n"/>
      <c r="I801" s="1" t="n"/>
      <c r="J801" s="1" t="n"/>
      <c r="K801" s="1" t="n"/>
      <c r="L801" s="1" t="n"/>
      <c r="M801" s="1" t="n"/>
      <c r="N801" s="1" t="n"/>
      <c r="O801" s="1" t="n"/>
      <c r="P801" s="1" t="n"/>
      <c r="Q801" s="430" t="n"/>
      <c r="R801" s="1" t="n"/>
      <c r="S801" s="1" t="n"/>
      <c r="T801" s="1" t="n"/>
      <c r="U801" s="1" t="n"/>
      <c r="V801" s="1" t="n"/>
      <c r="W801" s="1" t="n"/>
      <c r="X801" s="1" t="n"/>
    </row>
    <row customHeight="1" ht="15.75" r="802" s="551">
      <c r="B802" s="1" t="n"/>
      <c r="C802" s="1" t="n"/>
      <c r="D802" s="1" t="n"/>
      <c r="E802" s="1" t="n"/>
      <c r="F802" s="55" t="n"/>
      <c r="G802" s="1" t="n"/>
      <c r="H802" s="1" t="n"/>
      <c r="I802" s="1" t="n"/>
      <c r="J802" s="1" t="n"/>
      <c r="K802" s="1" t="n"/>
      <c r="L802" s="1" t="n"/>
      <c r="M802" s="1" t="n"/>
      <c r="N802" s="1" t="n"/>
      <c r="O802" s="1" t="n"/>
      <c r="P802" s="1" t="n"/>
      <c r="Q802" s="430" t="n"/>
      <c r="R802" s="1" t="n"/>
      <c r="S802" s="1" t="n"/>
      <c r="T802" s="1" t="n"/>
      <c r="U802" s="1" t="n"/>
      <c r="V802" s="1" t="n"/>
      <c r="W802" s="1" t="n"/>
      <c r="X802" s="1" t="n"/>
    </row>
    <row customHeight="1" ht="15.75" r="803" s="551">
      <c r="B803" s="1" t="n"/>
      <c r="C803" s="1" t="n"/>
      <c r="D803" s="1" t="n"/>
      <c r="E803" s="1" t="n"/>
      <c r="F803" s="55" t="n"/>
      <c r="G803" s="1" t="n"/>
      <c r="H803" s="1" t="n"/>
      <c r="I803" s="1" t="n"/>
      <c r="J803" s="1" t="n"/>
      <c r="K803" s="1" t="n"/>
      <c r="L803" s="1" t="n"/>
      <c r="M803" s="1" t="n"/>
      <c r="N803" s="1" t="n"/>
      <c r="O803" s="1" t="n"/>
      <c r="P803" s="1" t="n"/>
      <c r="Q803" s="430" t="n"/>
      <c r="R803" s="1" t="n"/>
      <c r="S803" s="1" t="n"/>
      <c r="T803" s="1" t="n"/>
      <c r="U803" s="1" t="n"/>
      <c r="V803" s="1" t="n"/>
      <c r="W803" s="1" t="n"/>
      <c r="X803" s="1" t="n"/>
    </row>
    <row customHeight="1" ht="15.75" r="804" s="551">
      <c r="B804" s="1" t="n"/>
      <c r="C804" s="1" t="n"/>
      <c r="D804" s="1" t="n"/>
      <c r="E804" s="1" t="n"/>
      <c r="F804" s="55" t="n"/>
      <c r="G804" s="1" t="n"/>
      <c r="H804" s="1" t="n"/>
      <c r="I804" s="1" t="n"/>
      <c r="J804" s="1" t="n"/>
      <c r="K804" s="1" t="n"/>
      <c r="L804" s="1" t="n"/>
      <c r="M804" s="1" t="n"/>
      <c r="N804" s="1" t="n"/>
      <c r="O804" s="1" t="n"/>
      <c r="P804" s="1" t="n"/>
      <c r="Q804" s="430" t="n"/>
      <c r="R804" s="1" t="n"/>
      <c r="S804" s="1" t="n"/>
      <c r="T804" s="1" t="n"/>
      <c r="U804" s="1" t="n"/>
      <c r="V804" s="1" t="n"/>
      <c r="W804" s="1" t="n"/>
      <c r="X804" s="1" t="n"/>
    </row>
    <row customHeight="1" ht="15.75" r="805" s="551">
      <c r="B805" s="1" t="n"/>
      <c r="C805" s="1" t="n"/>
      <c r="D805" s="1" t="n"/>
      <c r="E805" s="1" t="n"/>
      <c r="F805" s="55" t="n"/>
      <c r="G805" s="1" t="n"/>
      <c r="H805" s="1" t="n"/>
      <c r="I805" s="1" t="n"/>
      <c r="J805" s="1" t="n"/>
      <c r="K805" s="1" t="n"/>
      <c r="L805" s="1" t="n"/>
      <c r="M805" s="1" t="n"/>
      <c r="N805" s="1" t="n"/>
      <c r="O805" s="1" t="n"/>
      <c r="P805" s="1" t="n"/>
      <c r="Q805" s="430" t="n"/>
      <c r="R805" s="1" t="n"/>
      <c r="S805" s="1" t="n"/>
      <c r="T805" s="1" t="n"/>
      <c r="U805" s="1" t="n"/>
      <c r="V805" s="1" t="n"/>
      <c r="W805" s="1" t="n"/>
      <c r="X805" s="1" t="n"/>
    </row>
    <row customHeight="1" ht="15.75" r="806" s="551">
      <c r="B806" s="1" t="n"/>
      <c r="C806" s="1" t="n"/>
      <c r="D806" s="1" t="n"/>
      <c r="E806" s="1" t="n"/>
      <c r="F806" s="55" t="n"/>
      <c r="G806" s="1" t="n"/>
      <c r="H806" s="1" t="n"/>
      <c r="I806" s="1" t="n"/>
      <c r="J806" s="1" t="n"/>
      <c r="K806" s="1" t="n"/>
      <c r="L806" s="1" t="n"/>
      <c r="M806" s="1" t="n"/>
      <c r="N806" s="1" t="n"/>
      <c r="O806" s="1" t="n"/>
      <c r="P806" s="1" t="n"/>
      <c r="Q806" s="430" t="n"/>
      <c r="R806" s="1" t="n"/>
      <c r="S806" s="1" t="n"/>
      <c r="T806" s="1" t="n"/>
      <c r="U806" s="1" t="n"/>
      <c r="V806" s="1" t="n"/>
      <c r="W806" s="1" t="n"/>
      <c r="X806" s="1" t="n"/>
    </row>
    <row customHeight="1" ht="15.75" r="807" s="551">
      <c r="B807" s="1" t="n"/>
      <c r="C807" s="1" t="n"/>
      <c r="D807" s="1" t="n"/>
      <c r="E807" s="1" t="n"/>
      <c r="F807" s="55" t="n"/>
      <c r="G807" s="1" t="n"/>
      <c r="H807" s="1" t="n"/>
      <c r="I807" s="1" t="n"/>
      <c r="J807" s="1" t="n"/>
      <c r="K807" s="1" t="n"/>
      <c r="L807" s="1" t="n"/>
      <c r="M807" s="1" t="n"/>
      <c r="N807" s="1" t="n"/>
      <c r="O807" s="1" t="n"/>
      <c r="P807" s="1" t="n"/>
      <c r="Q807" s="430" t="n"/>
      <c r="R807" s="1" t="n"/>
      <c r="S807" s="1" t="n"/>
      <c r="T807" s="1" t="n"/>
      <c r="U807" s="1" t="n"/>
      <c r="V807" s="1" t="n"/>
      <c r="W807" s="1" t="n"/>
      <c r="X807" s="1" t="n"/>
    </row>
    <row customHeight="1" ht="15.75" r="808" s="551">
      <c r="B808" s="1" t="n"/>
      <c r="C808" s="1" t="n"/>
      <c r="D808" s="1" t="n"/>
      <c r="E808" s="1" t="n"/>
      <c r="F808" s="55" t="n"/>
      <c r="G808" s="1" t="n"/>
      <c r="H808" s="1" t="n"/>
      <c r="I808" s="1" t="n"/>
      <c r="J808" s="1" t="n"/>
      <c r="K808" s="1" t="n"/>
      <c r="L808" s="1" t="n"/>
      <c r="M808" s="1" t="n"/>
      <c r="N808" s="1" t="n"/>
      <c r="O808" s="1" t="n"/>
      <c r="P808" s="1" t="n"/>
      <c r="Q808" s="430" t="n"/>
      <c r="R808" s="1" t="n"/>
      <c r="S808" s="1" t="n"/>
      <c r="T808" s="1" t="n"/>
      <c r="U808" s="1" t="n"/>
      <c r="V808" s="1" t="n"/>
      <c r="W808" s="1" t="n"/>
      <c r="X808" s="1" t="n"/>
    </row>
    <row customHeight="1" ht="15.75" r="809" s="551">
      <c r="B809" s="1" t="n"/>
      <c r="C809" s="1" t="n"/>
      <c r="D809" s="1" t="n"/>
      <c r="E809" s="1" t="n"/>
      <c r="F809" s="55" t="n"/>
      <c r="G809" s="1" t="n"/>
      <c r="H809" s="1" t="n"/>
      <c r="I809" s="1" t="n"/>
      <c r="J809" s="1" t="n"/>
      <c r="K809" s="1" t="n"/>
      <c r="L809" s="1" t="n"/>
      <c r="M809" s="1" t="n"/>
      <c r="N809" s="1" t="n"/>
      <c r="O809" s="1" t="n"/>
      <c r="P809" s="1" t="n"/>
      <c r="Q809" s="430" t="n"/>
      <c r="R809" s="1" t="n"/>
      <c r="S809" s="1" t="n"/>
      <c r="T809" s="1" t="n"/>
      <c r="U809" s="1" t="n"/>
      <c r="V809" s="1" t="n"/>
      <c r="W809" s="1" t="n"/>
      <c r="X809" s="1" t="n"/>
    </row>
    <row customHeight="1" ht="15.75" r="810" s="551">
      <c r="B810" s="1" t="n"/>
      <c r="C810" s="1" t="n"/>
      <c r="D810" s="1" t="n"/>
      <c r="E810" s="1" t="n"/>
      <c r="F810" s="55" t="n"/>
      <c r="G810" s="1" t="n"/>
      <c r="H810" s="1" t="n"/>
      <c r="I810" s="1" t="n"/>
      <c r="J810" s="1" t="n"/>
      <c r="K810" s="1" t="n"/>
      <c r="L810" s="1" t="n"/>
      <c r="M810" s="1" t="n"/>
      <c r="N810" s="1" t="n"/>
      <c r="O810" s="1" t="n"/>
      <c r="P810" s="1" t="n"/>
      <c r="Q810" s="430" t="n"/>
      <c r="R810" s="1" t="n"/>
      <c r="S810" s="1" t="n"/>
      <c r="T810" s="1" t="n"/>
      <c r="U810" s="1" t="n"/>
      <c r="V810" s="1" t="n"/>
      <c r="W810" s="1" t="n"/>
      <c r="X810" s="1" t="n"/>
    </row>
    <row customHeight="1" ht="15.75" r="811" s="551">
      <c r="B811" s="1" t="n"/>
      <c r="C811" s="1" t="n"/>
      <c r="D811" s="1" t="n"/>
      <c r="E811" s="1" t="n"/>
      <c r="F811" s="55" t="n"/>
      <c r="G811" s="1" t="n"/>
      <c r="H811" s="1" t="n"/>
      <c r="I811" s="1" t="n"/>
      <c r="J811" s="1" t="n"/>
      <c r="K811" s="1" t="n"/>
      <c r="L811" s="1" t="n"/>
      <c r="M811" s="1" t="n"/>
      <c r="N811" s="1" t="n"/>
      <c r="O811" s="1" t="n"/>
      <c r="P811" s="1" t="n"/>
      <c r="Q811" s="430" t="n"/>
      <c r="R811" s="1" t="n"/>
      <c r="S811" s="1" t="n"/>
      <c r="T811" s="1" t="n"/>
      <c r="U811" s="1" t="n"/>
      <c r="V811" s="1" t="n"/>
      <c r="W811" s="1" t="n"/>
      <c r="X811" s="1" t="n"/>
    </row>
    <row customHeight="1" ht="15.75" r="812" s="551">
      <c r="B812" s="1" t="n"/>
      <c r="C812" s="1" t="n"/>
      <c r="D812" s="1" t="n"/>
      <c r="E812" s="1" t="n"/>
      <c r="F812" s="55" t="n"/>
      <c r="G812" s="1" t="n"/>
      <c r="H812" s="1" t="n"/>
      <c r="I812" s="1" t="n"/>
      <c r="J812" s="1" t="n"/>
      <c r="K812" s="1" t="n"/>
      <c r="L812" s="1" t="n"/>
      <c r="M812" s="1" t="n"/>
      <c r="N812" s="1" t="n"/>
      <c r="O812" s="1" t="n"/>
      <c r="P812" s="1" t="n"/>
      <c r="Q812" s="430" t="n"/>
      <c r="R812" s="1" t="n"/>
      <c r="S812" s="1" t="n"/>
      <c r="T812" s="1" t="n"/>
      <c r="U812" s="1" t="n"/>
      <c r="V812" s="1" t="n"/>
      <c r="W812" s="1" t="n"/>
      <c r="X812" s="1" t="n"/>
    </row>
    <row customHeight="1" ht="15.75" r="813" s="551">
      <c r="B813" s="1" t="n"/>
      <c r="C813" s="1" t="n"/>
      <c r="D813" s="1" t="n"/>
      <c r="E813" s="1" t="n"/>
      <c r="F813" s="55" t="n"/>
      <c r="G813" s="1" t="n"/>
      <c r="H813" s="1" t="n"/>
      <c r="I813" s="1" t="n"/>
      <c r="J813" s="1" t="n"/>
      <c r="K813" s="1" t="n"/>
      <c r="L813" s="1" t="n"/>
      <c r="M813" s="1" t="n"/>
      <c r="N813" s="1" t="n"/>
      <c r="O813" s="1" t="n"/>
      <c r="P813" s="1" t="n"/>
      <c r="Q813" s="430" t="n"/>
      <c r="R813" s="1" t="n"/>
      <c r="S813" s="1" t="n"/>
      <c r="T813" s="1" t="n"/>
      <c r="U813" s="1" t="n"/>
      <c r="V813" s="1" t="n"/>
      <c r="W813" s="1" t="n"/>
      <c r="X813" s="1" t="n"/>
    </row>
    <row customHeight="1" ht="15.75" r="814" s="551">
      <c r="B814" s="1" t="n"/>
      <c r="C814" s="1" t="n"/>
      <c r="D814" s="1" t="n"/>
      <c r="E814" s="1" t="n"/>
      <c r="F814" s="55" t="n"/>
      <c r="G814" s="1" t="n"/>
      <c r="H814" s="1" t="n"/>
      <c r="I814" s="1" t="n"/>
      <c r="J814" s="1" t="n"/>
      <c r="K814" s="1" t="n"/>
      <c r="L814" s="1" t="n"/>
      <c r="M814" s="1" t="n"/>
      <c r="N814" s="1" t="n"/>
      <c r="O814" s="1" t="n"/>
      <c r="P814" s="1" t="n"/>
      <c r="Q814" s="430" t="n"/>
      <c r="R814" s="1" t="n"/>
      <c r="S814" s="1" t="n"/>
      <c r="T814" s="1" t="n"/>
      <c r="U814" s="1" t="n"/>
      <c r="V814" s="1" t="n"/>
      <c r="W814" s="1" t="n"/>
      <c r="X814" s="1" t="n"/>
    </row>
    <row customHeight="1" ht="15.75" r="815" s="551">
      <c r="B815" s="1" t="n"/>
      <c r="C815" s="1" t="n"/>
      <c r="D815" s="1" t="n"/>
      <c r="E815" s="1" t="n"/>
      <c r="F815" s="55" t="n"/>
      <c r="G815" s="1" t="n"/>
      <c r="H815" s="1" t="n"/>
      <c r="I815" s="1" t="n"/>
      <c r="J815" s="1" t="n"/>
      <c r="K815" s="1" t="n"/>
      <c r="L815" s="1" t="n"/>
      <c r="M815" s="1" t="n"/>
      <c r="N815" s="1" t="n"/>
      <c r="O815" s="1" t="n"/>
      <c r="P815" s="1" t="n"/>
      <c r="Q815" s="430" t="n"/>
      <c r="R815" s="1" t="n"/>
      <c r="S815" s="1" t="n"/>
      <c r="T815" s="1" t="n"/>
      <c r="U815" s="1" t="n"/>
      <c r="V815" s="1" t="n"/>
      <c r="W815" s="1" t="n"/>
      <c r="X815" s="1" t="n"/>
    </row>
    <row customHeight="1" ht="15.75" r="816" s="551">
      <c r="B816" s="1" t="n"/>
      <c r="C816" s="1" t="n"/>
      <c r="D816" s="1" t="n"/>
      <c r="E816" s="1" t="n"/>
      <c r="F816" s="55" t="n"/>
      <c r="G816" s="1" t="n"/>
      <c r="H816" s="1" t="n"/>
      <c r="I816" s="1" t="n"/>
      <c r="J816" s="1" t="n"/>
      <c r="K816" s="1" t="n"/>
      <c r="L816" s="1" t="n"/>
      <c r="M816" s="1" t="n"/>
      <c r="N816" s="1" t="n"/>
      <c r="O816" s="1" t="n"/>
      <c r="P816" s="1" t="n"/>
      <c r="Q816" s="430" t="n"/>
      <c r="R816" s="1" t="n"/>
      <c r="S816" s="1" t="n"/>
      <c r="T816" s="1" t="n"/>
      <c r="U816" s="1" t="n"/>
      <c r="V816" s="1" t="n"/>
      <c r="W816" s="1" t="n"/>
      <c r="X816" s="1" t="n"/>
    </row>
    <row customHeight="1" ht="15.75" r="817" s="551">
      <c r="B817" s="1" t="n"/>
      <c r="C817" s="1" t="n"/>
      <c r="D817" s="1" t="n"/>
      <c r="E817" s="1" t="n"/>
      <c r="F817" s="55" t="n"/>
      <c r="G817" s="1" t="n"/>
      <c r="H817" s="1" t="n"/>
      <c r="I817" s="1" t="n"/>
      <c r="J817" s="1" t="n"/>
      <c r="K817" s="1" t="n"/>
      <c r="L817" s="1" t="n"/>
      <c r="M817" s="1" t="n"/>
      <c r="N817" s="1" t="n"/>
      <c r="O817" s="1" t="n"/>
      <c r="P817" s="1" t="n"/>
      <c r="Q817" s="430" t="n"/>
      <c r="R817" s="1" t="n"/>
      <c r="S817" s="1" t="n"/>
      <c r="T817" s="1" t="n"/>
      <c r="U817" s="1" t="n"/>
      <c r="V817" s="1" t="n"/>
      <c r="W817" s="1" t="n"/>
      <c r="X817" s="1" t="n"/>
    </row>
    <row customHeight="1" ht="15.75" r="818" s="551">
      <c r="B818" s="1" t="n"/>
      <c r="C818" s="1" t="n"/>
      <c r="D818" s="1" t="n"/>
      <c r="E818" s="1" t="n"/>
      <c r="F818" s="55" t="n"/>
      <c r="G818" s="1" t="n"/>
      <c r="H818" s="1" t="n"/>
      <c r="I818" s="1" t="n"/>
      <c r="J818" s="1" t="n"/>
      <c r="K818" s="1" t="n"/>
      <c r="L818" s="1" t="n"/>
      <c r="M818" s="1" t="n"/>
      <c r="N818" s="1" t="n"/>
      <c r="O818" s="1" t="n"/>
      <c r="P818" s="1" t="n"/>
      <c r="Q818" s="430" t="n"/>
      <c r="R818" s="1" t="n"/>
      <c r="S818" s="1" t="n"/>
      <c r="T818" s="1" t="n"/>
      <c r="U818" s="1" t="n"/>
      <c r="V818" s="1" t="n"/>
      <c r="W818" s="1" t="n"/>
      <c r="X818" s="1" t="n"/>
    </row>
    <row customHeight="1" ht="15.75" r="819" s="551">
      <c r="B819" s="1" t="n"/>
      <c r="C819" s="1" t="n"/>
      <c r="D819" s="1" t="n"/>
      <c r="E819" s="1" t="n"/>
      <c r="F819" s="55" t="n"/>
      <c r="G819" s="1" t="n"/>
      <c r="H819" s="1" t="n"/>
      <c r="I819" s="1" t="n"/>
      <c r="J819" s="1" t="n"/>
      <c r="K819" s="1" t="n"/>
      <c r="L819" s="1" t="n"/>
      <c r="M819" s="1" t="n"/>
      <c r="N819" s="1" t="n"/>
      <c r="O819" s="1" t="n"/>
      <c r="P819" s="1" t="n"/>
      <c r="Q819" s="430" t="n"/>
      <c r="R819" s="1" t="n"/>
      <c r="S819" s="1" t="n"/>
      <c r="T819" s="1" t="n"/>
      <c r="U819" s="1" t="n"/>
      <c r="V819" s="1" t="n"/>
      <c r="W819" s="1" t="n"/>
      <c r="X819" s="1" t="n"/>
    </row>
    <row customHeight="1" ht="15.75" r="820" s="551">
      <c r="B820" s="1" t="n"/>
      <c r="C820" s="1" t="n"/>
      <c r="D820" s="1" t="n"/>
      <c r="E820" s="1" t="n"/>
      <c r="F820" s="55" t="n"/>
      <c r="G820" s="1" t="n"/>
      <c r="H820" s="1" t="n"/>
      <c r="I820" s="1" t="n"/>
      <c r="J820" s="1" t="n"/>
      <c r="K820" s="1" t="n"/>
      <c r="L820" s="1" t="n"/>
      <c r="M820" s="1" t="n"/>
      <c r="N820" s="1" t="n"/>
      <c r="O820" s="1" t="n"/>
      <c r="P820" s="1" t="n"/>
      <c r="Q820" s="430" t="n"/>
      <c r="R820" s="1" t="n"/>
      <c r="S820" s="1" t="n"/>
      <c r="T820" s="1" t="n"/>
      <c r="U820" s="1" t="n"/>
      <c r="V820" s="1" t="n"/>
      <c r="W820" s="1" t="n"/>
      <c r="X820" s="1" t="n"/>
    </row>
    <row customHeight="1" ht="15.75" r="821" s="551">
      <c r="B821" s="1" t="n"/>
      <c r="C821" s="1" t="n"/>
      <c r="D821" s="1" t="n"/>
      <c r="E821" s="1" t="n"/>
      <c r="F821" s="55" t="n"/>
      <c r="G821" s="1" t="n"/>
      <c r="H821" s="1" t="n"/>
      <c r="I821" s="1" t="n"/>
      <c r="J821" s="1" t="n"/>
      <c r="K821" s="1" t="n"/>
      <c r="L821" s="1" t="n"/>
      <c r="M821" s="1" t="n"/>
      <c r="N821" s="1" t="n"/>
      <c r="O821" s="1" t="n"/>
      <c r="P821" s="1" t="n"/>
      <c r="Q821" s="430" t="n"/>
      <c r="R821" s="1" t="n"/>
      <c r="S821" s="1" t="n"/>
      <c r="T821" s="1" t="n"/>
      <c r="U821" s="1" t="n"/>
      <c r="V821" s="1" t="n"/>
      <c r="W821" s="1" t="n"/>
      <c r="X821" s="1" t="n"/>
    </row>
    <row customHeight="1" ht="15.75" r="822" s="551">
      <c r="B822" s="1" t="n"/>
      <c r="C822" s="1" t="n"/>
      <c r="D822" s="1" t="n"/>
      <c r="E822" s="1" t="n"/>
      <c r="F822" s="55" t="n"/>
      <c r="G822" s="1" t="n"/>
      <c r="H822" s="1" t="n"/>
      <c r="I822" s="1" t="n"/>
      <c r="J822" s="1" t="n"/>
      <c r="K822" s="1" t="n"/>
      <c r="L822" s="1" t="n"/>
      <c r="M822" s="1" t="n"/>
      <c r="N822" s="1" t="n"/>
      <c r="O822" s="1" t="n"/>
      <c r="P822" s="1" t="n"/>
      <c r="Q822" s="430" t="n"/>
      <c r="R822" s="1" t="n"/>
      <c r="S822" s="1" t="n"/>
      <c r="T822" s="1" t="n"/>
      <c r="U822" s="1" t="n"/>
      <c r="V822" s="1" t="n"/>
      <c r="W822" s="1" t="n"/>
      <c r="X822" s="1" t="n"/>
    </row>
    <row customHeight="1" ht="15.75" r="823" s="551">
      <c r="B823" s="1" t="n"/>
      <c r="C823" s="1" t="n"/>
      <c r="D823" s="1" t="n"/>
      <c r="E823" s="1" t="n"/>
      <c r="F823" s="55" t="n"/>
      <c r="G823" s="1" t="n"/>
      <c r="H823" s="1" t="n"/>
      <c r="I823" s="1" t="n"/>
      <c r="J823" s="1" t="n"/>
      <c r="K823" s="1" t="n"/>
      <c r="L823" s="1" t="n"/>
      <c r="M823" s="1" t="n"/>
      <c r="N823" s="1" t="n"/>
      <c r="O823" s="1" t="n"/>
      <c r="P823" s="1" t="n"/>
      <c r="Q823" s="430" t="n"/>
      <c r="R823" s="1" t="n"/>
      <c r="S823" s="1" t="n"/>
      <c r="T823" s="1" t="n"/>
      <c r="U823" s="1" t="n"/>
      <c r="V823" s="1" t="n"/>
      <c r="W823" s="1" t="n"/>
      <c r="X823" s="1" t="n"/>
    </row>
    <row customHeight="1" ht="15.75" r="824" s="551">
      <c r="B824" s="1" t="n"/>
      <c r="C824" s="1" t="n"/>
      <c r="D824" s="1" t="n"/>
      <c r="E824" s="1" t="n"/>
      <c r="F824" s="55" t="n"/>
      <c r="G824" s="1" t="n"/>
      <c r="H824" s="1" t="n"/>
      <c r="I824" s="1" t="n"/>
      <c r="J824" s="1" t="n"/>
      <c r="K824" s="1" t="n"/>
      <c r="L824" s="1" t="n"/>
      <c r="M824" s="1" t="n"/>
      <c r="N824" s="1" t="n"/>
      <c r="O824" s="1" t="n"/>
      <c r="P824" s="1" t="n"/>
      <c r="Q824" s="430" t="n"/>
      <c r="R824" s="1" t="n"/>
      <c r="S824" s="1" t="n"/>
      <c r="T824" s="1" t="n"/>
      <c r="U824" s="1" t="n"/>
      <c r="V824" s="1" t="n"/>
      <c r="W824" s="1" t="n"/>
      <c r="X824" s="1" t="n"/>
    </row>
    <row customHeight="1" ht="15.75" r="825" s="551">
      <c r="B825" s="1" t="n"/>
      <c r="C825" s="1" t="n"/>
      <c r="D825" s="1" t="n"/>
      <c r="E825" s="1" t="n"/>
      <c r="F825" s="55" t="n"/>
      <c r="G825" s="1" t="n"/>
      <c r="H825" s="1" t="n"/>
      <c r="I825" s="1" t="n"/>
      <c r="J825" s="1" t="n"/>
      <c r="K825" s="1" t="n"/>
      <c r="L825" s="1" t="n"/>
      <c r="M825" s="1" t="n"/>
      <c r="N825" s="1" t="n"/>
      <c r="O825" s="1" t="n"/>
      <c r="P825" s="1" t="n"/>
      <c r="Q825" s="430" t="n"/>
      <c r="R825" s="1" t="n"/>
      <c r="S825" s="1" t="n"/>
      <c r="T825" s="1" t="n"/>
      <c r="U825" s="1" t="n"/>
      <c r="V825" s="1" t="n"/>
      <c r="W825" s="1" t="n"/>
      <c r="X825" s="1" t="n"/>
    </row>
    <row customHeight="1" ht="15.75" r="826" s="551">
      <c r="B826" s="1" t="n"/>
      <c r="C826" s="1" t="n"/>
      <c r="D826" s="1" t="n"/>
      <c r="E826" s="1" t="n"/>
      <c r="F826" s="55" t="n"/>
      <c r="G826" s="1" t="n"/>
      <c r="H826" s="1" t="n"/>
      <c r="I826" s="1" t="n"/>
      <c r="J826" s="1" t="n"/>
      <c r="K826" s="1" t="n"/>
      <c r="L826" s="1" t="n"/>
      <c r="M826" s="1" t="n"/>
      <c r="N826" s="1" t="n"/>
      <c r="O826" s="1" t="n"/>
      <c r="P826" s="1" t="n"/>
      <c r="Q826" s="430" t="n"/>
      <c r="R826" s="1" t="n"/>
      <c r="S826" s="1" t="n"/>
      <c r="T826" s="1" t="n"/>
      <c r="U826" s="1" t="n"/>
      <c r="V826" s="1" t="n"/>
      <c r="W826" s="1" t="n"/>
      <c r="X826" s="1" t="n"/>
    </row>
    <row customHeight="1" ht="15.75" r="827" s="551">
      <c r="B827" s="1" t="n"/>
      <c r="C827" s="1" t="n"/>
      <c r="D827" s="1" t="n"/>
      <c r="E827" s="1" t="n"/>
      <c r="F827" s="55" t="n"/>
      <c r="G827" s="1" t="n"/>
      <c r="H827" s="1" t="n"/>
      <c r="I827" s="1" t="n"/>
      <c r="J827" s="1" t="n"/>
      <c r="K827" s="1" t="n"/>
      <c r="L827" s="1" t="n"/>
      <c r="M827" s="1" t="n"/>
      <c r="N827" s="1" t="n"/>
      <c r="O827" s="1" t="n"/>
      <c r="P827" s="1" t="n"/>
      <c r="Q827" s="430" t="n"/>
      <c r="R827" s="1" t="n"/>
      <c r="S827" s="1" t="n"/>
      <c r="T827" s="1" t="n"/>
      <c r="U827" s="1" t="n"/>
      <c r="V827" s="1" t="n"/>
      <c r="W827" s="1" t="n"/>
      <c r="X827" s="1" t="n"/>
    </row>
    <row customHeight="1" ht="15.75" r="828" s="551">
      <c r="B828" s="1" t="n"/>
      <c r="C828" s="1" t="n"/>
      <c r="D828" s="1" t="n"/>
      <c r="E828" s="1" t="n"/>
      <c r="F828" s="55" t="n"/>
      <c r="G828" s="1" t="n"/>
      <c r="H828" s="1" t="n"/>
      <c r="I828" s="1" t="n"/>
      <c r="J828" s="1" t="n"/>
      <c r="K828" s="1" t="n"/>
      <c r="L828" s="1" t="n"/>
      <c r="M828" s="1" t="n"/>
      <c r="N828" s="1" t="n"/>
      <c r="O828" s="1" t="n"/>
      <c r="P828" s="1" t="n"/>
      <c r="Q828" s="430" t="n"/>
      <c r="R828" s="1" t="n"/>
      <c r="S828" s="1" t="n"/>
      <c r="T828" s="1" t="n"/>
      <c r="U828" s="1" t="n"/>
      <c r="V828" s="1" t="n"/>
      <c r="W828" s="1" t="n"/>
      <c r="X828" s="1" t="n"/>
    </row>
    <row customHeight="1" ht="15.75" r="829" s="551">
      <c r="B829" s="1" t="n"/>
      <c r="C829" s="1" t="n"/>
      <c r="D829" s="1" t="n"/>
      <c r="E829" s="1" t="n"/>
      <c r="F829" s="55" t="n"/>
      <c r="G829" s="1" t="n"/>
      <c r="H829" s="1" t="n"/>
      <c r="I829" s="1" t="n"/>
      <c r="J829" s="1" t="n"/>
      <c r="K829" s="1" t="n"/>
      <c r="L829" s="1" t="n"/>
      <c r="M829" s="1" t="n"/>
      <c r="N829" s="1" t="n"/>
      <c r="O829" s="1" t="n"/>
      <c r="P829" s="1" t="n"/>
      <c r="Q829" s="430" t="n"/>
      <c r="R829" s="1" t="n"/>
      <c r="S829" s="1" t="n"/>
      <c r="T829" s="1" t="n"/>
      <c r="U829" s="1" t="n"/>
      <c r="V829" s="1" t="n"/>
      <c r="W829" s="1" t="n"/>
      <c r="X829" s="1" t="n"/>
    </row>
    <row customHeight="1" ht="15.75" r="830" s="551">
      <c r="B830" s="1" t="n"/>
      <c r="C830" s="1" t="n"/>
      <c r="D830" s="1" t="n"/>
      <c r="E830" s="1" t="n"/>
      <c r="F830" s="55" t="n"/>
      <c r="G830" s="1" t="n"/>
      <c r="H830" s="1" t="n"/>
      <c r="I830" s="1" t="n"/>
      <c r="J830" s="1" t="n"/>
      <c r="K830" s="1" t="n"/>
      <c r="L830" s="1" t="n"/>
      <c r="M830" s="1" t="n"/>
      <c r="N830" s="1" t="n"/>
      <c r="O830" s="1" t="n"/>
      <c r="P830" s="1" t="n"/>
      <c r="Q830" s="430" t="n"/>
      <c r="R830" s="1" t="n"/>
      <c r="S830" s="1" t="n"/>
      <c r="T830" s="1" t="n"/>
      <c r="U830" s="1" t="n"/>
      <c r="V830" s="1" t="n"/>
      <c r="W830" s="1" t="n"/>
      <c r="X830" s="1" t="n"/>
    </row>
    <row customHeight="1" ht="15.75" r="831" s="551">
      <c r="B831" s="1" t="n"/>
      <c r="C831" s="1" t="n"/>
      <c r="D831" s="1" t="n"/>
      <c r="E831" s="1" t="n"/>
      <c r="F831" s="55" t="n"/>
      <c r="G831" s="1" t="n"/>
      <c r="H831" s="1" t="n"/>
      <c r="I831" s="1" t="n"/>
      <c r="J831" s="1" t="n"/>
      <c r="K831" s="1" t="n"/>
      <c r="L831" s="1" t="n"/>
      <c r="M831" s="1" t="n"/>
      <c r="N831" s="1" t="n"/>
      <c r="O831" s="1" t="n"/>
      <c r="P831" s="1" t="n"/>
      <c r="Q831" s="430" t="n"/>
      <c r="R831" s="1" t="n"/>
      <c r="S831" s="1" t="n"/>
      <c r="T831" s="1" t="n"/>
      <c r="U831" s="1" t="n"/>
      <c r="V831" s="1" t="n"/>
      <c r="W831" s="1" t="n"/>
      <c r="X831" s="1" t="n"/>
    </row>
    <row customHeight="1" ht="15.75" r="832" s="551">
      <c r="B832" s="1" t="n"/>
      <c r="C832" s="1" t="n"/>
      <c r="D832" s="1" t="n"/>
      <c r="E832" s="1" t="n"/>
      <c r="F832" s="55" t="n"/>
      <c r="G832" s="1" t="n"/>
      <c r="H832" s="1" t="n"/>
      <c r="I832" s="1" t="n"/>
      <c r="J832" s="1" t="n"/>
      <c r="K832" s="1" t="n"/>
      <c r="L832" s="1" t="n"/>
      <c r="M832" s="1" t="n"/>
      <c r="N832" s="1" t="n"/>
      <c r="O832" s="1" t="n"/>
      <c r="P832" s="1" t="n"/>
      <c r="Q832" s="430" t="n"/>
      <c r="R832" s="1" t="n"/>
      <c r="S832" s="1" t="n"/>
      <c r="T832" s="1" t="n"/>
      <c r="U832" s="1" t="n"/>
      <c r="V832" s="1" t="n"/>
      <c r="W832" s="1" t="n"/>
      <c r="X832" s="1" t="n"/>
    </row>
    <row customHeight="1" ht="15.75" r="833" s="551">
      <c r="B833" s="1" t="n"/>
      <c r="C833" s="1" t="n"/>
      <c r="D833" s="1" t="n"/>
      <c r="E833" s="1" t="n"/>
      <c r="F833" s="55" t="n"/>
      <c r="G833" s="1" t="n"/>
      <c r="H833" s="1" t="n"/>
      <c r="I833" s="1" t="n"/>
      <c r="J833" s="1" t="n"/>
      <c r="K833" s="1" t="n"/>
      <c r="L833" s="1" t="n"/>
      <c r="M833" s="1" t="n"/>
      <c r="N833" s="1" t="n"/>
      <c r="O833" s="1" t="n"/>
      <c r="P833" s="1" t="n"/>
      <c r="Q833" s="430" t="n"/>
      <c r="R833" s="1" t="n"/>
      <c r="S833" s="1" t="n"/>
      <c r="T833" s="1" t="n"/>
      <c r="U833" s="1" t="n"/>
      <c r="V833" s="1" t="n"/>
      <c r="W833" s="1" t="n"/>
      <c r="X833" s="1" t="n"/>
    </row>
    <row customHeight="1" ht="15.75" r="834" s="551">
      <c r="B834" s="1" t="n"/>
      <c r="C834" s="1" t="n"/>
      <c r="D834" s="1" t="n"/>
      <c r="E834" s="1" t="n"/>
      <c r="F834" s="55" t="n"/>
      <c r="G834" s="1" t="n"/>
      <c r="H834" s="1" t="n"/>
      <c r="I834" s="1" t="n"/>
      <c r="J834" s="1" t="n"/>
      <c r="K834" s="1" t="n"/>
      <c r="L834" s="1" t="n"/>
      <c r="M834" s="1" t="n"/>
      <c r="N834" s="1" t="n"/>
      <c r="O834" s="1" t="n"/>
      <c r="P834" s="1" t="n"/>
      <c r="Q834" s="430" t="n"/>
      <c r="R834" s="1" t="n"/>
      <c r="S834" s="1" t="n"/>
      <c r="T834" s="1" t="n"/>
      <c r="U834" s="1" t="n"/>
      <c r="V834" s="1" t="n"/>
      <c r="W834" s="1" t="n"/>
      <c r="X834" s="1" t="n"/>
    </row>
    <row customHeight="1" ht="15.75" r="835" s="551">
      <c r="B835" s="1" t="n"/>
      <c r="C835" s="1" t="n"/>
      <c r="D835" s="1" t="n"/>
      <c r="E835" s="1" t="n"/>
      <c r="F835" s="55" t="n"/>
      <c r="G835" s="1" t="n"/>
      <c r="H835" s="1" t="n"/>
      <c r="I835" s="1" t="n"/>
      <c r="J835" s="1" t="n"/>
      <c r="K835" s="1" t="n"/>
      <c r="L835" s="1" t="n"/>
      <c r="M835" s="1" t="n"/>
      <c r="N835" s="1" t="n"/>
      <c r="O835" s="1" t="n"/>
      <c r="P835" s="1" t="n"/>
      <c r="Q835" s="430" t="n"/>
      <c r="R835" s="1" t="n"/>
      <c r="S835" s="1" t="n"/>
      <c r="T835" s="1" t="n"/>
      <c r="U835" s="1" t="n"/>
      <c r="V835" s="1" t="n"/>
      <c r="W835" s="1" t="n"/>
      <c r="X835" s="1" t="n"/>
    </row>
    <row customHeight="1" ht="15.75" r="836" s="551">
      <c r="B836" s="1" t="n"/>
      <c r="C836" s="1" t="n"/>
      <c r="D836" s="1" t="n"/>
      <c r="E836" s="1" t="n"/>
      <c r="F836" s="55" t="n"/>
      <c r="G836" s="1" t="n"/>
      <c r="H836" s="1" t="n"/>
      <c r="I836" s="1" t="n"/>
      <c r="J836" s="1" t="n"/>
      <c r="K836" s="1" t="n"/>
      <c r="L836" s="1" t="n"/>
      <c r="M836" s="1" t="n"/>
      <c r="N836" s="1" t="n"/>
      <c r="O836" s="1" t="n"/>
      <c r="P836" s="1" t="n"/>
      <c r="Q836" s="430" t="n"/>
      <c r="R836" s="1" t="n"/>
      <c r="S836" s="1" t="n"/>
      <c r="T836" s="1" t="n"/>
      <c r="U836" s="1" t="n"/>
      <c r="V836" s="1" t="n"/>
      <c r="W836" s="1" t="n"/>
      <c r="X836" s="1" t="n"/>
    </row>
    <row customHeight="1" ht="15.75" r="837" s="551">
      <c r="B837" s="1" t="n"/>
      <c r="C837" s="1" t="n"/>
      <c r="D837" s="1" t="n"/>
      <c r="E837" s="1" t="n"/>
      <c r="F837" s="55" t="n"/>
      <c r="G837" s="1" t="n"/>
      <c r="H837" s="1" t="n"/>
      <c r="I837" s="1" t="n"/>
      <c r="J837" s="1" t="n"/>
      <c r="K837" s="1" t="n"/>
      <c r="L837" s="1" t="n"/>
      <c r="M837" s="1" t="n"/>
      <c r="N837" s="1" t="n"/>
      <c r="O837" s="1" t="n"/>
      <c r="P837" s="1" t="n"/>
      <c r="Q837" s="430" t="n"/>
      <c r="R837" s="1" t="n"/>
      <c r="S837" s="1" t="n"/>
      <c r="T837" s="1" t="n"/>
      <c r="U837" s="1" t="n"/>
      <c r="V837" s="1" t="n"/>
      <c r="W837" s="1" t="n"/>
      <c r="X837" s="1" t="n"/>
    </row>
    <row customHeight="1" ht="15.75" r="838" s="551">
      <c r="B838" s="1" t="n"/>
      <c r="C838" s="1" t="n"/>
      <c r="D838" s="1" t="n"/>
      <c r="E838" s="1" t="n"/>
      <c r="F838" s="55" t="n"/>
      <c r="G838" s="1" t="n"/>
      <c r="H838" s="1" t="n"/>
      <c r="I838" s="1" t="n"/>
      <c r="J838" s="1" t="n"/>
      <c r="K838" s="1" t="n"/>
      <c r="L838" s="1" t="n"/>
      <c r="M838" s="1" t="n"/>
      <c r="N838" s="1" t="n"/>
      <c r="O838" s="1" t="n"/>
      <c r="P838" s="1" t="n"/>
      <c r="Q838" s="430" t="n"/>
      <c r="R838" s="1" t="n"/>
      <c r="S838" s="1" t="n"/>
      <c r="T838" s="1" t="n"/>
      <c r="U838" s="1" t="n"/>
      <c r="V838" s="1" t="n"/>
      <c r="W838" s="1" t="n"/>
      <c r="X838" s="1" t="n"/>
    </row>
    <row customHeight="1" ht="15.75" r="839" s="551">
      <c r="B839" s="1" t="n"/>
      <c r="C839" s="1" t="n"/>
      <c r="D839" s="1" t="n"/>
      <c r="E839" s="1" t="n"/>
      <c r="F839" s="55" t="n"/>
      <c r="G839" s="1" t="n"/>
      <c r="H839" s="1" t="n"/>
      <c r="I839" s="1" t="n"/>
      <c r="J839" s="1" t="n"/>
      <c r="K839" s="1" t="n"/>
      <c r="L839" s="1" t="n"/>
      <c r="M839" s="1" t="n"/>
      <c r="N839" s="1" t="n"/>
      <c r="O839" s="1" t="n"/>
      <c r="P839" s="1" t="n"/>
      <c r="Q839" s="430" t="n"/>
      <c r="R839" s="1" t="n"/>
      <c r="S839" s="1" t="n"/>
      <c r="T839" s="1" t="n"/>
      <c r="U839" s="1" t="n"/>
      <c r="V839" s="1" t="n"/>
      <c r="W839" s="1" t="n"/>
      <c r="X839" s="1" t="n"/>
    </row>
    <row customHeight="1" ht="15.75" r="840" s="551">
      <c r="B840" s="1" t="n"/>
      <c r="C840" s="1" t="n"/>
      <c r="D840" s="1" t="n"/>
      <c r="E840" s="1" t="n"/>
      <c r="F840" s="55" t="n"/>
      <c r="G840" s="1" t="n"/>
      <c r="H840" s="1" t="n"/>
      <c r="I840" s="1" t="n"/>
      <c r="J840" s="1" t="n"/>
      <c r="K840" s="1" t="n"/>
      <c r="L840" s="1" t="n"/>
      <c r="M840" s="1" t="n"/>
      <c r="N840" s="1" t="n"/>
      <c r="O840" s="1" t="n"/>
      <c r="P840" s="1" t="n"/>
      <c r="Q840" s="430" t="n"/>
      <c r="R840" s="1" t="n"/>
      <c r="S840" s="1" t="n"/>
      <c r="T840" s="1" t="n"/>
      <c r="U840" s="1" t="n"/>
      <c r="V840" s="1" t="n"/>
      <c r="W840" s="1" t="n"/>
      <c r="X840" s="1" t="n"/>
    </row>
    <row customHeight="1" ht="15.75" r="841" s="551">
      <c r="B841" s="1" t="n"/>
      <c r="C841" s="1" t="n"/>
      <c r="D841" s="1" t="n"/>
      <c r="E841" s="1" t="n"/>
      <c r="F841" s="55" t="n"/>
      <c r="G841" s="1" t="n"/>
      <c r="H841" s="1" t="n"/>
      <c r="I841" s="1" t="n"/>
      <c r="J841" s="1" t="n"/>
      <c r="K841" s="1" t="n"/>
      <c r="L841" s="1" t="n"/>
      <c r="M841" s="1" t="n"/>
      <c r="N841" s="1" t="n"/>
      <c r="O841" s="1" t="n"/>
      <c r="P841" s="1" t="n"/>
      <c r="Q841" s="430" t="n"/>
      <c r="R841" s="1" t="n"/>
      <c r="S841" s="1" t="n"/>
      <c r="T841" s="1" t="n"/>
      <c r="U841" s="1" t="n"/>
      <c r="V841" s="1" t="n"/>
      <c r="W841" s="1" t="n"/>
      <c r="X841" s="1" t="n"/>
    </row>
    <row customHeight="1" ht="15.75" r="842" s="551">
      <c r="B842" s="1" t="n"/>
      <c r="C842" s="1" t="n"/>
      <c r="D842" s="1" t="n"/>
      <c r="E842" s="1" t="n"/>
      <c r="F842" s="55" t="n"/>
      <c r="G842" s="1" t="n"/>
      <c r="H842" s="1" t="n"/>
      <c r="I842" s="1" t="n"/>
      <c r="J842" s="1" t="n"/>
      <c r="K842" s="1" t="n"/>
      <c r="L842" s="1" t="n"/>
      <c r="M842" s="1" t="n"/>
      <c r="N842" s="1" t="n"/>
      <c r="O842" s="1" t="n"/>
      <c r="P842" s="1" t="n"/>
      <c r="Q842" s="430" t="n"/>
      <c r="R842" s="1" t="n"/>
      <c r="S842" s="1" t="n"/>
      <c r="T842" s="1" t="n"/>
      <c r="U842" s="1" t="n"/>
      <c r="V842" s="1" t="n"/>
      <c r="W842" s="1" t="n"/>
      <c r="X842" s="1" t="n"/>
    </row>
    <row customHeight="1" ht="15.75" r="843" s="551">
      <c r="B843" s="1" t="n"/>
      <c r="C843" s="1" t="n"/>
      <c r="D843" s="1" t="n"/>
      <c r="E843" s="1" t="n"/>
      <c r="F843" s="55" t="n"/>
      <c r="G843" s="1" t="n"/>
      <c r="H843" s="1" t="n"/>
      <c r="I843" s="1" t="n"/>
      <c r="J843" s="1" t="n"/>
      <c r="K843" s="1" t="n"/>
      <c r="L843" s="1" t="n"/>
      <c r="M843" s="1" t="n"/>
      <c r="N843" s="1" t="n"/>
      <c r="O843" s="1" t="n"/>
      <c r="P843" s="1" t="n"/>
      <c r="Q843" s="430" t="n"/>
      <c r="R843" s="1" t="n"/>
      <c r="S843" s="1" t="n"/>
      <c r="T843" s="1" t="n"/>
      <c r="U843" s="1" t="n"/>
      <c r="V843" s="1" t="n"/>
      <c r="W843" s="1" t="n"/>
      <c r="X843" s="1" t="n"/>
    </row>
    <row customHeight="1" ht="15.75" r="844" s="551">
      <c r="B844" s="1" t="n"/>
      <c r="C844" s="1" t="n"/>
      <c r="D844" s="1" t="n"/>
      <c r="E844" s="1" t="n"/>
      <c r="F844" s="55" t="n"/>
      <c r="G844" s="1" t="n"/>
      <c r="H844" s="1" t="n"/>
      <c r="I844" s="1" t="n"/>
      <c r="J844" s="1" t="n"/>
      <c r="K844" s="1" t="n"/>
      <c r="L844" s="1" t="n"/>
      <c r="M844" s="1" t="n"/>
      <c r="N844" s="1" t="n"/>
      <c r="O844" s="1" t="n"/>
      <c r="P844" s="1" t="n"/>
      <c r="Q844" s="430" t="n"/>
      <c r="R844" s="1" t="n"/>
      <c r="S844" s="1" t="n"/>
      <c r="T844" s="1" t="n"/>
      <c r="U844" s="1" t="n"/>
      <c r="V844" s="1" t="n"/>
      <c r="W844" s="1" t="n"/>
      <c r="X844" s="1" t="n"/>
    </row>
    <row customHeight="1" ht="15.75" r="845" s="551">
      <c r="B845" s="1" t="n"/>
      <c r="C845" s="1" t="n"/>
      <c r="D845" s="1" t="n"/>
      <c r="E845" s="1" t="n"/>
      <c r="F845" s="55" t="n"/>
      <c r="G845" s="1" t="n"/>
      <c r="H845" s="1" t="n"/>
      <c r="I845" s="1" t="n"/>
      <c r="J845" s="1" t="n"/>
      <c r="K845" s="1" t="n"/>
      <c r="L845" s="1" t="n"/>
      <c r="M845" s="1" t="n"/>
      <c r="N845" s="1" t="n"/>
      <c r="O845" s="1" t="n"/>
      <c r="P845" s="1" t="n"/>
      <c r="Q845" s="430" t="n"/>
      <c r="R845" s="1" t="n"/>
      <c r="S845" s="1" t="n"/>
      <c r="T845" s="1" t="n"/>
      <c r="U845" s="1" t="n"/>
      <c r="V845" s="1" t="n"/>
      <c r="W845" s="1" t="n"/>
      <c r="X845" s="1" t="n"/>
    </row>
    <row customHeight="1" ht="15.75" r="846" s="551">
      <c r="B846" s="1" t="n"/>
      <c r="C846" s="1" t="n"/>
      <c r="D846" s="1" t="n"/>
      <c r="E846" s="1" t="n"/>
      <c r="F846" s="55" t="n"/>
      <c r="G846" s="1" t="n"/>
      <c r="H846" s="1" t="n"/>
      <c r="I846" s="1" t="n"/>
      <c r="J846" s="1" t="n"/>
      <c r="K846" s="1" t="n"/>
      <c r="L846" s="1" t="n"/>
      <c r="M846" s="1" t="n"/>
      <c r="N846" s="1" t="n"/>
      <c r="O846" s="1" t="n"/>
      <c r="P846" s="1" t="n"/>
      <c r="Q846" s="430" t="n"/>
      <c r="R846" s="1" t="n"/>
      <c r="S846" s="1" t="n"/>
      <c r="T846" s="1" t="n"/>
      <c r="U846" s="1" t="n"/>
      <c r="V846" s="1" t="n"/>
      <c r="W846" s="1" t="n"/>
      <c r="X846" s="1" t="n"/>
    </row>
    <row customHeight="1" ht="15.75" r="847" s="551">
      <c r="B847" s="1" t="n"/>
      <c r="C847" s="1" t="n"/>
      <c r="D847" s="1" t="n"/>
      <c r="E847" s="1" t="n"/>
      <c r="F847" s="55" t="n"/>
      <c r="G847" s="1" t="n"/>
      <c r="H847" s="1" t="n"/>
      <c r="I847" s="1" t="n"/>
      <c r="J847" s="1" t="n"/>
      <c r="K847" s="1" t="n"/>
      <c r="L847" s="1" t="n"/>
      <c r="M847" s="1" t="n"/>
      <c r="N847" s="1" t="n"/>
      <c r="O847" s="1" t="n"/>
      <c r="P847" s="1" t="n"/>
      <c r="Q847" s="430" t="n"/>
      <c r="R847" s="1" t="n"/>
      <c r="S847" s="1" t="n"/>
      <c r="T847" s="1" t="n"/>
      <c r="U847" s="1" t="n"/>
      <c r="V847" s="1" t="n"/>
      <c r="W847" s="1" t="n"/>
      <c r="X847" s="1" t="n"/>
    </row>
    <row customHeight="1" ht="15.75" r="848" s="551">
      <c r="B848" s="1" t="n"/>
      <c r="C848" s="1" t="n"/>
      <c r="D848" s="1" t="n"/>
      <c r="E848" s="1" t="n"/>
      <c r="F848" s="55" t="n"/>
      <c r="G848" s="1" t="n"/>
      <c r="H848" s="1" t="n"/>
      <c r="I848" s="1" t="n"/>
      <c r="J848" s="1" t="n"/>
      <c r="K848" s="1" t="n"/>
      <c r="L848" s="1" t="n"/>
      <c r="M848" s="1" t="n"/>
      <c r="N848" s="1" t="n"/>
      <c r="O848" s="1" t="n"/>
      <c r="P848" s="1" t="n"/>
      <c r="Q848" s="430" t="n"/>
      <c r="R848" s="1" t="n"/>
      <c r="S848" s="1" t="n"/>
      <c r="T848" s="1" t="n"/>
      <c r="U848" s="1" t="n"/>
      <c r="V848" s="1" t="n"/>
      <c r="W848" s="1" t="n"/>
      <c r="X848" s="1" t="n"/>
    </row>
    <row customHeight="1" ht="15.75" r="849" s="551">
      <c r="B849" s="1" t="n"/>
      <c r="C849" s="1" t="n"/>
      <c r="D849" s="1" t="n"/>
      <c r="E849" s="1" t="n"/>
      <c r="F849" s="55" t="n"/>
      <c r="G849" s="1" t="n"/>
      <c r="H849" s="1" t="n"/>
      <c r="I849" s="1" t="n"/>
      <c r="J849" s="1" t="n"/>
      <c r="K849" s="1" t="n"/>
      <c r="L849" s="1" t="n"/>
      <c r="M849" s="1" t="n"/>
      <c r="N849" s="1" t="n"/>
      <c r="O849" s="1" t="n"/>
      <c r="P849" s="1" t="n"/>
      <c r="Q849" s="430" t="n"/>
      <c r="R849" s="1" t="n"/>
      <c r="S849" s="1" t="n"/>
      <c r="T849" s="1" t="n"/>
      <c r="U849" s="1" t="n"/>
      <c r="V849" s="1" t="n"/>
      <c r="W849" s="1" t="n"/>
      <c r="X849" s="1" t="n"/>
    </row>
    <row customHeight="1" ht="15.75" r="850" s="551">
      <c r="B850" s="1" t="n"/>
      <c r="C850" s="1" t="n"/>
      <c r="D850" s="1" t="n"/>
      <c r="E850" s="1" t="n"/>
      <c r="F850" s="55" t="n"/>
      <c r="G850" s="1" t="n"/>
      <c r="H850" s="1" t="n"/>
      <c r="I850" s="1" t="n"/>
      <c r="J850" s="1" t="n"/>
      <c r="K850" s="1" t="n"/>
      <c r="L850" s="1" t="n"/>
      <c r="M850" s="1" t="n"/>
      <c r="N850" s="1" t="n"/>
      <c r="O850" s="1" t="n"/>
      <c r="P850" s="1" t="n"/>
      <c r="Q850" s="430" t="n"/>
      <c r="R850" s="1" t="n"/>
      <c r="S850" s="1" t="n"/>
      <c r="T850" s="1" t="n"/>
      <c r="U850" s="1" t="n"/>
      <c r="V850" s="1" t="n"/>
      <c r="W850" s="1" t="n"/>
      <c r="X850" s="1" t="n"/>
    </row>
    <row customHeight="1" ht="15.75" r="851" s="551">
      <c r="B851" s="1" t="n"/>
      <c r="C851" s="1" t="n"/>
      <c r="D851" s="1" t="n"/>
      <c r="E851" s="1" t="n"/>
      <c r="F851" s="55" t="n"/>
      <c r="G851" s="1" t="n"/>
      <c r="H851" s="1" t="n"/>
      <c r="I851" s="1" t="n"/>
      <c r="J851" s="1" t="n"/>
      <c r="K851" s="1" t="n"/>
      <c r="L851" s="1" t="n"/>
      <c r="M851" s="1" t="n"/>
      <c r="N851" s="1" t="n"/>
      <c r="O851" s="1" t="n"/>
      <c r="P851" s="1" t="n"/>
      <c r="Q851" s="430" t="n"/>
      <c r="R851" s="1" t="n"/>
      <c r="S851" s="1" t="n"/>
      <c r="T851" s="1" t="n"/>
      <c r="U851" s="1" t="n"/>
      <c r="V851" s="1" t="n"/>
      <c r="W851" s="1" t="n"/>
      <c r="X851" s="1" t="n"/>
    </row>
    <row customHeight="1" ht="15.75" r="852" s="551">
      <c r="B852" s="1" t="n"/>
      <c r="C852" s="1" t="n"/>
      <c r="D852" s="1" t="n"/>
      <c r="E852" s="1" t="n"/>
      <c r="F852" s="55" t="n"/>
      <c r="G852" s="1" t="n"/>
      <c r="H852" s="1" t="n"/>
      <c r="I852" s="1" t="n"/>
      <c r="J852" s="1" t="n"/>
      <c r="K852" s="1" t="n"/>
      <c r="L852" s="1" t="n"/>
      <c r="M852" s="1" t="n"/>
      <c r="N852" s="1" t="n"/>
      <c r="O852" s="1" t="n"/>
      <c r="P852" s="1" t="n"/>
      <c r="Q852" s="430" t="n"/>
      <c r="R852" s="1" t="n"/>
      <c r="S852" s="1" t="n"/>
      <c r="T852" s="1" t="n"/>
      <c r="U852" s="1" t="n"/>
      <c r="V852" s="1" t="n"/>
      <c r="W852" s="1" t="n"/>
      <c r="X852" s="1" t="n"/>
    </row>
    <row customHeight="1" ht="15.75" r="853" s="551">
      <c r="B853" s="1" t="n"/>
      <c r="C853" s="1" t="n"/>
      <c r="D853" s="1" t="n"/>
      <c r="E853" s="1" t="n"/>
      <c r="F853" s="55" t="n"/>
      <c r="G853" s="1" t="n"/>
      <c r="H853" s="1" t="n"/>
      <c r="I853" s="1" t="n"/>
      <c r="J853" s="1" t="n"/>
      <c r="K853" s="1" t="n"/>
      <c r="L853" s="1" t="n"/>
      <c r="M853" s="1" t="n"/>
      <c r="N853" s="1" t="n"/>
      <c r="O853" s="1" t="n"/>
      <c r="P853" s="1" t="n"/>
      <c r="Q853" s="430" t="n"/>
      <c r="R853" s="1" t="n"/>
      <c r="S853" s="1" t="n"/>
      <c r="T853" s="1" t="n"/>
      <c r="U853" s="1" t="n"/>
      <c r="V853" s="1" t="n"/>
      <c r="W853" s="1" t="n"/>
      <c r="X853" s="1" t="n"/>
    </row>
    <row customHeight="1" ht="15.75" r="854" s="551">
      <c r="B854" s="1" t="n"/>
      <c r="C854" s="1" t="n"/>
      <c r="D854" s="1" t="n"/>
      <c r="E854" s="1" t="n"/>
      <c r="F854" s="55" t="n"/>
      <c r="G854" s="1" t="n"/>
      <c r="H854" s="1" t="n"/>
      <c r="I854" s="1" t="n"/>
      <c r="J854" s="1" t="n"/>
      <c r="K854" s="1" t="n"/>
      <c r="L854" s="1" t="n"/>
      <c r="M854" s="1" t="n"/>
      <c r="N854" s="1" t="n"/>
      <c r="O854" s="1" t="n"/>
      <c r="P854" s="1" t="n"/>
      <c r="Q854" s="430" t="n"/>
      <c r="R854" s="1" t="n"/>
      <c r="S854" s="1" t="n"/>
      <c r="T854" s="1" t="n"/>
      <c r="U854" s="1" t="n"/>
      <c r="V854" s="1" t="n"/>
      <c r="W854" s="1" t="n"/>
      <c r="X854" s="1" t="n"/>
    </row>
    <row customHeight="1" ht="15.75" r="855" s="551">
      <c r="B855" s="1" t="n"/>
      <c r="C855" s="1" t="n"/>
      <c r="D855" s="1" t="n"/>
      <c r="E855" s="1" t="n"/>
      <c r="F855" s="55" t="n"/>
      <c r="G855" s="1" t="n"/>
      <c r="H855" s="1" t="n"/>
      <c r="I855" s="1" t="n"/>
      <c r="J855" s="1" t="n"/>
      <c r="K855" s="1" t="n"/>
      <c r="L855" s="1" t="n"/>
      <c r="M855" s="1" t="n"/>
      <c r="N855" s="1" t="n"/>
      <c r="O855" s="1" t="n"/>
      <c r="P855" s="1" t="n"/>
      <c r="Q855" s="430" t="n"/>
      <c r="R855" s="1" t="n"/>
      <c r="S855" s="1" t="n"/>
      <c r="T855" s="1" t="n"/>
      <c r="U855" s="1" t="n"/>
      <c r="V855" s="1" t="n"/>
      <c r="W855" s="1" t="n"/>
      <c r="X855" s="1" t="n"/>
    </row>
    <row customHeight="1" ht="15.75" r="856" s="551">
      <c r="B856" s="1" t="n"/>
      <c r="C856" s="1" t="n"/>
      <c r="D856" s="1" t="n"/>
      <c r="E856" s="1" t="n"/>
      <c r="F856" s="55" t="n"/>
      <c r="G856" s="1" t="n"/>
      <c r="H856" s="1" t="n"/>
      <c r="I856" s="1" t="n"/>
      <c r="J856" s="1" t="n"/>
      <c r="K856" s="1" t="n"/>
      <c r="L856" s="1" t="n"/>
      <c r="M856" s="1" t="n"/>
      <c r="N856" s="1" t="n"/>
      <c r="O856" s="1" t="n"/>
      <c r="P856" s="1" t="n"/>
      <c r="Q856" s="430" t="n"/>
      <c r="R856" s="1" t="n"/>
      <c r="S856" s="1" t="n"/>
      <c r="T856" s="1" t="n"/>
      <c r="U856" s="1" t="n"/>
      <c r="V856" s="1" t="n"/>
      <c r="W856" s="1" t="n"/>
      <c r="X856" s="1" t="n"/>
    </row>
    <row customHeight="1" ht="15.75" r="857" s="551">
      <c r="B857" s="1" t="n"/>
      <c r="C857" s="1" t="n"/>
      <c r="D857" s="1" t="n"/>
      <c r="E857" s="1" t="n"/>
      <c r="F857" s="55" t="n"/>
      <c r="G857" s="1" t="n"/>
      <c r="H857" s="1" t="n"/>
      <c r="I857" s="1" t="n"/>
      <c r="J857" s="1" t="n"/>
      <c r="K857" s="1" t="n"/>
      <c r="L857" s="1" t="n"/>
      <c r="M857" s="1" t="n"/>
      <c r="N857" s="1" t="n"/>
      <c r="O857" s="1" t="n"/>
      <c r="P857" s="1" t="n"/>
      <c r="Q857" s="430" t="n"/>
      <c r="R857" s="1" t="n"/>
      <c r="S857" s="1" t="n"/>
      <c r="T857" s="1" t="n"/>
      <c r="U857" s="1" t="n"/>
      <c r="V857" s="1" t="n"/>
      <c r="W857" s="1" t="n"/>
      <c r="X857" s="1" t="n"/>
    </row>
    <row customHeight="1" ht="15.75" r="858" s="551">
      <c r="B858" s="1" t="n"/>
      <c r="C858" s="1" t="n"/>
      <c r="D858" s="1" t="n"/>
      <c r="E858" s="1" t="n"/>
      <c r="F858" s="55" t="n"/>
      <c r="G858" s="1" t="n"/>
      <c r="H858" s="1" t="n"/>
      <c r="I858" s="1" t="n"/>
      <c r="J858" s="1" t="n"/>
      <c r="K858" s="1" t="n"/>
      <c r="L858" s="1" t="n"/>
      <c r="M858" s="1" t="n"/>
      <c r="N858" s="1" t="n"/>
      <c r="O858" s="1" t="n"/>
      <c r="P858" s="1" t="n"/>
      <c r="Q858" s="430" t="n"/>
      <c r="R858" s="1" t="n"/>
      <c r="S858" s="1" t="n"/>
      <c r="T858" s="1" t="n"/>
      <c r="U858" s="1" t="n"/>
      <c r="V858" s="1" t="n"/>
      <c r="W858" s="1" t="n"/>
      <c r="X858" s="1" t="n"/>
    </row>
    <row customHeight="1" ht="15.75" r="859" s="551">
      <c r="B859" s="1" t="n"/>
      <c r="C859" s="1" t="n"/>
      <c r="D859" s="1" t="n"/>
      <c r="E859" s="1" t="n"/>
      <c r="F859" s="55" t="n"/>
      <c r="G859" s="1" t="n"/>
      <c r="H859" s="1" t="n"/>
      <c r="I859" s="1" t="n"/>
      <c r="J859" s="1" t="n"/>
      <c r="K859" s="1" t="n"/>
      <c r="L859" s="1" t="n"/>
      <c r="M859" s="1" t="n"/>
      <c r="N859" s="1" t="n"/>
      <c r="O859" s="1" t="n"/>
      <c r="P859" s="1" t="n"/>
      <c r="Q859" s="430" t="n"/>
      <c r="R859" s="1" t="n"/>
      <c r="S859" s="1" t="n"/>
      <c r="T859" s="1" t="n"/>
      <c r="U859" s="1" t="n"/>
      <c r="V859" s="1" t="n"/>
      <c r="W859" s="1" t="n"/>
      <c r="X859" s="1" t="n"/>
    </row>
    <row customHeight="1" ht="15.75" r="860" s="551">
      <c r="B860" s="1" t="n"/>
      <c r="C860" s="1" t="n"/>
      <c r="D860" s="1" t="n"/>
      <c r="E860" s="1" t="n"/>
      <c r="F860" s="55" t="n"/>
      <c r="G860" s="1" t="n"/>
      <c r="H860" s="1" t="n"/>
      <c r="I860" s="1" t="n"/>
      <c r="J860" s="1" t="n"/>
      <c r="K860" s="1" t="n"/>
      <c r="L860" s="1" t="n"/>
      <c r="M860" s="1" t="n"/>
      <c r="N860" s="1" t="n"/>
      <c r="O860" s="1" t="n"/>
      <c r="P860" s="1" t="n"/>
      <c r="Q860" s="430" t="n"/>
      <c r="R860" s="1" t="n"/>
      <c r="S860" s="1" t="n"/>
      <c r="T860" s="1" t="n"/>
      <c r="U860" s="1" t="n"/>
      <c r="V860" s="1" t="n"/>
      <c r="W860" s="1" t="n"/>
      <c r="X860" s="1" t="n"/>
    </row>
    <row customHeight="1" ht="15.75" r="861" s="551">
      <c r="B861" s="1" t="n"/>
      <c r="C861" s="1" t="n"/>
      <c r="D861" s="1" t="n"/>
      <c r="E861" s="1" t="n"/>
      <c r="F861" s="55" t="n"/>
      <c r="G861" s="1" t="n"/>
      <c r="H861" s="1" t="n"/>
      <c r="I861" s="1" t="n"/>
      <c r="J861" s="1" t="n"/>
      <c r="K861" s="1" t="n"/>
      <c r="L861" s="1" t="n"/>
      <c r="M861" s="1" t="n"/>
      <c r="N861" s="1" t="n"/>
      <c r="O861" s="1" t="n"/>
      <c r="P861" s="1" t="n"/>
      <c r="Q861" s="430" t="n"/>
      <c r="R861" s="1" t="n"/>
      <c r="S861" s="1" t="n"/>
      <c r="T861" s="1" t="n"/>
      <c r="U861" s="1" t="n"/>
      <c r="V861" s="1" t="n"/>
      <c r="W861" s="1" t="n"/>
      <c r="X861" s="1" t="n"/>
    </row>
    <row customHeight="1" ht="15.75" r="862" s="551">
      <c r="B862" s="1" t="n"/>
      <c r="C862" s="1" t="n"/>
      <c r="D862" s="1" t="n"/>
      <c r="E862" s="1" t="n"/>
      <c r="F862" s="55" t="n"/>
      <c r="G862" s="1" t="n"/>
      <c r="H862" s="1" t="n"/>
      <c r="I862" s="1" t="n"/>
      <c r="J862" s="1" t="n"/>
      <c r="K862" s="1" t="n"/>
      <c r="L862" s="1" t="n"/>
      <c r="M862" s="1" t="n"/>
      <c r="N862" s="1" t="n"/>
      <c r="O862" s="1" t="n"/>
      <c r="P862" s="1" t="n"/>
      <c r="Q862" s="430" t="n"/>
      <c r="R862" s="1" t="n"/>
      <c r="S862" s="1" t="n"/>
      <c r="T862" s="1" t="n"/>
      <c r="U862" s="1" t="n"/>
      <c r="V862" s="1" t="n"/>
      <c r="W862" s="1" t="n"/>
      <c r="X862" s="1" t="n"/>
    </row>
    <row customHeight="1" ht="15.75" r="863" s="551">
      <c r="B863" s="1" t="n"/>
      <c r="C863" s="1" t="n"/>
      <c r="D863" s="1" t="n"/>
      <c r="E863" s="1" t="n"/>
      <c r="F863" s="55" t="n"/>
      <c r="G863" s="1" t="n"/>
      <c r="H863" s="1" t="n"/>
      <c r="I863" s="1" t="n"/>
      <c r="J863" s="1" t="n"/>
      <c r="K863" s="1" t="n"/>
      <c r="L863" s="1" t="n"/>
      <c r="M863" s="1" t="n"/>
      <c r="N863" s="1" t="n"/>
      <c r="O863" s="1" t="n"/>
      <c r="P863" s="1" t="n"/>
      <c r="Q863" s="430" t="n"/>
      <c r="R863" s="1" t="n"/>
      <c r="S863" s="1" t="n"/>
      <c r="T863" s="1" t="n"/>
      <c r="U863" s="1" t="n"/>
      <c r="V863" s="1" t="n"/>
      <c r="W863" s="1" t="n"/>
      <c r="X863" s="1" t="n"/>
    </row>
    <row customHeight="1" ht="15.75" r="864" s="551">
      <c r="B864" s="1" t="n"/>
      <c r="C864" s="1" t="n"/>
      <c r="D864" s="1" t="n"/>
      <c r="E864" s="1" t="n"/>
      <c r="F864" s="55" t="n"/>
      <c r="G864" s="1" t="n"/>
      <c r="H864" s="1" t="n"/>
      <c r="I864" s="1" t="n"/>
      <c r="J864" s="1" t="n"/>
      <c r="K864" s="1" t="n"/>
      <c r="L864" s="1" t="n"/>
      <c r="M864" s="1" t="n"/>
      <c r="N864" s="1" t="n"/>
      <c r="O864" s="1" t="n"/>
      <c r="P864" s="1" t="n"/>
      <c r="Q864" s="430" t="n"/>
      <c r="R864" s="1" t="n"/>
      <c r="S864" s="1" t="n"/>
      <c r="T864" s="1" t="n"/>
      <c r="U864" s="1" t="n"/>
      <c r="V864" s="1" t="n"/>
      <c r="W864" s="1" t="n"/>
      <c r="X864" s="1" t="n"/>
    </row>
    <row customHeight="1" ht="15.75" r="865" s="551">
      <c r="B865" s="1" t="n"/>
      <c r="C865" s="1" t="n"/>
      <c r="D865" s="1" t="n"/>
      <c r="E865" s="1" t="n"/>
      <c r="F865" s="55" t="n"/>
      <c r="G865" s="1" t="n"/>
      <c r="H865" s="1" t="n"/>
      <c r="I865" s="1" t="n"/>
      <c r="J865" s="1" t="n"/>
      <c r="K865" s="1" t="n"/>
      <c r="L865" s="1" t="n"/>
      <c r="M865" s="1" t="n"/>
      <c r="N865" s="1" t="n"/>
      <c r="O865" s="1" t="n"/>
      <c r="P865" s="1" t="n"/>
      <c r="Q865" s="430" t="n"/>
      <c r="R865" s="1" t="n"/>
      <c r="S865" s="1" t="n"/>
      <c r="T865" s="1" t="n"/>
      <c r="U865" s="1" t="n"/>
      <c r="V865" s="1" t="n"/>
      <c r="W865" s="1" t="n"/>
      <c r="X865" s="1" t="n"/>
    </row>
    <row customHeight="1" ht="15.75" r="866" s="551">
      <c r="B866" s="1" t="n"/>
      <c r="C866" s="1" t="n"/>
      <c r="D866" s="1" t="n"/>
      <c r="E866" s="1" t="n"/>
      <c r="F866" s="55" t="n"/>
      <c r="G866" s="1" t="n"/>
      <c r="H866" s="1" t="n"/>
      <c r="I866" s="1" t="n"/>
      <c r="J866" s="1" t="n"/>
      <c r="K866" s="1" t="n"/>
      <c r="L866" s="1" t="n"/>
      <c r="M866" s="1" t="n"/>
      <c r="N866" s="1" t="n"/>
      <c r="O866" s="1" t="n"/>
      <c r="P866" s="1" t="n"/>
      <c r="Q866" s="430" t="n"/>
      <c r="R866" s="1" t="n"/>
      <c r="S866" s="1" t="n"/>
      <c r="T866" s="1" t="n"/>
      <c r="U866" s="1" t="n"/>
      <c r="V866" s="1" t="n"/>
      <c r="W866" s="1" t="n"/>
      <c r="X866" s="1" t="n"/>
    </row>
    <row customHeight="1" ht="15.75" r="867" s="551">
      <c r="B867" s="1" t="n"/>
      <c r="C867" s="1" t="n"/>
      <c r="D867" s="1" t="n"/>
      <c r="E867" s="1" t="n"/>
      <c r="F867" s="55" t="n"/>
      <c r="G867" s="1" t="n"/>
      <c r="H867" s="1" t="n"/>
      <c r="I867" s="1" t="n"/>
      <c r="J867" s="1" t="n"/>
      <c r="K867" s="1" t="n"/>
      <c r="L867" s="1" t="n"/>
      <c r="M867" s="1" t="n"/>
      <c r="N867" s="1" t="n"/>
      <c r="O867" s="1" t="n"/>
      <c r="P867" s="1" t="n"/>
      <c r="Q867" s="430" t="n"/>
      <c r="R867" s="1" t="n"/>
      <c r="S867" s="1" t="n"/>
      <c r="T867" s="1" t="n"/>
      <c r="U867" s="1" t="n"/>
      <c r="V867" s="1" t="n"/>
      <c r="W867" s="1" t="n"/>
      <c r="X867" s="1" t="n"/>
    </row>
    <row customHeight="1" ht="15.75" r="868" s="551">
      <c r="B868" s="1" t="n"/>
      <c r="C868" s="1" t="n"/>
      <c r="D868" s="1" t="n"/>
      <c r="E868" s="1" t="n"/>
      <c r="F868" s="55" t="n"/>
      <c r="G868" s="1" t="n"/>
      <c r="H868" s="1" t="n"/>
      <c r="I868" s="1" t="n"/>
      <c r="J868" s="1" t="n"/>
      <c r="K868" s="1" t="n"/>
      <c r="L868" s="1" t="n"/>
      <c r="M868" s="1" t="n"/>
      <c r="N868" s="1" t="n"/>
      <c r="O868" s="1" t="n"/>
      <c r="P868" s="1" t="n"/>
      <c r="Q868" s="430" t="n"/>
      <c r="R868" s="1" t="n"/>
      <c r="S868" s="1" t="n"/>
      <c r="T868" s="1" t="n"/>
      <c r="U868" s="1" t="n"/>
      <c r="V868" s="1" t="n"/>
      <c r="W868" s="1" t="n"/>
      <c r="X868" s="1" t="n"/>
    </row>
    <row customHeight="1" ht="15.75" r="869" s="551">
      <c r="B869" s="1" t="n"/>
      <c r="C869" s="1" t="n"/>
      <c r="D869" s="1" t="n"/>
      <c r="E869" s="1" t="n"/>
      <c r="F869" s="55" t="n"/>
      <c r="G869" s="1" t="n"/>
      <c r="H869" s="1" t="n"/>
      <c r="I869" s="1" t="n"/>
      <c r="J869" s="1" t="n"/>
      <c r="K869" s="1" t="n"/>
      <c r="L869" s="1" t="n"/>
      <c r="M869" s="1" t="n"/>
      <c r="N869" s="1" t="n"/>
      <c r="O869" s="1" t="n"/>
      <c r="P869" s="1" t="n"/>
      <c r="Q869" s="430" t="n"/>
      <c r="R869" s="1" t="n"/>
      <c r="S869" s="1" t="n"/>
      <c r="T869" s="1" t="n"/>
      <c r="U869" s="1" t="n"/>
      <c r="V869" s="1" t="n"/>
      <c r="W869" s="1" t="n"/>
      <c r="X869" s="1" t="n"/>
    </row>
    <row customHeight="1" ht="15.75" r="870" s="551">
      <c r="B870" s="1" t="n"/>
      <c r="C870" s="1" t="n"/>
      <c r="D870" s="1" t="n"/>
      <c r="E870" s="1" t="n"/>
      <c r="F870" s="55" t="n"/>
      <c r="G870" s="1" t="n"/>
      <c r="H870" s="1" t="n"/>
      <c r="I870" s="1" t="n"/>
      <c r="J870" s="1" t="n"/>
      <c r="K870" s="1" t="n"/>
      <c r="L870" s="1" t="n"/>
      <c r="M870" s="1" t="n"/>
      <c r="N870" s="1" t="n"/>
      <c r="O870" s="1" t="n"/>
      <c r="P870" s="1" t="n"/>
      <c r="Q870" s="430" t="n"/>
      <c r="R870" s="1" t="n"/>
      <c r="S870" s="1" t="n"/>
      <c r="T870" s="1" t="n"/>
      <c r="U870" s="1" t="n"/>
      <c r="V870" s="1" t="n"/>
      <c r="W870" s="1" t="n"/>
      <c r="X870" s="1" t="n"/>
    </row>
    <row customHeight="1" ht="15.75" r="871" s="551">
      <c r="B871" s="1" t="n"/>
      <c r="C871" s="1" t="n"/>
      <c r="D871" s="1" t="n"/>
      <c r="E871" s="1" t="n"/>
      <c r="F871" s="55" t="n"/>
      <c r="G871" s="1" t="n"/>
      <c r="H871" s="1" t="n"/>
      <c r="I871" s="1" t="n"/>
      <c r="J871" s="1" t="n"/>
      <c r="K871" s="1" t="n"/>
      <c r="L871" s="1" t="n"/>
      <c r="M871" s="1" t="n"/>
      <c r="N871" s="1" t="n"/>
      <c r="O871" s="1" t="n"/>
      <c r="P871" s="1" t="n"/>
      <c r="Q871" s="430" t="n"/>
      <c r="R871" s="1" t="n"/>
      <c r="S871" s="1" t="n"/>
      <c r="T871" s="1" t="n"/>
      <c r="U871" s="1" t="n"/>
      <c r="V871" s="1" t="n"/>
      <c r="W871" s="1" t="n"/>
      <c r="X871" s="1" t="n"/>
    </row>
    <row customHeight="1" ht="15.75" r="872" s="551">
      <c r="B872" s="1" t="n"/>
      <c r="C872" s="1" t="n"/>
      <c r="D872" s="1" t="n"/>
      <c r="E872" s="1" t="n"/>
      <c r="F872" s="55" t="n"/>
      <c r="G872" s="1" t="n"/>
      <c r="H872" s="1" t="n"/>
      <c r="I872" s="1" t="n"/>
      <c r="J872" s="1" t="n"/>
      <c r="K872" s="1" t="n"/>
      <c r="L872" s="1" t="n"/>
      <c r="M872" s="1" t="n"/>
      <c r="N872" s="1" t="n"/>
      <c r="O872" s="1" t="n"/>
      <c r="P872" s="1" t="n"/>
      <c r="Q872" s="430" t="n"/>
      <c r="R872" s="1" t="n"/>
      <c r="S872" s="1" t="n"/>
      <c r="T872" s="1" t="n"/>
      <c r="U872" s="1" t="n"/>
      <c r="V872" s="1" t="n"/>
      <c r="W872" s="1" t="n"/>
      <c r="X872" s="1" t="n"/>
    </row>
    <row customHeight="1" ht="15.75" r="873" s="551">
      <c r="B873" s="1" t="n"/>
      <c r="C873" s="1" t="n"/>
      <c r="D873" s="1" t="n"/>
      <c r="E873" s="1" t="n"/>
      <c r="F873" s="55" t="n"/>
      <c r="G873" s="1" t="n"/>
      <c r="H873" s="1" t="n"/>
      <c r="I873" s="1" t="n"/>
      <c r="J873" s="1" t="n"/>
      <c r="K873" s="1" t="n"/>
      <c r="L873" s="1" t="n"/>
      <c r="M873" s="1" t="n"/>
      <c r="N873" s="1" t="n"/>
      <c r="O873" s="1" t="n"/>
      <c r="P873" s="1" t="n"/>
      <c r="Q873" s="430" t="n"/>
      <c r="R873" s="1" t="n"/>
      <c r="S873" s="1" t="n"/>
      <c r="T873" s="1" t="n"/>
      <c r="U873" s="1" t="n"/>
      <c r="V873" s="1" t="n"/>
      <c r="W873" s="1" t="n"/>
      <c r="X873" s="1" t="n"/>
    </row>
    <row customHeight="1" ht="15.75" r="874" s="551">
      <c r="B874" s="1" t="n"/>
      <c r="C874" s="1" t="n"/>
      <c r="D874" s="1" t="n"/>
      <c r="E874" s="1" t="n"/>
      <c r="F874" s="55" t="n"/>
      <c r="G874" s="1" t="n"/>
      <c r="H874" s="1" t="n"/>
      <c r="I874" s="1" t="n"/>
      <c r="J874" s="1" t="n"/>
      <c r="K874" s="1" t="n"/>
      <c r="L874" s="1" t="n"/>
      <c r="M874" s="1" t="n"/>
      <c r="N874" s="1" t="n"/>
      <c r="O874" s="1" t="n"/>
      <c r="P874" s="1" t="n"/>
      <c r="Q874" s="430" t="n"/>
      <c r="R874" s="1" t="n"/>
      <c r="S874" s="1" t="n"/>
      <c r="T874" s="1" t="n"/>
      <c r="U874" s="1" t="n"/>
      <c r="V874" s="1" t="n"/>
      <c r="W874" s="1" t="n"/>
      <c r="X874" s="1" t="n"/>
    </row>
    <row customHeight="1" ht="15.75" r="875" s="551">
      <c r="B875" s="1" t="n"/>
      <c r="C875" s="1" t="n"/>
      <c r="D875" s="1" t="n"/>
      <c r="E875" s="1" t="n"/>
      <c r="F875" s="55" t="n"/>
      <c r="G875" s="1" t="n"/>
      <c r="H875" s="1" t="n"/>
      <c r="I875" s="1" t="n"/>
      <c r="J875" s="1" t="n"/>
      <c r="K875" s="1" t="n"/>
      <c r="L875" s="1" t="n"/>
      <c r="M875" s="1" t="n"/>
      <c r="N875" s="1" t="n"/>
      <c r="O875" s="1" t="n"/>
      <c r="P875" s="1" t="n"/>
      <c r="Q875" s="430" t="n"/>
      <c r="R875" s="1" t="n"/>
      <c r="S875" s="1" t="n"/>
      <c r="T875" s="1" t="n"/>
      <c r="U875" s="1" t="n"/>
      <c r="V875" s="1" t="n"/>
      <c r="W875" s="1" t="n"/>
      <c r="X875" s="1" t="n"/>
    </row>
    <row customHeight="1" ht="15.75" r="876" s="551">
      <c r="B876" s="1" t="n"/>
      <c r="C876" s="1" t="n"/>
      <c r="D876" s="1" t="n"/>
      <c r="E876" s="1" t="n"/>
      <c r="F876" s="55" t="n"/>
      <c r="G876" s="1" t="n"/>
      <c r="H876" s="1" t="n"/>
      <c r="I876" s="1" t="n"/>
      <c r="J876" s="1" t="n"/>
      <c r="K876" s="1" t="n"/>
      <c r="L876" s="1" t="n"/>
      <c r="M876" s="1" t="n"/>
      <c r="N876" s="1" t="n"/>
      <c r="O876" s="1" t="n"/>
      <c r="P876" s="1" t="n"/>
      <c r="Q876" s="430" t="n"/>
      <c r="R876" s="1" t="n"/>
      <c r="S876" s="1" t="n"/>
      <c r="T876" s="1" t="n"/>
      <c r="U876" s="1" t="n"/>
      <c r="V876" s="1" t="n"/>
      <c r="W876" s="1" t="n"/>
      <c r="X876" s="1" t="n"/>
    </row>
    <row customHeight="1" ht="15.75" r="877" s="551">
      <c r="B877" s="1" t="n"/>
      <c r="C877" s="1" t="n"/>
      <c r="D877" s="1" t="n"/>
      <c r="E877" s="1" t="n"/>
      <c r="F877" s="55" t="n"/>
      <c r="G877" s="1" t="n"/>
      <c r="H877" s="1" t="n"/>
      <c r="I877" s="1" t="n"/>
      <c r="J877" s="1" t="n"/>
      <c r="K877" s="1" t="n"/>
      <c r="L877" s="1" t="n"/>
      <c r="M877" s="1" t="n"/>
      <c r="N877" s="1" t="n"/>
      <c r="O877" s="1" t="n"/>
      <c r="P877" s="1" t="n"/>
      <c r="Q877" s="430" t="n"/>
      <c r="R877" s="1" t="n"/>
      <c r="S877" s="1" t="n"/>
      <c r="T877" s="1" t="n"/>
      <c r="U877" s="1" t="n"/>
      <c r="V877" s="1" t="n"/>
      <c r="W877" s="1" t="n"/>
      <c r="X877" s="1" t="n"/>
    </row>
    <row customHeight="1" ht="15.75" r="878" s="551">
      <c r="B878" s="1" t="n"/>
      <c r="C878" s="1" t="n"/>
      <c r="D878" s="1" t="n"/>
      <c r="E878" s="1" t="n"/>
      <c r="F878" s="55" t="n"/>
      <c r="G878" s="1" t="n"/>
      <c r="H878" s="1" t="n"/>
      <c r="I878" s="1" t="n"/>
      <c r="J878" s="1" t="n"/>
      <c r="K878" s="1" t="n"/>
      <c r="L878" s="1" t="n"/>
      <c r="M878" s="1" t="n"/>
      <c r="N878" s="1" t="n"/>
      <c r="O878" s="1" t="n"/>
      <c r="P878" s="1" t="n"/>
      <c r="Q878" s="430" t="n"/>
      <c r="R878" s="1" t="n"/>
      <c r="S878" s="1" t="n"/>
      <c r="T878" s="1" t="n"/>
      <c r="U878" s="1" t="n"/>
      <c r="V878" s="1" t="n"/>
      <c r="W878" s="1" t="n"/>
      <c r="X878" s="1" t="n"/>
    </row>
    <row customHeight="1" ht="15.75" r="879" s="551">
      <c r="B879" s="1" t="n"/>
      <c r="C879" s="1" t="n"/>
      <c r="D879" s="1" t="n"/>
      <c r="E879" s="1" t="n"/>
      <c r="F879" s="55" t="n"/>
      <c r="G879" s="1" t="n"/>
      <c r="H879" s="1" t="n"/>
      <c r="I879" s="1" t="n"/>
      <c r="J879" s="1" t="n"/>
      <c r="K879" s="1" t="n"/>
      <c r="L879" s="1" t="n"/>
      <c r="M879" s="1" t="n"/>
      <c r="N879" s="1" t="n"/>
      <c r="O879" s="1" t="n"/>
      <c r="P879" s="1" t="n"/>
      <c r="Q879" s="430" t="n"/>
      <c r="R879" s="1" t="n"/>
      <c r="S879" s="1" t="n"/>
      <c r="T879" s="1" t="n"/>
      <c r="U879" s="1" t="n"/>
      <c r="V879" s="1" t="n"/>
      <c r="W879" s="1" t="n"/>
      <c r="X879" s="1" t="n"/>
    </row>
    <row customHeight="1" ht="15.75" r="880" s="551">
      <c r="B880" s="1" t="n"/>
      <c r="C880" s="1" t="n"/>
      <c r="D880" s="1" t="n"/>
      <c r="E880" s="1" t="n"/>
      <c r="F880" s="55" t="n"/>
      <c r="G880" s="1" t="n"/>
      <c r="H880" s="1" t="n"/>
      <c r="I880" s="1" t="n"/>
      <c r="J880" s="1" t="n"/>
      <c r="K880" s="1" t="n"/>
      <c r="L880" s="1" t="n"/>
      <c r="M880" s="1" t="n"/>
      <c r="N880" s="1" t="n"/>
      <c r="O880" s="1" t="n"/>
      <c r="P880" s="1" t="n"/>
      <c r="Q880" s="430" t="n"/>
      <c r="R880" s="1" t="n"/>
      <c r="S880" s="1" t="n"/>
      <c r="T880" s="1" t="n"/>
      <c r="U880" s="1" t="n"/>
      <c r="V880" s="1" t="n"/>
      <c r="W880" s="1" t="n"/>
      <c r="X880" s="1" t="n"/>
    </row>
    <row customHeight="1" ht="15.75" r="881" s="551">
      <c r="B881" s="1" t="n"/>
      <c r="C881" s="1" t="n"/>
      <c r="D881" s="1" t="n"/>
      <c r="E881" s="1" t="n"/>
      <c r="F881" s="55" t="n"/>
      <c r="G881" s="1" t="n"/>
      <c r="H881" s="1" t="n"/>
      <c r="I881" s="1" t="n"/>
      <c r="J881" s="1" t="n"/>
      <c r="K881" s="1" t="n"/>
      <c r="L881" s="1" t="n"/>
      <c r="M881" s="1" t="n"/>
      <c r="N881" s="1" t="n"/>
      <c r="O881" s="1" t="n"/>
      <c r="P881" s="1" t="n"/>
      <c r="Q881" s="430" t="n"/>
      <c r="R881" s="1" t="n"/>
      <c r="S881" s="1" t="n"/>
      <c r="T881" s="1" t="n"/>
      <c r="U881" s="1" t="n"/>
      <c r="V881" s="1" t="n"/>
      <c r="W881" s="1" t="n"/>
      <c r="X881" s="1" t="n"/>
    </row>
    <row customHeight="1" ht="15.75" r="882" s="551">
      <c r="B882" s="1" t="n"/>
      <c r="C882" s="1" t="n"/>
      <c r="D882" s="1" t="n"/>
      <c r="E882" s="1" t="n"/>
      <c r="F882" s="55" t="n"/>
      <c r="G882" s="1" t="n"/>
      <c r="H882" s="1" t="n"/>
      <c r="I882" s="1" t="n"/>
      <c r="J882" s="1" t="n"/>
      <c r="K882" s="1" t="n"/>
      <c r="L882" s="1" t="n"/>
      <c r="M882" s="1" t="n"/>
      <c r="N882" s="1" t="n"/>
      <c r="O882" s="1" t="n"/>
      <c r="P882" s="1" t="n"/>
      <c r="Q882" s="430" t="n"/>
      <c r="R882" s="1" t="n"/>
      <c r="S882" s="1" t="n"/>
      <c r="T882" s="1" t="n"/>
      <c r="U882" s="1" t="n"/>
      <c r="V882" s="1" t="n"/>
      <c r="W882" s="1" t="n"/>
      <c r="X882" s="1" t="n"/>
    </row>
    <row customHeight="1" ht="15.75" r="883" s="551">
      <c r="B883" s="1" t="n"/>
      <c r="C883" s="1" t="n"/>
      <c r="D883" s="1" t="n"/>
      <c r="E883" s="1" t="n"/>
      <c r="F883" s="55" t="n"/>
      <c r="G883" s="1" t="n"/>
      <c r="H883" s="1" t="n"/>
      <c r="I883" s="1" t="n"/>
      <c r="J883" s="1" t="n"/>
      <c r="K883" s="1" t="n"/>
      <c r="L883" s="1" t="n"/>
      <c r="M883" s="1" t="n"/>
      <c r="N883" s="1" t="n"/>
      <c r="O883" s="1" t="n"/>
      <c r="P883" s="1" t="n"/>
      <c r="Q883" s="430" t="n"/>
      <c r="R883" s="1" t="n"/>
      <c r="S883" s="1" t="n"/>
      <c r="T883" s="1" t="n"/>
      <c r="U883" s="1" t="n"/>
      <c r="V883" s="1" t="n"/>
      <c r="W883" s="1" t="n"/>
      <c r="X883" s="1" t="n"/>
    </row>
    <row customHeight="1" ht="15.75" r="884" s="551">
      <c r="B884" s="1" t="n"/>
      <c r="C884" s="1" t="n"/>
      <c r="D884" s="1" t="n"/>
      <c r="E884" s="1" t="n"/>
      <c r="F884" s="55" t="n"/>
      <c r="G884" s="1" t="n"/>
      <c r="H884" s="1" t="n"/>
      <c r="I884" s="1" t="n"/>
      <c r="J884" s="1" t="n"/>
      <c r="K884" s="1" t="n"/>
      <c r="L884" s="1" t="n"/>
      <c r="M884" s="1" t="n"/>
      <c r="N884" s="1" t="n"/>
      <c r="O884" s="1" t="n"/>
      <c r="P884" s="1" t="n"/>
      <c r="Q884" s="430" t="n"/>
      <c r="R884" s="1" t="n"/>
      <c r="S884" s="1" t="n"/>
      <c r="T884" s="1" t="n"/>
      <c r="U884" s="1" t="n"/>
      <c r="V884" s="1" t="n"/>
      <c r="W884" s="1" t="n"/>
      <c r="X884" s="1" t="n"/>
    </row>
    <row customHeight="1" ht="15.75" r="885" s="551">
      <c r="B885" s="1" t="n"/>
      <c r="C885" s="1" t="n"/>
      <c r="D885" s="1" t="n"/>
      <c r="E885" s="1" t="n"/>
      <c r="F885" s="55" t="n"/>
      <c r="G885" s="1" t="n"/>
      <c r="H885" s="1" t="n"/>
      <c r="I885" s="1" t="n"/>
      <c r="J885" s="1" t="n"/>
      <c r="K885" s="1" t="n"/>
      <c r="L885" s="1" t="n"/>
      <c r="M885" s="1" t="n"/>
      <c r="N885" s="1" t="n"/>
      <c r="O885" s="1" t="n"/>
      <c r="P885" s="1" t="n"/>
      <c r="Q885" s="430" t="n"/>
      <c r="R885" s="1" t="n"/>
      <c r="S885" s="1" t="n"/>
      <c r="T885" s="1" t="n"/>
      <c r="U885" s="1" t="n"/>
      <c r="V885" s="1" t="n"/>
      <c r="W885" s="1" t="n"/>
      <c r="X885" s="1" t="n"/>
    </row>
    <row customHeight="1" ht="15.75" r="886" s="551">
      <c r="B886" s="1" t="n"/>
      <c r="C886" s="1" t="n"/>
      <c r="D886" s="1" t="n"/>
      <c r="E886" s="1" t="n"/>
      <c r="F886" s="55" t="n"/>
      <c r="G886" s="1" t="n"/>
      <c r="H886" s="1" t="n"/>
      <c r="I886" s="1" t="n"/>
      <c r="J886" s="1" t="n"/>
      <c r="K886" s="1" t="n"/>
      <c r="L886" s="1" t="n"/>
      <c r="M886" s="1" t="n"/>
      <c r="N886" s="1" t="n"/>
      <c r="O886" s="1" t="n"/>
      <c r="P886" s="1" t="n"/>
      <c r="Q886" s="430" t="n"/>
      <c r="R886" s="1" t="n"/>
      <c r="S886" s="1" t="n"/>
      <c r="T886" s="1" t="n"/>
      <c r="U886" s="1" t="n"/>
      <c r="V886" s="1" t="n"/>
      <c r="W886" s="1" t="n"/>
      <c r="X886" s="1" t="n"/>
    </row>
    <row customHeight="1" ht="15.75" r="887" s="551">
      <c r="B887" s="1" t="n"/>
      <c r="C887" s="1" t="n"/>
      <c r="D887" s="1" t="n"/>
      <c r="E887" s="1" t="n"/>
      <c r="F887" s="55" t="n"/>
      <c r="G887" s="1" t="n"/>
      <c r="H887" s="1" t="n"/>
      <c r="I887" s="1" t="n"/>
      <c r="J887" s="1" t="n"/>
      <c r="K887" s="1" t="n"/>
      <c r="L887" s="1" t="n"/>
      <c r="M887" s="1" t="n"/>
      <c r="N887" s="1" t="n"/>
      <c r="O887" s="1" t="n"/>
      <c r="P887" s="1" t="n"/>
      <c r="Q887" s="430" t="n"/>
      <c r="R887" s="1" t="n"/>
      <c r="S887" s="1" t="n"/>
      <c r="T887" s="1" t="n"/>
      <c r="U887" s="1" t="n"/>
      <c r="V887" s="1" t="n"/>
      <c r="W887" s="1" t="n"/>
      <c r="X887" s="1" t="n"/>
    </row>
    <row customHeight="1" ht="15.75" r="888" s="551">
      <c r="B888" s="1" t="n"/>
      <c r="C888" s="1" t="n"/>
      <c r="D888" s="1" t="n"/>
      <c r="E888" s="1" t="n"/>
      <c r="F888" s="55" t="n"/>
      <c r="G888" s="1" t="n"/>
      <c r="H888" s="1" t="n"/>
      <c r="I888" s="1" t="n"/>
      <c r="J888" s="1" t="n"/>
      <c r="K888" s="1" t="n"/>
      <c r="L888" s="1" t="n"/>
      <c r="M888" s="1" t="n"/>
      <c r="N888" s="1" t="n"/>
      <c r="O888" s="1" t="n"/>
      <c r="P888" s="1" t="n"/>
      <c r="Q888" s="430" t="n"/>
      <c r="R888" s="1" t="n"/>
      <c r="S888" s="1" t="n"/>
      <c r="T888" s="1" t="n"/>
      <c r="U888" s="1" t="n"/>
      <c r="V888" s="1" t="n"/>
      <c r="W888" s="1" t="n"/>
      <c r="X888" s="1" t="n"/>
    </row>
    <row customHeight="1" ht="15.75" r="889" s="551">
      <c r="B889" s="1" t="n"/>
      <c r="C889" s="1" t="n"/>
      <c r="D889" s="1" t="n"/>
      <c r="E889" s="1" t="n"/>
      <c r="F889" s="55" t="n"/>
      <c r="G889" s="1" t="n"/>
      <c r="H889" s="1" t="n"/>
      <c r="I889" s="1" t="n"/>
      <c r="J889" s="1" t="n"/>
      <c r="K889" s="1" t="n"/>
      <c r="L889" s="1" t="n"/>
      <c r="M889" s="1" t="n"/>
      <c r="N889" s="1" t="n"/>
      <c r="O889" s="1" t="n"/>
      <c r="P889" s="1" t="n"/>
      <c r="Q889" s="430" t="n"/>
      <c r="R889" s="1" t="n"/>
      <c r="S889" s="1" t="n"/>
      <c r="T889" s="1" t="n"/>
      <c r="U889" s="1" t="n"/>
      <c r="V889" s="1" t="n"/>
      <c r="W889" s="1" t="n"/>
      <c r="X889" s="1" t="n"/>
    </row>
    <row customHeight="1" ht="15.75" r="890" s="551">
      <c r="B890" s="1" t="n"/>
      <c r="C890" s="1" t="n"/>
      <c r="D890" s="1" t="n"/>
      <c r="E890" s="1" t="n"/>
      <c r="F890" s="55" t="n"/>
      <c r="G890" s="1" t="n"/>
      <c r="H890" s="1" t="n"/>
      <c r="I890" s="1" t="n"/>
      <c r="J890" s="1" t="n"/>
      <c r="K890" s="1" t="n"/>
      <c r="L890" s="1" t="n"/>
      <c r="M890" s="1" t="n"/>
      <c r="N890" s="1" t="n"/>
      <c r="O890" s="1" t="n"/>
      <c r="P890" s="1" t="n"/>
      <c r="Q890" s="430" t="n"/>
      <c r="R890" s="1" t="n"/>
      <c r="S890" s="1" t="n"/>
      <c r="T890" s="1" t="n"/>
      <c r="U890" s="1" t="n"/>
      <c r="V890" s="1" t="n"/>
      <c r="W890" s="1" t="n"/>
      <c r="X890" s="1" t="n"/>
    </row>
    <row customHeight="1" ht="15.75" r="891" s="551">
      <c r="B891" s="1" t="n"/>
      <c r="C891" s="1" t="n"/>
      <c r="D891" s="1" t="n"/>
      <c r="E891" s="1" t="n"/>
      <c r="F891" s="55" t="n"/>
      <c r="G891" s="1" t="n"/>
      <c r="H891" s="1" t="n"/>
      <c r="I891" s="1" t="n"/>
      <c r="J891" s="1" t="n"/>
      <c r="K891" s="1" t="n"/>
      <c r="L891" s="1" t="n"/>
      <c r="M891" s="1" t="n"/>
      <c r="N891" s="1" t="n"/>
      <c r="O891" s="1" t="n"/>
      <c r="P891" s="1" t="n"/>
      <c r="Q891" s="430" t="n"/>
      <c r="R891" s="1" t="n"/>
      <c r="S891" s="1" t="n"/>
      <c r="T891" s="1" t="n"/>
      <c r="U891" s="1" t="n"/>
      <c r="V891" s="1" t="n"/>
      <c r="W891" s="1" t="n"/>
      <c r="X891" s="1" t="n"/>
    </row>
    <row customHeight="1" ht="15.75" r="892" s="551">
      <c r="B892" s="1" t="n"/>
      <c r="C892" s="1" t="n"/>
      <c r="D892" s="1" t="n"/>
      <c r="E892" s="1" t="n"/>
      <c r="F892" s="55" t="n"/>
      <c r="G892" s="1" t="n"/>
      <c r="H892" s="1" t="n"/>
      <c r="I892" s="1" t="n"/>
      <c r="J892" s="1" t="n"/>
      <c r="K892" s="1" t="n"/>
      <c r="L892" s="1" t="n"/>
      <c r="M892" s="1" t="n"/>
      <c r="N892" s="1" t="n"/>
      <c r="O892" s="1" t="n"/>
      <c r="P892" s="1" t="n"/>
      <c r="Q892" s="430" t="n"/>
      <c r="R892" s="1" t="n"/>
      <c r="S892" s="1" t="n"/>
      <c r="T892" s="1" t="n"/>
      <c r="U892" s="1" t="n"/>
      <c r="V892" s="1" t="n"/>
      <c r="W892" s="1" t="n"/>
      <c r="X892" s="1" t="n"/>
    </row>
    <row customHeight="1" ht="15.75" r="893" s="551">
      <c r="B893" s="1" t="n"/>
      <c r="C893" s="1" t="n"/>
      <c r="D893" s="1" t="n"/>
      <c r="E893" s="1" t="n"/>
      <c r="F893" s="55" t="n"/>
      <c r="G893" s="1" t="n"/>
      <c r="H893" s="1" t="n"/>
      <c r="I893" s="1" t="n"/>
      <c r="J893" s="1" t="n"/>
      <c r="K893" s="1" t="n"/>
      <c r="L893" s="1" t="n"/>
      <c r="M893" s="1" t="n"/>
      <c r="N893" s="1" t="n"/>
      <c r="O893" s="1" t="n"/>
      <c r="P893" s="1" t="n"/>
      <c r="Q893" s="430" t="n"/>
      <c r="R893" s="1" t="n"/>
      <c r="S893" s="1" t="n"/>
      <c r="T893" s="1" t="n"/>
      <c r="U893" s="1" t="n"/>
      <c r="V893" s="1" t="n"/>
      <c r="W893" s="1" t="n"/>
      <c r="X893" s="1" t="n"/>
    </row>
    <row customHeight="1" ht="15.75" r="894" s="551">
      <c r="B894" s="1" t="n"/>
      <c r="C894" s="1" t="n"/>
      <c r="D894" s="1" t="n"/>
      <c r="E894" s="1" t="n"/>
      <c r="F894" s="55" t="n"/>
      <c r="G894" s="1" t="n"/>
      <c r="H894" s="1" t="n"/>
      <c r="I894" s="1" t="n"/>
      <c r="J894" s="1" t="n"/>
      <c r="K894" s="1" t="n"/>
      <c r="L894" s="1" t="n"/>
      <c r="M894" s="1" t="n"/>
      <c r="N894" s="1" t="n"/>
      <c r="O894" s="1" t="n"/>
      <c r="P894" s="1" t="n"/>
      <c r="Q894" s="430" t="n"/>
      <c r="R894" s="1" t="n"/>
      <c r="S894" s="1" t="n"/>
      <c r="T894" s="1" t="n"/>
      <c r="U894" s="1" t="n"/>
      <c r="V894" s="1" t="n"/>
      <c r="W894" s="1" t="n"/>
      <c r="X894" s="1" t="n"/>
    </row>
    <row customHeight="1" ht="15.75" r="895" s="551">
      <c r="B895" s="1" t="n"/>
      <c r="C895" s="1" t="n"/>
      <c r="D895" s="1" t="n"/>
      <c r="E895" s="1" t="n"/>
      <c r="F895" s="55" t="n"/>
      <c r="G895" s="1" t="n"/>
      <c r="H895" s="1" t="n"/>
      <c r="I895" s="1" t="n"/>
      <c r="J895" s="1" t="n"/>
      <c r="K895" s="1" t="n"/>
      <c r="L895" s="1" t="n"/>
      <c r="M895" s="1" t="n"/>
      <c r="N895" s="1" t="n"/>
      <c r="O895" s="1" t="n"/>
      <c r="P895" s="1" t="n"/>
      <c r="Q895" s="430" t="n"/>
      <c r="R895" s="1" t="n"/>
      <c r="S895" s="1" t="n"/>
      <c r="T895" s="1" t="n"/>
      <c r="U895" s="1" t="n"/>
      <c r="V895" s="1" t="n"/>
      <c r="W895" s="1" t="n"/>
      <c r="X895" s="1" t="n"/>
    </row>
    <row customHeight="1" ht="15.75" r="896" s="551">
      <c r="B896" s="1" t="n"/>
      <c r="C896" s="1" t="n"/>
      <c r="D896" s="1" t="n"/>
      <c r="E896" s="1" t="n"/>
      <c r="F896" s="55" t="n"/>
      <c r="G896" s="1" t="n"/>
      <c r="H896" s="1" t="n"/>
      <c r="I896" s="1" t="n"/>
      <c r="J896" s="1" t="n"/>
      <c r="K896" s="1" t="n"/>
      <c r="L896" s="1" t="n"/>
      <c r="M896" s="1" t="n"/>
      <c r="N896" s="1" t="n"/>
      <c r="O896" s="1" t="n"/>
      <c r="P896" s="1" t="n"/>
      <c r="Q896" s="430" t="n"/>
      <c r="R896" s="1" t="n"/>
      <c r="S896" s="1" t="n"/>
      <c r="T896" s="1" t="n"/>
      <c r="U896" s="1" t="n"/>
      <c r="V896" s="1" t="n"/>
      <c r="W896" s="1" t="n"/>
      <c r="X896" s="1" t="n"/>
    </row>
    <row customHeight="1" ht="15.75" r="897" s="551">
      <c r="B897" s="1" t="n"/>
      <c r="C897" s="1" t="n"/>
      <c r="D897" s="1" t="n"/>
      <c r="E897" s="1" t="n"/>
      <c r="F897" s="55" t="n"/>
      <c r="G897" s="1" t="n"/>
      <c r="H897" s="1" t="n"/>
      <c r="I897" s="1" t="n"/>
      <c r="J897" s="1" t="n"/>
      <c r="K897" s="1" t="n"/>
      <c r="L897" s="1" t="n"/>
      <c r="M897" s="1" t="n"/>
      <c r="N897" s="1" t="n"/>
      <c r="O897" s="1" t="n"/>
      <c r="P897" s="1" t="n"/>
      <c r="Q897" s="430" t="n"/>
      <c r="R897" s="1" t="n"/>
      <c r="S897" s="1" t="n"/>
      <c r="T897" s="1" t="n"/>
      <c r="U897" s="1" t="n"/>
      <c r="V897" s="1" t="n"/>
      <c r="W897" s="1" t="n"/>
      <c r="X897" s="1" t="n"/>
    </row>
    <row customHeight="1" ht="15.75" r="898" s="551">
      <c r="B898" s="1" t="n"/>
      <c r="C898" s="1" t="n"/>
      <c r="D898" s="1" t="n"/>
      <c r="E898" s="1" t="n"/>
      <c r="F898" s="55" t="n"/>
      <c r="G898" s="1" t="n"/>
      <c r="H898" s="1" t="n"/>
      <c r="I898" s="1" t="n"/>
      <c r="J898" s="1" t="n"/>
      <c r="K898" s="1" t="n"/>
      <c r="L898" s="1" t="n"/>
      <c r="M898" s="1" t="n"/>
      <c r="N898" s="1" t="n"/>
      <c r="O898" s="1" t="n"/>
      <c r="P898" s="1" t="n"/>
      <c r="Q898" s="430" t="n"/>
      <c r="R898" s="1" t="n"/>
      <c r="S898" s="1" t="n"/>
      <c r="T898" s="1" t="n"/>
      <c r="U898" s="1" t="n"/>
      <c r="V898" s="1" t="n"/>
      <c r="W898" s="1" t="n"/>
      <c r="X898" s="1" t="n"/>
    </row>
    <row customHeight="1" ht="15.75" r="899" s="551">
      <c r="B899" s="1" t="n"/>
      <c r="C899" s="1" t="n"/>
      <c r="D899" s="1" t="n"/>
      <c r="E899" s="1" t="n"/>
      <c r="F899" s="55" t="n"/>
      <c r="G899" s="1" t="n"/>
      <c r="H899" s="1" t="n"/>
      <c r="I899" s="1" t="n"/>
      <c r="J899" s="1" t="n"/>
      <c r="K899" s="1" t="n"/>
      <c r="L899" s="1" t="n"/>
      <c r="M899" s="1" t="n"/>
      <c r="N899" s="1" t="n"/>
      <c r="O899" s="1" t="n"/>
      <c r="P899" s="1" t="n"/>
      <c r="Q899" s="430" t="n"/>
      <c r="R899" s="1" t="n"/>
      <c r="S899" s="1" t="n"/>
      <c r="T899" s="1" t="n"/>
      <c r="U899" s="1" t="n"/>
      <c r="V899" s="1" t="n"/>
      <c r="W899" s="1" t="n"/>
      <c r="X899" s="1" t="n"/>
    </row>
    <row customHeight="1" ht="15.75" r="900" s="551">
      <c r="B900" s="1" t="n"/>
      <c r="C900" s="1" t="n"/>
      <c r="D900" s="1" t="n"/>
      <c r="E900" s="1" t="n"/>
      <c r="F900" s="55" t="n"/>
      <c r="G900" s="1" t="n"/>
      <c r="H900" s="1" t="n"/>
      <c r="I900" s="1" t="n"/>
      <c r="J900" s="1" t="n"/>
      <c r="K900" s="1" t="n"/>
      <c r="L900" s="1" t="n"/>
      <c r="M900" s="1" t="n"/>
      <c r="N900" s="1" t="n"/>
      <c r="O900" s="1" t="n"/>
      <c r="P900" s="1" t="n"/>
      <c r="Q900" s="430" t="n"/>
      <c r="R900" s="1" t="n"/>
      <c r="S900" s="1" t="n"/>
      <c r="T900" s="1" t="n"/>
      <c r="U900" s="1" t="n"/>
      <c r="V900" s="1" t="n"/>
      <c r="W900" s="1" t="n"/>
      <c r="X900" s="1" t="n"/>
    </row>
    <row customHeight="1" ht="15.75" r="901" s="551">
      <c r="B901" s="1" t="n"/>
      <c r="C901" s="1" t="n"/>
      <c r="D901" s="1" t="n"/>
      <c r="E901" s="1" t="n"/>
      <c r="F901" s="55" t="n"/>
      <c r="G901" s="1" t="n"/>
      <c r="H901" s="1" t="n"/>
      <c r="I901" s="1" t="n"/>
      <c r="J901" s="1" t="n"/>
      <c r="K901" s="1" t="n"/>
      <c r="L901" s="1" t="n"/>
      <c r="M901" s="1" t="n"/>
      <c r="N901" s="1" t="n"/>
      <c r="O901" s="1" t="n"/>
      <c r="P901" s="1" t="n"/>
      <c r="Q901" s="430" t="n"/>
      <c r="R901" s="1" t="n"/>
      <c r="S901" s="1" t="n"/>
      <c r="T901" s="1" t="n"/>
      <c r="U901" s="1" t="n"/>
      <c r="V901" s="1" t="n"/>
      <c r="W901" s="1" t="n"/>
      <c r="X901" s="1" t="n"/>
    </row>
    <row customHeight="1" ht="15.75" r="902" s="551">
      <c r="B902" s="1" t="n"/>
      <c r="C902" s="1" t="n"/>
      <c r="D902" s="1" t="n"/>
      <c r="E902" s="1" t="n"/>
      <c r="F902" s="55" t="n"/>
      <c r="G902" s="1" t="n"/>
      <c r="H902" s="1" t="n"/>
      <c r="I902" s="1" t="n"/>
      <c r="J902" s="1" t="n"/>
      <c r="K902" s="1" t="n"/>
      <c r="L902" s="1" t="n"/>
      <c r="M902" s="1" t="n"/>
      <c r="N902" s="1" t="n"/>
      <c r="O902" s="1" t="n"/>
      <c r="P902" s="1" t="n"/>
      <c r="Q902" s="430" t="n"/>
      <c r="R902" s="1" t="n"/>
      <c r="S902" s="1" t="n"/>
      <c r="T902" s="1" t="n"/>
      <c r="U902" s="1" t="n"/>
      <c r="V902" s="1" t="n"/>
      <c r="W902" s="1" t="n"/>
      <c r="X902" s="1" t="n"/>
    </row>
    <row customHeight="1" ht="15.75" r="903" s="551">
      <c r="B903" s="1" t="n"/>
      <c r="C903" s="1" t="n"/>
      <c r="D903" s="1" t="n"/>
      <c r="E903" s="1" t="n"/>
      <c r="F903" s="55" t="n"/>
      <c r="G903" s="1" t="n"/>
      <c r="H903" s="1" t="n"/>
      <c r="I903" s="1" t="n"/>
      <c r="J903" s="1" t="n"/>
      <c r="K903" s="1" t="n"/>
      <c r="L903" s="1" t="n"/>
      <c r="M903" s="1" t="n"/>
      <c r="N903" s="1" t="n"/>
      <c r="O903" s="1" t="n"/>
      <c r="P903" s="1" t="n"/>
      <c r="Q903" s="430" t="n"/>
      <c r="R903" s="1" t="n"/>
      <c r="S903" s="1" t="n"/>
      <c r="T903" s="1" t="n"/>
      <c r="U903" s="1" t="n"/>
      <c r="V903" s="1" t="n"/>
      <c r="W903" s="1" t="n"/>
      <c r="X903" s="1" t="n"/>
    </row>
    <row customHeight="1" ht="15.75" r="904" s="551">
      <c r="B904" s="1" t="n"/>
      <c r="C904" s="1" t="n"/>
      <c r="D904" s="1" t="n"/>
      <c r="E904" s="1" t="n"/>
      <c r="F904" s="55" t="n"/>
      <c r="G904" s="1" t="n"/>
      <c r="H904" s="1" t="n"/>
      <c r="I904" s="1" t="n"/>
      <c r="J904" s="1" t="n"/>
      <c r="K904" s="1" t="n"/>
      <c r="L904" s="1" t="n"/>
      <c r="M904" s="1" t="n"/>
      <c r="N904" s="1" t="n"/>
      <c r="O904" s="1" t="n"/>
      <c r="P904" s="1" t="n"/>
      <c r="Q904" s="430" t="n"/>
      <c r="R904" s="1" t="n"/>
      <c r="S904" s="1" t="n"/>
      <c r="T904" s="1" t="n"/>
      <c r="U904" s="1" t="n"/>
      <c r="V904" s="1" t="n"/>
      <c r="W904" s="1" t="n"/>
      <c r="X904" s="1" t="n"/>
    </row>
    <row customHeight="1" ht="15.75" r="905" s="551">
      <c r="B905" s="1" t="n"/>
      <c r="C905" s="1" t="n"/>
      <c r="D905" s="1" t="n"/>
      <c r="E905" s="1" t="n"/>
      <c r="F905" s="55" t="n"/>
      <c r="G905" s="1" t="n"/>
      <c r="H905" s="1" t="n"/>
      <c r="I905" s="1" t="n"/>
      <c r="J905" s="1" t="n"/>
      <c r="K905" s="1" t="n"/>
      <c r="L905" s="1" t="n"/>
      <c r="M905" s="1" t="n"/>
      <c r="N905" s="1" t="n"/>
      <c r="O905" s="1" t="n"/>
      <c r="P905" s="1" t="n"/>
      <c r="Q905" s="430" t="n"/>
      <c r="R905" s="1" t="n"/>
      <c r="S905" s="1" t="n"/>
      <c r="T905" s="1" t="n"/>
      <c r="U905" s="1" t="n"/>
      <c r="V905" s="1" t="n"/>
      <c r="W905" s="1" t="n"/>
      <c r="X905" s="1" t="n"/>
    </row>
    <row customHeight="1" ht="15.75" r="906" s="551">
      <c r="B906" s="1" t="n"/>
      <c r="C906" s="1" t="n"/>
      <c r="D906" s="1" t="n"/>
      <c r="E906" s="1" t="n"/>
      <c r="F906" s="55" t="n"/>
      <c r="G906" s="1" t="n"/>
      <c r="H906" s="1" t="n"/>
      <c r="I906" s="1" t="n"/>
      <c r="J906" s="1" t="n"/>
      <c r="K906" s="1" t="n"/>
      <c r="L906" s="1" t="n"/>
      <c r="M906" s="1" t="n"/>
      <c r="N906" s="1" t="n"/>
      <c r="O906" s="1" t="n"/>
      <c r="P906" s="1" t="n"/>
      <c r="Q906" s="430" t="n"/>
      <c r="R906" s="1" t="n"/>
      <c r="S906" s="1" t="n"/>
      <c r="T906" s="1" t="n"/>
      <c r="U906" s="1" t="n"/>
      <c r="V906" s="1" t="n"/>
      <c r="W906" s="1" t="n"/>
      <c r="X906" s="1" t="n"/>
    </row>
    <row customHeight="1" ht="15.75" r="907" s="551">
      <c r="B907" s="1" t="n"/>
      <c r="C907" s="1" t="n"/>
      <c r="D907" s="1" t="n"/>
      <c r="E907" s="1" t="n"/>
      <c r="F907" s="55" t="n"/>
      <c r="G907" s="1" t="n"/>
      <c r="H907" s="1" t="n"/>
      <c r="I907" s="1" t="n"/>
      <c r="J907" s="1" t="n"/>
      <c r="K907" s="1" t="n"/>
      <c r="L907" s="1" t="n"/>
      <c r="M907" s="1" t="n"/>
      <c r="N907" s="1" t="n"/>
      <c r="O907" s="1" t="n"/>
      <c r="P907" s="1" t="n"/>
      <c r="Q907" s="430" t="n"/>
      <c r="R907" s="1" t="n"/>
      <c r="S907" s="1" t="n"/>
      <c r="T907" s="1" t="n"/>
      <c r="U907" s="1" t="n"/>
      <c r="V907" s="1" t="n"/>
      <c r="W907" s="1" t="n"/>
      <c r="X907" s="1" t="n"/>
    </row>
    <row customHeight="1" ht="15.75" r="908" s="551">
      <c r="B908" s="1" t="n"/>
      <c r="C908" s="1" t="n"/>
      <c r="D908" s="1" t="n"/>
      <c r="E908" s="1" t="n"/>
      <c r="F908" s="55" t="n"/>
      <c r="G908" s="1" t="n"/>
      <c r="H908" s="1" t="n"/>
      <c r="I908" s="1" t="n"/>
      <c r="J908" s="1" t="n"/>
      <c r="K908" s="1" t="n"/>
      <c r="L908" s="1" t="n"/>
      <c r="M908" s="1" t="n"/>
      <c r="N908" s="1" t="n"/>
      <c r="O908" s="1" t="n"/>
      <c r="P908" s="1" t="n"/>
      <c r="Q908" s="430" t="n"/>
      <c r="R908" s="1" t="n"/>
      <c r="S908" s="1" t="n"/>
      <c r="T908" s="1" t="n"/>
      <c r="U908" s="1" t="n"/>
      <c r="V908" s="1" t="n"/>
      <c r="W908" s="1" t="n"/>
      <c r="X908" s="1" t="n"/>
    </row>
    <row customHeight="1" ht="15.75" r="909" s="551">
      <c r="B909" s="1" t="n"/>
      <c r="C909" s="1" t="n"/>
      <c r="D909" s="1" t="n"/>
      <c r="E909" s="1" t="n"/>
      <c r="F909" s="55" t="n"/>
      <c r="G909" s="1" t="n"/>
      <c r="H909" s="1" t="n"/>
      <c r="I909" s="1" t="n"/>
      <c r="J909" s="1" t="n"/>
      <c r="K909" s="1" t="n"/>
      <c r="L909" s="1" t="n"/>
      <c r="M909" s="1" t="n"/>
      <c r="N909" s="1" t="n"/>
      <c r="O909" s="1" t="n"/>
      <c r="P909" s="1" t="n"/>
      <c r="Q909" s="430" t="n"/>
      <c r="R909" s="1" t="n"/>
      <c r="S909" s="1" t="n"/>
      <c r="T909" s="1" t="n"/>
      <c r="U909" s="1" t="n"/>
      <c r="V909" s="1" t="n"/>
      <c r="W909" s="1" t="n"/>
      <c r="X909" s="1" t="n"/>
    </row>
    <row customHeight="1" ht="15.75" r="910" s="551">
      <c r="B910" s="1" t="n"/>
      <c r="C910" s="1" t="n"/>
      <c r="D910" s="1" t="n"/>
      <c r="E910" s="1" t="n"/>
      <c r="F910" s="55" t="n"/>
      <c r="G910" s="1" t="n"/>
      <c r="H910" s="1" t="n"/>
      <c r="I910" s="1" t="n"/>
      <c r="J910" s="1" t="n"/>
      <c r="K910" s="1" t="n"/>
      <c r="L910" s="1" t="n"/>
      <c r="M910" s="1" t="n"/>
      <c r="N910" s="1" t="n"/>
      <c r="O910" s="1" t="n"/>
      <c r="P910" s="1" t="n"/>
      <c r="Q910" s="430" t="n"/>
      <c r="R910" s="1" t="n"/>
      <c r="S910" s="1" t="n"/>
      <c r="T910" s="1" t="n"/>
      <c r="U910" s="1" t="n"/>
      <c r="V910" s="1" t="n"/>
      <c r="W910" s="1" t="n"/>
      <c r="X910" s="1" t="n"/>
    </row>
    <row customHeight="1" ht="15.75" r="911" s="551">
      <c r="B911" s="1" t="n"/>
      <c r="C911" s="1" t="n"/>
      <c r="D911" s="1" t="n"/>
      <c r="E911" s="1" t="n"/>
      <c r="F911" s="55" t="n"/>
      <c r="G911" s="1" t="n"/>
      <c r="H911" s="1" t="n"/>
      <c r="I911" s="1" t="n"/>
      <c r="J911" s="1" t="n"/>
      <c r="K911" s="1" t="n"/>
      <c r="L911" s="1" t="n"/>
      <c r="M911" s="1" t="n"/>
      <c r="N911" s="1" t="n"/>
      <c r="O911" s="1" t="n"/>
      <c r="P911" s="1" t="n"/>
      <c r="Q911" s="430" t="n"/>
      <c r="R911" s="1" t="n"/>
      <c r="S911" s="1" t="n"/>
      <c r="T911" s="1" t="n"/>
      <c r="U911" s="1" t="n"/>
      <c r="V911" s="1" t="n"/>
      <c r="W911" s="1" t="n"/>
      <c r="X911" s="1" t="n"/>
    </row>
    <row customHeight="1" ht="15.75" r="912" s="551">
      <c r="B912" s="1" t="n"/>
      <c r="C912" s="1" t="n"/>
      <c r="D912" s="1" t="n"/>
      <c r="E912" s="1" t="n"/>
      <c r="F912" s="55" t="n"/>
      <c r="G912" s="1" t="n"/>
      <c r="H912" s="1" t="n"/>
      <c r="I912" s="1" t="n"/>
      <c r="J912" s="1" t="n"/>
      <c r="K912" s="1" t="n"/>
      <c r="L912" s="1" t="n"/>
      <c r="M912" s="1" t="n"/>
      <c r="N912" s="1" t="n"/>
      <c r="O912" s="1" t="n"/>
      <c r="P912" s="1" t="n"/>
      <c r="Q912" s="430" t="n"/>
      <c r="R912" s="1" t="n"/>
      <c r="S912" s="1" t="n"/>
      <c r="T912" s="1" t="n"/>
      <c r="U912" s="1" t="n"/>
      <c r="V912" s="1" t="n"/>
      <c r="W912" s="1" t="n"/>
      <c r="X912" s="1" t="n"/>
    </row>
    <row customHeight="1" ht="15.75" r="913" s="551">
      <c r="B913" s="1" t="n"/>
      <c r="C913" s="1" t="n"/>
      <c r="D913" s="1" t="n"/>
      <c r="E913" s="1" t="n"/>
      <c r="F913" s="55" t="n"/>
      <c r="G913" s="1" t="n"/>
      <c r="H913" s="1" t="n"/>
      <c r="I913" s="1" t="n"/>
      <c r="J913" s="1" t="n"/>
      <c r="K913" s="1" t="n"/>
      <c r="L913" s="1" t="n"/>
      <c r="M913" s="1" t="n"/>
      <c r="N913" s="1" t="n"/>
      <c r="O913" s="1" t="n"/>
      <c r="P913" s="1" t="n"/>
      <c r="Q913" s="430" t="n"/>
      <c r="R913" s="1" t="n"/>
      <c r="S913" s="1" t="n"/>
      <c r="T913" s="1" t="n"/>
      <c r="U913" s="1" t="n"/>
      <c r="V913" s="1" t="n"/>
      <c r="W913" s="1" t="n"/>
      <c r="X913" s="1" t="n"/>
    </row>
    <row customHeight="1" ht="15.75" r="914" s="551">
      <c r="B914" s="1" t="n"/>
      <c r="C914" s="1" t="n"/>
      <c r="D914" s="1" t="n"/>
      <c r="E914" s="1" t="n"/>
      <c r="F914" s="55" t="n"/>
      <c r="G914" s="1" t="n"/>
      <c r="H914" s="1" t="n"/>
      <c r="I914" s="1" t="n"/>
      <c r="J914" s="1" t="n"/>
      <c r="K914" s="1" t="n"/>
      <c r="L914" s="1" t="n"/>
      <c r="M914" s="1" t="n"/>
      <c r="N914" s="1" t="n"/>
      <c r="O914" s="1" t="n"/>
      <c r="P914" s="1" t="n"/>
      <c r="Q914" s="430" t="n"/>
      <c r="R914" s="1" t="n"/>
      <c r="S914" s="1" t="n"/>
      <c r="T914" s="1" t="n"/>
      <c r="U914" s="1" t="n"/>
      <c r="V914" s="1" t="n"/>
      <c r="W914" s="1" t="n"/>
      <c r="X914" s="1" t="n"/>
    </row>
    <row customHeight="1" ht="15.75" r="915" s="551">
      <c r="B915" s="1" t="n"/>
      <c r="C915" s="1" t="n"/>
      <c r="D915" s="1" t="n"/>
      <c r="E915" s="1" t="n"/>
      <c r="F915" s="55" t="n"/>
      <c r="G915" s="1" t="n"/>
      <c r="H915" s="1" t="n"/>
      <c r="I915" s="1" t="n"/>
      <c r="J915" s="1" t="n"/>
      <c r="K915" s="1" t="n"/>
      <c r="L915" s="1" t="n"/>
      <c r="M915" s="1" t="n"/>
      <c r="N915" s="1" t="n"/>
      <c r="O915" s="1" t="n"/>
      <c r="P915" s="1" t="n"/>
      <c r="Q915" s="430" t="n"/>
      <c r="R915" s="1" t="n"/>
      <c r="S915" s="1" t="n"/>
      <c r="T915" s="1" t="n"/>
      <c r="U915" s="1" t="n"/>
      <c r="V915" s="1" t="n"/>
      <c r="W915" s="1" t="n"/>
      <c r="X915" s="1" t="n"/>
    </row>
    <row customHeight="1" ht="15.75" r="916" s="551">
      <c r="B916" s="1" t="n"/>
      <c r="C916" s="1" t="n"/>
      <c r="D916" s="1" t="n"/>
      <c r="E916" s="1" t="n"/>
      <c r="F916" s="55" t="n"/>
      <c r="G916" s="1" t="n"/>
      <c r="H916" s="1" t="n"/>
      <c r="I916" s="1" t="n"/>
      <c r="J916" s="1" t="n"/>
      <c r="K916" s="1" t="n"/>
      <c r="L916" s="1" t="n"/>
      <c r="M916" s="1" t="n"/>
      <c r="N916" s="1" t="n"/>
      <c r="O916" s="1" t="n"/>
      <c r="P916" s="1" t="n"/>
      <c r="Q916" s="430" t="n"/>
      <c r="R916" s="1" t="n"/>
      <c r="S916" s="1" t="n"/>
      <c r="T916" s="1" t="n"/>
      <c r="U916" s="1" t="n"/>
      <c r="V916" s="1" t="n"/>
      <c r="W916" s="1" t="n"/>
      <c r="X916" s="1" t="n"/>
    </row>
    <row customHeight="1" ht="15.75" r="917" s="551">
      <c r="B917" s="1" t="n"/>
      <c r="C917" s="1" t="n"/>
      <c r="D917" s="1" t="n"/>
      <c r="E917" s="1" t="n"/>
      <c r="F917" s="55" t="n"/>
      <c r="G917" s="1" t="n"/>
      <c r="H917" s="1" t="n"/>
      <c r="I917" s="1" t="n"/>
      <c r="J917" s="1" t="n"/>
      <c r="K917" s="1" t="n"/>
      <c r="L917" s="1" t="n"/>
      <c r="M917" s="1" t="n"/>
      <c r="N917" s="1" t="n"/>
      <c r="O917" s="1" t="n"/>
      <c r="P917" s="1" t="n"/>
      <c r="Q917" s="430" t="n"/>
      <c r="R917" s="1" t="n"/>
      <c r="S917" s="1" t="n"/>
      <c r="T917" s="1" t="n"/>
      <c r="U917" s="1" t="n"/>
      <c r="V917" s="1" t="n"/>
      <c r="W917" s="1" t="n"/>
      <c r="X917" s="1" t="n"/>
    </row>
    <row customHeight="1" ht="15.75" r="918" s="551">
      <c r="B918" s="1" t="n"/>
      <c r="C918" s="1" t="n"/>
      <c r="D918" s="1" t="n"/>
      <c r="E918" s="1" t="n"/>
      <c r="F918" s="55" t="n"/>
      <c r="G918" s="1" t="n"/>
      <c r="H918" s="1" t="n"/>
      <c r="I918" s="1" t="n"/>
      <c r="J918" s="1" t="n"/>
      <c r="K918" s="1" t="n"/>
      <c r="L918" s="1" t="n"/>
      <c r="M918" s="1" t="n"/>
      <c r="N918" s="1" t="n"/>
      <c r="O918" s="1" t="n"/>
      <c r="P918" s="1" t="n"/>
      <c r="Q918" s="430" t="n"/>
      <c r="R918" s="1" t="n"/>
      <c r="S918" s="1" t="n"/>
      <c r="T918" s="1" t="n"/>
      <c r="U918" s="1" t="n"/>
      <c r="V918" s="1" t="n"/>
      <c r="W918" s="1" t="n"/>
      <c r="X918" s="1" t="n"/>
    </row>
    <row customHeight="1" ht="15.75" r="919" s="551">
      <c r="B919" s="1" t="n"/>
      <c r="C919" s="1" t="n"/>
      <c r="D919" s="1" t="n"/>
      <c r="E919" s="1" t="n"/>
      <c r="F919" s="55" t="n"/>
      <c r="G919" s="1" t="n"/>
      <c r="H919" s="1" t="n"/>
      <c r="I919" s="1" t="n"/>
      <c r="J919" s="1" t="n"/>
      <c r="K919" s="1" t="n"/>
      <c r="L919" s="1" t="n"/>
      <c r="M919" s="1" t="n"/>
      <c r="N919" s="1" t="n"/>
      <c r="O919" s="1" t="n"/>
      <c r="P919" s="1" t="n"/>
      <c r="Q919" s="430" t="n"/>
      <c r="R919" s="1" t="n"/>
      <c r="S919" s="1" t="n"/>
      <c r="T919" s="1" t="n"/>
      <c r="U919" s="1" t="n"/>
      <c r="V919" s="1" t="n"/>
      <c r="W919" s="1" t="n"/>
      <c r="X919" s="1" t="n"/>
    </row>
    <row customHeight="1" ht="15.75" r="920" s="551">
      <c r="B920" s="1" t="n"/>
      <c r="C920" s="1" t="n"/>
      <c r="D920" s="1" t="n"/>
      <c r="E920" s="1" t="n"/>
      <c r="F920" s="55" t="n"/>
      <c r="G920" s="1" t="n"/>
      <c r="H920" s="1" t="n"/>
      <c r="I920" s="1" t="n"/>
      <c r="J920" s="1" t="n"/>
      <c r="K920" s="1" t="n"/>
      <c r="L920" s="1" t="n"/>
      <c r="M920" s="1" t="n"/>
      <c r="N920" s="1" t="n"/>
      <c r="O920" s="1" t="n"/>
      <c r="P920" s="1" t="n"/>
      <c r="Q920" s="430" t="n"/>
      <c r="R920" s="1" t="n"/>
      <c r="S920" s="1" t="n"/>
      <c r="T920" s="1" t="n"/>
      <c r="U920" s="1" t="n"/>
      <c r="V920" s="1" t="n"/>
      <c r="W920" s="1" t="n"/>
      <c r="X920" s="1" t="n"/>
    </row>
    <row customHeight="1" ht="15.75" r="921" s="551">
      <c r="B921" s="1" t="n"/>
      <c r="C921" s="1" t="n"/>
      <c r="D921" s="1" t="n"/>
      <c r="E921" s="1" t="n"/>
      <c r="F921" s="55" t="n"/>
      <c r="G921" s="1" t="n"/>
      <c r="H921" s="1" t="n"/>
      <c r="I921" s="1" t="n"/>
      <c r="J921" s="1" t="n"/>
      <c r="K921" s="1" t="n"/>
      <c r="L921" s="1" t="n"/>
      <c r="M921" s="1" t="n"/>
      <c r="N921" s="1" t="n"/>
      <c r="O921" s="1" t="n"/>
      <c r="P921" s="1" t="n"/>
      <c r="Q921" s="430" t="n"/>
      <c r="R921" s="1" t="n"/>
      <c r="S921" s="1" t="n"/>
      <c r="T921" s="1" t="n"/>
      <c r="U921" s="1" t="n"/>
      <c r="V921" s="1" t="n"/>
      <c r="W921" s="1" t="n"/>
      <c r="X921" s="1" t="n"/>
    </row>
    <row customHeight="1" ht="15.75" r="922" s="551">
      <c r="B922" s="1" t="n"/>
      <c r="C922" s="1" t="n"/>
      <c r="D922" s="1" t="n"/>
      <c r="E922" s="1" t="n"/>
      <c r="F922" s="55" t="n"/>
      <c r="G922" s="1" t="n"/>
      <c r="H922" s="1" t="n"/>
      <c r="I922" s="1" t="n"/>
      <c r="J922" s="1" t="n"/>
      <c r="K922" s="1" t="n"/>
      <c r="L922" s="1" t="n"/>
      <c r="M922" s="1" t="n"/>
      <c r="N922" s="1" t="n"/>
      <c r="O922" s="1" t="n"/>
      <c r="P922" s="1" t="n"/>
      <c r="Q922" s="430" t="n"/>
      <c r="R922" s="1" t="n"/>
      <c r="S922" s="1" t="n"/>
      <c r="T922" s="1" t="n"/>
      <c r="U922" s="1" t="n"/>
      <c r="V922" s="1" t="n"/>
      <c r="W922" s="1" t="n"/>
      <c r="X922" s="1" t="n"/>
    </row>
    <row customHeight="1" ht="15.75" r="923" s="551">
      <c r="B923" s="1" t="n"/>
      <c r="C923" s="1" t="n"/>
      <c r="D923" s="1" t="n"/>
      <c r="E923" s="1" t="n"/>
      <c r="F923" s="55" t="n"/>
      <c r="G923" s="1" t="n"/>
      <c r="H923" s="1" t="n"/>
      <c r="I923" s="1" t="n"/>
      <c r="J923" s="1" t="n"/>
      <c r="K923" s="1" t="n"/>
      <c r="L923" s="1" t="n"/>
      <c r="M923" s="1" t="n"/>
      <c r="N923" s="1" t="n"/>
      <c r="O923" s="1" t="n"/>
      <c r="P923" s="1" t="n"/>
      <c r="Q923" s="430" t="n"/>
      <c r="R923" s="1" t="n"/>
      <c r="S923" s="1" t="n"/>
      <c r="T923" s="1" t="n"/>
      <c r="U923" s="1" t="n"/>
      <c r="V923" s="1" t="n"/>
      <c r="W923" s="1" t="n"/>
      <c r="X923" s="1" t="n"/>
    </row>
    <row customHeight="1" ht="15.75" r="924" s="551">
      <c r="B924" s="1" t="n"/>
      <c r="C924" s="1" t="n"/>
      <c r="D924" s="1" t="n"/>
      <c r="E924" s="1" t="n"/>
      <c r="F924" s="55" t="n"/>
      <c r="G924" s="1" t="n"/>
      <c r="H924" s="1" t="n"/>
      <c r="I924" s="1" t="n"/>
      <c r="J924" s="1" t="n"/>
      <c r="K924" s="1" t="n"/>
      <c r="L924" s="1" t="n"/>
      <c r="M924" s="1" t="n"/>
      <c r="N924" s="1" t="n"/>
      <c r="O924" s="1" t="n"/>
      <c r="P924" s="1" t="n"/>
      <c r="Q924" s="430" t="n"/>
      <c r="R924" s="1" t="n"/>
      <c r="S924" s="1" t="n"/>
      <c r="T924" s="1" t="n"/>
      <c r="U924" s="1" t="n"/>
      <c r="V924" s="1" t="n"/>
      <c r="W924" s="1" t="n"/>
      <c r="X924" s="1" t="n"/>
    </row>
    <row customHeight="1" ht="15.75" r="925" s="551">
      <c r="B925" s="1" t="n"/>
      <c r="C925" s="1" t="n"/>
      <c r="D925" s="1" t="n"/>
      <c r="E925" s="1" t="n"/>
      <c r="F925" s="55" t="n"/>
      <c r="G925" s="1" t="n"/>
      <c r="H925" s="1" t="n"/>
      <c r="I925" s="1" t="n"/>
      <c r="J925" s="1" t="n"/>
      <c r="K925" s="1" t="n"/>
      <c r="L925" s="1" t="n"/>
      <c r="M925" s="1" t="n"/>
      <c r="N925" s="1" t="n"/>
      <c r="O925" s="1" t="n"/>
      <c r="P925" s="1" t="n"/>
      <c r="Q925" s="430" t="n"/>
      <c r="R925" s="1" t="n"/>
      <c r="S925" s="1" t="n"/>
      <c r="T925" s="1" t="n"/>
      <c r="U925" s="1" t="n"/>
      <c r="V925" s="1" t="n"/>
      <c r="W925" s="1" t="n"/>
      <c r="X925" s="1" t="n"/>
    </row>
    <row customHeight="1" ht="15.75" r="926" s="551">
      <c r="B926" s="1" t="n"/>
      <c r="C926" s="1" t="n"/>
      <c r="D926" s="1" t="n"/>
      <c r="E926" s="1" t="n"/>
      <c r="F926" s="55" t="n"/>
      <c r="G926" s="1" t="n"/>
      <c r="H926" s="1" t="n"/>
      <c r="I926" s="1" t="n"/>
      <c r="J926" s="1" t="n"/>
      <c r="K926" s="1" t="n"/>
      <c r="L926" s="1" t="n"/>
      <c r="M926" s="1" t="n"/>
      <c r="N926" s="1" t="n"/>
      <c r="O926" s="1" t="n"/>
      <c r="P926" s="1" t="n"/>
      <c r="Q926" s="430" t="n"/>
      <c r="R926" s="1" t="n"/>
      <c r="S926" s="1" t="n"/>
      <c r="T926" s="1" t="n"/>
      <c r="U926" s="1" t="n"/>
      <c r="V926" s="1" t="n"/>
      <c r="W926" s="1" t="n"/>
      <c r="X926" s="1" t="n"/>
    </row>
    <row customHeight="1" ht="15.75" r="927" s="551">
      <c r="B927" s="1" t="n"/>
      <c r="C927" s="1" t="n"/>
      <c r="D927" s="1" t="n"/>
      <c r="E927" s="1" t="n"/>
      <c r="F927" s="55" t="n"/>
      <c r="G927" s="1" t="n"/>
      <c r="H927" s="1" t="n"/>
      <c r="I927" s="1" t="n"/>
      <c r="J927" s="1" t="n"/>
      <c r="K927" s="1" t="n"/>
      <c r="L927" s="1" t="n"/>
      <c r="M927" s="1" t="n"/>
      <c r="N927" s="1" t="n"/>
      <c r="O927" s="1" t="n"/>
      <c r="P927" s="1" t="n"/>
      <c r="Q927" s="430" t="n"/>
      <c r="R927" s="1" t="n"/>
      <c r="S927" s="1" t="n"/>
      <c r="T927" s="1" t="n"/>
      <c r="U927" s="1" t="n"/>
      <c r="V927" s="1" t="n"/>
      <c r="W927" s="1" t="n"/>
      <c r="X927" s="1" t="n"/>
    </row>
    <row customHeight="1" ht="15.75" r="928" s="551">
      <c r="B928" s="1" t="n"/>
      <c r="C928" s="1" t="n"/>
      <c r="D928" s="1" t="n"/>
      <c r="E928" s="1" t="n"/>
      <c r="F928" s="55" t="n"/>
      <c r="G928" s="1" t="n"/>
      <c r="H928" s="1" t="n"/>
      <c r="I928" s="1" t="n"/>
      <c r="J928" s="1" t="n"/>
      <c r="K928" s="1" t="n"/>
      <c r="L928" s="1" t="n"/>
      <c r="M928" s="1" t="n"/>
      <c r="N928" s="1" t="n"/>
      <c r="O928" s="1" t="n"/>
      <c r="P928" s="1" t="n"/>
      <c r="Q928" s="430" t="n"/>
      <c r="R928" s="1" t="n"/>
      <c r="S928" s="1" t="n"/>
      <c r="T928" s="1" t="n"/>
      <c r="U928" s="1" t="n"/>
      <c r="V928" s="1" t="n"/>
      <c r="W928" s="1" t="n"/>
      <c r="X928" s="1" t="n"/>
    </row>
    <row customHeight="1" ht="15.75" r="929" s="551">
      <c r="B929" s="1" t="n"/>
      <c r="C929" s="1" t="n"/>
      <c r="D929" s="1" t="n"/>
      <c r="E929" s="1" t="n"/>
      <c r="F929" s="55" t="n"/>
      <c r="G929" s="1" t="n"/>
      <c r="H929" s="1" t="n"/>
      <c r="I929" s="1" t="n"/>
      <c r="J929" s="1" t="n"/>
      <c r="K929" s="1" t="n"/>
      <c r="L929" s="1" t="n"/>
      <c r="M929" s="1" t="n"/>
      <c r="N929" s="1" t="n"/>
      <c r="O929" s="1" t="n"/>
      <c r="P929" s="1" t="n"/>
      <c r="Q929" s="430" t="n"/>
      <c r="R929" s="1" t="n"/>
      <c r="S929" s="1" t="n"/>
      <c r="T929" s="1" t="n"/>
      <c r="U929" s="1" t="n"/>
      <c r="V929" s="1" t="n"/>
      <c r="W929" s="1" t="n"/>
      <c r="X929" s="1" t="n"/>
    </row>
    <row customHeight="1" ht="15.75" r="930" s="551">
      <c r="B930" s="1" t="n"/>
      <c r="C930" s="1" t="n"/>
      <c r="D930" s="1" t="n"/>
      <c r="E930" s="1" t="n"/>
      <c r="F930" s="55" t="n"/>
      <c r="G930" s="1" t="n"/>
      <c r="H930" s="1" t="n"/>
      <c r="I930" s="1" t="n"/>
      <c r="J930" s="1" t="n"/>
      <c r="K930" s="1" t="n"/>
      <c r="L930" s="1" t="n"/>
      <c r="M930" s="1" t="n"/>
      <c r="N930" s="1" t="n"/>
      <c r="O930" s="1" t="n"/>
      <c r="P930" s="1" t="n"/>
      <c r="Q930" s="430" t="n"/>
      <c r="R930" s="1" t="n"/>
      <c r="S930" s="1" t="n"/>
      <c r="T930" s="1" t="n"/>
      <c r="U930" s="1" t="n"/>
      <c r="V930" s="1" t="n"/>
      <c r="W930" s="1" t="n"/>
      <c r="X930" s="1" t="n"/>
    </row>
    <row customHeight="1" ht="15.75" r="931" s="551">
      <c r="B931" s="1" t="n"/>
      <c r="C931" s="1" t="n"/>
      <c r="D931" s="1" t="n"/>
      <c r="E931" s="1" t="n"/>
      <c r="F931" s="55" t="n"/>
      <c r="G931" s="1" t="n"/>
      <c r="H931" s="1" t="n"/>
      <c r="I931" s="1" t="n"/>
      <c r="J931" s="1" t="n"/>
      <c r="K931" s="1" t="n"/>
      <c r="L931" s="1" t="n"/>
      <c r="M931" s="1" t="n"/>
      <c r="N931" s="1" t="n"/>
      <c r="O931" s="1" t="n"/>
      <c r="P931" s="1" t="n"/>
      <c r="Q931" s="430" t="n"/>
      <c r="R931" s="1" t="n"/>
      <c r="S931" s="1" t="n"/>
      <c r="T931" s="1" t="n"/>
      <c r="U931" s="1" t="n"/>
      <c r="V931" s="1" t="n"/>
      <c r="W931" s="1" t="n"/>
      <c r="X931" s="1" t="n"/>
    </row>
    <row customHeight="1" ht="15.75" r="932" s="551">
      <c r="B932" s="1" t="n"/>
      <c r="C932" s="1" t="n"/>
      <c r="D932" s="1" t="n"/>
      <c r="E932" s="1" t="n"/>
      <c r="F932" s="55" t="n"/>
      <c r="G932" s="1" t="n"/>
      <c r="H932" s="1" t="n"/>
      <c r="I932" s="1" t="n"/>
      <c r="J932" s="1" t="n"/>
      <c r="K932" s="1" t="n"/>
      <c r="L932" s="1" t="n"/>
      <c r="M932" s="1" t="n"/>
      <c r="N932" s="1" t="n"/>
      <c r="O932" s="1" t="n"/>
      <c r="P932" s="1" t="n"/>
      <c r="Q932" s="430" t="n"/>
      <c r="R932" s="1" t="n"/>
      <c r="S932" s="1" t="n"/>
      <c r="T932" s="1" t="n"/>
      <c r="U932" s="1" t="n"/>
      <c r="V932" s="1" t="n"/>
      <c r="W932" s="1" t="n"/>
      <c r="X932" s="1" t="n"/>
    </row>
    <row customHeight="1" ht="15.75" r="933" s="551">
      <c r="B933" s="1" t="n"/>
      <c r="C933" s="1" t="n"/>
      <c r="D933" s="1" t="n"/>
      <c r="E933" s="1" t="n"/>
      <c r="F933" s="55" t="n"/>
      <c r="G933" s="1" t="n"/>
      <c r="H933" s="1" t="n"/>
      <c r="I933" s="1" t="n"/>
      <c r="J933" s="1" t="n"/>
      <c r="K933" s="1" t="n"/>
      <c r="L933" s="1" t="n"/>
      <c r="M933" s="1" t="n"/>
      <c r="N933" s="1" t="n"/>
      <c r="O933" s="1" t="n"/>
      <c r="P933" s="1" t="n"/>
      <c r="Q933" s="430" t="n"/>
      <c r="R933" s="1" t="n"/>
      <c r="S933" s="1" t="n"/>
      <c r="T933" s="1" t="n"/>
      <c r="U933" s="1" t="n"/>
      <c r="V933" s="1" t="n"/>
      <c r="W933" s="1" t="n"/>
      <c r="X933" s="1" t="n"/>
    </row>
    <row customHeight="1" ht="15.75" r="934" s="551">
      <c r="B934" s="1" t="n"/>
      <c r="C934" s="1" t="n"/>
      <c r="D934" s="1" t="n"/>
      <c r="E934" s="1" t="n"/>
      <c r="F934" s="55" t="n"/>
      <c r="G934" s="1" t="n"/>
      <c r="H934" s="1" t="n"/>
      <c r="I934" s="1" t="n"/>
      <c r="J934" s="1" t="n"/>
      <c r="K934" s="1" t="n"/>
      <c r="L934" s="1" t="n"/>
      <c r="M934" s="1" t="n"/>
      <c r="N934" s="1" t="n"/>
      <c r="O934" s="1" t="n"/>
      <c r="P934" s="1" t="n"/>
      <c r="Q934" s="430" t="n"/>
      <c r="R934" s="1" t="n"/>
      <c r="S934" s="1" t="n"/>
      <c r="T934" s="1" t="n"/>
      <c r="U934" s="1" t="n"/>
      <c r="V934" s="1" t="n"/>
      <c r="W934" s="1" t="n"/>
      <c r="X934" s="1" t="n"/>
    </row>
    <row customHeight="1" ht="15.75" r="935" s="551">
      <c r="B935" s="1" t="n"/>
      <c r="C935" s="1" t="n"/>
      <c r="D935" s="1" t="n"/>
      <c r="E935" s="1" t="n"/>
      <c r="F935" s="55" t="n"/>
      <c r="G935" s="1" t="n"/>
      <c r="H935" s="1" t="n"/>
      <c r="I935" s="1" t="n"/>
      <c r="J935" s="1" t="n"/>
      <c r="K935" s="1" t="n"/>
      <c r="L935" s="1" t="n"/>
      <c r="M935" s="1" t="n"/>
      <c r="N935" s="1" t="n"/>
      <c r="O935" s="1" t="n"/>
      <c r="P935" s="1" t="n"/>
      <c r="Q935" s="430" t="n"/>
      <c r="R935" s="1" t="n"/>
      <c r="S935" s="1" t="n"/>
      <c r="T935" s="1" t="n"/>
      <c r="U935" s="1" t="n"/>
      <c r="V935" s="1" t="n"/>
      <c r="W935" s="1" t="n"/>
      <c r="X935" s="1" t="n"/>
    </row>
    <row customHeight="1" ht="15.75" r="936" s="551">
      <c r="B936" s="1" t="n"/>
      <c r="C936" s="1" t="n"/>
      <c r="D936" s="1" t="n"/>
      <c r="E936" s="1" t="n"/>
      <c r="F936" s="55" t="n"/>
      <c r="G936" s="1" t="n"/>
      <c r="H936" s="1" t="n"/>
      <c r="I936" s="1" t="n"/>
      <c r="J936" s="1" t="n"/>
      <c r="K936" s="1" t="n"/>
      <c r="L936" s="1" t="n"/>
      <c r="M936" s="1" t="n"/>
      <c r="N936" s="1" t="n"/>
      <c r="O936" s="1" t="n"/>
      <c r="P936" s="1" t="n"/>
      <c r="Q936" s="430" t="n"/>
      <c r="R936" s="1" t="n"/>
      <c r="S936" s="1" t="n"/>
      <c r="T936" s="1" t="n"/>
      <c r="U936" s="1" t="n"/>
      <c r="V936" s="1" t="n"/>
      <c r="W936" s="1" t="n"/>
      <c r="X936" s="1" t="n"/>
    </row>
    <row customHeight="1" ht="15.75" r="937" s="551">
      <c r="B937" s="1" t="n"/>
      <c r="C937" s="1" t="n"/>
      <c r="D937" s="1" t="n"/>
      <c r="E937" s="1" t="n"/>
      <c r="F937" s="55" t="n"/>
      <c r="G937" s="1" t="n"/>
      <c r="H937" s="1" t="n"/>
      <c r="I937" s="1" t="n"/>
      <c r="J937" s="1" t="n"/>
      <c r="K937" s="1" t="n"/>
      <c r="L937" s="1" t="n"/>
      <c r="M937" s="1" t="n"/>
      <c r="N937" s="1" t="n"/>
      <c r="O937" s="1" t="n"/>
      <c r="P937" s="1" t="n"/>
      <c r="Q937" s="430" t="n"/>
      <c r="R937" s="1" t="n"/>
      <c r="S937" s="1" t="n"/>
      <c r="T937" s="1" t="n"/>
      <c r="U937" s="1" t="n"/>
      <c r="V937" s="1" t="n"/>
      <c r="W937" s="1" t="n"/>
      <c r="X937" s="1" t="n"/>
    </row>
    <row customHeight="1" ht="15.75" r="938" s="551">
      <c r="B938" s="1" t="n"/>
      <c r="C938" s="1" t="n"/>
      <c r="D938" s="1" t="n"/>
      <c r="E938" s="1" t="n"/>
      <c r="F938" s="55" t="n"/>
      <c r="G938" s="1" t="n"/>
      <c r="H938" s="1" t="n"/>
      <c r="I938" s="1" t="n"/>
      <c r="J938" s="1" t="n"/>
      <c r="K938" s="1" t="n"/>
      <c r="L938" s="1" t="n"/>
      <c r="M938" s="1" t="n"/>
      <c r="N938" s="1" t="n"/>
      <c r="O938" s="1" t="n"/>
      <c r="P938" s="1" t="n"/>
      <c r="Q938" s="430" t="n"/>
      <c r="R938" s="1" t="n"/>
      <c r="S938" s="1" t="n"/>
      <c r="T938" s="1" t="n"/>
      <c r="U938" s="1" t="n"/>
      <c r="V938" s="1" t="n"/>
      <c r="W938" s="1" t="n"/>
      <c r="X938" s="1" t="n"/>
    </row>
    <row customHeight="1" ht="15.75" r="939" s="551">
      <c r="B939" s="1" t="n"/>
      <c r="C939" s="1" t="n"/>
      <c r="D939" s="1" t="n"/>
      <c r="E939" s="1" t="n"/>
      <c r="F939" s="55" t="n"/>
      <c r="G939" s="1" t="n"/>
      <c r="H939" s="1" t="n"/>
      <c r="I939" s="1" t="n"/>
      <c r="J939" s="1" t="n"/>
      <c r="K939" s="1" t="n"/>
      <c r="L939" s="1" t="n"/>
      <c r="M939" s="1" t="n"/>
      <c r="N939" s="1" t="n"/>
      <c r="O939" s="1" t="n"/>
      <c r="P939" s="1" t="n"/>
      <c r="Q939" s="430" t="n"/>
      <c r="R939" s="1" t="n"/>
      <c r="S939" s="1" t="n"/>
      <c r="T939" s="1" t="n"/>
      <c r="U939" s="1" t="n"/>
      <c r="V939" s="1" t="n"/>
      <c r="W939" s="1" t="n"/>
      <c r="X939" s="1" t="n"/>
    </row>
    <row customHeight="1" ht="15.75" r="940" s="551">
      <c r="B940" s="1" t="n"/>
      <c r="C940" s="1" t="n"/>
      <c r="D940" s="1" t="n"/>
      <c r="E940" s="1" t="n"/>
      <c r="F940" s="55" t="n"/>
      <c r="G940" s="1" t="n"/>
      <c r="H940" s="1" t="n"/>
      <c r="I940" s="1" t="n"/>
      <c r="J940" s="1" t="n"/>
      <c r="K940" s="1" t="n"/>
      <c r="L940" s="1" t="n"/>
      <c r="M940" s="1" t="n"/>
      <c r="N940" s="1" t="n"/>
      <c r="O940" s="1" t="n"/>
      <c r="P940" s="1" t="n"/>
      <c r="Q940" s="430" t="n"/>
      <c r="R940" s="1" t="n"/>
      <c r="S940" s="1" t="n"/>
      <c r="T940" s="1" t="n"/>
      <c r="U940" s="1" t="n"/>
      <c r="V940" s="1" t="n"/>
      <c r="W940" s="1" t="n"/>
      <c r="X940" s="1" t="n"/>
    </row>
    <row customHeight="1" ht="15.75" r="941" s="551">
      <c r="B941" s="1" t="n"/>
      <c r="C941" s="1" t="n"/>
      <c r="D941" s="1" t="n"/>
      <c r="E941" s="1" t="n"/>
      <c r="F941" s="55" t="n"/>
      <c r="G941" s="1" t="n"/>
      <c r="H941" s="1" t="n"/>
      <c r="I941" s="1" t="n"/>
      <c r="J941" s="1" t="n"/>
      <c r="K941" s="1" t="n"/>
      <c r="L941" s="1" t="n"/>
      <c r="M941" s="1" t="n"/>
      <c r="N941" s="1" t="n"/>
      <c r="O941" s="1" t="n"/>
      <c r="P941" s="1" t="n"/>
      <c r="Q941" s="430" t="n"/>
      <c r="R941" s="1" t="n"/>
      <c r="S941" s="1" t="n"/>
      <c r="T941" s="1" t="n"/>
      <c r="U941" s="1" t="n"/>
      <c r="V941" s="1" t="n"/>
      <c r="W941" s="1" t="n"/>
      <c r="X941" s="1" t="n"/>
    </row>
    <row customHeight="1" ht="15.75" r="942" s="551">
      <c r="B942" s="1" t="n"/>
      <c r="C942" s="1" t="n"/>
      <c r="D942" s="1" t="n"/>
      <c r="E942" s="1" t="n"/>
      <c r="F942" s="55" t="n"/>
      <c r="G942" s="1" t="n"/>
      <c r="H942" s="1" t="n"/>
      <c r="I942" s="1" t="n"/>
      <c r="J942" s="1" t="n"/>
      <c r="K942" s="1" t="n"/>
      <c r="L942" s="1" t="n"/>
      <c r="M942" s="1" t="n"/>
      <c r="N942" s="1" t="n"/>
      <c r="O942" s="1" t="n"/>
      <c r="P942" s="1" t="n"/>
      <c r="Q942" s="430" t="n"/>
      <c r="R942" s="1" t="n"/>
      <c r="S942" s="1" t="n"/>
      <c r="T942" s="1" t="n"/>
      <c r="U942" s="1" t="n"/>
      <c r="V942" s="1" t="n"/>
      <c r="W942" s="1" t="n"/>
      <c r="X942" s="1" t="n"/>
    </row>
    <row customHeight="1" ht="15.75" r="943" s="551">
      <c r="B943" s="1" t="n"/>
      <c r="C943" s="1" t="n"/>
      <c r="D943" s="1" t="n"/>
      <c r="E943" s="1" t="n"/>
      <c r="F943" s="55" t="n"/>
      <c r="G943" s="1" t="n"/>
      <c r="H943" s="1" t="n"/>
      <c r="I943" s="1" t="n"/>
      <c r="J943" s="1" t="n"/>
      <c r="K943" s="1" t="n"/>
      <c r="L943" s="1" t="n"/>
      <c r="M943" s="1" t="n"/>
      <c r="N943" s="1" t="n"/>
      <c r="O943" s="1" t="n"/>
      <c r="P943" s="1" t="n"/>
      <c r="Q943" s="430" t="n"/>
      <c r="R943" s="1" t="n"/>
      <c r="S943" s="1" t="n"/>
      <c r="T943" s="1" t="n"/>
      <c r="U943" s="1" t="n"/>
      <c r="V943" s="1" t="n"/>
      <c r="W943" s="1" t="n"/>
      <c r="X943" s="1" t="n"/>
    </row>
    <row customHeight="1" ht="15.75" r="944" s="551">
      <c r="B944" s="1" t="n"/>
      <c r="C944" s="1" t="n"/>
      <c r="D944" s="1" t="n"/>
      <c r="E944" s="1" t="n"/>
      <c r="F944" s="55" t="n"/>
      <c r="G944" s="1" t="n"/>
      <c r="H944" s="1" t="n"/>
      <c r="I944" s="1" t="n"/>
      <c r="J944" s="1" t="n"/>
      <c r="K944" s="1" t="n"/>
      <c r="L944" s="1" t="n"/>
      <c r="M944" s="1" t="n"/>
      <c r="N944" s="1" t="n"/>
      <c r="O944" s="1" t="n"/>
      <c r="P944" s="1" t="n"/>
      <c r="Q944" s="430" t="n"/>
      <c r="R944" s="1" t="n"/>
      <c r="S944" s="1" t="n"/>
      <c r="T944" s="1" t="n"/>
      <c r="U944" s="1" t="n"/>
      <c r="V944" s="1" t="n"/>
      <c r="W944" s="1" t="n"/>
      <c r="X944" s="1" t="n"/>
    </row>
    <row customHeight="1" ht="15.75" r="945" s="551">
      <c r="B945" s="1" t="n"/>
      <c r="C945" s="1" t="n"/>
      <c r="D945" s="1" t="n"/>
      <c r="E945" s="1" t="n"/>
      <c r="F945" s="55" t="n"/>
      <c r="G945" s="1" t="n"/>
      <c r="H945" s="1" t="n"/>
      <c r="I945" s="1" t="n"/>
      <c r="J945" s="1" t="n"/>
      <c r="K945" s="1" t="n"/>
      <c r="L945" s="1" t="n"/>
      <c r="M945" s="1" t="n"/>
      <c r="N945" s="1" t="n"/>
      <c r="O945" s="1" t="n"/>
      <c r="P945" s="1" t="n"/>
      <c r="Q945" s="430" t="n"/>
      <c r="R945" s="1" t="n"/>
      <c r="S945" s="1" t="n"/>
      <c r="T945" s="1" t="n"/>
      <c r="U945" s="1" t="n"/>
      <c r="V945" s="1" t="n"/>
      <c r="W945" s="1" t="n"/>
      <c r="X945" s="1" t="n"/>
    </row>
    <row customHeight="1" ht="15.75" r="946" s="551">
      <c r="B946" s="1" t="n"/>
      <c r="C946" s="1" t="n"/>
      <c r="D946" s="1" t="n"/>
      <c r="E946" s="1" t="n"/>
      <c r="F946" s="55" t="n"/>
      <c r="G946" s="1" t="n"/>
      <c r="H946" s="1" t="n"/>
      <c r="I946" s="1" t="n"/>
      <c r="J946" s="1" t="n"/>
      <c r="K946" s="1" t="n"/>
      <c r="L946" s="1" t="n"/>
      <c r="M946" s="1" t="n"/>
      <c r="N946" s="1" t="n"/>
      <c r="O946" s="1" t="n"/>
      <c r="P946" s="1" t="n"/>
      <c r="Q946" s="430" t="n"/>
      <c r="R946" s="1" t="n"/>
      <c r="S946" s="1" t="n"/>
      <c r="T946" s="1" t="n"/>
      <c r="U946" s="1" t="n"/>
      <c r="V946" s="1" t="n"/>
      <c r="W946" s="1" t="n"/>
      <c r="X946" s="1" t="n"/>
    </row>
    <row customHeight="1" ht="15.75" r="947" s="551">
      <c r="B947" s="1" t="n"/>
      <c r="C947" s="1" t="n"/>
      <c r="D947" s="1" t="n"/>
      <c r="E947" s="1" t="n"/>
      <c r="F947" s="55" t="n"/>
      <c r="G947" s="1" t="n"/>
      <c r="H947" s="1" t="n"/>
      <c r="I947" s="1" t="n"/>
      <c r="J947" s="1" t="n"/>
      <c r="K947" s="1" t="n"/>
      <c r="L947" s="1" t="n"/>
      <c r="M947" s="1" t="n"/>
      <c r="N947" s="1" t="n"/>
      <c r="O947" s="1" t="n"/>
      <c r="P947" s="1" t="n"/>
      <c r="Q947" s="430" t="n"/>
      <c r="R947" s="1" t="n"/>
      <c r="S947" s="1" t="n"/>
      <c r="T947" s="1" t="n"/>
      <c r="U947" s="1" t="n"/>
      <c r="V947" s="1" t="n"/>
      <c r="W947" s="1" t="n"/>
      <c r="X947" s="1" t="n"/>
    </row>
    <row customHeight="1" ht="15.75" r="948" s="551">
      <c r="B948" s="1" t="n"/>
      <c r="C948" s="1" t="n"/>
      <c r="D948" s="1" t="n"/>
      <c r="E948" s="1" t="n"/>
      <c r="F948" s="55" t="n"/>
      <c r="G948" s="1" t="n"/>
      <c r="H948" s="1" t="n"/>
      <c r="I948" s="1" t="n"/>
      <c r="J948" s="1" t="n"/>
      <c r="K948" s="1" t="n"/>
      <c r="L948" s="1" t="n"/>
      <c r="M948" s="1" t="n"/>
      <c r="N948" s="1" t="n"/>
      <c r="O948" s="1" t="n"/>
      <c r="P948" s="1" t="n"/>
      <c r="Q948" s="430" t="n"/>
      <c r="R948" s="1" t="n"/>
      <c r="S948" s="1" t="n"/>
      <c r="T948" s="1" t="n"/>
      <c r="U948" s="1" t="n"/>
      <c r="V948" s="1" t="n"/>
      <c r="W948" s="1" t="n"/>
      <c r="X948" s="1" t="n"/>
    </row>
    <row customHeight="1" ht="15.75" r="949" s="551">
      <c r="B949" s="1" t="n"/>
      <c r="C949" s="1" t="n"/>
      <c r="D949" s="1" t="n"/>
      <c r="E949" s="1" t="n"/>
      <c r="F949" s="55" t="n"/>
      <c r="G949" s="1" t="n"/>
      <c r="H949" s="1" t="n"/>
      <c r="I949" s="1" t="n"/>
      <c r="J949" s="1" t="n"/>
      <c r="K949" s="1" t="n"/>
      <c r="L949" s="1" t="n"/>
      <c r="M949" s="1" t="n"/>
      <c r="N949" s="1" t="n"/>
      <c r="O949" s="1" t="n"/>
      <c r="P949" s="1" t="n"/>
      <c r="Q949" s="430" t="n"/>
      <c r="R949" s="1" t="n"/>
      <c r="S949" s="1" t="n"/>
      <c r="T949" s="1" t="n"/>
      <c r="U949" s="1" t="n"/>
      <c r="V949" s="1" t="n"/>
      <c r="W949" s="1" t="n"/>
      <c r="X949" s="1" t="n"/>
    </row>
    <row customHeight="1" ht="15.75" r="950" s="551">
      <c r="B950" s="1" t="n"/>
      <c r="C950" s="1" t="n"/>
      <c r="D950" s="1" t="n"/>
      <c r="E950" s="1" t="n"/>
      <c r="F950" s="55" t="n"/>
      <c r="G950" s="1" t="n"/>
      <c r="H950" s="1" t="n"/>
      <c r="I950" s="1" t="n"/>
      <c r="J950" s="1" t="n"/>
      <c r="K950" s="1" t="n"/>
      <c r="L950" s="1" t="n"/>
      <c r="M950" s="1" t="n"/>
      <c r="N950" s="1" t="n"/>
      <c r="O950" s="1" t="n"/>
      <c r="P950" s="1" t="n"/>
      <c r="Q950" s="430" t="n"/>
      <c r="R950" s="1" t="n"/>
      <c r="S950" s="1" t="n"/>
      <c r="T950" s="1" t="n"/>
      <c r="U950" s="1" t="n"/>
      <c r="V950" s="1" t="n"/>
      <c r="W950" s="1" t="n"/>
      <c r="X950" s="1" t="n"/>
    </row>
    <row customHeight="1" ht="15.75" r="951" s="551">
      <c r="B951" s="1" t="n"/>
      <c r="C951" s="1" t="n"/>
      <c r="D951" s="1" t="n"/>
      <c r="E951" s="1" t="n"/>
      <c r="F951" s="55" t="n"/>
      <c r="G951" s="1" t="n"/>
      <c r="H951" s="1" t="n"/>
      <c r="I951" s="1" t="n"/>
      <c r="J951" s="1" t="n"/>
      <c r="K951" s="1" t="n"/>
      <c r="L951" s="1" t="n"/>
      <c r="M951" s="1" t="n"/>
      <c r="N951" s="1" t="n"/>
      <c r="O951" s="1" t="n"/>
      <c r="P951" s="1" t="n"/>
      <c r="Q951" s="430" t="n"/>
      <c r="R951" s="1" t="n"/>
      <c r="S951" s="1" t="n"/>
      <c r="T951" s="1" t="n"/>
      <c r="U951" s="1" t="n"/>
      <c r="V951" s="1" t="n"/>
      <c r="W951" s="1" t="n"/>
      <c r="X951" s="1" t="n"/>
    </row>
    <row customHeight="1" ht="15.75" r="952" s="551">
      <c r="B952" s="1" t="n"/>
      <c r="C952" s="1" t="n"/>
      <c r="D952" s="1" t="n"/>
      <c r="E952" s="1" t="n"/>
      <c r="F952" s="55" t="n"/>
      <c r="G952" s="1" t="n"/>
      <c r="H952" s="1" t="n"/>
      <c r="I952" s="1" t="n"/>
      <c r="J952" s="1" t="n"/>
      <c r="K952" s="1" t="n"/>
      <c r="L952" s="1" t="n"/>
      <c r="M952" s="1" t="n"/>
      <c r="N952" s="1" t="n"/>
      <c r="O952" s="1" t="n"/>
      <c r="P952" s="1" t="n"/>
      <c r="Q952" s="430" t="n"/>
      <c r="R952" s="1" t="n"/>
      <c r="S952" s="1" t="n"/>
      <c r="T952" s="1" t="n"/>
      <c r="U952" s="1" t="n"/>
      <c r="V952" s="1" t="n"/>
      <c r="W952" s="1" t="n"/>
      <c r="X952" s="1" t="n"/>
    </row>
    <row customHeight="1" ht="15.75" r="953" s="551">
      <c r="B953" s="1" t="n"/>
      <c r="C953" s="1" t="n"/>
      <c r="D953" s="1" t="n"/>
      <c r="E953" s="1" t="n"/>
      <c r="F953" s="55" t="n"/>
      <c r="G953" s="1" t="n"/>
      <c r="H953" s="1" t="n"/>
      <c r="I953" s="1" t="n"/>
      <c r="J953" s="1" t="n"/>
      <c r="K953" s="1" t="n"/>
      <c r="L953" s="1" t="n"/>
      <c r="M953" s="1" t="n"/>
      <c r="N953" s="1" t="n"/>
      <c r="O953" s="1" t="n"/>
      <c r="P953" s="1" t="n"/>
      <c r="Q953" s="430" t="n"/>
      <c r="R953" s="1" t="n"/>
      <c r="S953" s="1" t="n"/>
      <c r="T953" s="1" t="n"/>
      <c r="U953" s="1" t="n"/>
      <c r="V953" s="1" t="n"/>
      <c r="W953" s="1" t="n"/>
      <c r="X953" s="1" t="n"/>
    </row>
    <row customHeight="1" ht="15.75" r="954" s="551">
      <c r="B954" s="1" t="n"/>
      <c r="C954" s="1" t="n"/>
      <c r="D954" s="1" t="n"/>
      <c r="E954" s="1" t="n"/>
      <c r="F954" s="55" t="n"/>
      <c r="G954" s="1" t="n"/>
      <c r="H954" s="1" t="n"/>
      <c r="I954" s="1" t="n"/>
      <c r="J954" s="1" t="n"/>
      <c r="K954" s="1" t="n"/>
      <c r="L954" s="1" t="n"/>
      <c r="M954" s="1" t="n"/>
      <c r="N954" s="1" t="n"/>
      <c r="O954" s="1" t="n"/>
      <c r="P954" s="1" t="n"/>
      <c r="Q954" s="430" t="n"/>
      <c r="R954" s="1" t="n"/>
      <c r="S954" s="1" t="n"/>
      <c r="T954" s="1" t="n"/>
      <c r="U954" s="1" t="n"/>
      <c r="V954" s="1" t="n"/>
      <c r="W954" s="1" t="n"/>
      <c r="X954" s="1" t="n"/>
    </row>
    <row customHeight="1" ht="15.75" r="955" s="551">
      <c r="B955" s="1" t="n"/>
      <c r="C955" s="1" t="n"/>
      <c r="D955" s="1" t="n"/>
      <c r="E955" s="1" t="n"/>
      <c r="F955" s="55" t="n"/>
      <c r="G955" s="1" t="n"/>
      <c r="H955" s="1" t="n"/>
      <c r="I955" s="1" t="n"/>
      <c r="J955" s="1" t="n"/>
      <c r="K955" s="1" t="n"/>
      <c r="L955" s="1" t="n"/>
      <c r="M955" s="1" t="n"/>
      <c r="N955" s="1" t="n"/>
      <c r="O955" s="1" t="n"/>
      <c r="P955" s="1" t="n"/>
      <c r="Q955" s="430" t="n"/>
      <c r="R955" s="1" t="n"/>
      <c r="S955" s="1" t="n"/>
      <c r="T955" s="1" t="n"/>
      <c r="U955" s="1" t="n"/>
      <c r="V955" s="1" t="n"/>
      <c r="W955" s="1" t="n"/>
      <c r="X955" s="1" t="n"/>
    </row>
    <row customHeight="1" ht="15.75" r="956" s="551">
      <c r="B956" s="1" t="n"/>
      <c r="C956" s="1" t="n"/>
      <c r="D956" s="1" t="n"/>
      <c r="E956" s="1" t="n"/>
      <c r="F956" s="55" t="n"/>
      <c r="G956" s="1" t="n"/>
      <c r="H956" s="1" t="n"/>
      <c r="I956" s="1" t="n"/>
      <c r="J956" s="1" t="n"/>
      <c r="K956" s="1" t="n"/>
      <c r="L956" s="1" t="n"/>
      <c r="M956" s="1" t="n"/>
      <c r="N956" s="1" t="n"/>
      <c r="O956" s="1" t="n"/>
      <c r="P956" s="1" t="n"/>
      <c r="Q956" s="430" t="n"/>
      <c r="R956" s="1" t="n"/>
      <c r="S956" s="1" t="n"/>
      <c r="T956" s="1" t="n"/>
      <c r="U956" s="1" t="n"/>
      <c r="V956" s="1" t="n"/>
      <c r="W956" s="1" t="n"/>
      <c r="X956" s="1" t="n"/>
    </row>
    <row customHeight="1" ht="15.75" r="957" s="551">
      <c r="B957" s="1" t="n"/>
      <c r="C957" s="1" t="n"/>
      <c r="D957" s="1" t="n"/>
      <c r="E957" s="1" t="n"/>
      <c r="F957" s="55" t="n"/>
      <c r="G957" s="1" t="n"/>
      <c r="H957" s="1" t="n"/>
      <c r="I957" s="1" t="n"/>
      <c r="J957" s="1" t="n"/>
      <c r="K957" s="1" t="n"/>
      <c r="L957" s="1" t="n"/>
      <c r="M957" s="1" t="n"/>
      <c r="N957" s="1" t="n"/>
      <c r="O957" s="1" t="n"/>
      <c r="P957" s="1" t="n"/>
      <c r="Q957" s="430" t="n"/>
      <c r="R957" s="1" t="n"/>
      <c r="S957" s="1" t="n"/>
      <c r="T957" s="1" t="n"/>
      <c r="U957" s="1" t="n"/>
      <c r="V957" s="1" t="n"/>
      <c r="W957" s="1" t="n"/>
      <c r="X957" s="1" t="n"/>
    </row>
    <row customHeight="1" ht="15.75" r="958" s="551">
      <c r="B958" s="1" t="n"/>
      <c r="C958" s="1" t="n"/>
      <c r="D958" s="1" t="n"/>
      <c r="E958" s="1" t="n"/>
      <c r="F958" s="55" t="n"/>
      <c r="G958" s="1" t="n"/>
      <c r="H958" s="1" t="n"/>
      <c r="I958" s="1" t="n"/>
      <c r="J958" s="1" t="n"/>
      <c r="K958" s="1" t="n"/>
      <c r="L958" s="1" t="n"/>
      <c r="M958" s="1" t="n"/>
      <c r="N958" s="1" t="n"/>
      <c r="O958" s="1" t="n"/>
      <c r="P958" s="1" t="n"/>
      <c r="Q958" s="430" t="n"/>
      <c r="R958" s="1" t="n"/>
      <c r="S958" s="1" t="n"/>
      <c r="T958" s="1" t="n"/>
      <c r="U958" s="1" t="n"/>
      <c r="V958" s="1" t="n"/>
      <c r="W958" s="1" t="n"/>
      <c r="X958" s="1" t="n"/>
    </row>
    <row customHeight="1" ht="15.75" r="959" s="551">
      <c r="B959" s="1" t="n"/>
      <c r="C959" s="1" t="n"/>
      <c r="D959" s="1" t="n"/>
      <c r="E959" s="1" t="n"/>
      <c r="F959" s="55" t="n"/>
      <c r="G959" s="1" t="n"/>
      <c r="H959" s="1" t="n"/>
      <c r="I959" s="1" t="n"/>
      <c r="J959" s="1" t="n"/>
      <c r="K959" s="1" t="n"/>
      <c r="L959" s="1" t="n"/>
      <c r="M959" s="1" t="n"/>
      <c r="N959" s="1" t="n"/>
      <c r="O959" s="1" t="n"/>
      <c r="P959" s="1" t="n"/>
      <c r="Q959" s="430" t="n"/>
      <c r="R959" s="1" t="n"/>
      <c r="S959" s="1" t="n"/>
      <c r="T959" s="1" t="n"/>
      <c r="U959" s="1" t="n"/>
      <c r="V959" s="1" t="n"/>
      <c r="W959" s="1" t="n"/>
      <c r="X959" s="1" t="n"/>
    </row>
    <row customHeight="1" ht="15.75" r="960" s="551">
      <c r="B960" s="1" t="n"/>
      <c r="C960" s="1" t="n"/>
      <c r="D960" s="1" t="n"/>
      <c r="E960" s="1" t="n"/>
      <c r="F960" s="55" t="n"/>
      <c r="G960" s="1" t="n"/>
      <c r="H960" s="1" t="n"/>
      <c r="I960" s="1" t="n"/>
      <c r="J960" s="1" t="n"/>
      <c r="K960" s="1" t="n"/>
      <c r="L960" s="1" t="n"/>
      <c r="M960" s="1" t="n"/>
      <c r="N960" s="1" t="n"/>
      <c r="O960" s="1" t="n"/>
      <c r="P960" s="1" t="n"/>
      <c r="Q960" s="430" t="n"/>
      <c r="R960" s="1" t="n"/>
      <c r="S960" s="1" t="n"/>
      <c r="T960" s="1" t="n"/>
      <c r="U960" s="1" t="n"/>
      <c r="V960" s="1" t="n"/>
      <c r="W960" s="1" t="n"/>
      <c r="X960" s="1" t="n"/>
    </row>
    <row customHeight="1" ht="15.75" r="961" s="551">
      <c r="B961" s="1" t="n"/>
      <c r="C961" s="1" t="n"/>
      <c r="D961" s="1" t="n"/>
      <c r="E961" s="1" t="n"/>
      <c r="F961" s="55" t="n"/>
      <c r="G961" s="1" t="n"/>
      <c r="H961" s="1" t="n"/>
      <c r="I961" s="1" t="n"/>
      <c r="J961" s="1" t="n"/>
      <c r="K961" s="1" t="n"/>
      <c r="L961" s="1" t="n"/>
      <c r="M961" s="1" t="n"/>
      <c r="N961" s="1" t="n"/>
      <c r="O961" s="1" t="n"/>
      <c r="P961" s="1" t="n"/>
      <c r="Q961" s="430" t="n"/>
      <c r="R961" s="1" t="n"/>
      <c r="S961" s="1" t="n"/>
      <c r="T961" s="1" t="n"/>
      <c r="U961" s="1" t="n"/>
      <c r="V961" s="1" t="n"/>
      <c r="W961" s="1" t="n"/>
      <c r="X961" s="1" t="n"/>
    </row>
    <row customHeight="1" ht="15.75" r="962" s="551">
      <c r="B962" s="1" t="n"/>
      <c r="C962" s="1" t="n"/>
      <c r="D962" s="1" t="n"/>
      <c r="E962" s="1" t="n"/>
      <c r="F962" s="55" t="n"/>
      <c r="G962" s="1" t="n"/>
      <c r="H962" s="1" t="n"/>
      <c r="I962" s="1" t="n"/>
      <c r="J962" s="1" t="n"/>
      <c r="K962" s="1" t="n"/>
      <c r="L962" s="1" t="n"/>
      <c r="M962" s="1" t="n"/>
      <c r="N962" s="1" t="n"/>
      <c r="O962" s="1" t="n"/>
      <c r="P962" s="1" t="n"/>
      <c r="Q962" s="430" t="n"/>
      <c r="R962" s="1" t="n"/>
      <c r="S962" s="1" t="n"/>
      <c r="T962" s="1" t="n"/>
      <c r="U962" s="1" t="n"/>
      <c r="V962" s="1" t="n"/>
      <c r="W962" s="1" t="n"/>
      <c r="X962" s="1" t="n"/>
    </row>
    <row customHeight="1" ht="15.75" r="963" s="551">
      <c r="B963" s="1" t="n"/>
      <c r="C963" s="1" t="n"/>
      <c r="D963" s="1" t="n"/>
      <c r="E963" s="1" t="n"/>
      <c r="F963" s="55" t="n"/>
      <c r="G963" s="1" t="n"/>
      <c r="H963" s="1" t="n"/>
      <c r="I963" s="1" t="n"/>
      <c r="J963" s="1" t="n"/>
      <c r="K963" s="1" t="n"/>
      <c r="L963" s="1" t="n"/>
      <c r="M963" s="1" t="n"/>
      <c r="N963" s="1" t="n"/>
      <c r="O963" s="1" t="n"/>
      <c r="P963" s="1" t="n"/>
      <c r="Q963" s="430" t="n"/>
      <c r="R963" s="1" t="n"/>
      <c r="S963" s="1" t="n"/>
      <c r="T963" s="1" t="n"/>
      <c r="U963" s="1" t="n"/>
      <c r="V963" s="1" t="n"/>
      <c r="W963" s="1" t="n"/>
      <c r="X963" s="1" t="n"/>
    </row>
    <row customHeight="1" ht="15.75" r="964" s="551">
      <c r="B964" s="1" t="n"/>
      <c r="C964" s="1" t="n"/>
      <c r="D964" s="1" t="n"/>
      <c r="E964" s="1" t="n"/>
      <c r="F964" s="55" t="n"/>
      <c r="G964" s="1" t="n"/>
      <c r="H964" s="1" t="n"/>
      <c r="I964" s="1" t="n"/>
      <c r="J964" s="1" t="n"/>
      <c r="K964" s="1" t="n"/>
      <c r="L964" s="1" t="n"/>
      <c r="M964" s="1" t="n"/>
      <c r="N964" s="1" t="n"/>
      <c r="O964" s="1" t="n"/>
      <c r="P964" s="1" t="n"/>
      <c r="Q964" s="430" t="n"/>
      <c r="R964" s="1" t="n"/>
      <c r="S964" s="1" t="n"/>
      <c r="T964" s="1" t="n"/>
      <c r="U964" s="1" t="n"/>
      <c r="V964" s="1" t="n"/>
      <c r="W964" s="1" t="n"/>
      <c r="X964" s="1" t="n"/>
    </row>
    <row customHeight="1" ht="15.75" r="965" s="551">
      <c r="B965" s="1" t="n"/>
      <c r="C965" s="1" t="n"/>
      <c r="D965" s="1" t="n"/>
      <c r="E965" s="1" t="n"/>
      <c r="F965" s="55" t="n"/>
      <c r="G965" s="1" t="n"/>
      <c r="H965" s="1" t="n"/>
      <c r="I965" s="1" t="n"/>
      <c r="J965" s="1" t="n"/>
      <c r="K965" s="1" t="n"/>
      <c r="L965" s="1" t="n"/>
      <c r="M965" s="1" t="n"/>
      <c r="N965" s="1" t="n"/>
      <c r="O965" s="1" t="n"/>
      <c r="P965" s="1" t="n"/>
      <c r="Q965" s="430" t="n"/>
      <c r="R965" s="1" t="n"/>
      <c r="S965" s="1" t="n"/>
      <c r="T965" s="1" t="n"/>
      <c r="U965" s="1" t="n"/>
      <c r="V965" s="1" t="n"/>
      <c r="W965" s="1" t="n"/>
      <c r="X965" s="1" t="n"/>
    </row>
    <row customHeight="1" ht="15.75" r="966" s="551">
      <c r="B966" s="1" t="n"/>
      <c r="C966" s="1" t="n"/>
      <c r="D966" s="1" t="n"/>
      <c r="E966" s="1" t="n"/>
      <c r="F966" s="55" t="n"/>
      <c r="G966" s="1" t="n"/>
      <c r="H966" s="1" t="n"/>
      <c r="I966" s="1" t="n"/>
      <c r="J966" s="1" t="n"/>
      <c r="K966" s="1" t="n"/>
      <c r="L966" s="1" t="n"/>
      <c r="M966" s="1" t="n"/>
      <c r="N966" s="1" t="n"/>
      <c r="O966" s="1" t="n"/>
      <c r="P966" s="1" t="n"/>
      <c r="Q966" s="430" t="n"/>
      <c r="R966" s="1" t="n"/>
      <c r="S966" s="1" t="n"/>
      <c r="T966" s="1" t="n"/>
      <c r="U966" s="1" t="n"/>
      <c r="V966" s="1" t="n"/>
      <c r="W966" s="1" t="n"/>
      <c r="X966" s="1" t="n"/>
    </row>
  </sheetData>
  <mergeCells count="10">
    <mergeCell ref="S4:V4"/>
    <mergeCell ref="W4:W5"/>
    <mergeCell ref="X4:X5"/>
    <mergeCell ref="Y4:Y5"/>
    <mergeCell ref="Z4:Z5"/>
    <mergeCell ref="B44:B45"/>
    <mergeCell ref="B49:C49"/>
    <mergeCell ref="B67:B68"/>
    <mergeCell ref="B3:C3"/>
    <mergeCell ref="R4:R5"/>
  </mergeCells>
  <conditionalFormatting sqref="Z6">
    <cfRule dxfId="14" operator="lessThanOrEqual" priority="3" type="cellIs">
      <formula>0</formula>
    </cfRule>
    <cfRule dxfId="11" operator="greaterThan" priority="5" type="cellIs">
      <formula>0</formula>
    </cfRule>
  </conditionalFormatting>
  <conditionalFormatting sqref="Z7">
    <cfRule dxfId="13" operator="lessThan" priority="4" type="cellIs">
      <formula>0</formula>
    </cfRule>
    <cfRule dxfId="11" operator="greaterThanOrEqual" priority="6" type="cellIs">
      <formula>0</formula>
    </cfRule>
  </conditionalFormatting>
  <conditionalFormatting sqref="U6 Y6">
    <cfRule dxfId="0" operator="greaterThan" priority="7" type="cellIs">
      <formula>$R$23</formula>
    </cfRule>
  </conditionalFormatting>
  <conditionalFormatting sqref="Y6">
    <cfRule dxfId="7" operator="lessThanOrEqual" priority="8" type="cellIs">
      <formula>R23</formula>
    </cfRule>
  </conditionalFormatting>
  <conditionalFormatting sqref="R35">
    <cfRule dxfId="0" operator="lessThanOrEqual" priority="1" type="cellIs">
      <formula>0</formula>
    </cfRule>
    <cfRule dxfId="7" operator="greaterThan" priority="2" type="cellIs">
      <formula>0</formula>
    </cfRule>
  </conditionalFormatting>
  <dataValidations count="3">
    <dataValidation allowBlank="1" showErrorMessage="1" showInputMessage="1" sqref="R15" type="list">
      <formula1>"AAPP,BANCA Y SEGUROS,CORPORATIVO,EMPRESAS DEL GRUPO,ISU,TELCO"</formula1>
    </dataValidation>
    <dataValidation allowBlank="1" showErrorMessage="1" showInputMessage="1" sqref="R26" type="list">
      <formula1>"Enero,Febrero,Marzo,Abril,Mayo,Junio,Julio,Agosto,Septiembre,Octubre,Noviembre,Diciembre"</formula1>
    </dataValidation>
    <dataValidation allowBlank="1" showErrorMessage="1" showInputMessage="1" sqref="R14" type="list">
      <formula1>"BARCELONA (ESPAÑA),BIZKAIA (ESPAÑA),A CORUÑA (ESPAÑA),GRANADA (ESPAÑA),HUESCA (ESPAÑA),MADRID (ESPAÑA),MALAGA (ESPAÑA),MURCIA (ESPAÑA),SEVILLA (ESPAÑA),TARRAGONA (ESPAÑA),VALLADOLID (ESPAÑA),ZARAGOZA (ESPAÑA)"</formula1>
    </dataValidation>
  </dataValidations>
  <pageMargins bottom="0.3543307086614174" footer="0" header="0" left="0.5118110236220472" right="0.5118110236220472" top="0.7874015748031497"/>
  <pageSetup orientation="landscape" paperSize="9" scale="55"/>
  <headerFooter>
    <oddHeader>&amp;CAUTORIZACION PARA OFERTAR</oddHeader>
    <oddFooter/>
    <evenHeader/>
    <evenFooter/>
    <firstHeader/>
    <firstFooter/>
  </headerFooter>
  <drawing r:id="rId1"/>
  <legacyDrawing r:id="anysvml"/>
</worksheet>
</file>

<file path=xl/worksheets/sheet3.xml><?xml version="1.0" encoding="utf-8"?>
<worksheet xmlns="http://schemas.openxmlformats.org/spreadsheetml/2006/main">
  <sheetPr>
    <outlinePr summaryBelow="0" summaryRight="0"/>
    <pageSetUpPr/>
  </sheetPr>
  <dimension ref="B2:B2"/>
  <sheetViews>
    <sheetView workbookViewId="0">
      <selection activeCell="A1" sqref="A1"/>
    </sheetView>
  </sheetViews>
  <sheetFormatPr baseColWidth="10" customHeight="1" defaultColWidth="12.58203125" defaultRowHeight="15"/>
  <sheetData>
    <row r="2">
      <c r="B2" s="15" t="inlineStr">
        <is>
          <t>Buenos días Itziar,
Te mando la información para emitir la factura trimestral de D-01362.1.1.1:
Fecha de Factura
Base Imponible
Impuesto (%)
Total
25/05/2021
10.968,39
21,00
13.271,75
CONCEPTO: Servicio de mantenimiento de la plataforma tecnológica de la sede electrónica del Ayuntamiento de Zaragoza
DIR3: El DIR3 no tiene que aparecer en el concepto, pero os lo indico porque este cliente tiene distintos DIR3 en función del departamento al que se factura. En este caso hay que facturar a este DIR3:
Código del Ayuntamiento de Zaragoza (Órgano Gestor): L01502973 Ayuntamiento de Zaragoza
Código de la Oficina Contable: LA0003296 Servicio de Contabilidad
Código de la Unidad Tramitadora: LA0003651 Unidad de gestión de la Web Municipal</t>
        </is>
      </c>
    </row>
  </sheetData>
  <pageMargins bottom="0" footer="0" header="0" left="0" right="0" top="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O1000"/>
  <sheetViews>
    <sheetView showGridLines="0" workbookViewId="0">
      <selection activeCell="A1" sqref="A1"/>
    </sheetView>
  </sheetViews>
  <sheetFormatPr baseColWidth="10" customHeight="1" defaultColWidth="12.58203125" defaultRowHeight="15"/>
  <cols>
    <col customWidth="1" max="2" min="1" style="551" width="13.25"/>
    <col customWidth="1" max="3" min="3" style="551" width="12.58203125"/>
    <col customWidth="1" max="4" min="4" style="551" width="12.33203125"/>
    <col customWidth="1" max="5" min="5" style="551" width="7.08203125"/>
    <col customWidth="1" max="6" min="6" style="551" width="9.33203125"/>
    <col customWidth="1" max="7" min="7" style="551" width="15.33203125"/>
    <col customWidth="1" max="8" min="8" style="551" width="18.83203125"/>
    <col customWidth="1" max="33" min="9" style="551" width="15.33203125"/>
    <col customWidth="1" max="41" min="34" style="551" width="13.08203125"/>
  </cols>
  <sheetData>
    <row customHeight="1" ht="14.5" r="1" s="551">
      <c r="A1" s="1" t="n"/>
      <c r="B1" s="1" t="n"/>
      <c r="C1" s="51" t="n"/>
      <c r="D1" s="51" t="n"/>
      <c r="E1" s="51" t="n"/>
      <c r="F1" s="51" t="n"/>
      <c r="G1" s="51" t="n"/>
      <c r="H1" s="51" t="n"/>
      <c r="I1" s="51" t="n"/>
      <c r="J1" s="51" t="n"/>
      <c r="K1" s="51" t="n"/>
      <c r="L1" s="51" t="n"/>
      <c r="M1" s="51" t="n"/>
      <c r="N1" s="51" t="n"/>
      <c r="O1" s="51" t="n"/>
      <c r="P1" s="51" t="n"/>
      <c r="Q1" s="51" t="n"/>
      <c r="R1" s="51" t="n"/>
      <c r="S1" s="51" t="n"/>
      <c r="T1" s="51" t="n"/>
      <c r="U1" s="51" t="n"/>
      <c r="V1" s="1" t="n"/>
      <c r="W1" s="1" t="n"/>
      <c r="X1" s="1" t="n"/>
      <c r="Y1" s="1" t="n"/>
      <c r="Z1" s="1" t="n"/>
      <c r="AA1" s="1" t="n"/>
      <c r="AB1" s="1" t="n"/>
      <c r="AC1" s="1" t="n"/>
      <c r="AD1" s="1" t="n"/>
      <c r="AE1" s="1" t="n"/>
      <c r="AF1" s="1" t="n"/>
      <c r="AG1" s="1" t="n"/>
      <c r="AH1" s="1" t="n"/>
      <c r="AI1" s="1" t="n"/>
      <c r="AJ1" s="1" t="n"/>
      <c r="AK1" s="1" t="n"/>
      <c r="AL1" s="1" t="n"/>
      <c r="AM1" s="1" t="n"/>
      <c r="AN1" s="1" t="n"/>
      <c r="AO1" s="1" t="n"/>
    </row>
    <row customHeight="1" ht="14.5" r="2" s="551">
      <c r="A2" s="1" t="n"/>
      <c r="B2" s="1" t="n"/>
      <c r="C2" s="1" t="n"/>
      <c r="D2" s="1" t="n"/>
      <c r="E2" s="1" t="n"/>
      <c r="F2" s="1" t="n"/>
      <c r="G2" s="1" t="n"/>
      <c r="H2" s="1" t="n"/>
      <c r="I2" s="1" t="n"/>
      <c r="J2" s="1" t="n"/>
      <c r="K2" s="1" t="n"/>
      <c r="L2" s="1" t="n"/>
      <c r="M2" s="1" t="n"/>
      <c r="N2" s="1" t="n"/>
      <c r="O2" s="1" t="n"/>
      <c r="P2" s="1" t="n"/>
      <c r="Q2" s="55" t="n"/>
      <c r="R2" s="1" t="n"/>
      <c r="S2" s="55" t="inlineStr">
        <is>
          <t>Datos antes cambio OESIAINABOX, ahora ha cambiado</t>
        </is>
      </c>
      <c r="T2" s="1" t="n"/>
      <c r="U2" s="1" t="n"/>
      <c r="V2" s="1" t="n"/>
      <c r="W2" s="1" t="n"/>
      <c r="X2" s="1" t="n"/>
      <c r="Y2" s="1" t="n"/>
      <c r="Z2" s="1" t="n"/>
      <c r="AA2" s="1" t="n"/>
      <c r="AB2" s="33" t="n"/>
      <c r="AC2" s="1" t="n"/>
      <c r="AD2" s="1" t="n"/>
      <c r="AE2" s="1" t="n"/>
      <c r="AF2" s="1" t="n"/>
      <c r="AG2" s="1" t="n"/>
      <c r="AH2" s="1" t="n"/>
      <c r="AI2" s="1" t="n"/>
      <c r="AJ2" s="1" t="n"/>
      <c r="AK2" s="1" t="n"/>
      <c r="AL2" s="1" t="n"/>
      <c r="AM2" s="1" t="n"/>
      <c r="AN2" s="1" t="n"/>
      <c r="AO2" s="1" t="n"/>
    </row>
    <row customHeight="1" ht="14.5" r="3" s="551">
      <c r="A3" s="1" t="n"/>
      <c r="B3" s="1" t="n"/>
      <c r="C3" s="1" t="n"/>
      <c r="D3" s="1" t="n"/>
      <c r="E3" s="59" t="n"/>
      <c r="F3" s="59" t="n"/>
      <c r="G3" s="59" t="n"/>
      <c r="H3" s="59" t="n"/>
      <c r="I3" s="1" t="n"/>
      <c r="J3" s="44" t="inlineStr">
        <is>
          <t>JEFE DE PROYECTO</t>
        </is>
      </c>
      <c r="K3" s="664" t="inlineStr">
        <is>
          <t>SILVIA LAIGLESIA MARTÍNEZ</t>
        </is>
      </c>
      <c r="L3" s="663" t="n"/>
      <c r="M3" s="1" t="n"/>
      <c r="N3" s="47" t="inlineStr">
        <is>
          <t>Año del FRP</t>
        </is>
      </c>
      <c r="O3" s="28" t="n">
        <v>2021</v>
      </c>
      <c r="P3" s="55" t="n"/>
      <c r="Q3" s="1" t="n"/>
      <c r="R3" s="60" t="n"/>
      <c r="S3" s="61" t="inlineStr">
        <is>
          <t>TSSGG PERSONA/MES SEDE CLIENTE CON PC</t>
        </is>
      </c>
      <c r="T3" s="61" t="n"/>
      <c r="U3" s="61" t="n"/>
      <c r="V3" s="62" t="n">
        <v>30.62</v>
      </c>
      <c r="W3" s="1" t="n"/>
      <c r="X3" s="1" t="n"/>
      <c r="Y3" s="1" t="n"/>
      <c r="Z3" s="1" t="n"/>
      <c r="AA3" s="1" t="n"/>
      <c r="AB3" s="60" t="n"/>
      <c r="AC3" s="1" t="n"/>
      <c r="AD3" s="1" t="n"/>
      <c r="AE3" s="1" t="n"/>
      <c r="AF3" s="1" t="n"/>
      <c r="AG3" s="33" t="n"/>
      <c r="AH3" s="1" t="n"/>
      <c r="AI3" s="1" t="n"/>
      <c r="AJ3" s="1" t="n"/>
      <c r="AK3" s="1" t="n"/>
      <c r="AL3" s="1" t="n"/>
      <c r="AM3" s="1" t="n"/>
      <c r="AN3" s="1" t="n"/>
      <c r="AO3" s="1" t="n"/>
    </row>
    <row customHeight="1" ht="14.5" r="4" s="551">
      <c r="A4" s="1" t="n"/>
      <c r="B4" s="1" t="n"/>
      <c r="C4" s="1" t="n"/>
      <c r="D4" s="34" t="inlineStr">
        <is>
          <t>OFICINA</t>
        </is>
      </c>
      <c r="E4" s="665" t="inlineStr">
        <is>
          <t>ZARAGOZA (ESPAÑA)</t>
        </is>
      </c>
      <c r="F4" s="666" t="n"/>
      <c r="G4" s="666" t="n"/>
      <c r="H4" s="663" t="n"/>
      <c r="I4" s="1" t="n"/>
      <c r="J4" s="1" t="n"/>
      <c r="K4" s="63" t="inlineStr">
        <is>
          <t>CAMBIAR OESIAINABOX</t>
        </is>
      </c>
      <c r="L4" s="1" t="n"/>
      <c r="M4" s="1" t="n"/>
      <c r="N4" s="47" t="inlineStr">
        <is>
          <t>Mes del FRP</t>
        </is>
      </c>
      <c r="O4" s="48" t="inlineStr">
        <is>
          <t>Mayo</t>
        </is>
      </c>
      <c r="P4" s="648" t="n"/>
      <c r="Q4" s="55" t="n"/>
      <c r="R4" s="1" t="n"/>
      <c r="S4" s="61" t="inlineStr">
        <is>
          <t>TSSGG PERSONA/MES SEDE ZGZ CON PC</t>
        </is>
      </c>
      <c r="T4" s="64" t="n"/>
      <c r="U4" s="64" t="n"/>
      <c r="V4" s="62" t="n">
        <v>257.31</v>
      </c>
      <c r="W4" s="1" t="n"/>
      <c r="X4" s="1" t="n"/>
      <c r="Y4" s="1" t="n"/>
      <c r="Z4" s="1" t="n"/>
      <c r="AA4" s="1" t="n"/>
      <c r="AB4" s="1" t="n"/>
      <c r="AC4" s="1" t="n"/>
      <c r="AD4" s="1" t="n"/>
      <c r="AE4" s="1" t="n"/>
      <c r="AF4" s="1" t="n"/>
      <c r="AG4" s="1" t="n"/>
      <c r="AH4" s="1" t="n"/>
      <c r="AI4" s="1" t="n"/>
      <c r="AJ4" s="1" t="n"/>
      <c r="AK4" s="1" t="n"/>
      <c r="AL4" s="1" t="n"/>
      <c r="AM4" s="1" t="n"/>
      <c r="AN4" s="1" t="n"/>
      <c r="AO4" s="1" t="n"/>
    </row>
    <row customHeight="1" ht="14.5" r="5" s="551">
      <c r="A5" s="1" t="n"/>
      <c r="B5" s="1" t="n"/>
      <c r="C5" s="1" t="n"/>
      <c r="D5" s="34" t="inlineStr">
        <is>
          <t>SECTOR</t>
        </is>
      </c>
      <c r="E5" s="665" t="inlineStr">
        <is>
          <t>AAPP</t>
        </is>
      </c>
      <c r="F5" s="666" t="n"/>
      <c r="G5" s="666" t="n"/>
      <c r="H5" s="663" t="n"/>
      <c r="I5" s="1" t="n"/>
      <c r="J5" s="1" t="n"/>
      <c r="K5" s="1" t="n"/>
      <c r="L5" s="1" t="n"/>
      <c r="M5" s="1" t="n"/>
      <c r="N5" s="1" t="n"/>
      <c r="O5" s="1" t="n"/>
      <c r="P5" s="55" t="n"/>
      <c r="Q5" s="55" t="n"/>
      <c r="R5" s="1" t="n"/>
      <c r="S5" s="61" t="inlineStr">
        <is>
          <t>TARIFA RECURSO PERSONA/MES</t>
        </is>
      </c>
      <c r="T5" s="64" t="n"/>
      <c r="U5" s="64" t="n"/>
      <c r="V5" s="62" t="n">
        <v>7</v>
      </c>
      <c r="W5" s="1" t="n"/>
      <c r="X5" s="1" t="n"/>
      <c r="Y5" s="33" t="n"/>
      <c r="Z5" s="1" t="n"/>
      <c r="AA5" s="1" t="n"/>
      <c r="AB5" s="1" t="n"/>
      <c r="AC5" s="1" t="n"/>
      <c r="AD5" s="1" t="n"/>
      <c r="AE5" s="1" t="n"/>
      <c r="AF5" s="1" t="n"/>
      <c r="AG5" s="1" t="n"/>
      <c r="AH5" s="1" t="n"/>
      <c r="AI5" s="1" t="n"/>
      <c r="AJ5" s="1" t="n"/>
      <c r="AK5" s="1" t="n"/>
      <c r="AL5" s="1" t="n"/>
      <c r="AM5" s="1" t="n"/>
      <c r="AN5" s="1" t="n"/>
      <c r="AO5" s="1" t="n"/>
    </row>
    <row customHeight="1" ht="14.5" r="6" s="551">
      <c r="A6" s="1" t="n"/>
      <c r="B6" s="1" t="n"/>
      <c r="C6" s="1" t="n"/>
      <c r="D6" s="34" t="inlineStr">
        <is>
          <t>PROYECTO</t>
        </is>
      </c>
      <c r="E6" s="665" t="inlineStr">
        <is>
          <t>RENOVACION CONTSEM 2018-2022</t>
        </is>
      </c>
      <c r="F6" s="666" t="n"/>
      <c r="G6" s="666" t="n"/>
      <c r="H6" s="663" t="n"/>
      <c r="I6" s="1" t="n"/>
      <c r="J6" s="1" t="n"/>
      <c r="K6" s="1" t="n"/>
      <c r="L6" s="1" t="n"/>
      <c r="M6" s="1" t="n"/>
      <c r="N6" s="1" t="n"/>
      <c r="O6" s="1" t="n"/>
      <c r="P6" s="55" t="n"/>
      <c r="Q6" s="55" t="n"/>
      <c r="R6" s="1" t="n"/>
      <c r="S6" s="61" t="inlineStr">
        <is>
          <t>TARIFA TI PERSONA/MES SEDE CLIENTE CON PC</t>
        </is>
      </c>
      <c r="T6" s="64" t="n"/>
      <c r="U6" s="64" t="n"/>
      <c r="V6" s="62" t="n">
        <v>23.62</v>
      </c>
      <c r="W6" s="1" t="n"/>
      <c r="X6" s="1" t="n"/>
      <c r="Y6" s="33" t="n"/>
      <c r="Z6" s="1" t="n"/>
      <c r="AA6" s="1" t="n"/>
      <c r="AB6" s="1" t="n"/>
      <c r="AC6" s="1" t="n"/>
      <c r="AD6" s="1" t="n"/>
      <c r="AE6" s="1" t="n"/>
      <c r="AF6" s="1" t="n"/>
      <c r="AG6" s="1" t="n"/>
      <c r="AH6" s="1" t="n"/>
      <c r="AI6" s="1" t="n"/>
      <c r="AJ6" s="1" t="n"/>
      <c r="AK6" s="1" t="n"/>
      <c r="AL6" s="1" t="n"/>
      <c r="AM6" s="1" t="n"/>
      <c r="AN6" s="1" t="n"/>
      <c r="AO6" s="1" t="n"/>
    </row>
    <row customHeight="1" ht="14.5" r="7" s="551">
      <c r="A7" s="1" t="n"/>
      <c r="B7" s="1" t="n"/>
      <c r="C7" s="1" t="n"/>
      <c r="D7" s="34" t="inlineStr">
        <is>
          <t>CÓDIGO</t>
        </is>
      </c>
      <c r="E7" s="665" t="inlineStr">
        <is>
          <t>NZ040294094</t>
        </is>
      </c>
      <c r="F7" s="666" t="n"/>
      <c r="G7" s="666" t="n"/>
      <c r="H7" s="663" t="n"/>
      <c r="I7" s="1" t="n"/>
      <c r="J7" s="65" t="n"/>
      <c r="K7" s="66" t="inlineStr">
        <is>
          <t>Las celdas marcadas en gris se calculan con datos de otras celdas.</t>
        </is>
      </c>
      <c r="L7" s="1" t="n"/>
      <c r="M7" s="1" t="n"/>
      <c r="N7" s="1" t="n"/>
      <c r="O7" s="648" t="n"/>
      <c r="P7" s="55" t="n"/>
      <c r="Q7" s="55" t="n"/>
      <c r="R7" s="1" t="n"/>
      <c r="S7" s="61" t="inlineStr">
        <is>
          <t>TARIFA TI PERSONA/MES SEDE ZGZ CON PC</t>
        </is>
      </c>
      <c r="T7" s="64" t="n"/>
      <c r="U7" s="64" t="n"/>
      <c r="V7" s="62" t="n">
        <v>31.11</v>
      </c>
      <c r="W7" s="1" t="n"/>
      <c r="X7" s="1" t="n"/>
      <c r="Y7" s="33" t="n"/>
      <c r="Z7" s="1" t="n"/>
      <c r="AA7" s="33" t="n"/>
      <c r="AB7" s="33" t="n"/>
      <c r="AC7" s="33" t="n"/>
      <c r="AD7" s="33" t="n"/>
      <c r="AE7" s="33" t="n"/>
      <c r="AF7" s="33" t="n"/>
      <c r="AG7" s="1" t="n"/>
      <c r="AH7" s="1" t="n"/>
      <c r="AI7" s="1" t="n"/>
      <c r="AJ7" s="1" t="n"/>
      <c r="AK7" s="1" t="n"/>
      <c r="AL7" s="1" t="n"/>
      <c r="AM7" s="1" t="n"/>
      <c r="AN7" s="1" t="n"/>
      <c r="AO7" s="1" t="n"/>
    </row>
    <row customHeight="1" ht="14.5" r="8" s="551">
      <c r="A8" s="1" t="n"/>
      <c r="B8" s="1" t="n"/>
      <c r="C8" s="1" t="n"/>
      <c r="D8" s="1" t="n"/>
      <c r="E8" s="1" t="n"/>
      <c r="F8" s="1" t="n"/>
      <c r="G8" s="1" t="n"/>
      <c r="H8" s="1" t="n"/>
      <c r="I8" s="1" t="n"/>
      <c r="J8" s="1" t="n"/>
      <c r="K8" s="1" t="n"/>
      <c r="L8" s="1" t="n"/>
      <c r="M8" s="1" t="n"/>
      <c r="N8" s="1" t="n"/>
      <c r="O8" s="1" t="n"/>
      <c r="P8" s="1" t="n"/>
      <c r="Q8" s="55" t="n"/>
      <c r="R8" s="1" t="n"/>
      <c r="S8" s="557" t="n"/>
      <c r="T8" s="52" t="n"/>
      <c r="U8" s="52" t="n"/>
      <c r="V8" s="52" t="n"/>
      <c r="W8" s="1" t="n"/>
      <c r="X8" s="1" t="n"/>
      <c r="Y8" s="24" t="n"/>
      <c r="Z8" s="1" t="n"/>
      <c r="AA8" s="1" t="n"/>
      <c r="AB8" s="1" t="n"/>
      <c r="AC8" s="1" t="n"/>
      <c r="AD8" s="1" t="n"/>
      <c r="AE8" s="1" t="n"/>
      <c r="AF8" s="1" t="n"/>
      <c r="AG8" s="1" t="n"/>
      <c r="AH8" s="1" t="n"/>
      <c r="AI8" s="1" t="n"/>
      <c r="AJ8" s="1" t="n"/>
      <c r="AK8" s="1" t="n"/>
      <c r="AL8" s="1" t="n"/>
      <c r="AM8" s="1" t="n"/>
      <c r="AN8" s="1" t="n"/>
      <c r="AO8" s="1" t="n"/>
    </row>
    <row customHeight="1" ht="14.5" r="9" s="551">
      <c r="A9" s="1" t="n"/>
      <c r="B9" s="1" t="n"/>
      <c r="C9" s="1" t="n"/>
      <c r="D9" s="34" t="inlineStr">
        <is>
          <t>FECHA INICIO ESTIMADA</t>
        </is>
      </c>
      <c r="E9" s="667" t="n">
        <v>43466</v>
      </c>
      <c r="F9" s="663" t="n"/>
      <c r="G9" s="648" t="inlineStr">
        <is>
          <t>Se lleva desde el proyecto anterior. El último contrato empezó el 25/11/2020 y son 2 años</t>
        </is>
      </c>
      <c r="H9" s="1" t="n"/>
      <c r="I9" s="49" t="n"/>
      <c r="J9" s="33" t="n"/>
      <c r="K9" s="33" t="n"/>
      <c r="L9" s="33" t="n"/>
      <c r="M9" s="33" t="n"/>
      <c r="N9" s="33" t="n"/>
      <c r="O9" s="33" t="n"/>
      <c r="P9" s="33" t="n"/>
      <c r="Q9" s="33" t="n"/>
      <c r="R9" s="33" t="n"/>
      <c r="S9" s="33" t="n"/>
      <c r="T9" s="23" t="n"/>
      <c r="U9" s="23" t="n"/>
      <c r="V9" s="23" t="n"/>
      <c r="W9" s="1" t="n"/>
      <c r="X9" s="1" t="n"/>
      <c r="Y9" s="1" t="n"/>
      <c r="Z9" s="1" t="n"/>
      <c r="AA9" s="33" t="n"/>
      <c r="AB9" s="33" t="n"/>
      <c r="AC9" s="33" t="n"/>
      <c r="AD9" s="33" t="n"/>
      <c r="AE9" s="33" t="n"/>
      <c r="AF9" s="33" t="n"/>
      <c r="AG9" s="1" t="n"/>
      <c r="AH9" s="1" t="n"/>
      <c r="AI9" s="1" t="n"/>
      <c r="AJ9" s="1" t="n"/>
      <c r="AK9" s="1" t="n"/>
      <c r="AL9" s="1" t="n"/>
      <c r="AM9" s="1" t="n"/>
      <c r="AN9" s="1" t="n"/>
      <c r="AO9" s="1" t="n"/>
    </row>
    <row customHeight="1" ht="14.5" r="10" s="551">
      <c r="A10" s="1" t="n"/>
      <c r="B10" s="1" t="n"/>
      <c r="C10" s="1" t="n"/>
      <c r="D10" s="34" t="inlineStr">
        <is>
          <t>FECHA FIN ESTIMADA</t>
        </is>
      </c>
      <c r="E10" s="668" t="n">
        <v>44889</v>
      </c>
      <c r="F10" s="663" t="n"/>
      <c r="G10" s="1" t="inlineStr">
        <is>
          <t>Renovación 25/11/2020 a 24/11/2022</t>
        </is>
      </c>
      <c r="H10" s="1" t="n"/>
      <c r="I10" s="1" t="n"/>
      <c r="J10" s="1" t="n"/>
      <c r="K10" s="1" t="n"/>
      <c r="L10" s="1" t="n"/>
      <c r="M10" s="1" t="n"/>
      <c r="N10" s="1" t="n"/>
      <c r="O10" s="1" t="n"/>
      <c r="P10" s="1" t="n"/>
      <c r="Q10" s="55" t="n"/>
      <c r="R10" s="1" t="n"/>
      <c r="S10" s="1" t="n"/>
      <c r="T10" s="23" t="n"/>
      <c r="U10" s="67" t="n"/>
      <c r="V10" s="23" t="n"/>
      <c r="W10" s="1" t="n"/>
      <c r="X10" s="1" t="n"/>
      <c r="Y10" s="1" t="n"/>
      <c r="Z10" s="1" t="n"/>
      <c r="AA10" s="1" t="n"/>
      <c r="AB10" s="1" t="n"/>
      <c r="AC10" s="1" t="n"/>
      <c r="AD10" s="1" t="n"/>
      <c r="AE10" s="1" t="n"/>
      <c r="AF10" s="1" t="n"/>
      <c r="AG10" s="1" t="n"/>
      <c r="AH10" s="1" t="n"/>
      <c r="AI10" s="1" t="n"/>
      <c r="AJ10" s="1" t="n"/>
      <c r="AK10" s="1" t="n"/>
      <c r="AL10" s="1" t="n"/>
      <c r="AM10" s="1" t="n"/>
      <c r="AN10" s="1" t="n"/>
      <c r="AO10" s="1" t="n"/>
    </row>
    <row customHeight="1" ht="14.5" r="11" s="551">
      <c r="A11" s="1" t="n"/>
      <c r="B11" s="1" t="n"/>
      <c r="C11" s="1" t="n"/>
      <c r="D11" s="34" t="n"/>
      <c r="E11" s="669" t="n"/>
      <c r="F11" s="669" t="n"/>
      <c r="G11" s="1" t="n"/>
      <c r="H11" s="1" t="n"/>
      <c r="I11" s="1" t="n"/>
      <c r="J11" s="1" t="n"/>
      <c r="K11" s="1" t="n"/>
      <c r="L11" s="1" t="n"/>
      <c r="M11" s="1" t="n"/>
      <c r="N11" s="1" t="n"/>
      <c r="O11" s="1" t="n"/>
      <c r="P11" s="1" t="n"/>
      <c r="Q11" s="55" t="n"/>
      <c r="R11" s="1" t="n"/>
      <c r="S11" s="557" t="n"/>
      <c r="T11" s="52" t="n"/>
      <c r="U11" s="52" t="n"/>
      <c r="V11" s="52" t="n"/>
      <c r="W11" s="1" t="n"/>
      <c r="X11" s="1" t="n"/>
      <c r="Y11" s="1" t="n"/>
      <c r="Z11" s="1" t="n"/>
      <c r="AA11" s="1" t="n"/>
      <c r="AB11" s="1" t="n"/>
      <c r="AC11" s="1" t="n"/>
      <c r="AD11" s="1" t="n"/>
      <c r="AE11" s="1" t="n"/>
      <c r="AF11" s="1" t="n"/>
      <c r="AG11" s="1" t="n"/>
      <c r="AH11" s="1" t="n"/>
      <c r="AI11" s="1" t="n"/>
      <c r="AJ11" s="1" t="n"/>
      <c r="AK11" s="1" t="n"/>
      <c r="AL11" s="1" t="n"/>
      <c r="AM11" s="1" t="n"/>
      <c r="AN11" s="1" t="n"/>
      <c r="AO11" s="1" t="n"/>
    </row>
    <row customHeight="1" ht="15" r="12" s="551">
      <c r="A12" s="1" t="n"/>
      <c r="B12" s="1" t="n"/>
      <c r="C12" s="1" t="n"/>
      <c r="D12" s="34" t="n"/>
      <c r="E12" s="669" t="n"/>
      <c r="F12" s="669" t="n"/>
      <c r="G12" s="1" t="n"/>
      <c r="H12" s="69" t="inlineStr">
        <is>
          <t>CONTRATO</t>
        </is>
      </c>
      <c r="I12" s="69" t="n"/>
      <c r="J12" s="1" t="n"/>
      <c r="K12" s="1" t="n"/>
      <c r="L12" s="1" t="n"/>
      <c r="M12" s="5" t="n"/>
      <c r="N12" s="1" t="n"/>
      <c r="O12" s="1" t="n"/>
      <c r="P12" s="1" t="n"/>
      <c r="Q12" s="55" t="n"/>
      <c r="R12" s="23" t="n"/>
      <c r="S12" s="1" t="n"/>
      <c r="T12" s="1" t="n"/>
      <c r="U12" s="1" t="n"/>
      <c r="V12" s="1" t="n"/>
      <c r="W12" s="1" t="n"/>
      <c r="X12" s="1" t="n"/>
      <c r="Y12" s="33" t="n"/>
      <c r="Z12" s="1" t="n"/>
      <c r="AA12" s="1" t="n"/>
      <c r="AB12" s="1" t="n"/>
      <c r="AC12" s="1" t="n"/>
      <c r="AD12" s="1" t="n"/>
      <c r="AE12" s="1" t="n"/>
      <c r="AF12" s="1" t="n"/>
      <c r="AG12" s="1" t="n"/>
      <c r="AH12" s="1" t="n"/>
      <c r="AI12" s="1" t="n"/>
      <c r="AJ12" s="1" t="n"/>
      <c r="AK12" s="1" t="n"/>
      <c r="AL12" s="1" t="n"/>
      <c r="AM12" s="1" t="n"/>
      <c r="AN12" s="1" t="n"/>
      <c r="AO12" s="1" t="n"/>
    </row>
    <row customHeight="1" ht="15.75" r="13" s="551">
      <c r="A13" s="1" t="n"/>
      <c r="B13" s="1" t="n"/>
      <c r="C13" s="1" t="n"/>
      <c r="D13" s="34" t="n"/>
      <c r="E13" s="669" t="n"/>
      <c r="F13" s="669" t="n"/>
      <c r="G13" s="1" t="n"/>
      <c r="H13" s="345" t="n"/>
      <c r="I13" s="345" t="n"/>
      <c r="J13" s="346" t="n"/>
      <c r="K13" s="1" t="inlineStr">
        <is>
          <t>6881 horas total</t>
        </is>
      </c>
      <c r="L13" s="1" t="n"/>
      <c r="M13" s="1" t="n"/>
      <c r="N13" s="1" t="n"/>
      <c r="O13" s="1" t="n"/>
      <c r="P13" s="1" t="n"/>
      <c r="Q13" s="55" t="n"/>
      <c r="R13" s="33" t="n"/>
      <c r="S13" s="52">
        <f>J24-S11</f>
        <v/>
      </c>
      <c r="T13" s="52" t="n"/>
      <c r="U13" s="1" t="n"/>
      <c r="V13" s="23" t="n"/>
      <c r="W13" s="1" t="n"/>
      <c r="X13" s="670" t="n"/>
      <c r="Y13" s="1" t="n"/>
      <c r="Z13" s="1" t="n"/>
      <c r="AA13" s="1" t="n"/>
      <c r="AB13" s="1" t="n"/>
      <c r="AC13" s="1" t="n"/>
      <c r="AD13" s="1" t="n"/>
      <c r="AE13" s="1" t="n"/>
      <c r="AF13" s="1" t="n"/>
      <c r="AG13" s="1" t="n"/>
      <c r="AH13" s="1" t="n"/>
      <c r="AI13" s="1" t="n"/>
      <c r="AJ13" s="1" t="n"/>
      <c r="AK13" s="1" t="n"/>
      <c r="AL13" s="1" t="n"/>
      <c r="AM13" s="1" t="n"/>
      <c r="AN13" s="1" t="n"/>
      <c r="AO13" s="1" t="n"/>
    </row>
    <row customHeight="1" ht="14.5" r="14" s="551">
      <c r="A14" s="1" t="n"/>
      <c r="B14" s="1" t="n"/>
      <c r="C14" s="1" t="n"/>
      <c r="D14" s="34" t="n"/>
      <c r="E14" s="669" t="n"/>
      <c r="F14" s="669" t="n"/>
      <c r="G14" s="1" t="n"/>
      <c r="H14" s="569" t="inlineStr">
        <is>
          <t>INGRESOS</t>
        </is>
      </c>
      <c r="I14" s="671" t="n"/>
      <c r="J14" s="348">
        <f>49480.09+12396.26+2471.29+12396.25+70174.08+4542.3</f>
        <v/>
      </c>
      <c r="K14" s="557" t="inlineStr">
        <is>
          <t>Contrato anterior + Ampliaciones hasta firma + Bolsas de horas + Nuevo contrato 2020-2022 + Ampliación oct-nov 2020</t>
        </is>
      </c>
      <c r="L14" s="33" t="n"/>
      <c r="M14" s="70" t="n"/>
      <c r="N14" s="1" t="n"/>
      <c r="O14" s="1" t="n"/>
      <c r="P14" s="1" t="n"/>
      <c r="Q14" s="1" t="n"/>
      <c r="R14" s="33" t="n"/>
      <c r="S14" s="33" t="n"/>
      <c r="T14" s="52" t="n"/>
      <c r="U14" s="33" t="n"/>
      <c r="V14" s="52" t="n"/>
      <c r="W14" s="1" t="n"/>
      <c r="Y14" s="1" t="n"/>
      <c r="Z14" s="1" t="n"/>
      <c r="AA14" s="1" t="n"/>
      <c r="AB14" s="1" t="n"/>
      <c r="AC14" s="1" t="n"/>
      <c r="AD14" s="1" t="n"/>
      <c r="AE14" s="1" t="n"/>
      <c r="AF14" s="1" t="n"/>
      <c r="AG14" s="1" t="n"/>
      <c r="AH14" s="1" t="n"/>
      <c r="AI14" s="1" t="n"/>
      <c r="AJ14" s="1" t="n"/>
      <c r="AK14" s="1" t="n"/>
      <c r="AL14" s="1" t="n"/>
      <c r="AM14" s="1" t="n"/>
      <c r="AN14" s="1" t="n"/>
      <c r="AO14" s="1" t="n"/>
    </row>
    <row customHeight="1" ht="14.5" r="15" s="551">
      <c r="A15" s="1" t="n"/>
      <c r="B15" s="1" t="n"/>
      <c r="C15" s="1" t="n"/>
      <c r="D15" s="34" t="n"/>
      <c r="E15" s="669" t="n"/>
      <c r="F15" s="669" t="n"/>
      <c r="G15" s="1" t="n"/>
      <c r="H15" s="571" t="inlineStr">
        <is>
          <t>COSTE</t>
        </is>
      </c>
      <c r="I15" s="672" t="n"/>
      <c r="J15" s="71">
        <f>SUM(J16:J18)</f>
        <v/>
      </c>
      <c r="K15" s="63" t="inlineStr">
        <is>
          <t>En realidad vamos a facturar 10,08 euros menos por decimales, ver excel facturación</t>
        </is>
      </c>
      <c r="L15" s="1" t="n"/>
      <c r="M15" s="1" t="n"/>
      <c r="N15" s="1" t="n"/>
      <c r="O15" s="1" t="n"/>
      <c r="P15" s="557" t="n"/>
      <c r="Q15" s="33" t="n"/>
      <c r="R15" s="23" t="n"/>
      <c r="S15" s="1" t="n"/>
      <c r="T15" s="1" t="n"/>
      <c r="U15" s="1" t="n"/>
      <c r="V15" s="1" t="n"/>
      <c r="W15" s="1" t="n"/>
      <c r="X15" s="1" t="n"/>
      <c r="Y15" s="1" t="n"/>
      <c r="Z15" s="1" t="n"/>
      <c r="AA15" s="1" t="n"/>
      <c r="AB15" s="1" t="n"/>
      <c r="AC15" s="1" t="n"/>
      <c r="AD15" s="1" t="n"/>
      <c r="AE15" s="1" t="n"/>
      <c r="AF15" s="1" t="n"/>
      <c r="AG15" s="1" t="n"/>
      <c r="AH15" s="1" t="n"/>
      <c r="AI15" s="1" t="n"/>
      <c r="AJ15" s="1" t="n"/>
      <c r="AK15" s="1" t="n"/>
      <c r="AL15" s="1" t="n"/>
      <c r="AM15" s="1" t="n"/>
      <c r="AN15" s="1" t="n"/>
      <c r="AO15" s="1" t="n"/>
    </row>
    <row customHeight="1" ht="14.5" r="16" s="551">
      <c r="A16" s="1" t="n"/>
      <c r="B16" s="1" t="n"/>
      <c r="C16" s="1" t="n"/>
      <c r="D16" s="34" t="n"/>
      <c r="E16" s="669" t="n"/>
      <c r="F16" s="669" t="n"/>
      <c r="G16" s="1" t="n"/>
      <c r="H16" s="673" t="inlineStr">
        <is>
          <t>GASTOS</t>
        </is>
      </c>
      <c r="I16" s="635" t="n"/>
      <c r="J16" s="350" t="n">
        <v>0</v>
      </c>
      <c r="K16" s="1" t="n"/>
      <c r="L16" s="1" t="n"/>
      <c r="M16" s="1" t="n"/>
      <c r="N16" s="33" t="n"/>
      <c r="O16" s="1" t="n"/>
      <c r="P16" s="557" t="n"/>
      <c r="Q16" s="1" t="n"/>
      <c r="R16" s="33" t="n"/>
      <c r="S16" s="52" t="n"/>
      <c r="T16" s="52" t="n"/>
      <c r="U16" s="1" t="n"/>
      <c r="V16" s="23" t="n"/>
      <c r="W16" s="1" t="n"/>
      <c r="X16" s="670" t="n"/>
      <c r="Y16" s="70" t="n"/>
      <c r="Z16" s="1" t="n"/>
      <c r="AA16" s="33" t="n"/>
      <c r="AB16" s="33" t="n"/>
      <c r="AC16" s="33" t="n"/>
      <c r="AD16" s="33" t="n"/>
      <c r="AE16" s="33" t="n"/>
      <c r="AF16" s="33" t="n"/>
      <c r="AG16" s="1" t="n"/>
      <c r="AH16" s="1" t="n"/>
      <c r="AI16" s="1" t="n"/>
      <c r="AJ16" s="1" t="n"/>
      <c r="AK16" s="1" t="n"/>
      <c r="AL16" s="1" t="n"/>
      <c r="AM16" s="1" t="n"/>
      <c r="AN16" s="1" t="n"/>
      <c r="AO16" s="1" t="n"/>
    </row>
    <row customHeight="1" ht="14.5" r="17" s="551">
      <c r="A17" s="1" t="n"/>
      <c r="B17" s="1" t="n"/>
      <c r="C17" s="1" t="n"/>
      <c r="D17" s="34" t="n"/>
      <c r="E17" s="669" t="n"/>
      <c r="F17" s="669" t="n"/>
      <c r="G17" s="1" t="n"/>
      <c r="H17" s="674" t="inlineStr">
        <is>
          <t>COSTE DE MANO DE OBRA INTERNA</t>
        </is>
      </c>
      <c r="I17" s="663" t="n"/>
      <c r="J17" s="74">
        <f>46820.91+250+288.09+1809.4+9356.28+115.14+52266.1+3429.3+42.87</f>
        <v/>
      </c>
      <c r="K17" s="46" t="n"/>
      <c r="L17" s="1" t="n"/>
      <c r="M17" s="1" t="n"/>
      <c r="N17" s="1" t="n"/>
      <c r="O17" s="1" t="n"/>
      <c r="P17" s="1" t="n"/>
      <c r="Q17" s="1" t="n"/>
      <c r="R17" s="33" t="n"/>
      <c r="S17" s="33" t="n"/>
      <c r="T17" s="52" t="n"/>
      <c r="U17" s="33" t="n"/>
      <c r="V17" s="52" t="n"/>
      <c r="W17" s="1" t="n"/>
      <c r="Y17" s="33">
        <f>Y16-X13</f>
        <v/>
      </c>
      <c r="Z17" s="1" t="n"/>
      <c r="AA17" s="1" t="n"/>
      <c r="AB17" s="1" t="n"/>
      <c r="AC17" s="1" t="n"/>
      <c r="AD17" s="1" t="n"/>
      <c r="AE17" s="1" t="n"/>
      <c r="AF17" s="1" t="n"/>
      <c r="AG17" s="1" t="n"/>
      <c r="AH17" s="1" t="n"/>
      <c r="AI17" s="1" t="n"/>
      <c r="AJ17" s="1" t="n"/>
      <c r="AK17" s="1" t="n"/>
      <c r="AL17" s="1" t="n"/>
      <c r="AM17" s="1" t="n"/>
      <c r="AN17" s="1" t="n"/>
      <c r="AO17" s="1" t="n"/>
    </row>
    <row customHeight="1" ht="14.5" r="18" s="551">
      <c r="A18" s="1" t="n"/>
      <c r="B18" s="1" t="n"/>
      <c r="C18" s="1" t="n"/>
      <c r="D18" s="34" t="n"/>
      <c r="E18" s="669" t="n"/>
      <c r="F18" s="669" t="n"/>
      <c r="G18" s="1" t="n"/>
      <c r="H18" s="675" t="inlineStr">
        <is>
          <t>COSTE DE MANO DE OBRA EXTERNA</t>
        </is>
      </c>
      <c r="I18" s="676" t="n"/>
      <c r="J18" s="75" t="n">
        <v>0</v>
      </c>
      <c r="K18" s="1" t="n"/>
      <c r="L18" s="1" t="n"/>
      <c r="M18" s="1" t="n"/>
      <c r="N18" s="66" t="n"/>
      <c r="O18" s="1" t="n"/>
      <c r="P18" s="1" t="n"/>
      <c r="Q18" s="55" t="n"/>
      <c r="R18" s="1" t="n"/>
      <c r="S18" s="1" t="n"/>
      <c r="T18" s="23" t="n"/>
      <c r="U18" s="23" t="n"/>
      <c r="V18" s="23" t="n"/>
      <c r="W18" s="1" t="n"/>
      <c r="X18" s="1" t="n"/>
      <c r="Y18" s="33" t="n"/>
      <c r="Z18" s="1" t="n"/>
      <c r="AA18" s="33" t="n"/>
      <c r="AB18" s="33" t="n"/>
      <c r="AC18" s="33" t="n"/>
      <c r="AD18" s="33" t="n"/>
      <c r="AE18" s="33" t="n"/>
      <c r="AF18" s="33" t="n"/>
      <c r="AG18" s="1" t="n"/>
      <c r="AH18" s="1" t="n"/>
      <c r="AI18" s="1" t="n"/>
      <c r="AJ18" s="1" t="n"/>
      <c r="AK18" s="1" t="n"/>
      <c r="AL18" s="1" t="n"/>
      <c r="AM18" s="1" t="n"/>
      <c r="AN18" s="1" t="n"/>
      <c r="AO18" s="1" t="n"/>
    </row>
    <row customHeight="1" ht="14.5" r="19" s="551">
      <c r="A19" s="1" t="n"/>
      <c r="B19" s="1" t="n"/>
      <c r="C19" s="1" t="n"/>
      <c r="D19" s="34" t="n"/>
      <c r="E19" s="669" t="n"/>
      <c r="F19" s="669" t="n"/>
      <c r="G19" s="1" t="n"/>
      <c r="H19" s="675" t="inlineStr">
        <is>
          <t>M.O.B.</t>
        </is>
      </c>
      <c r="I19" s="676" t="n"/>
      <c r="J19" s="76" t="n">
        <v>0.2448</v>
      </c>
      <c r="K19" s="1" t="inlineStr">
        <is>
          <t>Con ampliación oct-nov 2020</t>
        </is>
      </c>
      <c r="L19" s="1" t="n"/>
      <c r="M19" s="1" t="n"/>
      <c r="N19" s="76" t="n">
        <v>0.2451</v>
      </c>
      <c r="O19" s="1" t="inlineStr">
        <is>
          <t>Antes ampliación Oct-Nov 2020 (hecha en dic 2020)</t>
        </is>
      </c>
      <c r="P19" s="1" t="n"/>
      <c r="Q19" s="55" t="n"/>
      <c r="R19" s="1" t="n"/>
      <c r="S19" s="33" t="n"/>
      <c r="T19" s="23" t="n"/>
      <c r="U19" s="23" t="n"/>
      <c r="V19" s="23" t="n"/>
      <c r="W19" s="33" t="n"/>
      <c r="X19" s="33" t="n"/>
      <c r="Y19" s="33" t="n"/>
      <c r="Z19" s="33" t="n"/>
      <c r="AA19" s="1" t="n"/>
      <c r="AB19" s="1" t="n"/>
      <c r="AC19" s="1" t="n"/>
      <c r="AD19" s="1" t="n"/>
      <c r="AE19" s="1" t="n"/>
      <c r="AF19" s="1" t="n"/>
      <c r="AG19" s="1" t="n"/>
      <c r="AH19" s="1" t="n"/>
      <c r="AI19" s="1" t="n"/>
      <c r="AJ19" s="1" t="n"/>
      <c r="AK19" s="1" t="n"/>
      <c r="AL19" s="1" t="n"/>
      <c r="AM19" s="1" t="n"/>
      <c r="AN19" s="1" t="n"/>
      <c r="AO19" s="1" t="n"/>
    </row>
    <row customHeight="1" ht="14.5" r="20" s="551">
      <c r="A20" s="33" t="n"/>
      <c r="B20" s="33" t="n"/>
      <c r="C20" s="33" t="n"/>
      <c r="D20" s="33" t="n"/>
      <c r="E20" s="23" t="n"/>
      <c r="F20" s="23" t="n"/>
      <c r="G20" s="33" t="n"/>
      <c r="H20" s="23" t="n"/>
      <c r="I20" s="23" t="n"/>
      <c r="J20" s="23" t="n"/>
      <c r="K20" s="33" t="n"/>
      <c r="L20" s="1" t="n"/>
      <c r="M20" s="1" t="n"/>
      <c r="N20" s="1" t="n"/>
      <c r="O20" s="1" t="n"/>
      <c r="P20" s="1" t="n"/>
      <c r="Q20" s="55" t="n"/>
      <c r="R20" s="1" t="n"/>
      <c r="S20" s="1" t="n"/>
      <c r="T20" s="33" t="n"/>
      <c r="U20" s="52" t="n"/>
      <c r="V20" s="52" t="n"/>
      <c r="W20" s="1" t="n"/>
      <c r="X20" s="33" t="n"/>
      <c r="Y20" s="33" t="n"/>
      <c r="Z20" s="1" t="n"/>
      <c r="AA20" s="1" t="n"/>
      <c r="AB20" s="1" t="n"/>
      <c r="AC20" s="1" t="n"/>
      <c r="AD20" s="1" t="n"/>
      <c r="AE20" s="1" t="n"/>
      <c r="AF20" s="1" t="n"/>
      <c r="AG20" s="1" t="n"/>
      <c r="AH20" s="1" t="n"/>
      <c r="AI20" s="1" t="n"/>
      <c r="AJ20" s="1" t="n"/>
      <c r="AK20" s="1" t="n"/>
      <c r="AL20" s="1" t="n"/>
      <c r="AM20" s="1" t="n"/>
      <c r="AN20" s="1" t="n"/>
      <c r="AO20" s="1" t="n"/>
    </row>
    <row customHeight="1" ht="15.75" r="21" s="551">
      <c r="A21" s="1" t="n"/>
      <c r="B21" s="33" t="n"/>
      <c r="C21" s="33" t="n"/>
      <c r="D21" s="33" t="n"/>
      <c r="E21" s="23" t="n"/>
      <c r="F21" s="23" t="n"/>
      <c r="G21" s="33" t="n"/>
      <c r="H21" s="33" t="n"/>
      <c r="I21" s="33" t="n"/>
      <c r="J21" s="23" t="n"/>
      <c r="K21" s="77" t="inlineStr">
        <is>
          <t>M.O.B. ACUM. 2018</t>
        </is>
      </c>
      <c r="L21" s="1" t="n"/>
      <c r="M21" s="1" t="n"/>
      <c r="N21" s="1" t="n"/>
      <c r="O21" s="1" t="n"/>
      <c r="P21" s="1" t="n"/>
      <c r="Q21" s="55" t="n"/>
      <c r="R21" s="1" t="n"/>
      <c r="S21" s="1" t="n"/>
      <c r="T21" s="33" t="n"/>
      <c r="U21" s="33" t="n"/>
      <c r="V21" s="52" t="n"/>
      <c r="W21" s="33" t="n"/>
      <c r="X21" s="33" t="n"/>
      <c r="Y21" s="33" t="n"/>
      <c r="Z21" s="1" t="n"/>
      <c r="AA21" s="1" t="n"/>
      <c r="AB21" s="1" t="n"/>
      <c r="AC21" s="1" t="n"/>
      <c r="AD21" s="1" t="n"/>
      <c r="AE21" s="1" t="n"/>
      <c r="AF21" s="1" t="n"/>
      <c r="AG21" s="1" t="n"/>
      <c r="AH21" s="1" t="n"/>
      <c r="AI21" s="1" t="n"/>
      <c r="AJ21" s="1" t="n"/>
      <c r="AK21" s="1" t="n"/>
      <c r="AL21" s="1" t="n"/>
      <c r="AM21" s="1" t="n"/>
      <c r="AN21" s="1" t="n"/>
      <c r="AO21" s="1" t="n"/>
    </row>
    <row customHeight="1" ht="15.75" r="22" s="551">
      <c r="A22" s="1" t="n"/>
      <c r="B22" s="1" t="n"/>
      <c r="C22" s="1" t="n"/>
      <c r="D22" s="1" t="n"/>
      <c r="E22" s="1" t="n"/>
      <c r="F22" s="1" t="n"/>
      <c r="G22" s="1" t="n"/>
      <c r="H22" s="1" t="n"/>
      <c r="I22" s="1" t="n"/>
      <c r="J22" s="26" t="n"/>
      <c r="K22" s="78">
        <f>IFERROR(1-K27/K25,"")</f>
        <v/>
      </c>
      <c r="L22" s="1" t="n"/>
      <c r="M22" s="1" t="n"/>
      <c r="N22" s="1" t="n"/>
      <c r="O22" s="1" t="n"/>
      <c r="P22" s="1" t="n"/>
      <c r="Q22" s="55" t="n"/>
      <c r="R22" s="79">
        <f>R24+R26</f>
        <v/>
      </c>
      <c r="S22" s="63" t="inlineStr">
        <is>
          <t>CUIDADO PORQUE HAY QUE QUITAR EL DESFASE DE LA FACTURACIÓN</t>
        </is>
      </c>
      <c r="T22" s="24" t="n"/>
      <c r="U22" s="1" t="n"/>
      <c r="V22" s="1" t="n"/>
      <c r="W22" s="33" t="n"/>
      <c r="X22" s="33" t="n"/>
      <c r="Y22" s="70">
        <f>SUM(Y20:Y21)</f>
        <v/>
      </c>
      <c r="Z22" s="1" t="n"/>
      <c r="AA22" s="1" t="n"/>
      <c r="AB22" s="1" t="n"/>
      <c r="AC22" s="1" t="n"/>
      <c r="AD22" s="1" t="n"/>
      <c r="AE22" s="1" t="n"/>
      <c r="AF22" s="1" t="n"/>
      <c r="AG22" s="1" t="n"/>
      <c r="AH22" s="1" t="n"/>
      <c r="AI22" s="1" t="n"/>
      <c r="AJ22" s="1" t="n"/>
      <c r="AK22" s="1" t="n"/>
      <c r="AL22" s="1" t="n"/>
      <c r="AM22" s="1" t="n"/>
      <c r="AN22" s="1" t="n"/>
      <c r="AO22" s="1" t="n"/>
    </row>
    <row customHeight="1" ht="15.75" r="23" s="551">
      <c r="A23" s="1" t="n"/>
      <c r="B23" s="1" t="n"/>
      <c r="C23" s="1" t="n"/>
      <c r="D23" s="1" t="n"/>
      <c r="E23" s="1" t="n"/>
      <c r="F23" s="1" t="n"/>
      <c r="G23" s="1" t="n"/>
      <c r="H23" s="677" t="inlineStr">
        <is>
          <t>SITUACIÓN ACTUAL</t>
        </is>
      </c>
      <c r="I23" s="678" t="n"/>
      <c r="J23" s="679">
        <f>"Acumulado hasta dic-"&amp;TEXT($O$3-1,"#")</f>
        <v/>
      </c>
      <c r="K23" s="680">
        <f>"Acumulado "&amp;TEXT($O$3,"#")</f>
        <v/>
      </c>
      <c r="L23" s="681" t="inlineStr">
        <is>
          <t>Acumulado Total</t>
        </is>
      </c>
      <c r="M23" s="682" t="inlineStr">
        <is>
          <t>Año</t>
        </is>
      </c>
      <c r="N23" s="672" t="n"/>
      <c r="O23" s="683" t="n"/>
      <c r="P23" s="26" t="n"/>
      <c r="Q23" s="1" t="n"/>
      <c r="R23" s="27" t="n"/>
      <c r="S23" s="55" t="n"/>
      <c r="T23" s="1" t="n"/>
      <c r="U23" s="1" t="n"/>
      <c r="V23" s="1" t="n"/>
      <c r="W23" s="1" t="n"/>
      <c r="X23" s="1" t="n"/>
      <c r="Y23" s="33" t="n"/>
      <c r="Z23" s="1" t="n"/>
      <c r="AA23" s="1" t="n"/>
      <c r="AB23" s="1" t="n"/>
      <c r="AC23" s="1" t="n"/>
      <c r="AD23" s="1" t="n"/>
      <c r="AE23" s="1" t="n"/>
      <c r="AF23" s="1" t="n"/>
      <c r="AG23" s="1" t="n"/>
      <c r="AH23" s="1" t="n"/>
      <c r="AI23" s="1" t="n"/>
      <c r="AJ23" s="1" t="n"/>
      <c r="AK23" s="1" t="n"/>
      <c r="AL23" s="1" t="n"/>
      <c r="AM23" s="1" t="n"/>
      <c r="AN23" s="1" t="n"/>
      <c r="AO23" s="1" t="n"/>
    </row>
    <row customHeight="1" ht="15" r="24" s="551">
      <c r="A24" s="1" t="n"/>
      <c r="B24" s="1" t="n"/>
      <c r="C24" s="1" t="n"/>
      <c r="D24" s="80" t="n"/>
      <c r="E24" s="1" t="n"/>
      <c r="F24" s="1" t="n"/>
      <c r="G24" s="1" t="n"/>
      <c r="H24" s="684" t="n"/>
      <c r="I24" s="685" t="n"/>
      <c r="J24" s="686" t="n"/>
      <c r="K24" s="687" t="n"/>
      <c r="L24" s="684" t="n"/>
      <c r="M24" s="81">
        <f>"Resto "&amp;TEXT($O$3,"#")</f>
        <v/>
      </c>
      <c r="N24" s="82">
        <f>TEXT($O$3+1,"#")&amp;""</f>
        <v/>
      </c>
      <c r="O24" s="83">
        <f>TEXT($O$3+2,"#")&amp;" y resto"</f>
        <v/>
      </c>
      <c r="P24" s="352">
        <f>"TOTAL "&amp;TEXT($O$3,"#")</f>
        <v/>
      </c>
      <c r="Q24" s="352" t="inlineStr">
        <is>
          <t>TOTAL OBRA</t>
        </is>
      </c>
      <c r="R24" s="79">
        <f>Q25-J14</f>
        <v/>
      </c>
      <c r="S24" s="84" t="inlineStr">
        <is>
          <t>M.O.B. OBRA</t>
        </is>
      </c>
      <c r="T24" s="85">
        <f>IFERROR(1-Q27/Q25,"")</f>
        <v/>
      </c>
      <c r="U24" s="86" t="inlineStr">
        <is>
          <t>Lo estaba llevando al 17% pero desde Enero 2021 lo he subido al 20%</t>
        </is>
      </c>
      <c r="V24" s="1" t="n"/>
      <c r="W24" s="1" t="n"/>
      <c r="X24" s="1" t="n"/>
      <c r="Y24" s="1" t="n"/>
      <c r="Z24" s="33" t="n"/>
      <c r="AA24" s="33" t="n"/>
      <c r="AB24" s="33" t="n"/>
      <c r="AC24" s="33" t="n"/>
      <c r="AD24" s="33" t="n"/>
      <c r="AE24" s="33" t="n"/>
      <c r="AF24" s="33" t="n"/>
      <c r="AG24" s="1" t="n"/>
      <c r="AH24" s="1" t="n"/>
      <c r="AI24" s="1" t="n"/>
      <c r="AJ24" s="1" t="n"/>
      <c r="AK24" s="1" t="n"/>
      <c r="AL24" s="1" t="n"/>
      <c r="AM24" s="1" t="n"/>
      <c r="AN24" s="1" t="n"/>
      <c r="AO24" s="1" t="n"/>
    </row>
    <row customHeight="1" ht="15" r="25" s="551">
      <c r="A25" s="1" t="n"/>
      <c r="B25" s="1" t="n"/>
      <c r="C25" s="1" t="n"/>
      <c r="D25" s="1" t="n"/>
      <c r="E25" s="1" t="n"/>
      <c r="F25" s="1" t="n"/>
      <c r="G25" s="1" t="n"/>
      <c r="H25" s="569" t="inlineStr">
        <is>
          <t>INGRESOS</t>
        </is>
      </c>
      <c r="I25" s="671" t="n"/>
      <c r="J25" s="688" t="n">
        <v>73243.43620083922</v>
      </c>
      <c r="K25" s="688">
        <f>IF(O$4="Enero",SUM(I37),IF(O$4="Febrero",SUM(I37:J37),IF(O$4="Marzo",SUM(I37:K37),IF(O$4="Abril",SUM(I37:L37),IF(O$4="Mayo",SUM(I37:M37),IF(O$4="Junio",SUM(I37:N37),IF(O$4="Julio",SUM(I37:O37),IF(O$4="Agosto",SUM(I37:P37),IF(O$4="Septiembre",SUM(I37:Q37),IF(O$4="Octubre",SUM(I37:R37),IF(O$4="Noviembre",SUM(I37:S37),IF(O$4="Diciembre",SUM(I37:T37),0))))))))))))</f>
        <v/>
      </c>
      <c r="L25" s="689">
        <f>J25+K25</f>
        <v/>
      </c>
      <c r="M25" s="88">
        <f>IF(O$4="Enero",SUM(J37:T37),IF(O$4="Febrero",SUM(K37:T37),IF(O$4="Marzo",SUM(L37:T37),IF(O$4="Abril",SUM(M37:T37),IF(O$4="Mayo",SUM(N37:T37),IF(O$4="Junio",SUM(O37:T37),IF(O$4="Julio",SUM(P37:T37),IF(O$4="Agosto",SUM(Q37:T37),IF(O$4="Septiembre",SUM(R37:T37),IF(O$4="Octubre",SUM(S37:T37),IF(O$4="Noviembre",T37,0)))))))))))</f>
        <v/>
      </c>
      <c r="N25" s="354">
        <f>SUM(U37:AF37)</f>
        <v/>
      </c>
      <c r="O25" s="355" t="n"/>
      <c r="P25" s="89">
        <f>K25+M25</f>
        <v/>
      </c>
      <c r="Q25" s="89">
        <f>SUM(L25:O25)</f>
        <v/>
      </c>
      <c r="R25" s="27" t="n"/>
      <c r="S25" s="90" t="inlineStr">
        <is>
          <t>AVANCE</t>
        </is>
      </c>
      <c r="T25" s="91">
        <f>IFERROR(L27/Q27,"")</f>
        <v/>
      </c>
      <c r="U25" s="1" t="n"/>
      <c r="V25" s="1" t="n"/>
      <c r="W25" s="1" t="n"/>
      <c r="X25" s="557" t="n"/>
      <c r="Y25" s="33" t="n"/>
      <c r="Z25" s="1" t="n"/>
      <c r="AA25" s="1" t="n"/>
      <c r="AB25" s="1" t="n"/>
      <c r="AC25" s="1" t="n"/>
      <c r="AD25" s="1" t="n"/>
      <c r="AE25" s="1" t="n"/>
      <c r="AF25" s="1" t="n"/>
      <c r="AG25" s="1" t="n"/>
      <c r="AH25" s="1" t="n"/>
      <c r="AI25" s="1" t="n"/>
      <c r="AJ25" s="1" t="n"/>
      <c r="AK25" s="1" t="n"/>
      <c r="AL25" s="1" t="n"/>
      <c r="AM25" s="1" t="n"/>
      <c r="AN25" s="1" t="n"/>
      <c r="AO25" s="1" t="n"/>
    </row>
    <row customHeight="1" ht="15" r="26" s="551">
      <c r="A26" s="1" t="n"/>
      <c r="B26" s="1" t="n"/>
      <c r="C26" s="1" t="n"/>
      <c r="D26" s="1" t="n"/>
      <c r="E26" s="1" t="n"/>
      <c r="F26" s="27" t="n"/>
      <c r="G26" s="1" t="n"/>
      <c r="H26" s="569" t="inlineStr">
        <is>
          <t>FACTURACIÓN</t>
        </is>
      </c>
      <c r="I26" s="671" t="n"/>
      <c r="J26" s="688">
        <f>82840.98-5079.21</f>
        <v/>
      </c>
      <c r="K26" s="688">
        <f>IF(O$4="Enero",SUM(I38),IF(O$4="Febrero",SUM(I38:J38),IF(O$4="Marzo",SUM(I38:K38),IF(O$4="Abril",SUM(I38:L38),IF(O$4="Mayo",SUM(I38:M38),IF(O$4="Junio",SUM(I38:N38),IF(O$4="Julio",SUM(I38:O38),IF(O$4="Agosto",SUM(I38:P38),IF(O$4="Septiembre",SUM(I38:Q38),IF(O$4="Octubre",SUM(I38:R38),IF(O$4="Noviembre",SUM(I38:S38),IF(O$4="Diciembre",SUM(I38:T38),0))))))))))))</f>
        <v/>
      </c>
      <c r="L26" s="689">
        <f>J26+K26</f>
        <v/>
      </c>
      <c r="M26" s="88">
        <f>IF(O$4="Enero",SUM(J38:T38),IF(O$4="Febrero",SUM(K38:T38),IF(O$4="Marzo",SUM(L38:T38),IF(O$4="Abril",SUM(M38:T38),IF(O$4="Mayo",SUM(N38:T38),IF(O$4="Junio",SUM(O38:T38),IF(O$4="Julio",SUM(P38:T38),IF(O$4="Agosto",SUM(Q38:T38),IF(O$4="Septiembre",SUM(R38:T38),IF(O$4="Octubre",SUM(S38:T38),IF(O$4="Noviembre",T38,0)))))))))))</f>
        <v/>
      </c>
      <c r="N26" s="354">
        <f>SUM(U38:AF38)</f>
        <v/>
      </c>
      <c r="O26" s="355" t="n"/>
      <c r="P26" s="89">
        <f>K26+M26</f>
        <v/>
      </c>
      <c r="Q26" s="89">
        <f>SUM(L26:O26)</f>
        <v/>
      </c>
      <c r="R26" s="79">
        <f>J14-Q26</f>
        <v/>
      </c>
      <c r="S26" s="1" t="n"/>
      <c r="T26" s="1" t="n"/>
      <c r="U26" s="1" t="n"/>
      <c r="V26" s="1" t="n"/>
      <c r="W26" s="33" t="n"/>
      <c r="X26" s="33" t="n"/>
      <c r="Y26" s="33" t="n"/>
      <c r="Z26" s="33" t="n"/>
      <c r="AA26" s="33" t="n"/>
      <c r="AB26" s="33" t="n"/>
      <c r="AC26" s="33" t="n"/>
      <c r="AD26" s="33" t="n"/>
      <c r="AE26" s="33" t="n"/>
      <c r="AF26" s="33" t="n"/>
      <c r="AG26" s="1" t="n"/>
      <c r="AH26" s="1" t="n"/>
      <c r="AI26" s="1" t="n"/>
      <c r="AJ26" s="1" t="n"/>
      <c r="AK26" s="1" t="n"/>
      <c r="AL26" s="1" t="n"/>
      <c r="AM26" s="1" t="n"/>
      <c r="AN26" s="1" t="n"/>
      <c r="AO26" s="1" t="n"/>
    </row>
    <row customHeight="1" ht="15" r="27" s="551">
      <c r="A27" s="1" t="n"/>
      <c r="B27" s="1" t="n"/>
      <c r="C27" s="1" t="n"/>
      <c r="D27" s="1" t="n"/>
      <c r="E27" s="1" t="n"/>
      <c r="F27" s="1" t="n"/>
      <c r="G27" s="1" t="n"/>
      <c r="H27" s="571" t="inlineStr">
        <is>
          <t>COSTE</t>
        </is>
      </c>
      <c r="I27" s="672" t="n"/>
      <c r="J27" s="690">
        <f>SUM(J28:J30)</f>
        <v/>
      </c>
      <c r="K27" s="690">
        <f>SUM(K28:K30)</f>
        <v/>
      </c>
      <c r="L27" s="691">
        <f>SUM(L28:L30)</f>
        <v/>
      </c>
      <c r="M27" s="94">
        <f>SUM(M28:M30)</f>
        <v/>
      </c>
      <c r="N27" s="95">
        <f>SUM(N28:N30)</f>
        <v/>
      </c>
      <c r="O27" s="71">
        <f>SUM(O28:O30)</f>
        <v/>
      </c>
      <c r="P27" s="96">
        <f>K27+M27</f>
        <v/>
      </c>
      <c r="Q27" s="356">
        <f>SUM(L27:O27)</f>
        <v/>
      </c>
      <c r="R27" s="1" t="n"/>
      <c r="S27" s="692" t="inlineStr">
        <is>
          <t>OBRA EN CURSO</t>
        </is>
      </c>
      <c r="T27" s="693">
        <f>Q25-Q26</f>
        <v/>
      </c>
      <c r="U27" s="1" t="n"/>
      <c r="V27" s="1" t="n"/>
      <c r="W27" s="33" t="n"/>
      <c r="X27" s="70" t="n"/>
      <c r="Y27" s="33" t="n"/>
      <c r="Z27" s="1" t="n"/>
      <c r="AA27" s="1" t="n"/>
      <c r="AB27" s="1" t="n"/>
      <c r="AC27" s="1" t="n"/>
      <c r="AD27" s="1" t="n"/>
      <c r="AE27" s="1" t="n"/>
      <c r="AF27" s="1" t="n"/>
      <c r="AG27" s="1" t="n"/>
      <c r="AH27" s="1" t="n"/>
      <c r="AI27" s="1" t="n"/>
      <c r="AJ27" s="1" t="n"/>
      <c r="AK27" s="1" t="n"/>
      <c r="AL27" s="1" t="n"/>
      <c r="AM27" s="1" t="n"/>
      <c r="AN27" s="1" t="n"/>
      <c r="AO27" s="1" t="n"/>
    </row>
    <row customHeight="1" ht="15" r="28" s="551">
      <c r="A28" s="1" t="n"/>
      <c r="B28" s="1" t="n"/>
      <c r="C28" s="1" t="n"/>
      <c r="D28" s="1" t="n"/>
      <c r="E28" s="1" t="n"/>
      <c r="F28" s="1" t="n"/>
      <c r="G28" s="1" t="n"/>
      <c r="H28" s="673" t="inlineStr">
        <is>
          <t>GASTOS</t>
        </is>
      </c>
      <c r="I28" s="635" t="n"/>
      <c r="J28" s="694">
        <f>563.81+194.79</f>
        <v/>
      </c>
      <c r="K28" s="694">
        <f>IF(O$4="Enero",SUM(I39),IF(O$4="Febrero",SUM(I39:J39),IF(O$4="Marzo",SUM(I39:K39),IF(O$4="Abril",SUM(I39:L39),IF(O$4="Mayo",SUM(I39:M39),IF(O$4="Junio",SUM(I39:N39),IF(O$4="Julio",SUM(I39:O39),IF(O$4="Agosto",SUM(I39:P39),IF(O$4="Septiembre",SUM(I39:Q39),IF(O$4="Octubre",SUM(I39:R39),IF(O$4="Noviembre",SUM(I39:S39),IF(O$4="Diciembre",SUM(I39:T39),0))))))))))))</f>
        <v/>
      </c>
      <c r="L28" s="695">
        <f>J28+K28</f>
        <v/>
      </c>
      <c r="M28" s="99">
        <f>IF(O$4="Enero",SUM(J39:T39),IF(O$4="Febrero",SUM(K39:T39),IF(O$4="Marzo",SUM(L39:T39),IF(O$4="Abril",SUM(M39:T39),IF(O$4="Mayo",SUM(N39:T39),IF(O$4="Junio",SUM(O39:T39),IF(O$4="Julio",SUM(P39:T39),IF(O$4="Agosto",SUM(Q39:T39),IF(O$4="Septiembre",SUM(R39:T39),IF(O$4="Octubre",SUM(S39:T39),IF(O$4="Noviembre",T39,0)))))))))))</f>
        <v/>
      </c>
      <c r="N28" s="100">
        <f>SUM(U39:AF39)</f>
        <v/>
      </c>
      <c r="O28" s="350" t="n"/>
      <c r="P28" s="101">
        <f>K28+M28</f>
        <v/>
      </c>
      <c r="Q28" s="101">
        <f>SUM(L28:O28)</f>
        <v/>
      </c>
      <c r="R28" s="1" t="n"/>
      <c r="S28" s="1" t="n"/>
      <c r="T28" s="33" t="n"/>
      <c r="U28" s="52" t="n"/>
      <c r="V28" s="33" t="n"/>
      <c r="W28" s="33" t="n"/>
      <c r="X28" s="557" t="n"/>
      <c r="Y28" s="33" t="n"/>
      <c r="Z28" s="1" t="n"/>
      <c r="AA28" s="1" t="n"/>
      <c r="AB28" s="1" t="n"/>
      <c r="AC28" s="1" t="n"/>
      <c r="AD28" s="1" t="n"/>
      <c r="AE28" s="1" t="n"/>
      <c r="AF28" s="1" t="n"/>
      <c r="AG28" s="1" t="n"/>
      <c r="AH28" s="1" t="n"/>
      <c r="AI28" s="1" t="n"/>
      <c r="AJ28" s="1" t="n"/>
      <c r="AK28" s="1" t="n"/>
      <c r="AL28" s="1" t="n"/>
      <c r="AM28" s="1" t="n"/>
      <c r="AN28" s="1" t="n"/>
      <c r="AO28" s="1" t="n"/>
    </row>
    <row customHeight="1" ht="15" r="29" s="551">
      <c r="A29" s="1" t="n"/>
      <c r="B29" s="1" t="n"/>
      <c r="C29" s="1" t="n"/>
      <c r="D29" s="1" t="n"/>
      <c r="E29" s="1" t="n"/>
      <c r="F29" s="1" t="n"/>
      <c r="G29" s="1" t="n"/>
      <c r="H29" s="674" t="inlineStr">
        <is>
          <t>COSTE DE MANO DE OBRA INTERNA</t>
        </is>
      </c>
      <c r="I29" s="663" t="n"/>
      <c r="J29" s="694" t="n">
        <v>61810.82999999999</v>
      </c>
      <c r="K29" s="694">
        <f>IF(O$4="Enero",SUM(I40:I43),IF(O$4="Febrero",SUM(I40:J43),IF(O$4="Marzo",SUM(I40:K43),IF(O$4="Abril",SUM(I40:L43),IF(O$4="Mayo",SUM(I40:M43),IF(O$4="Junio",SUM(I40:N43),IF(O$4="Julio",SUM(I40:O43),IF(O$4="Agosto",SUM(I40:P43),IF(O$4="Septiembre",SUM(I40:Q43),IF(O$4="Octubre",SUM(I40:R43),IF(O$4="Noviembre",SUM(I40:S43),IF(O$4="Diciembre",SUM(I40:T43),0))))))))))))</f>
        <v/>
      </c>
      <c r="L29" s="696">
        <f>J29+K29</f>
        <v/>
      </c>
      <c r="M29" s="99">
        <f>IF(O$4="Enero",SUM(J40:T43),IF(O$4="Febrero",SUM(K40:T43),IF(O$4="Marzo",SUM(L40:T43),IF(O$4="Abril",SUM(M40:T43),IF(O$4="Mayo",SUM(N40:T43),IF(O$4="Junio",SUM(O40:T43),IF(O$4="Julio",SUM(P40:T43),IF(O$4="Agosto",SUM(Q40:T43),IF(O$4="Septiembre",SUM(R40:T43),IF(O$4="Octubre",SUM(S40:T43),IF(O$4="Noviembre",T40+T41+T42+T43,0)))))))))))</f>
        <v/>
      </c>
      <c r="N29" s="31">
        <f>SUM(U40:AF43)</f>
        <v/>
      </c>
      <c r="O29" s="103">
        <f>SUMPRODUCT(H49:H52,AG49:AG52)</f>
        <v/>
      </c>
      <c r="P29" s="101">
        <f>K29+M29</f>
        <v/>
      </c>
      <c r="Q29" s="101">
        <f>SUM(L29:O29)</f>
        <v/>
      </c>
      <c r="R29" s="1" t="n"/>
      <c r="S29" s="557" t="inlineStr">
        <is>
          <t>INGRESO PREVISTO</t>
        </is>
      </c>
      <c r="T29" s="27" t="n">
        <v>3184.54</v>
      </c>
      <c r="U29" s="33" t="n"/>
      <c r="V29" s="33" t="n"/>
      <c r="W29" s="1" t="n"/>
      <c r="X29" s="1" t="n"/>
      <c r="Y29" s="33" t="n"/>
      <c r="Z29" s="1" t="n"/>
      <c r="AA29" s="1" t="n"/>
      <c r="AB29" s="1" t="n"/>
      <c r="AC29" s="1" t="n"/>
      <c r="AD29" s="1" t="n"/>
      <c r="AE29" s="1" t="n"/>
      <c r="AF29" s="1" t="n"/>
      <c r="AG29" s="1" t="n"/>
      <c r="AH29" s="1" t="n"/>
      <c r="AI29" s="1" t="n"/>
      <c r="AJ29" s="1" t="n"/>
      <c r="AK29" s="1" t="n"/>
      <c r="AL29" s="1" t="n"/>
      <c r="AM29" s="1" t="n"/>
      <c r="AN29" s="1" t="n"/>
      <c r="AO29" s="1" t="n"/>
    </row>
    <row customHeight="1" ht="15" r="30" s="551">
      <c r="A30" s="1" t="n"/>
      <c r="B30" s="1" t="n"/>
      <c r="C30" s="1" t="n"/>
      <c r="D30" s="1" t="n"/>
      <c r="E30" s="1" t="n"/>
      <c r="F30" s="1" t="n"/>
      <c r="G30" s="1" t="n"/>
      <c r="H30" s="675" t="inlineStr">
        <is>
          <t>COSTE DE MANO DE OBRA EXTERNA</t>
        </is>
      </c>
      <c r="I30" s="676" t="n"/>
      <c r="J30" s="697" t="n">
        <v>0</v>
      </c>
      <c r="K30" s="697" t="n">
        <v>0</v>
      </c>
      <c r="L30" s="689">
        <f>J30+K30</f>
        <v/>
      </c>
      <c r="M30" s="105">
        <f>IF(O$4="Enero",SUM(J44:T44),IF(O$4="Febrero",SUM(K44:T44),IF(O$4="Marzo",SUM(L44:T44),IF(O$4="Abril",SUM(M44:T44),IF(O$4="Mayo",SUM(N44:T44),IF(O$4="Junio",SUM(O44:T44),IF(O$4="Julio",SUM(P44:T44),IF(O$4="Agosto",SUM(Q44:T44),IF(O$4="Septiembre",SUM(R44:T44),IF(O$4="Octubre",SUM(S44:T44),IF(O$4="Noviembre",T44,0)))))))))))</f>
        <v/>
      </c>
      <c r="N30" s="106">
        <f>SUM(U44:AF44)</f>
        <v/>
      </c>
      <c r="O30" s="107">
        <f>SUMPRODUCT(H56:H70,AG56:AG70)</f>
        <v/>
      </c>
      <c r="P30" s="108">
        <f>K30+M30</f>
        <v/>
      </c>
      <c r="Q30" s="109">
        <f>SUM(L30:O30)</f>
        <v/>
      </c>
      <c r="R30" s="1" t="n"/>
      <c r="S30" s="557" t="inlineStr">
        <is>
          <t>DESFASE</t>
        </is>
      </c>
      <c r="T30" s="27">
        <f>J37-T29</f>
        <v/>
      </c>
      <c r="U30" s="24" t="n"/>
      <c r="V30" s="33">
        <f>U28-U29</f>
        <v/>
      </c>
      <c r="W30" s="1" t="n"/>
      <c r="X30" s="1" t="n"/>
      <c r="Y30" s="1" t="n"/>
      <c r="Z30" s="1" t="n"/>
      <c r="AA30" s="1" t="n"/>
      <c r="AB30" s="1" t="n"/>
      <c r="AC30" s="1" t="n"/>
      <c r="AD30" s="1" t="n"/>
      <c r="AE30" s="1" t="n"/>
      <c r="AF30" s="1" t="n"/>
      <c r="AG30" s="1" t="n"/>
      <c r="AH30" s="1" t="n"/>
      <c r="AI30" s="1" t="n"/>
      <c r="AJ30" s="1" t="n"/>
      <c r="AK30" s="1" t="n"/>
      <c r="AL30" s="1" t="n"/>
      <c r="AM30" s="1" t="n"/>
      <c r="AN30" s="1" t="n"/>
      <c r="AO30" s="1" t="n"/>
    </row>
    <row customHeight="1" ht="15.75" r="31" s="551">
      <c r="A31" s="1" t="n"/>
      <c r="B31" s="1" t="n"/>
      <c r="C31" s="1" t="n"/>
      <c r="D31" s="1" t="n"/>
      <c r="E31" s="15" t="n"/>
      <c r="F31" s="33" t="n"/>
      <c r="G31" s="8" t="n"/>
      <c r="H31" s="1" t="n"/>
      <c r="I31" s="110" t="n"/>
      <c r="J31" s="110" t="n"/>
      <c r="K31" s="110" t="n"/>
      <c r="L31" s="110" t="n"/>
      <c r="M31" s="110" t="n"/>
      <c r="N31" s="110" t="n"/>
      <c r="O31" s="110" t="n"/>
      <c r="P31" s="110" t="n"/>
      <c r="Q31" s="110" t="n"/>
      <c r="R31" s="110" t="n"/>
      <c r="S31" s="110" t="n"/>
      <c r="T31" s="110" t="n"/>
      <c r="U31" s="8" t="n"/>
      <c r="V31" s="8" t="n"/>
      <c r="W31" s="8" t="n"/>
      <c r="X31" s="8" t="n"/>
      <c r="Y31" s="8" t="n"/>
      <c r="Z31" s="8" t="n"/>
      <c r="AA31" s="8" t="n"/>
      <c r="AB31" s="8" t="n"/>
      <c r="AC31" s="8" t="n"/>
      <c r="AD31" s="8" t="n"/>
      <c r="AE31" s="8" t="n"/>
      <c r="AF31" s="8" t="n"/>
      <c r="AG31" s="8" t="n"/>
      <c r="AH31" s="1" t="n"/>
      <c r="AI31" s="1" t="n"/>
      <c r="AJ31" s="1" t="n"/>
      <c r="AK31" s="1" t="n"/>
      <c r="AL31" s="1" t="n"/>
      <c r="AM31" s="1" t="n"/>
      <c r="AN31" s="1" t="n"/>
      <c r="AO31" s="1" t="n"/>
    </row>
    <row customHeight="1" ht="15.75" r="32" s="551">
      <c r="A32" s="1" t="n"/>
      <c r="B32" s="1" t="n"/>
      <c r="C32" s="1" t="n"/>
      <c r="D32" s="1" t="n"/>
      <c r="E32" s="15" t="n"/>
      <c r="F32" s="33" t="n"/>
      <c r="G32" s="1" t="n"/>
      <c r="H32" s="111" t="n"/>
      <c r="I32" s="112" t="n">
        <v>0.2</v>
      </c>
      <c r="J32" s="112" t="n">
        <v>0.2</v>
      </c>
      <c r="K32" s="112" t="n">
        <v>0.2</v>
      </c>
      <c r="L32" s="112" t="n">
        <v>0.2</v>
      </c>
      <c r="M32" s="112" t="n">
        <v>0.2</v>
      </c>
      <c r="N32" s="112" t="n">
        <v>0.2</v>
      </c>
      <c r="O32" s="112" t="n">
        <v>0.2</v>
      </c>
      <c r="P32" s="112" t="n">
        <v>0.2</v>
      </c>
      <c r="Q32" s="112" t="n">
        <v>0.2</v>
      </c>
      <c r="R32" s="112" t="n">
        <v>0.2</v>
      </c>
      <c r="S32" s="112" t="n">
        <v>0.2</v>
      </c>
      <c r="T32" s="112" t="n">
        <v>0.2</v>
      </c>
      <c r="U32" s="112" t="n">
        <v>0.2</v>
      </c>
      <c r="V32" s="112" t="n">
        <v>0.2</v>
      </c>
      <c r="W32" s="112" t="n">
        <v>0.2</v>
      </c>
      <c r="X32" s="112" t="n">
        <v>0.2</v>
      </c>
      <c r="Y32" s="112" t="n">
        <v>0.2</v>
      </c>
      <c r="Z32" s="112" t="n">
        <v>0.2</v>
      </c>
      <c r="AA32" s="112" t="n">
        <v>0.2</v>
      </c>
      <c r="AB32" s="112" t="n">
        <v>0.2</v>
      </c>
      <c r="AC32" s="112" t="n">
        <v>0.2</v>
      </c>
      <c r="AD32" s="112" t="n">
        <v>0.2</v>
      </c>
      <c r="AE32" s="112" t="n">
        <v>0.2</v>
      </c>
      <c r="AF32" s="112" t="n">
        <v>0.2</v>
      </c>
      <c r="AG32" s="8" t="n"/>
      <c r="AH32" s="1" t="n"/>
      <c r="AI32" s="1" t="n"/>
      <c r="AJ32" s="1" t="n"/>
      <c r="AK32" s="1" t="n"/>
      <c r="AL32" s="1" t="n"/>
      <c r="AM32" s="1" t="n"/>
      <c r="AN32" s="1" t="n"/>
      <c r="AO32" s="1" t="n"/>
    </row>
    <row customHeight="1" ht="15.75" r="33" s="551">
      <c r="A33" s="1" t="n"/>
      <c r="B33" s="1" t="n"/>
      <c r="C33" s="1" t="n"/>
      <c r="D33" s="1" t="n"/>
      <c r="E33" s="15" t="n"/>
      <c r="F33" s="33" t="n"/>
      <c r="G33" s="1" t="n"/>
      <c r="H33" s="110" t="inlineStr">
        <is>
          <t>Ingresos GO</t>
        </is>
      </c>
      <c r="I33" s="8" t="n">
        <v>2720.97</v>
      </c>
      <c r="J33" s="8" t="n">
        <v>2832.03</v>
      </c>
      <c r="K33" s="8" t="n"/>
      <c r="L33" s="8" t="n"/>
      <c r="M33" s="110" t="n"/>
      <c r="N33" s="110" t="n"/>
      <c r="O33" s="110" t="n"/>
      <c r="P33" s="110" t="n"/>
      <c r="Q33" s="110" t="n"/>
      <c r="R33" s="110" t="n"/>
      <c r="S33" s="113" t="n"/>
      <c r="T33" s="113" t="n"/>
      <c r="U33" s="113" t="n"/>
      <c r="V33" s="113" t="n"/>
      <c r="W33" s="113" t="n"/>
      <c r="X33" s="8" t="n"/>
      <c r="Y33" s="8" t="n"/>
      <c r="Z33" s="8" t="n"/>
      <c r="AA33" s="8" t="n"/>
      <c r="AB33" s="8" t="n"/>
      <c r="AC33" s="8" t="n"/>
      <c r="AD33" s="8" t="n"/>
      <c r="AE33" s="8" t="n"/>
      <c r="AF33" s="8" t="n"/>
      <c r="AG33" s="8" t="n"/>
      <c r="AH33" s="1" t="n"/>
      <c r="AI33" s="1" t="n"/>
      <c r="AJ33" s="1" t="n"/>
      <c r="AK33" s="1" t="n"/>
      <c r="AL33" s="1" t="n"/>
      <c r="AM33" s="1" t="n"/>
      <c r="AN33" s="1" t="n"/>
      <c r="AO33" s="1" t="n"/>
    </row>
    <row customHeight="1" ht="15.75" r="34" s="551">
      <c r="A34" s="1" t="n"/>
      <c r="B34" s="1" t="n"/>
      <c r="C34" s="1" t="n"/>
      <c r="D34" s="1" t="n"/>
      <c r="E34" s="15" t="n"/>
      <c r="F34" s="33" t="n"/>
      <c r="G34" s="1" t="n"/>
      <c r="H34" s="114" t="inlineStr">
        <is>
          <t>Regularizar</t>
        </is>
      </c>
      <c r="I34" s="115">
        <f>I37-I33</f>
        <v/>
      </c>
      <c r="J34" s="115">
        <f>J37-J33</f>
        <v/>
      </c>
      <c r="K34" s="115">
        <f>K37-K33</f>
        <v/>
      </c>
      <c r="L34" s="115">
        <f>L37-L33</f>
        <v/>
      </c>
      <c r="M34" s="115">
        <f>M37-M33</f>
        <v/>
      </c>
      <c r="N34" s="115">
        <f>N37-N33</f>
        <v/>
      </c>
      <c r="O34" s="115">
        <f>O37-O33</f>
        <v/>
      </c>
      <c r="P34" s="115">
        <f>P37-P33</f>
        <v/>
      </c>
      <c r="Q34" s="115">
        <f>Q37-Q33</f>
        <v/>
      </c>
      <c r="R34" s="115">
        <f>R37-R33</f>
        <v/>
      </c>
      <c r="S34" s="115">
        <f>S37-S33</f>
        <v/>
      </c>
      <c r="T34" s="115">
        <f>T37-T33</f>
        <v/>
      </c>
      <c r="U34" s="115">
        <f>U37-U33</f>
        <v/>
      </c>
      <c r="V34" s="115">
        <f>V37-V33</f>
        <v/>
      </c>
      <c r="W34" s="115">
        <f>W37-W33</f>
        <v/>
      </c>
      <c r="X34" s="115">
        <f>X37-X33</f>
        <v/>
      </c>
      <c r="Y34" s="115">
        <f>Y37-Y33</f>
        <v/>
      </c>
      <c r="Z34" s="115">
        <f>Z37-Z33</f>
        <v/>
      </c>
      <c r="AA34" s="115">
        <f>AA37-AA33</f>
        <v/>
      </c>
      <c r="AB34" s="115">
        <f>AB37-AB33</f>
        <v/>
      </c>
      <c r="AC34" s="115">
        <f>AC37-AC33</f>
        <v/>
      </c>
      <c r="AD34" s="115">
        <f>AD37-AD33</f>
        <v/>
      </c>
      <c r="AE34" s="115">
        <f>AE37-AE33</f>
        <v/>
      </c>
      <c r="AF34" s="115">
        <f>AF37-AF33</f>
        <v/>
      </c>
      <c r="AG34" s="8" t="n"/>
      <c r="AH34" s="1" t="n"/>
      <c r="AI34" s="1" t="n"/>
      <c r="AJ34" s="1" t="n"/>
      <c r="AK34" s="1" t="n"/>
      <c r="AL34" s="1" t="n"/>
      <c r="AM34" s="1" t="n"/>
      <c r="AN34" s="1" t="n"/>
      <c r="AO34" s="1" t="n"/>
    </row>
    <row customHeight="1" ht="15.75" r="35" s="551">
      <c r="A35" s="1" t="n"/>
      <c r="B35" s="1" t="n"/>
      <c r="C35" s="1" t="n"/>
      <c r="D35" s="698" t="n"/>
      <c r="G35" s="116" t="n"/>
      <c r="H35" s="117" t="n"/>
      <c r="I35" s="699">
        <f>"Costes año "&amp;TEXT(O3,"#")</f>
        <v/>
      </c>
      <c r="J35" s="672" t="n"/>
      <c r="K35" s="672" t="n"/>
      <c r="L35" s="672" t="n"/>
      <c r="M35" s="672" t="n"/>
      <c r="N35" s="672" t="n"/>
      <c r="O35" s="672" t="n"/>
      <c r="P35" s="672" t="n"/>
      <c r="Q35" s="672" t="n"/>
      <c r="R35" s="672" t="n"/>
      <c r="S35" s="672" t="n"/>
      <c r="T35" s="683" t="n"/>
      <c r="U35" s="699">
        <f>"Costes año "&amp;TEXT($O$3+1,"#")</f>
        <v/>
      </c>
      <c r="V35" s="672" t="n"/>
      <c r="W35" s="672" t="n"/>
      <c r="X35" s="672" t="n"/>
      <c r="Y35" s="672" t="n"/>
      <c r="Z35" s="672" t="n"/>
      <c r="AA35" s="672" t="n"/>
      <c r="AB35" s="672" t="n"/>
      <c r="AC35" s="672" t="n"/>
      <c r="AD35" s="672" t="n"/>
      <c r="AE35" s="672" t="n"/>
      <c r="AF35" s="683" t="n"/>
      <c r="AG35" s="1" t="n"/>
      <c r="AH35" s="1" t="n"/>
      <c r="AI35" s="1" t="n"/>
      <c r="AJ35" s="1" t="n"/>
      <c r="AK35" s="1" t="n"/>
      <c r="AL35" s="1" t="n"/>
      <c r="AM35" s="1" t="n"/>
      <c r="AN35" s="1" t="n"/>
      <c r="AO35" s="1" t="n"/>
    </row>
    <row customHeight="1" ht="15.75" r="36" s="551">
      <c r="A36" s="1" t="n"/>
      <c r="B36" s="1" t="n"/>
      <c r="C36" s="1" t="n"/>
      <c r="G36" s="15" t="n"/>
      <c r="H36" s="118" t="n"/>
      <c r="I36" s="208">
        <f>"ene-"&amp;TEXT($O$3,"#")</f>
        <v/>
      </c>
      <c r="J36" s="359">
        <f>"feb-"&amp;TEXT($O$3,"#")</f>
        <v/>
      </c>
      <c r="K36" s="359">
        <f>"mar-"&amp;TEXT($O$3,"#")</f>
        <v/>
      </c>
      <c r="L36" s="359">
        <f>"abr-"&amp;TEXT($O$3,"#")</f>
        <v/>
      </c>
      <c r="M36" s="359">
        <f>"may-"&amp;TEXT($O$3,"#")</f>
        <v/>
      </c>
      <c r="N36" s="359">
        <f>"jun-"&amp;TEXT($O$3,"#")</f>
        <v/>
      </c>
      <c r="O36" s="359">
        <f>"jul-"&amp;TEXT($O$3,"#")</f>
        <v/>
      </c>
      <c r="P36" s="359">
        <f>"ago-"&amp;TEXT($O$3,"#")</f>
        <v/>
      </c>
      <c r="Q36" s="359">
        <f>"sep-"&amp;TEXT($O$3,"#")</f>
        <v/>
      </c>
      <c r="R36" s="359">
        <f>"oct-"&amp;TEXT($O$3,"#")</f>
        <v/>
      </c>
      <c r="S36" s="359">
        <f>"nov-"&amp;TEXT($O$3,"#")</f>
        <v/>
      </c>
      <c r="T36" s="360">
        <f>"dic-"&amp;TEXT($O$3,"#")</f>
        <v/>
      </c>
      <c r="U36" s="208">
        <f>"ene-"&amp;TEXT($O$3+1,"#")</f>
        <v/>
      </c>
      <c r="V36" s="359">
        <f>"feb-"&amp;TEXT($O$3+1,"#")</f>
        <v/>
      </c>
      <c r="W36" s="359">
        <f>"mar-"&amp;TEXT($O$3+1,"#")</f>
        <v/>
      </c>
      <c r="X36" s="359">
        <f>"abr-"&amp;TEXT($O$3+1,"#")</f>
        <v/>
      </c>
      <c r="Y36" s="359">
        <f>"may-"&amp;TEXT($O$3+1,"#")</f>
        <v/>
      </c>
      <c r="Z36" s="359">
        <f>"jun-"&amp;TEXT($O$3+1,"#")</f>
        <v/>
      </c>
      <c r="AA36" s="359">
        <f>"jul-"&amp;TEXT($O$3+1,"#")</f>
        <v/>
      </c>
      <c r="AB36" s="359">
        <f>"ago-"&amp;TEXT($O$3+1,"#")</f>
        <v/>
      </c>
      <c r="AC36" s="359">
        <f>"sep-"&amp;TEXT($O$3+1,"#")</f>
        <v/>
      </c>
      <c r="AD36" s="359">
        <f>"oct-"&amp;TEXT($O$3+1,"#")</f>
        <v/>
      </c>
      <c r="AE36" s="359">
        <f>"nov-"&amp;TEXT($O$3+1,"#")</f>
        <v/>
      </c>
      <c r="AF36" s="360">
        <f>"dic-"&amp;TEXT($O$3+1,"#")</f>
        <v/>
      </c>
      <c r="AG36" s="1" t="n"/>
      <c r="AH36" s="1" t="n"/>
      <c r="AI36" s="1" t="n"/>
      <c r="AJ36" s="1" t="n"/>
      <c r="AK36" s="1" t="n"/>
      <c r="AL36" s="1" t="n"/>
      <c r="AM36" s="1" t="n"/>
      <c r="AN36" s="1" t="n"/>
      <c r="AO36" s="1" t="n"/>
    </row>
    <row customHeight="1" ht="15.75" r="37" s="551">
      <c r="A37" s="1" t="n"/>
      <c r="B37" s="1" t="n"/>
      <c r="C37" s="1" t="n"/>
      <c r="D37" s="1" t="n"/>
      <c r="E37" s="15" t="n"/>
      <c r="F37" s="33" t="n"/>
      <c r="G37" s="700" t="inlineStr">
        <is>
          <t>Previsión mensual</t>
        </is>
      </c>
      <c r="H37" s="361" t="inlineStr">
        <is>
          <t>Ingresos</t>
        </is>
      </c>
      <c r="I37" s="119">
        <f>I46</f>
        <v/>
      </c>
      <c r="J37" s="119">
        <f>J46</f>
        <v/>
      </c>
      <c r="K37" s="119">
        <f>K46</f>
        <v/>
      </c>
      <c r="L37" s="119">
        <f>L46</f>
        <v/>
      </c>
      <c r="M37" s="119">
        <f>M46</f>
        <v/>
      </c>
      <c r="N37" s="119">
        <f>N46</f>
        <v/>
      </c>
      <c r="O37" s="119">
        <f>O46</f>
        <v/>
      </c>
      <c r="P37" s="119">
        <f>P46</f>
        <v/>
      </c>
      <c r="Q37" s="119">
        <f>Q46</f>
        <v/>
      </c>
      <c r="R37" s="119">
        <f>R46</f>
        <v/>
      </c>
      <c r="S37" s="119">
        <f>S46</f>
        <v/>
      </c>
      <c r="T37" s="120">
        <f>T46</f>
        <v/>
      </c>
      <c r="U37" s="119">
        <f>U46</f>
        <v/>
      </c>
      <c r="V37" s="75">
        <f>V46</f>
        <v/>
      </c>
      <c r="W37" s="75">
        <f>W46</f>
        <v/>
      </c>
      <c r="X37" s="75">
        <f>X46</f>
        <v/>
      </c>
      <c r="Y37" s="75">
        <f>Y46</f>
        <v/>
      </c>
      <c r="Z37" s="75">
        <f>Z46</f>
        <v/>
      </c>
      <c r="AA37" s="75">
        <f>AA46</f>
        <v/>
      </c>
      <c r="AB37" s="75">
        <f>AB46</f>
        <v/>
      </c>
      <c r="AC37" s="75">
        <f>AC46</f>
        <v/>
      </c>
      <c r="AD37" s="75">
        <f>AD46</f>
        <v/>
      </c>
      <c r="AE37" s="75">
        <f>AE46</f>
        <v/>
      </c>
      <c r="AF37" s="75">
        <f>AF46</f>
        <v/>
      </c>
      <c r="AG37" s="1" t="n"/>
      <c r="AH37" s="1" t="n"/>
      <c r="AI37" s="1" t="n"/>
      <c r="AJ37" s="1" t="n"/>
      <c r="AK37" s="1" t="n"/>
      <c r="AL37" s="1" t="n"/>
      <c r="AM37" s="1" t="n"/>
      <c r="AN37" s="1" t="n"/>
      <c r="AO37" s="1" t="n"/>
    </row>
    <row customHeight="1" ht="15.75" r="38" s="551">
      <c r="A38" s="1" t="n"/>
      <c r="B38" s="1" t="n"/>
      <c r="C38" s="1" t="n"/>
      <c r="D38" s="1" t="n"/>
      <c r="E38" s="15" t="n"/>
      <c r="F38" s="33" t="n"/>
      <c r="G38" s="701" t="n"/>
      <c r="H38" s="121" t="inlineStr">
        <is>
          <t>Facturación</t>
        </is>
      </c>
      <c r="I38" s="122" t="n">
        <v>0</v>
      </c>
      <c r="J38" s="123" t="n">
        <v>10968.39</v>
      </c>
      <c r="K38" s="120" t="n">
        <v>0</v>
      </c>
      <c r="L38" s="120" t="n">
        <v>0</v>
      </c>
      <c r="M38" s="123" t="n">
        <v>10968.39</v>
      </c>
      <c r="N38" s="120" t="n">
        <v>0</v>
      </c>
      <c r="O38" s="120" t="n">
        <v>0</v>
      </c>
      <c r="P38" s="123" t="n">
        <v>10968.39</v>
      </c>
      <c r="Q38" s="120" t="n">
        <v>0</v>
      </c>
      <c r="R38" s="120" t="n">
        <v>0</v>
      </c>
      <c r="S38" s="123" t="n">
        <v>10968.39</v>
      </c>
      <c r="T38" s="120" t="n">
        <v>0</v>
      </c>
      <c r="U38" s="124" t="n">
        <v>0</v>
      </c>
      <c r="V38" s="123" t="n">
        <v>6572.61</v>
      </c>
      <c r="W38" s="120" t="n">
        <v>0</v>
      </c>
      <c r="X38" s="120" t="n">
        <v>0</v>
      </c>
      <c r="Y38" s="123" t="n">
        <v>6572.61</v>
      </c>
      <c r="Z38" s="120" t="n">
        <v>0</v>
      </c>
      <c r="AA38" s="120" t="n">
        <v>0</v>
      </c>
      <c r="AB38" s="123" t="n">
        <v>6572.61</v>
      </c>
      <c r="AC38" s="120" t="n">
        <v>0</v>
      </c>
      <c r="AD38" s="120" t="n">
        <v>0</v>
      </c>
      <c r="AE38" s="123" t="n">
        <v>6572.61</v>
      </c>
      <c r="AF38" s="120" t="n">
        <v>0</v>
      </c>
      <c r="AG38" s="1" t="n"/>
      <c r="AH38" s="1" t="n"/>
      <c r="AI38" s="1" t="n"/>
      <c r="AJ38" s="1" t="n"/>
      <c r="AK38" s="1" t="n"/>
      <c r="AL38" s="1" t="n"/>
      <c r="AM38" s="1" t="n"/>
      <c r="AN38" s="1" t="n"/>
      <c r="AO38" s="1" t="n"/>
    </row>
    <row customHeight="1" ht="15.75" r="39" s="551">
      <c r="A39" s="1" t="n"/>
      <c r="B39" s="1" t="n"/>
      <c r="C39" s="1" t="n"/>
      <c r="D39" s="1" t="n"/>
      <c r="E39" s="15" t="n"/>
      <c r="F39" s="33" t="n"/>
      <c r="G39" s="701" t="n"/>
      <c r="H39" s="125" t="inlineStr">
        <is>
          <t>Gastos</t>
        </is>
      </c>
      <c r="I39" s="362" t="n"/>
      <c r="J39" s="362" t="n"/>
      <c r="K39" s="362" t="n"/>
      <c r="L39" s="362" t="n"/>
      <c r="M39" s="362" t="n"/>
      <c r="N39" s="362" t="n"/>
      <c r="O39" s="362" t="n"/>
      <c r="P39" s="362" t="n"/>
      <c r="Q39" s="362" t="n"/>
      <c r="R39" s="362" t="n"/>
      <c r="S39" s="362" t="n"/>
      <c r="T39" s="126" t="n"/>
      <c r="U39" s="362" t="n"/>
      <c r="V39" s="362" t="n"/>
      <c r="W39" s="362" t="n"/>
      <c r="X39" s="362" t="n"/>
      <c r="Y39" s="362" t="n"/>
      <c r="Z39" s="362" t="n"/>
      <c r="AA39" s="362" t="n"/>
      <c r="AB39" s="362" t="n"/>
      <c r="AC39" s="362" t="n"/>
      <c r="AD39" s="362" t="n"/>
      <c r="AE39" s="362" t="n"/>
      <c r="AF39" s="126" t="n"/>
      <c r="AG39" s="5" t="n"/>
      <c r="AH39" s="1" t="n"/>
      <c r="AI39" s="1" t="n"/>
      <c r="AJ39" s="1" t="n"/>
      <c r="AK39" s="1" t="n"/>
      <c r="AL39" s="1" t="n"/>
      <c r="AM39" s="1" t="n"/>
      <c r="AN39" s="1" t="n"/>
      <c r="AO39" s="1" t="n"/>
    </row>
    <row customHeight="1" ht="15.75" r="40" s="551">
      <c r="A40" s="1" t="n"/>
      <c r="B40" s="1" t="n"/>
      <c r="C40" s="1" t="n"/>
      <c r="D40" s="1" t="n"/>
      <c r="E40" s="15" t="n"/>
      <c r="F40" s="33" t="n"/>
      <c r="G40" s="701" t="n"/>
      <c r="H40" s="127" t="inlineStr">
        <is>
          <t>Tarifa recurso</t>
        </is>
      </c>
      <c r="I40" s="362" t="n">
        <v>7</v>
      </c>
      <c r="J40" s="362" t="n"/>
      <c r="K40" s="362" t="n"/>
      <c r="L40" s="362" t="n"/>
      <c r="M40" s="362" t="n"/>
      <c r="N40" s="362" t="n"/>
      <c r="O40" s="362" t="n"/>
      <c r="P40" s="362" t="n"/>
      <c r="Q40" s="362" t="n"/>
      <c r="R40" s="362" t="n"/>
      <c r="S40" s="362" t="n"/>
      <c r="T40" s="350" t="n"/>
      <c r="U40" s="362" t="n"/>
      <c r="V40" s="362" t="n"/>
      <c r="W40" s="362" t="n"/>
      <c r="X40" s="362" t="n"/>
      <c r="Y40" s="362" t="n"/>
      <c r="Z40" s="362" t="n"/>
      <c r="AA40" s="362" t="n"/>
      <c r="AB40" s="362" t="n"/>
      <c r="AC40" s="362" t="n"/>
      <c r="AD40" s="362" t="n"/>
      <c r="AE40" s="362" t="n"/>
      <c r="AF40" s="350" t="n"/>
      <c r="AG40" s="5" t="n"/>
      <c r="AH40" s="1" t="n"/>
      <c r="AI40" s="1" t="n"/>
      <c r="AJ40" s="1" t="n"/>
      <c r="AK40" s="1" t="n"/>
      <c r="AL40" s="1" t="n"/>
      <c r="AM40" s="1" t="n"/>
      <c r="AN40" s="1" t="n"/>
      <c r="AO40" s="1" t="n"/>
    </row>
    <row customHeight="1" ht="15.75" r="41" s="551">
      <c r="A41" s="1" t="n"/>
      <c r="B41" s="557" t="inlineStr">
        <is>
          <t>TOTAL AÑO: 1792 HORAS</t>
        </is>
      </c>
      <c r="C41" s="1" t="n"/>
      <c r="D41" s="1" t="n"/>
      <c r="E41" s="15" t="n"/>
      <c r="F41" s="33" t="n"/>
      <c r="G41" s="701" t="n"/>
      <c r="H41" s="127" t="inlineStr">
        <is>
          <t>Tarifa TI</t>
        </is>
      </c>
      <c r="I41" s="362" t="n">
        <v>20.8</v>
      </c>
      <c r="J41" s="362" t="n"/>
      <c r="K41" s="362" t="n"/>
      <c r="L41" s="362" t="n"/>
      <c r="M41" s="362" t="n"/>
      <c r="N41" s="362" t="n"/>
      <c r="O41" s="362" t="n"/>
      <c r="P41" s="362" t="n"/>
      <c r="Q41" s="362" t="n"/>
      <c r="R41" s="362" t="n"/>
      <c r="S41" s="362" t="n"/>
      <c r="T41" s="350" t="n"/>
      <c r="U41" s="362" t="n"/>
      <c r="V41" s="362" t="n"/>
      <c r="W41" s="362" t="n"/>
      <c r="X41" s="362" t="n"/>
      <c r="Y41" s="362" t="n"/>
      <c r="Z41" s="362" t="n"/>
      <c r="AA41" s="362" t="n"/>
      <c r="AB41" s="362" t="n"/>
      <c r="AC41" s="362" t="n"/>
      <c r="AD41" s="362" t="n"/>
      <c r="AE41" s="362" t="n"/>
      <c r="AF41" s="350" t="n"/>
      <c r="AG41" s="5" t="n"/>
      <c r="AH41" s="1" t="n"/>
      <c r="AI41" s="1" t="n"/>
      <c r="AJ41" s="1" t="n"/>
      <c r="AK41" s="1" t="n"/>
      <c r="AL41" s="1" t="n"/>
      <c r="AM41" s="1" t="n"/>
      <c r="AN41" s="1" t="n"/>
      <c r="AO41" s="1" t="n"/>
    </row>
    <row customHeight="1" ht="15.75" r="42" s="551">
      <c r="A42" s="1" t="n"/>
      <c r="B42" s="1" t="n"/>
      <c r="C42" s="1" t="n"/>
      <c r="D42" s="1" t="n"/>
      <c r="E42" s="15" t="n"/>
      <c r="F42" s="33" t="n"/>
      <c r="G42" s="701" t="n"/>
      <c r="H42" s="128" t="inlineStr">
        <is>
          <t>Tarifa SSGG</t>
        </is>
      </c>
      <c r="I42" s="362" t="n">
        <v>0</v>
      </c>
      <c r="J42" s="129" t="n">
        <v>28.93</v>
      </c>
      <c r="K42" s="362">
        <f>SUM(K49:K52)*0.19</f>
        <v/>
      </c>
      <c r="L42" s="362">
        <f>SUM(L49:L52)*0.19</f>
        <v/>
      </c>
      <c r="M42" s="362">
        <f>SUM(M49:M52)*0.19</f>
        <v/>
      </c>
      <c r="N42" s="362">
        <f>SUM(N49:N52)*0.19</f>
        <v/>
      </c>
      <c r="O42" s="362">
        <f>SUM(O49:O52)*0.19</f>
        <v/>
      </c>
      <c r="P42" s="362">
        <f>SUM(P49:P52)*0.19</f>
        <v/>
      </c>
      <c r="Q42" s="362">
        <f>SUM(Q49:Q52)*0.19</f>
        <v/>
      </c>
      <c r="R42" s="362">
        <f>SUM(R49:R52)*0.19</f>
        <v/>
      </c>
      <c r="S42" s="362">
        <f>SUM(S49:S52)*0.19</f>
        <v/>
      </c>
      <c r="T42" s="362">
        <f>SUM(T49:T52)*0.19</f>
        <v/>
      </c>
      <c r="U42" s="362">
        <f>SUM(U49:U52)*0.19</f>
        <v/>
      </c>
      <c r="V42" s="362">
        <f>SUM(V49:V52)*0.19</f>
        <v/>
      </c>
      <c r="W42" s="362">
        <f>SUM(W49:W52)*0.19</f>
        <v/>
      </c>
      <c r="X42" s="362">
        <f>SUM(X49:X52)*0.19</f>
        <v/>
      </c>
      <c r="Y42" s="362">
        <f>SUM(Y49:Y52)*0.19</f>
        <v/>
      </c>
      <c r="Z42" s="362">
        <f>SUM(Z49:Z52)*0.19</f>
        <v/>
      </c>
      <c r="AA42" s="362">
        <f>SUM(AA49:AA52)*0.19</f>
        <v/>
      </c>
      <c r="AB42" s="362">
        <f>SUM(AB49:AB52)*0.19</f>
        <v/>
      </c>
      <c r="AC42" s="362">
        <f>SUM(AC49:AC52)*0.19</f>
        <v/>
      </c>
      <c r="AD42" s="362">
        <f>SUM(AD49:AD52)*0.19</f>
        <v/>
      </c>
      <c r="AE42" s="362">
        <f>SUM(AE49:AE52)*0.19</f>
        <v/>
      </c>
      <c r="AF42" s="362" t="n"/>
      <c r="AG42" s="1" t="n"/>
      <c r="AH42" s="1" t="n"/>
      <c r="AI42" s="1" t="n"/>
      <c r="AJ42" s="1" t="n"/>
      <c r="AK42" s="1" t="n"/>
      <c r="AL42" s="1" t="n"/>
      <c r="AM42" s="1" t="n"/>
      <c r="AN42" s="1" t="n"/>
      <c r="AO42" s="1" t="n"/>
    </row>
    <row customHeight="1" ht="15.75" r="43" s="551">
      <c r="A43" s="1" t="n"/>
      <c r="B43" s="130" t="inlineStr">
        <is>
          <t>Tarifa 2020</t>
        </is>
      </c>
      <c r="C43" s="130" t="inlineStr">
        <is>
          <t>Tarifa 2021</t>
        </is>
      </c>
      <c r="D43" s="1" t="n"/>
      <c r="E43" s="15" t="n"/>
      <c r="F43" s="33" t="n"/>
      <c r="G43" s="701" t="n"/>
      <c r="H43" s="131" t="inlineStr">
        <is>
          <t>M.O.Interna</t>
        </is>
      </c>
      <c r="I43" s="31" t="n">
        <v>2165.31</v>
      </c>
      <c r="J43" s="31">
        <f>SUMPRODUCT($H49:$H52,J49:J52)</f>
        <v/>
      </c>
      <c r="K43" s="31">
        <f>SUMPRODUCT($H49:$H52,K49:K52)</f>
        <v/>
      </c>
      <c r="L43" s="31">
        <f>SUMPRODUCT($H49:$H52,L49:L52)</f>
        <v/>
      </c>
      <c r="M43" s="31">
        <f>SUMPRODUCT($H49:$H52,M49:M52)</f>
        <v/>
      </c>
      <c r="N43" s="31">
        <f>SUMPRODUCT($H49:$H52,N49:N52)</f>
        <v/>
      </c>
      <c r="O43" s="31">
        <f>SUMPRODUCT($H49:$H52,O49:O52)</f>
        <v/>
      </c>
      <c r="P43" s="31">
        <f>SUMPRODUCT($H49:$H52,P49:P52)</f>
        <v/>
      </c>
      <c r="Q43" s="31">
        <f>SUMPRODUCT($H49:$H52,Q49:Q52)</f>
        <v/>
      </c>
      <c r="R43" s="31">
        <f>SUMPRODUCT($H49:$H52,R49:R52)</f>
        <v/>
      </c>
      <c r="S43" s="31">
        <f>SUMPRODUCT($H49:$H52,S49:S52)</f>
        <v/>
      </c>
      <c r="T43" s="103">
        <f>SUMPRODUCT($H49:$H52,T49:T52)</f>
        <v/>
      </c>
      <c r="U43" s="31">
        <f>SUMPRODUCT($H49:$H52,U49:U52)</f>
        <v/>
      </c>
      <c r="V43" s="31">
        <f>SUMPRODUCT($H49:$H52,V49:V52)</f>
        <v/>
      </c>
      <c r="W43" s="31">
        <f>SUMPRODUCT($H49:$H52,W49:W52)</f>
        <v/>
      </c>
      <c r="X43" s="31">
        <f>SUMPRODUCT($H49:$H52,X49:X52)</f>
        <v/>
      </c>
      <c r="Y43" s="31">
        <f>SUMPRODUCT($H49:$H52,Y49:Y52)</f>
        <v/>
      </c>
      <c r="Z43" s="31">
        <f>SUMPRODUCT($H49:$H52,Z49:Z52)</f>
        <v/>
      </c>
      <c r="AA43" s="31">
        <f>SUMPRODUCT($H49:$H52,AA49:AA52)</f>
        <v/>
      </c>
      <c r="AB43" s="31">
        <f>SUMPRODUCT($H49:$H52,AB49:AB52)</f>
        <v/>
      </c>
      <c r="AC43" s="31">
        <f>SUMPRODUCT($H49:$H52,AC49:AC52)</f>
        <v/>
      </c>
      <c r="AD43" s="31">
        <f>SUMPRODUCT($H49:$H52,AD49:AD52)</f>
        <v/>
      </c>
      <c r="AE43" s="31">
        <f>SUMPRODUCT($H49:$H52,AE49:AE52)</f>
        <v/>
      </c>
      <c r="AF43" s="103">
        <f>SUMPRODUCT($H49:$H52,AF49:AF52)</f>
        <v/>
      </c>
      <c r="AG43" s="1" t="n"/>
      <c r="AH43" s="1" t="n"/>
      <c r="AI43" s="1" t="n"/>
      <c r="AJ43" s="1" t="n"/>
      <c r="AK43" s="1" t="n"/>
      <c r="AL43" s="1" t="n"/>
      <c r="AM43" s="1" t="n"/>
      <c r="AN43" s="1" t="n"/>
      <c r="AO43" s="1" t="n"/>
    </row>
    <row customHeight="1" ht="15.75" r="44" s="551">
      <c r="A44" s="1" t="inlineStr">
        <is>
          <t>Silvia</t>
        </is>
      </c>
      <c r="B44" s="132" t="n">
        <v>23.27</v>
      </c>
      <c r="C44" s="132" t="n">
        <v>26.35</v>
      </c>
      <c r="D44" s="1" t="n"/>
      <c r="E44" s="15" t="n"/>
      <c r="F44" s="33" t="n"/>
      <c r="G44" s="701" t="n"/>
      <c r="H44" s="133" t="inlineStr">
        <is>
          <t>M.O.Externa</t>
        </is>
      </c>
      <c r="I44" s="99" t="n">
        <v>0</v>
      </c>
      <c r="J44" s="31" t="n">
        <v>0</v>
      </c>
      <c r="K44" s="31" t="n">
        <v>0</v>
      </c>
      <c r="L44" s="31" t="n">
        <v>0</v>
      </c>
      <c r="M44" s="31">
        <f>SUMPRODUCT(H56:H70,M56:M70)</f>
        <v/>
      </c>
      <c r="N44" s="31">
        <f>SUMPRODUCT(H56:H70,N56:N70)</f>
        <v/>
      </c>
      <c r="O44" s="31">
        <f>SUMPRODUCT(H56:H70,O56:O70)</f>
        <v/>
      </c>
      <c r="P44" s="31">
        <f>SUMPRODUCT(H56:H70,P56:P70)</f>
        <v/>
      </c>
      <c r="Q44" s="31">
        <f>SUMPRODUCT(H56:H70,Q56:Q70)</f>
        <v/>
      </c>
      <c r="R44" s="31">
        <f>SUMPRODUCT(H56:H70,R56:R70)</f>
        <v/>
      </c>
      <c r="S44" s="31">
        <f>SUMPRODUCT(I56:I70,S56:S70)</f>
        <v/>
      </c>
      <c r="T44" s="103">
        <f>SUMPRODUCT(J56:J70,T56:T70)</f>
        <v/>
      </c>
      <c r="U44" s="99" t="n">
        <v>0</v>
      </c>
      <c r="V44" s="31" t="n">
        <v>0</v>
      </c>
      <c r="W44" s="31" t="n">
        <v>0</v>
      </c>
      <c r="X44" s="31" t="n">
        <v>0</v>
      </c>
      <c r="Y44" s="31">
        <f>SUMPRODUCT(T56:T70,Y56:Y70)</f>
        <v/>
      </c>
      <c r="Z44" s="31">
        <f>SUMPRODUCT(T56:T70,Z56:Z70)</f>
        <v/>
      </c>
      <c r="AA44" s="31">
        <f>SUMPRODUCT(T56:T70,AA56:AA70)</f>
        <v/>
      </c>
      <c r="AB44" s="31">
        <f>SUMPRODUCT(T56:T70,AB56:AB70)</f>
        <v/>
      </c>
      <c r="AC44" s="31">
        <f>SUMPRODUCT(T56:T70,AC56:AC70)</f>
        <v/>
      </c>
      <c r="AD44" s="31">
        <f>SUMPRODUCT(T56:T70,AD56:AD70)</f>
        <v/>
      </c>
      <c r="AE44" s="31">
        <f>SUMPRODUCT(U56:U70,AE56:AE70)</f>
        <v/>
      </c>
      <c r="AF44" s="103">
        <f>SUMPRODUCT(V56:V70,AF56:AF70)</f>
        <v/>
      </c>
      <c r="AG44" s="1" t="n"/>
      <c r="AH44" s="1" t="n"/>
      <c r="AI44" s="1" t="n"/>
      <c r="AJ44" s="1" t="n"/>
      <c r="AK44" s="1" t="n"/>
      <c r="AL44" s="1" t="n"/>
      <c r="AM44" s="1" t="n"/>
      <c r="AN44" s="1" t="n"/>
      <c r="AO44" s="1" t="n"/>
    </row>
    <row customHeight="1" ht="16.5" r="45" s="551">
      <c r="A45" s="1" t="inlineStr">
        <is>
          <t>Pablo</t>
        </is>
      </c>
      <c r="B45" s="132" t="n">
        <v>16.33</v>
      </c>
      <c r="C45" s="132" t="n">
        <v>14.73</v>
      </c>
      <c r="D45" s="1" t="n"/>
      <c r="E45" s="15" t="n"/>
      <c r="F45" s="1" t="n"/>
      <c r="G45" s="686" t="n"/>
      <c r="H45" s="363" t="inlineStr">
        <is>
          <t>TOTAL</t>
        </is>
      </c>
      <c r="I45" s="134">
        <f>SUM(I39:I44)</f>
        <v/>
      </c>
      <c r="J45" s="135">
        <f>SUM(J39:J44)</f>
        <v/>
      </c>
      <c r="K45" s="135">
        <f>SUM(K39:K44)</f>
        <v/>
      </c>
      <c r="L45" s="135">
        <f>SUM(L39:L44)</f>
        <v/>
      </c>
      <c r="M45" s="135">
        <f>SUM(M39:M44)</f>
        <v/>
      </c>
      <c r="N45" s="135">
        <f>SUM(N39:N44)</f>
        <v/>
      </c>
      <c r="O45" s="135">
        <f>SUM(O39:O44)</f>
        <v/>
      </c>
      <c r="P45" s="135">
        <f>SUM(P39:P44)</f>
        <v/>
      </c>
      <c r="Q45" s="135">
        <f>SUM(Q39:Q44)</f>
        <v/>
      </c>
      <c r="R45" s="135">
        <f>SUM(R39:R44)</f>
        <v/>
      </c>
      <c r="S45" s="135">
        <f>SUM(S39:S44)</f>
        <v/>
      </c>
      <c r="T45" s="136">
        <f>SUM(T39:T44)</f>
        <v/>
      </c>
      <c r="U45" s="134">
        <f>SUM(U39:U44)</f>
        <v/>
      </c>
      <c r="V45" s="135">
        <f>SUM(V39:V44)</f>
        <v/>
      </c>
      <c r="W45" s="135">
        <f>SUM(W39:W44)</f>
        <v/>
      </c>
      <c r="X45" s="135">
        <f>SUM(X39:X44)</f>
        <v/>
      </c>
      <c r="Y45" s="135">
        <f>SUM(Y39:Y44)</f>
        <v/>
      </c>
      <c r="Z45" s="135">
        <f>SUM(Z39:Z44)</f>
        <v/>
      </c>
      <c r="AA45" s="135">
        <f>SUM(AA39:AA44)</f>
        <v/>
      </c>
      <c r="AB45" s="135">
        <f>SUM(AB39:AB44)</f>
        <v/>
      </c>
      <c r="AC45" s="135">
        <f>SUM(AC39:AC44)</f>
        <v/>
      </c>
      <c r="AD45" s="135">
        <f>SUM(AD39:AD44)</f>
        <v/>
      </c>
      <c r="AE45" s="135">
        <f>SUM(AE39:AE44)</f>
        <v/>
      </c>
      <c r="AF45" s="136">
        <f>SUM(AF39:AF44)</f>
        <v/>
      </c>
      <c r="AG45" s="1" t="n"/>
      <c r="AH45" s="1" t="n"/>
      <c r="AI45" s="1" t="n"/>
      <c r="AJ45" s="1" t="n"/>
      <c r="AK45" s="1" t="n"/>
      <c r="AL45" s="1" t="n"/>
      <c r="AM45" s="1" t="n"/>
      <c r="AN45" s="1" t="n"/>
      <c r="AO45" s="1" t="n"/>
    </row>
    <row customHeight="1" ht="15.75" r="46" s="551">
      <c r="A46" s="1" t="inlineStr">
        <is>
          <t>Sonia</t>
        </is>
      </c>
      <c r="B46" s="132" t="n">
        <v>12.48</v>
      </c>
      <c r="C46" s="132" t="n">
        <v>15.5</v>
      </c>
      <c r="D46" s="1" t="n"/>
      <c r="E46" s="15" t="n"/>
      <c r="F46" s="1" t="n"/>
      <c r="G46" s="15" t="n"/>
      <c r="H46" s="55" t="inlineStr">
        <is>
          <t>Revisar con margen</t>
        </is>
      </c>
      <c r="I46" s="12">
        <f>I45/(1-I32)</f>
        <v/>
      </c>
      <c r="J46" s="12">
        <f>J45/(1-J32)</f>
        <v/>
      </c>
      <c r="K46" s="12">
        <f>K45/(1-K32)</f>
        <v/>
      </c>
      <c r="L46" s="12">
        <f>L45/(1-L32)</f>
        <v/>
      </c>
      <c r="M46" s="12">
        <f>M45/(1-M32)</f>
        <v/>
      </c>
      <c r="N46" s="12">
        <f>N45/(1-N32)</f>
        <v/>
      </c>
      <c r="O46" s="12">
        <f>O45/(1-O32)</f>
        <v/>
      </c>
      <c r="P46" s="12">
        <f>P45/(1-P32)</f>
        <v/>
      </c>
      <c r="Q46" s="12">
        <f>Q45/(1-Q32)</f>
        <v/>
      </c>
      <c r="R46" s="12">
        <f>R45/(1-R32)</f>
        <v/>
      </c>
      <c r="S46" s="12">
        <f>S45/(1-S32)</f>
        <v/>
      </c>
      <c r="T46" s="12">
        <f>T45/(1-T32)</f>
        <v/>
      </c>
      <c r="U46" s="12">
        <f>U45/(1-U32)</f>
        <v/>
      </c>
      <c r="V46" s="12">
        <f>V45/(1-V32)</f>
        <v/>
      </c>
      <c r="W46" s="12">
        <f>W45/(1-W32)</f>
        <v/>
      </c>
      <c r="X46" s="12">
        <f>X45/(1-X32)</f>
        <v/>
      </c>
      <c r="Y46" s="12">
        <f>Y45/(1-Y32)</f>
        <v/>
      </c>
      <c r="Z46" s="12">
        <f>Z45/(1-Z32)</f>
        <v/>
      </c>
      <c r="AA46" s="12">
        <f>AA45/(1-AA32)</f>
        <v/>
      </c>
      <c r="AB46" s="12">
        <f>AB45/(1-AB32)</f>
        <v/>
      </c>
      <c r="AC46" s="12">
        <f>AC45/(1-AC32)</f>
        <v/>
      </c>
      <c r="AD46" s="12">
        <f>AD45/(1-AD32)</f>
        <v/>
      </c>
      <c r="AE46" s="12">
        <f>AE45/(1-AE32)</f>
        <v/>
      </c>
      <c r="AF46" s="12">
        <f>AF45/(1-AF32)</f>
        <v/>
      </c>
      <c r="AG46" s="346" t="n"/>
      <c r="AH46" s="1" t="n"/>
      <c r="AI46" s="1" t="n"/>
      <c r="AJ46" s="1" t="n"/>
      <c r="AK46" s="1" t="n"/>
      <c r="AL46" s="1" t="n"/>
      <c r="AM46" s="1" t="n"/>
      <c r="AN46" s="1" t="n"/>
      <c r="AO46" s="1" t="n"/>
    </row>
    <row customHeight="1" ht="15.75" r="47" s="551">
      <c r="A47" s="1" t="n"/>
      <c r="B47" s="1" t="n"/>
      <c r="C47" s="1" t="n"/>
      <c r="D47" s="702" t="inlineStr">
        <is>
          <t>MANO DE OBRA INTERNA</t>
        </is>
      </c>
      <c r="E47" s="672" t="n"/>
      <c r="F47" s="672" t="n"/>
      <c r="G47" s="672" t="n"/>
      <c r="H47" s="683" t="n"/>
      <c r="I47" s="703">
        <f>"Horas año "&amp;TEXT(O3,"#")</f>
        <v/>
      </c>
      <c r="J47" s="672" t="n"/>
      <c r="K47" s="672" t="n"/>
      <c r="L47" s="672" t="n"/>
      <c r="M47" s="672" t="n"/>
      <c r="N47" s="672" t="n"/>
      <c r="O47" s="672" t="n"/>
      <c r="P47" s="672" t="n"/>
      <c r="Q47" s="672" t="n"/>
      <c r="R47" s="672" t="n"/>
      <c r="S47" s="672" t="n"/>
      <c r="T47" s="683" t="n"/>
      <c r="U47" s="699">
        <f>"Horas año "&amp;TEXT($O$3+1,"#")</f>
        <v/>
      </c>
      <c r="V47" s="672" t="n"/>
      <c r="W47" s="672" t="n"/>
      <c r="X47" s="672" t="n"/>
      <c r="Y47" s="672" t="n"/>
      <c r="Z47" s="672" t="n"/>
      <c r="AA47" s="672" t="n"/>
      <c r="AB47" s="672" t="n"/>
      <c r="AC47" s="672" t="n"/>
      <c r="AD47" s="672" t="n"/>
      <c r="AE47" s="672" t="n"/>
      <c r="AF47" s="683" t="n"/>
      <c r="AG47" s="699">
        <f>"Horas "&amp;TEXT(O3+2,"#")&amp;" y resto"</f>
        <v/>
      </c>
      <c r="AH47" s="1" t="n"/>
      <c r="AI47" s="1" t="n"/>
      <c r="AJ47" s="1" t="n"/>
      <c r="AK47" s="1" t="n"/>
      <c r="AL47" s="1" t="n"/>
      <c r="AM47" s="1" t="n"/>
      <c r="AN47" s="1" t="n"/>
      <c r="AO47" s="1" t="n"/>
    </row>
    <row customHeight="1" ht="16.5" r="48" s="551">
      <c r="A48" s="1" t="n"/>
      <c r="B48" s="1" t="n"/>
      <c r="C48" s="1" t="n"/>
      <c r="D48" s="704" t="inlineStr">
        <is>
          <t>Nombre</t>
        </is>
      </c>
      <c r="E48" s="666" t="n"/>
      <c r="F48" s="666" t="n"/>
      <c r="G48" s="663" t="n"/>
      <c r="H48" s="130" t="inlineStr">
        <is>
          <t>Coste (€/h)</t>
        </is>
      </c>
      <c r="I48" s="208">
        <f>"ene-"&amp;TEXT($O$3,"#")</f>
        <v/>
      </c>
      <c r="J48" s="359">
        <f>"feb-"&amp;TEXT($O$3,"#")</f>
        <v/>
      </c>
      <c r="K48" s="359">
        <f>"mar-"&amp;TEXT($O$3,"#")</f>
        <v/>
      </c>
      <c r="L48" s="359">
        <f>"abr-"&amp;TEXT($O$3,"#")</f>
        <v/>
      </c>
      <c r="M48" s="359">
        <f>"may-"&amp;TEXT($O$3,"#")</f>
        <v/>
      </c>
      <c r="N48" s="359">
        <f>"jun-"&amp;TEXT($O$3,"#")</f>
        <v/>
      </c>
      <c r="O48" s="359">
        <f>"jul-"&amp;TEXT($O$3,"#")</f>
        <v/>
      </c>
      <c r="P48" s="359">
        <f>"ago-"&amp;TEXT($O$3,"#")</f>
        <v/>
      </c>
      <c r="Q48" s="359">
        <f>"sep-"&amp;TEXT($O$3,"#")</f>
        <v/>
      </c>
      <c r="R48" s="359">
        <f>"oct-"&amp;TEXT($O$3,"#")</f>
        <v/>
      </c>
      <c r="S48" s="359">
        <f>"nov-"&amp;TEXT($O$3,"#")</f>
        <v/>
      </c>
      <c r="T48" s="360">
        <f>"dic-"&amp;TEXT($O$3,"#")</f>
        <v/>
      </c>
      <c r="U48" s="208">
        <f>"ene-"&amp;TEXT($O$3+1,"#")</f>
        <v/>
      </c>
      <c r="V48" s="359">
        <f>"feb-"&amp;TEXT($O$3+1,"#")</f>
        <v/>
      </c>
      <c r="W48" s="359">
        <f>"mar-"&amp;TEXT($O$3+1,"#")</f>
        <v/>
      </c>
      <c r="X48" s="359">
        <f>"abr-"&amp;TEXT($O$3+1,"#")</f>
        <v/>
      </c>
      <c r="Y48" s="359">
        <f>"may-"&amp;TEXT($O$3+1,"#")</f>
        <v/>
      </c>
      <c r="Z48" s="359">
        <f>"jun-"&amp;TEXT($O$3+1,"#")</f>
        <v/>
      </c>
      <c r="AA48" s="359">
        <f>"jul-"&amp;TEXT($O$3+1,"#")</f>
        <v/>
      </c>
      <c r="AB48" s="359">
        <f>"ago-"&amp;TEXT($O$3+1,"#")</f>
        <v/>
      </c>
      <c r="AC48" s="359">
        <f>"sep-"&amp;TEXT($O$3+1,"#")</f>
        <v/>
      </c>
      <c r="AD48" s="359">
        <f>"oct-"&amp;TEXT($O$3+1,"#")</f>
        <v/>
      </c>
      <c r="AE48" s="359">
        <f>"nov-"&amp;TEXT($O$3+1,"#")</f>
        <v/>
      </c>
      <c r="AF48" s="360">
        <f>"dic-"&amp;TEXT($O$3+1,"#")</f>
        <v/>
      </c>
      <c r="AG48" s="705" t="n"/>
      <c r="AH48" s="1" t="n"/>
      <c r="AI48" s="1" t="n"/>
      <c r="AJ48" s="1" t="n"/>
      <c r="AK48" s="1" t="n"/>
      <c r="AL48" s="1" t="n"/>
      <c r="AM48" s="1" t="n"/>
      <c r="AN48" s="1" t="n"/>
      <c r="AO48" s="1" t="n"/>
    </row>
    <row customHeight="1" ht="15.75" r="49" s="551">
      <c r="A49" s="27" t="n"/>
      <c r="B49" s="1" t="n"/>
      <c r="C49" s="1" t="n"/>
      <c r="D49" s="706" t="inlineStr">
        <is>
          <t>LAIGLESIA MARTINEZ,SILVIA</t>
        </is>
      </c>
      <c r="E49" s="707" t="n"/>
      <c r="F49" s="707" t="n"/>
      <c r="G49" s="708" t="n"/>
      <c r="H49" s="132" t="n">
        <v>26.35</v>
      </c>
      <c r="I49" s="139" t="n"/>
      <c r="J49" s="140" t="n"/>
      <c r="K49" s="140" t="n"/>
      <c r="L49" s="140" t="n"/>
      <c r="M49" s="140" t="n"/>
      <c r="N49" s="140" t="n"/>
      <c r="O49" s="140" t="n"/>
      <c r="P49" s="140" t="n"/>
      <c r="Q49" s="140" t="n"/>
      <c r="R49" s="140" t="n"/>
      <c r="S49" s="140" t="n"/>
      <c r="T49" s="141" t="n"/>
      <c r="U49" s="142" t="n"/>
      <c r="V49" s="7" t="n"/>
      <c r="W49" s="7" t="n"/>
      <c r="X49" s="7" t="n"/>
      <c r="Y49" s="7" t="n"/>
      <c r="Z49" s="7" t="n"/>
      <c r="AA49" s="7" t="n"/>
      <c r="AB49" s="7" t="n"/>
      <c r="AC49" s="7" t="n"/>
      <c r="AD49" s="7" t="n"/>
      <c r="AE49" s="7" t="n"/>
      <c r="AF49" s="143" t="n"/>
      <c r="AG49" s="144" t="n"/>
      <c r="AH49" s="5" t="n"/>
      <c r="AI49" s="557" t="n"/>
      <c r="AJ49" s="1" t="n"/>
      <c r="AK49" s="1" t="n"/>
      <c r="AL49" s="5" t="n"/>
      <c r="AM49" s="1">
        <f>AH49-AL49</f>
        <v/>
      </c>
      <c r="AN49" s="1" t="n"/>
      <c r="AO49" s="1" t="n"/>
    </row>
    <row customHeight="1" ht="15.75" r="50" s="551">
      <c r="A50" s="115" t="n"/>
      <c r="B50" s="1" t="n"/>
      <c r="C50" s="1" t="n"/>
      <c r="D50" s="706" t="inlineStr">
        <is>
          <t>ALARÉS GUTIERREZ, DIEGO</t>
        </is>
      </c>
      <c r="E50" s="707" t="n"/>
      <c r="F50" s="707" t="n"/>
      <c r="G50" s="708" t="n"/>
      <c r="H50" s="132" t="n">
        <v>26.35</v>
      </c>
      <c r="I50" s="139" t="n"/>
      <c r="J50" s="140" t="n"/>
      <c r="K50" s="140" t="n"/>
      <c r="L50" s="140" t="n"/>
      <c r="M50" s="140" t="n"/>
      <c r="N50" s="140" t="n"/>
      <c r="O50" s="140" t="n"/>
      <c r="P50" s="140" t="n"/>
      <c r="Q50" s="140" t="n"/>
      <c r="R50" s="140" t="n"/>
      <c r="S50" s="140" t="n"/>
      <c r="T50" s="141" t="n"/>
      <c r="U50" s="142" t="n"/>
      <c r="V50" s="7" t="n"/>
      <c r="W50" s="7" t="n"/>
      <c r="X50" s="7" t="n"/>
      <c r="Y50" s="7" t="n"/>
      <c r="Z50" s="7" t="n"/>
      <c r="AA50" s="7" t="n"/>
      <c r="AB50" s="7" t="n"/>
      <c r="AC50" s="7" t="n"/>
      <c r="AD50" s="7" t="n"/>
      <c r="AE50" s="7" t="n"/>
      <c r="AF50" s="143" t="n"/>
      <c r="AG50" s="144" t="n"/>
      <c r="AH50" s="5" t="n"/>
      <c r="AI50" s="557" t="n"/>
      <c r="AJ50" s="1" t="n"/>
      <c r="AK50" s="1" t="n"/>
      <c r="AL50" s="5" t="n"/>
      <c r="AM50" s="1">
        <f>AH50-AL50</f>
        <v/>
      </c>
      <c r="AN50" s="1" t="n"/>
      <c r="AO50" s="1" t="n"/>
    </row>
    <row customHeight="1" ht="15.75" r="51" s="551">
      <c r="A51" s="115" t="n"/>
      <c r="B51" s="1" t="n"/>
      <c r="C51" s="1" t="n"/>
      <c r="D51" s="706" t="inlineStr">
        <is>
          <t>IGLESIAS MARTINEZ, PABLO</t>
        </is>
      </c>
      <c r="E51" s="707" t="n"/>
      <c r="F51" s="707" t="n"/>
      <c r="G51" s="708" t="n"/>
      <c r="H51" s="132" t="n">
        <v>17.7</v>
      </c>
      <c r="I51" s="139" t="n">
        <v>147</v>
      </c>
      <c r="J51" s="140" t="n">
        <v>153</v>
      </c>
      <c r="K51" s="140" t="n">
        <v>183</v>
      </c>
      <c r="L51" s="140" t="n">
        <v>157</v>
      </c>
      <c r="M51" s="140" t="n">
        <v>160</v>
      </c>
      <c r="N51" s="140" t="n">
        <v>160</v>
      </c>
      <c r="O51" s="140" t="n">
        <v>121</v>
      </c>
      <c r="P51" s="140" t="n">
        <v>100</v>
      </c>
      <c r="Q51" s="140" t="n">
        <v>160</v>
      </c>
      <c r="R51" s="140" t="n">
        <v>160</v>
      </c>
      <c r="S51" s="140" t="n">
        <v>160</v>
      </c>
      <c r="T51" s="141" t="n">
        <v>120</v>
      </c>
      <c r="U51" s="142" t="n">
        <v>150</v>
      </c>
      <c r="V51" s="7" t="n">
        <v>160</v>
      </c>
      <c r="W51" s="7" t="n">
        <v>160</v>
      </c>
      <c r="X51" s="7" t="n">
        <v>160</v>
      </c>
      <c r="Y51" s="7" t="n">
        <v>160</v>
      </c>
      <c r="Z51" s="7" t="n">
        <v>160</v>
      </c>
      <c r="AA51" s="7" t="n">
        <v>120</v>
      </c>
      <c r="AB51" s="7" t="n">
        <v>120</v>
      </c>
      <c r="AC51" s="7" t="n">
        <v>160</v>
      </c>
      <c r="AD51" s="7" t="n">
        <v>160</v>
      </c>
      <c r="AE51" s="7" t="n">
        <v>140</v>
      </c>
      <c r="AF51" s="143" t="n"/>
      <c r="AG51" s="144" t="n"/>
      <c r="AH51" s="5" t="n"/>
      <c r="AI51" s="557" t="n"/>
      <c r="AJ51" s="1" t="n"/>
      <c r="AK51" s="1" t="n"/>
      <c r="AL51" s="5" t="n"/>
      <c r="AM51" s="1">
        <f>AH51-AL51</f>
        <v/>
      </c>
      <c r="AN51" s="1" t="n"/>
      <c r="AO51" s="1" t="n"/>
    </row>
    <row customHeight="1" ht="15.75" r="52" s="551">
      <c r="A52" s="27" t="n"/>
      <c r="B52" s="1" t="n"/>
      <c r="C52" s="1" t="n"/>
      <c r="D52" s="709" t="inlineStr">
        <is>
          <t>MORENO GIMENO, SONIA</t>
        </is>
      </c>
      <c r="E52" s="684" t="n"/>
      <c r="F52" s="684" t="n"/>
      <c r="G52" s="710" t="n"/>
      <c r="H52" s="364" t="n">
        <v>15.5</v>
      </c>
      <c r="I52" s="146" t="n"/>
      <c r="J52" s="146" t="n"/>
      <c r="K52" s="147" t="n">
        <v>6.5</v>
      </c>
      <c r="L52" s="146" t="n"/>
      <c r="M52" s="146" t="n"/>
      <c r="N52" s="146" t="n"/>
      <c r="O52" s="146" t="n"/>
      <c r="P52" s="146" t="n"/>
      <c r="Q52" s="146" t="n"/>
      <c r="R52" s="146" t="n"/>
      <c r="S52" s="146" t="n"/>
      <c r="T52" s="364" t="n"/>
      <c r="U52" s="365" t="n"/>
      <c r="V52" s="146" t="n"/>
      <c r="W52" s="146" t="n"/>
      <c r="X52" s="146" t="n"/>
      <c r="Y52" s="146" t="n"/>
      <c r="Z52" s="146" t="n"/>
      <c r="AA52" s="146" t="n"/>
      <c r="AB52" s="146" t="n"/>
      <c r="AC52" s="146" t="n"/>
      <c r="AD52" s="146" t="n"/>
      <c r="AE52" s="146" t="n"/>
      <c r="AF52" s="148" t="n"/>
      <c r="AG52" s="366" t="n"/>
      <c r="AH52" s="6" t="n"/>
      <c r="AI52" s="557" t="n"/>
      <c r="AJ52" s="1" t="n"/>
      <c r="AK52" s="1" t="n"/>
      <c r="AL52" s="1" t="n"/>
      <c r="AM52" s="1" t="n"/>
      <c r="AN52" s="1" t="n"/>
      <c r="AO52" s="1" t="n"/>
    </row>
    <row customHeight="1" ht="15.75" r="53" s="551">
      <c r="A53" s="27">
        <f>SUM(A49:A52)</f>
        <v/>
      </c>
      <c r="B53" s="1" t="n"/>
      <c r="C53" s="557" t="n"/>
      <c r="D53" s="149" t="n"/>
      <c r="E53" s="1" t="n"/>
      <c r="F53" s="1" t="n"/>
      <c r="G53" s="1" t="n"/>
      <c r="H53" s="5" t="n"/>
      <c r="I53" s="5">
        <f>SUM(I49:I52)</f>
        <v/>
      </c>
      <c r="J53" s="5">
        <f>SUM(J49:J52)</f>
        <v/>
      </c>
      <c r="K53" s="5">
        <f>SUM(K49:K52)</f>
        <v/>
      </c>
      <c r="L53" s="5">
        <f>SUM(L49:L52)</f>
        <v/>
      </c>
      <c r="M53" s="5">
        <f>SUM(M49:M52)</f>
        <v/>
      </c>
      <c r="N53" s="5">
        <f>SUM(N49:N52)</f>
        <v/>
      </c>
      <c r="O53" s="5">
        <f>SUM(O49:O52)</f>
        <v/>
      </c>
      <c r="P53" s="5">
        <f>SUM(P49:P52)</f>
        <v/>
      </c>
      <c r="Q53" s="5">
        <f>SUM(Q49:Q52)</f>
        <v/>
      </c>
      <c r="R53" s="5">
        <f>SUM(R49:R52)</f>
        <v/>
      </c>
      <c r="S53" s="5">
        <f>SUM(S49:S52)</f>
        <v/>
      </c>
      <c r="T53" s="5">
        <f>SUM(T49:T52)</f>
        <v/>
      </c>
      <c r="U53" s="5">
        <f>SUM(U49:U52)</f>
        <v/>
      </c>
      <c r="V53" s="5">
        <f>SUM(V49:V52)</f>
        <v/>
      </c>
      <c r="W53" s="5">
        <f>SUM(W49:W52)</f>
        <v/>
      </c>
      <c r="X53" s="5">
        <f>SUM(X49:X52)</f>
        <v/>
      </c>
      <c r="Y53" s="5">
        <f>SUM(Y49:Y52)</f>
        <v/>
      </c>
      <c r="Z53" s="5">
        <f>SUM(Z49:Z52)</f>
        <v/>
      </c>
      <c r="AA53" s="5">
        <f>SUM(AA49:AA52)</f>
        <v/>
      </c>
      <c r="AB53" s="5">
        <f>SUM(AB49:AB52)</f>
        <v/>
      </c>
      <c r="AC53" s="5">
        <f>SUM(AC49:AC52)</f>
        <v/>
      </c>
      <c r="AD53" s="5">
        <f>SUM(AD49:AD52)</f>
        <v/>
      </c>
      <c r="AE53" s="5">
        <f>SUM(AE49:AE52)</f>
        <v/>
      </c>
      <c r="AF53" s="5">
        <f>SUM(AF49:AF52)</f>
        <v/>
      </c>
      <c r="AG53" s="149" t="n"/>
      <c r="AH53" s="6">
        <f>SUM(I53:Q53)</f>
        <v/>
      </c>
      <c r="AI53" s="557" t="n"/>
      <c r="AJ53" s="1" t="n"/>
      <c r="AK53" s="1" t="n"/>
      <c r="AL53" s="6" t="n"/>
      <c r="AM53" s="1" t="n"/>
      <c r="AN53" s="1" t="n"/>
      <c r="AO53" s="1" t="n"/>
    </row>
    <row customHeight="1" ht="15.75" r="54" s="551">
      <c r="A54" s="1" t="n"/>
      <c r="B54" s="1" t="n"/>
      <c r="C54" s="1" t="n"/>
      <c r="D54" s="702" t="inlineStr">
        <is>
          <t>MANO DE OBRA EXTERNA</t>
        </is>
      </c>
      <c r="E54" s="672" t="n"/>
      <c r="F54" s="672" t="n"/>
      <c r="G54" s="672" t="n"/>
      <c r="H54" s="683" t="n"/>
      <c r="I54" s="703">
        <f>"Horas año "&amp;TEXT(O3,"#")</f>
        <v/>
      </c>
      <c r="J54" s="672" t="n"/>
      <c r="K54" s="672" t="n"/>
      <c r="L54" s="672" t="n"/>
      <c r="M54" s="672" t="n"/>
      <c r="N54" s="672" t="n"/>
      <c r="O54" s="672" t="n"/>
      <c r="P54" s="672" t="n"/>
      <c r="Q54" s="672" t="n"/>
      <c r="R54" s="672" t="n"/>
      <c r="S54" s="672" t="n"/>
      <c r="T54" s="683" t="n"/>
      <c r="U54" s="699">
        <f>"Horas año "&amp;TEXT($O$3+1,"#")</f>
        <v/>
      </c>
      <c r="V54" s="672" t="n"/>
      <c r="W54" s="672" t="n"/>
      <c r="X54" s="672" t="n"/>
      <c r="Y54" s="672" t="n"/>
      <c r="Z54" s="672" t="n"/>
      <c r="AA54" s="672" t="n"/>
      <c r="AB54" s="672" t="n"/>
      <c r="AC54" s="672" t="n"/>
      <c r="AD54" s="672" t="n"/>
      <c r="AE54" s="672" t="n"/>
      <c r="AF54" s="683" t="n"/>
      <c r="AG54" s="699">
        <f>"Horas "&amp;TEXT(O3+2,"#")&amp;" y resto"</f>
        <v/>
      </c>
      <c r="AH54" s="1">
        <f>AH52-AH53</f>
        <v/>
      </c>
      <c r="AI54" s="1" t="n"/>
      <c r="AJ54" s="1" t="n"/>
      <c r="AK54" s="1" t="n"/>
      <c r="AL54" s="1" t="n"/>
      <c r="AM54" s="1" t="n"/>
      <c r="AN54" s="1" t="n"/>
      <c r="AO54" s="1" t="n"/>
    </row>
    <row customHeight="1" ht="15.75" r="55" s="551">
      <c r="A55" s="1" t="n"/>
      <c r="B55" s="1" t="n"/>
      <c r="C55" s="1" t="n"/>
      <c r="D55" s="704" t="inlineStr">
        <is>
          <t>Nombre</t>
        </is>
      </c>
      <c r="E55" s="666" t="n"/>
      <c r="F55" s="666" t="n"/>
      <c r="G55" s="663" t="n"/>
      <c r="H55" s="130" t="inlineStr">
        <is>
          <t>Coste (€/h)</t>
        </is>
      </c>
      <c r="I55" s="208">
        <f>"ene-"&amp;TEXT($O$3,"#")</f>
        <v/>
      </c>
      <c r="J55" s="359">
        <f>"feb-"&amp;TEXT($O$3,"#")</f>
        <v/>
      </c>
      <c r="K55" s="359">
        <f>"mar-"&amp;TEXT($O$3,"#")</f>
        <v/>
      </c>
      <c r="L55" s="359">
        <f>"abr-"&amp;TEXT($O$3,"#")</f>
        <v/>
      </c>
      <c r="M55" s="359">
        <f>"may-"&amp;TEXT($O$3,"#")</f>
        <v/>
      </c>
      <c r="N55" s="359">
        <f>"jun-"&amp;TEXT($O$3,"#")</f>
        <v/>
      </c>
      <c r="O55" s="359">
        <f>"jul-"&amp;TEXT($O$3,"#")</f>
        <v/>
      </c>
      <c r="P55" s="359">
        <f>"ago-"&amp;TEXT($O$3,"#")</f>
        <v/>
      </c>
      <c r="Q55" s="359">
        <f>"sep-"&amp;TEXT($O$3,"#")</f>
        <v/>
      </c>
      <c r="R55" s="359">
        <f>"oct-"&amp;TEXT($O$3,"#")</f>
        <v/>
      </c>
      <c r="S55" s="359">
        <f>"nov-"&amp;TEXT($O$3,"#")</f>
        <v/>
      </c>
      <c r="T55" s="360">
        <f>"dic-"&amp;TEXT($O$3,"#")</f>
        <v/>
      </c>
      <c r="U55" s="208">
        <f>"ene-"&amp;TEXT($O$3+1,"#")</f>
        <v/>
      </c>
      <c r="V55" s="359">
        <f>"feb-"&amp;TEXT($O$3+1,"#")</f>
        <v/>
      </c>
      <c r="W55" s="359">
        <f>"mar-"&amp;TEXT($O$3+1,"#")</f>
        <v/>
      </c>
      <c r="X55" s="359">
        <f>"abr-"&amp;TEXT($O$3+1,"#")</f>
        <v/>
      </c>
      <c r="Y55" s="359">
        <f>"may-"&amp;TEXT($O$3+1,"#")</f>
        <v/>
      </c>
      <c r="Z55" s="359">
        <f>"jun-"&amp;TEXT($O$3+1,"#")</f>
        <v/>
      </c>
      <c r="AA55" s="359">
        <f>"jul-"&amp;TEXT($O$3+1,"#")</f>
        <v/>
      </c>
      <c r="AB55" s="359">
        <f>"ago-"&amp;TEXT($O$3+1,"#")</f>
        <v/>
      </c>
      <c r="AC55" s="359">
        <f>"sep-"&amp;TEXT($O$3+1,"#")</f>
        <v/>
      </c>
      <c r="AD55" s="359">
        <f>"oct-"&amp;TEXT($O$3+1,"#")</f>
        <v/>
      </c>
      <c r="AE55" s="359">
        <f>"nov-"&amp;TEXT($O$3+1,"#")</f>
        <v/>
      </c>
      <c r="AF55" s="360">
        <f>"dic-"&amp;TEXT($O$3+1,"#")</f>
        <v/>
      </c>
      <c r="AG55" s="705" t="n"/>
      <c r="AH55" s="1" t="n"/>
      <c r="AI55" s="1" t="n"/>
      <c r="AJ55" s="1" t="n"/>
      <c r="AK55" s="1" t="n"/>
      <c r="AL55" s="1" t="n"/>
      <c r="AM55" s="1" t="n"/>
      <c r="AN55" s="1" t="n"/>
      <c r="AO55" s="1" t="n"/>
    </row>
    <row customHeight="1" ht="15.75" r="56" s="551">
      <c r="A56" s="1" t="n"/>
      <c r="B56" s="1" t="n"/>
      <c r="C56" s="1" t="n"/>
      <c r="D56" s="711" t="n"/>
      <c r="E56" s="712" t="n"/>
      <c r="F56" s="712" t="n"/>
      <c r="G56" s="713" t="n"/>
      <c r="H56" s="151" t="n"/>
      <c r="I56" s="152" t="n"/>
      <c r="J56" s="153" t="n"/>
      <c r="K56" s="153" t="n"/>
      <c r="L56" s="153" t="n"/>
      <c r="M56" s="153" t="n"/>
      <c r="N56" s="153" t="n"/>
      <c r="O56" s="153" t="n"/>
      <c r="P56" s="153" t="n"/>
      <c r="Q56" s="153" t="n"/>
      <c r="R56" s="153" t="n"/>
      <c r="S56" s="153" t="n"/>
      <c r="T56" s="151" t="n"/>
      <c r="U56" s="152" t="n"/>
      <c r="V56" s="153" t="n"/>
      <c r="W56" s="153" t="n"/>
      <c r="X56" s="153" t="n"/>
      <c r="Y56" s="153" t="n"/>
      <c r="Z56" s="153" t="n"/>
      <c r="AA56" s="153" t="n"/>
      <c r="AB56" s="153" t="n"/>
      <c r="AC56" s="153" t="n"/>
      <c r="AD56" s="153" t="n"/>
      <c r="AE56" s="153" t="n"/>
      <c r="AF56" s="151" t="n"/>
      <c r="AG56" s="154" t="n"/>
      <c r="AH56" s="1" t="n"/>
      <c r="AI56" s="1" t="n"/>
      <c r="AJ56" s="1" t="n"/>
      <c r="AK56" s="1" t="n"/>
      <c r="AL56" s="1" t="n"/>
      <c r="AM56" s="1" t="n"/>
      <c r="AN56" s="1" t="n"/>
      <c r="AO56" s="1" t="n"/>
    </row>
    <row customHeight="1" ht="15.75" r="57" s="551">
      <c r="A57" s="1" t="n"/>
      <c r="B57" s="1" t="n"/>
      <c r="C57" s="1" t="n"/>
      <c r="D57" s="706" t="n"/>
      <c r="E57" s="707" t="n"/>
      <c r="F57" s="707" t="n"/>
      <c r="G57" s="708" t="n"/>
      <c r="H57" s="132" t="n"/>
      <c r="I57" s="142" t="n"/>
      <c r="J57" s="7" t="n"/>
      <c r="K57" s="7" t="n"/>
      <c r="L57" s="7" t="n"/>
      <c r="M57" s="7" t="n"/>
      <c r="N57" s="7" t="n"/>
      <c r="O57" s="7" t="n"/>
      <c r="P57" s="7" t="n"/>
      <c r="Q57" s="7" t="n"/>
      <c r="R57" s="7" t="n"/>
      <c r="S57" s="7" t="n"/>
      <c r="T57" s="132" t="n"/>
      <c r="U57" s="142" t="n"/>
      <c r="V57" s="7" t="n"/>
      <c r="W57" s="7" t="n"/>
      <c r="X57" s="7" t="n"/>
      <c r="Y57" s="7" t="n"/>
      <c r="Z57" s="7" t="n"/>
      <c r="AA57" s="7" t="n"/>
      <c r="AB57" s="7" t="n"/>
      <c r="AC57" s="7" t="n"/>
      <c r="AD57" s="7" t="n"/>
      <c r="AE57" s="7" t="n"/>
      <c r="AF57" s="132" t="n"/>
      <c r="AG57" s="144" t="n"/>
      <c r="AH57" s="1" t="n"/>
      <c r="AI57" s="1" t="n"/>
      <c r="AJ57" s="1" t="n"/>
      <c r="AK57" s="1" t="n"/>
      <c r="AL57" s="1" t="n"/>
      <c r="AM57" s="1" t="n"/>
      <c r="AN57" s="1" t="n"/>
      <c r="AO57" s="1" t="n"/>
    </row>
    <row customHeight="1" ht="15.75" r="58" s="551">
      <c r="A58" s="1" t="n"/>
      <c r="B58" s="1" t="n"/>
      <c r="C58" s="1" t="n"/>
      <c r="D58" s="706" t="n"/>
      <c r="E58" s="707" t="n"/>
      <c r="F58" s="707" t="n"/>
      <c r="G58" s="708" t="n"/>
      <c r="H58" s="132" t="n"/>
      <c r="I58" s="142" t="n"/>
      <c r="J58" s="7" t="n"/>
      <c r="K58" s="7" t="n"/>
      <c r="L58" s="7" t="n"/>
      <c r="M58" s="7" t="n"/>
      <c r="N58" s="7" t="n"/>
      <c r="O58" s="7" t="n"/>
      <c r="P58" s="7" t="n"/>
      <c r="Q58" s="7" t="n"/>
      <c r="R58" s="7" t="n"/>
      <c r="S58" s="7" t="n"/>
      <c r="T58" s="132" t="n"/>
      <c r="U58" s="142" t="n"/>
      <c r="V58" s="7" t="n"/>
      <c r="W58" s="7" t="n"/>
      <c r="X58" s="7" t="n"/>
      <c r="Y58" s="7" t="n"/>
      <c r="Z58" s="7" t="n"/>
      <c r="AA58" s="7" t="n"/>
      <c r="AB58" s="7" t="n"/>
      <c r="AC58" s="7" t="n"/>
      <c r="AD58" s="7" t="n"/>
      <c r="AE58" s="7" t="n"/>
      <c r="AF58" s="132" t="n"/>
      <c r="AG58" s="144" t="n"/>
      <c r="AH58" s="1" t="n"/>
      <c r="AI58" s="1" t="n"/>
      <c r="AJ58" s="1" t="n"/>
      <c r="AK58" s="1" t="n"/>
      <c r="AL58" s="1" t="n"/>
      <c r="AM58" s="1" t="n"/>
      <c r="AN58" s="1" t="n"/>
      <c r="AO58" s="1" t="n"/>
    </row>
    <row customHeight="1" ht="15.75" r="59" s="551">
      <c r="A59" s="1" t="n"/>
      <c r="B59" s="1" t="n"/>
      <c r="C59" s="1" t="n"/>
      <c r="D59" s="706" t="n"/>
      <c r="E59" s="707" t="n"/>
      <c r="F59" s="707" t="n"/>
      <c r="G59" s="708" t="n"/>
      <c r="H59" s="132" t="n"/>
      <c r="I59" s="142" t="n"/>
      <c r="J59" s="7" t="n"/>
      <c r="K59" s="7" t="n"/>
      <c r="L59" s="7" t="n"/>
      <c r="M59" s="7" t="n"/>
      <c r="N59" s="7" t="n"/>
      <c r="O59" s="7" t="n"/>
      <c r="P59" s="7" t="n"/>
      <c r="Q59" s="7" t="n"/>
      <c r="R59" s="7" t="n"/>
      <c r="S59" s="7" t="n"/>
      <c r="T59" s="132" t="n"/>
      <c r="U59" s="142" t="n"/>
      <c r="V59" s="7" t="n"/>
      <c r="W59" s="7" t="n"/>
      <c r="X59" s="7" t="n"/>
      <c r="Y59" s="7" t="n"/>
      <c r="Z59" s="7" t="n"/>
      <c r="AA59" s="7" t="n"/>
      <c r="AB59" s="7" t="n"/>
      <c r="AC59" s="7" t="n"/>
      <c r="AD59" s="7" t="n"/>
      <c r="AE59" s="7" t="n"/>
      <c r="AF59" s="132" t="n"/>
      <c r="AG59" s="144" t="n"/>
      <c r="AH59" s="1" t="n"/>
      <c r="AI59" s="1" t="n"/>
      <c r="AJ59" s="1" t="n"/>
      <c r="AK59" s="1" t="n"/>
      <c r="AL59" s="1" t="n"/>
      <c r="AM59" s="1" t="n"/>
      <c r="AN59" s="1" t="n"/>
      <c r="AO59" s="1" t="n"/>
    </row>
    <row customHeight="1" ht="15.75" r="60" s="551">
      <c r="A60" s="1" t="n"/>
      <c r="B60" s="1" t="n"/>
      <c r="C60" s="1" t="n"/>
      <c r="D60" s="706" t="n"/>
      <c r="E60" s="707" t="n"/>
      <c r="F60" s="707" t="n"/>
      <c r="G60" s="708" t="n"/>
      <c r="H60" s="132" t="n"/>
      <c r="I60" s="142" t="n"/>
      <c r="J60" s="7" t="n"/>
      <c r="K60" s="7" t="n"/>
      <c r="L60" s="7" t="n"/>
      <c r="M60" s="7" t="n"/>
      <c r="N60" s="7" t="n"/>
      <c r="O60" s="7" t="n"/>
      <c r="P60" s="7" t="n"/>
      <c r="Q60" s="7" t="n"/>
      <c r="R60" s="7" t="n"/>
      <c r="S60" s="7" t="n"/>
      <c r="T60" s="132" t="n"/>
      <c r="U60" s="142" t="n"/>
      <c r="V60" s="7" t="n"/>
      <c r="W60" s="7" t="n"/>
      <c r="X60" s="7" t="n"/>
      <c r="Y60" s="7" t="n"/>
      <c r="Z60" s="7" t="n"/>
      <c r="AA60" s="7" t="n"/>
      <c r="AB60" s="7" t="n"/>
      <c r="AC60" s="7" t="n"/>
      <c r="AD60" s="7" t="n"/>
      <c r="AE60" s="7" t="n"/>
      <c r="AF60" s="132" t="n"/>
      <c r="AG60" s="144" t="n"/>
      <c r="AH60" s="1" t="n"/>
      <c r="AI60" s="1" t="n"/>
      <c r="AJ60" s="1" t="n"/>
      <c r="AK60" s="1" t="n"/>
      <c r="AL60" s="1" t="n"/>
      <c r="AM60" s="1" t="n"/>
      <c r="AN60" s="1" t="n"/>
      <c r="AO60" s="1" t="n"/>
    </row>
    <row customHeight="1" ht="15.75" r="61" s="551">
      <c r="A61" s="1" t="n"/>
      <c r="B61" s="1" t="n"/>
      <c r="C61" s="1" t="n"/>
      <c r="D61" s="706" t="n"/>
      <c r="E61" s="707" t="n"/>
      <c r="F61" s="707" t="n"/>
      <c r="G61" s="708" t="n"/>
      <c r="H61" s="132" t="n"/>
      <c r="I61" s="142" t="n"/>
      <c r="J61" s="7" t="n"/>
      <c r="K61" s="7" t="n"/>
      <c r="L61" s="7" t="n"/>
      <c r="M61" s="7" t="n"/>
      <c r="N61" s="7" t="n"/>
      <c r="O61" s="7" t="n"/>
      <c r="P61" s="7" t="n"/>
      <c r="Q61" s="7" t="n"/>
      <c r="R61" s="7" t="n"/>
      <c r="S61" s="7" t="n"/>
      <c r="T61" s="132" t="n"/>
      <c r="U61" s="142" t="n"/>
      <c r="V61" s="7" t="n"/>
      <c r="W61" s="7" t="n"/>
      <c r="X61" s="7" t="n"/>
      <c r="Y61" s="7" t="n"/>
      <c r="Z61" s="7" t="n"/>
      <c r="AA61" s="7" t="n"/>
      <c r="AB61" s="7" t="n"/>
      <c r="AC61" s="7" t="n"/>
      <c r="AD61" s="7" t="n"/>
      <c r="AE61" s="7" t="n"/>
      <c r="AF61" s="132" t="n"/>
      <c r="AG61" s="144" t="n"/>
      <c r="AH61" s="1" t="n"/>
      <c r="AI61" s="1" t="n"/>
      <c r="AJ61" s="1" t="n"/>
      <c r="AK61" s="1" t="n"/>
      <c r="AL61" s="1" t="n"/>
      <c r="AM61" s="1" t="n"/>
      <c r="AN61" s="1" t="n"/>
      <c r="AO61" s="1" t="n"/>
    </row>
    <row customHeight="1" ht="15.75" r="62" s="551">
      <c r="A62" s="1" t="n"/>
      <c r="B62" s="1" t="n"/>
      <c r="C62" s="1" t="n"/>
      <c r="D62" s="706" t="n"/>
      <c r="E62" s="707" t="n"/>
      <c r="F62" s="707" t="n"/>
      <c r="G62" s="708" t="n"/>
      <c r="H62" s="132" t="n"/>
      <c r="I62" s="142" t="n"/>
      <c r="J62" s="7" t="n"/>
      <c r="K62" s="7" t="n"/>
      <c r="L62" s="7" t="n"/>
      <c r="M62" s="7" t="n"/>
      <c r="N62" s="7" t="n"/>
      <c r="O62" s="7" t="n"/>
      <c r="P62" s="7" t="n"/>
      <c r="Q62" s="7" t="n"/>
      <c r="R62" s="7" t="n"/>
      <c r="S62" s="7" t="n"/>
      <c r="T62" s="132" t="n"/>
      <c r="U62" s="142" t="n"/>
      <c r="V62" s="7" t="n"/>
      <c r="W62" s="7" t="n"/>
      <c r="X62" s="7" t="n"/>
      <c r="Y62" s="7" t="n"/>
      <c r="Z62" s="7" t="n"/>
      <c r="AA62" s="7" t="n"/>
      <c r="AB62" s="7" t="n"/>
      <c r="AC62" s="7" t="n"/>
      <c r="AD62" s="7" t="n"/>
      <c r="AE62" s="7" t="n"/>
      <c r="AF62" s="132" t="n"/>
      <c r="AG62" s="144" t="n"/>
      <c r="AH62" s="1" t="n"/>
      <c r="AI62" s="1" t="n"/>
      <c r="AJ62" s="1" t="n"/>
      <c r="AK62" s="1" t="n"/>
      <c r="AL62" s="1" t="n"/>
      <c r="AM62" s="1" t="n"/>
      <c r="AN62" s="1" t="n"/>
      <c r="AO62" s="1" t="n"/>
    </row>
    <row customHeight="1" ht="15.75" r="63" s="551">
      <c r="A63" s="1" t="n"/>
      <c r="B63" s="1" t="n"/>
      <c r="C63" s="1" t="n"/>
      <c r="D63" s="706" t="n"/>
      <c r="E63" s="707" t="n"/>
      <c r="F63" s="707" t="n"/>
      <c r="G63" s="708" t="n"/>
      <c r="H63" s="132" t="n"/>
      <c r="I63" s="142" t="n"/>
      <c r="J63" s="7" t="n"/>
      <c r="K63" s="7" t="n"/>
      <c r="L63" s="7" t="n"/>
      <c r="M63" s="7" t="n"/>
      <c r="N63" s="7" t="n"/>
      <c r="O63" s="7" t="n"/>
      <c r="P63" s="7" t="n"/>
      <c r="Q63" s="7" t="n"/>
      <c r="R63" s="7" t="n"/>
      <c r="S63" s="7" t="n"/>
      <c r="T63" s="132" t="n"/>
      <c r="U63" s="142" t="n"/>
      <c r="V63" s="7" t="n"/>
      <c r="W63" s="7" t="n"/>
      <c r="X63" s="7" t="n"/>
      <c r="Y63" s="7" t="n"/>
      <c r="Z63" s="7" t="n"/>
      <c r="AA63" s="7" t="n"/>
      <c r="AB63" s="7" t="n"/>
      <c r="AC63" s="7" t="n"/>
      <c r="AD63" s="7" t="n"/>
      <c r="AE63" s="7" t="n"/>
      <c r="AF63" s="132" t="n"/>
      <c r="AG63" s="144" t="n"/>
      <c r="AH63" s="1" t="n"/>
      <c r="AI63" s="1" t="n"/>
      <c r="AJ63" s="1" t="n"/>
      <c r="AK63" s="1" t="n"/>
      <c r="AL63" s="1" t="n"/>
      <c r="AM63" s="1" t="n"/>
      <c r="AN63" s="1" t="n"/>
      <c r="AO63" s="1" t="n"/>
    </row>
    <row customHeight="1" ht="15.75" r="64" s="551">
      <c r="A64" s="1" t="n"/>
      <c r="B64" s="1" t="n"/>
      <c r="C64" s="1" t="n"/>
      <c r="D64" s="706" t="n"/>
      <c r="E64" s="707" t="n"/>
      <c r="F64" s="707" t="n"/>
      <c r="G64" s="708" t="n"/>
      <c r="H64" s="132" t="n"/>
      <c r="I64" s="142" t="n"/>
      <c r="J64" s="7" t="n"/>
      <c r="K64" s="7" t="n"/>
      <c r="L64" s="7" t="n"/>
      <c r="M64" s="7" t="n"/>
      <c r="N64" s="7" t="n"/>
      <c r="O64" s="7" t="n"/>
      <c r="P64" s="7" t="n"/>
      <c r="Q64" s="7" t="n"/>
      <c r="R64" s="7" t="n"/>
      <c r="S64" s="7" t="n"/>
      <c r="T64" s="132" t="n"/>
      <c r="U64" s="142" t="n"/>
      <c r="V64" s="7" t="n"/>
      <c r="W64" s="7" t="n"/>
      <c r="X64" s="7" t="n"/>
      <c r="Y64" s="7" t="n"/>
      <c r="Z64" s="7" t="n"/>
      <c r="AA64" s="7" t="n"/>
      <c r="AB64" s="7" t="n"/>
      <c r="AC64" s="7" t="n"/>
      <c r="AD64" s="7" t="n"/>
      <c r="AE64" s="7" t="n"/>
      <c r="AF64" s="132" t="n"/>
      <c r="AG64" s="144" t="n"/>
      <c r="AH64" s="1" t="n"/>
      <c r="AI64" s="1" t="n"/>
      <c r="AJ64" s="1" t="n"/>
      <c r="AK64" s="1" t="n"/>
      <c r="AL64" s="1" t="n"/>
      <c r="AM64" s="1" t="n"/>
      <c r="AN64" s="1" t="n"/>
      <c r="AO64" s="1" t="n"/>
    </row>
    <row customHeight="1" ht="15.75" r="65" s="551">
      <c r="A65" s="1" t="n"/>
      <c r="B65" s="1" t="n"/>
      <c r="C65" s="1" t="n"/>
      <c r="D65" s="706" t="n"/>
      <c r="E65" s="707" t="n"/>
      <c r="F65" s="707" t="n"/>
      <c r="G65" s="708" t="n"/>
      <c r="H65" s="132" t="n"/>
      <c r="I65" s="142" t="n"/>
      <c r="J65" s="7" t="n"/>
      <c r="K65" s="7" t="n"/>
      <c r="L65" s="7" t="n"/>
      <c r="M65" s="7" t="n"/>
      <c r="N65" s="7" t="n"/>
      <c r="O65" s="7" t="n"/>
      <c r="P65" s="7" t="n"/>
      <c r="Q65" s="7" t="n"/>
      <c r="R65" s="7" t="n"/>
      <c r="S65" s="7" t="n"/>
      <c r="T65" s="132" t="n"/>
      <c r="U65" s="142" t="n"/>
      <c r="V65" s="7" t="n"/>
      <c r="W65" s="7" t="n"/>
      <c r="X65" s="7" t="n"/>
      <c r="Y65" s="7" t="n"/>
      <c r="Z65" s="7" t="n"/>
      <c r="AA65" s="7" t="n"/>
      <c r="AB65" s="7" t="n"/>
      <c r="AC65" s="7" t="n"/>
      <c r="AD65" s="7" t="n"/>
      <c r="AE65" s="7" t="n"/>
      <c r="AF65" s="132" t="n"/>
      <c r="AG65" s="144" t="n"/>
      <c r="AH65" s="1" t="n"/>
      <c r="AI65" s="1" t="n"/>
      <c r="AJ65" s="1" t="n"/>
      <c r="AK65" s="1" t="n"/>
      <c r="AL65" s="1" t="n"/>
      <c r="AM65" s="1" t="n"/>
      <c r="AN65" s="1" t="n"/>
      <c r="AO65" s="1" t="n"/>
    </row>
    <row customHeight="1" ht="15.75" r="66" s="551">
      <c r="A66" s="1" t="n"/>
      <c r="B66" s="1" t="n"/>
      <c r="C66" s="1" t="n"/>
      <c r="D66" s="706" t="n"/>
      <c r="E66" s="707" t="n"/>
      <c r="F66" s="707" t="n"/>
      <c r="G66" s="708" t="n"/>
      <c r="H66" s="132" t="n"/>
      <c r="I66" s="142" t="n"/>
      <c r="J66" s="7" t="n"/>
      <c r="K66" s="7" t="n"/>
      <c r="L66" s="7" t="n"/>
      <c r="M66" s="7" t="n"/>
      <c r="N66" s="7" t="n"/>
      <c r="O66" s="7" t="n"/>
      <c r="P66" s="7" t="n"/>
      <c r="Q66" s="7" t="n"/>
      <c r="R66" s="7" t="n"/>
      <c r="S66" s="7" t="n"/>
      <c r="T66" s="132" t="n"/>
      <c r="U66" s="142" t="n"/>
      <c r="V66" s="7" t="n"/>
      <c r="W66" s="7" t="n"/>
      <c r="X66" s="7" t="n"/>
      <c r="Y66" s="7" t="n"/>
      <c r="Z66" s="7" t="n"/>
      <c r="AA66" s="7" t="n"/>
      <c r="AB66" s="7" t="n"/>
      <c r="AC66" s="7" t="n"/>
      <c r="AD66" s="7" t="n"/>
      <c r="AE66" s="7" t="n"/>
      <c r="AF66" s="132" t="n"/>
      <c r="AG66" s="144" t="n"/>
      <c r="AH66" s="1" t="n"/>
      <c r="AI66" s="1" t="n"/>
      <c r="AJ66" s="1" t="n"/>
      <c r="AK66" s="1" t="n"/>
      <c r="AL66" s="1" t="n"/>
      <c r="AM66" s="1" t="n"/>
      <c r="AN66" s="1" t="n"/>
      <c r="AO66" s="1" t="n"/>
    </row>
    <row customHeight="1" ht="15.75" r="67" s="551">
      <c r="A67" s="1" t="n"/>
      <c r="B67" s="1" t="n"/>
      <c r="C67" s="1" t="n"/>
      <c r="D67" s="706" t="n"/>
      <c r="E67" s="707" t="n"/>
      <c r="F67" s="707" t="n"/>
      <c r="G67" s="708" t="n"/>
      <c r="H67" s="132" t="n"/>
      <c r="I67" s="142" t="n"/>
      <c r="J67" s="7" t="n"/>
      <c r="K67" s="7" t="n"/>
      <c r="L67" s="7" t="n"/>
      <c r="M67" s="7" t="n"/>
      <c r="N67" s="7" t="n"/>
      <c r="O67" s="7" t="n"/>
      <c r="P67" s="7" t="n"/>
      <c r="Q67" s="7" t="n"/>
      <c r="R67" s="7" t="n"/>
      <c r="S67" s="7" t="n"/>
      <c r="T67" s="132" t="n"/>
      <c r="U67" s="142" t="n"/>
      <c r="V67" s="7" t="n"/>
      <c r="W67" s="7" t="n"/>
      <c r="X67" s="7" t="n"/>
      <c r="Y67" s="7" t="n"/>
      <c r="Z67" s="7" t="n"/>
      <c r="AA67" s="7" t="n"/>
      <c r="AB67" s="7" t="n"/>
      <c r="AC67" s="7" t="n"/>
      <c r="AD67" s="7" t="n"/>
      <c r="AE67" s="7" t="n"/>
      <c r="AF67" s="132" t="n"/>
      <c r="AG67" s="144" t="n"/>
      <c r="AH67" s="1" t="n"/>
      <c r="AI67" s="1" t="n"/>
      <c r="AJ67" s="1" t="n"/>
      <c r="AK67" s="1" t="n"/>
      <c r="AL67" s="1" t="n"/>
      <c r="AM67" s="1" t="n"/>
      <c r="AN67" s="1" t="n"/>
      <c r="AO67" s="1" t="n"/>
    </row>
    <row customHeight="1" ht="15.75" r="68" s="551">
      <c r="A68" s="1" t="n"/>
      <c r="B68" s="1" t="n"/>
      <c r="C68" s="1" t="n"/>
      <c r="D68" s="706" t="n"/>
      <c r="E68" s="707" t="n"/>
      <c r="F68" s="707" t="n"/>
      <c r="G68" s="708" t="n"/>
      <c r="H68" s="132" t="n"/>
      <c r="I68" s="142" t="n"/>
      <c r="J68" s="7" t="n"/>
      <c r="K68" s="7" t="n"/>
      <c r="L68" s="7" t="n"/>
      <c r="M68" s="7" t="n"/>
      <c r="N68" s="7" t="n"/>
      <c r="O68" s="7" t="n"/>
      <c r="P68" s="7" t="n"/>
      <c r="Q68" s="7" t="n"/>
      <c r="R68" s="7" t="n"/>
      <c r="S68" s="7" t="n"/>
      <c r="T68" s="132" t="n"/>
      <c r="U68" s="142" t="n"/>
      <c r="V68" s="7" t="n"/>
      <c r="W68" s="7" t="n"/>
      <c r="X68" s="7" t="n"/>
      <c r="Y68" s="7" t="n"/>
      <c r="Z68" s="7" t="n"/>
      <c r="AA68" s="7" t="n"/>
      <c r="AB68" s="7" t="n"/>
      <c r="AC68" s="7" t="n"/>
      <c r="AD68" s="7" t="n"/>
      <c r="AE68" s="7" t="n"/>
      <c r="AF68" s="132" t="n"/>
      <c r="AG68" s="144" t="n"/>
      <c r="AH68" s="1" t="n"/>
      <c r="AI68" s="1" t="n"/>
      <c r="AJ68" s="1" t="n"/>
      <c r="AK68" s="1" t="n"/>
      <c r="AL68" s="1" t="n"/>
      <c r="AM68" s="1" t="n"/>
      <c r="AN68" s="1" t="n"/>
      <c r="AO68" s="1" t="n"/>
    </row>
    <row customHeight="1" ht="15.75" r="69" s="551">
      <c r="A69" s="1" t="n"/>
      <c r="B69" s="1" t="n"/>
      <c r="C69" s="1" t="n"/>
      <c r="D69" s="706" t="n"/>
      <c r="E69" s="707" t="n"/>
      <c r="F69" s="707" t="n"/>
      <c r="G69" s="708" t="n"/>
      <c r="H69" s="132" t="n"/>
      <c r="I69" s="142" t="n"/>
      <c r="J69" s="7" t="n"/>
      <c r="K69" s="7" t="n"/>
      <c r="L69" s="7" t="n"/>
      <c r="M69" s="7" t="n"/>
      <c r="N69" s="7" t="n"/>
      <c r="O69" s="7" t="n"/>
      <c r="P69" s="7" t="n"/>
      <c r="Q69" s="7" t="n"/>
      <c r="R69" s="7" t="n"/>
      <c r="S69" s="7" t="n"/>
      <c r="T69" s="132" t="n"/>
      <c r="U69" s="142" t="n"/>
      <c r="V69" s="7" t="n"/>
      <c r="W69" s="7" t="n"/>
      <c r="X69" s="7" t="n"/>
      <c r="Y69" s="7" t="n"/>
      <c r="Z69" s="7" t="n"/>
      <c r="AA69" s="7" t="n"/>
      <c r="AB69" s="7" t="n"/>
      <c r="AC69" s="7" t="n"/>
      <c r="AD69" s="7" t="n"/>
      <c r="AE69" s="7" t="n"/>
      <c r="AF69" s="132" t="n"/>
      <c r="AG69" s="144" t="n"/>
      <c r="AH69" s="1" t="n"/>
      <c r="AI69" s="1" t="n"/>
      <c r="AJ69" s="1" t="n"/>
      <c r="AK69" s="1" t="n"/>
      <c r="AL69" s="1" t="n"/>
      <c r="AM69" s="1" t="n"/>
      <c r="AN69" s="1" t="n"/>
      <c r="AO69" s="1" t="n"/>
    </row>
    <row customHeight="1" ht="15.75" r="70" s="551">
      <c r="A70" s="1" t="n"/>
      <c r="B70" s="1" t="n"/>
      <c r="C70" s="1" t="n"/>
      <c r="D70" s="709" t="n"/>
      <c r="E70" s="684" t="n"/>
      <c r="F70" s="684" t="n"/>
      <c r="G70" s="710" t="n"/>
      <c r="H70" s="364" t="n"/>
      <c r="I70" s="365" t="n"/>
      <c r="J70" s="146" t="n"/>
      <c r="K70" s="146" t="n"/>
      <c r="L70" s="146" t="n"/>
      <c r="M70" s="146" t="n"/>
      <c r="N70" s="146" t="n"/>
      <c r="O70" s="146" t="n"/>
      <c r="P70" s="146" t="n"/>
      <c r="Q70" s="146" t="n"/>
      <c r="R70" s="146" t="n"/>
      <c r="S70" s="146" t="n"/>
      <c r="T70" s="364" t="n"/>
      <c r="U70" s="365" t="n"/>
      <c r="V70" s="146" t="n"/>
      <c r="W70" s="146" t="n"/>
      <c r="X70" s="146" t="n"/>
      <c r="Y70" s="146" t="n"/>
      <c r="Z70" s="146" t="n"/>
      <c r="AA70" s="146" t="n"/>
      <c r="AB70" s="146" t="n"/>
      <c r="AC70" s="146" t="n"/>
      <c r="AD70" s="146" t="n"/>
      <c r="AE70" s="146" t="n"/>
      <c r="AF70" s="364" t="n"/>
      <c r="AG70" s="366" t="n"/>
      <c r="AH70" s="1" t="n"/>
      <c r="AI70" s="1" t="n"/>
      <c r="AJ70" s="1" t="n"/>
      <c r="AK70" s="1" t="n"/>
      <c r="AL70" s="1" t="n"/>
      <c r="AM70" s="1" t="n"/>
      <c r="AN70" s="1" t="n"/>
      <c r="AO70" s="1" t="n"/>
    </row>
    <row customHeight="1" ht="15.75" r="71" s="551">
      <c r="A71" s="1" t="n"/>
      <c r="B71" s="1" t="n"/>
      <c r="C71" s="1" t="n"/>
      <c r="D71" s="1" t="n"/>
      <c r="E71" s="1" t="n"/>
      <c r="F71" s="1" t="n"/>
      <c r="G71" s="1" t="n"/>
      <c r="H71" s="1" t="n"/>
      <c r="I71" s="1" t="n"/>
      <c r="J71" s="1" t="n"/>
      <c r="K71" s="1" t="n"/>
      <c r="L71" s="1" t="n"/>
      <c r="M71" s="1" t="n"/>
      <c r="N71" s="1" t="n"/>
      <c r="O71" s="1" t="n"/>
      <c r="P71" s="55" t="n"/>
      <c r="Q71" s="1" t="n"/>
      <c r="R71" s="1" t="n"/>
      <c r="S71" s="1" t="n"/>
      <c r="T71" s="1" t="n"/>
      <c r="U71" s="1" t="n"/>
      <c r="V71" s="1" t="n"/>
      <c r="W71" s="1" t="n"/>
      <c r="X71" s="1" t="n"/>
      <c r="Y71" s="1" t="n"/>
      <c r="Z71" s="1" t="n"/>
      <c r="AA71" s="1" t="n"/>
      <c r="AB71" s="1" t="n"/>
      <c r="AC71" s="1" t="n"/>
      <c r="AD71" s="1" t="n"/>
      <c r="AE71" s="1" t="n"/>
      <c r="AF71" s="1" t="n"/>
      <c r="AG71" s="1" t="n"/>
      <c r="AH71" s="1" t="n"/>
      <c r="AI71" s="1" t="n"/>
      <c r="AJ71" s="1" t="n"/>
      <c r="AK71" s="1" t="n"/>
      <c r="AL71" s="1" t="n"/>
      <c r="AM71" s="1" t="n"/>
      <c r="AN71" s="1" t="n"/>
      <c r="AO71" s="1" t="n"/>
    </row>
    <row customHeight="1" ht="15.75" r="72" s="551">
      <c r="A72" s="1" t="n"/>
      <c r="B72" s="1" t="n"/>
      <c r="C72" s="1" t="n"/>
      <c r="D72" s="1" t="n"/>
      <c r="E72" s="1" t="n"/>
      <c r="F72" s="1" t="n"/>
      <c r="G72" s="1" t="n"/>
      <c r="H72" s="1" t="n"/>
      <c r="I72" s="1" t="n"/>
      <c r="J72" s="1" t="n"/>
      <c r="K72" s="1" t="n"/>
      <c r="L72" s="1" t="n"/>
      <c r="M72" s="1" t="n"/>
      <c r="N72" s="1" t="n"/>
      <c r="O72" s="1" t="n"/>
      <c r="P72" s="55" t="n"/>
      <c r="Q72" s="1" t="n"/>
      <c r="R72" s="1" t="n"/>
      <c r="S72" s="1" t="n"/>
      <c r="T72" s="1" t="n"/>
      <c r="U72" s="1" t="n"/>
      <c r="V72" s="1" t="n"/>
      <c r="W72" s="1" t="n"/>
      <c r="X72" s="1" t="n"/>
      <c r="Y72" s="1" t="n"/>
      <c r="Z72" s="1" t="n"/>
      <c r="AA72" s="1" t="n"/>
      <c r="AB72" s="1" t="n"/>
      <c r="AC72" s="1" t="n"/>
      <c r="AD72" s="1" t="n"/>
      <c r="AE72" s="1" t="n"/>
      <c r="AF72" s="1" t="n"/>
      <c r="AG72" s="1" t="n"/>
      <c r="AH72" s="1" t="n"/>
      <c r="AI72" s="1" t="n"/>
      <c r="AJ72" s="1" t="n"/>
      <c r="AK72" s="1" t="n"/>
      <c r="AL72" s="1" t="n"/>
      <c r="AM72" s="1" t="n"/>
      <c r="AN72" s="1" t="n"/>
      <c r="AO72" s="1" t="n"/>
    </row>
    <row customHeight="1" ht="15.75" r="73" s="551">
      <c r="A73" s="1" t="n"/>
      <c r="B73" s="1" t="n"/>
      <c r="C73" s="1" t="n"/>
      <c r="D73" s="1" t="n"/>
      <c r="E73" s="1" t="n"/>
      <c r="F73" s="1" t="n"/>
      <c r="G73" s="1" t="n"/>
      <c r="H73" s="1" t="n"/>
      <c r="I73" s="1" t="n"/>
      <c r="J73" s="1" t="n"/>
      <c r="K73" s="1" t="n"/>
      <c r="L73" s="1" t="n"/>
      <c r="M73" s="1" t="n"/>
      <c r="N73" s="1" t="n"/>
      <c r="O73" s="1" t="n"/>
      <c r="P73" s="55" t="n"/>
      <c r="Q73" s="1" t="n"/>
      <c r="R73" s="1" t="n"/>
      <c r="S73" s="1" t="n"/>
      <c r="T73" s="1" t="n"/>
      <c r="U73" s="1" t="n"/>
      <c r="V73" s="1" t="n"/>
      <c r="W73" s="1" t="n"/>
      <c r="X73" s="1" t="n"/>
      <c r="Y73" s="1" t="n"/>
      <c r="Z73" s="1" t="n"/>
      <c r="AA73" s="1" t="n"/>
      <c r="AB73" s="1" t="n"/>
      <c r="AC73" s="1" t="n"/>
      <c r="AD73" s="1" t="n"/>
      <c r="AE73" s="1" t="n"/>
      <c r="AF73" s="1" t="n"/>
      <c r="AG73" s="1" t="n"/>
      <c r="AH73" s="1" t="n"/>
      <c r="AI73" s="1" t="n"/>
      <c r="AJ73" s="1" t="n"/>
      <c r="AK73" s="1" t="n"/>
      <c r="AL73" s="1" t="n"/>
      <c r="AM73" s="1" t="n"/>
      <c r="AN73" s="1" t="n"/>
      <c r="AO73" s="1" t="n"/>
    </row>
    <row customHeight="1" ht="15.75" r="74" s="551">
      <c r="A74" s="1" t="n"/>
      <c r="B74" s="1" t="n"/>
      <c r="C74" s="1" t="n"/>
      <c r="D74" s="1" t="n"/>
      <c r="E74" s="1" t="n"/>
      <c r="F74" s="1" t="n"/>
      <c r="G74" s="1" t="n"/>
      <c r="H74" s="1" t="n"/>
      <c r="I74" s="1" t="n"/>
      <c r="J74" s="1" t="n"/>
      <c r="K74" s="1" t="n"/>
      <c r="L74" s="1" t="n"/>
      <c r="M74" s="1" t="n"/>
      <c r="N74" s="1" t="n"/>
      <c r="O74" s="1" t="n"/>
      <c r="P74" s="55" t="n"/>
      <c r="Q74" s="1" t="n"/>
      <c r="R74" s="1" t="n"/>
      <c r="S74" s="1" t="n"/>
      <c r="T74" s="1" t="n"/>
      <c r="U74" s="1" t="n"/>
      <c r="V74" s="1" t="n"/>
      <c r="W74" s="1" t="n"/>
      <c r="X74" s="1" t="n"/>
      <c r="Y74" s="1" t="n"/>
      <c r="Z74" s="1" t="n"/>
      <c r="AA74" s="1" t="n"/>
      <c r="AB74" s="1" t="n"/>
      <c r="AC74" s="1" t="n"/>
      <c r="AD74" s="1" t="n"/>
      <c r="AE74" s="1" t="n"/>
      <c r="AF74" s="1" t="n"/>
      <c r="AG74" s="1" t="n"/>
      <c r="AH74" s="1" t="n"/>
      <c r="AI74" s="1" t="n"/>
      <c r="AJ74" s="1" t="n"/>
      <c r="AK74" s="1" t="n"/>
      <c r="AL74" s="1" t="n"/>
      <c r="AM74" s="1" t="n"/>
      <c r="AN74" s="1" t="n"/>
      <c r="AO74" s="1" t="n"/>
    </row>
    <row customHeight="1" ht="15.75" r="75" s="551">
      <c r="A75" s="1" t="n"/>
      <c r="B75" s="1" t="n"/>
      <c r="C75" s="1" t="n"/>
      <c r="D75" s="1" t="n"/>
      <c r="E75" s="1" t="n"/>
      <c r="F75" s="1" t="n"/>
      <c r="G75" s="1" t="n"/>
      <c r="H75" s="1" t="n"/>
      <c r="I75" s="1" t="n"/>
      <c r="J75" s="1" t="n"/>
      <c r="K75" s="1" t="n"/>
      <c r="L75" s="1" t="n"/>
      <c r="M75" s="1" t="n"/>
      <c r="N75" s="1" t="n"/>
      <c r="O75" s="1" t="n"/>
      <c r="P75" s="55" t="n"/>
      <c r="Q75" s="1" t="n"/>
      <c r="R75" s="1" t="n"/>
      <c r="S75" s="1" t="n"/>
      <c r="T75" s="1" t="n"/>
      <c r="U75" s="1" t="n"/>
      <c r="V75" s="1" t="n"/>
      <c r="W75" s="1" t="n"/>
      <c r="X75" s="1" t="n"/>
      <c r="Y75" s="1" t="n"/>
      <c r="Z75" s="1" t="n"/>
      <c r="AA75" s="1" t="n"/>
      <c r="AB75" s="1" t="n"/>
      <c r="AC75" s="1" t="n"/>
      <c r="AD75" s="1" t="n"/>
      <c r="AE75" s="1" t="n"/>
      <c r="AF75" s="1" t="n"/>
      <c r="AG75" s="1" t="n"/>
      <c r="AH75" s="1" t="n"/>
      <c r="AI75" s="1" t="n"/>
      <c r="AJ75" s="1" t="n"/>
      <c r="AK75" s="1" t="n"/>
      <c r="AL75" s="1" t="n"/>
      <c r="AM75" s="1" t="n"/>
      <c r="AN75" s="1" t="n"/>
      <c r="AO75" s="1" t="n"/>
    </row>
    <row customHeight="1" ht="15.75" r="76" s="551">
      <c r="A76" s="1" t="n"/>
      <c r="B76" s="1" t="n"/>
      <c r="C76" s="1" t="n"/>
      <c r="D76" s="1" t="n"/>
      <c r="E76" s="1" t="n"/>
      <c r="F76" s="1" t="n"/>
      <c r="G76" s="155" t="n"/>
      <c r="H76" s="714" t="n"/>
      <c r="J76" s="556" t="n"/>
      <c r="K76" s="556" t="n"/>
      <c r="L76" s="556" t="n"/>
      <c r="M76" s="556" t="n"/>
      <c r="N76" s="157" t="n"/>
      <c r="O76" s="1" t="n"/>
      <c r="P76" s="55" t="n"/>
      <c r="Q76" s="1" t="n"/>
      <c r="R76" s="1" t="n"/>
      <c r="S76" s="1" t="n"/>
      <c r="T76" s="1" t="n"/>
      <c r="U76" s="1" t="n"/>
      <c r="V76" s="1" t="n"/>
      <c r="W76" s="1" t="n"/>
      <c r="X76" s="1" t="n"/>
      <c r="Y76" s="1" t="n"/>
      <c r="Z76" s="1" t="n"/>
      <c r="AA76" s="1" t="n"/>
      <c r="AB76" s="1" t="n"/>
      <c r="AC76" s="1" t="n"/>
      <c r="AD76" s="1" t="n"/>
      <c r="AE76" s="1" t="n"/>
      <c r="AF76" s="1" t="n"/>
      <c r="AG76" s="1" t="n"/>
      <c r="AH76" s="1" t="n"/>
      <c r="AI76" s="1" t="n"/>
      <c r="AJ76" s="1" t="n"/>
      <c r="AK76" s="1" t="n"/>
      <c r="AL76" s="1" t="n"/>
      <c r="AM76" s="1" t="n"/>
      <c r="AN76" s="1" t="n"/>
      <c r="AO76" s="1" t="n"/>
    </row>
    <row customHeight="1" ht="15.75" r="77" s="551">
      <c r="A77" s="1" t="n"/>
      <c r="B77" s="1" t="n"/>
      <c r="C77" s="1" t="n"/>
      <c r="D77" s="1" t="n"/>
      <c r="E77" s="1" t="n"/>
      <c r="F77" s="1" t="n"/>
      <c r="G77" s="715" t="n"/>
      <c r="I77" s="158" t="n"/>
      <c r="J77" s="158" t="n"/>
      <c r="K77" s="158" t="n"/>
      <c r="L77" s="158" t="n"/>
      <c r="M77" s="158" t="n"/>
      <c r="N77" s="159" t="n"/>
      <c r="O77" s="1" t="n"/>
      <c r="P77" s="55" t="n"/>
      <c r="Q77" s="1" t="n"/>
      <c r="R77" s="1" t="n"/>
      <c r="S77" s="1" t="n"/>
      <c r="T77" s="1" t="n"/>
      <c r="U77" s="1" t="n"/>
      <c r="V77" s="1" t="n"/>
      <c r="W77" s="1" t="n"/>
      <c r="X77" s="1" t="n"/>
      <c r="Y77" s="1" t="n"/>
      <c r="Z77" s="1" t="n"/>
      <c r="AA77" s="1" t="n"/>
      <c r="AB77" s="1" t="n"/>
      <c r="AC77" s="1" t="n"/>
      <c r="AD77" s="1" t="n"/>
      <c r="AE77" s="1" t="n"/>
      <c r="AF77" s="1" t="n"/>
      <c r="AG77" s="1" t="n"/>
      <c r="AH77" s="1" t="n"/>
      <c r="AI77" s="1" t="n"/>
      <c r="AJ77" s="1" t="n"/>
      <c r="AK77" s="1" t="n"/>
      <c r="AL77" s="1" t="n"/>
      <c r="AM77" s="1" t="n"/>
      <c r="AN77" s="1" t="n"/>
      <c r="AO77" s="1" t="n"/>
    </row>
    <row customHeight="1" ht="15.75" r="78" s="551">
      <c r="A78" s="1" t="n"/>
      <c r="B78" s="1" t="n"/>
      <c r="C78" s="1" t="n"/>
      <c r="D78" s="1" t="n"/>
      <c r="E78" s="1" t="n"/>
      <c r="F78" s="155" t="n"/>
      <c r="G78" s="714" t="n"/>
      <c r="I78" s="556" t="n"/>
      <c r="J78" s="556" t="n"/>
      <c r="K78" s="556" t="n"/>
      <c r="L78" s="556" t="n"/>
      <c r="M78" s="157" t="n"/>
      <c r="N78" s="159" t="n"/>
      <c r="O78" s="1" t="n"/>
      <c r="P78" s="55" t="n"/>
      <c r="Q78" s="1" t="n"/>
      <c r="R78" s="1" t="n"/>
      <c r="S78" s="1" t="n"/>
      <c r="T78" s="1" t="n"/>
      <c r="U78" s="1" t="n"/>
      <c r="V78" s="1" t="n"/>
      <c r="W78" s="1" t="n"/>
      <c r="X78" s="1" t="n"/>
      <c r="Y78" s="1" t="n"/>
      <c r="Z78" s="1" t="n"/>
      <c r="AA78" s="1" t="n"/>
      <c r="AB78" s="1" t="n"/>
      <c r="AC78" s="1" t="n"/>
      <c r="AD78" s="1" t="n"/>
      <c r="AE78" s="1" t="n"/>
      <c r="AF78" s="1" t="n"/>
      <c r="AG78" s="1" t="n"/>
      <c r="AH78" s="1" t="n"/>
      <c r="AI78" s="1" t="n"/>
      <c r="AJ78" s="1" t="n"/>
      <c r="AK78" s="1" t="n"/>
      <c r="AL78" s="1" t="n"/>
      <c r="AM78" s="1" t="n"/>
      <c r="AN78" s="1" t="n"/>
      <c r="AO78" s="1" t="n"/>
    </row>
    <row customHeight="1" ht="15.75" r="79" s="551">
      <c r="A79" s="1" t="n"/>
      <c r="B79" s="1" t="n"/>
      <c r="C79" s="1" t="n"/>
      <c r="D79" s="1" t="n"/>
      <c r="E79" s="1" t="n"/>
      <c r="F79" s="715" t="n"/>
      <c r="H79" s="158" t="n"/>
      <c r="I79" s="158" t="n"/>
      <c r="J79" s="158" t="n"/>
      <c r="K79" s="158" t="n"/>
      <c r="L79" s="158" t="n"/>
      <c r="M79" s="159" t="n"/>
      <c r="N79" s="159" t="n"/>
      <c r="O79" s="1" t="n"/>
      <c r="P79" s="55" t="n"/>
      <c r="Q79" s="1" t="n"/>
      <c r="R79" s="1" t="n"/>
      <c r="S79" s="1" t="n"/>
      <c r="T79" s="1" t="n"/>
      <c r="U79" s="1" t="n"/>
      <c r="V79" s="1" t="n"/>
      <c r="W79" s="1" t="n"/>
      <c r="X79" s="1" t="n"/>
      <c r="Y79" s="1" t="n"/>
      <c r="Z79" s="1" t="n"/>
      <c r="AA79" s="1" t="n"/>
      <c r="AB79" s="1" t="n"/>
      <c r="AC79" s="1" t="n"/>
      <c r="AD79" s="1" t="n"/>
      <c r="AE79" s="1" t="n"/>
      <c r="AF79" s="1" t="n"/>
      <c r="AG79" s="1" t="n"/>
      <c r="AH79" s="1" t="n"/>
      <c r="AI79" s="1" t="n"/>
      <c r="AJ79" s="1" t="n"/>
      <c r="AK79" s="1" t="n"/>
      <c r="AL79" s="1" t="n"/>
      <c r="AM79" s="1" t="n"/>
      <c r="AN79" s="1" t="n"/>
      <c r="AO79" s="1" t="n"/>
    </row>
    <row customHeight="1" ht="15.75" r="80" s="551">
      <c r="A80" s="1" t="n"/>
      <c r="B80" s="1" t="n"/>
      <c r="C80" s="1" t="n"/>
      <c r="D80" s="1" t="n"/>
      <c r="E80" s="1" t="n"/>
      <c r="F80" s="715" t="n"/>
      <c r="H80" s="158" t="n"/>
      <c r="I80" s="158" t="n"/>
      <c r="J80" s="158" t="n"/>
      <c r="K80" s="158" t="n"/>
      <c r="L80" s="158" t="n"/>
      <c r="M80" s="159" t="n"/>
      <c r="N80" s="159" t="n"/>
      <c r="O80" s="1" t="n"/>
      <c r="P80" s="55" t="n"/>
      <c r="Q80" s="1" t="n"/>
      <c r="R80" s="1" t="n"/>
      <c r="S80" s="1" t="n"/>
      <c r="T80" s="1" t="n"/>
      <c r="U80" s="1" t="n"/>
      <c r="V80" s="1" t="n"/>
      <c r="W80" s="1" t="n"/>
      <c r="X80" s="1" t="n"/>
      <c r="Y80" s="1" t="n"/>
      <c r="Z80" s="1" t="n"/>
      <c r="AA80" s="1" t="n"/>
      <c r="AB80" s="1" t="n"/>
      <c r="AC80" s="1" t="n"/>
      <c r="AD80" s="1" t="n"/>
      <c r="AE80" s="1" t="n"/>
      <c r="AF80" s="1" t="n"/>
      <c r="AG80" s="1" t="n"/>
      <c r="AH80" s="1" t="n"/>
      <c r="AI80" s="1" t="n"/>
      <c r="AJ80" s="1" t="n"/>
      <c r="AK80" s="1" t="n"/>
      <c r="AL80" s="1" t="n"/>
      <c r="AM80" s="1" t="n"/>
      <c r="AN80" s="1" t="n"/>
      <c r="AO80" s="1" t="n"/>
    </row>
    <row customHeight="1" ht="15.75" r="81" s="551">
      <c r="A81" s="1" t="n"/>
      <c r="B81" s="1" t="n"/>
      <c r="C81" s="1" t="n"/>
      <c r="D81" s="1" t="n"/>
      <c r="E81" s="1" t="n"/>
      <c r="F81" s="715" t="n"/>
      <c r="H81" s="158" t="n"/>
      <c r="I81" s="158" t="n"/>
      <c r="J81" s="158" t="n"/>
      <c r="K81" s="158" t="n"/>
      <c r="L81" s="158" t="n"/>
      <c r="M81" s="159" t="n"/>
      <c r="N81" s="159" t="n"/>
      <c r="O81" s="1" t="n"/>
      <c r="P81" s="55" t="n"/>
      <c r="Q81" s="1" t="n"/>
      <c r="R81" s="1" t="n"/>
      <c r="S81" s="1" t="n"/>
      <c r="T81" s="1" t="n"/>
      <c r="U81" s="1" t="n"/>
      <c r="V81" s="1" t="n"/>
      <c r="W81" s="1" t="n"/>
      <c r="X81" s="1" t="n"/>
      <c r="Y81" s="1" t="n"/>
      <c r="Z81" s="1" t="n"/>
      <c r="AA81" s="1" t="n"/>
      <c r="AB81" s="1" t="n"/>
      <c r="AC81" s="1" t="n"/>
      <c r="AD81" s="1" t="n"/>
      <c r="AE81" s="1" t="n"/>
      <c r="AF81" s="1" t="n"/>
      <c r="AG81" s="1" t="n"/>
      <c r="AH81" s="1" t="n"/>
      <c r="AI81" s="1" t="n"/>
      <c r="AJ81" s="1" t="n"/>
      <c r="AK81" s="1" t="n"/>
      <c r="AL81" s="1" t="n"/>
      <c r="AM81" s="1" t="n"/>
      <c r="AN81" s="1" t="n"/>
      <c r="AO81" s="1" t="n"/>
    </row>
    <row customHeight="1" ht="15.75" r="82" s="551">
      <c r="A82" s="1" t="n"/>
      <c r="B82" s="1" t="n"/>
      <c r="C82" s="1" t="n"/>
      <c r="D82" s="1" t="n"/>
      <c r="E82" s="1" t="n"/>
      <c r="F82" s="715" t="n"/>
      <c r="H82" s="158" t="n"/>
      <c r="I82" s="158" t="n"/>
      <c r="J82" s="158" t="n"/>
      <c r="K82" s="158" t="n"/>
      <c r="L82" s="158" t="n"/>
      <c r="M82" s="159" t="n"/>
      <c r="N82" s="157" t="n"/>
      <c r="O82" s="1" t="n"/>
      <c r="P82" s="55" t="n"/>
      <c r="Q82" s="1" t="n"/>
      <c r="R82" s="1" t="n"/>
      <c r="S82" s="1" t="n"/>
      <c r="T82" s="1" t="n"/>
      <c r="U82" s="1" t="n"/>
      <c r="V82" s="1" t="n"/>
      <c r="W82" s="1" t="n"/>
      <c r="X82" s="1" t="n"/>
      <c r="Y82" s="1" t="n"/>
      <c r="Z82" s="1" t="n"/>
      <c r="AA82" s="1" t="n"/>
      <c r="AB82" s="1" t="n"/>
      <c r="AC82" s="1" t="n"/>
      <c r="AD82" s="1" t="n"/>
      <c r="AE82" s="1" t="n"/>
      <c r="AF82" s="1" t="n"/>
      <c r="AG82" s="1" t="n"/>
      <c r="AH82" s="1" t="n"/>
      <c r="AI82" s="1" t="n"/>
      <c r="AJ82" s="1" t="n"/>
      <c r="AK82" s="1" t="n"/>
      <c r="AL82" s="1" t="n"/>
      <c r="AM82" s="1" t="n"/>
      <c r="AN82" s="1" t="n"/>
      <c r="AO82" s="1" t="n"/>
    </row>
    <row customHeight="1" ht="15.75" r="83" s="551">
      <c r="A83" s="1" t="n"/>
      <c r="B83" s="1" t="n"/>
      <c r="C83" s="1" t="n"/>
      <c r="D83" s="1" t="n"/>
      <c r="E83" s="1" t="n"/>
      <c r="F83" s="715" t="n"/>
      <c r="H83" s="158" t="n"/>
      <c r="I83" s="158" t="n"/>
      <c r="J83" s="158" t="n"/>
      <c r="K83" s="158" t="n"/>
      <c r="L83" s="158" t="n"/>
      <c r="M83" s="159" t="n"/>
      <c r="N83" s="160" t="n"/>
      <c r="O83" s="1" t="n"/>
      <c r="P83" s="55" t="n"/>
      <c r="Q83" s="1" t="n"/>
      <c r="R83" s="1" t="n"/>
      <c r="S83" s="1" t="n"/>
      <c r="T83" s="1" t="n"/>
      <c r="U83" s="1" t="n"/>
      <c r="V83" s="1" t="n"/>
      <c r="W83" s="1" t="n"/>
      <c r="X83" s="1" t="n"/>
      <c r="Y83" s="1" t="n"/>
      <c r="Z83" s="1" t="n"/>
      <c r="AA83" s="1" t="n"/>
      <c r="AB83" s="1" t="n"/>
      <c r="AC83" s="1" t="n"/>
      <c r="AD83" s="1" t="n"/>
      <c r="AE83" s="1" t="n"/>
      <c r="AF83" s="1" t="n"/>
      <c r="AG83" s="1" t="n"/>
      <c r="AH83" s="1" t="n"/>
      <c r="AI83" s="1" t="n"/>
      <c r="AJ83" s="1" t="n"/>
      <c r="AK83" s="1" t="n"/>
      <c r="AL83" s="1" t="n"/>
      <c r="AM83" s="1" t="n"/>
      <c r="AN83" s="1" t="n"/>
      <c r="AO83" s="1" t="n"/>
    </row>
    <row customHeight="1" ht="15.75" r="84" s="551">
      <c r="A84" s="1" t="n"/>
      <c r="B84" s="1" t="n"/>
      <c r="C84" s="1" t="n"/>
      <c r="D84" s="1" t="n"/>
      <c r="E84" s="1" t="n"/>
      <c r="F84" s="552" t="n"/>
      <c r="G84" s="716" t="n"/>
      <c r="I84" s="552" t="n"/>
      <c r="J84" s="552" t="n"/>
      <c r="K84" s="552" t="n"/>
      <c r="L84" s="552" t="n"/>
      <c r="M84" s="157" t="n"/>
      <c r="O84" s="1" t="n"/>
      <c r="P84" s="55" t="n"/>
      <c r="Q84" s="1" t="n"/>
      <c r="R84" s="1" t="n"/>
      <c r="S84" s="1" t="n"/>
      <c r="T84" s="1" t="n"/>
      <c r="U84" s="1" t="n"/>
      <c r="V84" s="1" t="n"/>
      <c r="W84" s="1" t="n"/>
      <c r="X84" s="1" t="n"/>
      <c r="Y84" s="1" t="n"/>
      <c r="Z84" s="1" t="n"/>
      <c r="AA84" s="1" t="n"/>
      <c r="AB84" s="1" t="n"/>
      <c r="AC84" s="1" t="n"/>
      <c r="AD84" s="1" t="n"/>
      <c r="AE84" s="1" t="n"/>
      <c r="AF84" s="1" t="n"/>
      <c r="AG84" s="1" t="n"/>
      <c r="AH84" s="1" t="n"/>
      <c r="AI84" s="1" t="n"/>
      <c r="AJ84" s="1" t="n"/>
      <c r="AK84" s="1" t="n"/>
      <c r="AL84" s="1" t="n"/>
      <c r="AM84" s="1" t="n"/>
      <c r="AN84" s="1" t="n"/>
      <c r="AO84" s="1" t="n"/>
    </row>
    <row customHeight="1" ht="15.75" r="85" s="551">
      <c r="A85" s="1" t="n"/>
      <c r="B85" s="1" t="n"/>
      <c r="C85" s="1" t="n"/>
      <c r="D85" s="1" t="n"/>
      <c r="E85" s="1" t="n"/>
      <c r="F85" s="1" t="n"/>
      <c r="G85" s="1" t="n"/>
      <c r="H85" s="1" t="n"/>
      <c r="I85" s="1" t="n"/>
      <c r="J85" s="1" t="n"/>
      <c r="K85" s="1" t="n"/>
      <c r="L85" s="1" t="n"/>
      <c r="M85" s="1" t="n"/>
      <c r="N85" s="1" t="n"/>
      <c r="O85" s="1" t="n"/>
      <c r="P85" s="55" t="n"/>
      <c r="Q85" s="1" t="n"/>
      <c r="R85" s="1" t="n"/>
      <c r="S85" s="1" t="n"/>
      <c r="T85" s="1" t="n"/>
      <c r="U85" s="1" t="n"/>
      <c r="V85" s="1" t="n"/>
      <c r="W85" s="1" t="n"/>
      <c r="X85" s="1" t="n"/>
      <c r="Y85" s="1" t="n"/>
      <c r="Z85" s="1" t="n"/>
      <c r="AA85" s="1" t="n"/>
      <c r="AB85" s="1" t="n"/>
      <c r="AC85" s="1" t="n"/>
      <c r="AD85" s="1" t="n"/>
      <c r="AE85" s="1" t="n"/>
      <c r="AF85" s="1" t="n"/>
      <c r="AG85" s="1" t="n"/>
      <c r="AH85" s="1" t="n"/>
      <c r="AI85" s="1" t="n"/>
      <c r="AJ85" s="1" t="n"/>
      <c r="AK85" s="1" t="n"/>
      <c r="AL85" s="1" t="n"/>
      <c r="AM85" s="1" t="n"/>
      <c r="AN85" s="1" t="n"/>
      <c r="AO85" s="1" t="n"/>
    </row>
    <row customHeight="1" ht="15.75" r="86" s="551">
      <c r="A86" s="1" t="n"/>
      <c r="B86" s="1" t="n"/>
      <c r="C86" s="1" t="n"/>
      <c r="D86" s="1" t="n"/>
      <c r="E86" s="1" t="n"/>
      <c r="F86" s="1" t="n"/>
      <c r="G86" s="1" t="n"/>
      <c r="H86" s="1" t="n"/>
      <c r="I86" s="1" t="n"/>
      <c r="J86" s="1" t="n"/>
      <c r="K86" s="1" t="n"/>
      <c r="L86" s="1" t="n"/>
      <c r="M86" s="1" t="n"/>
      <c r="N86" s="1" t="n"/>
      <c r="O86" s="1" t="n"/>
      <c r="P86" s="55" t="n"/>
      <c r="Q86" s="1" t="n"/>
      <c r="R86" s="1" t="n"/>
      <c r="S86" s="1" t="n"/>
      <c r="T86" s="1" t="n"/>
      <c r="U86" s="1" t="n"/>
      <c r="V86" s="1" t="n"/>
      <c r="W86" s="1" t="n"/>
      <c r="X86" s="1" t="n"/>
      <c r="Y86" s="1" t="n"/>
      <c r="Z86" s="1" t="n"/>
      <c r="AA86" s="1" t="n"/>
      <c r="AB86" s="1" t="n"/>
      <c r="AC86" s="1" t="n"/>
      <c r="AD86" s="1" t="n"/>
      <c r="AE86" s="1" t="n"/>
      <c r="AF86" s="1" t="n"/>
      <c r="AG86" s="1" t="n"/>
      <c r="AH86" s="1" t="n"/>
      <c r="AI86" s="1" t="n"/>
      <c r="AJ86" s="1" t="n"/>
      <c r="AK86" s="1" t="n"/>
      <c r="AL86" s="1" t="n"/>
      <c r="AM86" s="1" t="n"/>
      <c r="AN86" s="1" t="n"/>
      <c r="AO86" s="1" t="n"/>
    </row>
    <row customHeight="1" ht="15.75" r="87" s="551">
      <c r="A87" s="1" t="n"/>
      <c r="B87" s="1" t="n"/>
      <c r="C87" s="1" t="n"/>
      <c r="D87" s="1" t="n"/>
      <c r="E87" s="1" t="n"/>
      <c r="F87" s="1" t="n"/>
      <c r="G87" s="1" t="n"/>
      <c r="H87" s="1" t="n"/>
      <c r="I87" s="1" t="n"/>
      <c r="J87" s="1" t="n"/>
      <c r="K87" s="1" t="n"/>
      <c r="L87" s="1" t="n"/>
      <c r="M87" s="1" t="n"/>
      <c r="N87" s="1" t="n"/>
      <c r="O87" s="1" t="n"/>
      <c r="P87" s="55" t="n"/>
      <c r="Q87" s="1" t="n"/>
      <c r="R87" s="1" t="n"/>
      <c r="S87" s="1" t="n"/>
      <c r="T87" s="1" t="n"/>
      <c r="U87" s="1" t="n"/>
      <c r="V87" s="1" t="n"/>
      <c r="W87" s="1" t="n"/>
      <c r="X87" s="1" t="n"/>
      <c r="Y87" s="1" t="n"/>
      <c r="Z87" s="1" t="n"/>
      <c r="AA87" s="1" t="n"/>
      <c r="AB87" s="1" t="n"/>
      <c r="AC87" s="1" t="n"/>
      <c r="AD87" s="1" t="n"/>
      <c r="AE87" s="1" t="n"/>
      <c r="AF87" s="1" t="n"/>
      <c r="AG87" s="1" t="n"/>
      <c r="AH87" s="1" t="n"/>
      <c r="AI87" s="1" t="n"/>
      <c r="AJ87" s="1" t="n"/>
      <c r="AK87" s="1" t="n"/>
      <c r="AL87" s="1" t="n"/>
      <c r="AM87" s="1" t="n"/>
      <c r="AN87" s="1" t="n"/>
      <c r="AO87" s="1" t="n"/>
    </row>
    <row customHeight="1" ht="15.75" r="88" s="551">
      <c r="A88" s="1" t="n"/>
      <c r="B88" s="1" t="n"/>
      <c r="C88" s="1" t="n"/>
      <c r="D88" s="1" t="n"/>
      <c r="E88" s="1" t="n"/>
      <c r="F88" s="1" t="n"/>
      <c r="G88" s="1" t="n"/>
      <c r="H88" s="1" t="n"/>
      <c r="I88" s="1" t="n"/>
      <c r="J88" s="1" t="n"/>
      <c r="K88" s="1" t="n"/>
      <c r="L88" s="1" t="n"/>
      <c r="M88" s="1" t="n"/>
      <c r="N88" s="1" t="n"/>
      <c r="O88" s="1" t="n"/>
      <c r="P88" s="55" t="n"/>
      <c r="Q88" s="1" t="n"/>
      <c r="R88" s="1" t="n"/>
      <c r="S88" s="1" t="n"/>
      <c r="T88" s="1" t="n"/>
      <c r="U88" s="1" t="n"/>
      <c r="V88" s="1" t="n"/>
      <c r="W88" s="1" t="n"/>
      <c r="X88" s="1" t="n"/>
      <c r="Y88" s="1" t="n"/>
      <c r="Z88" s="1" t="n"/>
      <c r="AA88" s="1" t="n"/>
      <c r="AB88" s="1" t="n"/>
      <c r="AC88" s="1" t="n"/>
      <c r="AD88" s="1" t="n"/>
      <c r="AE88" s="1" t="n"/>
      <c r="AF88" s="1" t="n"/>
      <c r="AG88" s="1" t="n"/>
      <c r="AH88" s="1" t="n"/>
      <c r="AI88" s="1" t="n"/>
      <c r="AJ88" s="1" t="n"/>
      <c r="AK88" s="1" t="n"/>
      <c r="AL88" s="1" t="n"/>
      <c r="AM88" s="1" t="n"/>
      <c r="AN88" s="1" t="n"/>
      <c r="AO88" s="1" t="n"/>
    </row>
    <row customHeight="1" ht="15.75" r="89" s="551">
      <c r="A89" s="1" t="n"/>
      <c r="B89" s="1" t="n"/>
      <c r="C89" s="1" t="n"/>
      <c r="D89" s="1" t="n"/>
      <c r="E89" s="1" t="n"/>
      <c r="F89" s="1" t="n"/>
      <c r="G89" s="1" t="n"/>
      <c r="H89" s="1" t="n"/>
      <c r="I89" s="1" t="n"/>
      <c r="J89" s="1" t="n"/>
      <c r="K89" s="1" t="n"/>
      <c r="L89" s="1" t="n"/>
      <c r="M89" s="1" t="n"/>
      <c r="N89" s="1" t="n"/>
      <c r="O89" s="1" t="n"/>
      <c r="P89" s="55" t="n"/>
      <c r="Q89" s="1" t="n"/>
      <c r="R89" s="1" t="n"/>
      <c r="S89" s="1" t="n"/>
      <c r="T89" s="1" t="n"/>
      <c r="U89" s="1" t="n"/>
      <c r="V89" s="1" t="n"/>
      <c r="W89" s="1" t="n"/>
      <c r="X89" s="1" t="n"/>
      <c r="Y89" s="1" t="n"/>
      <c r="Z89" s="1" t="n"/>
      <c r="AA89" s="1" t="n"/>
      <c r="AB89" s="1" t="n"/>
      <c r="AC89" s="1" t="n"/>
      <c r="AD89" s="1" t="n"/>
      <c r="AE89" s="1" t="n"/>
      <c r="AF89" s="1" t="n"/>
      <c r="AG89" s="1" t="n"/>
      <c r="AH89" s="1" t="n"/>
      <c r="AI89" s="1" t="n"/>
      <c r="AJ89" s="1" t="n"/>
      <c r="AK89" s="1" t="n"/>
      <c r="AL89" s="1" t="n"/>
      <c r="AM89" s="1" t="n"/>
      <c r="AN89" s="1" t="n"/>
      <c r="AO89" s="1" t="n"/>
    </row>
    <row customHeight="1" ht="15.75" r="90" s="551">
      <c r="A90" s="1" t="n"/>
      <c r="B90" s="1" t="n"/>
      <c r="C90" s="1" t="n"/>
      <c r="D90" s="1" t="n"/>
      <c r="E90" s="1" t="n"/>
      <c r="F90" s="1" t="n"/>
      <c r="G90" s="1" t="n"/>
      <c r="H90" s="1" t="n"/>
      <c r="I90" s="1" t="n"/>
      <c r="J90" s="1" t="n"/>
      <c r="K90" s="1" t="n"/>
      <c r="L90" s="1" t="n"/>
      <c r="M90" s="1" t="n"/>
      <c r="N90" s="1" t="n"/>
      <c r="O90" s="1" t="n"/>
      <c r="P90" s="55" t="n"/>
      <c r="Q90" s="1" t="n"/>
      <c r="R90" s="1" t="n"/>
      <c r="S90" s="1" t="n"/>
      <c r="T90" s="1" t="n"/>
      <c r="U90" s="1" t="n"/>
      <c r="V90" s="1" t="n"/>
      <c r="W90" s="1" t="n"/>
      <c r="X90" s="1" t="n"/>
      <c r="Y90" s="1" t="n"/>
      <c r="Z90" s="1" t="n"/>
      <c r="AA90" s="1" t="n"/>
      <c r="AB90" s="1" t="n"/>
      <c r="AC90" s="1" t="n"/>
      <c r="AD90" s="1" t="n"/>
      <c r="AE90" s="1" t="n"/>
      <c r="AF90" s="1" t="n"/>
      <c r="AG90" s="1" t="n"/>
      <c r="AH90" s="1" t="n"/>
      <c r="AI90" s="1" t="n"/>
      <c r="AJ90" s="1" t="n"/>
      <c r="AK90" s="1" t="n"/>
      <c r="AL90" s="1" t="n"/>
      <c r="AM90" s="1" t="n"/>
      <c r="AN90" s="1" t="n"/>
      <c r="AO90" s="1" t="n"/>
    </row>
    <row customHeight="1" ht="15.75" r="91" s="551">
      <c r="A91" s="1" t="n"/>
      <c r="B91" s="1" t="n"/>
      <c r="C91" s="1" t="n"/>
      <c r="D91" s="1" t="n"/>
      <c r="E91" s="1" t="n"/>
      <c r="F91" s="1" t="n"/>
      <c r="G91" s="1" t="n"/>
      <c r="H91" s="1" t="n"/>
      <c r="I91" s="1" t="n"/>
      <c r="J91" s="1" t="n"/>
      <c r="K91" s="1" t="n"/>
      <c r="L91" s="1" t="n"/>
      <c r="M91" s="1" t="n"/>
      <c r="N91" s="1" t="n"/>
      <c r="O91" s="1" t="n"/>
      <c r="P91" s="55" t="n"/>
      <c r="Q91" s="1" t="n"/>
      <c r="R91" s="1" t="n"/>
      <c r="S91" s="1" t="n"/>
      <c r="T91" s="1" t="n"/>
      <c r="U91" s="1" t="n"/>
      <c r="V91" s="1" t="n"/>
      <c r="W91" s="1" t="n"/>
      <c r="X91" s="1" t="n"/>
      <c r="Y91" s="1" t="n"/>
      <c r="Z91" s="1" t="n"/>
      <c r="AA91" s="1" t="n"/>
      <c r="AB91" s="1" t="n"/>
      <c r="AC91" s="1" t="n"/>
      <c r="AD91" s="1" t="n"/>
      <c r="AE91" s="1" t="n"/>
      <c r="AF91" s="1" t="n"/>
      <c r="AG91" s="1" t="n"/>
      <c r="AH91" s="1" t="n"/>
      <c r="AI91" s="1" t="n"/>
      <c r="AJ91" s="1" t="n"/>
      <c r="AK91" s="1" t="n"/>
      <c r="AL91" s="1" t="n"/>
      <c r="AM91" s="1" t="n"/>
      <c r="AN91" s="1" t="n"/>
      <c r="AO91" s="1" t="n"/>
    </row>
    <row customHeight="1" ht="15.75" r="92" s="551">
      <c r="A92" s="1" t="n"/>
      <c r="B92" s="1" t="n"/>
      <c r="C92" s="1" t="n"/>
      <c r="D92" s="1" t="n"/>
      <c r="E92" s="1" t="n"/>
      <c r="F92" s="1" t="n"/>
      <c r="G92" s="1" t="n"/>
      <c r="H92" s="1" t="n"/>
      <c r="I92" s="1" t="n"/>
      <c r="J92" s="1" t="n"/>
      <c r="K92" s="1" t="n"/>
      <c r="L92" s="1" t="n"/>
      <c r="M92" s="1" t="n"/>
      <c r="N92" s="1" t="n"/>
      <c r="O92" s="1" t="n"/>
      <c r="P92" s="55" t="n"/>
      <c r="Q92" s="1" t="n"/>
      <c r="R92" s="1" t="n"/>
      <c r="S92" s="1" t="n"/>
      <c r="T92" s="1" t="n"/>
      <c r="U92" s="1" t="n"/>
      <c r="V92" s="1" t="n"/>
      <c r="W92" s="1" t="n"/>
      <c r="X92" s="1" t="n"/>
      <c r="Y92" s="1" t="n"/>
      <c r="Z92" s="1" t="n"/>
      <c r="AA92" s="1" t="n"/>
      <c r="AB92" s="1" t="n"/>
      <c r="AC92" s="1" t="n"/>
      <c r="AD92" s="1" t="n"/>
      <c r="AE92" s="1" t="n"/>
      <c r="AF92" s="1" t="n"/>
      <c r="AG92" s="1" t="n"/>
      <c r="AH92" s="1" t="n"/>
      <c r="AI92" s="1" t="n"/>
      <c r="AJ92" s="1" t="n"/>
      <c r="AK92" s="1" t="n"/>
      <c r="AL92" s="1" t="n"/>
      <c r="AM92" s="1" t="n"/>
      <c r="AN92" s="1" t="n"/>
      <c r="AO92" s="1" t="n"/>
    </row>
    <row customHeight="1" ht="15.75" r="93" s="551">
      <c r="A93" s="1" t="n"/>
      <c r="B93" s="1" t="n"/>
      <c r="C93" s="1" t="n"/>
      <c r="D93" s="1" t="n"/>
      <c r="E93" s="1" t="n"/>
      <c r="F93" s="1" t="n"/>
      <c r="G93" s="1" t="n"/>
      <c r="H93" s="1" t="n"/>
      <c r="I93" s="1" t="n"/>
      <c r="J93" s="1" t="n"/>
      <c r="K93" s="1" t="n"/>
      <c r="L93" s="1" t="n"/>
      <c r="M93" s="1" t="n"/>
      <c r="N93" s="1" t="n"/>
      <c r="O93" s="1" t="n"/>
      <c r="P93" s="55" t="n"/>
      <c r="Q93" s="1" t="n"/>
      <c r="R93" s="1" t="n"/>
      <c r="S93" s="1" t="n"/>
      <c r="T93" s="1" t="n"/>
      <c r="U93" s="1" t="n"/>
      <c r="V93" s="1" t="n"/>
      <c r="W93" s="1" t="n"/>
      <c r="X93" s="1" t="n"/>
      <c r="Y93" s="1" t="n"/>
      <c r="Z93" s="1" t="n"/>
      <c r="AA93" s="1" t="n"/>
      <c r="AB93" s="1" t="n"/>
      <c r="AC93" s="1" t="n"/>
      <c r="AD93" s="1" t="n"/>
      <c r="AE93" s="1" t="n"/>
      <c r="AF93" s="1" t="n"/>
      <c r="AG93" s="1" t="n"/>
      <c r="AH93" s="1" t="n"/>
      <c r="AI93" s="1" t="n"/>
      <c r="AJ93" s="1" t="n"/>
      <c r="AK93" s="1" t="n"/>
      <c r="AL93" s="1" t="n"/>
      <c r="AM93" s="1" t="n"/>
      <c r="AN93" s="1" t="n"/>
      <c r="AO93" s="1" t="n"/>
    </row>
    <row customHeight="1" ht="15.75" r="94" s="551">
      <c r="A94" s="1" t="n"/>
      <c r="B94" s="1" t="n"/>
      <c r="C94" s="1" t="n"/>
      <c r="D94" s="1" t="n"/>
      <c r="E94" s="1" t="n"/>
      <c r="F94" s="1" t="n"/>
      <c r="G94" s="1" t="n"/>
      <c r="H94" s="1" t="n"/>
      <c r="I94" s="1" t="n"/>
      <c r="J94" s="1" t="n"/>
      <c r="K94" s="1" t="n"/>
      <c r="L94" s="1" t="n"/>
      <c r="M94" s="1" t="n"/>
      <c r="N94" s="1" t="n"/>
      <c r="O94" s="1" t="n"/>
      <c r="P94" s="55" t="n"/>
      <c r="Q94" s="1" t="n"/>
      <c r="R94" s="1" t="n"/>
      <c r="S94" s="1" t="n"/>
      <c r="T94" s="1" t="n"/>
      <c r="U94" s="1" t="n"/>
      <c r="V94" s="1" t="n"/>
      <c r="W94" s="1" t="n"/>
      <c r="X94" s="1" t="n"/>
      <c r="Y94" s="1" t="n"/>
      <c r="Z94" s="1" t="n"/>
      <c r="AA94" s="1" t="n"/>
      <c r="AB94" s="1" t="n"/>
      <c r="AC94" s="1" t="n"/>
      <c r="AD94" s="1" t="n"/>
      <c r="AE94" s="1" t="n"/>
      <c r="AF94" s="1" t="n"/>
      <c r="AG94" s="1" t="n"/>
      <c r="AH94" s="1" t="n"/>
      <c r="AI94" s="1" t="n"/>
      <c r="AJ94" s="1" t="n"/>
      <c r="AK94" s="1" t="n"/>
      <c r="AL94" s="1" t="n"/>
      <c r="AM94" s="1" t="n"/>
      <c r="AN94" s="1" t="n"/>
      <c r="AO94" s="1" t="n"/>
    </row>
    <row customHeight="1" ht="15.75" r="95" s="551">
      <c r="A95" s="1" t="n"/>
      <c r="B95" s="1" t="n"/>
      <c r="C95" s="1" t="n"/>
      <c r="D95" s="1" t="n"/>
      <c r="E95" s="1" t="n"/>
      <c r="F95" s="1" t="n"/>
      <c r="G95" s="1" t="n"/>
      <c r="H95" s="1" t="n"/>
      <c r="I95" s="1" t="n"/>
      <c r="J95" s="1" t="n"/>
      <c r="K95" s="1" t="n"/>
      <c r="L95" s="1" t="n"/>
      <c r="M95" s="1" t="n"/>
      <c r="N95" s="1" t="n"/>
      <c r="O95" s="1" t="n"/>
      <c r="P95" s="55" t="n"/>
      <c r="Q95" s="1" t="n"/>
      <c r="R95" s="1" t="n"/>
      <c r="S95" s="1" t="n"/>
      <c r="T95" s="1" t="n"/>
      <c r="U95" s="1" t="n"/>
      <c r="V95" s="1" t="n"/>
      <c r="W95" s="1" t="n"/>
      <c r="X95" s="1" t="n"/>
      <c r="Y95" s="1" t="n"/>
      <c r="Z95" s="1" t="n"/>
      <c r="AA95" s="1" t="n"/>
      <c r="AB95" s="1" t="n"/>
      <c r="AC95" s="1" t="n"/>
      <c r="AD95" s="1" t="n"/>
      <c r="AE95" s="1" t="n"/>
      <c r="AF95" s="1" t="n"/>
      <c r="AG95" s="1" t="n"/>
      <c r="AH95" s="1" t="n"/>
      <c r="AI95" s="1" t="n"/>
      <c r="AJ95" s="1" t="n"/>
      <c r="AK95" s="1" t="n"/>
      <c r="AL95" s="1" t="n"/>
      <c r="AM95" s="1" t="n"/>
      <c r="AN95" s="1" t="n"/>
      <c r="AO95" s="1" t="n"/>
    </row>
    <row customHeight="1" ht="15.75" r="96" s="551">
      <c r="A96" s="1" t="n"/>
      <c r="B96" s="1" t="n"/>
      <c r="C96" s="1" t="n"/>
      <c r="D96" s="1" t="n"/>
      <c r="E96" s="1" t="n"/>
      <c r="F96" s="1" t="n"/>
      <c r="G96" s="1" t="n"/>
      <c r="H96" s="1" t="n"/>
      <c r="I96" s="1" t="n"/>
      <c r="J96" s="1" t="n"/>
      <c r="K96" s="1" t="n"/>
      <c r="L96" s="1" t="n"/>
      <c r="M96" s="1" t="n"/>
      <c r="N96" s="1" t="n"/>
      <c r="O96" s="1" t="n"/>
      <c r="P96" s="55" t="n"/>
      <c r="Q96" s="1" t="n"/>
      <c r="R96" s="1" t="n"/>
      <c r="S96" s="1" t="n"/>
      <c r="T96" s="1" t="n"/>
      <c r="U96" s="1" t="n"/>
      <c r="V96" s="1" t="n"/>
      <c r="W96" s="1" t="n"/>
      <c r="X96" s="1" t="n"/>
      <c r="Y96" s="1" t="n"/>
      <c r="Z96" s="1" t="n"/>
      <c r="AA96" s="1" t="n"/>
      <c r="AB96" s="1" t="n"/>
      <c r="AC96" s="1" t="n"/>
      <c r="AD96" s="1" t="n"/>
      <c r="AE96" s="1" t="n"/>
      <c r="AF96" s="1" t="n"/>
      <c r="AG96" s="1" t="n"/>
      <c r="AH96" s="1" t="n"/>
      <c r="AI96" s="1" t="n"/>
      <c r="AJ96" s="1" t="n"/>
      <c r="AK96" s="1" t="n"/>
      <c r="AL96" s="1" t="n"/>
      <c r="AM96" s="1" t="n"/>
      <c r="AN96" s="1" t="n"/>
      <c r="AO96" s="1" t="n"/>
    </row>
    <row customHeight="1" ht="15.75" r="97" s="551">
      <c r="A97" s="1" t="n"/>
      <c r="B97" s="1" t="n"/>
      <c r="C97" s="1" t="n"/>
      <c r="D97" s="1" t="n"/>
      <c r="E97" s="1" t="n"/>
      <c r="F97" s="1" t="n"/>
      <c r="G97" s="1" t="n"/>
      <c r="H97" s="1" t="n"/>
      <c r="I97" s="1" t="n"/>
      <c r="J97" s="1" t="n"/>
      <c r="K97" s="1" t="n"/>
      <c r="L97" s="1" t="n"/>
      <c r="M97" s="1" t="n"/>
      <c r="N97" s="1" t="n"/>
      <c r="O97" s="1" t="n"/>
      <c r="P97" s="55" t="n"/>
      <c r="Q97" s="1" t="n"/>
      <c r="R97" s="1" t="n"/>
      <c r="S97" s="1" t="n"/>
      <c r="T97" s="1" t="n"/>
      <c r="U97" s="1" t="n"/>
      <c r="V97" s="1" t="n"/>
      <c r="W97" s="1" t="n"/>
      <c r="X97" s="1" t="n"/>
      <c r="Y97" s="1" t="n"/>
      <c r="Z97" s="1" t="n"/>
      <c r="AA97" s="1" t="n"/>
      <c r="AB97" s="1" t="n"/>
      <c r="AC97" s="1" t="n"/>
      <c r="AD97" s="1" t="n"/>
      <c r="AE97" s="1" t="n"/>
      <c r="AF97" s="1" t="n"/>
      <c r="AG97" s="1" t="n"/>
      <c r="AH97" s="1" t="n"/>
      <c r="AI97" s="1" t="n"/>
      <c r="AJ97" s="1" t="n"/>
      <c r="AK97" s="1" t="n"/>
      <c r="AL97" s="1" t="n"/>
      <c r="AM97" s="1" t="n"/>
      <c r="AN97" s="1" t="n"/>
      <c r="AO97" s="1" t="n"/>
    </row>
    <row customHeight="1" ht="15.75" r="98" s="551">
      <c r="A98" s="1" t="n"/>
      <c r="B98" s="1" t="n"/>
      <c r="C98" s="1" t="n"/>
      <c r="D98" s="1" t="n"/>
      <c r="E98" s="1" t="n"/>
      <c r="F98" s="1" t="n"/>
      <c r="G98" s="1" t="n"/>
      <c r="H98" s="1" t="n"/>
      <c r="I98" s="1" t="n"/>
      <c r="J98" s="1" t="n"/>
      <c r="K98" s="1" t="n"/>
      <c r="L98" s="1" t="n"/>
      <c r="M98" s="1" t="n"/>
      <c r="N98" s="1" t="n"/>
      <c r="O98" s="1" t="n"/>
      <c r="P98" s="55" t="n"/>
      <c r="Q98" s="1" t="n"/>
      <c r="R98" s="1" t="n"/>
      <c r="S98" s="1" t="n"/>
      <c r="T98" s="1" t="n"/>
      <c r="U98" s="1" t="n"/>
      <c r="V98" s="1" t="n"/>
      <c r="W98" s="1" t="n"/>
      <c r="X98" s="1" t="n"/>
      <c r="Y98" s="1" t="n"/>
      <c r="Z98" s="1" t="n"/>
      <c r="AA98" s="1" t="n"/>
      <c r="AB98" s="1" t="n"/>
      <c r="AC98" s="1" t="n"/>
      <c r="AD98" s="1" t="n"/>
      <c r="AE98" s="1" t="n"/>
      <c r="AF98" s="1" t="n"/>
      <c r="AG98" s="1" t="n"/>
      <c r="AH98" s="1" t="n"/>
      <c r="AI98" s="1" t="n"/>
      <c r="AJ98" s="1" t="n"/>
      <c r="AK98" s="1" t="n"/>
      <c r="AL98" s="1" t="n"/>
      <c r="AM98" s="1" t="n"/>
      <c r="AN98" s="1" t="n"/>
      <c r="AO98" s="1" t="n"/>
    </row>
    <row customHeight="1" ht="15.75" r="99" s="551">
      <c r="A99" s="1" t="n"/>
      <c r="B99" s="1" t="n"/>
      <c r="C99" s="1" t="n"/>
      <c r="D99" s="1" t="n"/>
      <c r="E99" s="1" t="n"/>
      <c r="F99" s="1" t="n"/>
      <c r="G99" s="1" t="n"/>
      <c r="H99" s="1" t="n"/>
      <c r="I99" s="1" t="n"/>
      <c r="J99" s="1" t="n"/>
      <c r="K99" s="1" t="n"/>
      <c r="L99" s="1" t="n"/>
      <c r="M99" s="1" t="n"/>
      <c r="N99" s="1" t="n"/>
      <c r="O99" s="1" t="n"/>
      <c r="P99" s="55" t="n"/>
      <c r="Q99" s="1" t="n"/>
      <c r="R99" s="1" t="n"/>
      <c r="S99" s="1" t="n"/>
      <c r="T99" s="1" t="n"/>
      <c r="U99" s="1" t="n"/>
      <c r="V99" s="1" t="n"/>
      <c r="W99" s="1" t="n"/>
      <c r="X99" s="1" t="n"/>
      <c r="Y99" s="1" t="n"/>
      <c r="Z99" s="1" t="n"/>
      <c r="AA99" s="1" t="n"/>
      <c r="AB99" s="1" t="n"/>
      <c r="AC99" s="1" t="n"/>
      <c r="AD99" s="1" t="n"/>
      <c r="AE99" s="1" t="n"/>
      <c r="AF99" s="1" t="n"/>
      <c r="AG99" s="1" t="n"/>
      <c r="AH99" s="1" t="n"/>
      <c r="AI99" s="1" t="n"/>
      <c r="AJ99" s="1" t="n"/>
      <c r="AK99" s="1" t="n"/>
      <c r="AL99" s="1" t="n"/>
      <c r="AM99" s="1" t="n"/>
      <c r="AN99" s="1" t="n"/>
      <c r="AO99" s="1" t="n"/>
    </row>
    <row customHeight="1" ht="15.75" r="100" s="551">
      <c r="A100" s="1" t="n"/>
      <c r="B100" s="1" t="n"/>
      <c r="C100" s="1" t="n"/>
      <c r="D100" s="1" t="n"/>
      <c r="E100" s="1" t="n"/>
      <c r="F100" s="1" t="n"/>
      <c r="G100" s="1" t="n"/>
      <c r="H100" s="1" t="n"/>
      <c r="I100" s="1" t="n"/>
      <c r="J100" s="1" t="n"/>
      <c r="K100" s="1" t="n"/>
      <c r="L100" s="1" t="n"/>
      <c r="M100" s="1" t="n"/>
      <c r="N100" s="1" t="n"/>
      <c r="O100" s="1" t="n"/>
      <c r="P100" s="55" t="n"/>
      <c r="Q100" s="1" t="n"/>
      <c r="R100" s="1" t="n"/>
      <c r="S100" s="1" t="n"/>
      <c r="T100" s="1" t="n"/>
      <c r="U100" s="1" t="n"/>
      <c r="V100" s="1" t="n"/>
      <c r="W100" s="1" t="n"/>
      <c r="X100" s="1" t="n"/>
      <c r="Y100" s="1" t="n"/>
      <c r="Z100" s="1" t="n"/>
      <c r="AA100" s="1" t="n"/>
      <c r="AB100" s="1" t="n"/>
      <c r="AC100" s="1" t="n"/>
      <c r="AD100" s="1" t="n"/>
      <c r="AE100" s="1" t="n"/>
      <c r="AF100" s="1" t="n"/>
      <c r="AG100" s="1" t="n"/>
      <c r="AH100" s="1" t="n"/>
      <c r="AI100" s="1" t="n"/>
      <c r="AJ100" s="1" t="n"/>
      <c r="AK100" s="1" t="n"/>
      <c r="AL100" s="1" t="n"/>
      <c r="AM100" s="1" t="n"/>
      <c r="AN100" s="1" t="n"/>
      <c r="AO100" s="1" t="n"/>
    </row>
    <row customHeight="1" ht="15.75" r="101" s="551">
      <c r="A101" s="1" t="n"/>
      <c r="B101" s="1" t="n"/>
      <c r="C101" s="1" t="n"/>
      <c r="D101" s="1" t="n"/>
      <c r="E101" s="1" t="n"/>
      <c r="F101" s="1" t="n"/>
      <c r="G101" s="1" t="n"/>
      <c r="H101" s="1" t="n"/>
      <c r="I101" s="1" t="n"/>
      <c r="J101" s="1" t="n"/>
      <c r="K101" s="1" t="n"/>
      <c r="L101" s="1" t="n"/>
      <c r="M101" s="1" t="n"/>
      <c r="N101" s="1" t="n"/>
      <c r="O101" s="1" t="n"/>
      <c r="P101" s="55" t="n"/>
      <c r="Q101" s="1" t="n"/>
      <c r="R101" s="1" t="n"/>
      <c r="S101" s="1" t="n"/>
      <c r="T101" s="1" t="n"/>
      <c r="U101" s="1" t="n"/>
      <c r="V101" s="1" t="n"/>
      <c r="W101" s="1" t="n"/>
      <c r="X101" s="1" t="n"/>
      <c r="Y101" s="1" t="n"/>
      <c r="Z101" s="1" t="n"/>
      <c r="AA101" s="1" t="n"/>
      <c r="AB101" s="1" t="n"/>
      <c r="AC101" s="1" t="n"/>
      <c r="AD101" s="1" t="n"/>
      <c r="AE101" s="1" t="n"/>
      <c r="AF101" s="1" t="n"/>
      <c r="AG101" s="1" t="n"/>
      <c r="AH101" s="1" t="n"/>
      <c r="AI101" s="1" t="n"/>
      <c r="AJ101" s="1" t="n"/>
      <c r="AK101" s="1" t="n"/>
      <c r="AL101" s="1" t="n"/>
      <c r="AM101" s="1" t="n"/>
      <c r="AN101" s="1" t="n"/>
      <c r="AO101" s="1" t="n"/>
    </row>
    <row customHeight="1" ht="15.75" r="102" s="551">
      <c r="A102" s="1" t="n"/>
      <c r="B102" s="1" t="n"/>
      <c r="C102" s="1" t="n"/>
      <c r="D102" s="1" t="n"/>
      <c r="E102" s="1" t="n"/>
      <c r="F102" s="1" t="n"/>
      <c r="G102" s="1" t="n"/>
      <c r="H102" s="1" t="n"/>
      <c r="I102" s="1" t="n"/>
      <c r="J102" s="1" t="n"/>
      <c r="K102" s="1" t="n"/>
      <c r="L102" s="1" t="n"/>
      <c r="M102" s="1" t="n"/>
      <c r="N102" s="1" t="n"/>
      <c r="O102" s="1" t="n"/>
      <c r="P102" s="55" t="n"/>
      <c r="Q102" s="1" t="n"/>
      <c r="R102" s="1" t="n"/>
      <c r="S102" s="1" t="n"/>
      <c r="T102" s="1" t="n"/>
      <c r="U102" s="1" t="n"/>
      <c r="V102" s="1" t="n"/>
      <c r="W102" s="1" t="n"/>
      <c r="X102" s="1" t="n"/>
      <c r="Y102" s="1" t="n"/>
      <c r="Z102" s="1" t="n"/>
      <c r="AA102" s="1" t="n"/>
      <c r="AB102" s="1" t="n"/>
      <c r="AC102" s="1" t="n"/>
      <c r="AD102" s="1" t="n"/>
      <c r="AE102" s="1" t="n"/>
      <c r="AF102" s="1" t="n"/>
      <c r="AG102" s="1" t="n"/>
      <c r="AH102" s="1" t="n"/>
      <c r="AI102" s="1" t="n"/>
      <c r="AJ102" s="1" t="n"/>
      <c r="AK102" s="1" t="n"/>
      <c r="AL102" s="1" t="n"/>
      <c r="AM102" s="1" t="n"/>
      <c r="AN102" s="1" t="n"/>
      <c r="AO102" s="1" t="n"/>
    </row>
    <row customHeight="1" ht="15.75" r="103" s="551">
      <c r="A103" s="1" t="n"/>
      <c r="B103" s="1" t="n"/>
      <c r="C103" s="1" t="n"/>
      <c r="D103" s="1" t="n"/>
      <c r="E103" s="1" t="n"/>
      <c r="F103" s="1" t="n"/>
      <c r="G103" s="1" t="n"/>
      <c r="H103" s="1" t="n"/>
      <c r="I103" s="1" t="n"/>
      <c r="J103" s="1" t="n"/>
      <c r="K103" s="1" t="n"/>
      <c r="L103" s="1" t="n"/>
      <c r="M103" s="1" t="n"/>
      <c r="N103" s="1" t="n"/>
      <c r="O103" s="1" t="n"/>
      <c r="P103" s="55" t="n"/>
      <c r="Q103" s="1" t="n"/>
      <c r="R103" s="1" t="n"/>
      <c r="S103" s="1" t="n"/>
      <c r="T103" s="1" t="n"/>
      <c r="U103" s="1" t="n"/>
      <c r="V103" s="1" t="n"/>
      <c r="W103" s="1" t="n"/>
      <c r="X103" s="1" t="n"/>
      <c r="Y103" s="1" t="n"/>
      <c r="Z103" s="1" t="n"/>
      <c r="AA103" s="1" t="n"/>
      <c r="AB103" s="1" t="n"/>
      <c r="AC103" s="1" t="n"/>
      <c r="AD103" s="1" t="n"/>
      <c r="AE103" s="1" t="n"/>
      <c r="AF103" s="1" t="n"/>
      <c r="AG103" s="1" t="n"/>
      <c r="AH103" s="1" t="n"/>
      <c r="AI103" s="1" t="n"/>
      <c r="AJ103" s="1" t="n"/>
      <c r="AK103" s="1" t="n"/>
      <c r="AL103" s="1" t="n"/>
      <c r="AM103" s="1" t="n"/>
      <c r="AN103" s="1" t="n"/>
      <c r="AO103" s="1" t="n"/>
    </row>
    <row customHeight="1" ht="15.75" r="104" s="551">
      <c r="A104" s="1" t="n"/>
      <c r="B104" s="1" t="n"/>
      <c r="C104" s="1" t="n"/>
      <c r="D104" s="1" t="n"/>
      <c r="E104" s="1" t="n"/>
      <c r="F104" s="1" t="n"/>
      <c r="G104" s="1" t="n"/>
      <c r="H104" s="1" t="n"/>
      <c r="I104" s="1" t="n"/>
      <c r="J104" s="1" t="n"/>
      <c r="K104" s="1" t="n"/>
      <c r="L104" s="1" t="n"/>
      <c r="M104" s="1" t="n"/>
      <c r="N104" s="1" t="n"/>
      <c r="O104" s="1" t="n"/>
      <c r="P104" s="55" t="n"/>
      <c r="Q104" s="1" t="n"/>
      <c r="R104" s="1" t="n"/>
      <c r="S104" s="1" t="n"/>
      <c r="T104" s="1" t="n"/>
      <c r="U104" s="1" t="n"/>
      <c r="V104" s="1" t="n"/>
      <c r="W104" s="1" t="n"/>
      <c r="X104" s="1" t="n"/>
      <c r="Y104" s="1" t="n"/>
      <c r="Z104" s="1" t="n"/>
      <c r="AA104" s="1" t="n"/>
      <c r="AB104" s="1" t="n"/>
      <c r="AC104" s="1" t="n"/>
      <c r="AD104" s="1" t="n"/>
      <c r="AE104" s="1" t="n"/>
      <c r="AF104" s="1" t="n"/>
      <c r="AG104" s="1" t="n"/>
      <c r="AH104" s="1" t="n"/>
      <c r="AI104" s="1" t="n"/>
      <c r="AJ104" s="1" t="n"/>
      <c r="AK104" s="1" t="n"/>
      <c r="AL104" s="1" t="n"/>
      <c r="AM104" s="1" t="n"/>
      <c r="AN104" s="1" t="n"/>
      <c r="AO104" s="1" t="n"/>
    </row>
    <row customHeight="1" ht="15.75" r="105" s="551">
      <c r="A105" s="1" t="n"/>
      <c r="B105" s="1" t="n"/>
      <c r="C105" s="1" t="n"/>
      <c r="D105" s="1" t="n"/>
      <c r="E105" s="1" t="n"/>
      <c r="F105" s="1" t="n"/>
      <c r="G105" s="1" t="n"/>
      <c r="H105" s="1" t="n"/>
      <c r="I105" s="1" t="n"/>
      <c r="J105" s="1" t="n"/>
      <c r="K105" s="1" t="n"/>
      <c r="L105" s="1" t="n"/>
      <c r="M105" s="1" t="n"/>
      <c r="N105" s="1" t="n"/>
      <c r="O105" s="1" t="n"/>
      <c r="P105" s="55" t="n"/>
      <c r="Q105" s="1" t="n"/>
      <c r="R105" s="1" t="n"/>
      <c r="S105" s="1" t="n"/>
      <c r="T105" s="1" t="n"/>
      <c r="U105" s="1" t="n"/>
      <c r="V105" s="1" t="n"/>
      <c r="W105" s="1" t="n"/>
      <c r="X105" s="1" t="n"/>
      <c r="Y105" s="1" t="n"/>
      <c r="Z105" s="1" t="n"/>
      <c r="AA105" s="1" t="n"/>
      <c r="AB105" s="1" t="n"/>
      <c r="AC105" s="1" t="n"/>
      <c r="AD105" s="1" t="n"/>
      <c r="AE105" s="1" t="n"/>
      <c r="AF105" s="1" t="n"/>
      <c r="AG105" s="1" t="n"/>
      <c r="AH105" s="1" t="n"/>
      <c r="AI105" s="1" t="n"/>
      <c r="AJ105" s="1" t="n"/>
      <c r="AK105" s="1" t="n"/>
      <c r="AL105" s="1" t="n"/>
      <c r="AM105" s="1" t="n"/>
      <c r="AN105" s="1" t="n"/>
      <c r="AO105" s="1" t="n"/>
    </row>
    <row customHeight="1" ht="15.75" r="106" s="551">
      <c r="A106" s="1" t="n"/>
      <c r="B106" s="1" t="n"/>
      <c r="C106" s="1" t="n"/>
      <c r="D106" s="1" t="n"/>
      <c r="E106" s="1" t="n"/>
      <c r="F106" s="1" t="n"/>
      <c r="G106" s="1" t="n"/>
      <c r="H106" s="1" t="n"/>
      <c r="I106" s="1" t="n"/>
      <c r="J106" s="1" t="n"/>
      <c r="K106" s="1" t="n"/>
      <c r="L106" s="1" t="n"/>
      <c r="M106" s="1" t="n"/>
      <c r="N106" s="1" t="n"/>
      <c r="O106" s="1" t="n"/>
      <c r="P106" s="55" t="n"/>
      <c r="Q106" s="1" t="n"/>
      <c r="R106" s="1" t="n"/>
      <c r="S106" s="1" t="n"/>
      <c r="T106" s="1" t="n"/>
      <c r="U106" s="1" t="n"/>
      <c r="V106" s="1" t="n"/>
      <c r="W106" s="1" t="n"/>
      <c r="X106" s="1" t="n"/>
      <c r="Y106" s="1" t="n"/>
      <c r="Z106" s="1" t="n"/>
      <c r="AA106" s="1" t="n"/>
      <c r="AB106" s="1" t="n"/>
      <c r="AC106" s="1" t="n"/>
      <c r="AD106" s="1" t="n"/>
      <c r="AE106" s="1" t="n"/>
      <c r="AF106" s="1" t="n"/>
      <c r="AG106" s="1" t="n"/>
      <c r="AH106" s="1" t="n"/>
      <c r="AI106" s="1" t="n"/>
      <c r="AJ106" s="1" t="n"/>
      <c r="AK106" s="1" t="n"/>
      <c r="AL106" s="1" t="n"/>
      <c r="AM106" s="1" t="n"/>
      <c r="AN106" s="1" t="n"/>
      <c r="AO106" s="1" t="n"/>
    </row>
    <row customHeight="1" ht="15.75" r="107" s="551">
      <c r="A107" s="1" t="n"/>
      <c r="B107" s="1" t="n"/>
      <c r="C107" s="1" t="n"/>
      <c r="D107" s="1" t="n"/>
      <c r="E107" s="1" t="n"/>
      <c r="F107" s="1" t="n"/>
      <c r="G107" s="1" t="n"/>
      <c r="H107" s="1" t="n"/>
      <c r="I107" s="1" t="n"/>
      <c r="J107" s="1" t="n"/>
      <c r="K107" s="1" t="n"/>
      <c r="L107" s="1" t="n"/>
      <c r="M107" s="1" t="n"/>
      <c r="N107" s="1" t="n"/>
      <c r="O107" s="1" t="n"/>
      <c r="P107" s="55" t="n"/>
      <c r="Q107" s="1" t="n"/>
      <c r="R107" s="1" t="n"/>
      <c r="S107" s="1" t="n"/>
      <c r="T107" s="1" t="n"/>
      <c r="U107" s="1" t="n"/>
      <c r="V107" s="1" t="n"/>
      <c r="W107" s="1" t="n"/>
      <c r="X107" s="1" t="n"/>
      <c r="Y107" s="1" t="n"/>
      <c r="Z107" s="1" t="n"/>
      <c r="AA107" s="1" t="n"/>
      <c r="AB107" s="1" t="n"/>
      <c r="AC107" s="1" t="n"/>
      <c r="AD107" s="1" t="n"/>
      <c r="AE107" s="1" t="n"/>
      <c r="AF107" s="1" t="n"/>
      <c r="AG107" s="1" t="n"/>
      <c r="AH107" s="1" t="n"/>
      <c r="AI107" s="1" t="n"/>
      <c r="AJ107" s="1" t="n"/>
      <c r="AK107" s="1" t="n"/>
      <c r="AL107" s="1" t="n"/>
      <c r="AM107" s="1" t="n"/>
      <c r="AN107" s="1" t="n"/>
      <c r="AO107" s="1" t="n"/>
    </row>
    <row customHeight="1" ht="15.75" r="108" s="551">
      <c r="A108" s="1" t="n"/>
      <c r="B108" s="1" t="n"/>
      <c r="C108" s="1" t="n"/>
      <c r="D108" s="1" t="n"/>
      <c r="E108" s="1" t="n"/>
      <c r="F108" s="1" t="n"/>
      <c r="G108" s="1" t="n"/>
      <c r="H108" s="1" t="n"/>
      <c r="I108" s="1" t="n"/>
      <c r="J108" s="1" t="n"/>
      <c r="K108" s="1" t="n"/>
      <c r="L108" s="1" t="n"/>
      <c r="M108" s="1" t="n"/>
      <c r="N108" s="1" t="n"/>
      <c r="O108" s="1" t="n"/>
      <c r="P108" s="55" t="n"/>
      <c r="Q108" s="1" t="n"/>
      <c r="R108" s="1" t="n"/>
      <c r="S108" s="1" t="n"/>
      <c r="T108" s="1" t="n"/>
      <c r="U108" s="1" t="n"/>
      <c r="V108" s="1" t="n"/>
      <c r="W108" s="1" t="n"/>
      <c r="X108" s="1" t="n"/>
      <c r="Y108" s="1" t="n"/>
      <c r="Z108" s="1" t="n"/>
      <c r="AA108" s="1" t="n"/>
      <c r="AB108" s="1" t="n"/>
      <c r="AC108" s="1" t="n"/>
      <c r="AD108" s="1" t="n"/>
      <c r="AE108" s="1" t="n"/>
      <c r="AF108" s="1" t="n"/>
      <c r="AG108" s="1" t="n"/>
      <c r="AH108" s="1" t="n"/>
      <c r="AI108" s="1" t="n"/>
      <c r="AJ108" s="1" t="n"/>
      <c r="AK108" s="1" t="n"/>
      <c r="AL108" s="1" t="n"/>
      <c r="AM108" s="1" t="n"/>
      <c r="AN108" s="1" t="n"/>
      <c r="AO108" s="1" t="n"/>
    </row>
    <row customHeight="1" ht="15.75" r="109" s="551">
      <c r="A109" s="1" t="n"/>
      <c r="B109" s="1" t="n"/>
      <c r="C109" s="1" t="n"/>
      <c r="D109" s="1" t="n"/>
      <c r="E109" s="1" t="n"/>
      <c r="F109" s="1" t="n"/>
      <c r="G109" s="1" t="n"/>
      <c r="H109" s="1" t="n"/>
      <c r="I109" s="1" t="n"/>
      <c r="J109" s="1" t="n"/>
      <c r="K109" s="1" t="n"/>
      <c r="L109" s="1" t="n"/>
      <c r="M109" s="1" t="n"/>
      <c r="N109" s="1" t="n"/>
      <c r="O109" s="1" t="n"/>
      <c r="P109" s="55" t="n"/>
      <c r="Q109" s="1" t="n"/>
      <c r="R109" s="1" t="n"/>
      <c r="S109" s="1" t="n"/>
      <c r="T109" s="1" t="n"/>
      <c r="U109" s="1" t="n"/>
      <c r="V109" s="1" t="n"/>
      <c r="W109" s="1" t="n"/>
      <c r="X109" s="1" t="n"/>
      <c r="Y109" s="1" t="n"/>
      <c r="Z109" s="1" t="n"/>
      <c r="AA109" s="1" t="n"/>
      <c r="AB109" s="1" t="n"/>
      <c r="AC109" s="1" t="n"/>
      <c r="AD109" s="1" t="n"/>
      <c r="AE109" s="1" t="n"/>
      <c r="AF109" s="1" t="n"/>
      <c r="AG109" s="1" t="n"/>
      <c r="AH109" s="1" t="n"/>
      <c r="AI109" s="1" t="n"/>
      <c r="AJ109" s="1" t="n"/>
      <c r="AK109" s="1" t="n"/>
      <c r="AL109" s="1" t="n"/>
      <c r="AM109" s="1" t="n"/>
      <c r="AN109" s="1" t="n"/>
      <c r="AO109" s="1" t="n"/>
    </row>
    <row customHeight="1" ht="15.75" r="110" s="551">
      <c r="A110" s="1" t="n"/>
      <c r="B110" s="1" t="n"/>
      <c r="C110" s="1" t="n"/>
      <c r="D110" s="1" t="n"/>
      <c r="E110" s="1" t="n"/>
      <c r="F110" s="1" t="n"/>
      <c r="G110" s="1" t="n"/>
      <c r="H110" s="1" t="n"/>
      <c r="I110" s="1" t="n"/>
      <c r="J110" s="1" t="n"/>
      <c r="K110" s="1" t="n"/>
      <c r="L110" s="1" t="n"/>
      <c r="M110" s="1" t="n"/>
      <c r="N110" s="1" t="n"/>
      <c r="O110" s="1" t="n"/>
      <c r="P110" s="55" t="n"/>
      <c r="Q110" s="1" t="n"/>
      <c r="R110" s="1" t="n"/>
      <c r="S110" s="1" t="n"/>
      <c r="T110" s="1" t="n"/>
      <c r="U110" s="1" t="n"/>
      <c r="V110" s="1" t="n"/>
      <c r="W110" s="1" t="n"/>
      <c r="X110" s="1" t="n"/>
      <c r="Y110" s="1" t="n"/>
      <c r="Z110" s="1" t="n"/>
      <c r="AA110" s="1" t="n"/>
      <c r="AB110" s="1" t="n"/>
      <c r="AC110" s="1" t="n"/>
      <c r="AD110" s="1" t="n"/>
      <c r="AE110" s="1" t="n"/>
      <c r="AF110" s="1" t="n"/>
      <c r="AG110" s="1" t="n"/>
      <c r="AH110" s="1" t="n"/>
      <c r="AI110" s="1" t="n"/>
      <c r="AJ110" s="1" t="n"/>
      <c r="AK110" s="1" t="n"/>
      <c r="AL110" s="1" t="n"/>
      <c r="AM110" s="1" t="n"/>
      <c r="AN110" s="1" t="n"/>
      <c r="AO110" s="1" t="n"/>
    </row>
    <row customHeight="1" ht="15.75" r="111" s="551">
      <c r="A111" s="1" t="n"/>
      <c r="B111" s="1" t="n"/>
      <c r="C111" s="1" t="n"/>
      <c r="D111" s="1" t="n"/>
      <c r="E111" s="1" t="n"/>
      <c r="F111" s="1" t="n"/>
      <c r="G111" s="1" t="n"/>
      <c r="H111" s="1" t="n"/>
      <c r="I111" s="1" t="n"/>
      <c r="J111" s="1" t="n"/>
      <c r="K111" s="1" t="n"/>
      <c r="L111" s="1" t="n"/>
      <c r="M111" s="1" t="n"/>
      <c r="N111" s="1" t="n"/>
      <c r="O111" s="1" t="n"/>
      <c r="P111" s="55" t="n"/>
      <c r="Q111" s="1" t="n"/>
      <c r="R111" s="1" t="n"/>
      <c r="S111" s="1" t="n"/>
      <c r="T111" s="1" t="n"/>
      <c r="U111" s="1" t="n"/>
      <c r="V111" s="1" t="n"/>
      <c r="W111" s="1" t="n"/>
      <c r="X111" s="1" t="n"/>
      <c r="Y111" s="1" t="n"/>
      <c r="Z111" s="1" t="n"/>
      <c r="AA111" s="1" t="n"/>
      <c r="AB111" s="1" t="n"/>
      <c r="AC111" s="1" t="n"/>
      <c r="AD111" s="1" t="n"/>
      <c r="AE111" s="1" t="n"/>
      <c r="AF111" s="1" t="n"/>
      <c r="AG111" s="1" t="n"/>
      <c r="AH111" s="1" t="n"/>
      <c r="AI111" s="1" t="n"/>
      <c r="AJ111" s="1" t="n"/>
      <c r="AK111" s="1" t="n"/>
      <c r="AL111" s="1" t="n"/>
      <c r="AM111" s="1" t="n"/>
      <c r="AN111" s="1" t="n"/>
      <c r="AO111" s="1" t="n"/>
    </row>
    <row customHeight="1" ht="15.75" r="112" s="551">
      <c r="A112" s="1" t="n"/>
      <c r="B112" s="1" t="n"/>
      <c r="C112" s="1" t="n"/>
      <c r="D112" s="1" t="n"/>
      <c r="E112" s="1" t="n"/>
      <c r="F112" s="1" t="n"/>
      <c r="G112" s="1" t="n"/>
      <c r="H112" s="1" t="n"/>
      <c r="I112" s="1" t="n"/>
      <c r="J112" s="1" t="n"/>
      <c r="K112" s="1" t="n"/>
      <c r="L112" s="1" t="n"/>
      <c r="M112" s="1" t="n"/>
      <c r="N112" s="1" t="n"/>
      <c r="O112" s="1" t="n"/>
      <c r="P112" s="55" t="n"/>
      <c r="Q112" s="1" t="n"/>
      <c r="R112" s="1" t="n"/>
      <c r="S112" s="1" t="n"/>
      <c r="T112" s="1" t="n"/>
      <c r="U112" s="1" t="n"/>
      <c r="V112" s="1" t="n"/>
      <c r="W112" s="1" t="n"/>
      <c r="X112" s="1" t="n"/>
      <c r="Y112" s="1" t="n"/>
      <c r="Z112" s="1" t="n"/>
      <c r="AA112" s="1" t="n"/>
      <c r="AB112" s="1" t="n"/>
      <c r="AC112" s="1" t="n"/>
      <c r="AD112" s="1" t="n"/>
      <c r="AE112" s="1" t="n"/>
      <c r="AF112" s="1" t="n"/>
      <c r="AG112" s="1" t="n"/>
      <c r="AH112" s="1" t="n"/>
      <c r="AI112" s="1" t="n"/>
      <c r="AJ112" s="1" t="n"/>
      <c r="AK112" s="1" t="n"/>
      <c r="AL112" s="1" t="n"/>
      <c r="AM112" s="1" t="n"/>
      <c r="AN112" s="1" t="n"/>
      <c r="AO112" s="1" t="n"/>
    </row>
    <row customHeight="1" ht="15.75" r="113" s="551">
      <c r="A113" s="1" t="n"/>
      <c r="B113" s="1" t="n"/>
      <c r="C113" s="1" t="n"/>
      <c r="D113" s="1" t="n"/>
      <c r="E113" s="1" t="n"/>
      <c r="F113" s="1" t="n"/>
      <c r="G113" s="1" t="n"/>
      <c r="H113" s="1" t="n"/>
      <c r="I113" s="1" t="n"/>
      <c r="J113" s="1" t="n"/>
      <c r="K113" s="1" t="n"/>
      <c r="L113" s="1" t="n"/>
      <c r="M113" s="1" t="n"/>
      <c r="N113" s="1" t="n"/>
      <c r="O113" s="1" t="n"/>
      <c r="P113" s="55" t="n"/>
      <c r="Q113" s="1" t="n"/>
      <c r="R113" s="1" t="n"/>
      <c r="S113" s="1" t="n"/>
      <c r="T113" s="1" t="n"/>
      <c r="U113" s="1" t="n"/>
      <c r="V113" s="1" t="n"/>
      <c r="W113" s="1" t="n"/>
      <c r="X113" s="1" t="n"/>
      <c r="Y113" s="1" t="n"/>
      <c r="Z113" s="1" t="n"/>
      <c r="AA113" s="1" t="n"/>
      <c r="AB113" s="1" t="n"/>
      <c r="AC113" s="1" t="n"/>
      <c r="AD113" s="1" t="n"/>
      <c r="AE113" s="1" t="n"/>
      <c r="AF113" s="1" t="n"/>
      <c r="AG113" s="1" t="n"/>
      <c r="AH113" s="1" t="n"/>
      <c r="AI113" s="1" t="n"/>
      <c r="AJ113" s="1" t="n"/>
      <c r="AK113" s="1" t="n"/>
      <c r="AL113" s="1" t="n"/>
      <c r="AM113" s="1" t="n"/>
      <c r="AN113" s="1" t="n"/>
      <c r="AO113" s="1" t="n"/>
    </row>
    <row customHeight="1" ht="15.75" r="114" s="551">
      <c r="A114" s="1" t="n"/>
      <c r="B114" s="1" t="n"/>
      <c r="C114" s="1" t="n"/>
      <c r="D114" s="1" t="n"/>
      <c r="E114" s="1" t="n"/>
      <c r="F114" s="1" t="n"/>
      <c r="G114" s="1" t="n"/>
      <c r="H114" s="1" t="n"/>
      <c r="I114" s="1" t="n"/>
      <c r="J114" s="1" t="n"/>
      <c r="K114" s="1" t="n"/>
      <c r="L114" s="1" t="n"/>
      <c r="M114" s="1" t="n"/>
      <c r="N114" s="1" t="n"/>
      <c r="O114" s="1" t="n"/>
      <c r="P114" s="55" t="n"/>
      <c r="Q114" s="1" t="n"/>
      <c r="R114" s="1" t="n"/>
      <c r="S114" s="1" t="n"/>
      <c r="T114" s="1" t="n"/>
      <c r="U114" s="1" t="n"/>
      <c r="V114" s="1" t="n"/>
      <c r="W114" s="1" t="n"/>
      <c r="X114" s="1" t="n"/>
      <c r="Y114" s="1" t="n"/>
      <c r="Z114" s="1" t="n"/>
      <c r="AA114" s="1" t="n"/>
      <c r="AB114" s="1" t="n"/>
      <c r="AC114" s="1" t="n"/>
      <c r="AD114" s="1" t="n"/>
      <c r="AE114" s="1" t="n"/>
      <c r="AF114" s="1" t="n"/>
      <c r="AG114" s="1" t="n"/>
      <c r="AH114" s="1" t="n"/>
      <c r="AI114" s="1" t="n"/>
      <c r="AJ114" s="1" t="n"/>
      <c r="AK114" s="1" t="n"/>
      <c r="AL114" s="1" t="n"/>
      <c r="AM114" s="1" t="n"/>
      <c r="AN114" s="1" t="n"/>
      <c r="AO114" s="1" t="n"/>
    </row>
    <row customHeight="1" ht="15.75" r="115" s="551">
      <c r="A115" s="1" t="n"/>
      <c r="B115" s="1" t="n"/>
      <c r="C115" s="1" t="n"/>
      <c r="D115" s="1" t="n"/>
      <c r="E115" s="1" t="n"/>
      <c r="F115" s="1" t="n"/>
      <c r="G115" s="1" t="n"/>
      <c r="H115" s="1" t="n"/>
      <c r="I115" s="1" t="n"/>
      <c r="J115" s="1" t="n"/>
      <c r="K115" s="1" t="n"/>
      <c r="L115" s="1" t="n"/>
      <c r="M115" s="1" t="n"/>
      <c r="N115" s="1" t="n"/>
      <c r="O115" s="1" t="n"/>
      <c r="P115" s="55" t="n"/>
      <c r="Q115" s="1" t="n"/>
      <c r="R115" s="1" t="n"/>
      <c r="S115" s="1" t="n"/>
      <c r="T115" s="1" t="n"/>
      <c r="U115" s="1" t="n"/>
      <c r="V115" s="1" t="n"/>
      <c r="W115" s="1" t="n"/>
      <c r="X115" s="1" t="n"/>
      <c r="Y115" s="1" t="n"/>
      <c r="Z115" s="1" t="n"/>
      <c r="AA115" s="1" t="n"/>
      <c r="AB115" s="1" t="n"/>
      <c r="AC115" s="1" t="n"/>
      <c r="AD115" s="1" t="n"/>
      <c r="AE115" s="1" t="n"/>
      <c r="AF115" s="1" t="n"/>
      <c r="AG115" s="1" t="n"/>
      <c r="AH115" s="1" t="n"/>
      <c r="AI115" s="1" t="n"/>
      <c r="AJ115" s="1" t="n"/>
      <c r="AK115" s="1" t="n"/>
      <c r="AL115" s="1" t="n"/>
      <c r="AM115" s="1" t="n"/>
      <c r="AN115" s="1" t="n"/>
      <c r="AO115" s="1" t="n"/>
    </row>
    <row customHeight="1" ht="15.75" r="116" s="551">
      <c r="A116" s="1" t="n"/>
      <c r="B116" s="1" t="n"/>
      <c r="C116" s="1" t="n"/>
      <c r="D116" s="1" t="n"/>
      <c r="E116" s="1" t="n"/>
      <c r="F116" s="1" t="n"/>
      <c r="G116" s="1" t="n"/>
      <c r="H116" s="1" t="n"/>
      <c r="I116" s="1" t="n"/>
      <c r="J116" s="1" t="n"/>
      <c r="K116" s="1" t="n"/>
      <c r="L116" s="1" t="n"/>
      <c r="M116" s="1" t="n"/>
      <c r="N116" s="1" t="n"/>
      <c r="O116" s="1" t="n"/>
      <c r="P116" s="55" t="n"/>
      <c r="Q116" s="1" t="n"/>
      <c r="R116" s="1" t="n"/>
      <c r="S116" s="1" t="n"/>
      <c r="T116" s="1" t="n"/>
      <c r="U116" s="1" t="n"/>
      <c r="V116" s="1" t="n"/>
      <c r="W116" s="1" t="n"/>
      <c r="X116" s="1" t="n"/>
      <c r="Y116" s="1" t="n"/>
      <c r="Z116" s="1" t="n"/>
      <c r="AA116" s="1" t="n"/>
      <c r="AB116" s="1" t="n"/>
      <c r="AC116" s="1" t="n"/>
      <c r="AD116" s="1" t="n"/>
      <c r="AE116" s="1" t="n"/>
      <c r="AF116" s="1" t="n"/>
      <c r="AG116" s="1" t="n"/>
      <c r="AH116" s="1" t="n"/>
      <c r="AI116" s="1" t="n"/>
      <c r="AJ116" s="1" t="n"/>
      <c r="AK116" s="1" t="n"/>
      <c r="AL116" s="1" t="n"/>
      <c r="AM116" s="1" t="n"/>
      <c r="AN116" s="1" t="n"/>
      <c r="AO116" s="1" t="n"/>
    </row>
    <row customHeight="1" ht="15.75" r="117" s="551">
      <c r="A117" s="1" t="n"/>
      <c r="B117" s="1" t="n"/>
      <c r="C117" s="1" t="n"/>
      <c r="D117" s="1" t="n"/>
      <c r="E117" s="1" t="n"/>
      <c r="F117" s="1" t="n"/>
      <c r="G117" s="1" t="n"/>
      <c r="H117" s="1" t="n"/>
      <c r="I117" s="1" t="n"/>
      <c r="J117" s="1" t="n"/>
      <c r="K117" s="1" t="n"/>
      <c r="L117" s="1" t="n"/>
      <c r="M117" s="1" t="n"/>
      <c r="N117" s="1" t="n"/>
      <c r="O117" s="1" t="n"/>
      <c r="P117" s="55" t="n"/>
      <c r="Q117" s="1" t="n"/>
      <c r="R117" s="1" t="n"/>
      <c r="S117" s="1" t="n"/>
      <c r="T117" s="1" t="n"/>
      <c r="U117" s="1" t="n"/>
      <c r="V117" s="1" t="n"/>
      <c r="W117" s="1" t="n"/>
      <c r="X117" s="1" t="n"/>
      <c r="Y117" s="1" t="n"/>
      <c r="Z117" s="1" t="n"/>
      <c r="AA117" s="1" t="n"/>
      <c r="AB117" s="1" t="n"/>
      <c r="AC117" s="1" t="n"/>
      <c r="AD117" s="1" t="n"/>
      <c r="AE117" s="1" t="n"/>
      <c r="AF117" s="1" t="n"/>
      <c r="AG117" s="1" t="n"/>
      <c r="AH117" s="1" t="n"/>
      <c r="AI117" s="1" t="n"/>
      <c r="AJ117" s="1" t="n"/>
      <c r="AK117" s="1" t="n"/>
      <c r="AL117" s="1" t="n"/>
      <c r="AM117" s="1" t="n"/>
      <c r="AN117" s="1" t="n"/>
      <c r="AO117" s="1" t="n"/>
    </row>
    <row customHeight="1" ht="15.75" r="118" s="551">
      <c r="A118" s="1" t="n"/>
      <c r="B118" s="1" t="n"/>
      <c r="C118" s="1" t="n"/>
      <c r="D118" s="1" t="n"/>
      <c r="E118" s="1" t="n"/>
      <c r="F118" s="1" t="n"/>
      <c r="G118" s="1" t="n"/>
      <c r="H118" s="1" t="n"/>
      <c r="I118" s="1" t="n"/>
      <c r="J118" s="1" t="n"/>
      <c r="K118" s="1" t="n"/>
      <c r="L118" s="1" t="n"/>
      <c r="M118" s="1" t="n"/>
      <c r="N118" s="1" t="n"/>
      <c r="O118" s="1" t="n"/>
      <c r="P118" s="55" t="n"/>
      <c r="Q118" s="1" t="n"/>
      <c r="R118" s="1" t="n"/>
      <c r="S118" s="1" t="n"/>
      <c r="T118" s="1" t="n"/>
      <c r="U118" s="1" t="n"/>
      <c r="V118" s="1" t="n"/>
      <c r="W118" s="1" t="n"/>
      <c r="X118" s="1" t="n"/>
      <c r="Y118" s="1" t="n"/>
      <c r="Z118" s="1" t="n"/>
      <c r="AA118" s="1" t="n"/>
      <c r="AB118" s="1" t="n"/>
      <c r="AC118" s="1" t="n"/>
      <c r="AD118" s="1" t="n"/>
      <c r="AE118" s="1" t="n"/>
      <c r="AF118" s="1" t="n"/>
      <c r="AG118" s="1" t="n"/>
      <c r="AH118" s="1" t="n"/>
      <c r="AI118" s="1" t="n"/>
      <c r="AJ118" s="1" t="n"/>
      <c r="AK118" s="1" t="n"/>
      <c r="AL118" s="1" t="n"/>
      <c r="AM118" s="1" t="n"/>
      <c r="AN118" s="1" t="n"/>
      <c r="AO118" s="1" t="n"/>
    </row>
    <row customHeight="1" ht="15.75" r="119" s="551">
      <c r="A119" s="1" t="n"/>
      <c r="B119" s="1" t="n"/>
      <c r="C119" s="1" t="n"/>
      <c r="D119" s="1" t="n"/>
      <c r="E119" s="1" t="n"/>
      <c r="F119" s="1" t="n"/>
      <c r="G119" s="1" t="n"/>
      <c r="H119" s="1" t="n"/>
      <c r="I119" s="1" t="n"/>
      <c r="J119" s="1" t="n"/>
      <c r="K119" s="1" t="n"/>
      <c r="L119" s="1" t="n"/>
      <c r="M119" s="1" t="n"/>
      <c r="N119" s="1" t="n"/>
      <c r="O119" s="1" t="n"/>
      <c r="P119" s="55" t="n"/>
      <c r="Q119" s="1" t="n"/>
      <c r="R119" s="1" t="n"/>
      <c r="S119" s="1" t="n"/>
      <c r="T119" s="1" t="n"/>
      <c r="U119" s="1" t="n"/>
      <c r="V119" s="1" t="n"/>
      <c r="W119" s="1" t="n"/>
      <c r="X119" s="1" t="n"/>
      <c r="Y119" s="1" t="n"/>
      <c r="Z119" s="1" t="n"/>
      <c r="AA119" s="1" t="n"/>
      <c r="AB119" s="1" t="n"/>
      <c r="AC119" s="1" t="n"/>
      <c r="AD119" s="1" t="n"/>
      <c r="AE119" s="1" t="n"/>
      <c r="AF119" s="1" t="n"/>
      <c r="AG119" s="1" t="n"/>
      <c r="AH119" s="1" t="n"/>
      <c r="AI119" s="1" t="n"/>
      <c r="AJ119" s="1" t="n"/>
      <c r="AK119" s="1" t="n"/>
      <c r="AL119" s="1" t="n"/>
      <c r="AM119" s="1" t="n"/>
      <c r="AN119" s="1" t="n"/>
      <c r="AO119" s="1" t="n"/>
    </row>
    <row customHeight="1" ht="15.75" r="120" s="551">
      <c r="A120" s="1" t="n"/>
      <c r="B120" s="1" t="n"/>
      <c r="C120" s="1" t="n"/>
      <c r="D120" s="1" t="n"/>
      <c r="E120" s="1" t="n"/>
      <c r="F120" s="1" t="n"/>
      <c r="G120" s="1" t="n"/>
      <c r="H120" s="1" t="n"/>
      <c r="I120" s="1" t="n"/>
      <c r="J120" s="1" t="n"/>
      <c r="K120" s="1" t="n"/>
      <c r="L120" s="1" t="n"/>
      <c r="M120" s="1" t="n"/>
      <c r="N120" s="1" t="n"/>
      <c r="O120" s="1" t="n"/>
      <c r="P120" s="55" t="n"/>
      <c r="Q120" s="1" t="n"/>
      <c r="R120" s="1" t="n"/>
      <c r="S120" s="1" t="n"/>
      <c r="T120" s="1" t="n"/>
      <c r="U120" s="1" t="n"/>
      <c r="V120" s="1" t="n"/>
      <c r="W120" s="1" t="n"/>
      <c r="X120" s="1" t="n"/>
      <c r="Y120" s="1" t="n"/>
      <c r="Z120" s="1" t="n"/>
      <c r="AA120" s="1" t="n"/>
      <c r="AB120" s="1" t="n"/>
      <c r="AC120" s="1" t="n"/>
      <c r="AD120" s="1" t="n"/>
      <c r="AE120" s="1" t="n"/>
      <c r="AF120" s="1" t="n"/>
      <c r="AG120" s="1" t="n"/>
      <c r="AH120" s="1" t="n"/>
      <c r="AI120" s="1" t="n"/>
      <c r="AJ120" s="1" t="n"/>
      <c r="AK120" s="1" t="n"/>
      <c r="AL120" s="1" t="n"/>
      <c r="AM120" s="1" t="n"/>
      <c r="AN120" s="1" t="n"/>
      <c r="AO120" s="1" t="n"/>
    </row>
    <row customHeight="1" ht="15.75" r="121" s="551">
      <c r="A121" s="1" t="n"/>
      <c r="B121" s="1" t="n"/>
      <c r="C121" s="1" t="n"/>
      <c r="D121" s="1" t="n"/>
      <c r="E121" s="1" t="n"/>
      <c r="F121" s="1" t="n"/>
      <c r="G121" s="1" t="n"/>
      <c r="H121" s="1" t="n"/>
      <c r="I121" s="1" t="n"/>
      <c r="J121" s="1" t="n"/>
      <c r="K121" s="1" t="n"/>
      <c r="L121" s="1" t="n"/>
      <c r="M121" s="1" t="n"/>
      <c r="N121" s="1" t="n"/>
      <c r="O121" s="1" t="n"/>
      <c r="P121" s="55" t="n"/>
      <c r="Q121" s="1" t="n"/>
      <c r="R121" s="1" t="n"/>
      <c r="S121" s="1" t="n"/>
      <c r="T121" s="1" t="n"/>
      <c r="U121" s="1" t="n"/>
      <c r="V121" s="1" t="n"/>
      <c r="W121" s="1" t="n"/>
      <c r="X121" s="1" t="n"/>
      <c r="Y121" s="1" t="n"/>
      <c r="Z121" s="1" t="n"/>
      <c r="AA121" s="1" t="n"/>
      <c r="AB121" s="1" t="n"/>
      <c r="AC121" s="1" t="n"/>
      <c r="AD121" s="1" t="n"/>
      <c r="AE121" s="1" t="n"/>
      <c r="AF121" s="1" t="n"/>
      <c r="AG121" s="1" t="n"/>
      <c r="AH121" s="1" t="n"/>
      <c r="AI121" s="1" t="n"/>
      <c r="AJ121" s="1" t="n"/>
      <c r="AK121" s="1" t="n"/>
      <c r="AL121" s="1" t="n"/>
      <c r="AM121" s="1" t="n"/>
      <c r="AN121" s="1" t="n"/>
      <c r="AO121" s="1" t="n"/>
    </row>
    <row customHeight="1" ht="15.75" r="122" s="551">
      <c r="A122" s="1" t="n"/>
      <c r="B122" s="1" t="n"/>
      <c r="C122" s="1" t="n"/>
      <c r="D122" s="1" t="n"/>
      <c r="E122" s="1" t="n"/>
      <c r="F122" s="1" t="n"/>
      <c r="G122" s="1" t="n"/>
      <c r="H122" s="1" t="n"/>
      <c r="I122" s="1" t="n"/>
      <c r="J122" s="1" t="n"/>
      <c r="K122" s="1" t="n"/>
      <c r="L122" s="1" t="n"/>
      <c r="M122" s="1" t="n"/>
      <c r="N122" s="1" t="n"/>
      <c r="O122" s="1" t="n"/>
      <c r="P122" s="55" t="n"/>
      <c r="Q122" s="1" t="n"/>
      <c r="R122" s="1" t="n"/>
      <c r="S122" s="1" t="n"/>
      <c r="T122" s="1" t="n"/>
      <c r="U122" s="1" t="n"/>
      <c r="V122" s="1" t="n"/>
      <c r="W122" s="1" t="n"/>
      <c r="X122" s="1" t="n"/>
      <c r="Y122" s="1" t="n"/>
      <c r="Z122" s="1" t="n"/>
      <c r="AA122" s="1" t="n"/>
      <c r="AB122" s="1" t="n"/>
      <c r="AC122" s="1" t="n"/>
      <c r="AD122" s="1" t="n"/>
      <c r="AE122" s="1" t="n"/>
      <c r="AF122" s="1" t="n"/>
      <c r="AG122" s="1" t="n"/>
      <c r="AH122" s="1" t="n"/>
      <c r="AI122" s="1" t="n"/>
      <c r="AJ122" s="1" t="n"/>
      <c r="AK122" s="1" t="n"/>
      <c r="AL122" s="1" t="n"/>
      <c r="AM122" s="1" t="n"/>
      <c r="AN122" s="1" t="n"/>
      <c r="AO122" s="1" t="n"/>
    </row>
    <row customHeight="1" ht="15.75" r="123" s="551">
      <c r="A123" s="1" t="n"/>
      <c r="B123" s="1" t="n"/>
      <c r="C123" s="1" t="n"/>
      <c r="D123" s="1" t="n"/>
      <c r="E123" s="1" t="n"/>
      <c r="F123" s="1" t="n"/>
      <c r="G123" s="1" t="n"/>
      <c r="H123" s="1" t="n"/>
      <c r="I123" s="1" t="n"/>
      <c r="J123" s="1" t="n"/>
      <c r="K123" s="1" t="n"/>
      <c r="L123" s="1" t="n"/>
      <c r="M123" s="1" t="n"/>
      <c r="N123" s="1" t="n"/>
      <c r="O123" s="1" t="n"/>
      <c r="P123" s="55" t="n"/>
      <c r="Q123" s="1" t="n"/>
      <c r="R123" s="1" t="n"/>
      <c r="S123" s="1" t="n"/>
      <c r="T123" s="1" t="n"/>
      <c r="U123" s="1" t="n"/>
      <c r="V123" s="1" t="n"/>
      <c r="W123" s="1" t="n"/>
      <c r="X123" s="1" t="n"/>
      <c r="Y123" s="1" t="n"/>
      <c r="Z123" s="1" t="n"/>
      <c r="AA123" s="1" t="n"/>
      <c r="AB123" s="1" t="n"/>
      <c r="AC123" s="1" t="n"/>
      <c r="AD123" s="1" t="n"/>
      <c r="AE123" s="1" t="n"/>
      <c r="AF123" s="1" t="n"/>
      <c r="AG123" s="1" t="n"/>
      <c r="AH123" s="1" t="n"/>
      <c r="AI123" s="1" t="n"/>
      <c r="AJ123" s="1" t="n"/>
      <c r="AK123" s="1" t="n"/>
      <c r="AL123" s="1" t="n"/>
      <c r="AM123" s="1" t="n"/>
      <c r="AN123" s="1" t="n"/>
      <c r="AO123" s="1" t="n"/>
    </row>
    <row customHeight="1" ht="15.75" r="124" s="551">
      <c r="A124" s="1" t="n"/>
      <c r="B124" s="1" t="n"/>
      <c r="C124" s="1" t="n"/>
      <c r="D124" s="1" t="n"/>
      <c r="E124" s="1" t="n"/>
      <c r="F124" s="1" t="n"/>
      <c r="G124" s="1" t="n"/>
      <c r="H124" s="1" t="n"/>
      <c r="I124" s="1" t="n"/>
      <c r="J124" s="1" t="n"/>
      <c r="K124" s="1" t="n"/>
      <c r="L124" s="1" t="n"/>
      <c r="M124" s="1" t="n"/>
      <c r="N124" s="1" t="n"/>
      <c r="O124" s="1" t="n"/>
      <c r="P124" s="55" t="n"/>
      <c r="Q124" s="1" t="n"/>
      <c r="R124" s="1" t="n"/>
      <c r="S124" s="1" t="n"/>
      <c r="T124" s="1" t="n"/>
      <c r="U124" s="1" t="n"/>
      <c r="V124" s="1" t="n"/>
      <c r="W124" s="1" t="n"/>
      <c r="X124" s="1" t="n"/>
      <c r="Y124" s="1" t="n"/>
      <c r="Z124" s="1" t="n"/>
      <c r="AA124" s="1" t="n"/>
      <c r="AB124" s="1" t="n"/>
      <c r="AC124" s="1" t="n"/>
      <c r="AD124" s="1" t="n"/>
      <c r="AE124" s="1" t="n"/>
      <c r="AF124" s="1" t="n"/>
      <c r="AG124" s="1" t="n"/>
      <c r="AH124" s="1" t="n"/>
      <c r="AI124" s="1" t="n"/>
      <c r="AJ124" s="1" t="n"/>
      <c r="AK124" s="1" t="n"/>
      <c r="AL124" s="1" t="n"/>
      <c r="AM124" s="1" t="n"/>
      <c r="AN124" s="1" t="n"/>
      <c r="AO124" s="1" t="n"/>
    </row>
    <row customHeight="1" ht="15.75" r="125" s="551">
      <c r="A125" s="1" t="n"/>
      <c r="B125" s="1" t="n"/>
      <c r="C125" s="1" t="n"/>
      <c r="D125" s="1" t="n"/>
      <c r="E125" s="1" t="n"/>
      <c r="F125" s="1" t="n"/>
      <c r="G125" s="1" t="n"/>
      <c r="H125" s="1" t="n"/>
      <c r="I125" s="1" t="n"/>
      <c r="J125" s="1" t="n"/>
      <c r="K125" s="1" t="n"/>
      <c r="L125" s="1" t="n"/>
      <c r="M125" s="1" t="n"/>
      <c r="N125" s="1" t="n"/>
      <c r="O125" s="1" t="n"/>
      <c r="P125" s="55" t="n"/>
      <c r="Q125" s="1" t="n"/>
      <c r="R125" s="1" t="n"/>
      <c r="S125" s="1" t="n"/>
      <c r="T125" s="1" t="n"/>
      <c r="U125" s="1" t="n"/>
      <c r="V125" s="1" t="n"/>
      <c r="W125" s="1" t="n"/>
      <c r="X125" s="1" t="n"/>
      <c r="Y125" s="1" t="n"/>
      <c r="Z125" s="1" t="n"/>
      <c r="AA125" s="1" t="n"/>
      <c r="AB125" s="1" t="n"/>
      <c r="AC125" s="1" t="n"/>
      <c r="AD125" s="1" t="n"/>
      <c r="AE125" s="1" t="n"/>
      <c r="AF125" s="1" t="n"/>
      <c r="AG125" s="1" t="n"/>
      <c r="AH125" s="1" t="n"/>
      <c r="AI125" s="1" t="n"/>
      <c r="AJ125" s="1" t="n"/>
      <c r="AK125" s="1" t="n"/>
      <c r="AL125" s="1" t="n"/>
      <c r="AM125" s="1" t="n"/>
      <c r="AN125" s="1" t="n"/>
      <c r="AO125" s="1" t="n"/>
    </row>
    <row customHeight="1" ht="15.75" r="126" s="551">
      <c r="A126" s="1" t="n"/>
      <c r="B126" s="1" t="n"/>
      <c r="C126" s="1" t="n"/>
      <c r="D126" s="1" t="n"/>
      <c r="E126" s="1" t="n"/>
      <c r="F126" s="1" t="n"/>
      <c r="G126" s="1" t="n"/>
      <c r="H126" s="1" t="n"/>
      <c r="I126" s="1" t="n"/>
      <c r="J126" s="1" t="n"/>
      <c r="K126" s="1" t="n"/>
      <c r="L126" s="1" t="n"/>
      <c r="M126" s="1" t="n"/>
      <c r="N126" s="1" t="n"/>
      <c r="O126" s="1" t="n"/>
      <c r="P126" s="55" t="n"/>
      <c r="Q126" s="1" t="n"/>
      <c r="R126" s="1" t="n"/>
      <c r="S126" s="1" t="n"/>
      <c r="T126" s="1" t="n"/>
      <c r="U126" s="1" t="n"/>
      <c r="V126" s="1" t="n"/>
      <c r="W126" s="1" t="n"/>
      <c r="X126" s="1" t="n"/>
      <c r="Y126" s="1" t="n"/>
      <c r="Z126" s="1" t="n"/>
      <c r="AA126" s="1" t="n"/>
      <c r="AB126" s="1" t="n"/>
      <c r="AC126" s="1" t="n"/>
      <c r="AD126" s="1" t="n"/>
      <c r="AE126" s="1" t="n"/>
      <c r="AF126" s="1" t="n"/>
      <c r="AG126" s="1" t="n"/>
      <c r="AH126" s="1" t="n"/>
      <c r="AI126" s="1" t="n"/>
      <c r="AJ126" s="1" t="n"/>
      <c r="AK126" s="1" t="n"/>
      <c r="AL126" s="1" t="n"/>
      <c r="AM126" s="1" t="n"/>
      <c r="AN126" s="1" t="n"/>
      <c r="AO126" s="1" t="n"/>
    </row>
    <row customHeight="1" ht="15.75" r="127" s="551">
      <c r="A127" s="1" t="n"/>
      <c r="B127" s="1" t="n"/>
      <c r="C127" s="1" t="n"/>
      <c r="D127" s="1" t="n"/>
      <c r="E127" s="1" t="n"/>
      <c r="F127" s="1" t="n"/>
      <c r="G127" s="1" t="n"/>
      <c r="H127" s="1" t="n"/>
      <c r="I127" s="1" t="n"/>
      <c r="J127" s="1" t="n"/>
      <c r="K127" s="1" t="n"/>
      <c r="L127" s="1" t="n"/>
      <c r="M127" s="1" t="n"/>
      <c r="N127" s="1" t="n"/>
      <c r="O127" s="1" t="n"/>
      <c r="P127" s="55" t="n"/>
      <c r="Q127" s="1" t="n"/>
      <c r="R127" s="1" t="n"/>
      <c r="S127" s="1" t="n"/>
      <c r="T127" s="1" t="n"/>
      <c r="U127" s="1" t="n"/>
      <c r="V127" s="1" t="n"/>
      <c r="W127" s="1" t="n"/>
      <c r="X127" s="1" t="n"/>
      <c r="Y127" s="1" t="n"/>
      <c r="Z127" s="1" t="n"/>
      <c r="AA127" s="1" t="n"/>
      <c r="AB127" s="1" t="n"/>
      <c r="AC127" s="1" t="n"/>
      <c r="AD127" s="1" t="n"/>
      <c r="AE127" s="1" t="n"/>
      <c r="AF127" s="1" t="n"/>
      <c r="AG127" s="1" t="n"/>
      <c r="AH127" s="1" t="n"/>
      <c r="AI127" s="1" t="n"/>
      <c r="AJ127" s="1" t="n"/>
      <c r="AK127" s="1" t="n"/>
      <c r="AL127" s="1" t="n"/>
      <c r="AM127" s="1" t="n"/>
      <c r="AN127" s="1" t="n"/>
      <c r="AO127" s="1" t="n"/>
    </row>
    <row customHeight="1" ht="15.75" r="128" s="551">
      <c r="A128" s="1" t="n"/>
      <c r="B128" s="1" t="n"/>
      <c r="C128" s="1" t="n"/>
      <c r="D128" s="1" t="n"/>
      <c r="E128" s="1" t="n"/>
      <c r="F128" s="1" t="n"/>
      <c r="G128" s="1" t="n"/>
      <c r="H128" s="1" t="n"/>
      <c r="I128" s="1" t="n"/>
      <c r="J128" s="1" t="n"/>
      <c r="K128" s="1" t="n"/>
      <c r="L128" s="1" t="n"/>
      <c r="M128" s="1" t="n"/>
      <c r="N128" s="1" t="n"/>
      <c r="O128" s="1" t="n"/>
      <c r="P128" s="55" t="n"/>
      <c r="Q128" s="1" t="n"/>
      <c r="R128" s="1" t="n"/>
      <c r="S128" s="1" t="n"/>
      <c r="T128" s="1" t="n"/>
      <c r="U128" s="1" t="n"/>
      <c r="V128" s="1" t="n"/>
      <c r="W128" s="1" t="n"/>
      <c r="X128" s="1" t="n"/>
      <c r="Y128" s="1" t="n"/>
      <c r="Z128" s="1" t="n"/>
      <c r="AA128" s="1" t="n"/>
      <c r="AB128" s="1" t="n"/>
      <c r="AC128" s="1" t="n"/>
      <c r="AD128" s="1" t="n"/>
      <c r="AE128" s="1" t="n"/>
      <c r="AF128" s="1" t="n"/>
      <c r="AG128" s="1" t="n"/>
      <c r="AH128" s="1" t="n"/>
      <c r="AI128" s="1" t="n"/>
      <c r="AJ128" s="1" t="n"/>
      <c r="AK128" s="1" t="n"/>
      <c r="AL128" s="1" t="n"/>
      <c r="AM128" s="1" t="n"/>
      <c r="AN128" s="1" t="n"/>
      <c r="AO128" s="1" t="n"/>
    </row>
    <row customHeight="1" ht="15.75" r="129" s="551">
      <c r="A129" s="1" t="n"/>
      <c r="B129" s="1" t="n"/>
      <c r="C129" s="1" t="n"/>
      <c r="D129" s="1" t="n"/>
      <c r="E129" s="1" t="n"/>
      <c r="F129" s="1" t="n"/>
      <c r="G129" s="1" t="n"/>
      <c r="H129" s="1" t="n"/>
      <c r="I129" s="1" t="n"/>
      <c r="J129" s="1" t="n"/>
      <c r="K129" s="1" t="n"/>
      <c r="L129" s="1" t="n"/>
      <c r="M129" s="1" t="n"/>
      <c r="N129" s="1" t="n"/>
      <c r="O129" s="1" t="n"/>
      <c r="P129" s="55" t="n"/>
      <c r="Q129" s="1" t="n"/>
      <c r="R129" s="1" t="n"/>
      <c r="S129" s="1" t="n"/>
      <c r="T129" s="1" t="n"/>
      <c r="U129" s="1" t="n"/>
      <c r="V129" s="1" t="n"/>
      <c r="W129" s="1" t="n"/>
      <c r="X129" s="1" t="n"/>
      <c r="Y129" s="1" t="n"/>
      <c r="Z129" s="1" t="n"/>
      <c r="AA129" s="1" t="n"/>
      <c r="AB129" s="1" t="n"/>
      <c r="AC129" s="1" t="n"/>
      <c r="AD129" s="1" t="n"/>
      <c r="AE129" s="1" t="n"/>
      <c r="AF129" s="1" t="n"/>
      <c r="AG129" s="1" t="n"/>
      <c r="AH129" s="1" t="n"/>
      <c r="AI129" s="1" t="n"/>
      <c r="AJ129" s="1" t="n"/>
      <c r="AK129" s="1" t="n"/>
      <c r="AL129" s="1" t="n"/>
      <c r="AM129" s="1" t="n"/>
      <c r="AN129" s="1" t="n"/>
      <c r="AO129" s="1" t="n"/>
    </row>
    <row customHeight="1" ht="15.75" r="130" s="551">
      <c r="A130" s="1" t="n"/>
      <c r="B130" s="1" t="n"/>
      <c r="C130" s="1" t="n"/>
      <c r="D130" s="1" t="n"/>
      <c r="E130" s="1" t="n"/>
      <c r="F130" s="1" t="n"/>
      <c r="G130" s="1" t="n"/>
      <c r="H130" s="1" t="n"/>
      <c r="I130" s="1" t="n"/>
      <c r="J130" s="1" t="n"/>
      <c r="K130" s="1" t="n"/>
      <c r="L130" s="1" t="n"/>
      <c r="M130" s="1" t="n"/>
      <c r="N130" s="1" t="n"/>
      <c r="O130" s="1" t="n"/>
      <c r="P130" s="55" t="n"/>
      <c r="Q130" s="1" t="n"/>
      <c r="R130" s="1" t="n"/>
      <c r="S130" s="1" t="n"/>
      <c r="T130" s="1" t="n"/>
      <c r="U130" s="1" t="n"/>
      <c r="V130" s="1" t="n"/>
      <c r="W130" s="1" t="n"/>
      <c r="X130" s="1" t="n"/>
      <c r="Y130" s="1" t="n"/>
      <c r="Z130" s="1" t="n"/>
      <c r="AA130" s="1" t="n"/>
      <c r="AB130" s="1" t="n"/>
      <c r="AC130" s="1" t="n"/>
      <c r="AD130" s="1" t="n"/>
      <c r="AE130" s="1" t="n"/>
      <c r="AF130" s="1" t="n"/>
      <c r="AG130" s="1" t="n"/>
      <c r="AH130" s="1" t="n"/>
      <c r="AI130" s="1" t="n"/>
      <c r="AJ130" s="1" t="n"/>
      <c r="AK130" s="1" t="n"/>
      <c r="AL130" s="1" t="n"/>
      <c r="AM130" s="1" t="n"/>
      <c r="AN130" s="1" t="n"/>
      <c r="AO130" s="1" t="n"/>
    </row>
    <row customHeight="1" ht="15.75" r="131" s="551">
      <c r="A131" s="1" t="n"/>
      <c r="B131" s="1" t="n"/>
      <c r="C131" s="1" t="n"/>
      <c r="D131" s="1" t="n"/>
      <c r="E131" s="1" t="n"/>
      <c r="F131" s="1" t="n"/>
      <c r="G131" s="1" t="n"/>
      <c r="H131" s="1" t="n"/>
      <c r="I131" s="1" t="n"/>
      <c r="J131" s="1" t="n"/>
      <c r="K131" s="1" t="n"/>
      <c r="L131" s="1" t="n"/>
      <c r="M131" s="1" t="n"/>
      <c r="N131" s="1" t="n"/>
      <c r="O131" s="1" t="n"/>
      <c r="P131" s="55" t="n"/>
      <c r="Q131" s="1" t="n"/>
      <c r="R131" s="1" t="n"/>
      <c r="S131" s="1" t="n"/>
      <c r="T131" s="1" t="n"/>
      <c r="U131" s="1" t="n"/>
      <c r="V131" s="1" t="n"/>
      <c r="W131" s="1" t="n"/>
      <c r="X131" s="1" t="n"/>
      <c r="Y131" s="1" t="n"/>
      <c r="Z131" s="1" t="n"/>
      <c r="AA131" s="1" t="n"/>
      <c r="AB131" s="1" t="n"/>
      <c r="AC131" s="1" t="n"/>
      <c r="AD131" s="1" t="n"/>
      <c r="AE131" s="1" t="n"/>
      <c r="AF131" s="1" t="n"/>
      <c r="AG131" s="1" t="n"/>
      <c r="AH131" s="1" t="n"/>
      <c r="AI131" s="1" t="n"/>
      <c r="AJ131" s="1" t="n"/>
      <c r="AK131" s="1" t="n"/>
      <c r="AL131" s="1" t="n"/>
      <c r="AM131" s="1" t="n"/>
      <c r="AN131" s="1" t="n"/>
      <c r="AO131" s="1" t="n"/>
    </row>
    <row customHeight="1" ht="15.75" r="132" s="551">
      <c r="A132" s="1" t="n"/>
      <c r="B132" s="1" t="n"/>
      <c r="C132" s="1" t="n"/>
      <c r="D132" s="1" t="n"/>
      <c r="E132" s="1" t="n"/>
      <c r="F132" s="1" t="n"/>
      <c r="G132" s="1" t="n"/>
      <c r="H132" s="1" t="n"/>
      <c r="I132" s="1" t="n"/>
      <c r="J132" s="1" t="n"/>
      <c r="K132" s="1" t="n"/>
      <c r="L132" s="1" t="n"/>
      <c r="M132" s="1" t="n"/>
      <c r="N132" s="1" t="n"/>
      <c r="O132" s="1" t="n"/>
      <c r="P132" s="55" t="n"/>
      <c r="Q132" s="1" t="n"/>
      <c r="R132" s="1" t="n"/>
      <c r="S132" s="1" t="n"/>
      <c r="T132" s="1" t="n"/>
      <c r="U132" s="1" t="n"/>
      <c r="V132" s="1" t="n"/>
      <c r="W132" s="1" t="n"/>
      <c r="X132" s="1" t="n"/>
      <c r="Y132" s="1" t="n"/>
      <c r="Z132" s="1" t="n"/>
      <c r="AA132" s="1" t="n"/>
      <c r="AB132" s="1" t="n"/>
      <c r="AC132" s="1" t="n"/>
      <c r="AD132" s="1" t="n"/>
      <c r="AE132" s="1" t="n"/>
      <c r="AF132" s="1" t="n"/>
      <c r="AG132" s="1" t="n"/>
      <c r="AH132" s="1" t="n"/>
      <c r="AI132" s="1" t="n"/>
      <c r="AJ132" s="1" t="n"/>
      <c r="AK132" s="1" t="n"/>
      <c r="AL132" s="1" t="n"/>
      <c r="AM132" s="1" t="n"/>
      <c r="AN132" s="1" t="n"/>
      <c r="AO132" s="1" t="n"/>
    </row>
    <row customHeight="1" ht="15.75" r="133" s="551">
      <c r="A133" s="1" t="n"/>
      <c r="B133" s="1" t="n"/>
      <c r="C133" s="1" t="n"/>
      <c r="D133" s="1" t="n"/>
      <c r="E133" s="1" t="n"/>
      <c r="F133" s="1" t="n"/>
      <c r="G133" s="1" t="n"/>
      <c r="H133" s="1" t="n"/>
      <c r="I133" s="1" t="n"/>
      <c r="J133" s="1" t="n"/>
      <c r="K133" s="1" t="n"/>
      <c r="L133" s="1" t="n"/>
      <c r="M133" s="1" t="n"/>
      <c r="N133" s="1" t="n"/>
      <c r="O133" s="1" t="n"/>
      <c r="P133" s="55" t="n"/>
      <c r="Q133" s="1" t="n"/>
      <c r="R133" s="1" t="n"/>
      <c r="S133" s="1" t="n"/>
      <c r="T133" s="1" t="n"/>
      <c r="U133" s="1" t="n"/>
      <c r="V133" s="1" t="n"/>
      <c r="W133" s="1" t="n"/>
      <c r="X133" s="1" t="n"/>
      <c r="Y133" s="1" t="n"/>
      <c r="Z133" s="1" t="n"/>
      <c r="AA133" s="1" t="n"/>
      <c r="AB133" s="1" t="n"/>
      <c r="AC133" s="1" t="n"/>
      <c r="AD133" s="1" t="n"/>
      <c r="AE133" s="1" t="n"/>
      <c r="AF133" s="1" t="n"/>
      <c r="AG133" s="1" t="n"/>
      <c r="AH133" s="1" t="n"/>
      <c r="AI133" s="1" t="n"/>
      <c r="AJ133" s="1" t="n"/>
      <c r="AK133" s="1" t="n"/>
      <c r="AL133" s="1" t="n"/>
      <c r="AM133" s="1" t="n"/>
      <c r="AN133" s="1" t="n"/>
      <c r="AO133" s="1" t="n"/>
    </row>
    <row customHeight="1" ht="15.75" r="134" s="551">
      <c r="A134" s="1" t="n"/>
      <c r="B134" s="1" t="n"/>
      <c r="C134" s="1" t="n"/>
      <c r="D134" s="1" t="n"/>
      <c r="E134" s="1" t="n"/>
      <c r="F134" s="1" t="n"/>
      <c r="G134" s="1" t="n"/>
      <c r="H134" s="1" t="n"/>
      <c r="I134" s="1" t="n"/>
      <c r="J134" s="1" t="n"/>
      <c r="K134" s="1" t="n"/>
      <c r="L134" s="1" t="n"/>
      <c r="M134" s="1" t="n"/>
      <c r="N134" s="1" t="n"/>
      <c r="O134" s="1" t="n"/>
      <c r="P134" s="55" t="n"/>
      <c r="Q134" s="1" t="n"/>
      <c r="R134" s="1" t="n"/>
      <c r="S134" s="1" t="n"/>
      <c r="T134" s="1" t="n"/>
      <c r="U134" s="1" t="n"/>
      <c r="V134" s="1" t="n"/>
      <c r="W134" s="1" t="n"/>
      <c r="X134" s="1" t="n"/>
      <c r="Y134" s="1" t="n"/>
      <c r="Z134" s="1" t="n"/>
      <c r="AA134" s="1" t="n"/>
      <c r="AB134" s="1" t="n"/>
      <c r="AC134" s="1" t="n"/>
      <c r="AD134" s="1" t="n"/>
      <c r="AE134" s="1" t="n"/>
      <c r="AF134" s="1" t="n"/>
      <c r="AG134" s="1" t="n"/>
      <c r="AH134" s="1" t="n"/>
      <c r="AI134" s="1" t="n"/>
      <c r="AJ134" s="1" t="n"/>
      <c r="AK134" s="1" t="n"/>
      <c r="AL134" s="1" t="n"/>
      <c r="AM134" s="1" t="n"/>
      <c r="AN134" s="1" t="n"/>
      <c r="AO134" s="1" t="n"/>
    </row>
    <row customHeight="1" ht="15.75" r="135" s="551">
      <c r="A135" s="1" t="n"/>
      <c r="B135" s="1" t="n"/>
      <c r="C135" s="1" t="n"/>
      <c r="D135" s="1" t="n"/>
      <c r="E135" s="1" t="n"/>
      <c r="F135" s="1" t="n"/>
      <c r="G135" s="1" t="n"/>
      <c r="H135" s="1" t="n"/>
      <c r="I135" s="1" t="n"/>
      <c r="J135" s="1" t="n"/>
      <c r="K135" s="1" t="n"/>
      <c r="L135" s="1" t="n"/>
      <c r="M135" s="1" t="n"/>
      <c r="N135" s="1" t="n"/>
      <c r="O135" s="1" t="n"/>
      <c r="P135" s="55" t="n"/>
      <c r="Q135" s="1" t="n"/>
      <c r="R135" s="1" t="n"/>
      <c r="S135" s="1" t="n"/>
      <c r="T135" s="1" t="n"/>
      <c r="U135" s="1" t="n"/>
      <c r="V135" s="1" t="n"/>
      <c r="W135" s="1" t="n"/>
      <c r="X135" s="1" t="n"/>
      <c r="Y135" s="1" t="n"/>
      <c r="Z135" s="1" t="n"/>
      <c r="AA135" s="1" t="n"/>
      <c r="AB135" s="1" t="n"/>
      <c r="AC135" s="1" t="n"/>
      <c r="AD135" s="1" t="n"/>
      <c r="AE135" s="1" t="n"/>
      <c r="AF135" s="1" t="n"/>
      <c r="AG135" s="1" t="n"/>
      <c r="AH135" s="1" t="n"/>
      <c r="AI135" s="1" t="n"/>
      <c r="AJ135" s="1" t="n"/>
      <c r="AK135" s="1" t="n"/>
      <c r="AL135" s="1" t="n"/>
      <c r="AM135" s="1" t="n"/>
      <c r="AN135" s="1" t="n"/>
      <c r="AO135" s="1" t="n"/>
    </row>
    <row customHeight="1" ht="15.75" r="136" s="551">
      <c r="A136" s="1" t="n"/>
      <c r="B136" s="1" t="n"/>
      <c r="C136" s="1" t="n"/>
      <c r="D136" s="1" t="n"/>
      <c r="E136" s="1" t="n"/>
      <c r="F136" s="1" t="n"/>
      <c r="G136" s="1" t="n"/>
      <c r="H136" s="1" t="n"/>
      <c r="I136" s="1" t="n"/>
      <c r="J136" s="1" t="n"/>
      <c r="K136" s="1" t="n"/>
      <c r="L136" s="1" t="n"/>
      <c r="M136" s="1" t="n"/>
      <c r="N136" s="1" t="n"/>
      <c r="O136" s="1" t="n"/>
      <c r="P136" s="55" t="n"/>
      <c r="Q136" s="1" t="n"/>
      <c r="R136" s="1" t="n"/>
      <c r="S136" s="1" t="n"/>
      <c r="T136" s="1" t="n"/>
      <c r="U136" s="1" t="n"/>
      <c r="V136" s="1" t="n"/>
      <c r="W136" s="1" t="n"/>
      <c r="X136" s="1" t="n"/>
      <c r="Y136" s="1" t="n"/>
      <c r="Z136" s="1" t="n"/>
      <c r="AA136" s="1" t="n"/>
      <c r="AB136" s="1" t="n"/>
      <c r="AC136" s="1" t="n"/>
      <c r="AD136" s="1" t="n"/>
      <c r="AE136" s="1" t="n"/>
      <c r="AF136" s="1" t="n"/>
      <c r="AG136" s="1" t="n"/>
      <c r="AH136" s="1" t="n"/>
      <c r="AI136" s="1" t="n"/>
      <c r="AJ136" s="1" t="n"/>
      <c r="AK136" s="1" t="n"/>
      <c r="AL136" s="1" t="n"/>
      <c r="AM136" s="1" t="n"/>
      <c r="AN136" s="1" t="n"/>
      <c r="AO136" s="1" t="n"/>
    </row>
    <row customHeight="1" ht="15.75" r="137" s="551">
      <c r="A137" s="1" t="n"/>
      <c r="B137" s="1" t="n"/>
      <c r="C137" s="1" t="n"/>
      <c r="D137" s="1" t="n"/>
      <c r="E137" s="1" t="n"/>
      <c r="F137" s="1" t="n"/>
      <c r="G137" s="1" t="n"/>
      <c r="H137" s="1" t="n"/>
      <c r="I137" s="1" t="n"/>
      <c r="J137" s="1" t="n"/>
      <c r="K137" s="1" t="n"/>
      <c r="L137" s="1" t="n"/>
      <c r="M137" s="1" t="n"/>
      <c r="N137" s="1" t="n"/>
      <c r="O137" s="1" t="n"/>
      <c r="P137" s="55" t="n"/>
      <c r="Q137" s="1" t="n"/>
      <c r="R137" s="1" t="n"/>
      <c r="S137" s="1" t="n"/>
      <c r="T137" s="1" t="n"/>
      <c r="U137" s="1" t="n"/>
      <c r="V137" s="1" t="n"/>
      <c r="W137" s="1" t="n"/>
      <c r="X137" s="1" t="n"/>
      <c r="Y137" s="1" t="n"/>
      <c r="Z137" s="1" t="n"/>
      <c r="AA137" s="1" t="n"/>
      <c r="AB137" s="1" t="n"/>
      <c r="AC137" s="1" t="n"/>
      <c r="AD137" s="1" t="n"/>
      <c r="AE137" s="1" t="n"/>
      <c r="AF137" s="1" t="n"/>
      <c r="AG137" s="1" t="n"/>
      <c r="AH137" s="1" t="n"/>
      <c r="AI137" s="1" t="n"/>
      <c r="AJ137" s="1" t="n"/>
      <c r="AK137" s="1" t="n"/>
      <c r="AL137" s="1" t="n"/>
      <c r="AM137" s="1" t="n"/>
      <c r="AN137" s="1" t="n"/>
      <c r="AO137" s="1" t="n"/>
    </row>
    <row customHeight="1" ht="15.75" r="138" s="551">
      <c r="A138" s="1" t="n"/>
      <c r="B138" s="1" t="n"/>
      <c r="C138" s="1" t="n"/>
      <c r="D138" s="1" t="n"/>
      <c r="E138" s="1" t="n"/>
      <c r="F138" s="1" t="n"/>
      <c r="G138" s="1" t="n"/>
      <c r="H138" s="1" t="n"/>
      <c r="I138" s="1" t="n"/>
      <c r="J138" s="1" t="n"/>
      <c r="K138" s="1" t="n"/>
      <c r="L138" s="1" t="n"/>
      <c r="M138" s="1" t="n"/>
      <c r="N138" s="1" t="n"/>
      <c r="O138" s="1" t="n"/>
      <c r="P138" s="55" t="n"/>
      <c r="Q138" s="1" t="n"/>
      <c r="R138" s="1" t="n"/>
      <c r="S138" s="1" t="n"/>
      <c r="T138" s="1" t="n"/>
      <c r="U138" s="1" t="n"/>
      <c r="V138" s="1" t="n"/>
      <c r="W138" s="1" t="n"/>
      <c r="X138" s="1" t="n"/>
      <c r="Y138" s="1" t="n"/>
      <c r="Z138" s="1" t="n"/>
      <c r="AA138" s="1" t="n"/>
      <c r="AB138" s="1" t="n"/>
      <c r="AC138" s="1" t="n"/>
      <c r="AD138" s="1" t="n"/>
      <c r="AE138" s="1" t="n"/>
      <c r="AF138" s="1" t="n"/>
      <c r="AG138" s="1" t="n"/>
      <c r="AH138" s="1" t="n"/>
      <c r="AI138" s="1" t="n"/>
      <c r="AJ138" s="1" t="n"/>
      <c r="AK138" s="1" t="n"/>
      <c r="AL138" s="1" t="n"/>
      <c r="AM138" s="1" t="n"/>
      <c r="AN138" s="1" t="n"/>
      <c r="AO138" s="1" t="n"/>
    </row>
    <row customHeight="1" ht="15.75" r="139" s="551">
      <c r="A139" s="1" t="n"/>
      <c r="B139" s="1" t="n"/>
      <c r="C139" s="1" t="n"/>
      <c r="D139" s="1" t="n"/>
      <c r="E139" s="1" t="n"/>
      <c r="F139" s="1" t="n"/>
      <c r="G139" s="1" t="n"/>
      <c r="H139" s="1" t="n"/>
      <c r="I139" s="1" t="n"/>
      <c r="J139" s="1" t="n"/>
      <c r="K139" s="1" t="n"/>
      <c r="L139" s="1" t="n"/>
      <c r="M139" s="1" t="n"/>
      <c r="N139" s="1" t="n"/>
      <c r="O139" s="1" t="n"/>
      <c r="P139" s="55" t="n"/>
      <c r="Q139" s="1" t="n"/>
      <c r="R139" s="1" t="n"/>
      <c r="S139" s="1" t="n"/>
      <c r="T139" s="1" t="n"/>
      <c r="U139" s="1" t="n"/>
      <c r="V139" s="1" t="n"/>
      <c r="W139" s="1" t="n"/>
      <c r="X139" s="1" t="n"/>
      <c r="Y139" s="1" t="n"/>
      <c r="Z139" s="1" t="n"/>
      <c r="AA139" s="1" t="n"/>
      <c r="AB139" s="1" t="n"/>
      <c r="AC139" s="1" t="n"/>
      <c r="AD139" s="1" t="n"/>
      <c r="AE139" s="1" t="n"/>
      <c r="AF139" s="1" t="n"/>
      <c r="AG139" s="1" t="n"/>
      <c r="AH139" s="1" t="n"/>
      <c r="AI139" s="1" t="n"/>
      <c r="AJ139" s="1" t="n"/>
      <c r="AK139" s="1" t="n"/>
      <c r="AL139" s="1" t="n"/>
      <c r="AM139" s="1" t="n"/>
      <c r="AN139" s="1" t="n"/>
      <c r="AO139" s="1" t="n"/>
    </row>
    <row customHeight="1" ht="15.75" r="140" s="551">
      <c r="A140" s="1" t="n"/>
      <c r="B140" s="1" t="n"/>
      <c r="C140" s="1" t="n"/>
      <c r="D140" s="1" t="n"/>
      <c r="E140" s="1" t="n"/>
      <c r="F140" s="1" t="n"/>
      <c r="G140" s="1" t="n"/>
      <c r="H140" s="1" t="n"/>
      <c r="I140" s="1" t="n"/>
      <c r="J140" s="1" t="n"/>
      <c r="K140" s="1" t="n"/>
      <c r="L140" s="1" t="n"/>
      <c r="M140" s="1" t="n"/>
      <c r="N140" s="1" t="n"/>
      <c r="O140" s="1" t="n"/>
      <c r="P140" s="55" t="n"/>
      <c r="Q140" s="1" t="n"/>
      <c r="R140" s="1" t="n"/>
      <c r="S140" s="1" t="n"/>
      <c r="T140" s="1" t="n"/>
      <c r="U140" s="1" t="n"/>
      <c r="V140" s="1" t="n"/>
      <c r="W140" s="1" t="n"/>
      <c r="X140" s="1" t="n"/>
      <c r="Y140" s="1" t="n"/>
      <c r="Z140" s="1" t="n"/>
      <c r="AA140" s="1" t="n"/>
      <c r="AB140" s="1" t="n"/>
      <c r="AC140" s="1" t="n"/>
      <c r="AD140" s="1" t="n"/>
      <c r="AE140" s="1" t="n"/>
      <c r="AF140" s="1" t="n"/>
      <c r="AG140" s="1" t="n"/>
      <c r="AH140" s="1" t="n"/>
      <c r="AI140" s="1" t="n"/>
      <c r="AJ140" s="1" t="n"/>
      <c r="AK140" s="1" t="n"/>
      <c r="AL140" s="1" t="n"/>
      <c r="AM140" s="1" t="n"/>
      <c r="AN140" s="1" t="n"/>
      <c r="AO140" s="1" t="n"/>
    </row>
    <row customHeight="1" ht="15.75" r="141" s="551">
      <c r="A141" s="1" t="n"/>
      <c r="B141" s="1" t="n"/>
      <c r="C141" s="1" t="n"/>
      <c r="D141" s="1" t="n"/>
      <c r="E141" s="1" t="n"/>
      <c r="F141" s="1" t="n"/>
      <c r="G141" s="1" t="n"/>
      <c r="H141" s="1" t="n"/>
      <c r="I141" s="1" t="n"/>
      <c r="J141" s="1" t="n"/>
      <c r="K141" s="1" t="n"/>
      <c r="L141" s="1" t="n"/>
      <c r="M141" s="1" t="n"/>
      <c r="N141" s="1" t="n"/>
      <c r="O141" s="1" t="n"/>
      <c r="P141" s="55" t="n"/>
      <c r="Q141" s="1" t="n"/>
      <c r="R141" s="1" t="n"/>
      <c r="S141" s="1" t="n"/>
      <c r="T141" s="1" t="n"/>
      <c r="U141" s="1" t="n"/>
      <c r="V141" s="1" t="n"/>
      <c r="W141" s="1" t="n"/>
      <c r="X141" s="1" t="n"/>
      <c r="Y141" s="1" t="n"/>
      <c r="Z141" s="1" t="n"/>
      <c r="AA141" s="1" t="n"/>
      <c r="AB141" s="1" t="n"/>
      <c r="AC141" s="1" t="n"/>
      <c r="AD141" s="1" t="n"/>
      <c r="AE141" s="1" t="n"/>
      <c r="AF141" s="1" t="n"/>
      <c r="AG141" s="1" t="n"/>
      <c r="AH141" s="1" t="n"/>
      <c r="AI141" s="1" t="n"/>
      <c r="AJ141" s="1" t="n"/>
      <c r="AK141" s="1" t="n"/>
      <c r="AL141" s="1" t="n"/>
      <c r="AM141" s="1" t="n"/>
      <c r="AN141" s="1" t="n"/>
      <c r="AO141" s="1" t="n"/>
    </row>
    <row customHeight="1" ht="15.75" r="142" s="551">
      <c r="A142" s="1" t="n"/>
      <c r="B142" s="1" t="n"/>
      <c r="C142" s="1" t="n"/>
      <c r="D142" s="1" t="n"/>
      <c r="E142" s="1" t="n"/>
      <c r="F142" s="1" t="n"/>
      <c r="G142" s="1" t="n"/>
      <c r="H142" s="1" t="n"/>
      <c r="I142" s="1" t="n"/>
      <c r="J142" s="1" t="n"/>
      <c r="K142" s="1" t="n"/>
      <c r="L142" s="1" t="n"/>
      <c r="M142" s="1" t="n"/>
      <c r="N142" s="1" t="n"/>
      <c r="O142" s="1" t="n"/>
      <c r="P142" s="55" t="n"/>
      <c r="Q142" s="1" t="n"/>
      <c r="R142" s="1" t="n"/>
      <c r="S142" s="1" t="n"/>
      <c r="T142" s="1" t="n"/>
      <c r="U142" s="1" t="n"/>
      <c r="V142" s="1" t="n"/>
      <c r="W142" s="1" t="n"/>
      <c r="X142" s="1" t="n"/>
      <c r="Y142" s="1" t="n"/>
      <c r="Z142" s="1" t="n"/>
      <c r="AA142" s="1" t="n"/>
      <c r="AB142" s="1" t="n"/>
      <c r="AC142" s="1" t="n"/>
      <c r="AD142" s="1" t="n"/>
      <c r="AE142" s="1" t="n"/>
      <c r="AF142" s="1" t="n"/>
      <c r="AG142" s="1" t="n"/>
      <c r="AH142" s="1" t="n"/>
      <c r="AI142" s="1" t="n"/>
      <c r="AJ142" s="1" t="n"/>
      <c r="AK142" s="1" t="n"/>
      <c r="AL142" s="1" t="n"/>
      <c r="AM142" s="1" t="n"/>
      <c r="AN142" s="1" t="n"/>
      <c r="AO142" s="1" t="n"/>
    </row>
    <row customHeight="1" ht="15.75" r="143" s="551">
      <c r="A143" s="1" t="n"/>
      <c r="B143" s="1" t="n"/>
      <c r="C143" s="1" t="n"/>
      <c r="D143" s="1" t="n"/>
      <c r="E143" s="1" t="n"/>
      <c r="F143" s="1" t="n"/>
      <c r="G143" s="1" t="n"/>
      <c r="H143" s="1" t="n"/>
      <c r="I143" s="1" t="n"/>
      <c r="J143" s="1" t="n"/>
      <c r="K143" s="1" t="n"/>
      <c r="L143" s="1" t="n"/>
      <c r="M143" s="1" t="n"/>
      <c r="N143" s="1" t="n"/>
      <c r="O143" s="1" t="n"/>
      <c r="P143" s="55" t="n"/>
      <c r="Q143" s="1" t="n"/>
      <c r="R143" s="1" t="n"/>
      <c r="S143" s="1" t="n"/>
      <c r="T143" s="1" t="n"/>
      <c r="U143" s="1" t="n"/>
      <c r="V143" s="1" t="n"/>
      <c r="W143" s="1" t="n"/>
      <c r="X143" s="1" t="n"/>
      <c r="Y143" s="1" t="n"/>
      <c r="Z143" s="1" t="n"/>
      <c r="AA143" s="1" t="n"/>
      <c r="AB143" s="1" t="n"/>
      <c r="AC143" s="1" t="n"/>
      <c r="AD143" s="1" t="n"/>
      <c r="AE143" s="1" t="n"/>
      <c r="AF143" s="1" t="n"/>
      <c r="AG143" s="1" t="n"/>
      <c r="AH143" s="1" t="n"/>
      <c r="AI143" s="1" t="n"/>
      <c r="AJ143" s="1" t="n"/>
      <c r="AK143" s="1" t="n"/>
      <c r="AL143" s="1" t="n"/>
      <c r="AM143" s="1" t="n"/>
      <c r="AN143" s="1" t="n"/>
      <c r="AO143" s="1" t="n"/>
    </row>
    <row customHeight="1" ht="15.75" r="144" s="551">
      <c r="A144" s="1" t="n"/>
      <c r="B144" s="1" t="n"/>
      <c r="C144" s="1" t="n"/>
      <c r="D144" s="1" t="n"/>
      <c r="E144" s="1" t="n"/>
      <c r="F144" s="1" t="n"/>
      <c r="G144" s="1" t="n"/>
      <c r="H144" s="1" t="n"/>
      <c r="I144" s="1" t="n"/>
      <c r="J144" s="1" t="n"/>
      <c r="K144" s="1" t="n"/>
      <c r="L144" s="1" t="n"/>
      <c r="M144" s="1" t="n"/>
      <c r="N144" s="1" t="n"/>
      <c r="O144" s="1" t="n"/>
      <c r="P144" s="55" t="n"/>
      <c r="Q144" s="1" t="n"/>
      <c r="R144" s="1" t="n"/>
      <c r="S144" s="1" t="n"/>
      <c r="T144" s="1" t="n"/>
      <c r="U144" s="1" t="n"/>
      <c r="V144" s="1" t="n"/>
      <c r="W144" s="1" t="n"/>
      <c r="X144" s="1" t="n"/>
      <c r="Y144" s="1" t="n"/>
      <c r="Z144" s="1" t="n"/>
      <c r="AA144" s="1" t="n"/>
      <c r="AB144" s="1" t="n"/>
      <c r="AC144" s="1" t="n"/>
      <c r="AD144" s="1" t="n"/>
      <c r="AE144" s="1" t="n"/>
      <c r="AF144" s="1" t="n"/>
      <c r="AG144" s="1" t="n"/>
      <c r="AH144" s="1" t="n"/>
      <c r="AI144" s="1" t="n"/>
      <c r="AJ144" s="1" t="n"/>
      <c r="AK144" s="1" t="n"/>
      <c r="AL144" s="1" t="n"/>
      <c r="AM144" s="1" t="n"/>
      <c r="AN144" s="1" t="n"/>
      <c r="AO144" s="1" t="n"/>
    </row>
    <row customHeight="1" ht="15.75" r="145" s="551">
      <c r="A145" s="1" t="n"/>
      <c r="B145" s="1" t="n"/>
      <c r="C145" s="1" t="n"/>
      <c r="D145" s="1" t="n"/>
      <c r="E145" s="1" t="n"/>
      <c r="F145" s="1" t="n"/>
      <c r="G145" s="1" t="n"/>
      <c r="H145" s="1" t="n"/>
      <c r="I145" s="1" t="n"/>
      <c r="J145" s="1" t="n"/>
      <c r="K145" s="1" t="n"/>
      <c r="L145" s="1" t="n"/>
      <c r="M145" s="1" t="n"/>
      <c r="N145" s="1" t="n"/>
      <c r="O145" s="1" t="n"/>
      <c r="P145" s="55" t="n"/>
      <c r="Q145" s="1" t="n"/>
      <c r="R145" s="1" t="n"/>
      <c r="S145" s="1" t="n"/>
      <c r="T145" s="1" t="n"/>
      <c r="U145" s="1" t="n"/>
      <c r="V145" s="1" t="n"/>
      <c r="W145" s="1" t="n"/>
      <c r="X145" s="1" t="n"/>
      <c r="Y145" s="1" t="n"/>
      <c r="Z145" s="1" t="n"/>
      <c r="AA145" s="1" t="n"/>
      <c r="AB145" s="1" t="n"/>
      <c r="AC145" s="1" t="n"/>
      <c r="AD145" s="1" t="n"/>
      <c r="AE145" s="1" t="n"/>
      <c r="AF145" s="1" t="n"/>
      <c r="AG145" s="1" t="n"/>
      <c r="AH145" s="1" t="n"/>
      <c r="AI145" s="1" t="n"/>
      <c r="AJ145" s="1" t="n"/>
      <c r="AK145" s="1" t="n"/>
      <c r="AL145" s="1" t="n"/>
      <c r="AM145" s="1" t="n"/>
      <c r="AN145" s="1" t="n"/>
      <c r="AO145" s="1" t="n"/>
    </row>
    <row customHeight="1" ht="15.75" r="146" s="551">
      <c r="A146" s="1" t="n"/>
      <c r="B146" s="1" t="n"/>
      <c r="C146" s="1" t="n"/>
      <c r="D146" s="1" t="n"/>
      <c r="E146" s="1" t="n"/>
      <c r="F146" s="1" t="n"/>
      <c r="G146" s="1" t="n"/>
      <c r="H146" s="1" t="n"/>
      <c r="I146" s="1" t="n"/>
      <c r="J146" s="1" t="n"/>
      <c r="K146" s="1" t="n"/>
      <c r="L146" s="1" t="n"/>
      <c r="M146" s="1" t="n"/>
      <c r="N146" s="1" t="n"/>
      <c r="O146" s="1" t="n"/>
      <c r="P146" s="55" t="n"/>
      <c r="Q146" s="1" t="n"/>
      <c r="R146" s="1" t="n"/>
      <c r="S146" s="1" t="n"/>
      <c r="T146" s="1" t="n"/>
      <c r="U146" s="1" t="n"/>
      <c r="V146" s="1" t="n"/>
      <c r="W146" s="1" t="n"/>
      <c r="X146" s="1" t="n"/>
      <c r="Y146" s="1" t="n"/>
      <c r="Z146" s="1" t="n"/>
      <c r="AA146" s="1" t="n"/>
      <c r="AB146" s="1" t="n"/>
      <c r="AC146" s="1" t="n"/>
      <c r="AD146" s="1" t="n"/>
      <c r="AE146" s="1" t="n"/>
      <c r="AF146" s="1" t="n"/>
      <c r="AG146" s="1" t="n"/>
      <c r="AH146" s="1" t="n"/>
      <c r="AI146" s="1" t="n"/>
      <c r="AJ146" s="1" t="n"/>
      <c r="AK146" s="1" t="n"/>
      <c r="AL146" s="1" t="n"/>
      <c r="AM146" s="1" t="n"/>
      <c r="AN146" s="1" t="n"/>
      <c r="AO146" s="1" t="n"/>
    </row>
    <row customHeight="1" ht="15.75" r="147" s="551">
      <c r="A147" s="1" t="n"/>
      <c r="B147" s="1" t="n"/>
      <c r="C147" s="1" t="n"/>
      <c r="D147" s="1" t="n"/>
      <c r="E147" s="1" t="n"/>
      <c r="F147" s="1" t="n"/>
      <c r="G147" s="1" t="n"/>
      <c r="H147" s="1" t="n"/>
      <c r="I147" s="1" t="n"/>
      <c r="J147" s="1" t="n"/>
      <c r="K147" s="1" t="n"/>
      <c r="L147" s="1" t="n"/>
      <c r="M147" s="1" t="n"/>
      <c r="N147" s="1" t="n"/>
      <c r="O147" s="1" t="n"/>
      <c r="P147" s="55" t="n"/>
      <c r="Q147" s="1" t="n"/>
      <c r="R147" s="1" t="n"/>
      <c r="S147" s="1" t="n"/>
      <c r="T147" s="1" t="n"/>
      <c r="U147" s="1" t="n"/>
      <c r="V147" s="1" t="n"/>
      <c r="W147" s="1" t="n"/>
      <c r="X147" s="1" t="n"/>
      <c r="Y147" s="1" t="n"/>
      <c r="Z147" s="1" t="n"/>
      <c r="AA147" s="1" t="n"/>
      <c r="AB147" s="1" t="n"/>
      <c r="AC147" s="1" t="n"/>
      <c r="AD147" s="1" t="n"/>
      <c r="AE147" s="1" t="n"/>
      <c r="AF147" s="1" t="n"/>
      <c r="AG147" s="1" t="n"/>
      <c r="AH147" s="1" t="n"/>
      <c r="AI147" s="1" t="n"/>
      <c r="AJ147" s="1" t="n"/>
      <c r="AK147" s="1" t="n"/>
      <c r="AL147" s="1" t="n"/>
      <c r="AM147" s="1" t="n"/>
      <c r="AN147" s="1" t="n"/>
      <c r="AO147" s="1" t="n"/>
    </row>
    <row customHeight="1" ht="15.75" r="148" s="551">
      <c r="A148" s="1" t="n"/>
      <c r="B148" s="1" t="n"/>
      <c r="C148" s="1" t="n"/>
      <c r="D148" s="1" t="n"/>
      <c r="E148" s="1" t="n"/>
      <c r="F148" s="1" t="n"/>
      <c r="G148" s="1" t="n"/>
      <c r="H148" s="1" t="n"/>
      <c r="I148" s="1" t="n"/>
      <c r="J148" s="1" t="n"/>
      <c r="K148" s="1" t="n"/>
      <c r="L148" s="1" t="n"/>
      <c r="M148" s="1" t="n"/>
      <c r="N148" s="1" t="n"/>
      <c r="O148" s="1" t="n"/>
      <c r="P148" s="55" t="n"/>
      <c r="Q148" s="1" t="n"/>
      <c r="R148" s="1" t="n"/>
      <c r="S148" s="1" t="n"/>
      <c r="T148" s="1" t="n"/>
      <c r="U148" s="1" t="n"/>
      <c r="V148" s="1" t="n"/>
      <c r="W148" s="1" t="n"/>
      <c r="X148" s="1" t="n"/>
      <c r="Y148" s="1" t="n"/>
      <c r="Z148" s="1" t="n"/>
      <c r="AA148" s="1" t="n"/>
      <c r="AB148" s="1" t="n"/>
      <c r="AC148" s="1" t="n"/>
      <c r="AD148" s="1" t="n"/>
      <c r="AE148" s="1" t="n"/>
      <c r="AF148" s="1" t="n"/>
      <c r="AG148" s="1" t="n"/>
      <c r="AH148" s="1" t="n"/>
      <c r="AI148" s="1" t="n"/>
      <c r="AJ148" s="1" t="n"/>
      <c r="AK148" s="1" t="n"/>
      <c r="AL148" s="1" t="n"/>
      <c r="AM148" s="1" t="n"/>
      <c r="AN148" s="1" t="n"/>
      <c r="AO148" s="1" t="n"/>
    </row>
    <row customHeight="1" ht="15.75" r="149" s="551">
      <c r="A149" s="1" t="n"/>
      <c r="B149" s="1" t="n"/>
      <c r="C149" s="1" t="n"/>
      <c r="D149" s="1" t="n"/>
      <c r="E149" s="1" t="n"/>
      <c r="F149" s="1" t="n"/>
      <c r="G149" s="1" t="n"/>
      <c r="H149" s="1" t="n"/>
      <c r="I149" s="1" t="n"/>
      <c r="J149" s="1" t="n"/>
      <c r="K149" s="1" t="n"/>
      <c r="L149" s="1" t="n"/>
      <c r="M149" s="1" t="n"/>
      <c r="N149" s="1" t="n"/>
      <c r="O149" s="1" t="n"/>
      <c r="P149" s="55" t="n"/>
      <c r="Q149" s="1" t="n"/>
      <c r="R149" s="1" t="n"/>
      <c r="S149" s="1" t="n"/>
      <c r="T149" s="1" t="n"/>
      <c r="U149" s="1" t="n"/>
      <c r="V149" s="1" t="n"/>
      <c r="W149" s="1" t="n"/>
      <c r="X149" s="1" t="n"/>
      <c r="Y149" s="1" t="n"/>
      <c r="Z149" s="1" t="n"/>
      <c r="AA149" s="1" t="n"/>
      <c r="AB149" s="1" t="n"/>
      <c r="AC149" s="1" t="n"/>
      <c r="AD149" s="1" t="n"/>
      <c r="AE149" s="1" t="n"/>
      <c r="AF149" s="1" t="n"/>
      <c r="AG149" s="1" t="n"/>
      <c r="AH149" s="1" t="n"/>
      <c r="AI149" s="1" t="n"/>
      <c r="AJ149" s="1" t="n"/>
      <c r="AK149" s="1" t="n"/>
      <c r="AL149" s="1" t="n"/>
      <c r="AM149" s="1" t="n"/>
      <c r="AN149" s="1" t="n"/>
      <c r="AO149" s="1" t="n"/>
    </row>
    <row customHeight="1" ht="15.75" r="150" s="551">
      <c r="A150" s="1" t="n"/>
      <c r="B150" s="1" t="n"/>
      <c r="C150" s="1" t="n"/>
      <c r="D150" s="1" t="n"/>
      <c r="E150" s="1" t="n"/>
      <c r="F150" s="1" t="n"/>
      <c r="G150" s="1" t="n"/>
      <c r="H150" s="1" t="n"/>
      <c r="I150" s="1" t="n"/>
      <c r="J150" s="1" t="n"/>
      <c r="K150" s="1" t="n"/>
      <c r="L150" s="1" t="n"/>
      <c r="M150" s="1" t="n"/>
      <c r="N150" s="1" t="n"/>
      <c r="O150" s="1" t="n"/>
      <c r="P150" s="55" t="n"/>
      <c r="Q150" s="1" t="n"/>
      <c r="R150" s="1" t="n"/>
      <c r="S150" s="1" t="n"/>
      <c r="T150" s="1" t="n"/>
      <c r="U150" s="1" t="n"/>
      <c r="V150" s="1" t="n"/>
      <c r="W150" s="1" t="n"/>
      <c r="X150" s="1" t="n"/>
      <c r="Y150" s="1" t="n"/>
      <c r="Z150" s="1" t="n"/>
      <c r="AA150" s="1" t="n"/>
      <c r="AB150" s="1" t="n"/>
      <c r="AC150" s="1" t="n"/>
      <c r="AD150" s="1" t="n"/>
      <c r="AE150" s="1" t="n"/>
      <c r="AF150" s="1" t="n"/>
      <c r="AG150" s="1" t="n"/>
      <c r="AH150" s="1" t="n"/>
      <c r="AI150" s="1" t="n"/>
      <c r="AJ150" s="1" t="n"/>
      <c r="AK150" s="1" t="n"/>
      <c r="AL150" s="1" t="n"/>
      <c r="AM150" s="1" t="n"/>
      <c r="AN150" s="1" t="n"/>
      <c r="AO150" s="1" t="n"/>
    </row>
    <row customHeight="1" ht="15.75" r="151" s="551">
      <c r="A151" s="1" t="n"/>
      <c r="B151" s="1" t="n"/>
      <c r="C151" s="1" t="n"/>
      <c r="D151" s="1" t="n"/>
      <c r="E151" s="1" t="n"/>
      <c r="F151" s="1" t="n"/>
      <c r="G151" s="1" t="n"/>
      <c r="H151" s="1" t="n"/>
      <c r="I151" s="1" t="n"/>
      <c r="J151" s="1" t="n"/>
      <c r="K151" s="1" t="n"/>
      <c r="L151" s="1" t="n"/>
      <c r="M151" s="1" t="n"/>
      <c r="N151" s="1" t="n"/>
      <c r="O151" s="1" t="n"/>
      <c r="P151" s="55" t="n"/>
      <c r="Q151" s="1" t="n"/>
      <c r="R151" s="1" t="n"/>
      <c r="S151" s="1" t="n"/>
      <c r="T151" s="1" t="n"/>
      <c r="U151" s="1" t="n"/>
      <c r="V151" s="1" t="n"/>
      <c r="W151" s="1" t="n"/>
      <c r="X151" s="1" t="n"/>
      <c r="Y151" s="1" t="n"/>
      <c r="Z151" s="1" t="n"/>
      <c r="AA151" s="1" t="n"/>
      <c r="AB151" s="1" t="n"/>
      <c r="AC151" s="1" t="n"/>
      <c r="AD151" s="1" t="n"/>
      <c r="AE151" s="1" t="n"/>
      <c r="AF151" s="1" t="n"/>
      <c r="AG151" s="1" t="n"/>
      <c r="AH151" s="1" t="n"/>
      <c r="AI151" s="1" t="n"/>
      <c r="AJ151" s="1" t="n"/>
      <c r="AK151" s="1" t="n"/>
      <c r="AL151" s="1" t="n"/>
      <c r="AM151" s="1" t="n"/>
      <c r="AN151" s="1" t="n"/>
      <c r="AO151" s="1" t="n"/>
    </row>
    <row customHeight="1" ht="15.75" r="152" s="551">
      <c r="A152" s="1" t="n"/>
      <c r="B152" s="1" t="n"/>
      <c r="C152" s="1" t="n"/>
      <c r="D152" s="1" t="n"/>
      <c r="E152" s="1" t="n"/>
      <c r="F152" s="1" t="n"/>
      <c r="G152" s="1" t="n"/>
      <c r="H152" s="1" t="n"/>
      <c r="I152" s="1" t="n"/>
      <c r="J152" s="1" t="n"/>
      <c r="K152" s="1" t="n"/>
      <c r="L152" s="1" t="n"/>
      <c r="M152" s="1" t="n"/>
      <c r="N152" s="1" t="n"/>
      <c r="O152" s="1" t="n"/>
      <c r="P152" s="55" t="n"/>
      <c r="Q152" s="1" t="n"/>
      <c r="R152" s="1" t="n"/>
      <c r="S152" s="1" t="n"/>
      <c r="T152" s="1" t="n"/>
      <c r="U152" s="1" t="n"/>
      <c r="V152" s="1" t="n"/>
      <c r="W152" s="1" t="n"/>
      <c r="X152" s="1" t="n"/>
      <c r="Y152" s="1" t="n"/>
      <c r="Z152" s="1" t="n"/>
      <c r="AA152" s="1" t="n"/>
      <c r="AB152" s="1" t="n"/>
      <c r="AC152" s="1" t="n"/>
      <c r="AD152" s="1" t="n"/>
      <c r="AE152" s="1" t="n"/>
      <c r="AF152" s="1" t="n"/>
      <c r="AG152" s="1" t="n"/>
      <c r="AH152" s="1" t="n"/>
      <c r="AI152" s="1" t="n"/>
      <c r="AJ152" s="1" t="n"/>
      <c r="AK152" s="1" t="n"/>
      <c r="AL152" s="1" t="n"/>
      <c r="AM152" s="1" t="n"/>
      <c r="AN152" s="1" t="n"/>
      <c r="AO152" s="1" t="n"/>
    </row>
    <row customHeight="1" ht="15.75" r="153" s="551">
      <c r="A153" s="1" t="n"/>
      <c r="B153" s="1" t="n"/>
      <c r="C153" s="1" t="n"/>
      <c r="D153" s="1" t="n"/>
      <c r="E153" s="1" t="n"/>
      <c r="F153" s="1" t="n"/>
      <c r="G153" s="1" t="n"/>
      <c r="H153" s="1" t="n"/>
      <c r="I153" s="1" t="n"/>
      <c r="J153" s="1" t="n"/>
      <c r="K153" s="1" t="n"/>
      <c r="L153" s="1" t="n"/>
      <c r="M153" s="1" t="n"/>
      <c r="N153" s="1" t="n"/>
      <c r="O153" s="1" t="n"/>
      <c r="P153" s="55" t="n"/>
      <c r="Q153" s="1" t="n"/>
      <c r="R153" s="1" t="n"/>
      <c r="S153" s="1" t="n"/>
      <c r="T153" s="1" t="n"/>
      <c r="U153" s="1" t="n"/>
      <c r="V153" s="1" t="n"/>
      <c r="W153" s="1" t="n"/>
      <c r="X153" s="1" t="n"/>
      <c r="Y153" s="1" t="n"/>
      <c r="Z153" s="1" t="n"/>
      <c r="AA153" s="1" t="n"/>
      <c r="AB153" s="1" t="n"/>
      <c r="AC153" s="1" t="n"/>
      <c r="AD153" s="1" t="n"/>
      <c r="AE153" s="1" t="n"/>
      <c r="AF153" s="1" t="n"/>
      <c r="AG153" s="1" t="n"/>
      <c r="AH153" s="1" t="n"/>
      <c r="AI153" s="1" t="n"/>
      <c r="AJ153" s="1" t="n"/>
      <c r="AK153" s="1" t="n"/>
      <c r="AL153" s="1" t="n"/>
      <c r="AM153" s="1" t="n"/>
      <c r="AN153" s="1" t="n"/>
      <c r="AO153" s="1" t="n"/>
    </row>
    <row customHeight="1" ht="15.75" r="154" s="551">
      <c r="A154" s="1" t="n"/>
      <c r="B154" s="1" t="n"/>
      <c r="C154" s="1" t="n"/>
      <c r="D154" s="1" t="n"/>
      <c r="E154" s="1" t="n"/>
      <c r="F154" s="1" t="n"/>
      <c r="G154" s="1" t="n"/>
      <c r="H154" s="1" t="n"/>
      <c r="I154" s="1" t="n"/>
      <c r="J154" s="1" t="n"/>
      <c r="K154" s="1" t="n"/>
      <c r="L154" s="1" t="n"/>
      <c r="M154" s="1" t="n"/>
      <c r="N154" s="1" t="n"/>
      <c r="O154" s="1" t="n"/>
      <c r="P154" s="55" t="n"/>
      <c r="Q154" s="1" t="n"/>
      <c r="R154" s="1" t="n"/>
      <c r="S154" s="1" t="n"/>
      <c r="T154" s="1" t="n"/>
      <c r="U154" s="1" t="n"/>
      <c r="V154" s="1" t="n"/>
      <c r="W154" s="1" t="n"/>
      <c r="X154" s="1" t="n"/>
      <c r="Y154" s="1" t="n"/>
      <c r="Z154" s="1" t="n"/>
      <c r="AA154" s="1" t="n"/>
      <c r="AB154" s="1" t="n"/>
      <c r="AC154" s="1" t="n"/>
      <c r="AD154" s="1" t="n"/>
      <c r="AE154" s="1" t="n"/>
      <c r="AF154" s="1" t="n"/>
      <c r="AG154" s="1" t="n"/>
      <c r="AH154" s="1" t="n"/>
      <c r="AI154" s="1" t="n"/>
      <c r="AJ154" s="1" t="n"/>
      <c r="AK154" s="1" t="n"/>
      <c r="AL154" s="1" t="n"/>
      <c r="AM154" s="1" t="n"/>
      <c r="AN154" s="1" t="n"/>
      <c r="AO154" s="1" t="n"/>
    </row>
    <row customHeight="1" ht="15.75" r="155" s="551">
      <c r="A155" s="1" t="n"/>
      <c r="B155" s="1" t="n"/>
      <c r="C155" s="1" t="n"/>
      <c r="D155" s="1" t="n"/>
      <c r="E155" s="1" t="n"/>
      <c r="F155" s="1" t="n"/>
      <c r="G155" s="1" t="n"/>
      <c r="H155" s="1" t="n"/>
      <c r="I155" s="1" t="n"/>
      <c r="J155" s="1" t="n"/>
      <c r="K155" s="1" t="n"/>
      <c r="L155" s="1" t="n"/>
      <c r="M155" s="1" t="n"/>
      <c r="N155" s="1" t="n"/>
      <c r="O155" s="1" t="n"/>
      <c r="P155" s="55" t="n"/>
      <c r="Q155" s="1" t="n"/>
      <c r="R155" s="1" t="n"/>
      <c r="S155" s="1" t="n"/>
      <c r="T155" s="1" t="n"/>
      <c r="U155" s="1" t="n"/>
      <c r="V155" s="1" t="n"/>
      <c r="W155" s="1" t="n"/>
      <c r="X155" s="1" t="n"/>
      <c r="Y155" s="1" t="n"/>
      <c r="Z155" s="1" t="n"/>
      <c r="AA155" s="1" t="n"/>
      <c r="AB155" s="1" t="n"/>
      <c r="AC155" s="1" t="n"/>
      <c r="AD155" s="1" t="n"/>
      <c r="AE155" s="1" t="n"/>
      <c r="AF155" s="1" t="n"/>
      <c r="AG155" s="1" t="n"/>
      <c r="AH155" s="1" t="n"/>
      <c r="AI155" s="1" t="n"/>
      <c r="AJ155" s="1" t="n"/>
      <c r="AK155" s="1" t="n"/>
      <c r="AL155" s="1" t="n"/>
      <c r="AM155" s="1" t="n"/>
      <c r="AN155" s="1" t="n"/>
      <c r="AO155" s="1" t="n"/>
    </row>
    <row customHeight="1" ht="15.75" r="156" s="551">
      <c r="A156" s="1" t="n"/>
      <c r="B156" s="1" t="n"/>
      <c r="C156" s="1" t="n"/>
      <c r="D156" s="1" t="n"/>
      <c r="E156" s="1" t="n"/>
      <c r="F156" s="1" t="n"/>
      <c r="G156" s="1" t="n"/>
      <c r="H156" s="1" t="n"/>
      <c r="I156" s="1" t="n"/>
      <c r="J156" s="1" t="n"/>
      <c r="K156" s="1" t="n"/>
      <c r="L156" s="1" t="n"/>
      <c r="M156" s="1" t="n"/>
      <c r="N156" s="1" t="n"/>
      <c r="O156" s="1" t="n"/>
      <c r="P156" s="55" t="n"/>
      <c r="Q156" s="1" t="n"/>
      <c r="R156" s="1" t="n"/>
      <c r="S156" s="1" t="n"/>
      <c r="T156" s="1" t="n"/>
      <c r="U156" s="1" t="n"/>
      <c r="V156" s="1" t="n"/>
      <c r="W156" s="1" t="n"/>
      <c r="X156" s="1" t="n"/>
      <c r="Y156" s="1" t="n"/>
      <c r="Z156" s="1" t="n"/>
      <c r="AA156" s="1" t="n"/>
      <c r="AB156" s="1" t="n"/>
      <c r="AC156" s="1" t="n"/>
      <c r="AD156" s="1" t="n"/>
      <c r="AE156" s="1" t="n"/>
      <c r="AF156" s="1" t="n"/>
      <c r="AG156" s="1" t="n"/>
      <c r="AH156" s="1" t="n"/>
      <c r="AI156" s="1" t="n"/>
      <c r="AJ156" s="1" t="n"/>
      <c r="AK156" s="1" t="n"/>
      <c r="AL156" s="1" t="n"/>
      <c r="AM156" s="1" t="n"/>
      <c r="AN156" s="1" t="n"/>
      <c r="AO156" s="1" t="n"/>
    </row>
    <row customHeight="1" ht="15.75" r="157" s="551">
      <c r="A157" s="1" t="n"/>
      <c r="B157" s="1" t="n"/>
      <c r="C157" s="1" t="n"/>
      <c r="D157" s="1" t="n"/>
      <c r="E157" s="1" t="n"/>
      <c r="F157" s="1" t="n"/>
      <c r="G157" s="1" t="n"/>
      <c r="H157" s="1" t="n"/>
      <c r="I157" s="1" t="n"/>
      <c r="J157" s="1" t="n"/>
      <c r="K157" s="1" t="n"/>
      <c r="L157" s="1" t="n"/>
      <c r="M157" s="1" t="n"/>
      <c r="N157" s="1" t="n"/>
      <c r="O157" s="1" t="n"/>
      <c r="P157" s="55" t="n"/>
      <c r="Q157" s="1" t="n"/>
      <c r="R157" s="1" t="n"/>
      <c r="S157" s="1" t="n"/>
      <c r="T157" s="1" t="n"/>
      <c r="U157" s="1" t="n"/>
      <c r="V157" s="1" t="n"/>
      <c r="W157" s="1" t="n"/>
      <c r="X157" s="1" t="n"/>
      <c r="Y157" s="1" t="n"/>
      <c r="Z157" s="1" t="n"/>
      <c r="AA157" s="1" t="n"/>
      <c r="AB157" s="1" t="n"/>
      <c r="AC157" s="1" t="n"/>
      <c r="AD157" s="1" t="n"/>
      <c r="AE157" s="1" t="n"/>
      <c r="AF157" s="1" t="n"/>
      <c r="AG157" s="1" t="n"/>
      <c r="AH157" s="1" t="n"/>
      <c r="AI157" s="1" t="n"/>
      <c r="AJ157" s="1" t="n"/>
      <c r="AK157" s="1" t="n"/>
      <c r="AL157" s="1" t="n"/>
      <c r="AM157" s="1" t="n"/>
      <c r="AN157" s="1" t="n"/>
      <c r="AO157" s="1" t="n"/>
    </row>
    <row customHeight="1" ht="15.75" r="158" s="551">
      <c r="A158" s="1" t="n"/>
      <c r="B158" s="1" t="n"/>
      <c r="C158" s="1" t="n"/>
      <c r="D158" s="1" t="n"/>
      <c r="E158" s="1" t="n"/>
      <c r="F158" s="1" t="n"/>
      <c r="G158" s="1" t="n"/>
      <c r="H158" s="1" t="n"/>
      <c r="I158" s="1" t="n"/>
      <c r="J158" s="1" t="n"/>
      <c r="K158" s="1" t="n"/>
      <c r="L158" s="1" t="n"/>
      <c r="M158" s="1" t="n"/>
      <c r="N158" s="1" t="n"/>
      <c r="O158" s="1" t="n"/>
      <c r="P158" s="55" t="n"/>
      <c r="Q158" s="1" t="n"/>
      <c r="R158" s="1" t="n"/>
      <c r="S158" s="1" t="n"/>
      <c r="T158" s="1" t="n"/>
      <c r="U158" s="1" t="n"/>
      <c r="V158" s="1" t="n"/>
      <c r="W158" s="1" t="n"/>
      <c r="X158" s="1" t="n"/>
      <c r="Y158" s="1" t="n"/>
      <c r="Z158" s="1" t="n"/>
      <c r="AA158" s="1" t="n"/>
      <c r="AB158" s="1" t="n"/>
      <c r="AC158" s="1" t="n"/>
      <c r="AD158" s="1" t="n"/>
      <c r="AE158" s="1" t="n"/>
      <c r="AF158" s="1" t="n"/>
      <c r="AG158" s="1" t="n"/>
      <c r="AH158" s="1" t="n"/>
      <c r="AI158" s="1" t="n"/>
      <c r="AJ158" s="1" t="n"/>
      <c r="AK158" s="1" t="n"/>
      <c r="AL158" s="1" t="n"/>
      <c r="AM158" s="1" t="n"/>
      <c r="AN158" s="1" t="n"/>
      <c r="AO158" s="1" t="n"/>
    </row>
    <row customHeight="1" ht="15.75" r="159" s="551">
      <c r="A159" s="1" t="n"/>
      <c r="B159" s="1" t="n"/>
      <c r="C159" s="1" t="n"/>
      <c r="D159" s="1" t="n"/>
      <c r="E159" s="1" t="n"/>
      <c r="F159" s="1" t="n"/>
      <c r="G159" s="1" t="n"/>
      <c r="H159" s="1" t="n"/>
      <c r="I159" s="1" t="n"/>
      <c r="J159" s="1" t="n"/>
      <c r="K159" s="1" t="n"/>
      <c r="L159" s="1" t="n"/>
      <c r="M159" s="1" t="n"/>
      <c r="N159" s="1" t="n"/>
      <c r="O159" s="1" t="n"/>
      <c r="P159" s="55" t="n"/>
      <c r="Q159" s="1" t="n"/>
      <c r="R159" s="1" t="n"/>
      <c r="S159" s="1" t="n"/>
      <c r="T159" s="1" t="n"/>
      <c r="U159" s="1" t="n"/>
      <c r="V159" s="1" t="n"/>
      <c r="W159" s="1" t="n"/>
      <c r="X159" s="1" t="n"/>
      <c r="Y159" s="1" t="n"/>
      <c r="Z159" s="1" t="n"/>
      <c r="AA159" s="1" t="n"/>
      <c r="AB159" s="1" t="n"/>
      <c r="AC159" s="1" t="n"/>
      <c r="AD159" s="1" t="n"/>
      <c r="AE159" s="1" t="n"/>
      <c r="AF159" s="1" t="n"/>
      <c r="AG159" s="1" t="n"/>
      <c r="AH159" s="1" t="n"/>
      <c r="AI159" s="1" t="n"/>
      <c r="AJ159" s="1" t="n"/>
      <c r="AK159" s="1" t="n"/>
      <c r="AL159" s="1" t="n"/>
      <c r="AM159" s="1" t="n"/>
      <c r="AN159" s="1" t="n"/>
      <c r="AO159" s="1" t="n"/>
    </row>
    <row customHeight="1" ht="15.75" r="160" s="551">
      <c r="A160" s="1" t="n"/>
      <c r="B160" s="1" t="n"/>
      <c r="C160" s="1" t="n"/>
      <c r="D160" s="1" t="n"/>
      <c r="E160" s="1" t="n"/>
      <c r="F160" s="1" t="n"/>
      <c r="G160" s="1" t="n"/>
      <c r="H160" s="1" t="n"/>
      <c r="I160" s="1" t="n"/>
      <c r="J160" s="1" t="n"/>
      <c r="K160" s="1" t="n"/>
      <c r="L160" s="1" t="n"/>
      <c r="M160" s="1" t="n"/>
      <c r="N160" s="1" t="n"/>
      <c r="O160" s="1" t="n"/>
      <c r="P160" s="55" t="n"/>
      <c r="Q160" s="1" t="n"/>
      <c r="R160" s="1" t="n"/>
      <c r="S160" s="1" t="n"/>
      <c r="T160" s="1" t="n"/>
      <c r="U160" s="1" t="n"/>
      <c r="V160" s="1" t="n"/>
      <c r="W160" s="1" t="n"/>
      <c r="X160" s="1" t="n"/>
      <c r="Y160" s="1" t="n"/>
      <c r="Z160" s="1" t="n"/>
      <c r="AA160" s="1" t="n"/>
      <c r="AB160" s="1" t="n"/>
      <c r="AC160" s="1" t="n"/>
      <c r="AD160" s="1" t="n"/>
      <c r="AE160" s="1" t="n"/>
      <c r="AF160" s="1" t="n"/>
      <c r="AG160" s="1" t="n"/>
      <c r="AH160" s="1" t="n"/>
      <c r="AI160" s="1" t="n"/>
      <c r="AJ160" s="1" t="n"/>
      <c r="AK160" s="1" t="n"/>
      <c r="AL160" s="1" t="n"/>
      <c r="AM160" s="1" t="n"/>
      <c r="AN160" s="1" t="n"/>
      <c r="AO160" s="1" t="n"/>
    </row>
    <row customHeight="1" ht="15.75" r="161" s="551">
      <c r="A161" s="1" t="n"/>
      <c r="B161" s="1" t="n"/>
      <c r="C161" s="1" t="n"/>
      <c r="D161" s="1" t="n"/>
      <c r="E161" s="1" t="n"/>
      <c r="F161" s="1" t="n"/>
      <c r="G161" s="1" t="n"/>
      <c r="H161" s="1" t="n"/>
      <c r="I161" s="1" t="n"/>
      <c r="J161" s="1" t="n"/>
      <c r="K161" s="1" t="n"/>
      <c r="L161" s="1" t="n"/>
      <c r="M161" s="1" t="n"/>
      <c r="N161" s="1" t="n"/>
      <c r="O161" s="1" t="n"/>
      <c r="P161" s="55" t="n"/>
      <c r="Q161" s="1" t="n"/>
      <c r="R161" s="1" t="n"/>
      <c r="S161" s="1" t="n"/>
      <c r="T161" s="1" t="n"/>
      <c r="U161" s="1" t="n"/>
      <c r="V161" s="1" t="n"/>
      <c r="W161" s="1" t="n"/>
      <c r="X161" s="1" t="n"/>
      <c r="Y161" s="1" t="n"/>
      <c r="Z161" s="1" t="n"/>
      <c r="AA161" s="1" t="n"/>
      <c r="AB161" s="1" t="n"/>
      <c r="AC161" s="1" t="n"/>
      <c r="AD161" s="1" t="n"/>
      <c r="AE161" s="1" t="n"/>
      <c r="AF161" s="1" t="n"/>
      <c r="AG161" s="1" t="n"/>
      <c r="AH161" s="1" t="n"/>
      <c r="AI161" s="1" t="n"/>
      <c r="AJ161" s="1" t="n"/>
      <c r="AK161" s="1" t="n"/>
      <c r="AL161" s="1" t="n"/>
      <c r="AM161" s="1" t="n"/>
      <c r="AN161" s="1" t="n"/>
      <c r="AO161" s="1" t="n"/>
    </row>
    <row customHeight="1" ht="15.75" r="162" s="551">
      <c r="A162" s="1" t="n"/>
      <c r="B162" s="1" t="n"/>
      <c r="C162" s="1" t="n"/>
      <c r="D162" s="1" t="n"/>
      <c r="E162" s="1" t="n"/>
      <c r="F162" s="1" t="n"/>
      <c r="G162" s="1" t="n"/>
      <c r="H162" s="1" t="n"/>
      <c r="I162" s="1" t="n"/>
      <c r="J162" s="1" t="n"/>
      <c r="K162" s="1" t="n"/>
      <c r="L162" s="1" t="n"/>
      <c r="M162" s="1" t="n"/>
      <c r="N162" s="1" t="n"/>
      <c r="O162" s="1" t="n"/>
      <c r="P162" s="55" t="n"/>
      <c r="Q162" s="1" t="n"/>
      <c r="R162" s="1" t="n"/>
      <c r="S162" s="1" t="n"/>
      <c r="T162" s="1" t="n"/>
      <c r="U162" s="1" t="n"/>
      <c r="V162" s="1" t="n"/>
      <c r="W162" s="1" t="n"/>
      <c r="X162" s="1" t="n"/>
      <c r="Y162" s="1" t="n"/>
      <c r="Z162" s="1" t="n"/>
      <c r="AA162" s="1" t="n"/>
      <c r="AB162" s="1" t="n"/>
      <c r="AC162" s="1" t="n"/>
      <c r="AD162" s="1" t="n"/>
      <c r="AE162" s="1" t="n"/>
      <c r="AF162" s="1" t="n"/>
      <c r="AG162" s="1" t="n"/>
      <c r="AH162" s="1" t="n"/>
      <c r="AI162" s="1" t="n"/>
      <c r="AJ162" s="1" t="n"/>
      <c r="AK162" s="1" t="n"/>
      <c r="AL162" s="1" t="n"/>
      <c r="AM162" s="1" t="n"/>
      <c r="AN162" s="1" t="n"/>
      <c r="AO162" s="1" t="n"/>
    </row>
    <row customHeight="1" ht="15.75" r="163" s="551">
      <c r="A163" s="1" t="n"/>
      <c r="B163" s="1" t="n"/>
      <c r="C163" s="1" t="n"/>
      <c r="D163" s="1" t="n"/>
      <c r="E163" s="1" t="n"/>
      <c r="F163" s="1" t="n"/>
      <c r="G163" s="1" t="n"/>
      <c r="H163" s="1" t="n"/>
      <c r="I163" s="1" t="n"/>
      <c r="J163" s="1" t="n"/>
      <c r="K163" s="1" t="n"/>
      <c r="L163" s="1" t="n"/>
      <c r="M163" s="1" t="n"/>
      <c r="N163" s="1" t="n"/>
      <c r="O163" s="1" t="n"/>
      <c r="P163" s="55" t="n"/>
      <c r="Q163" s="1" t="n"/>
      <c r="R163" s="1" t="n"/>
      <c r="S163" s="1" t="n"/>
      <c r="T163" s="1" t="n"/>
      <c r="U163" s="1" t="n"/>
      <c r="V163" s="1" t="n"/>
      <c r="W163" s="1" t="n"/>
      <c r="X163" s="1" t="n"/>
      <c r="Y163" s="1" t="n"/>
      <c r="Z163" s="1" t="n"/>
      <c r="AA163" s="1" t="n"/>
      <c r="AB163" s="1" t="n"/>
      <c r="AC163" s="1" t="n"/>
      <c r="AD163" s="1" t="n"/>
      <c r="AE163" s="1" t="n"/>
      <c r="AF163" s="1" t="n"/>
      <c r="AG163" s="1" t="n"/>
      <c r="AH163" s="1" t="n"/>
      <c r="AI163" s="1" t="n"/>
      <c r="AJ163" s="1" t="n"/>
      <c r="AK163" s="1" t="n"/>
      <c r="AL163" s="1" t="n"/>
      <c r="AM163" s="1" t="n"/>
      <c r="AN163" s="1" t="n"/>
      <c r="AO163" s="1" t="n"/>
    </row>
    <row customHeight="1" ht="15.75" r="164" s="551">
      <c r="A164" s="1" t="n"/>
      <c r="B164" s="1" t="n"/>
      <c r="C164" s="1" t="n"/>
      <c r="D164" s="1" t="n"/>
      <c r="E164" s="1" t="n"/>
      <c r="F164" s="1" t="n"/>
      <c r="G164" s="1" t="n"/>
      <c r="H164" s="1" t="n"/>
      <c r="I164" s="1" t="n"/>
      <c r="J164" s="1" t="n"/>
      <c r="K164" s="1" t="n"/>
      <c r="L164" s="1" t="n"/>
      <c r="M164" s="1" t="n"/>
      <c r="N164" s="1" t="n"/>
      <c r="O164" s="1" t="n"/>
      <c r="P164" s="55" t="n"/>
      <c r="Q164" s="1" t="n"/>
      <c r="R164" s="1" t="n"/>
      <c r="S164" s="1" t="n"/>
      <c r="T164" s="1" t="n"/>
      <c r="U164" s="1" t="n"/>
      <c r="V164" s="1" t="n"/>
      <c r="W164" s="1" t="n"/>
      <c r="X164" s="1" t="n"/>
      <c r="Y164" s="1" t="n"/>
      <c r="Z164" s="1" t="n"/>
      <c r="AA164" s="1" t="n"/>
      <c r="AB164" s="1" t="n"/>
      <c r="AC164" s="1" t="n"/>
      <c r="AD164" s="1" t="n"/>
      <c r="AE164" s="1" t="n"/>
      <c r="AF164" s="1" t="n"/>
      <c r="AG164" s="1" t="n"/>
      <c r="AH164" s="1" t="n"/>
      <c r="AI164" s="1" t="n"/>
      <c r="AJ164" s="1" t="n"/>
      <c r="AK164" s="1" t="n"/>
      <c r="AL164" s="1" t="n"/>
      <c r="AM164" s="1" t="n"/>
      <c r="AN164" s="1" t="n"/>
      <c r="AO164" s="1" t="n"/>
    </row>
    <row customHeight="1" ht="15.75" r="165" s="551">
      <c r="A165" s="1" t="n"/>
      <c r="B165" s="1" t="n"/>
      <c r="C165" s="1" t="n"/>
      <c r="D165" s="1" t="n"/>
      <c r="E165" s="1" t="n"/>
      <c r="F165" s="1" t="n"/>
      <c r="G165" s="1" t="n"/>
      <c r="H165" s="1" t="n"/>
      <c r="I165" s="1" t="n"/>
      <c r="J165" s="1" t="n"/>
      <c r="K165" s="1" t="n"/>
      <c r="L165" s="1" t="n"/>
      <c r="M165" s="1" t="n"/>
      <c r="N165" s="1" t="n"/>
      <c r="O165" s="1" t="n"/>
      <c r="P165" s="55" t="n"/>
      <c r="Q165" s="1" t="n"/>
      <c r="R165" s="1" t="n"/>
      <c r="S165" s="1" t="n"/>
      <c r="T165" s="1" t="n"/>
      <c r="U165" s="1" t="n"/>
      <c r="V165" s="1" t="n"/>
      <c r="W165" s="1" t="n"/>
      <c r="X165" s="1" t="n"/>
      <c r="Y165" s="1" t="n"/>
      <c r="Z165" s="1" t="n"/>
      <c r="AA165" s="1" t="n"/>
      <c r="AB165" s="1" t="n"/>
      <c r="AC165" s="1" t="n"/>
      <c r="AD165" s="1" t="n"/>
      <c r="AE165" s="1" t="n"/>
      <c r="AF165" s="1" t="n"/>
      <c r="AG165" s="1" t="n"/>
      <c r="AH165" s="1" t="n"/>
      <c r="AI165" s="1" t="n"/>
      <c r="AJ165" s="1" t="n"/>
      <c r="AK165" s="1" t="n"/>
      <c r="AL165" s="1" t="n"/>
      <c r="AM165" s="1" t="n"/>
      <c r="AN165" s="1" t="n"/>
      <c r="AO165" s="1" t="n"/>
    </row>
    <row customHeight="1" ht="15.75" r="166" s="551">
      <c r="A166" s="1" t="n"/>
      <c r="B166" s="1" t="n"/>
      <c r="C166" s="1" t="n"/>
      <c r="D166" s="1" t="n"/>
      <c r="E166" s="1" t="n"/>
      <c r="F166" s="1" t="n"/>
      <c r="G166" s="1" t="n"/>
      <c r="H166" s="1" t="n"/>
      <c r="I166" s="1" t="n"/>
      <c r="J166" s="1" t="n"/>
      <c r="K166" s="1" t="n"/>
      <c r="L166" s="1" t="n"/>
      <c r="M166" s="1" t="n"/>
      <c r="N166" s="1" t="n"/>
      <c r="O166" s="1" t="n"/>
      <c r="P166" s="55" t="n"/>
      <c r="Q166" s="1" t="n"/>
      <c r="R166" s="1" t="n"/>
      <c r="S166" s="1" t="n"/>
      <c r="T166" s="1" t="n"/>
      <c r="U166" s="1" t="n"/>
      <c r="V166" s="1" t="n"/>
      <c r="W166" s="1" t="n"/>
      <c r="X166" s="1" t="n"/>
      <c r="Y166" s="1" t="n"/>
      <c r="Z166" s="1" t="n"/>
      <c r="AA166" s="1" t="n"/>
      <c r="AB166" s="1" t="n"/>
      <c r="AC166" s="1" t="n"/>
      <c r="AD166" s="1" t="n"/>
      <c r="AE166" s="1" t="n"/>
      <c r="AF166" s="1" t="n"/>
      <c r="AG166" s="1" t="n"/>
      <c r="AH166" s="1" t="n"/>
      <c r="AI166" s="1" t="n"/>
      <c r="AJ166" s="1" t="n"/>
      <c r="AK166" s="1" t="n"/>
      <c r="AL166" s="1" t="n"/>
      <c r="AM166" s="1" t="n"/>
      <c r="AN166" s="1" t="n"/>
      <c r="AO166" s="1" t="n"/>
    </row>
    <row customHeight="1" ht="15.75" r="167" s="551">
      <c r="A167" s="1" t="n"/>
      <c r="B167" s="1" t="n"/>
      <c r="C167" s="1" t="n"/>
      <c r="D167" s="1" t="n"/>
      <c r="E167" s="1" t="n"/>
      <c r="F167" s="1" t="n"/>
      <c r="G167" s="1" t="n"/>
      <c r="H167" s="1" t="n"/>
      <c r="I167" s="1" t="n"/>
      <c r="J167" s="1" t="n"/>
      <c r="K167" s="1" t="n"/>
      <c r="L167" s="1" t="n"/>
      <c r="M167" s="1" t="n"/>
      <c r="N167" s="1" t="n"/>
      <c r="O167" s="1" t="n"/>
      <c r="P167" s="55" t="n"/>
      <c r="Q167" s="1" t="n"/>
      <c r="R167" s="1" t="n"/>
      <c r="S167" s="1" t="n"/>
      <c r="T167" s="1" t="n"/>
      <c r="U167" s="1" t="n"/>
      <c r="V167" s="1" t="n"/>
      <c r="W167" s="1" t="n"/>
      <c r="X167" s="1" t="n"/>
      <c r="Y167" s="1" t="n"/>
      <c r="Z167" s="1" t="n"/>
      <c r="AA167" s="1" t="n"/>
      <c r="AB167" s="1" t="n"/>
      <c r="AC167" s="1" t="n"/>
      <c r="AD167" s="1" t="n"/>
      <c r="AE167" s="1" t="n"/>
      <c r="AF167" s="1" t="n"/>
      <c r="AG167" s="1" t="n"/>
      <c r="AH167" s="1" t="n"/>
      <c r="AI167" s="1" t="n"/>
      <c r="AJ167" s="1" t="n"/>
      <c r="AK167" s="1" t="n"/>
      <c r="AL167" s="1" t="n"/>
      <c r="AM167" s="1" t="n"/>
      <c r="AN167" s="1" t="n"/>
      <c r="AO167" s="1" t="n"/>
    </row>
    <row customHeight="1" ht="15.75" r="168" s="551">
      <c r="A168" s="1" t="n"/>
      <c r="B168" s="1" t="n"/>
      <c r="C168" s="1" t="n"/>
      <c r="D168" s="1" t="n"/>
      <c r="E168" s="1" t="n"/>
      <c r="F168" s="1" t="n"/>
      <c r="G168" s="1" t="n"/>
      <c r="H168" s="1" t="n"/>
      <c r="I168" s="1" t="n"/>
      <c r="J168" s="1" t="n"/>
      <c r="K168" s="1" t="n"/>
      <c r="L168" s="1" t="n"/>
      <c r="M168" s="1" t="n"/>
      <c r="N168" s="1" t="n"/>
      <c r="O168" s="1" t="n"/>
      <c r="P168" s="55" t="n"/>
      <c r="Q168" s="1" t="n"/>
      <c r="R168" s="1" t="n"/>
      <c r="S168" s="1" t="n"/>
      <c r="T168" s="1" t="n"/>
      <c r="U168" s="1" t="n"/>
      <c r="V168" s="1" t="n"/>
      <c r="W168" s="1" t="n"/>
      <c r="X168" s="1" t="n"/>
      <c r="Y168" s="1" t="n"/>
      <c r="Z168" s="1" t="n"/>
      <c r="AA168" s="1" t="n"/>
      <c r="AB168" s="1" t="n"/>
      <c r="AC168" s="1" t="n"/>
      <c r="AD168" s="1" t="n"/>
      <c r="AE168" s="1" t="n"/>
      <c r="AF168" s="1" t="n"/>
      <c r="AG168" s="1" t="n"/>
      <c r="AH168" s="1" t="n"/>
      <c r="AI168" s="1" t="n"/>
      <c r="AJ168" s="1" t="n"/>
      <c r="AK168" s="1" t="n"/>
      <c r="AL168" s="1" t="n"/>
      <c r="AM168" s="1" t="n"/>
      <c r="AN168" s="1" t="n"/>
      <c r="AO168" s="1" t="n"/>
    </row>
    <row customHeight="1" ht="15.75" r="169" s="551">
      <c r="A169" s="1" t="n"/>
      <c r="B169" s="1" t="n"/>
      <c r="C169" s="1" t="n"/>
      <c r="D169" s="1" t="n"/>
      <c r="E169" s="1" t="n"/>
      <c r="F169" s="1" t="n"/>
      <c r="G169" s="1" t="n"/>
      <c r="H169" s="1" t="n"/>
      <c r="I169" s="1" t="n"/>
      <c r="J169" s="1" t="n"/>
      <c r="K169" s="1" t="n"/>
      <c r="L169" s="1" t="n"/>
      <c r="M169" s="1" t="n"/>
      <c r="N169" s="1" t="n"/>
      <c r="O169" s="1" t="n"/>
      <c r="P169" s="55" t="n"/>
      <c r="Q169" s="1" t="n"/>
      <c r="R169" s="1" t="n"/>
      <c r="S169" s="1" t="n"/>
      <c r="T169" s="1" t="n"/>
      <c r="U169" s="1" t="n"/>
      <c r="V169" s="1" t="n"/>
      <c r="W169" s="1" t="n"/>
      <c r="X169" s="1" t="n"/>
      <c r="Y169" s="1" t="n"/>
      <c r="Z169" s="1" t="n"/>
      <c r="AA169" s="1" t="n"/>
      <c r="AB169" s="1" t="n"/>
      <c r="AC169" s="1" t="n"/>
      <c r="AD169" s="1" t="n"/>
      <c r="AE169" s="1" t="n"/>
      <c r="AF169" s="1" t="n"/>
      <c r="AG169" s="1" t="n"/>
      <c r="AH169" s="1" t="n"/>
      <c r="AI169" s="1" t="n"/>
      <c r="AJ169" s="1" t="n"/>
      <c r="AK169" s="1" t="n"/>
      <c r="AL169" s="1" t="n"/>
      <c r="AM169" s="1" t="n"/>
      <c r="AN169" s="1" t="n"/>
      <c r="AO169" s="1" t="n"/>
    </row>
    <row customHeight="1" ht="15.75" r="170" s="551">
      <c r="A170" s="1" t="n"/>
      <c r="B170" s="1" t="n"/>
      <c r="C170" s="1" t="n"/>
      <c r="D170" s="1" t="n"/>
      <c r="E170" s="1" t="n"/>
      <c r="F170" s="1" t="n"/>
      <c r="G170" s="1" t="n"/>
      <c r="H170" s="1" t="n"/>
      <c r="I170" s="1" t="n"/>
      <c r="J170" s="1" t="n"/>
      <c r="K170" s="1" t="n"/>
      <c r="L170" s="1" t="n"/>
      <c r="M170" s="1" t="n"/>
      <c r="N170" s="1" t="n"/>
      <c r="O170" s="1" t="n"/>
      <c r="P170" s="55" t="n"/>
      <c r="Q170" s="1" t="n"/>
      <c r="R170" s="1" t="n"/>
      <c r="S170" s="1" t="n"/>
      <c r="T170" s="1" t="n"/>
      <c r="U170" s="1" t="n"/>
      <c r="V170" s="1" t="n"/>
      <c r="W170" s="1" t="n"/>
      <c r="X170" s="1" t="n"/>
      <c r="Y170" s="1" t="n"/>
      <c r="Z170" s="1" t="n"/>
      <c r="AA170" s="1" t="n"/>
      <c r="AB170" s="1" t="n"/>
      <c r="AC170" s="1" t="n"/>
      <c r="AD170" s="1" t="n"/>
      <c r="AE170" s="1" t="n"/>
      <c r="AF170" s="1" t="n"/>
      <c r="AG170" s="1" t="n"/>
      <c r="AH170" s="1" t="n"/>
      <c r="AI170" s="1" t="n"/>
      <c r="AJ170" s="1" t="n"/>
      <c r="AK170" s="1" t="n"/>
      <c r="AL170" s="1" t="n"/>
      <c r="AM170" s="1" t="n"/>
      <c r="AN170" s="1" t="n"/>
      <c r="AO170" s="1" t="n"/>
    </row>
    <row customHeight="1" ht="15.75" r="171" s="551">
      <c r="A171" s="1" t="n"/>
      <c r="B171" s="1" t="n"/>
      <c r="C171" s="1" t="n"/>
      <c r="D171" s="1" t="n"/>
      <c r="E171" s="1" t="n"/>
      <c r="F171" s="1" t="n"/>
      <c r="G171" s="1" t="n"/>
      <c r="H171" s="1" t="n"/>
      <c r="I171" s="1" t="n"/>
      <c r="J171" s="1" t="n"/>
      <c r="K171" s="1" t="n"/>
      <c r="L171" s="1" t="n"/>
      <c r="M171" s="1" t="n"/>
      <c r="N171" s="1" t="n"/>
      <c r="O171" s="1" t="n"/>
      <c r="P171" s="55" t="n"/>
      <c r="Q171" s="1" t="n"/>
      <c r="R171" s="1" t="n"/>
      <c r="S171" s="1" t="n"/>
      <c r="T171" s="1" t="n"/>
      <c r="U171" s="1" t="n"/>
      <c r="V171" s="1" t="n"/>
      <c r="W171" s="1" t="n"/>
      <c r="X171" s="1" t="n"/>
      <c r="Y171" s="1" t="n"/>
      <c r="Z171" s="1" t="n"/>
      <c r="AA171" s="1" t="n"/>
      <c r="AB171" s="1" t="n"/>
      <c r="AC171" s="1" t="n"/>
      <c r="AD171" s="1" t="n"/>
      <c r="AE171" s="1" t="n"/>
      <c r="AF171" s="1" t="n"/>
      <c r="AG171" s="1" t="n"/>
      <c r="AH171" s="1" t="n"/>
      <c r="AI171" s="1" t="n"/>
      <c r="AJ171" s="1" t="n"/>
      <c r="AK171" s="1" t="n"/>
      <c r="AL171" s="1" t="n"/>
      <c r="AM171" s="1" t="n"/>
      <c r="AN171" s="1" t="n"/>
      <c r="AO171" s="1" t="n"/>
    </row>
    <row customHeight="1" ht="15.75" r="172" s="551">
      <c r="A172" s="1" t="n"/>
      <c r="B172" s="1" t="n"/>
      <c r="C172" s="1" t="n"/>
      <c r="D172" s="1" t="n"/>
      <c r="E172" s="1" t="n"/>
      <c r="F172" s="1" t="n"/>
      <c r="G172" s="1" t="n"/>
      <c r="H172" s="1" t="n"/>
      <c r="I172" s="1" t="n"/>
      <c r="J172" s="1" t="n"/>
      <c r="K172" s="1" t="n"/>
      <c r="L172" s="1" t="n"/>
      <c r="M172" s="1" t="n"/>
      <c r="N172" s="1" t="n"/>
      <c r="O172" s="1" t="n"/>
      <c r="P172" s="55" t="n"/>
      <c r="Q172" s="1" t="n"/>
      <c r="R172" s="1" t="n"/>
      <c r="S172" s="1" t="n"/>
      <c r="T172" s="1" t="n"/>
      <c r="U172" s="1" t="n"/>
      <c r="V172" s="1" t="n"/>
      <c r="W172" s="1" t="n"/>
      <c r="X172" s="1" t="n"/>
      <c r="Y172" s="1" t="n"/>
      <c r="Z172" s="1" t="n"/>
      <c r="AA172" s="1" t="n"/>
      <c r="AB172" s="1" t="n"/>
      <c r="AC172" s="1" t="n"/>
      <c r="AD172" s="1" t="n"/>
      <c r="AE172" s="1" t="n"/>
      <c r="AF172" s="1" t="n"/>
      <c r="AG172" s="1" t="n"/>
      <c r="AH172" s="1" t="n"/>
      <c r="AI172" s="1" t="n"/>
      <c r="AJ172" s="1" t="n"/>
      <c r="AK172" s="1" t="n"/>
      <c r="AL172" s="1" t="n"/>
      <c r="AM172" s="1" t="n"/>
      <c r="AN172" s="1" t="n"/>
      <c r="AO172" s="1" t="n"/>
    </row>
    <row customHeight="1" ht="15.75" r="173" s="551">
      <c r="A173" s="1" t="n"/>
      <c r="B173" s="1" t="n"/>
      <c r="C173" s="1" t="n"/>
      <c r="D173" s="1" t="n"/>
      <c r="E173" s="1" t="n"/>
      <c r="F173" s="1" t="n"/>
      <c r="G173" s="1" t="n"/>
      <c r="H173" s="1" t="n"/>
      <c r="I173" s="1" t="n"/>
      <c r="J173" s="1" t="n"/>
      <c r="K173" s="1" t="n"/>
      <c r="L173" s="1" t="n"/>
      <c r="M173" s="1" t="n"/>
      <c r="N173" s="1" t="n"/>
      <c r="O173" s="1" t="n"/>
      <c r="P173" s="55" t="n"/>
      <c r="Q173" s="1" t="n"/>
      <c r="R173" s="1" t="n"/>
      <c r="S173" s="1" t="n"/>
      <c r="T173" s="1" t="n"/>
      <c r="U173" s="1" t="n"/>
      <c r="V173" s="1" t="n"/>
      <c r="W173" s="1" t="n"/>
      <c r="X173" s="1" t="n"/>
      <c r="Y173" s="1" t="n"/>
      <c r="Z173" s="1" t="n"/>
      <c r="AA173" s="1" t="n"/>
      <c r="AB173" s="1" t="n"/>
      <c r="AC173" s="1" t="n"/>
      <c r="AD173" s="1" t="n"/>
      <c r="AE173" s="1" t="n"/>
      <c r="AF173" s="1" t="n"/>
      <c r="AG173" s="1" t="n"/>
      <c r="AH173" s="1" t="n"/>
      <c r="AI173" s="1" t="n"/>
      <c r="AJ173" s="1" t="n"/>
      <c r="AK173" s="1" t="n"/>
      <c r="AL173" s="1" t="n"/>
      <c r="AM173" s="1" t="n"/>
      <c r="AN173" s="1" t="n"/>
      <c r="AO173" s="1" t="n"/>
    </row>
    <row customHeight="1" ht="15.75" r="174" s="551">
      <c r="A174" s="1" t="n"/>
      <c r="B174" s="1" t="n"/>
      <c r="C174" s="1" t="n"/>
      <c r="D174" s="1" t="n"/>
      <c r="E174" s="1" t="n"/>
      <c r="F174" s="1" t="n"/>
      <c r="G174" s="1" t="n"/>
      <c r="H174" s="1" t="n"/>
      <c r="I174" s="1" t="n"/>
      <c r="J174" s="1" t="n"/>
      <c r="K174" s="1" t="n"/>
      <c r="L174" s="1" t="n"/>
      <c r="M174" s="1" t="n"/>
      <c r="N174" s="1" t="n"/>
      <c r="O174" s="1" t="n"/>
      <c r="P174" s="55" t="n"/>
      <c r="Q174" s="1" t="n"/>
      <c r="R174" s="1" t="n"/>
      <c r="S174" s="1" t="n"/>
      <c r="T174" s="1" t="n"/>
      <c r="U174" s="1" t="n"/>
      <c r="V174" s="1" t="n"/>
      <c r="W174" s="1" t="n"/>
      <c r="X174" s="1" t="n"/>
      <c r="Y174" s="1" t="n"/>
      <c r="Z174" s="1" t="n"/>
      <c r="AA174" s="1" t="n"/>
      <c r="AB174" s="1" t="n"/>
      <c r="AC174" s="1" t="n"/>
      <c r="AD174" s="1" t="n"/>
      <c r="AE174" s="1" t="n"/>
      <c r="AF174" s="1" t="n"/>
      <c r="AG174" s="1" t="n"/>
      <c r="AH174" s="1" t="n"/>
      <c r="AI174" s="1" t="n"/>
      <c r="AJ174" s="1" t="n"/>
      <c r="AK174" s="1" t="n"/>
      <c r="AL174" s="1" t="n"/>
      <c r="AM174" s="1" t="n"/>
      <c r="AN174" s="1" t="n"/>
      <c r="AO174" s="1" t="n"/>
    </row>
    <row customHeight="1" ht="15.75" r="175" s="551">
      <c r="A175" s="1" t="n"/>
      <c r="B175" s="1" t="n"/>
      <c r="C175" s="1" t="n"/>
      <c r="D175" s="1" t="n"/>
      <c r="E175" s="1" t="n"/>
      <c r="F175" s="1" t="n"/>
      <c r="G175" s="1" t="n"/>
      <c r="H175" s="1" t="n"/>
      <c r="I175" s="1" t="n"/>
      <c r="J175" s="1" t="n"/>
      <c r="K175" s="1" t="n"/>
      <c r="L175" s="1" t="n"/>
      <c r="M175" s="1" t="n"/>
      <c r="N175" s="1" t="n"/>
      <c r="O175" s="1" t="n"/>
      <c r="P175" s="55" t="n"/>
      <c r="Q175" s="1" t="n"/>
      <c r="R175" s="1" t="n"/>
      <c r="S175" s="1" t="n"/>
      <c r="T175" s="1" t="n"/>
      <c r="U175" s="1" t="n"/>
      <c r="V175" s="1" t="n"/>
      <c r="W175" s="1" t="n"/>
      <c r="X175" s="1" t="n"/>
      <c r="Y175" s="1" t="n"/>
      <c r="Z175" s="1" t="n"/>
      <c r="AA175" s="1" t="n"/>
      <c r="AB175" s="1" t="n"/>
      <c r="AC175" s="1" t="n"/>
      <c r="AD175" s="1" t="n"/>
      <c r="AE175" s="1" t="n"/>
      <c r="AF175" s="1" t="n"/>
      <c r="AG175" s="1" t="n"/>
      <c r="AH175" s="1" t="n"/>
      <c r="AI175" s="1" t="n"/>
      <c r="AJ175" s="1" t="n"/>
      <c r="AK175" s="1" t="n"/>
      <c r="AL175" s="1" t="n"/>
      <c r="AM175" s="1" t="n"/>
      <c r="AN175" s="1" t="n"/>
      <c r="AO175" s="1" t="n"/>
    </row>
    <row customHeight="1" ht="15.75" r="176" s="551">
      <c r="A176" s="1" t="n"/>
      <c r="B176" s="1" t="n"/>
      <c r="C176" s="1" t="n"/>
      <c r="D176" s="1" t="n"/>
      <c r="E176" s="1" t="n"/>
      <c r="F176" s="1" t="n"/>
      <c r="G176" s="1" t="n"/>
      <c r="H176" s="1" t="n"/>
      <c r="I176" s="1" t="n"/>
      <c r="J176" s="1" t="n"/>
      <c r="K176" s="1" t="n"/>
      <c r="L176" s="1" t="n"/>
      <c r="M176" s="1" t="n"/>
      <c r="N176" s="1" t="n"/>
      <c r="O176" s="1" t="n"/>
      <c r="P176" s="55" t="n"/>
      <c r="Q176" s="1" t="n"/>
      <c r="R176" s="1" t="n"/>
      <c r="S176" s="1" t="n"/>
      <c r="T176" s="1" t="n"/>
      <c r="U176" s="1" t="n"/>
      <c r="V176" s="1" t="n"/>
      <c r="W176" s="1" t="n"/>
      <c r="X176" s="1" t="n"/>
      <c r="Y176" s="1" t="n"/>
      <c r="Z176" s="1" t="n"/>
      <c r="AA176" s="1" t="n"/>
      <c r="AB176" s="1" t="n"/>
      <c r="AC176" s="1" t="n"/>
      <c r="AD176" s="1" t="n"/>
      <c r="AE176" s="1" t="n"/>
      <c r="AF176" s="1" t="n"/>
      <c r="AG176" s="1" t="n"/>
      <c r="AH176" s="1" t="n"/>
      <c r="AI176" s="1" t="n"/>
      <c r="AJ176" s="1" t="n"/>
      <c r="AK176" s="1" t="n"/>
      <c r="AL176" s="1" t="n"/>
      <c r="AM176" s="1" t="n"/>
      <c r="AN176" s="1" t="n"/>
      <c r="AO176" s="1" t="n"/>
    </row>
    <row customHeight="1" ht="15.75" r="177" s="551">
      <c r="A177" s="1" t="n"/>
      <c r="B177" s="1" t="n"/>
      <c r="C177" s="1" t="n"/>
      <c r="D177" s="1" t="n"/>
      <c r="E177" s="1" t="n"/>
      <c r="F177" s="1" t="n"/>
      <c r="G177" s="1" t="n"/>
      <c r="H177" s="1" t="n"/>
      <c r="I177" s="1" t="n"/>
      <c r="J177" s="1" t="n"/>
      <c r="K177" s="1" t="n"/>
      <c r="L177" s="1" t="n"/>
      <c r="M177" s="1" t="n"/>
      <c r="N177" s="1" t="n"/>
      <c r="O177" s="1" t="n"/>
      <c r="P177" s="55" t="n"/>
      <c r="Q177" s="1" t="n"/>
      <c r="R177" s="1" t="n"/>
      <c r="S177" s="1" t="n"/>
      <c r="T177" s="1" t="n"/>
      <c r="U177" s="1" t="n"/>
      <c r="V177" s="1" t="n"/>
      <c r="W177" s="1" t="n"/>
      <c r="X177" s="1" t="n"/>
      <c r="Y177" s="1" t="n"/>
      <c r="Z177" s="1" t="n"/>
      <c r="AA177" s="1" t="n"/>
      <c r="AB177" s="1" t="n"/>
      <c r="AC177" s="1" t="n"/>
      <c r="AD177" s="1" t="n"/>
      <c r="AE177" s="1" t="n"/>
      <c r="AF177" s="1" t="n"/>
      <c r="AG177" s="1" t="n"/>
      <c r="AH177" s="1" t="n"/>
      <c r="AI177" s="1" t="n"/>
      <c r="AJ177" s="1" t="n"/>
      <c r="AK177" s="1" t="n"/>
      <c r="AL177" s="1" t="n"/>
      <c r="AM177" s="1" t="n"/>
      <c r="AN177" s="1" t="n"/>
      <c r="AO177" s="1" t="n"/>
    </row>
    <row customHeight="1" ht="15.75" r="178" s="551">
      <c r="A178" s="1" t="n"/>
      <c r="B178" s="1" t="n"/>
      <c r="C178" s="1" t="n"/>
      <c r="D178" s="1" t="n"/>
      <c r="E178" s="1" t="n"/>
      <c r="F178" s="1" t="n"/>
      <c r="G178" s="1" t="n"/>
      <c r="H178" s="1" t="n"/>
      <c r="I178" s="1" t="n"/>
      <c r="J178" s="1" t="n"/>
      <c r="K178" s="1" t="n"/>
      <c r="L178" s="1" t="n"/>
      <c r="M178" s="1" t="n"/>
      <c r="N178" s="1" t="n"/>
      <c r="O178" s="1" t="n"/>
      <c r="P178" s="55" t="n"/>
      <c r="Q178" s="1" t="n"/>
      <c r="R178" s="1" t="n"/>
      <c r="S178" s="1" t="n"/>
      <c r="T178" s="1" t="n"/>
      <c r="U178" s="1" t="n"/>
      <c r="V178" s="1" t="n"/>
      <c r="W178" s="1" t="n"/>
      <c r="X178" s="1" t="n"/>
      <c r="Y178" s="1" t="n"/>
      <c r="Z178" s="1" t="n"/>
      <c r="AA178" s="1" t="n"/>
      <c r="AB178" s="1" t="n"/>
      <c r="AC178" s="1" t="n"/>
      <c r="AD178" s="1" t="n"/>
      <c r="AE178" s="1" t="n"/>
      <c r="AF178" s="1" t="n"/>
      <c r="AG178" s="1" t="n"/>
      <c r="AH178" s="1" t="n"/>
      <c r="AI178" s="1" t="n"/>
      <c r="AJ178" s="1" t="n"/>
      <c r="AK178" s="1" t="n"/>
      <c r="AL178" s="1" t="n"/>
      <c r="AM178" s="1" t="n"/>
      <c r="AN178" s="1" t="n"/>
      <c r="AO178" s="1" t="n"/>
    </row>
    <row customHeight="1" ht="15.75" r="179" s="551">
      <c r="A179" s="1" t="n"/>
      <c r="B179" s="1" t="n"/>
      <c r="C179" s="1" t="n"/>
      <c r="D179" s="1" t="n"/>
      <c r="E179" s="1" t="n"/>
      <c r="F179" s="1" t="n"/>
      <c r="G179" s="1" t="n"/>
      <c r="H179" s="1" t="n"/>
      <c r="I179" s="1" t="n"/>
      <c r="J179" s="1" t="n"/>
      <c r="K179" s="1" t="n"/>
      <c r="L179" s="1" t="n"/>
      <c r="M179" s="1" t="n"/>
      <c r="N179" s="1" t="n"/>
      <c r="O179" s="1" t="n"/>
      <c r="P179" s="55" t="n"/>
      <c r="Q179" s="1" t="n"/>
      <c r="R179" s="1" t="n"/>
      <c r="S179" s="1" t="n"/>
      <c r="T179" s="1" t="n"/>
      <c r="U179" s="1" t="n"/>
      <c r="V179" s="1" t="n"/>
      <c r="W179" s="1" t="n"/>
      <c r="X179" s="1" t="n"/>
      <c r="Y179" s="1" t="n"/>
      <c r="Z179" s="1" t="n"/>
      <c r="AA179" s="1" t="n"/>
      <c r="AB179" s="1" t="n"/>
      <c r="AC179" s="1" t="n"/>
      <c r="AD179" s="1" t="n"/>
      <c r="AE179" s="1" t="n"/>
      <c r="AF179" s="1" t="n"/>
      <c r="AG179" s="1" t="n"/>
      <c r="AH179" s="1" t="n"/>
      <c r="AI179" s="1" t="n"/>
      <c r="AJ179" s="1" t="n"/>
      <c r="AK179" s="1" t="n"/>
      <c r="AL179" s="1" t="n"/>
      <c r="AM179" s="1" t="n"/>
      <c r="AN179" s="1" t="n"/>
      <c r="AO179" s="1" t="n"/>
    </row>
    <row customHeight="1" ht="15.75" r="180" s="551">
      <c r="A180" s="1" t="n"/>
      <c r="B180" s="1" t="n"/>
      <c r="C180" s="1" t="n"/>
      <c r="D180" s="1" t="n"/>
      <c r="E180" s="1" t="n"/>
      <c r="F180" s="1" t="n"/>
      <c r="G180" s="1" t="n"/>
      <c r="H180" s="1" t="n"/>
      <c r="I180" s="1" t="n"/>
      <c r="J180" s="1" t="n"/>
      <c r="K180" s="1" t="n"/>
      <c r="L180" s="1" t="n"/>
      <c r="M180" s="1" t="n"/>
      <c r="N180" s="1" t="n"/>
      <c r="O180" s="1" t="n"/>
      <c r="P180" s="55" t="n"/>
      <c r="Q180" s="1" t="n"/>
      <c r="R180" s="1" t="n"/>
      <c r="S180" s="1" t="n"/>
      <c r="T180" s="1" t="n"/>
      <c r="U180" s="1" t="n"/>
      <c r="V180" s="1" t="n"/>
      <c r="W180" s="1" t="n"/>
      <c r="X180" s="1" t="n"/>
      <c r="Y180" s="1" t="n"/>
      <c r="Z180" s="1" t="n"/>
      <c r="AA180" s="1" t="n"/>
      <c r="AB180" s="1" t="n"/>
      <c r="AC180" s="1" t="n"/>
      <c r="AD180" s="1" t="n"/>
      <c r="AE180" s="1" t="n"/>
      <c r="AF180" s="1" t="n"/>
      <c r="AG180" s="1" t="n"/>
      <c r="AH180" s="1" t="n"/>
      <c r="AI180" s="1" t="n"/>
      <c r="AJ180" s="1" t="n"/>
      <c r="AK180" s="1" t="n"/>
      <c r="AL180" s="1" t="n"/>
      <c r="AM180" s="1" t="n"/>
      <c r="AN180" s="1" t="n"/>
      <c r="AO180" s="1" t="n"/>
    </row>
    <row customHeight="1" ht="15.75" r="181" s="551">
      <c r="A181" s="1" t="n"/>
      <c r="B181" s="1" t="n"/>
      <c r="C181" s="1" t="n"/>
      <c r="D181" s="1" t="n"/>
      <c r="E181" s="1" t="n"/>
      <c r="F181" s="1" t="n"/>
      <c r="G181" s="1" t="n"/>
      <c r="H181" s="1" t="n"/>
      <c r="I181" s="1" t="n"/>
      <c r="J181" s="1" t="n"/>
      <c r="K181" s="1" t="n"/>
      <c r="L181" s="1" t="n"/>
      <c r="M181" s="1" t="n"/>
      <c r="N181" s="1" t="n"/>
      <c r="O181" s="1" t="n"/>
      <c r="P181" s="55" t="n"/>
      <c r="Q181" s="1" t="n"/>
      <c r="R181" s="1" t="n"/>
      <c r="S181" s="1" t="n"/>
      <c r="T181" s="1" t="n"/>
      <c r="U181" s="1" t="n"/>
      <c r="V181" s="1" t="n"/>
      <c r="W181" s="1" t="n"/>
      <c r="X181" s="1" t="n"/>
      <c r="Y181" s="1" t="n"/>
      <c r="Z181" s="1" t="n"/>
      <c r="AA181" s="1" t="n"/>
      <c r="AB181" s="1" t="n"/>
      <c r="AC181" s="1" t="n"/>
      <c r="AD181" s="1" t="n"/>
      <c r="AE181" s="1" t="n"/>
      <c r="AF181" s="1" t="n"/>
      <c r="AG181" s="1" t="n"/>
      <c r="AH181" s="1" t="n"/>
      <c r="AI181" s="1" t="n"/>
      <c r="AJ181" s="1" t="n"/>
      <c r="AK181" s="1" t="n"/>
      <c r="AL181" s="1" t="n"/>
      <c r="AM181" s="1" t="n"/>
      <c r="AN181" s="1" t="n"/>
      <c r="AO181" s="1" t="n"/>
    </row>
    <row customHeight="1" ht="15.75" r="182" s="551">
      <c r="A182" s="1" t="n"/>
      <c r="B182" s="1" t="n"/>
      <c r="C182" s="1" t="n"/>
      <c r="D182" s="1" t="n"/>
      <c r="E182" s="1" t="n"/>
      <c r="F182" s="1" t="n"/>
      <c r="G182" s="1" t="n"/>
      <c r="H182" s="1" t="n"/>
      <c r="I182" s="1" t="n"/>
      <c r="J182" s="1" t="n"/>
      <c r="K182" s="1" t="n"/>
      <c r="L182" s="1" t="n"/>
      <c r="M182" s="1" t="n"/>
      <c r="N182" s="1" t="n"/>
      <c r="O182" s="1" t="n"/>
      <c r="P182" s="55" t="n"/>
      <c r="Q182" s="1" t="n"/>
      <c r="R182" s="1" t="n"/>
      <c r="S182" s="1" t="n"/>
      <c r="T182" s="1" t="n"/>
      <c r="U182" s="1" t="n"/>
      <c r="V182" s="1" t="n"/>
      <c r="W182" s="1" t="n"/>
      <c r="X182" s="1" t="n"/>
      <c r="Y182" s="1" t="n"/>
      <c r="Z182" s="1" t="n"/>
      <c r="AA182" s="1" t="n"/>
      <c r="AB182" s="1" t="n"/>
      <c r="AC182" s="1" t="n"/>
      <c r="AD182" s="1" t="n"/>
      <c r="AE182" s="1" t="n"/>
      <c r="AF182" s="1" t="n"/>
      <c r="AG182" s="1" t="n"/>
      <c r="AH182" s="1" t="n"/>
      <c r="AI182" s="1" t="n"/>
      <c r="AJ182" s="1" t="n"/>
      <c r="AK182" s="1" t="n"/>
      <c r="AL182" s="1" t="n"/>
      <c r="AM182" s="1" t="n"/>
      <c r="AN182" s="1" t="n"/>
      <c r="AO182" s="1" t="n"/>
    </row>
    <row customHeight="1" ht="15.75" r="183" s="551">
      <c r="A183" s="1" t="n"/>
      <c r="B183" s="1" t="n"/>
      <c r="C183" s="1" t="n"/>
      <c r="D183" s="1" t="n"/>
      <c r="E183" s="1" t="n"/>
      <c r="F183" s="1" t="n"/>
      <c r="G183" s="1" t="n"/>
      <c r="H183" s="1" t="n"/>
      <c r="I183" s="1" t="n"/>
      <c r="J183" s="1" t="n"/>
      <c r="K183" s="1" t="n"/>
      <c r="L183" s="1" t="n"/>
      <c r="M183" s="1" t="n"/>
      <c r="N183" s="1" t="n"/>
      <c r="O183" s="1" t="n"/>
      <c r="P183" s="55" t="n"/>
      <c r="Q183" s="1" t="n"/>
      <c r="R183" s="1" t="n"/>
      <c r="S183" s="1" t="n"/>
      <c r="T183" s="1" t="n"/>
      <c r="U183" s="1" t="n"/>
      <c r="V183" s="1" t="n"/>
      <c r="W183" s="1" t="n"/>
      <c r="X183" s="1" t="n"/>
      <c r="Y183" s="1" t="n"/>
      <c r="Z183" s="1" t="n"/>
      <c r="AA183" s="1" t="n"/>
      <c r="AB183" s="1" t="n"/>
      <c r="AC183" s="1" t="n"/>
      <c r="AD183" s="1" t="n"/>
      <c r="AE183" s="1" t="n"/>
      <c r="AF183" s="1" t="n"/>
      <c r="AG183" s="1" t="n"/>
      <c r="AH183" s="1" t="n"/>
      <c r="AI183" s="1" t="n"/>
      <c r="AJ183" s="1" t="n"/>
      <c r="AK183" s="1" t="n"/>
      <c r="AL183" s="1" t="n"/>
      <c r="AM183" s="1" t="n"/>
      <c r="AN183" s="1" t="n"/>
      <c r="AO183" s="1" t="n"/>
    </row>
    <row customHeight="1" ht="15.75" r="184" s="551">
      <c r="A184" s="1" t="n"/>
      <c r="B184" s="1" t="n"/>
      <c r="C184" s="1" t="n"/>
      <c r="D184" s="1" t="n"/>
      <c r="E184" s="1" t="n"/>
      <c r="F184" s="1" t="n"/>
      <c r="G184" s="1" t="n"/>
      <c r="H184" s="1" t="n"/>
      <c r="I184" s="1" t="n"/>
      <c r="J184" s="1" t="n"/>
      <c r="K184" s="1" t="n"/>
      <c r="L184" s="1" t="n"/>
      <c r="M184" s="1" t="n"/>
      <c r="N184" s="1" t="n"/>
      <c r="O184" s="1" t="n"/>
      <c r="P184" s="55" t="n"/>
      <c r="Q184" s="1" t="n"/>
      <c r="R184" s="1" t="n"/>
      <c r="S184" s="1" t="n"/>
      <c r="T184" s="1" t="n"/>
      <c r="U184" s="1" t="n"/>
      <c r="V184" s="1" t="n"/>
      <c r="W184" s="1" t="n"/>
      <c r="X184" s="1" t="n"/>
      <c r="Y184" s="1" t="n"/>
      <c r="Z184" s="1" t="n"/>
      <c r="AA184" s="1" t="n"/>
      <c r="AB184" s="1" t="n"/>
      <c r="AC184" s="1" t="n"/>
      <c r="AD184" s="1" t="n"/>
      <c r="AE184" s="1" t="n"/>
      <c r="AF184" s="1" t="n"/>
      <c r="AG184" s="1" t="n"/>
      <c r="AH184" s="1" t="n"/>
      <c r="AI184" s="1" t="n"/>
      <c r="AJ184" s="1" t="n"/>
      <c r="AK184" s="1" t="n"/>
      <c r="AL184" s="1" t="n"/>
      <c r="AM184" s="1" t="n"/>
      <c r="AN184" s="1" t="n"/>
      <c r="AO184" s="1" t="n"/>
    </row>
    <row customHeight="1" ht="15.75" r="185" s="551">
      <c r="A185" s="1" t="n"/>
      <c r="B185" s="1" t="n"/>
      <c r="C185" s="1" t="n"/>
      <c r="D185" s="1" t="n"/>
      <c r="E185" s="1" t="n"/>
      <c r="F185" s="1" t="n"/>
      <c r="G185" s="1" t="n"/>
      <c r="H185" s="1" t="n"/>
      <c r="I185" s="1" t="n"/>
      <c r="J185" s="1" t="n"/>
      <c r="K185" s="1" t="n"/>
      <c r="L185" s="1" t="n"/>
      <c r="M185" s="1" t="n"/>
      <c r="N185" s="1" t="n"/>
      <c r="O185" s="1" t="n"/>
      <c r="P185" s="55" t="n"/>
      <c r="Q185" s="1" t="n"/>
      <c r="R185" s="1" t="n"/>
      <c r="S185" s="1" t="n"/>
      <c r="T185" s="1" t="n"/>
      <c r="U185" s="1" t="n"/>
      <c r="V185" s="1" t="n"/>
      <c r="W185" s="1" t="n"/>
      <c r="X185" s="1" t="n"/>
      <c r="Y185" s="1" t="n"/>
      <c r="Z185" s="1" t="n"/>
      <c r="AA185" s="1" t="n"/>
      <c r="AB185" s="1" t="n"/>
      <c r="AC185" s="1" t="n"/>
      <c r="AD185" s="1" t="n"/>
      <c r="AE185" s="1" t="n"/>
      <c r="AF185" s="1" t="n"/>
      <c r="AG185" s="1" t="n"/>
      <c r="AH185" s="1" t="n"/>
      <c r="AI185" s="1" t="n"/>
      <c r="AJ185" s="1" t="n"/>
      <c r="AK185" s="1" t="n"/>
      <c r="AL185" s="1" t="n"/>
      <c r="AM185" s="1" t="n"/>
      <c r="AN185" s="1" t="n"/>
      <c r="AO185" s="1" t="n"/>
    </row>
    <row customHeight="1" ht="15.75" r="186" s="551">
      <c r="A186" s="1" t="n"/>
      <c r="B186" s="1" t="n"/>
      <c r="C186" s="1" t="n"/>
      <c r="D186" s="1" t="n"/>
      <c r="E186" s="1" t="n"/>
      <c r="F186" s="1" t="n"/>
      <c r="G186" s="1" t="n"/>
      <c r="H186" s="1" t="n"/>
      <c r="I186" s="1" t="n"/>
      <c r="J186" s="1" t="n"/>
      <c r="K186" s="1" t="n"/>
      <c r="L186" s="1" t="n"/>
      <c r="M186" s="1" t="n"/>
      <c r="N186" s="1" t="n"/>
      <c r="O186" s="1" t="n"/>
      <c r="P186" s="55" t="n"/>
      <c r="Q186" s="1" t="n"/>
      <c r="R186" s="1" t="n"/>
      <c r="S186" s="1" t="n"/>
      <c r="T186" s="1" t="n"/>
      <c r="U186" s="1" t="n"/>
      <c r="V186" s="1" t="n"/>
      <c r="W186" s="1" t="n"/>
      <c r="X186" s="1" t="n"/>
      <c r="Y186" s="1" t="n"/>
      <c r="Z186" s="1" t="n"/>
      <c r="AA186" s="1" t="n"/>
      <c r="AB186" s="1" t="n"/>
      <c r="AC186" s="1" t="n"/>
      <c r="AD186" s="1" t="n"/>
      <c r="AE186" s="1" t="n"/>
      <c r="AF186" s="1" t="n"/>
      <c r="AG186" s="1" t="n"/>
      <c r="AH186" s="1" t="n"/>
      <c r="AI186" s="1" t="n"/>
      <c r="AJ186" s="1" t="n"/>
      <c r="AK186" s="1" t="n"/>
      <c r="AL186" s="1" t="n"/>
      <c r="AM186" s="1" t="n"/>
      <c r="AN186" s="1" t="n"/>
      <c r="AO186" s="1" t="n"/>
    </row>
    <row customHeight="1" ht="15.75" r="187" s="551">
      <c r="A187" s="1" t="n"/>
      <c r="B187" s="1" t="n"/>
      <c r="C187" s="1" t="n"/>
      <c r="D187" s="1" t="n"/>
      <c r="E187" s="1" t="n"/>
      <c r="F187" s="1" t="n"/>
      <c r="G187" s="1" t="n"/>
      <c r="H187" s="1" t="n"/>
      <c r="I187" s="1" t="n"/>
      <c r="J187" s="1" t="n"/>
      <c r="K187" s="1" t="n"/>
      <c r="L187" s="1" t="n"/>
      <c r="M187" s="1" t="n"/>
      <c r="N187" s="1" t="n"/>
      <c r="O187" s="1" t="n"/>
      <c r="P187" s="55" t="n"/>
      <c r="Q187" s="1" t="n"/>
      <c r="R187" s="1" t="n"/>
      <c r="S187" s="1" t="n"/>
      <c r="T187" s="1" t="n"/>
      <c r="U187" s="1" t="n"/>
      <c r="V187" s="1" t="n"/>
      <c r="W187" s="1" t="n"/>
      <c r="X187" s="1" t="n"/>
      <c r="Y187" s="1" t="n"/>
      <c r="Z187" s="1" t="n"/>
      <c r="AA187" s="1" t="n"/>
      <c r="AB187" s="1" t="n"/>
      <c r="AC187" s="1" t="n"/>
      <c r="AD187" s="1" t="n"/>
      <c r="AE187" s="1" t="n"/>
      <c r="AF187" s="1" t="n"/>
      <c r="AG187" s="1" t="n"/>
      <c r="AH187" s="1" t="n"/>
      <c r="AI187" s="1" t="n"/>
      <c r="AJ187" s="1" t="n"/>
      <c r="AK187" s="1" t="n"/>
      <c r="AL187" s="1" t="n"/>
      <c r="AM187" s="1" t="n"/>
      <c r="AN187" s="1" t="n"/>
      <c r="AO187" s="1" t="n"/>
    </row>
    <row customHeight="1" ht="15.75" r="188" s="551">
      <c r="A188" s="1" t="n"/>
      <c r="B188" s="1" t="n"/>
      <c r="C188" s="1" t="n"/>
      <c r="D188" s="1" t="n"/>
      <c r="E188" s="1" t="n"/>
      <c r="F188" s="1" t="n"/>
      <c r="G188" s="1" t="n"/>
      <c r="H188" s="1" t="n"/>
      <c r="I188" s="1" t="n"/>
      <c r="J188" s="1" t="n"/>
      <c r="K188" s="1" t="n"/>
      <c r="L188" s="1" t="n"/>
      <c r="M188" s="1" t="n"/>
      <c r="N188" s="1" t="n"/>
      <c r="O188" s="1" t="n"/>
      <c r="P188" s="55" t="n"/>
      <c r="Q188" s="1" t="n"/>
      <c r="R188" s="1" t="n"/>
      <c r="S188" s="1" t="n"/>
      <c r="T188" s="1" t="n"/>
      <c r="U188" s="1" t="n"/>
      <c r="V188" s="1" t="n"/>
      <c r="W188" s="1" t="n"/>
      <c r="X188" s="1" t="n"/>
      <c r="Y188" s="1" t="n"/>
      <c r="Z188" s="1" t="n"/>
      <c r="AA188" s="1" t="n"/>
      <c r="AB188" s="1" t="n"/>
      <c r="AC188" s="1" t="n"/>
      <c r="AD188" s="1" t="n"/>
      <c r="AE188" s="1" t="n"/>
      <c r="AF188" s="1" t="n"/>
      <c r="AG188" s="1" t="n"/>
      <c r="AH188" s="1" t="n"/>
      <c r="AI188" s="1" t="n"/>
      <c r="AJ188" s="1" t="n"/>
      <c r="AK188" s="1" t="n"/>
      <c r="AL188" s="1" t="n"/>
      <c r="AM188" s="1" t="n"/>
      <c r="AN188" s="1" t="n"/>
      <c r="AO188" s="1" t="n"/>
    </row>
    <row customHeight="1" ht="15.75" r="189" s="551">
      <c r="A189" s="1" t="n"/>
      <c r="B189" s="1" t="n"/>
      <c r="C189" s="1" t="n"/>
      <c r="D189" s="1" t="n"/>
      <c r="E189" s="1" t="n"/>
      <c r="F189" s="1" t="n"/>
      <c r="G189" s="1" t="n"/>
      <c r="H189" s="1" t="n"/>
      <c r="I189" s="1" t="n"/>
      <c r="J189" s="1" t="n"/>
      <c r="K189" s="1" t="n"/>
      <c r="L189" s="1" t="n"/>
      <c r="M189" s="1" t="n"/>
      <c r="N189" s="1" t="n"/>
      <c r="O189" s="1" t="n"/>
      <c r="P189" s="55" t="n"/>
      <c r="Q189" s="1" t="n"/>
      <c r="R189" s="1" t="n"/>
      <c r="S189" s="1" t="n"/>
      <c r="T189" s="1" t="n"/>
      <c r="U189" s="1" t="n"/>
      <c r="V189" s="1" t="n"/>
      <c r="W189" s="1" t="n"/>
      <c r="X189" s="1" t="n"/>
      <c r="Y189" s="1" t="n"/>
      <c r="Z189" s="1" t="n"/>
      <c r="AA189" s="1" t="n"/>
      <c r="AB189" s="1" t="n"/>
      <c r="AC189" s="1" t="n"/>
      <c r="AD189" s="1" t="n"/>
      <c r="AE189" s="1" t="n"/>
      <c r="AF189" s="1" t="n"/>
      <c r="AG189" s="1" t="n"/>
      <c r="AH189" s="1" t="n"/>
      <c r="AI189" s="1" t="n"/>
      <c r="AJ189" s="1" t="n"/>
      <c r="AK189" s="1" t="n"/>
      <c r="AL189" s="1" t="n"/>
      <c r="AM189" s="1" t="n"/>
      <c r="AN189" s="1" t="n"/>
      <c r="AO189" s="1" t="n"/>
    </row>
    <row customHeight="1" ht="15.75" r="190" s="551">
      <c r="A190" s="1" t="n"/>
      <c r="B190" s="1" t="n"/>
      <c r="C190" s="1" t="n"/>
      <c r="D190" s="1" t="n"/>
      <c r="E190" s="1" t="n"/>
      <c r="F190" s="1" t="n"/>
      <c r="G190" s="1" t="n"/>
      <c r="H190" s="1" t="n"/>
      <c r="I190" s="1" t="n"/>
      <c r="J190" s="1" t="n"/>
      <c r="K190" s="1" t="n"/>
      <c r="L190" s="1" t="n"/>
      <c r="M190" s="1" t="n"/>
      <c r="N190" s="1" t="n"/>
      <c r="O190" s="1" t="n"/>
      <c r="P190" s="55" t="n"/>
      <c r="Q190" s="1" t="n"/>
      <c r="R190" s="1" t="n"/>
      <c r="S190" s="1" t="n"/>
      <c r="T190" s="1" t="n"/>
      <c r="U190" s="1" t="n"/>
      <c r="V190" s="1" t="n"/>
      <c r="W190" s="1" t="n"/>
      <c r="X190" s="1" t="n"/>
      <c r="Y190" s="1" t="n"/>
      <c r="Z190" s="1" t="n"/>
      <c r="AA190" s="1" t="n"/>
      <c r="AB190" s="1" t="n"/>
      <c r="AC190" s="1" t="n"/>
      <c r="AD190" s="1" t="n"/>
      <c r="AE190" s="1" t="n"/>
      <c r="AF190" s="1" t="n"/>
      <c r="AG190" s="1" t="n"/>
      <c r="AH190" s="1" t="n"/>
      <c r="AI190" s="1" t="n"/>
      <c r="AJ190" s="1" t="n"/>
      <c r="AK190" s="1" t="n"/>
      <c r="AL190" s="1" t="n"/>
      <c r="AM190" s="1" t="n"/>
      <c r="AN190" s="1" t="n"/>
      <c r="AO190" s="1" t="n"/>
    </row>
    <row customHeight="1" ht="15.75" r="191" s="551">
      <c r="A191" s="1" t="n"/>
      <c r="B191" s="1" t="n"/>
      <c r="C191" s="1" t="n"/>
      <c r="D191" s="1" t="n"/>
      <c r="E191" s="1" t="n"/>
      <c r="F191" s="1" t="n"/>
      <c r="G191" s="1" t="n"/>
      <c r="H191" s="1" t="n"/>
      <c r="I191" s="1" t="n"/>
      <c r="J191" s="1" t="n"/>
      <c r="K191" s="1" t="n"/>
      <c r="L191" s="1" t="n"/>
      <c r="M191" s="1" t="n"/>
      <c r="N191" s="1" t="n"/>
      <c r="O191" s="1" t="n"/>
      <c r="P191" s="55" t="n"/>
      <c r="Q191" s="1" t="n"/>
      <c r="R191" s="1" t="n"/>
      <c r="S191" s="1" t="n"/>
      <c r="T191" s="1" t="n"/>
      <c r="U191" s="1" t="n"/>
      <c r="V191" s="1" t="n"/>
      <c r="W191" s="1" t="n"/>
      <c r="X191" s="1" t="n"/>
      <c r="Y191" s="1" t="n"/>
      <c r="Z191" s="1" t="n"/>
      <c r="AA191" s="1" t="n"/>
      <c r="AB191" s="1" t="n"/>
      <c r="AC191" s="1" t="n"/>
      <c r="AD191" s="1" t="n"/>
      <c r="AE191" s="1" t="n"/>
      <c r="AF191" s="1" t="n"/>
      <c r="AG191" s="1" t="n"/>
      <c r="AH191" s="1" t="n"/>
      <c r="AI191" s="1" t="n"/>
      <c r="AJ191" s="1" t="n"/>
      <c r="AK191" s="1" t="n"/>
      <c r="AL191" s="1" t="n"/>
      <c r="AM191" s="1" t="n"/>
      <c r="AN191" s="1" t="n"/>
      <c r="AO191" s="1" t="n"/>
    </row>
    <row customHeight="1" ht="15.75" r="192" s="551">
      <c r="A192" s="1" t="n"/>
      <c r="B192" s="1" t="n"/>
      <c r="C192" s="1" t="n"/>
      <c r="D192" s="1" t="n"/>
      <c r="E192" s="1" t="n"/>
      <c r="F192" s="1" t="n"/>
      <c r="G192" s="1" t="n"/>
      <c r="H192" s="1" t="n"/>
      <c r="I192" s="1" t="n"/>
      <c r="J192" s="1" t="n"/>
      <c r="K192" s="1" t="n"/>
      <c r="L192" s="1" t="n"/>
      <c r="M192" s="1" t="n"/>
      <c r="N192" s="1" t="n"/>
      <c r="O192" s="1" t="n"/>
      <c r="P192" s="55" t="n"/>
      <c r="Q192" s="1" t="n"/>
      <c r="R192" s="1" t="n"/>
      <c r="S192" s="1" t="n"/>
      <c r="T192" s="1" t="n"/>
      <c r="U192" s="1" t="n"/>
      <c r="V192" s="1" t="n"/>
      <c r="W192" s="1" t="n"/>
      <c r="X192" s="1" t="n"/>
      <c r="Y192" s="1" t="n"/>
      <c r="Z192" s="1" t="n"/>
      <c r="AA192" s="1" t="n"/>
      <c r="AB192" s="1" t="n"/>
      <c r="AC192" s="1" t="n"/>
      <c r="AD192" s="1" t="n"/>
      <c r="AE192" s="1" t="n"/>
      <c r="AF192" s="1" t="n"/>
      <c r="AG192" s="1" t="n"/>
      <c r="AH192" s="1" t="n"/>
      <c r="AI192" s="1" t="n"/>
      <c r="AJ192" s="1" t="n"/>
      <c r="AK192" s="1" t="n"/>
      <c r="AL192" s="1" t="n"/>
      <c r="AM192" s="1" t="n"/>
      <c r="AN192" s="1" t="n"/>
      <c r="AO192" s="1" t="n"/>
    </row>
    <row customHeight="1" ht="15.75" r="193" s="551">
      <c r="A193" s="1" t="n"/>
      <c r="B193" s="1" t="n"/>
      <c r="C193" s="1" t="n"/>
      <c r="D193" s="1" t="n"/>
      <c r="E193" s="1" t="n"/>
      <c r="F193" s="1" t="n"/>
      <c r="G193" s="1" t="n"/>
      <c r="H193" s="1" t="n"/>
      <c r="I193" s="1" t="n"/>
      <c r="J193" s="1" t="n"/>
      <c r="K193" s="1" t="n"/>
      <c r="L193" s="1" t="n"/>
      <c r="M193" s="1" t="n"/>
      <c r="N193" s="1" t="n"/>
      <c r="O193" s="1" t="n"/>
      <c r="P193" s="55" t="n"/>
      <c r="Q193" s="1" t="n"/>
      <c r="R193" s="1" t="n"/>
      <c r="S193" s="1" t="n"/>
      <c r="T193" s="1" t="n"/>
      <c r="U193" s="1" t="n"/>
      <c r="V193" s="1" t="n"/>
      <c r="W193" s="1" t="n"/>
      <c r="X193" s="1" t="n"/>
      <c r="Y193" s="1" t="n"/>
      <c r="Z193" s="1" t="n"/>
      <c r="AA193" s="1" t="n"/>
      <c r="AB193" s="1" t="n"/>
      <c r="AC193" s="1" t="n"/>
      <c r="AD193" s="1" t="n"/>
      <c r="AE193" s="1" t="n"/>
      <c r="AF193" s="1" t="n"/>
      <c r="AG193" s="1" t="n"/>
      <c r="AH193" s="1" t="n"/>
      <c r="AI193" s="1" t="n"/>
      <c r="AJ193" s="1" t="n"/>
      <c r="AK193" s="1" t="n"/>
      <c r="AL193" s="1" t="n"/>
      <c r="AM193" s="1" t="n"/>
      <c r="AN193" s="1" t="n"/>
      <c r="AO193" s="1" t="n"/>
    </row>
    <row customHeight="1" ht="15.75" r="194" s="551">
      <c r="A194" s="1" t="n"/>
      <c r="B194" s="1" t="n"/>
      <c r="C194" s="1" t="n"/>
      <c r="D194" s="1" t="n"/>
      <c r="E194" s="1" t="n"/>
      <c r="F194" s="1" t="n"/>
      <c r="G194" s="1" t="n"/>
      <c r="H194" s="1" t="n"/>
      <c r="I194" s="1" t="n"/>
      <c r="J194" s="1" t="n"/>
      <c r="K194" s="1" t="n"/>
      <c r="L194" s="1" t="n"/>
      <c r="M194" s="1" t="n"/>
      <c r="N194" s="1" t="n"/>
      <c r="O194" s="1" t="n"/>
      <c r="P194" s="55" t="n"/>
      <c r="Q194" s="1" t="n"/>
      <c r="R194" s="1" t="n"/>
      <c r="S194" s="1" t="n"/>
      <c r="T194" s="1" t="n"/>
      <c r="U194" s="1" t="n"/>
      <c r="V194" s="1" t="n"/>
      <c r="W194" s="1" t="n"/>
      <c r="X194" s="1" t="n"/>
      <c r="Y194" s="1" t="n"/>
      <c r="Z194" s="1" t="n"/>
      <c r="AA194" s="1" t="n"/>
      <c r="AB194" s="1" t="n"/>
      <c r="AC194" s="1" t="n"/>
      <c r="AD194" s="1" t="n"/>
      <c r="AE194" s="1" t="n"/>
      <c r="AF194" s="1" t="n"/>
      <c r="AG194" s="1" t="n"/>
      <c r="AH194" s="1" t="n"/>
      <c r="AI194" s="1" t="n"/>
      <c r="AJ194" s="1" t="n"/>
      <c r="AK194" s="1" t="n"/>
      <c r="AL194" s="1" t="n"/>
      <c r="AM194" s="1" t="n"/>
      <c r="AN194" s="1" t="n"/>
      <c r="AO194" s="1" t="n"/>
    </row>
    <row customHeight="1" ht="15.75" r="195" s="551">
      <c r="A195" s="1" t="n"/>
      <c r="B195" s="1" t="n"/>
      <c r="C195" s="1" t="n"/>
      <c r="D195" s="1" t="n"/>
      <c r="E195" s="1" t="n"/>
      <c r="F195" s="1" t="n"/>
      <c r="G195" s="1" t="n"/>
      <c r="H195" s="1" t="n"/>
      <c r="I195" s="1" t="n"/>
      <c r="J195" s="1" t="n"/>
      <c r="K195" s="1" t="n"/>
      <c r="L195" s="1" t="n"/>
      <c r="M195" s="1" t="n"/>
      <c r="N195" s="1" t="n"/>
      <c r="O195" s="1" t="n"/>
      <c r="P195" s="55" t="n"/>
      <c r="Q195" s="1" t="n"/>
      <c r="R195" s="1" t="n"/>
      <c r="S195" s="1" t="n"/>
      <c r="T195" s="1" t="n"/>
      <c r="U195" s="1" t="n"/>
      <c r="V195" s="1" t="n"/>
      <c r="W195" s="1" t="n"/>
      <c r="X195" s="1" t="n"/>
      <c r="Y195" s="1" t="n"/>
      <c r="Z195" s="1" t="n"/>
      <c r="AA195" s="1" t="n"/>
      <c r="AB195" s="1" t="n"/>
      <c r="AC195" s="1" t="n"/>
      <c r="AD195" s="1" t="n"/>
      <c r="AE195" s="1" t="n"/>
      <c r="AF195" s="1" t="n"/>
      <c r="AG195" s="1" t="n"/>
      <c r="AH195" s="1" t="n"/>
      <c r="AI195" s="1" t="n"/>
      <c r="AJ195" s="1" t="n"/>
      <c r="AK195" s="1" t="n"/>
      <c r="AL195" s="1" t="n"/>
      <c r="AM195" s="1" t="n"/>
      <c r="AN195" s="1" t="n"/>
      <c r="AO195" s="1" t="n"/>
    </row>
    <row customHeight="1" ht="15.75" r="196" s="551">
      <c r="A196" s="1" t="n"/>
      <c r="B196" s="1" t="n"/>
      <c r="C196" s="1" t="n"/>
      <c r="D196" s="1" t="n"/>
      <c r="E196" s="1" t="n"/>
      <c r="F196" s="1" t="n"/>
      <c r="G196" s="1" t="n"/>
      <c r="H196" s="1" t="n"/>
      <c r="I196" s="1" t="n"/>
      <c r="J196" s="1" t="n"/>
      <c r="K196" s="1" t="n"/>
      <c r="L196" s="1" t="n"/>
      <c r="M196" s="1" t="n"/>
      <c r="N196" s="1" t="n"/>
      <c r="O196" s="1" t="n"/>
      <c r="P196" s="55" t="n"/>
      <c r="Q196" s="1" t="n"/>
      <c r="R196" s="1" t="n"/>
      <c r="S196" s="1" t="n"/>
      <c r="T196" s="1" t="n"/>
      <c r="U196" s="1" t="n"/>
      <c r="V196" s="1" t="n"/>
      <c r="W196" s="1" t="n"/>
      <c r="X196" s="1" t="n"/>
      <c r="Y196" s="1" t="n"/>
      <c r="Z196" s="1" t="n"/>
      <c r="AA196" s="1" t="n"/>
      <c r="AB196" s="1" t="n"/>
      <c r="AC196" s="1" t="n"/>
      <c r="AD196" s="1" t="n"/>
      <c r="AE196" s="1" t="n"/>
      <c r="AF196" s="1" t="n"/>
      <c r="AG196" s="1" t="n"/>
      <c r="AH196" s="1" t="n"/>
      <c r="AI196" s="1" t="n"/>
      <c r="AJ196" s="1" t="n"/>
      <c r="AK196" s="1" t="n"/>
      <c r="AL196" s="1" t="n"/>
      <c r="AM196" s="1" t="n"/>
      <c r="AN196" s="1" t="n"/>
      <c r="AO196" s="1" t="n"/>
    </row>
    <row customHeight="1" ht="15.75" r="197" s="551">
      <c r="A197" s="1" t="n"/>
      <c r="B197" s="1" t="n"/>
      <c r="C197" s="1" t="n"/>
      <c r="D197" s="1" t="n"/>
      <c r="E197" s="1" t="n"/>
      <c r="F197" s="1" t="n"/>
      <c r="G197" s="1" t="n"/>
      <c r="H197" s="1" t="n"/>
      <c r="I197" s="1" t="n"/>
      <c r="J197" s="1" t="n"/>
      <c r="K197" s="1" t="n"/>
      <c r="L197" s="1" t="n"/>
      <c r="M197" s="1" t="n"/>
      <c r="N197" s="1" t="n"/>
      <c r="O197" s="1" t="n"/>
      <c r="P197" s="55" t="n"/>
      <c r="Q197" s="1" t="n"/>
      <c r="R197" s="1" t="n"/>
      <c r="S197" s="1" t="n"/>
      <c r="T197" s="1" t="n"/>
      <c r="U197" s="1" t="n"/>
      <c r="V197" s="1" t="n"/>
      <c r="W197" s="1" t="n"/>
      <c r="X197" s="1" t="n"/>
      <c r="Y197" s="1" t="n"/>
      <c r="Z197" s="1" t="n"/>
      <c r="AA197" s="1" t="n"/>
      <c r="AB197" s="1" t="n"/>
      <c r="AC197" s="1" t="n"/>
      <c r="AD197" s="1" t="n"/>
      <c r="AE197" s="1" t="n"/>
      <c r="AF197" s="1" t="n"/>
      <c r="AG197" s="1" t="n"/>
      <c r="AH197" s="1" t="n"/>
      <c r="AI197" s="1" t="n"/>
      <c r="AJ197" s="1" t="n"/>
      <c r="AK197" s="1" t="n"/>
      <c r="AL197" s="1" t="n"/>
      <c r="AM197" s="1" t="n"/>
      <c r="AN197" s="1" t="n"/>
      <c r="AO197" s="1" t="n"/>
    </row>
    <row customHeight="1" ht="15.75" r="198" s="551">
      <c r="A198" s="1" t="n"/>
      <c r="B198" s="1" t="n"/>
      <c r="C198" s="1" t="n"/>
      <c r="D198" s="1" t="n"/>
      <c r="E198" s="1" t="n"/>
      <c r="F198" s="1" t="n"/>
      <c r="G198" s="1" t="n"/>
      <c r="H198" s="1" t="n"/>
      <c r="I198" s="1" t="n"/>
      <c r="J198" s="1" t="n"/>
      <c r="K198" s="1" t="n"/>
      <c r="L198" s="1" t="n"/>
      <c r="M198" s="1" t="n"/>
      <c r="N198" s="1" t="n"/>
      <c r="O198" s="1" t="n"/>
      <c r="P198" s="55" t="n"/>
      <c r="Q198" s="1" t="n"/>
      <c r="R198" s="1" t="n"/>
      <c r="S198" s="1" t="n"/>
      <c r="T198" s="1" t="n"/>
      <c r="U198" s="1" t="n"/>
      <c r="V198" s="1" t="n"/>
      <c r="W198" s="1" t="n"/>
      <c r="X198" s="1" t="n"/>
      <c r="Y198" s="1" t="n"/>
      <c r="Z198" s="1" t="n"/>
      <c r="AA198" s="1" t="n"/>
      <c r="AB198" s="1" t="n"/>
      <c r="AC198" s="1" t="n"/>
      <c r="AD198" s="1" t="n"/>
      <c r="AE198" s="1" t="n"/>
      <c r="AF198" s="1" t="n"/>
      <c r="AG198" s="1" t="n"/>
      <c r="AH198" s="1" t="n"/>
      <c r="AI198" s="1" t="n"/>
      <c r="AJ198" s="1" t="n"/>
      <c r="AK198" s="1" t="n"/>
      <c r="AL198" s="1" t="n"/>
      <c r="AM198" s="1" t="n"/>
      <c r="AN198" s="1" t="n"/>
      <c r="AO198" s="1" t="n"/>
    </row>
    <row customHeight="1" ht="15.75" r="199" s="551">
      <c r="A199" s="1" t="n"/>
      <c r="B199" s="1" t="n"/>
      <c r="C199" s="1" t="n"/>
      <c r="D199" s="1" t="n"/>
      <c r="E199" s="1" t="n"/>
      <c r="F199" s="1" t="n"/>
      <c r="G199" s="1" t="n"/>
      <c r="H199" s="1" t="n"/>
      <c r="I199" s="1" t="n"/>
      <c r="J199" s="1" t="n"/>
      <c r="K199" s="1" t="n"/>
      <c r="L199" s="1" t="n"/>
      <c r="M199" s="1" t="n"/>
      <c r="N199" s="1" t="n"/>
      <c r="O199" s="1" t="n"/>
      <c r="P199" s="55" t="n"/>
      <c r="Q199" s="1" t="n"/>
      <c r="R199" s="1" t="n"/>
      <c r="S199" s="1" t="n"/>
      <c r="T199" s="1" t="n"/>
      <c r="U199" s="1" t="n"/>
      <c r="V199" s="1" t="n"/>
      <c r="W199" s="1" t="n"/>
      <c r="X199" s="1" t="n"/>
      <c r="Y199" s="1" t="n"/>
      <c r="Z199" s="1" t="n"/>
      <c r="AA199" s="1" t="n"/>
      <c r="AB199" s="1" t="n"/>
      <c r="AC199" s="1" t="n"/>
      <c r="AD199" s="1" t="n"/>
      <c r="AE199" s="1" t="n"/>
      <c r="AF199" s="1" t="n"/>
      <c r="AG199" s="1" t="n"/>
      <c r="AH199" s="1" t="n"/>
      <c r="AI199" s="1" t="n"/>
      <c r="AJ199" s="1" t="n"/>
      <c r="AK199" s="1" t="n"/>
      <c r="AL199" s="1" t="n"/>
      <c r="AM199" s="1" t="n"/>
      <c r="AN199" s="1" t="n"/>
      <c r="AO199" s="1" t="n"/>
    </row>
    <row customHeight="1" ht="15.75" r="200" s="551">
      <c r="A200" s="1" t="n"/>
      <c r="B200" s="1" t="n"/>
      <c r="C200" s="1" t="n"/>
      <c r="D200" s="1" t="n"/>
      <c r="E200" s="1" t="n"/>
      <c r="F200" s="1" t="n"/>
      <c r="G200" s="1" t="n"/>
      <c r="H200" s="1" t="n"/>
      <c r="I200" s="1" t="n"/>
      <c r="J200" s="1" t="n"/>
      <c r="K200" s="1" t="n"/>
      <c r="L200" s="1" t="n"/>
      <c r="M200" s="1" t="n"/>
      <c r="N200" s="1" t="n"/>
      <c r="O200" s="1" t="n"/>
      <c r="P200" s="55" t="n"/>
      <c r="Q200" s="1" t="n"/>
      <c r="R200" s="1" t="n"/>
      <c r="S200" s="1" t="n"/>
      <c r="T200" s="1" t="n"/>
      <c r="U200" s="1" t="n"/>
      <c r="V200" s="1" t="n"/>
      <c r="W200" s="1" t="n"/>
      <c r="X200" s="1" t="n"/>
      <c r="Y200" s="1" t="n"/>
      <c r="Z200" s="1" t="n"/>
      <c r="AA200" s="1" t="n"/>
      <c r="AB200" s="1" t="n"/>
      <c r="AC200" s="1" t="n"/>
      <c r="AD200" s="1" t="n"/>
      <c r="AE200" s="1" t="n"/>
      <c r="AF200" s="1" t="n"/>
      <c r="AG200" s="1" t="n"/>
      <c r="AH200" s="1" t="n"/>
      <c r="AI200" s="1" t="n"/>
      <c r="AJ200" s="1" t="n"/>
      <c r="AK200" s="1" t="n"/>
      <c r="AL200" s="1" t="n"/>
      <c r="AM200" s="1" t="n"/>
      <c r="AN200" s="1" t="n"/>
      <c r="AO200" s="1" t="n"/>
    </row>
    <row customHeight="1" ht="15.75" r="201" s="551">
      <c r="A201" s="1" t="n"/>
      <c r="B201" s="1" t="n"/>
      <c r="C201" s="1" t="n"/>
      <c r="D201" s="1" t="n"/>
      <c r="E201" s="1" t="n"/>
      <c r="F201" s="1" t="n"/>
      <c r="G201" s="1" t="n"/>
      <c r="H201" s="1" t="n"/>
      <c r="I201" s="1" t="n"/>
      <c r="J201" s="1" t="n"/>
      <c r="K201" s="1" t="n"/>
      <c r="L201" s="1" t="n"/>
      <c r="M201" s="1" t="n"/>
      <c r="N201" s="1" t="n"/>
      <c r="O201" s="1" t="n"/>
      <c r="P201" s="55" t="n"/>
      <c r="Q201" s="1" t="n"/>
      <c r="R201" s="1" t="n"/>
      <c r="S201" s="1" t="n"/>
      <c r="T201" s="1" t="n"/>
      <c r="U201" s="1" t="n"/>
      <c r="V201" s="1" t="n"/>
      <c r="W201" s="1" t="n"/>
      <c r="X201" s="1" t="n"/>
      <c r="Y201" s="1" t="n"/>
      <c r="Z201" s="1" t="n"/>
      <c r="AA201" s="1" t="n"/>
      <c r="AB201" s="1" t="n"/>
      <c r="AC201" s="1" t="n"/>
      <c r="AD201" s="1" t="n"/>
      <c r="AE201" s="1" t="n"/>
      <c r="AF201" s="1" t="n"/>
      <c r="AG201" s="1" t="n"/>
      <c r="AH201" s="1" t="n"/>
      <c r="AI201" s="1" t="n"/>
      <c r="AJ201" s="1" t="n"/>
      <c r="AK201" s="1" t="n"/>
      <c r="AL201" s="1" t="n"/>
      <c r="AM201" s="1" t="n"/>
      <c r="AN201" s="1" t="n"/>
      <c r="AO201" s="1" t="n"/>
    </row>
    <row customHeight="1" ht="15.75" r="202" s="551">
      <c r="A202" s="1" t="n"/>
      <c r="B202" s="1" t="n"/>
      <c r="C202" s="1" t="n"/>
      <c r="D202" s="1" t="n"/>
      <c r="E202" s="1" t="n"/>
      <c r="F202" s="1" t="n"/>
      <c r="G202" s="1" t="n"/>
      <c r="H202" s="1" t="n"/>
      <c r="I202" s="1" t="n"/>
      <c r="J202" s="1" t="n"/>
      <c r="K202" s="1" t="n"/>
      <c r="L202" s="1" t="n"/>
      <c r="M202" s="1" t="n"/>
      <c r="N202" s="1" t="n"/>
      <c r="O202" s="1" t="n"/>
      <c r="P202" s="55" t="n"/>
      <c r="Q202" s="1" t="n"/>
      <c r="R202" s="1" t="n"/>
      <c r="S202" s="1" t="n"/>
      <c r="T202" s="1" t="n"/>
      <c r="U202" s="1" t="n"/>
      <c r="V202" s="1" t="n"/>
      <c r="W202" s="1" t="n"/>
      <c r="X202" s="1" t="n"/>
      <c r="Y202" s="1" t="n"/>
      <c r="Z202" s="1" t="n"/>
      <c r="AA202" s="1" t="n"/>
      <c r="AB202" s="1" t="n"/>
      <c r="AC202" s="1" t="n"/>
      <c r="AD202" s="1" t="n"/>
      <c r="AE202" s="1" t="n"/>
      <c r="AF202" s="1" t="n"/>
      <c r="AG202" s="1" t="n"/>
      <c r="AH202" s="1" t="n"/>
      <c r="AI202" s="1" t="n"/>
      <c r="AJ202" s="1" t="n"/>
      <c r="AK202" s="1" t="n"/>
      <c r="AL202" s="1" t="n"/>
      <c r="AM202" s="1" t="n"/>
      <c r="AN202" s="1" t="n"/>
      <c r="AO202" s="1" t="n"/>
    </row>
    <row customHeight="1" ht="15.75" r="203" s="551">
      <c r="A203" s="1" t="n"/>
      <c r="B203" s="1" t="n"/>
      <c r="C203" s="1" t="n"/>
      <c r="D203" s="1" t="n"/>
      <c r="E203" s="1" t="n"/>
      <c r="F203" s="1" t="n"/>
      <c r="G203" s="1" t="n"/>
      <c r="H203" s="1" t="n"/>
      <c r="I203" s="1" t="n"/>
      <c r="J203" s="1" t="n"/>
      <c r="K203" s="1" t="n"/>
      <c r="L203" s="1" t="n"/>
      <c r="M203" s="1" t="n"/>
      <c r="N203" s="1" t="n"/>
      <c r="O203" s="1" t="n"/>
      <c r="P203" s="55" t="n"/>
      <c r="Q203" s="1" t="n"/>
      <c r="R203" s="1" t="n"/>
      <c r="S203" s="1" t="n"/>
      <c r="T203" s="1" t="n"/>
      <c r="U203" s="1" t="n"/>
      <c r="V203" s="1" t="n"/>
      <c r="W203" s="1" t="n"/>
      <c r="X203" s="1" t="n"/>
      <c r="Y203" s="1" t="n"/>
      <c r="Z203" s="1" t="n"/>
      <c r="AA203" s="1" t="n"/>
      <c r="AB203" s="1" t="n"/>
      <c r="AC203" s="1" t="n"/>
      <c r="AD203" s="1" t="n"/>
      <c r="AE203" s="1" t="n"/>
      <c r="AF203" s="1" t="n"/>
      <c r="AG203" s="1" t="n"/>
      <c r="AH203" s="1" t="n"/>
      <c r="AI203" s="1" t="n"/>
      <c r="AJ203" s="1" t="n"/>
      <c r="AK203" s="1" t="n"/>
      <c r="AL203" s="1" t="n"/>
      <c r="AM203" s="1" t="n"/>
      <c r="AN203" s="1" t="n"/>
      <c r="AO203" s="1" t="n"/>
    </row>
    <row customHeight="1" ht="15.75" r="204" s="551">
      <c r="A204" s="1" t="n"/>
      <c r="B204" s="1" t="n"/>
      <c r="C204" s="1" t="n"/>
      <c r="D204" s="1" t="n"/>
      <c r="E204" s="1" t="n"/>
      <c r="F204" s="1" t="n"/>
      <c r="G204" s="1" t="n"/>
      <c r="H204" s="1" t="n"/>
      <c r="I204" s="1" t="n"/>
      <c r="J204" s="1" t="n"/>
      <c r="K204" s="1" t="n"/>
      <c r="L204" s="1" t="n"/>
      <c r="M204" s="1" t="n"/>
      <c r="N204" s="1" t="n"/>
      <c r="O204" s="1" t="n"/>
      <c r="P204" s="55" t="n"/>
      <c r="Q204" s="1" t="n"/>
      <c r="R204" s="1" t="n"/>
      <c r="S204" s="1" t="n"/>
      <c r="T204" s="1" t="n"/>
      <c r="U204" s="1" t="n"/>
      <c r="V204" s="1" t="n"/>
      <c r="W204" s="1" t="n"/>
      <c r="X204" s="1" t="n"/>
      <c r="Y204" s="1" t="n"/>
      <c r="Z204" s="1" t="n"/>
      <c r="AA204" s="1" t="n"/>
      <c r="AB204" s="1" t="n"/>
      <c r="AC204" s="1" t="n"/>
      <c r="AD204" s="1" t="n"/>
      <c r="AE204" s="1" t="n"/>
      <c r="AF204" s="1" t="n"/>
      <c r="AG204" s="1" t="n"/>
      <c r="AH204" s="1" t="n"/>
      <c r="AI204" s="1" t="n"/>
      <c r="AJ204" s="1" t="n"/>
      <c r="AK204" s="1" t="n"/>
      <c r="AL204" s="1" t="n"/>
      <c r="AM204" s="1" t="n"/>
      <c r="AN204" s="1" t="n"/>
      <c r="AO204" s="1" t="n"/>
    </row>
    <row customHeight="1" ht="15.75" r="205" s="551">
      <c r="A205" s="1" t="n"/>
      <c r="B205" s="1" t="n"/>
      <c r="C205" s="1" t="n"/>
      <c r="D205" s="1" t="n"/>
      <c r="E205" s="1" t="n"/>
      <c r="F205" s="1" t="n"/>
      <c r="G205" s="1" t="n"/>
      <c r="H205" s="1" t="n"/>
      <c r="I205" s="1" t="n"/>
      <c r="J205" s="1" t="n"/>
      <c r="K205" s="1" t="n"/>
      <c r="L205" s="1" t="n"/>
      <c r="M205" s="1" t="n"/>
      <c r="N205" s="1" t="n"/>
      <c r="O205" s="1" t="n"/>
      <c r="P205" s="55" t="n"/>
      <c r="Q205" s="1" t="n"/>
      <c r="R205" s="1" t="n"/>
      <c r="S205" s="1" t="n"/>
      <c r="T205" s="1" t="n"/>
      <c r="U205" s="1" t="n"/>
      <c r="V205" s="1" t="n"/>
      <c r="W205" s="1" t="n"/>
      <c r="X205" s="1" t="n"/>
      <c r="Y205" s="1" t="n"/>
      <c r="Z205" s="1" t="n"/>
      <c r="AA205" s="1" t="n"/>
      <c r="AB205" s="1" t="n"/>
      <c r="AC205" s="1" t="n"/>
      <c r="AD205" s="1" t="n"/>
      <c r="AE205" s="1" t="n"/>
      <c r="AF205" s="1" t="n"/>
      <c r="AG205" s="1" t="n"/>
      <c r="AH205" s="1" t="n"/>
      <c r="AI205" s="1" t="n"/>
      <c r="AJ205" s="1" t="n"/>
      <c r="AK205" s="1" t="n"/>
      <c r="AL205" s="1" t="n"/>
      <c r="AM205" s="1" t="n"/>
      <c r="AN205" s="1" t="n"/>
      <c r="AO205" s="1" t="n"/>
    </row>
    <row customHeight="1" ht="15.75" r="206" s="551">
      <c r="A206" s="1" t="n"/>
      <c r="B206" s="1" t="n"/>
      <c r="C206" s="1" t="n"/>
      <c r="D206" s="1" t="n"/>
      <c r="E206" s="1" t="n"/>
      <c r="F206" s="1" t="n"/>
      <c r="G206" s="1" t="n"/>
      <c r="H206" s="1" t="n"/>
      <c r="I206" s="1" t="n"/>
      <c r="J206" s="1" t="n"/>
      <c r="K206" s="1" t="n"/>
      <c r="L206" s="1" t="n"/>
      <c r="M206" s="1" t="n"/>
      <c r="N206" s="1" t="n"/>
      <c r="O206" s="1" t="n"/>
      <c r="P206" s="55" t="n"/>
      <c r="Q206" s="1" t="n"/>
      <c r="R206" s="1" t="n"/>
      <c r="S206" s="1" t="n"/>
      <c r="T206" s="1" t="n"/>
      <c r="U206" s="1" t="n"/>
      <c r="V206" s="1" t="n"/>
      <c r="W206" s="1" t="n"/>
      <c r="X206" s="1" t="n"/>
      <c r="Y206" s="1" t="n"/>
      <c r="Z206" s="1" t="n"/>
      <c r="AA206" s="1" t="n"/>
      <c r="AB206" s="1" t="n"/>
      <c r="AC206" s="1" t="n"/>
      <c r="AD206" s="1" t="n"/>
      <c r="AE206" s="1" t="n"/>
      <c r="AF206" s="1" t="n"/>
      <c r="AG206" s="1" t="n"/>
      <c r="AH206" s="1" t="n"/>
      <c r="AI206" s="1" t="n"/>
      <c r="AJ206" s="1" t="n"/>
      <c r="AK206" s="1" t="n"/>
      <c r="AL206" s="1" t="n"/>
      <c r="AM206" s="1" t="n"/>
      <c r="AN206" s="1" t="n"/>
      <c r="AO206" s="1" t="n"/>
    </row>
    <row customHeight="1" ht="15.75" r="207" s="551">
      <c r="A207" s="1" t="n"/>
      <c r="B207" s="1" t="n"/>
      <c r="C207" s="1" t="n"/>
      <c r="D207" s="1" t="n"/>
      <c r="E207" s="1" t="n"/>
      <c r="F207" s="1" t="n"/>
      <c r="G207" s="1" t="n"/>
      <c r="H207" s="1" t="n"/>
      <c r="I207" s="1" t="n"/>
      <c r="J207" s="1" t="n"/>
      <c r="K207" s="1" t="n"/>
      <c r="L207" s="1" t="n"/>
      <c r="M207" s="1" t="n"/>
      <c r="N207" s="1" t="n"/>
      <c r="O207" s="1" t="n"/>
      <c r="P207" s="55" t="n"/>
      <c r="Q207" s="1" t="n"/>
      <c r="R207" s="1" t="n"/>
      <c r="S207" s="1" t="n"/>
      <c r="T207" s="1" t="n"/>
      <c r="U207" s="1" t="n"/>
      <c r="V207" s="1" t="n"/>
      <c r="W207" s="1" t="n"/>
      <c r="X207" s="1" t="n"/>
      <c r="Y207" s="1" t="n"/>
      <c r="Z207" s="1" t="n"/>
      <c r="AA207" s="1" t="n"/>
      <c r="AB207" s="1" t="n"/>
      <c r="AC207" s="1" t="n"/>
      <c r="AD207" s="1" t="n"/>
      <c r="AE207" s="1" t="n"/>
      <c r="AF207" s="1" t="n"/>
      <c r="AG207" s="1" t="n"/>
      <c r="AH207" s="1" t="n"/>
      <c r="AI207" s="1" t="n"/>
      <c r="AJ207" s="1" t="n"/>
      <c r="AK207" s="1" t="n"/>
      <c r="AL207" s="1" t="n"/>
      <c r="AM207" s="1" t="n"/>
      <c r="AN207" s="1" t="n"/>
      <c r="AO207" s="1" t="n"/>
    </row>
    <row customHeight="1" ht="15.75" r="208" s="551">
      <c r="A208" s="1" t="n"/>
      <c r="B208" s="1" t="n"/>
      <c r="C208" s="1" t="n"/>
      <c r="D208" s="1" t="n"/>
      <c r="E208" s="1" t="n"/>
      <c r="F208" s="1" t="n"/>
      <c r="G208" s="1" t="n"/>
      <c r="H208" s="1" t="n"/>
      <c r="I208" s="1" t="n"/>
      <c r="J208" s="1" t="n"/>
      <c r="K208" s="1" t="n"/>
      <c r="L208" s="1" t="n"/>
      <c r="M208" s="1" t="n"/>
      <c r="N208" s="1" t="n"/>
      <c r="O208" s="1" t="n"/>
      <c r="P208" s="55" t="n"/>
      <c r="Q208" s="1" t="n"/>
      <c r="R208" s="1" t="n"/>
      <c r="S208" s="1" t="n"/>
      <c r="T208" s="1" t="n"/>
      <c r="U208" s="1" t="n"/>
      <c r="V208" s="1" t="n"/>
      <c r="W208" s="1" t="n"/>
      <c r="X208" s="1" t="n"/>
      <c r="Y208" s="1" t="n"/>
      <c r="Z208" s="1" t="n"/>
      <c r="AA208" s="1" t="n"/>
      <c r="AB208" s="1" t="n"/>
      <c r="AC208" s="1" t="n"/>
      <c r="AD208" s="1" t="n"/>
      <c r="AE208" s="1" t="n"/>
      <c r="AF208" s="1" t="n"/>
      <c r="AG208" s="1" t="n"/>
      <c r="AH208" s="1" t="n"/>
      <c r="AI208" s="1" t="n"/>
      <c r="AJ208" s="1" t="n"/>
      <c r="AK208" s="1" t="n"/>
      <c r="AL208" s="1" t="n"/>
      <c r="AM208" s="1" t="n"/>
      <c r="AN208" s="1" t="n"/>
      <c r="AO208" s="1" t="n"/>
    </row>
    <row customHeight="1" ht="15.75" r="209" s="551">
      <c r="A209" s="1" t="n"/>
      <c r="B209" s="1" t="n"/>
      <c r="C209" s="1" t="n"/>
      <c r="D209" s="1" t="n"/>
      <c r="E209" s="1" t="n"/>
      <c r="F209" s="1" t="n"/>
      <c r="G209" s="1" t="n"/>
      <c r="H209" s="1" t="n"/>
      <c r="I209" s="1" t="n"/>
      <c r="J209" s="1" t="n"/>
      <c r="K209" s="1" t="n"/>
      <c r="L209" s="1" t="n"/>
      <c r="M209" s="1" t="n"/>
      <c r="N209" s="1" t="n"/>
      <c r="O209" s="1" t="n"/>
      <c r="P209" s="55" t="n"/>
      <c r="Q209" s="1" t="n"/>
      <c r="R209" s="1" t="n"/>
      <c r="S209" s="1" t="n"/>
      <c r="T209" s="1" t="n"/>
      <c r="U209" s="1" t="n"/>
      <c r="V209" s="1" t="n"/>
      <c r="W209" s="1" t="n"/>
      <c r="X209" s="1" t="n"/>
      <c r="Y209" s="1" t="n"/>
      <c r="Z209" s="1" t="n"/>
      <c r="AA209" s="1" t="n"/>
      <c r="AB209" s="1" t="n"/>
      <c r="AC209" s="1" t="n"/>
      <c r="AD209" s="1" t="n"/>
      <c r="AE209" s="1" t="n"/>
      <c r="AF209" s="1" t="n"/>
      <c r="AG209" s="1" t="n"/>
      <c r="AH209" s="1" t="n"/>
      <c r="AI209" s="1" t="n"/>
      <c r="AJ209" s="1" t="n"/>
      <c r="AK209" s="1" t="n"/>
      <c r="AL209" s="1" t="n"/>
      <c r="AM209" s="1" t="n"/>
      <c r="AN209" s="1" t="n"/>
      <c r="AO209" s="1" t="n"/>
    </row>
    <row customHeight="1" ht="15.75" r="210" s="551">
      <c r="A210" s="1" t="n"/>
      <c r="B210" s="1" t="n"/>
      <c r="C210" s="1" t="n"/>
      <c r="D210" s="1" t="n"/>
      <c r="E210" s="1" t="n"/>
      <c r="F210" s="1" t="n"/>
      <c r="G210" s="1" t="n"/>
      <c r="H210" s="1" t="n"/>
      <c r="I210" s="1" t="n"/>
      <c r="J210" s="1" t="n"/>
      <c r="K210" s="1" t="n"/>
      <c r="L210" s="1" t="n"/>
      <c r="M210" s="1" t="n"/>
      <c r="N210" s="1" t="n"/>
      <c r="O210" s="1" t="n"/>
      <c r="P210" s="55" t="n"/>
      <c r="Q210" s="1" t="n"/>
      <c r="R210" s="1" t="n"/>
      <c r="S210" s="1" t="n"/>
      <c r="T210" s="1" t="n"/>
      <c r="U210" s="1" t="n"/>
      <c r="V210" s="1" t="n"/>
      <c r="W210" s="1" t="n"/>
      <c r="X210" s="1" t="n"/>
      <c r="Y210" s="1" t="n"/>
      <c r="Z210" s="1" t="n"/>
      <c r="AA210" s="1" t="n"/>
      <c r="AB210" s="1" t="n"/>
      <c r="AC210" s="1" t="n"/>
      <c r="AD210" s="1" t="n"/>
      <c r="AE210" s="1" t="n"/>
      <c r="AF210" s="1" t="n"/>
      <c r="AG210" s="1" t="n"/>
      <c r="AH210" s="1" t="n"/>
      <c r="AI210" s="1" t="n"/>
      <c r="AJ210" s="1" t="n"/>
      <c r="AK210" s="1" t="n"/>
      <c r="AL210" s="1" t="n"/>
      <c r="AM210" s="1" t="n"/>
      <c r="AN210" s="1" t="n"/>
      <c r="AO210" s="1" t="n"/>
    </row>
    <row customHeight="1" ht="15.75" r="211" s="551">
      <c r="A211" s="1" t="n"/>
      <c r="B211" s="1" t="n"/>
      <c r="C211" s="1" t="n"/>
      <c r="D211" s="1" t="n"/>
      <c r="E211" s="1" t="n"/>
      <c r="F211" s="1" t="n"/>
      <c r="G211" s="1" t="n"/>
      <c r="H211" s="1" t="n"/>
      <c r="I211" s="1" t="n"/>
      <c r="J211" s="1" t="n"/>
      <c r="K211" s="1" t="n"/>
      <c r="L211" s="1" t="n"/>
      <c r="M211" s="1" t="n"/>
      <c r="N211" s="1" t="n"/>
      <c r="O211" s="1" t="n"/>
      <c r="P211" s="55" t="n"/>
      <c r="Q211" s="1" t="n"/>
      <c r="R211" s="1" t="n"/>
      <c r="S211" s="1" t="n"/>
      <c r="T211" s="1" t="n"/>
      <c r="U211" s="1" t="n"/>
      <c r="V211" s="1" t="n"/>
      <c r="W211" s="1" t="n"/>
      <c r="X211" s="1" t="n"/>
      <c r="Y211" s="1" t="n"/>
      <c r="Z211" s="1" t="n"/>
      <c r="AA211" s="1" t="n"/>
      <c r="AB211" s="1" t="n"/>
      <c r="AC211" s="1" t="n"/>
      <c r="AD211" s="1" t="n"/>
      <c r="AE211" s="1" t="n"/>
      <c r="AF211" s="1" t="n"/>
      <c r="AG211" s="1" t="n"/>
      <c r="AH211" s="1" t="n"/>
      <c r="AI211" s="1" t="n"/>
      <c r="AJ211" s="1" t="n"/>
      <c r="AK211" s="1" t="n"/>
      <c r="AL211" s="1" t="n"/>
      <c r="AM211" s="1" t="n"/>
      <c r="AN211" s="1" t="n"/>
      <c r="AO211" s="1" t="n"/>
    </row>
    <row customHeight="1" ht="15.75" r="212" s="551">
      <c r="A212" s="1" t="n"/>
      <c r="B212" s="1" t="n"/>
      <c r="C212" s="1" t="n"/>
      <c r="D212" s="1" t="n"/>
      <c r="E212" s="1" t="n"/>
      <c r="F212" s="1" t="n"/>
      <c r="G212" s="1" t="n"/>
      <c r="H212" s="1" t="n"/>
      <c r="I212" s="1" t="n"/>
      <c r="J212" s="1" t="n"/>
      <c r="K212" s="1" t="n"/>
      <c r="L212" s="1" t="n"/>
      <c r="M212" s="1" t="n"/>
      <c r="N212" s="1" t="n"/>
      <c r="O212" s="1" t="n"/>
      <c r="P212" s="55" t="n"/>
      <c r="Q212" s="1" t="n"/>
      <c r="R212" s="1" t="n"/>
      <c r="S212" s="1" t="n"/>
      <c r="T212" s="1" t="n"/>
      <c r="U212" s="1" t="n"/>
      <c r="V212" s="1" t="n"/>
      <c r="W212" s="1" t="n"/>
      <c r="X212" s="1" t="n"/>
      <c r="Y212" s="1" t="n"/>
      <c r="Z212" s="1" t="n"/>
      <c r="AA212" s="1" t="n"/>
      <c r="AB212" s="1" t="n"/>
      <c r="AC212" s="1" t="n"/>
      <c r="AD212" s="1" t="n"/>
      <c r="AE212" s="1" t="n"/>
      <c r="AF212" s="1" t="n"/>
      <c r="AG212" s="1" t="n"/>
      <c r="AH212" s="1" t="n"/>
      <c r="AI212" s="1" t="n"/>
      <c r="AJ212" s="1" t="n"/>
      <c r="AK212" s="1" t="n"/>
      <c r="AL212" s="1" t="n"/>
      <c r="AM212" s="1" t="n"/>
      <c r="AN212" s="1" t="n"/>
      <c r="AO212" s="1" t="n"/>
    </row>
    <row customHeight="1" ht="15.75" r="213" s="551">
      <c r="A213" s="1" t="n"/>
      <c r="B213" s="1" t="n"/>
      <c r="C213" s="1" t="n"/>
      <c r="D213" s="1" t="n"/>
      <c r="E213" s="1" t="n"/>
      <c r="F213" s="1" t="n"/>
      <c r="G213" s="1" t="n"/>
      <c r="H213" s="1" t="n"/>
      <c r="I213" s="1" t="n"/>
      <c r="J213" s="1" t="n"/>
      <c r="K213" s="1" t="n"/>
      <c r="L213" s="1" t="n"/>
      <c r="M213" s="1" t="n"/>
      <c r="N213" s="1" t="n"/>
      <c r="O213" s="1" t="n"/>
      <c r="P213" s="55" t="n"/>
      <c r="Q213" s="1" t="n"/>
      <c r="R213" s="1" t="n"/>
      <c r="S213" s="1" t="n"/>
      <c r="T213" s="1" t="n"/>
      <c r="U213" s="1" t="n"/>
      <c r="V213" s="1" t="n"/>
      <c r="W213" s="1" t="n"/>
      <c r="X213" s="1" t="n"/>
      <c r="Y213" s="1" t="n"/>
      <c r="Z213" s="1" t="n"/>
      <c r="AA213" s="1" t="n"/>
      <c r="AB213" s="1" t="n"/>
      <c r="AC213" s="1" t="n"/>
      <c r="AD213" s="1" t="n"/>
      <c r="AE213" s="1" t="n"/>
      <c r="AF213" s="1" t="n"/>
      <c r="AG213" s="1" t="n"/>
      <c r="AH213" s="1" t="n"/>
      <c r="AI213" s="1" t="n"/>
      <c r="AJ213" s="1" t="n"/>
      <c r="AK213" s="1" t="n"/>
      <c r="AL213" s="1" t="n"/>
      <c r="AM213" s="1" t="n"/>
      <c r="AN213" s="1" t="n"/>
      <c r="AO213" s="1" t="n"/>
    </row>
    <row customHeight="1" ht="15.75" r="214" s="551">
      <c r="A214" s="1" t="n"/>
      <c r="B214" s="1" t="n"/>
      <c r="C214" s="1" t="n"/>
      <c r="D214" s="1" t="n"/>
      <c r="E214" s="1" t="n"/>
      <c r="F214" s="1" t="n"/>
      <c r="G214" s="1" t="n"/>
      <c r="H214" s="1" t="n"/>
      <c r="I214" s="1" t="n"/>
      <c r="J214" s="1" t="n"/>
      <c r="K214" s="1" t="n"/>
      <c r="L214" s="1" t="n"/>
      <c r="M214" s="1" t="n"/>
      <c r="N214" s="1" t="n"/>
      <c r="O214" s="1" t="n"/>
      <c r="P214" s="55" t="n"/>
      <c r="Q214" s="1" t="n"/>
      <c r="R214" s="1" t="n"/>
      <c r="S214" s="1" t="n"/>
      <c r="T214" s="1" t="n"/>
      <c r="U214" s="1" t="n"/>
      <c r="V214" s="1" t="n"/>
      <c r="W214" s="1" t="n"/>
      <c r="X214" s="1" t="n"/>
      <c r="Y214" s="1" t="n"/>
      <c r="Z214" s="1" t="n"/>
      <c r="AA214" s="1" t="n"/>
      <c r="AB214" s="1" t="n"/>
      <c r="AC214" s="1" t="n"/>
      <c r="AD214" s="1" t="n"/>
      <c r="AE214" s="1" t="n"/>
      <c r="AF214" s="1" t="n"/>
      <c r="AG214" s="1" t="n"/>
      <c r="AH214" s="1" t="n"/>
      <c r="AI214" s="1" t="n"/>
      <c r="AJ214" s="1" t="n"/>
      <c r="AK214" s="1" t="n"/>
      <c r="AL214" s="1" t="n"/>
      <c r="AM214" s="1" t="n"/>
      <c r="AN214" s="1" t="n"/>
      <c r="AO214" s="1" t="n"/>
    </row>
    <row customHeight="1" ht="15.75" r="215" s="551">
      <c r="A215" s="1" t="n"/>
      <c r="B215" s="1" t="n"/>
      <c r="C215" s="1" t="n"/>
      <c r="D215" s="1" t="n"/>
      <c r="E215" s="1" t="n"/>
      <c r="F215" s="1" t="n"/>
      <c r="G215" s="1" t="n"/>
      <c r="H215" s="1" t="n"/>
      <c r="I215" s="1" t="n"/>
      <c r="J215" s="1" t="n"/>
      <c r="K215" s="1" t="n"/>
      <c r="L215" s="1" t="n"/>
      <c r="M215" s="1" t="n"/>
      <c r="N215" s="1" t="n"/>
      <c r="O215" s="1" t="n"/>
      <c r="P215" s="55" t="n"/>
      <c r="Q215" s="1" t="n"/>
      <c r="R215" s="1" t="n"/>
      <c r="S215" s="1" t="n"/>
      <c r="T215" s="1" t="n"/>
      <c r="U215" s="1" t="n"/>
      <c r="V215" s="1" t="n"/>
      <c r="W215" s="1" t="n"/>
      <c r="X215" s="1" t="n"/>
      <c r="Y215" s="1" t="n"/>
      <c r="Z215" s="1" t="n"/>
      <c r="AA215" s="1" t="n"/>
      <c r="AB215" s="1" t="n"/>
      <c r="AC215" s="1" t="n"/>
      <c r="AD215" s="1" t="n"/>
      <c r="AE215" s="1" t="n"/>
      <c r="AF215" s="1" t="n"/>
      <c r="AG215" s="1" t="n"/>
      <c r="AH215" s="1" t="n"/>
      <c r="AI215" s="1" t="n"/>
      <c r="AJ215" s="1" t="n"/>
      <c r="AK215" s="1" t="n"/>
      <c r="AL215" s="1" t="n"/>
      <c r="AM215" s="1" t="n"/>
      <c r="AN215" s="1" t="n"/>
      <c r="AO215" s="1" t="n"/>
    </row>
    <row customHeight="1" ht="15.75" r="216" s="551">
      <c r="A216" s="1" t="n"/>
      <c r="B216" s="1" t="n"/>
      <c r="C216" s="1" t="n"/>
      <c r="D216" s="1" t="n"/>
      <c r="E216" s="1" t="n"/>
      <c r="F216" s="1" t="n"/>
      <c r="G216" s="1" t="n"/>
      <c r="H216" s="1" t="n"/>
      <c r="I216" s="1" t="n"/>
      <c r="J216" s="1" t="n"/>
      <c r="K216" s="1" t="n"/>
      <c r="L216" s="1" t="n"/>
      <c r="M216" s="1" t="n"/>
      <c r="N216" s="1" t="n"/>
      <c r="O216" s="1" t="n"/>
      <c r="P216" s="55" t="n"/>
      <c r="Q216" s="1" t="n"/>
      <c r="R216" s="1" t="n"/>
      <c r="S216" s="1" t="n"/>
      <c r="T216" s="1" t="n"/>
      <c r="U216" s="1" t="n"/>
      <c r="V216" s="1" t="n"/>
      <c r="W216" s="1" t="n"/>
      <c r="X216" s="1" t="n"/>
      <c r="Y216" s="1" t="n"/>
      <c r="Z216" s="1" t="n"/>
      <c r="AA216" s="1" t="n"/>
      <c r="AB216" s="1" t="n"/>
      <c r="AC216" s="1" t="n"/>
      <c r="AD216" s="1" t="n"/>
      <c r="AE216" s="1" t="n"/>
      <c r="AF216" s="1" t="n"/>
      <c r="AG216" s="1" t="n"/>
      <c r="AH216" s="1" t="n"/>
      <c r="AI216" s="1" t="n"/>
      <c r="AJ216" s="1" t="n"/>
      <c r="AK216" s="1" t="n"/>
      <c r="AL216" s="1" t="n"/>
      <c r="AM216" s="1" t="n"/>
      <c r="AN216" s="1" t="n"/>
      <c r="AO216" s="1" t="n"/>
    </row>
    <row customHeight="1" ht="15.75" r="217" s="551">
      <c r="A217" s="1" t="n"/>
      <c r="B217" s="1" t="n"/>
      <c r="C217" s="1" t="n"/>
      <c r="D217" s="1" t="n"/>
      <c r="E217" s="1" t="n"/>
      <c r="F217" s="1" t="n"/>
      <c r="G217" s="1" t="n"/>
      <c r="H217" s="1" t="n"/>
      <c r="I217" s="1" t="n"/>
      <c r="J217" s="1" t="n"/>
      <c r="K217" s="1" t="n"/>
      <c r="L217" s="1" t="n"/>
      <c r="M217" s="1" t="n"/>
      <c r="N217" s="1" t="n"/>
      <c r="O217" s="1" t="n"/>
      <c r="P217" s="55" t="n"/>
      <c r="Q217" s="1" t="n"/>
      <c r="R217" s="1" t="n"/>
      <c r="S217" s="1" t="n"/>
      <c r="T217" s="1" t="n"/>
      <c r="U217" s="1" t="n"/>
      <c r="V217" s="1" t="n"/>
      <c r="W217" s="1" t="n"/>
      <c r="X217" s="1" t="n"/>
      <c r="Y217" s="1" t="n"/>
      <c r="Z217" s="1" t="n"/>
      <c r="AA217" s="1" t="n"/>
      <c r="AB217" s="1" t="n"/>
      <c r="AC217" s="1" t="n"/>
      <c r="AD217" s="1" t="n"/>
      <c r="AE217" s="1" t="n"/>
      <c r="AF217" s="1" t="n"/>
      <c r="AG217" s="1" t="n"/>
      <c r="AH217" s="1" t="n"/>
      <c r="AI217" s="1" t="n"/>
      <c r="AJ217" s="1" t="n"/>
      <c r="AK217" s="1" t="n"/>
      <c r="AL217" s="1" t="n"/>
      <c r="AM217" s="1" t="n"/>
      <c r="AN217" s="1" t="n"/>
      <c r="AO217" s="1" t="n"/>
    </row>
    <row customHeight="1" ht="15.75" r="218" s="551">
      <c r="A218" s="1" t="n"/>
      <c r="B218" s="1" t="n"/>
      <c r="C218" s="1" t="n"/>
      <c r="D218" s="1" t="n"/>
      <c r="E218" s="1" t="n"/>
      <c r="F218" s="1" t="n"/>
      <c r="G218" s="1" t="n"/>
      <c r="H218" s="1" t="n"/>
      <c r="I218" s="1" t="n"/>
      <c r="J218" s="1" t="n"/>
      <c r="K218" s="1" t="n"/>
      <c r="L218" s="1" t="n"/>
      <c r="M218" s="1" t="n"/>
      <c r="N218" s="1" t="n"/>
      <c r="O218" s="1" t="n"/>
      <c r="P218" s="55" t="n"/>
      <c r="Q218" s="1" t="n"/>
      <c r="R218" s="1" t="n"/>
      <c r="S218" s="1" t="n"/>
      <c r="T218" s="1" t="n"/>
      <c r="U218" s="1" t="n"/>
      <c r="V218" s="1" t="n"/>
      <c r="W218" s="1" t="n"/>
      <c r="X218" s="1" t="n"/>
      <c r="Y218" s="1" t="n"/>
      <c r="Z218" s="1" t="n"/>
      <c r="AA218" s="1" t="n"/>
      <c r="AB218" s="1" t="n"/>
      <c r="AC218" s="1" t="n"/>
      <c r="AD218" s="1" t="n"/>
      <c r="AE218" s="1" t="n"/>
      <c r="AF218" s="1" t="n"/>
      <c r="AG218" s="1" t="n"/>
      <c r="AH218" s="1" t="n"/>
      <c r="AI218" s="1" t="n"/>
      <c r="AJ218" s="1" t="n"/>
      <c r="AK218" s="1" t="n"/>
      <c r="AL218" s="1" t="n"/>
      <c r="AM218" s="1" t="n"/>
      <c r="AN218" s="1" t="n"/>
      <c r="AO218" s="1" t="n"/>
    </row>
    <row customHeight="1" ht="15.75" r="219" s="551">
      <c r="A219" s="1" t="n"/>
      <c r="B219" s="1" t="n"/>
      <c r="C219" s="1" t="n"/>
      <c r="D219" s="1" t="n"/>
      <c r="E219" s="1" t="n"/>
      <c r="F219" s="1" t="n"/>
      <c r="G219" s="1" t="n"/>
      <c r="H219" s="1" t="n"/>
      <c r="I219" s="1" t="n"/>
      <c r="J219" s="1" t="n"/>
      <c r="K219" s="1" t="n"/>
      <c r="L219" s="1" t="n"/>
      <c r="M219" s="1" t="n"/>
      <c r="N219" s="1" t="n"/>
      <c r="O219" s="1" t="n"/>
      <c r="P219" s="55" t="n"/>
      <c r="Q219" s="1" t="n"/>
      <c r="R219" s="1" t="n"/>
      <c r="S219" s="1" t="n"/>
      <c r="T219" s="1" t="n"/>
      <c r="U219" s="1" t="n"/>
      <c r="V219" s="1" t="n"/>
      <c r="W219" s="1" t="n"/>
      <c r="X219" s="1" t="n"/>
      <c r="Y219" s="1" t="n"/>
      <c r="Z219" s="1" t="n"/>
      <c r="AA219" s="1" t="n"/>
      <c r="AB219" s="1" t="n"/>
      <c r="AC219" s="1" t="n"/>
      <c r="AD219" s="1" t="n"/>
      <c r="AE219" s="1" t="n"/>
      <c r="AF219" s="1" t="n"/>
      <c r="AG219" s="1" t="n"/>
      <c r="AH219" s="1" t="n"/>
      <c r="AI219" s="1" t="n"/>
      <c r="AJ219" s="1" t="n"/>
      <c r="AK219" s="1" t="n"/>
      <c r="AL219" s="1" t="n"/>
      <c r="AM219" s="1" t="n"/>
      <c r="AN219" s="1" t="n"/>
      <c r="AO219" s="1" t="n"/>
    </row>
    <row customHeight="1" ht="15.75" r="220" s="551">
      <c r="A220" s="1" t="n"/>
      <c r="B220" s="1" t="n"/>
      <c r="C220" s="1" t="n"/>
      <c r="D220" s="1" t="n"/>
      <c r="E220" s="1" t="n"/>
      <c r="F220" s="1" t="n"/>
      <c r="G220" s="1" t="n"/>
      <c r="H220" s="1" t="n"/>
      <c r="I220" s="1" t="n"/>
      <c r="J220" s="1" t="n"/>
      <c r="K220" s="1" t="n"/>
      <c r="L220" s="1" t="n"/>
      <c r="M220" s="1" t="n"/>
      <c r="N220" s="1" t="n"/>
      <c r="O220" s="1" t="n"/>
      <c r="P220" s="55" t="n"/>
      <c r="Q220" s="1" t="n"/>
      <c r="R220" s="1" t="n"/>
      <c r="S220" s="1" t="n"/>
      <c r="T220" s="1" t="n"/>
      <c r="U220" s="1" t="n"/>
      <c r="V220" s="1" t="n"/>
      <c r="W220" s="1" t="n"/>
      <c r="X220" s="1" t="n"/>
      <c r="Y220" s="1" t="n"/>
      <c r="Z220" s="1" t="n"/>
      <c r="AA220" s="1" t="n"/>
      <c r="AB220" s="1" t="n"/>
      <c r="AC220" s="1" t="n"/>
      <c r="AD220" s="1" t="n"/>
      <c r="AE220" s="1" t="n"/>
      <c r="AF220" s="1" t="n"/>
      <c r="AG220" s="1" t="n"/>
      <c r="AH220" s="1" t="n"/>
      <c r="AI220" s="1" t="n"/>
      <c r="AJ220" s="1" t="n"/>
      <c r="AK220" s="1" t="n"/>
      <c r="AL220" s="1" t="n"/>
      <c r="AM220" s="1" t="n"/>
      <c r="AN220" s="1" t="n"/>
      <c r="AO220" s="1" t="n"/>
    </row>
    <row customHeight="1" ht="15.75" r="221" s="551">
      <c r="A221" s="1" t="n"/>
      <c r="B221" s="1" t="n"/>
      <c r="C221" s="1" t="n"/>
      <c r="D221" s="1" t="n"/>
      <c r="E221" s="1" t="n"/>
      <c r="F221" s="1" t="n"/>
      <c r="G221" s="1" t="n"/>
      <c r="H221" s="1" t="n"/>
      <c r="I221" s="1" t="n"/>
      <c r="J221" s="1" t="n"/>
      <c r="K221" s="1" t="n"/>
      <c r="L221" s="1" t="n"/>
      <c r="M221" s="1" t="n"/>
      <c r="N221" s="1" t="n"/>
      <c r="O221" s="1" t="n"/>
      <c r="P221" s="55" t="n"/>
      <c r="Q221" s="1" t="n"/>
      <c r="R221" s="1" t="n"/>
      <c r="S221" s="1" t="n"/>
      <c r="T221" s="1" t="n"/>
      <c r="U221" s="1" t="n"/>
      <c r="V221" s="1" t="n"/>
      <c r="W221" s="1" t="n"/>
      <c r="X221" s="1" t="n"/>
      <c r="Y221" s="1" t="n"/>
      <c r="Z221" s="1" t="n"/>
      <c r="AA221" s="1" t="n"/>
      <c r="AB221" s="1" t="n"/>
      <c r="AC221" s="1" t="n"/>
      <c r="AD221" s="1" t="n"/>
      <c r="AE221" s="1" t="n"/>
      <c r="AF221" s="1" t="n"/>
      <c r="AG221" s="1" t="n"/>
      <c r="AH221" s="1" t="n"/>
      <c r="AI221" s="1" t="n"/>
      <c r="AJ221" s="1" t="n"/>
      <c r="AK221" s="1" t="n"/>
      <c r="AL221" s="1" t="n"/>
      <c r="AM221" s="1" t="n"/>
      <c r="AN221" s="1" t="n"/>
      <c r="AO221" s="1" t="n"/>
    </row>
    <row customHeight="1" ht="15.75" r="222" s="551">
      <c r="A222" s="1" t="n"/>
      <c r="B222" s="1" t="n"/>
      <c r="C222" s="1" t="n"/>
      <c r="D222" s="1" t="n"/>
      <c r="E222" s="1" t="n"/>
      <c r="F222" s="1" t="n"/>
      <c r="G222" s="1" t="n"/>
      <c r="H222" s="1" t="n"/>
      <c r="I222" s="1" t="n"/>
      <c r="J222" s="1" t="n"/>
      <c r="K222" s="1" t="n"/>
      <c r="L222" s="1" t="n"/>
      <c r="M222" s="1" t="n"/>
      <c r="N222" s="1" t="n"/>
      <c r="O222" s="1" t="n"/>
      <c r="P222" s="55" t="n"/>
      <c r="Q222" s="1" t="n"/>
      <c r="R222" s="1" t="n"/>
      <c r="S222" s="1" t="n"/>
      <c r="T222" s="1" t="n"/>
      <c r="U222" s="1" t="n"/>
      <c r="V222" s="1" t="n"/>
      <c r="W222" s="1" t="n"/>
      <c r="X222" s="1" t="n"/>
      <c r="Y222" s="1" t="n"/>
      <c r="Z222" s="1" t="n"/>
      <c r="AA222" s="1" t="n"/>
      <c r="AB222" s="1" t="n"/>
      <c r="AC222" s="1" t="n"/>
      <c r="AD222" s="1" t="n"/>
      <c r="AE222" s="1" t="n"/>
      <c r="AF222" s="1" t="n"/>
      <c r="AG222" s="1" t="n"/>
      <c r="AH222" s="1" t="n"/>
      <c r="AI222" s="1" t="n"/>
      <c r="AJ222" s="1" t="n"/>
      <c r="AK222" s="1" t="n"/>
      <c r="AL222" s="1" t="n"/>
      <c r="AM222" s="1" t="n"/>
      <c r="AN222" s="1" t="n"/>
      <c r="AO222" s="1" t="n"/>
    </row>
    <row customHeight="1" ht="15.75" r="223" s="551">
      <c r="A223" s="1" t="n"/>
      <c r="B223" s="1" t="n"/>
      <c r="C223" s="1" t="n"/>
      <c r="D223" s="1" t="n"/>
      <c r="E223" s="1" t="n"/>
      <c r="F223" s="1" t="n"/>
      <c r="G223" s="1" t="n"/>
      <c r="H223" s="1" t="n"/>
      <c r="I223" s="1" t="n"/>
      <c r="J223" s="1" t="n"/>
      <c r="K223" s="1" t="n"/>
      <c r="L223" s="1" t="n"/>
      <c r="M223" s="1" t="n"/>
      <c r="N223" s="1" t="n"/>
      <c r="O223" s="1" t="n"/>
      <c r="P223" s="55" t="n"/>
      <c r="Q223" s="1" t="n"/>
      <c r="R223" s="1" t="n"/>
      <c r="S223" s="1" t="n"/>
      <c r="T223" s="1" t="n"/>
      <c r="U223" s="1" t="n"/>
      <c r="V223" s="1" t="n"/>
      <c r="W223" s="1" t="n"/>
      <c r="X223" s="1" t="n"/>
      <c r="Y223" s="1" t="n"/>
      <c r="Z223" s="1" t="n"/>
      <c r="AA223" s="1" t="n"/>
      <c r="AB223" s="1" t="n"/>
      <c r="AC223" s="1" t="n"/>
      <c r="AD223" s="1" t="n"/>
      <c r="AE223" s="1" t="n"/>
      <c r="AF223" s="1" t="n"/>
      <c r="AG223" s="1" t="n"/>
      <c r="AH223" s="1" t="n"/>
      <c r="AI223" s="1" t="n"/>
      <c r="AJ223" s="1" t="n"/>
      <c r="AK223" s="1" t="n"/>
      <c r="AL223" s="1" t="n"/>
      <c r="AM223" s="1" t="n"/>
      <c r="AN223" s="1" t="n"/>
      <c r="AO223" s="1" t="n"/>
    </row>
    <row customHeight="1" ht="15.75" r="224" s="551">
      <c r="A224" s="1" t="n"/>
      <c r="B224" s="1" t="n"/>
      <c r="C224" s="1" t="n"/>
      <c r="D224" s="1" t="n"/>
      <c r="E224" s="1" t="n"/>
      <c r="F224" s="1" t="n"/>
      <c r="G224" s="1" t="n"/>
      <c r="H224" s="1" t="n"/>
      <c r="I224" s="1" t="n"/>
      <c r="J224" s="1" t="n"/>
      <c r="K224" s="1" t="n"/>
      <c r="L224" s="1" t="n"/>
      <c r="M224" s="1" t="n"/>
      <c r="N224" s="1" t="n"/>
      <c r="O224" s="1" t="n"/>
      <c r="P224" s="55" t="n"/>
      <c r="Q224" s="1" t="n"/>
      <c r="R224" s="1" t="n"/>
      <c r="S224" s="1" t="n"/>
      <c r="T224" s="1" t="n"/>
      <c r="U224" s="1" t="n"/>
      <c r="V224" s="1" t="n"/>
      <c r="W224" s="1" t="n"/>
      <c r="X224" s="1" t="n"/>
      <c r="Y224" s="1" t="n"/>
      <c r="Z224" s="1" t="n"/>
      <c r="AA224" s="1" t="n"/>
      <c r="AB224" s="1" t="n"/>
      <c r="AC224" s="1" t="n"/>
      <c r="AD224" s="1" t="n"/>
      <c r="AE224" s="1" t="n"/>
      <c r="AF224" s="1" t="n"/>
      <c r="AG224" s="1" t="n"/>
      <c r="AH224" s="1" t="n"/>
      <c r="AI224" s="1" t="n"/>
      <c r="AJ224" s="1" t="n"/>
      <c r="AK224" s="1" t="n"/>
      <c r="AL224" s="1" t="n"/>
      <c r="AM224" s="1" t="n"/>
      <c r="AN224" s="1" t="n"/>
      <c r="AO224" s="1" t="n"/>
    </row>
    <row customHeight="1" ht="15.75" r="225" s="551">
      <c r="A225" s="1" t="n"/>
      <c r="B225" s="1" t="n"/>
      <c r="C225" s="1" t="n"/>
      <c r="D225" s="1" t="n"/>
      <c r="E225" s="1" t="n"/>
      <c r="F225" s="1" t="n"/>
      <c r="G225" s="1" t="n"/>
      <c r="H225" s="1" t="n"/>
      <c r="I225" s="1" t="n"/>
      <c r="J225" s="1" t="n"/>
      <c r="K225" s="1" t="n"/>
      <c r="L225" s="1" t="n"/>
      <c r="M225" s="1" t="n"/>
      <c r="N225" s="1" t="n"/>
      <c r="O225" s="1" t="n"/>
      <c r="P225" s="55" t="n"/>
      <c r="Q225" s="1" t="n"/>
      <c r="R225" s="1" t="n"/>
      <c r="S225" s="1" t="n"/>
      <c r="T225" s="1" t="n"/>
      <c r="U225" s="1" t="n"/>
      <c r="V225" s="1" t="n"/>
      <c r="W225" s="1" t="n"/>
      <c r="X225" s="1" t="n"/>
      <c r="Y225" s="1" t="n"/>
      <c r="Z225" s="1" t="n"/>
      <c r="AA225" s="1" t="n"/>
      <c r="AB225" s="1" t="n"/>
      <c r="AC225" s="1" t="n"/>
      <c r="AD225" s="1" t="n"/>
      <c r="AE225" s="1" t="n"/>
      <c r="AF225" s="1" t="n"/>
      <c r="AG225" s="1" t="n"/>
      <c r="AH225" s="1" t="n"/>
      <c r="AI225" s="1" t="n"/>
      <c r="AJ225" s="1" t="n"/>
      <c r="AK225" s="1" t="n"/>
      <c r="AL225" s="1" t="n"/>
      <c r="AM225" s="1" t="n"/>
      <c r="AN225" s="1" t="n"/>
      <c r="AO225" s="1" t="n"/>
    </row>
    <row customHeight="1" ht="15.75" r="226" s="551">
      <c r="A226" s="1" t="n"/>
      <c r="B226" s="1" t="n"/>
      <c r="C226" s="1" t="n"/>
      <c r="D226" s="1" t="n"/>
      <c r="E226" s="1" t="n"/>
      <c r="F226" s="1" t="n"/>
      <c r="G226" s="1" t="n"/>
      <c r="H226" s="1" t="n"/>
      <c r="I226" s="1" t="n"/>
      <c r="J226" s="1" t="n"/>
      <c r="K226" s="1" t="n"/>
      <c r="L226" s="1" t="n"/>
      <c r="M226" s="1" t="n"/>
      <c r="N226" s="1" t="n"/>
      <c r="O226" s="1" t="n"/>
      <c r="P226" s="55" t="n"/>
      <c r="Q226" s="1" t="n"/>
      <c r="R226" s="1" t="n"/>
      <c r="S226" s="1" t="n"/>
      <c r="T226" s="1" t="n"/>
      <c r="U226" s="1" t="n"/>
      <c r="V226" s="1" t="n"/>
      <c r="W226" s="1" t="n"/>
      <c r="X226" s="1" t="n"/>
      <c r="Y226" s="1" t="n"/>
      <c r="Z226" s="1" t="n"/>
      <c r="AA226" s="1" t="n"/>
      <c r="AB226" s="1" t="n"/>
      <c r="AC226" s="1" t="n"/>
      <c r="AD226" s="1" t="n"/>
      <c r="AE226" s="1" t="n"/>
      <c r="AF226" s="1" t="n"/>
      <c r="AG226" s="1" t="n"/>
      <c r="AH226" s="1" t="n"/>
      <c r="AI226" s="1" t="n"/>
      <c r="AJ226" s="1" t="n"/>
      <c r="AK226" s="1" t="n"/>
      <c r="AL226" s="1" t="n"/>
      <c r="AM226" s="1" t="n"/>
      <c r="AN226" s="1" t="n"/>
      <c r="AO226" s="1" t="n"/>
    </row>
    <row customHeight="1" ht="15.75" r="227" s="551">
      <c r="A227" s="1" t="n"/>
      <c r="B227" s="1" t="n"/>
      <c r="C227" s="1" t="n"/>
      <c r="D227" s="1" t="n"/>
      <c r="E227" s="1" t="n"/>
      <c r="F227" s="1" t="n"/>
      <c r="G227" s="1" t="n"/>
      <c r="H227" s="1" t="n"/>
      <c r="I227" s="1" t="n"/>
      <c r="J227" s="1" t="n"/>
      <c r="K227" s="1" t="n"/>
      <c r="L227" s="1" t="n"/>
      <c r="M227" s="1" t="n"/>
      <c r="N227" s="1" t="n"/>
      <c r="O227" s="1" t="n"/>
      <c r="P227" s="55" t="n"/>
      <c r="Q227" s="1" t="n"/>
      <c r="R227" s="1" t="n"/>
      <c r="S227" s="1" t="n"/>
      <c r="T227" s="1" t="n"/>
      <c r="U227" s="1" t="n"/>
      <c r="V227" s="1" t="n"/>
      <c r="W227" s="1" t="n"/>
      <c r="X227" s="1" t="n"/>
      <c r="Y227" s="1" t="n"/>
      <c r="Z227" s="1" t="n"/>
      <c r="AA227" s="1" t="n"/>
      <c r="AB227" s="1" t="n"/>
      <c r="AC227" s="1" t="n"/>
      <c r="AD227" s="1" t="n"/>
      <c r="AE227" s="1" t="n"/>
      <c r="AF227" s="1" t="n"/>
      <c r="AG227" s="1" t="n"/>
      <c r="AH227" s="1" t="n"/>
      <c r="AI227" s="1" t="n"/>
      <c r="AJ227" s="1" t="n"/>
      <c r="AK227" s="1" t="n"/>
      <c r="AL227" s="1" t="n"/>
      <c r="AM227" s="1" t="n"/>
      <c r="AN227" s="1" t="n"/>
      <c r="AO227" s="1" t="n"/>
    </row>
    <row customHeight="1" ht="15.75" r="228" s="551">
      <c r="A228" s="1" t="n"/>
      <c r="B228" s="1" t="n"/>
      <c r="C228" s="1" t="n"/>
      <c r="D228" s="1" t="n"/>
      <c r="E228" s="1" t="n"/>
      <c r="F228" s="1" t="n"/>
      <c r="G228" s="1" t="n"/>
      <c r="H228" s="1" t="n"/>
      <c r="I228" s="1" t="n"/>
      <c r="J228" s="1" t="n"/>
      <c r="K228" s="1" t="n"/>
      <c r="L228" s="1" t="n"/>
      <c r="M228" s="1" t="n"/>
      <c r="N228" s="1" t="n"/>
      <c r="O228" s="1" t="n"/>
      <c r="P228" s="55" t="n"/>
      <c r="Q228" s="1" t="n"/>
      <c r="R228" s="1" t="n"/>
      <c r="S228" s="1" t="n"/>
      <c r="T228" s="1" t="n"/>
      <c r="U228" s="1" t="n"/>
      <c r="V228" s="1" t="n"/>
      <c r="W228" s="1" t="n"/>
      <c r="X228" s="1" t="n"/>
      <c r="Y228" s="1" t="n"/>
      <c r="Z228" s="1" t="n"/>
      <c r="AA228" s="1" t="n"/>
      <c r="AB228" s="1" t="n"/>
      <c r="AC228" s="1" t="n"/>
      <c r="AD228" s="1" t="n"/>
      <c r="AE228" s="1" t="n"/>
      <c r="AF228" s="1" t="n"/>
      <c r="AG228" s="1" t="n"/>
      <c r="AH228" s="1" t="n"/>
      <c r="AI228" s="1" t="n"/>
      <c r="AJ228" s="1" t="n"/>
      <c r="AK228" s="1" t="n"/>
      <c r="AL228" s="1" t="n"/>
      <c r="AM228" s="1" t="n"/>
      <c r="AN228" s="1" t="n"/>
      <c r="AO228" s="1" t="n"/>
    </row>
    <row customHeight="1" ht="15.75" r="229" s="551">
      <c r="A229" s="1" t="n"/>
      <c r="B229" s="1" t="n"/>
      <c r="C229" s="1" t="n"/>
      <c r="D229" s="1" t="n"/>
      <c r="E229" s="1" t="n"/>
      <c r="F229" s="1" t="n"/>
      <c r="G229" s="1" t="n"/>
      <c r="H229" s="1" t="n"/>
      <c r="I229" s="1" t="n"/>
      <c r="J229" s="1" t="n"/>
      <c r="K229" s="1" t="n"/>
      <c r="L229" s="1" t="n"/>
      <c r="M229" s="1" t="n"/>
      <c r="N229" s="1" t="n"/>
      <c r="O229" s="1" t="n"/>
      <c r="P229" s="55" t="n"/>
      <c r="Q229" s="1" t="n"/>
      <c r="R229" s="1" t="n"/>
      <c r="S229" s="1" t="n"/>
      <c r="T229" s="1" t="n"/>
      <c r="U229" s="1" t="n"/>
      <c r="V229" s="1" t="n"/>
      <c r="W229" s="1" t="n"/>
      <c r="X229" s="1" t="n"/>
      <c r="Y229" s="1" t="n"/>
      <c r="Z229" s="1" t="n"/>
      <c r="AA229" s="1" t="n"/>
      <c r="AB229" s="1" t="n"/>
      <c r="AC229" s="1" t="n"/>
      <c r="AD229" s="1" t="n"/>
      <c r="AE229" s="1" t="n"/>
      <c r="AF229" s="1" t="n"/>
      <c r="AG229" s="1" t="n"/>
      <c r="AH229" s="1" t="n"/>
      <c r="AI229" s="1" t="n"/>
      <c r="AJ229" s="1" t="n"/>
      <c r="AK229" s="1" t="n"/>
      <c r="AL229" s="1" t="n"/>
      <c r="AM229" s="1" t="n"/>
      <c r="AN229" s="1" t="n"/>
      <c r="AO229" s="1" t="n"/>
    </row>
    <row customHeight="1" ht="15.75" r="230" s="551">
      <c r="A230" s="1" t="n"/>
      <c r="B230" s="1" t="n"/>
      <c r="C230" s="1" t="n"/>
      <c r="D230" s="1" t="n"/>
      <c r="E230" s="1" t="n"/>
      <c r="F230" s="1" t="n"/>
      <c r="G230" s="1" t="n"/>
      <c r="H230" s="1" t="n"/>
      <c r="I230" s="1" t="n"/>
      <c r="J230" s="1" t="n"/>
      <c r="K230" s="1" t="n"/>
      <c r="L230" s="1" t="n"/>
      <c r="M230" s="1" t="n"/>
      <c r="N230" s="1" t="n"/>
      <c r="O230" s="1" t="n"/>
      <c r="P230" s="55" t="n"/>
      <c r="Q230" s="1" t="n"/>
      <c r="R230" s="1" t="n"/>
      <c r="S230" s="1" t="n"/>
      <c r="T230" s="1" t="n"/>
      <c r="U230" s="1" t="n"/>
      <c r="V230" s="1" t="n"/>
      <c r="W230" s="1" t="n"/>
      <c r="X230" s="1" t="n"/>
      <c r="Y230" s="1" t="n"/>
      <c r="Z230" s="1" t="n"/>
      <c r="AA230" s="1" t="n"/>
      <c r="AB230" s="1" t="n"/>
      <c r="AC230" s="1" t="n"/>
      <c r="AD230" s="1" t="n"/>
      <c r="AE230" s="1" t="n"/>
      <c r="AF230" s="1" t="n"/>
      <c r="AG230" s="1" t="n"/>
      <c r="AH230" s="1" t="n"/>
      <c r="AI230" s="1" t="n"/>
      <c r="AJ230" s="1" t="n"/>
      <c r="AK230" s="1" t="n"/>
      <c r="AL230" s="1" t="n"/>
      <c r="AM230" s="1" t="n"/>
      <c r="AN230" s="1" t="n"/>
      <c r="AO230" s="1" t="n"/>
    </row>
    <row customHeight="1" ht="15.75" r="231" s="551">
      <c r="A231" s="1" t="n"/>
      <c r="B231" s="1" t="n"/>
      <c r="C231" s="1" t="n"/>
      <c r="D231" s="1" t="n"/>
      <c r="E231" s="1" t="n"/>
      <c r="F231" s="1" t="n"/>
      <c r="G231" s="1" t="n"/>
      <c r="H231" s="1" t="n"/>
      <c r="I231" s="1" t="n"/>
      <c r="J231" s="1" t="n"/>
      <c r="K231" s="1" t="n"/>
      <c r="L231" s="1" t="n"/>
      <c r="M231" s="1" t="n"/>
      <c r="N231" s="1" t="n"/>
      <c r="O231" s="1" t="n"/>
      <c r="P231" s="55" t="n"/>
      <c r="Q231" s="1" t="n"/>
      <c r="R231" s="1" t="n"/>
      <c r="S231" s="1" t="n"/>
      <c r="T231" s="1" t="n"/>
      <c r="U231" s="1" t="n"/>
      <c r="V231" s="1" t="n"/>
      <c r="W231" s="1" t="n"/>
      <c r="X231" s="1" t="n"/>
      <c r="Y231" s="1" t="n"/>
      <c r="Z231" s="1" t="n"/>
      <c r="AA231" s="1" t="n"/>
      <c r="AB231" s="1" t="n"/>
      <c r="AC231" s="1" t="n"/>
      <c r="AD231" s="1" t="n"/>
      <c r="AE231" s="1" t="n"/>
      <c r="AF231" s="1" t="n"/>
      <c r="AG231" s="1" t="n"/>
      <c r="AH231" s="1" t="n"/>
      <c r="AI231" s="1" t="n"/>
      <c r="AJ231" s="1" t="n"/>
      <c r="AK231" s="1" t="n"/>
      <c r="AL231" s="1" t="n"/>
      <c r="AM231" s="1" t="n"/>
      <c r="AN231" s="1" t="n"/>
      <c r="AO231" s="1" t="n"/>
    </row>
    <row customHeight="1" ht="15.75" r="232" s="551">
      <c r="A232" s="1" t="n"/>
      <c r="B232" s="1" t="n"/>
      <c r="C232" s="1" t="n"/>
      <c r="D232" s="1" t="n"/>
      <c r="E232" s="1" t="n"/>
      <c r="F232" s="1" t="n"/>
      <c r="G232" s="1" t="n"/>
      <c r="H232" s="1" t="n"/>
      <c r="I232" s="1" t="n"/>
      <c r="J232" s="1" t="n"/>
      <c r="K232" s="1" t="n"/>
      <c r="L232" s="1" t="n"/>
      <c r="M232" s="1" t="n"/>
      <c r="N232" s="1" t="n"/>
      <c r="O232" s="1" t="n"/>
      <c r="P232" s="55" t="n"/>
      <c r="Q232" s="1" t="n"/>
      <c r="R232" s="1" t="n"/>
      <c r="S232" s="1" t="n"/>
      <c r="T232" s="1" t="n"/>
      <c r="U232" s="1" t="n"/>
      <c r="V232" s="1" t="n"/>
      <c r="W232" s="1" t="n"/>
      <c r="X232" s="1" t="n"/>
      <c r="Y232" s="1" t="n"/>
      <c r="Z232" s="1" t="n"/>
      <c r="AA232" s="1" t="n"/>
      <c r="AB232" s="1" t="n"/>
      <c r="AC232" s="1" t="n"/>
      <c r="AD232" s="1" t="n"/>
      <c r="AE232" s="1" t="n"/>
      <c r="AF232" s="1" t="n"/>
      <c r="AG232" s="1" t="n"/>
      <c r="AH232" s="1" t="n"/>
      <c r="AI232" s="1" t="n"/>
      <c r="AJ232" s="1" t="n"/>
      <c r="AK232" s="1" t="n"/>
      <c r="AL232" s="1" t="n"/>
      <c r="AM232" s="1" t="n"/>
      <c r="AN232" s="1" t="n"/>
      <c r="AO232" s="1" t="n"/>
    </row>
    <row customHeight="1" ht="15.75" r="233" s="551">
      <c r="A233" s="1" t="n"/>
      <c r="B233" s="1" t="n"/>
      <c r="C233" s="1" t="n"/>
      <c r="D233" s="1" t="n"/>
      <c r="E233" s="1" t="n"/>
      <c r="F233" s="1" t="n"/>
      <c r="G233" s="1" t="n"/>
      <c r="H233" s="1" t="n"/>
      <c r="I233" s="1" t="n"/>
      <c r="J233" s="1" t="n"/>
      <c r="K233" s="1" t="n"/>
      <c r="L233" s="1" t="n"/>
      <c r="M233" s="1" t="n"/>
      <c r="N233" s="1" t="n"/>
      <c r="O233" s="1" t="n"/>
      <c r="P233" s="55" t="n"/>
      <c r="Q233" s="1" t="n"/>
      <c r="R233" s="1" t="n"/>
      <c r="S233" s="1" t="n"/>
      <c r="T233" s="1" t="n"/>
      <c r="U233" s="1" t="n"/>
      <c r="V233" s="1" t="n"/>
      <c r="W233" s="1" t="n"/>
      <c r="X233" s="1" t="n"/>
      <c r="Y233" s="1" t="n"/>
      <c r="Z233" s="1" t="n"/>
      <c r="AA233" s="1" t="n"/>
      <c r="AB233" s="1" t="n"/>
      <c r="AC233" s="1" t="n"/>
      <c r="AD233" s="1" t="n"/>
      <c r="AE233" s="1" t="n"/>
      <c r="AF233" s="1" t="n"/>
      <c r="AG233" s="1" t="n"/>
      <c r="AH233" s="1" t="n"/>
      <c r="AI233" s="1" t="n"/>
      <c r="AJ233" s="1" t="n"/>
      <c r="AK233" s="1" t="n"/>
      <c r="AL233" s="1" t="n"/>
      <c r="AM233" s="1" t="n"/>
      <c r="AN233" s="1" t="n"/>
      <c r="AO233" s="1" t="n"/>
    </row>
    <row customHeight="1" ht="15.75" r="234" s="551">
      <c r="A234" s="1" t="n"/>
      <c r="B234" s="1" t="n"/>
      <c r="C234" s="1" t="n"/>
      <c r="D234" s="1" t="n"/>
      <c r="E234" s="1" t="n"/>
      <c r="F234" s="1" t="n"/>
      <c r="G234" s="1" t="n"/>
      <c r="H234" s="1" t="n"/>
      <c r="I234" s="1" t="n"/>
      <c r="J234" s="1" t="n"/>
      <c r="K234" s="1" t="n"/>
      <c r="L234" s="1" t="n"/>
      <c r="M234" s="1" t="n"/>
      <c r="N234" s="1" t="n"/>
      <c r="O234" s="1" t="n"/>
      <c r="P234" s="55" t="n"/>
      <c r="Q234" s="1" t="n"/>
      <c r="R234" s="1" t="n"/>
      <c r="S234" s="1" t="n"/>
      <c r="T234" s="1" t="n"/>
      <c r="U234" s="1" t="n"/>
      <c r="V234" s="1" t="n"/>
      <c r="W234" s="1" t="n"/>
      <c r="X234" s="1" t="n"/>
      <c r="Y234" s="1" t="n"/>
      <c r="Z234" s="1" t="n"/>
      <c r="AA234" s="1" t="n"/>
      <c r="AB234" s="1" t="n"/>
      <c r="AC234" s="1" t="n"/>
      <c r="AD234" s="1" t="n"/>
      <c r="AE234" s="1" t="n"/>
      <c r="AF234" s="1" t="n"/>
      <c r="AG234" s="1" t="n"/>
      <c r="AH234" s="1" t="n"/>
      <c r="AI234" s="1" t="n"/>
      <c r="AJ234" s="1" t="n"/>
      <c r="AK234" s="1" t="n"/>
      <c r="AL234" s="1" t="n"/>
      <c r="AM234" s="1" t="n"/>
      <c r="AN234" s="1" t="n"/>
      <c r="AO234" s="1" t="n"/>
    </row>
    <row customHeight="1" ht="15.75" r="235" s="551">
      <c r="A235" s="1" t="n"/>
      <c r="B235" s="1" t="n"/>
      <c r="C235" s="1" t="n"/>
      <c r="D235" s="1" t="n"/>
      <c r="E235" s="1" t="n"/>
      <c r="F235" s="1" t="n"/>
      <c r="G235" s="1" t="n"/>
      <c r="H235" s="1" t="n"/>
      <c r="I235" s="1" t="n"/>
      <c r="J235" s="1" t="n"/>
      <c r="K235" s="1" t="n"/>
      <c r="L235" s="1" t="n"/>
      <c r="M235" s="1" t="n"/>
      <c r="N235" s="1" t="n"/>
      <c r="O235" s="1" t="n"/>
      <c r="P235" s="55" t="n"/>
      <c r="Q235" s="1" t="n"/>
      <c r="R235" s="1" t="n"/>
      <c r="S235" s="1" t="n"/>
      <c r="T235" s="1" t="n"/>
      <c r="U235" s="1" t="n"/>
      <c r="V235" s="1" t="n"/>
      <c r="W235" s="1" t="n"/>
      <c r="X235" s="1" t="n"/>
      <c r="Y235" s="1" t="n"/>
      <c r="Z235" s="1" t="n"/>
      <c r="AA235" s="1" t="n"/>
      <c r="AB235" s="1" t="n"/>
      <c r="AC235" s="1" t="n"/>
      <c r="AD235" s="1" t="n"/>
      <c r="AE235" s="1" t="n"/>
      <c r="AF235" s="1" t="n"/>
      <c r="AG235" s="1" t="n"/>
      <c r="AH235" s="1" t="n"/>
      <c r="AI235" s="1" t="n"/>
      <c r="AJ235" s="1" t="n"/>
      <c r="AK235" s="1" t="n"/>
      <c r="AL235" s="1" t="n"/>
      <c r="AM235" s="1" t="n"/>
      <c r="AN235" s="1" t="n"/>
      <c r="AO235" s="1" t="n"/>
    </row>
    <row customHeight="1" ht="15.75" r="236" s="551">
      <c r="A236" s="1" t="n"/>
      <c r="B236" s="1" t="n"/>
      <c r="C236" s="1" t="n"/>
      <c r="D236" s="1" t="n"/>
      <c r="E236" s="1" t="n"/>
      <c r="F236" s="1" t="n"/>
      <c r="G236" s="1" t="n"/>
      <c r="H236" s="1" t="n"/>
      <c r="I236" s="1" t="n"/>
      <c r="J236" s="1" t="n"/>
      <c r="K236" s="1" t="n"/>
      <c r="L236" s="1" t="n"/>
      <c r="M236" s="1" t="n"/>
      <c r="N236" s="1" t="n"/>
      <c r="O236" s="1" t="n"/>
      <c r="P236" s="55" t="n"/>
      <c r="Q236" s="1" t="n"/>
      <c r="R236" s="1" t="n"/>
      <c r="S236" s="1" t="n"/>
      <c r="T236" s="1" t="n"/>
      <c r="U236" s="1" t="n"/>
      <c r="V236" s="1" t="n"/>
      <c r="W236" s="1" t="n"/>
      <c r="X236" s="1" t="n"/>
      <c r="Y236" s="1" t="n"/>
      <c r="Z236" s="1" t="n"/>
      <c r="AA236" s="1" t="n"/>
      <c r="AB236" s="1" t="n"/>
      <c r="AC236" s="1" t="n"/>
      <c r="AD236" s="1" t="n"/>
      <c r="AE236" s="1" t="n"/>
      <c r="AF236" s="1" t="n"/>
      <c r="AG236" s="1" t="n"/>
      <c r="AH236" s="1" t="n"/>
      <c r="AI236" s="1" t="n"/>
      <c r="AJ236" s="1" t="n"/>
      <c r="AK236" s="1" t="n"/>
      <c r="AL236" s="1" t="n"/>
      <c r="AM236" s="1" t="n"/>
      <c r="AN236" s="1" t="n"/>
      <c r="AO236" s="1" t="n"/>
    </row>
    <row customHeight="1" ht="15.75" r="237" s="551">
      <c r="A237" s="1" t="n"/>
      <c r="B237" s="1" t="n"/>
      <c r="C237" s="1" t="n"/>
      <c r="D237" s="1" t="n"/>
      <c r="E237" s="1" t="n"/>
      <c r="F237" s="1" t="n"/>
      <c r="G237" s="1" t="n"/>
      <c r="H237" s="1" t="n"/>
      <c r="I237" s="1" t="n"/>
      <c r="J237" s="1" t="n"/>
      <c r="K237" s="1" t="n"/>
      <c r="L237" s="1" t="n"/>
      <c r="M237" s="1" t="n"/>
      <c r="N237" s="1" t="n"/>
      <c r="O237" s="1" t="n"/>
      <c r="P237" s="55" t="n"/>
      <c r="Q237" s="1" t="n"/>
      <c r="R237" s="1" t="n"/>
      <c r="S237" s="1" t="n"/>
      <c r="T237" s="1" t="n"/>
      <c r="U237" s="1" t="n"/>
      <c r="V237" s="1" t="n"/>
      <c r="W237" s="1" t="n"/>
      <c r="X237" s="1" t="n"/>
      <c r="Y237" s="1" t="n"/>
      <c r="Z237" s="1" t="n"/>
      <c r="AA237" s="1" t="n"/>
      <c r="AB237" s="1" t="n"/>
      <c r="AC237" s="1" t="n"/>
      <c r="AD237" s="1" t="n"/>
      <c r="AE237" s="1" t="n"/>
      <c r="AF237" s="1" t="n"/>
      <c r="AG237" s="1" t="n"/>
      <c r="AH237" s="1" t="n"/>
      <c r="AI237" s="1" t="n"/>
      <c r="AJ237" s="1" t="n"/>
      <c r="AK237" s="1" t="n"/>
      <c r="AL237" s="1" t="n"/>
      <c r="AM237" s="1" t="n"/>
      <c r="AN237" s="1" t="n"/>
      <c r="AO237" s="1" t="n"/>
    </row>
    <row customHeight="1" ht="15.75" r="238" s="551">
      <c r="A238" s="1" t="n"/>
      <c r="B238" s="1" t="n"/>
      <c r="C238" s="1" t="n"/>
      <c r="D238" s="1" t="n"/>
      <c r="E238" s="1" t="n"/>
      <c r="F238" s="1" t="n"/>
      <c r="G238" s="1" t="n"/>
      <c r="H238" s="1" t="n"/>
      <c r="I238" s="1" t="n"/>
      <c r="J238" s="1" t="n"/>
      <c r="K238" s="1" t="n"/>
      <c r="L238" s="1" t="n"/>
      <c r="M238" s="1" t="n"/>
      <c r="N238" s="1" t="n"/>
      <c r="O238" s="1" t="n"/>
      <c r="P238" s="55" t="n"/>
      <c r="Q238" s="1" t="n"/>
      <c r="R238" s="1" t="n"/>
      <c r="S238" s="1" t="n"/>
      <c r="T238" s="1" t="n"/>
      <c r="U238" s="1" t="n"/>
      <c r="V238" s="1" t="n"/>
      <c r="W238" s="1" t="n"/>
      <c r="X238" s="1" t="n"/>
      <c r="Y238" s="1" t="n"/>
      <c r="Z238" s="1" t="n"/>
      <c r="AA238" s="1" t="n"/>
      <c r="AB238" s="1" t="n"/>
      <c r="AC238" s="1" t="n"/>
      <c r="AD238" s="1" t="n"/>
      <c r="AE238" s="1" t="n"/>
      <c r="AF238" s="1" t="n"/>
      <c r="AG238" s="1" t="n"/>
      <c r="AH238" s="1" t="n"/>
      <c r="AI238" s="1" t="n"/>
      <c r="AJ238" s="1" t="n"/>
      <c r="AK238" s="1" t="n"/>
      <c r="AL238" s="1" t="n"/>
      <c r="AM238" s="1" t="n"/>
      <c r="AN238" s="1" t="n"/>
      <c r="AO238" s="1" t="n"/>
    </row>
    <row customHeight="1" ht="15.75" r="239" s="551">
      <c r="A239" s="1" t="n"/>
      <c r="B239" s="1" t="n"/>
      <c r="C239" s="1" t="n"/>
      <c r="D239" s="1" t="n"/>
      <c r="E239" s="1" t="n"/>
      <c r="F239" s="1" t="n"/>
      <c r="G239" s="1" t="n"/>
      <c r="H239" s="1" t="n"/>
      <c r="I239" s="1" t="n"/>
      <c r="J239" s="1" t="n"/>
      <c r="K239" s="1" t="n"/>
      <c r="L239" s="1" t="n"/>
      <c r="M239" s="1" t="n"/>
      <c r="N239" s="1" t="n"/>
      <c r="O239" s="1" t="n"/>
      <c r="P239" s="55" t="n"/>
      <c r="Q239" s="1" t="n"/>
      <c r="R239" s="1" t="n"/>
      <c r="S239" s="1" t="n"/>
      <c r="T239" s="1" t="n"/>
      <c r="U239" s="1" t="n"/>
      <c r="V239" s="1" t="n"/>
      <c r="W239" s="1" t="n"/>
      <c r="X239" s="1" t="n"/>
      <c r="Y239" s="1" t="n"/>
      <c r="Z239" s="1" t="n"/>
      <c r="AA239" s="1" t="n"/>
      <c r="AB239" s="1" t="n"/>
      <c r="AC239" s="1" t="n"/>
      <c r="AD239" s="1" t="n"/>
      <c r="AE239" s="1" t="n"/>
      <c r="AF239" s="1" t="n"/>
      <c r="AG239" s="1" t="n"/>
      <c r="AH239" s="1" t="n"/>
      <c r="AI239" s="1" t="n"/>
      <c r="AJ239" s="1" t="n"/>
      <c r="AK239" s="1" t="n"/>
      <c r="AL239" s="1" t="n"/>
      <c r="AM239" s="1" t="n"/>
      <c r="AN239" s="1" t="n"/>
      <c r="AO239" s="1" t="n"/>
    </row>
    <row customHeight="1" ht="15.75" r="240" s="551">
      <c r="A240" s="1" t="n"/>
      <c r="B240" s="1" t="n"/>
      <c r="C240" s="1" t="n"/>
      <c r="D240" s="1" t="n"/>
      <c r="E240" s="1" t="n"/>
      <c r="F240" s="1" t="n"/>
      <c r="G240" s="1" t="n"/>
      <c r="H240" s="1" t="n"/>
      <c r="I240" s="1" t="n"/>
      <c r="J240" s="1" t="n"/>
      <c r="K240" s="1" t="n"/>
      <c r="L240" s="1" t="n"/>
      <c r="M240" s="1" t="n"/>
      <c r="N240" s="1" t="n"/>
      <c r="O240" s="1" t="n"/>
      <c r="P240" s="55" t="n"/>
      <c r="Q240" s="1" t="n"/>
      <c r="R240" s="1" t="n"/>
      <c r="S240" s="1" t="n"/>
      <c r="T240" s="1" t="n"/>
      <c r="U240" s="1" t="n"/>
      <c r="V240" s="1" t="n"/>
      <c r="W240" s="1" t="n"/>
      <c r="X240" s="1" t="n"/>
      <c r="Y240" s="1" t="n"/>
      <c r="Z240" s="1" t="n"/>
      <c r="AA240" s="1" t="n"/>
      <c r="AB240" s="1" t="n"/>
      <c r="AC240" s="1" t="n"/>
      <c r="AD240" s="1" t="n"/>
      <c r="AE240" s="1" t="n"/>
      <c r="AF240" s="1" t="n"/>
      <c r="AG240" s="1" t="n"/>
      <c r="AH240" s="1" t="n"/>
      <c r="AI240" s="1" t="n"/>
      <c r="AJ240" s="1" t="n"/>
      <c r="AK240" s="1" t="n"/>
      <c r="AL240" s="1" t="n"/>
      <c r="AM240" s="1" t="n"/>
      <c r="AN240" s="1" t="n"/>
      <c r="AO240" s="1" t="n"/>
    </row>
    <row customHeight="1" ht="15.75" r="241" s="551">
      <c r="A241" s="1" t="n"/>
      <c r="B241" s="1" t="n"/>
      <c r="C241" s="1" t="n"/>
      <c r="D241" s="1" t="n"/>
      <c r="E241" s="1" t="n"/>
      <c r="F241" s="1" t="n"/>
      <c r="G241" s="1" t="n"/>
      <c r="H241" s="1" t="n"/>
      <c r="I241" s="1" t="n"/>
      <c r="J241" s="1" t="n"/>
      <c r="K241" s="1" t="n"/>
      <c r="L241" s="1" t="n"/>
      <c r="M241" s="1" t="n"/>
      <c r="N241" s="1" t="n"/>
      <c r="O241" s="1" t="n"/>
      <c r="P241" s="55" t="n"/>
      <c r="Q241" s="1" t="n"/>
      <c r="R241" s="1" t="n"/>
      <c r="S241" s="1" t="n"/>
      <c r="T241" s="1" t="n"/>
      <c r="U241" s="1" t="n"/>
      <c r="V241" s="1" t="n"/>
      <c r="W241" s="1" t="n"/>
      <c r="X241" s="1" t="n"/>
      <c r="Y241" s="1" t="n"/>
      <c r="Z241" s="1" t="n"/>
      <c r="AA241" s="1" t="n"/>
      <c r="AB241" s="1" t="n"/>
      <c r="AC241" s="1" t="n"/>
      <c r="AD241" s="1" t="n"/>
      <c r="AE241" s="1" t="n"/>
      <c r="AF241" s="1" t="n"/>
      <c r="AG241" s="1" t="n"/>
      <c r="AH241" s="1" t="n"/>
      <c r="AI241" s="1" t="n"/>
      <c r="AJ241" s="1" t="n"/>
      <c r="AK241" s="1" t="n"/>
      <c r="AL241" s="1" t="n"/>
      <c r="AM241" s="1" t="n"/>
      <c r="AN241" s="1" t="n"/>
      <c r="AO241" s="1" t="n"/>
    </row>
    <row customHeight="1" ht="15.75" r="242" s="551">
      <c r="A242" s="1" t="n"/>
      <c r="B242" s="1" t="n"/>
      <c r="C242" s="1" t="n"/>
      <c r="D242" s="1" t="n"/>
      <c r="E242" s="1" t="n"/>
      <c r="F242" s="1" t="n"/>
      <c r="G242" s="1" t="n"/>
      <c r="H242" s="1" t="n"/>
      <c r="I242" s="1" t="n"/>
      <c r="J242" s="1" t="n"/>
      <c r="K242" s="1" t="n"/>
      <c r="L242" s="1" t="n"/>
      <c r="M242" s="1" t="n"/>
      <c r="N242" s="1" t="n"/>
      <c r="O242" s="1" t="n"/>
      <c r="P242" s="55" t="n"/>
      <c r="Q242" s="1" t="n"/>
      <c r="R242" s="1" t="n"/>
      <c r="S242" s="1" t="n"/>
      <c r="T242" s="1" t="n"/>
      <c r="U242" s="1" t="n"/>
      <c r="V242" s="1" t="n"/>
      <c r="W242" s="1" t="n"/>
      <c r="X242" s="1" t="n"/>
      <c r="Y242" s="1" t="n"/>
      <c r="Z242" s="1" t="n"/>
      <c r="AA242" s="1" t="n"/>
      <c r="AB242" s="1" t="n"/>
      <c r="AC242" s="1" t="n"/>
      <c r="AD242" s="1" t="n"/>
      <c r="AE242" s="1" t="n"/>
      <c r="AF242" s="1" t="n"/>
      <c r="AG242" s="1" t="n"/>
      <c r="AH242" s="1" t="n"/>
      <c r="AI242" s="1" t="n"/>
      <c r="AJ242" s="1" t="n"/>
      <c r="AK242" s="1" t="n"/>
      <c r="AL242" s="1" t="n"/>
      <c r="AM242" s="1" t="n"/>
      <c r="AN242" s="1" t="n"/>
      <c r="AO242" s="1" t="n"/>
    </row>
    <row customHeight="1" ht="15.75" r="243" s="551">
      <c r="A243" s="1" t="n"/>
      <c r="B243" s="1" t="n"/>
      <c r="C243" s="1" t="n"/>
      <c r="D243" s="1" t="n"/>
      <c r="E243" s="1" t="n"/>
      <c r="F243" s="1" t="n"/>
      <c r="G243" s="1" t="n"/>
      <c r="H243" s="1" t="n"/>
      <c r="I243" s="1" t="n"/>
      <c r="J243" s="1" t="n"/>
      <c r="K243" s="1" t="n"/>
      <c r="L243" s="1" t="n"/>
      <c r="M243" s="1" t="n"/>
      <c r="N243" s="1" t="n"/>
      <c r="O243" s="1" t="n"/>
      <c r="P243" s="55" t="n"/>
      <c r="Q243" s="1" t="n"/>
      <c r="R243" s="1" t="n"/>
      <c r="S243" s="1" t="n"/>
      <c r="T243" s="1" t="n"/>
      <c r="U243" s="1" t="n"/>
      <c r="V243" s="1" t="n"/>
      <c r="W243" s="1" t="n"/>
      <c r="X243" s="1" t="n"/>
      <c r="Y243" s="1" t="n"/>
      <c r="Z243" s="1" t="n"/>
      <c r="AA243" s="1" t="n"/>
      <c r="AB243" s="1" t="n"/>
      <c r="AC243" s="1" t="n"/>
      <c r="AD243" s="1" t="n"/>
      <c r="AE243" s="1" t="n"/>
      <c r="AF243" s="1" t="n"/>
      <c r="AG243" s="1" t="n"/>
      <c r="AH243" s="1" t="n"/>
      <c r="AI243" s="1" t="n"/>
      <c r="AJ243" s="1" t="n"/>
      <c r="AK243" s="1" t="n"/>
      <c r="AL243" s="1" t="n"/>
      <c r="AM243" s="1" t="n"/>
      <c r="AN243" s="1" t="n"/>
      <c r="AO243" s="1" t="n"/>
    </row>
    <row customHeight="1" ht="15.75" r="244" s="551">
      <c r="A244" s="1" t="n"/>
      <c r="B244" s="1" t="n"/>
      <c r="C244" s="1" t="n"/>
      <c r="D244" s="1" t="n"/>
      <c r="E244" s="1" t="n"/>
      <c r="F244" s="1" t="n"/>
      <c r="G244" s="1" t="n"/>
      <c r="H244" s="1" t="n"/>
      <c r="I244" s="1" t="n"/>
      <c r="J244" s="1" t="n"/>
      <c r="K244" s="1" t="n"/>
      <c r="L244" s="1" t="n"/>
      <c r="M244" s="1" t="n"/>
      <c r="N244" s="1" t="n"/>
      <c r="O244" s="1" t="n"/>
      <c r="P244" s="55" t="n"/>
      <c r="Q244" s="1" t="n"/>
      <c r="R244" s="1" t="n"/>
      <c r="S244" s="1" t="n"/>
      <c r="T244" s="1" t="n"/>
      <c r="U244" s="1" t="n"/>
      <c r="V244" s="1" t="n"/>
      <c r="W244" s="1" t="n"/>
      <c r="X244" s="1" t="n"/>
      <c r="Y244" s="1" t="n"/>
      <c r="Z244" s="1" t="n"/>
      <c r="AA244" s="1" t="n"/>
      <c r="AB244" s="1" t="n"/>
      <c r="AC244" s="1" t="n"/>
      <c r="AD244" s="1" t="n"/>
      <c r="AE244" s="1" t="n"/>
      <c r="AF244" s="1" t="n"/>
      <c r="AG244" s="1" t="n"/>
      <c r="AH244" s="1" t="n"/>
      <c r="AI244" s="1" t="n"/>
      <c r="AJ244" s="1" t="n"/>
      <c r="AK244" s="1" t="n"/>
      <c r="AL244" s="1" t="n"/>
      <c r="AM244" s="1" t="n"/>
      <c r="AN244" s="1" t="n"/>
      <c r="AO244" s="1" t="n"/>
    </row>
    <row customHeight="1" ht="15.75" r="245" s="551">
      <c r="A245" s="1" t="n"/>
      <c r="B245" s="1" t="n"/>
      <c r="C245" s="1" t="n"/>
      <c r="D245" s="1" t="n"/>
      <c r="E245" s="1" t="n"/>
      <c r="F245" s="1" t="n"/>
      <c r="G245" s="1" t="n"/>
      <c r="H245" s="1" t="n"/>
      <c r="I245" s="1" t="n"/>
      <c r="J245" s="1" t="n"/>
      <c r="K245" s="1" t="n"/>
      <c r="L245" s="1" t="n"/>
      <c r="M245" s="1" t="n"/>
      <c r="N245" s="1" t="n"/>
      <c r="O245" s="1" t="n"/>
      <c r="P245" s="55" t="n"/>
      <c r="Q245" s="1" t="n"/>
      <c r="R245" s="1" t="n"/>
      <c r="S245" s="1" t="n"/>
      <c r="T245" s="1" t="n"/>
      <c r="U245" s="1" t="n"/>
      <c r="V245" s="1" t="n"/>
      <c r="W245" s="1" t="n"/>
      <c r="X245" s="1" t="n"/>
      <c r="Y245" s="1" t="n"/>
      <c r="Z245" s="1" t="n"/>
      <c r="AA245" s="1" t="n"/>
      <c r="AB245" s="1" t="n"/>
      <c r="AC245" s="1" t="n"/>
      <c r="AD245" s="1" t="n"/>
      <c r="AE245" s="1" t="n"/>
      <c r="AF245" s="1" t="n"/>
      <c r="AG245" s="1" t="n"/>
      <c r="AH245" s="1" t="n"/>
      <c r="AI245" s="1" t="n"/>
      <c r="AJ245" s="1" t="n"/>
      <c r="AK245" s="1" t="n"/>
      <c r="AL245" s="1" t="n"/>
      <c r="AM245" s="1" t="n"/>
      <c r="AN245" s="1" t="n"/>
      <c r="AO245" s="1" t="n"/>
    </row>
    <row customHeight="1" ht="15.75" r="246" s="551">
      <c r="A246" s="1" t="n"/>
      <c r="B246" s="1" t="n"/>
      <c r="C246" s="1" t="n"/>
      <c r="D246" s="1" t="n"/>
      <c r="E246" s="1" t="n"/>
      <c r="F246" s="1" t="n"/>
      <c r="G246" s="1" t="n"/>
      <c r="H246" s="1" t="n"/>
      <c r="I246" s="1" t="n"/>
      <c r="J246" s="1" t="n"/>
      <c r="K246" s="1" t="n"/>
      <c r="L246" s="1" t="n"/>
      <c r="M246" s="1" t="n"/>
      <c r="N246" s="1" t="n"/>
      <c r="O246" s="1" t="n"/>
      <c r="P246" s="55" t="n"/>
      <c r="Q246" s="1" t="n"/>
      <c r="R246" s="1" t="n"/>
      <c r="S246" s="1" t="n"/>
      <c r="T246" s="1" t="n"/>
      <c r="U246" s="1" t="n"/>
      <c r="V246" s="1" t="n"/>
      <c r="W246" s="1" t="n"/>
      <c r="X246" s="1" t="n"/>
      <c r="Y246" s="1" t="n"/>
      <c r="Z246" s="1" t="n"/>
      <c r="AA246" s="1" t="n"/>
      <c r="AB246" s="1" t="n"/>
      <c r="AC246" s="1" t="n"/>
      <c r="AD246" s="1" t="n"/>
      <c r="AE246" s="1" t="n"/>
      <c r="AF246" s="1" t="n"/>
      <c r="AG246" s="1" t="n"/>
      <c r="AH246" s="1" t="n"/>
      <c r="AI246" s="1" t="n"/>
      <c r="AJ246" s="1" t="n"/>
      <c r="AK246" s="1" t="n"/>
      <c r="AL246" s="1" t="n"/>
      <c r="AM246" s="1" t="n"/>
      <c r="AN246" s="1" t="n"/>
      <c r="AO246" s="1" t="n"/>
    </row>
    <row customHeight="1" ht="15.75" r="247" s="551">
      <c r="A247" s="1" t="n"/>
      <c r="B247" s="1" t="n"/>
      <c r="C247" s="1" t="n"/>
      <c r="D247" s="1" t="n"/>
      <c r="E247" s="1" t="n"/>
      <c r="F247" s="1" t="n"/>
      <c r="G247" s="1" t="n"/>
      <c r="H247" s="1" t="n"/>
      <c r="I247" s="1" t="n"/>
      <c r="J247" s="1" t="n"/>
      <c r="K247" s="1" t="n"/>
      <c r="L247" s="1" t="n"/>
      <c r="M247" s="1" t="n"/>
      <c r="N247" s="1" t="n"/>
      <c r="O247" s="1" t="n"/>
      <c r="P247" s="55" t="n"/>
      <c r="Q247" s="1" t="n"/>
      <c r="R247" s="1" t="n"/>
      <c r="S247" s="1" t="n"/>
      <c r="T247" s="1" t="n"/>
      <c r="U247" s="1" t="n"/>
      <c r="V247" s="1" t="n"/>
      <c r="W247" s="1" t="n"/>
      <c r="X247" s="1" t="n"/>
      <c r="Y247" s="1" t="n"/>
      <c r="Z247" s="1" t="n"/>
      <c r="AA247" s="1" t="n"/>
      <c r="AB247" s="1" t="n"/>
      <c r="AC247" s="1" t="n"/>
      <c r="AD247" s="1" t="n"/>
      <c r="AE247" s="1" t="n"/>
      <c r="AF247" s="1" t="n"/>
      <c r="AG247" s="1" t="n"/>
      <c r="AH247" s="1" t="n"/>
      <c r="AI247" s="1" t="n"/>
      <c r="AJ247" s="1" t="n"/>
      <c r="AK247" s="1" t="n"/>
      <c r="AL247" s="1" t="n"/>
      <c r="AM247" s="1" t="n"/>
      <c r="AN247" s="1" t="n"/>
      <c r="AO247" s="1" t="n"/>
    </row>
    <row customHeight="1" ht="15.75" r="248" s="551">
      <c r="A248" s="1" t="n"/>
      <c r="B248" s="1" t="n"/>
      <c r="C248" s="1" t="n"/>
      <c r="D248" s="1" t="n"/>
      <c r="E248" s="1" t="n"/>
      <c r="F248" s="1" t="n"/>
      <c r="G248" s="1" t="n"/>
      <c r="H248" s="1" t="n"/>
      <c r="I248" s="1" t="n"/>
      <c r="J248" s="1" t="n"/>
      <c r="K248" s="1" t="n"/>
      <c r="L248" s="1" t="n"/>
      <c r="M248" s="1" t="n"/>
      <c r="N248" s="1" t="n"/>
      <c r="O248" s="1" t="n"/>
      <c r="P248" s="55" t="n"/>
      <c r="Q248" s="1" t="n"/>
      <c r="R248" s="1" t="n"/>
      <c r="S248" s="1" t="n"/>
      <c r="T248" s="1" t="n"/>
      <c r="U248" s="1" t="n"/>
      <c r="V248" s="1" t="n"/>
      <c r="W248" s="1" t="n"/>
      <c r="X248" s="1" t="n"/>
      <c r="Y248" s="1" t="n"/>
      <c r="Z248" s="1" t="n"/>
      <c r="AA248" s="1" t="n"/>
      <c r="AB248" s="1" t="n"/>
      <c r="AC248" s="1" t="n"/>
      <c r="AD248" s="1" t="n"/>
      <c r="AE248" s="1" t="n"/>
      <c r="AF248" s="1" t="n"/>
      <c r="AG248" s="1" t="n"/>
      <c r="AH248" s="1" t="n"/>
      <c r="AI248" s="1" t="n"/>
      <c r="AJ248" s="1" t="n"/>
      <c r="AK248" s="1" t="n"/>
      <c r="AL248" s="1" t="n"/>
      <c r="AM248" s="1" t="n"/>
      <c r="AN248" s="1" t="n"/>
      <c r="AO248" s="1" t="n"/>
    </row>
    <row customHeight="1" ht="15.75" r="249" s="551">
      <c r="A249" s="1" t="n"/>
      <c r="B249" s="1" t="n"/>
      <c r="C249" s="1" t="n"/>
      <c r="D249" s="1" t="n"/>
      <c r="E249" s="1" t="n"/>
      <c r="F249" s="1" t="n"/>
      <c r="G249" s="1" t="n"/>
      <c r="H249" s="1" t="n"/>
      <c r="I249" s="1" t="n"/>
      <c r="J249" s="1" t="n"/>
      <c r="K249" s="1" t="n"/>
      <c r="L249" s="1" t="n"/>
      <c r="M249" s="1" t="n"/>
      <c r="N249" s="1" t="n"/>
      <c r="O249" s="1" t="n"/>
      <c r="P249" s="55" t="n"/>
      <c r="Q249" s="1" t="n"/>
      <c r="R249" s="1" t="n"/>
      <c r="S249" s="1" t="n"/>
      <c r="T249" s="1" t="n"/>
      <c r="U249" s="1" t="n"/>
      <c r="V249" s="1" t="n"/>
      <c r="W249" s="1" t="n"/>
      <c r="X249" s="1" t="n"/>
      <c r="Y249" s="1" t="n"/>
      <c r="Z249" s="1" t="n"/>
      <c r="AA249" s="1" t="n"/>
      <c r="AB249" s="1" t="n"/>
      <c r="AC249" s="1" t="n"/>
      <c r="AD249" s="1" t="n"/>
      <c r="AE249" s="1" t="n"/>
      <c r="AF249" s="1" t="n"/>
      <c r="AG249" s="1" t="n"/>
      <c r="AH249" s="1" t="n"/>
      <c r="AI249" s="1" t="n"/>
      <c r="AJ249" s="1" t="n"/>
      <c r="AK249" s="1" t="n"/>
      <c r="AL249" s="1" t="n"/>
      <c r="AM249" s="1" t="n"/>
      <c r="AN249" s="1" t="n"/>
      <c r="AO249" s="1" t="n"/>
    </row>
    <row customHeight="1" ht="15.75" r="250" s="551">
      <c r="A250" s="1" t="n"/>
      <c r="B250" s="1" t="n"/>
      <c r="C250" s="1" t="n"/>
      <c r="D250" s="1" t="n"/>
      <c r="E250" s="1" t="n"/>
      <c r="F250" s="1" t="n"/>
      <c r="G250" s="1" t="n"/>
      <c r="H250" s="1" t="n"/>
      <c r="I250" s="1" t="n"/>
      <c r="J250" s="1" t="n"/>
      <c r="K250" s="1" t="n"/>
      <c r="L250" s="1" t="n"/>
      <c r="M250" s="1" t="n"/>
      <c r="N250" s="1" t="n"/>
      <c r="O250" s="1" t="n"/>
      <c r="P250" s="55" t="n"/>
      <c r="Q250" s="1" t="n"/>
      <c r="R250" s="1" t="n"/>
      <c r="S250" s="1" t="n"/>
      <c r="T250" s="1" t="n"/>
      <c r="U250" s="1" t="n"/>
      <c r="V250" s="1" t="n"/>
      <c r="W250" s="1" t="n"/>
      <c r="X250" s="1" t="n"/>
      <c r="Y250" s="1" t="n"/>
      <c r="Z250" s="1" t="n"/>
      <c r="AA250" s="1" t="n"/>
      <c r="AB250" s="1" t="n"/>
      <c r="AC250" s="1" t="n"/>
      <c r="AD250" s="1" t="n"/>
      <c r="AE250" s="1" t="n"/>
      <c r="AF250" s="1" t="n"/>
      <c r="AG250" s="1" t="n"/>
      <c r="AH250" s="1" t="n"/>
      <c r="AI250" s="1" t="n"/>
      <c r="AJ250" s="1" t="n"/>
      <c r="AK250" s="1" t="n"/>
      <c r="AL250" s="1" t="n"/>
      <c r="AM250" s="1" t="n"/>
      <c r="AN250" s="1" t="n"/>
      <c r="AO250" s="1" t="n"/>
    </row>
    <row customHeight="1" ht="15.75" r="251" s="551">
      <c r="A251" s="1" t="n"/>
      <c r="B251" s="1" t="n"/>
      <c r="C251" s="1" t="n"/>
      <c r="D251" s="1" t="n"/>
      <c r="E251" s="1" t="n"/>
      <c r="F251" s="1" t="n"/>
      <c r="G251" s="1" t="n"/>
      <c r="H251" s="1" t="n"/>
      <c r="I251" s="1" t="n"/>
      <c r="J251" s="1" t="n"/>
      <c r="K251" s="1" t="n"/>
      <c r="L251" s="1" t="n"/>
      <c r="M251" s="1" t="n"/>
      <c r="N251" s="1" t="n"/>
      <c r="O251" s="1" t="n"/>
      <c r="P251" s="55" t="n"/>
      <c r="Q251" s="1" t="n"/>
      <c r="R251" s="1" t="n"/>
      <c r="S251" s="1" t="n"/>
      <c r="T251" s="1" t="n"/>
      <c r="U251" s="1" t="n"/>
      <c r="V251" s="1" t="n"/>
      <c r="W251" s="1" t="n"/>
      <c r="X251" s="1" t="n"/>
      <c r="Y251" s="1" t="n"/>
      <c r="Z251" s="1" t="n"/>
      <c r="AA251" s="1" t="n"/>
      <c r="AB251" s="1" t="n"/>
      <c r="AC251" s="1" t="n"/>
      <c r="AD251" s="1" t="n"/>
      <c r="AE251" s="1" t="n"/>
      <c r="AF251" s="1" t="n"/>
      <c r="AG251" s="1" t="n"/>
      <c r="AH251" s="1" t="n"/>
      <c r="AI251" s="1" t="n"/>
      <c r="AJ251" s="1" t="n"/>
      <c r="AK251" s="1" t="n"/>
      <c r="AL251" s="1" t="n"/>
      <c r="AM251" s="1" t="n"/>
      <c r="AN251" s="1" t="n"/>
      <c r="AO251" s="1" t="n"/>
    </row>
    <row customHeight="1" ht="15.75" r="252" s="551">
      <c r="A252" s="1" t="n"/>
      <c r="B252" s="1" t="n"/>
      <c r="C252" s="1" t="n"/>
      <c r="D252" s="1" t="n"/>
      <c r="E252" s="1" t="n"/>
      <c r="F252" s="1" t="n"/>
      <c r="G252" s="1" t="n"/>
      <c r="H252" s="1" t="n"/>
      <c r="I252" s="1" t="n"/>
      <c r="J252" s="1" t="n"/>
      <c r="K252" s="1" t="n"/>
      <c r="L252" s="1" t="n"/>
      <c r="M252" s="1" t="n"/>
      <c r="N252" s="1" t="n"/>
      <c r="O252" s="1" t="n"/>
      <c r="P252" s="55" t="n"/>
      <c r="Q252" s="1" t="n"/>
      <c r="R252" s="1" t="n"/>
      <c r="S252" s="1" t="n"/>
      <c r="T252" s="1" t="n"/>
      <c r="U252" s="1" t="n"/>
      <c r="V252" s="1" t="n"/>
      <c r="W252" s="1" t="n"/>
      <c r="X252" s="1" t="n"/>
      <c r="Y252" s="1" t="n"/>
      <c r="Z252" s="1" t="n"/>
      <c r="AA252" s="1" t="n"/>
      <c r="AB252" s="1" t="n"/>
      <c r="AC252" s="1" t="n"/>
      <c r="AD252" s="1" t="n"/>
      <c r="AE252" s="1" t="n"/>
      <c r="AF252" s="1" t="n"/>
      <c r="AG252" s="1" t="n"/>
      <c r="AH252" s="1" t="n"/>
      <c r="AI252" s="1" t="n"/>
      <c r="AJ252" s="1" t="n"/>
      <c r="AK252" s="1" t="n"/>
      <c r="AL252" s="1" t="n"/>
      <c r="AM252" s="1" t="n"/>
      <c r="AN252" s="1" t="n"/>
      <c r="AO252" s="1" t="n"/>
    </row>
    <row customHeight="1" ht="15.75" r="253" s="551">
      <c r="A253" s="1" t="n"/>
      <c r="B253" s="1" t="n"/>
      <c r="C253" s="1" t="n"/>
      <c r="D253" s="1" t="n"/>
      <c r="E253" s="1" t="n"/>
      <c r="F253" s="1" t="n"/>
      <c r="G253" s="1" t="n"/>
      <c r="H253" s="1" t="n"/>
      <c r="I253" s="1" t="n"/>
      <c r="J253" s="1" t="n"/>
      <c r="K253" s="1" t="n"/>
      <c r="L253" s="1" t="n"/>
      <c r="M253" s="1" t="n"/>
      <c r="N253" s="1" t="n"/>
      <c r="O253" s="1" t="n"/>
      <c r="P253" s="55" t="n"/>
      <c r="Q253" s="1" t="n"/>
      <c r="R253" s="1" t="n"/>
      <c r="S253" s="1" t="n"/>
      <c r="T253" s="1" t="n"/>
      <c r="U253" s="1" t="n"/>
      <c r="V253" s="1" t="n"/>
      <c r="W253" s="1" t="n"/>
      <c r="X253" s="1" t="n"/>
      <c r="Y253" s="1" t="n"/>
      <c r="Z253" s="1" t="n"/>
      <c r="AA253" s="1" t="n"/>
      <c r="AB253" s="1" t="n"/>
      <c r="AC253" s="1" t="n"/>
      <c r="AD253" s="1" t="n"/>
      <c r="AE253" s="1" t="n"/>
      <c r="AF253" s="1" t="n"/>
      <c r="AG253" s="1" t="n"/>
      <c r="AH253" s="1" t="n"/>
      <c r="AI253" s="1" t="n"/>
      <c r="AJ253" s="1" t="n"/>
      <c r="AK253" s="1" t="n"/>
      <c r="AL253" s="1" t="n"/>
      <c r="AM253" s="1" t="n"/>
      <c r="AN253" s="1" t="n"/>
      <c r="AO253" s="1" t="n"/>
    </row>
    <row customHeight="1" ht="15.75" r="254" s="551">
      <c r="A254" s="1" t="n"/>
      <c r="B254" s="1" t="n"/>
      <c r="C254" s="1" t="n"/>
      <c r="D254" s="1" t="n"/>
      <c r="E254" s="1" t="n"/>
      <c r="F254" s="1" t="n"/>
      <c r="G254" s="1" t="n"/>
      <c r="H254" s="1" t="n"/>
      <c r="I254" s="1" t="n"/>
      <c r="J254" s="1" t="n"/>
      <c r="K254" s="1" t="n"/>
      <c r="L254" s="1" t="n"/>
      <c r="M254" s="1" t="n"/>
      <c r="N254" s="1" t="n"/>
      <c r="O254" s="1" t="n"/>
      <c r="P254" s="55" t="n"/>
      <c r="Q254" s="1" t="n"/>
      <c r="R254" s="1" t="n"/>
      <c r="S254" s="1" t="n"/>
      <c r="T254" s="1" t="n"/>
      <c r="U254" s="1" t="n"/>
      <c r="V254" s="1" t="n"/>
      <c r="W254" s="1" t="n"/>
      <c r="X254" s="1" t="n"/>
      <c r="Y254" s="1" t="n"/>
      <c r="Z254" s="1" t="n"/>
      <c r="AA254" s="1" t="n"/>
      <c r="AB254" s="1" t="n"/>
      <c r="AC254" s="1" t="n"/>
      <c r="AD254" s="1" t="n"/>
      <c r="AE254" s="1" t="n"/>
      <c r="AF254" s="1" t="n"/>
      <c r="AG254" s="1" t="n"/>
      <c r="AH254" s="1" t="n"/>
      <c r="AI254" s="1" t="n"/>
      <c r="AJ254" s="1" t="n"/>
      <c r="AK254" s="1" t="n"/>
      <c r="AL254" s="1" t="n"/>
      <c r="AM254" s="1" t="n"/>
      <c r="AN254" s="1" t="n"/>
      <c r="AO254" s="1" t="n"/>
    </row>
    <row customHeight="1" ht="15.75" r="255" s="551">
      <c r="A255" s="1" t="n"/>
      <c r="B255" s="1" t="n"/>
      <c r="C255" s="1" t="n"/>
      <c r="D255" s="1" t="n"/>
      <c r="E255" s="1" t="n"/>
      <c r="F255" s="1" t="n"/>
      <c r="G255" s="1" t="n"/>
      <c r="H255" s="1" t="n"/>
      <c r="I255" s="1" t="n"/>
      <c r="J255" s="1" t="n"/>
      <c r="K255" s="1" t="n"/>
      <c r="L255" s="1" t="n"/>
      <c r="M255" s="1" t="n"/>
      <c r="N255" s="1" t="n"/>
      <c r="O255" s="1" t="n"/>
      <c r="P255" s="55" t="n"/>
      <c r="Q255" s="1" t="n"/>
      <c r="R255" s="1" t="n"/>
      <c r="S255" s="1" t="n"/>
      <c r="T255" s="1" t="n"/>
      <c r="U255" s="1" t="n"/>
      <c r="V255" s="1" t="n"/>
      <c r="W255" s="1" t="n"/>
      <c r="X255" s="1" t="n"/>
      <c r="Y255" s="1" t="n"/>
      <c r="Z255" s="1" t="n"/>
      <c r="AA255" s="1" t="n"/>
      <c r="AB255" s="1" t="n"/>
      <c r="AC255" s="1" t="n"/>
      <c r="AD255" s="1" t="n"/>
      <c r="AE255" s="1" t="n"/>
      <c r="AF255" s="1" t="n"/>
      <c r="AG255" s="1" t="n"/>
      <c r="AH255" s="1" t="n"/>
      <c r="AI255" s="1" t="n"/>
      <c r="AJ255" s="1" t="n"/>
      <c r="AK255" s="1" t="n"/>
      <c r="AL255" s="1" t="n"/>
      <c r="AM255" s="1" t="n"/>
      <c r="AN255" s="1" t="n"/>
      <c r="AO255" s="1" t="n"/>
    </row>
    <row customHeight="1" ht="15.75" r="256" s="551">
      <c r="A256" s="1" t="n"/>
      <c r="B256" s="1" t="n"/>
      <c r="C256" s="1" t="n"/>
      <c r="D256" s="1" t="n"/>
      <c r="E256" s="1" t="n"/>
      <c r="F256" s="1" t="n"/>
      <c r="G256" s="1" t="n"/>
      <c r="H256" s="1" t="n"/>
      <c r="I256" s="1" t="n"/>
      <c r="J256" s="1" t="n"/>
      <c r="K256" s="1" t="n"/>
      <c r="L256" s="1" t="n"/>
      <c r="M256" s="1" t="n"/>
      <c r="N256" s="1" t="n"/>
      <c r="O256" s="1" t="n"/>
      <c r="P256" s="55" t="n"/>
      <c r="Q256" s="1" t="n"/>
      <c r="R256" s="1" t="n"/>
      <c r="S256" s="1" t="n"/>
      <c r="T256" s="1" t="n"/>
      <c r="U256" s="1" t="n"/>
      <c r="V256" s="1" t="n"/>
      <c r="W256" s="1" t="n"/>
      <c r="X256" s="1" t="n"/>
      <c r="Y256" s="1" t="n"/>
      <c r="Z256" s="1" t="n"/>
      <c r="AA256" s="1" t="n"/>
      <c r="AB256" s="1" t="n"/>
      <c r="AC256" s="1" t="n"/>
      <c r="AD256" s="1" t="n"/>
      <c r="AE256" s="1" t="n"/>
      <c r="AF256" s="1" t="n"/>
      <c r="AG256" s="1" t="n"/>
      <c r="AH256" s="1" t="n"/>
      <c r="AI256" s="1" t="n"/>
      <c r="AJ256" s="1" t="n"/>
      <c r="AK256" s="1" t="n"/>
      <c r="AL256" s="1" t="n"/>
      <c r="AM256" s="1" t="n"/>
      <c r="AN256" s="1" t="n"/>
      <c r="AO256" s="1" t="n"/>
    </row>
    <row customHeight="1" ht="15.75" r="257" s="551">
      <c r="A257" s="1" t="n"/>
      <c r="B257" s="1" t="n"/>
      <c r="C257" s="1" t="n"/>
      <c r="D257" s="1" t="n"/>
      <c r="E257" s="1" t="n"/>
      <c r="F257" s="1" t="n"/>
      <c r="G257" s="1" t="n"/>
      <c r="H257" s="1" t="n"/>
      <c r="I257" s="1" t="n"/>
      <c r="J257" s="1" t="n"/>
      <c r="K257" s="1" t="n"/>
      <c r="L257" s="1" t="n"/>
      <c r="M257" s="1" t="n"/>
      <c r="N257" s="1" t="n"/>
      <c r="O257" s="1" t="n"/>
      <c r="P257" s="55" t="n"/>
      <c r="Q257" s="1" t="n"/>
      <c r="R257" s="1" t="n"/>
      <c r="S257" s="1" t="n"/>
      <c r="T257" s="1" t="n"/>
      <c r="U257" s="1" t="n"/>
      <c r="V257" s="1" t="n"/>
      <c r="W257" s="1" t="n"/>
      <c r="X257" s="1" t="n"/>
      <c r="Y257" s="1" t="n"/>
      <c r="Z257" s="1" t="n"/>
      <c r="AA257" s="1" t="n"/>
      <c r="AB257" s="1" t="n"/>
      <c r="AC257" s="1" t="n"/>
      <c r="AD257" s="1" t="n"/>
      <c r="AE257" s="1" t="n"/>
      <c r="AF257" s="1" t="n"/>
      <c r="AG257" s="1" t="n"/>
      <c r="AH257" s="1" t="n"/>
      <c r="AI257" s="1" t="n"/>
      <c r="AJ257" s="1" t="n"/>
      <c r="AK257" s="1" t="n"/>
      <c r="AL257" s="1" t="n"/>
      <c r="AM257" s="1" t="n"/>
      <c r="AN257" s="1" t="n"/>
      <c r="AO257" s="1" t="n"/>
    </row>
    <row customHeight="1" ht="15.75" r="258" s="551">
      <c r="A258" s="1" t="n"/>
      <c r="B258" s="1" t="n"/>
      <c r="C258" s="1" t="n"/>
      <c r="D258" s="1" t="n"/>
      <c r="E258" s="1" t="n"/>
      <c r="F258" s="1" t="n"/>
      <c r="G258" s="1" t="n"/>
      <c r="H258" s="1" t="n"/>
      <c r="I258" s="1" t="n"/>
      <c r="J258" s="1" t="n"/>
      <c r="K258" s="1" t="n"/>
      <c r="L258" s="1" t="n"/>
      <c r="M258" s="1" t="n"/>
      <c r="N258" s="1" t="n"/>
      <c r="O258" s="1" t="n"/>
      <c r="P258" s="55" t="n"/>
      <c r="Q258" s="1" t="n"/>
      <c r="R258" s="1" t="n"/>
      <c r="S258" s="1" t="n"/>
      <c r="T258" s="1" t="n"/>
      <c r="U258" s="1" t="n"/>
      <c r="V258" s="1" t="n"/>
      <c r="W258" s="1" t="n"/>
      <c r="X258" s="1" t="n"/>
      <c r="Y258" s="1" t="n"/>
      <c r="Z258" s="1" t="n"/>
      <c r="AA258" s="1" t="n"/>
      <c r="AB258" s="1" t="n"/>
      <c r="AC258" s="1" t="n"/>
      <c r="AD258" s="1" t="n"/>
      <c r="AE258" s="1" t="n"/>
      <c r="AF258" s="1" t="n"/>
      <c r="AG258" s="1" t="n"/>
      <c r="AH258" s="1" t="n"/>
      <c r="AI258" s="1" t="n"/>
      <c r="AJ258" s="1" t="n"/>
      <c r="AK258" s="1" t="n"/>
      <c r="AL258" s="1" t="n"/>
      <c r="AM258" s="1" t="n"/>
      <c r="AN258" s="1" t="n"/>
      <c r="AO258" s="1" t="n"/>
    </row>
    <row customHeight="1" ht="15.75" r="259" s="551">
      <c r="A259" s="1" t="n"/>
      <c r="B259" s="1" t="n"/>
      <c r="C259" s="1" t="n"/>
      <c r="D259" s="1" t="n"/>
      <c r="E259" s="1" t="n"/>
      <c r="F259" s="1" t="n"/>
      <c r="G259" s="1" t="n"/>
      <c r="H259" s="1" t="n"/>
      <c r="I259" s="1" t="n"/>
      <c r="J259" s="1" t="n"/>
      <c r="K259" s="1" t="n"/>
      <c r="L259" s="1" t="n"/>
      <c r="M259" s="1" t="n"/>
      <c r="N259" s="1" t="n"/>
      <c r="O259" s="1" t="n"/>
      <c r="P259" s="55" t="n"/>
      <c r="Q259" s="1" t="n"/>
      <c r="R259" s="1" t="n"/>
      <c r="S259" s="1" t="n"/>
      <c r="T259" s="1" t="n"/>
      <c r="U259" s="1" t="n"/>
      <c r="V259" s="1" t="n"/>
      <c r="W259" s="1" t="n"/>
      <c r="X259" s="1" t="n"/>
      <c r="Y259" s="1" t="n"/>
      <c r="Z259" s="1" t="n"/>
      <c r="AA259" s="1" t="n"/>
      <c r="AB259" s="1" t="n"/>
      <c r="AC259" s="1" t="n"/>
      <c r="AD259" s="1" t="n"/>
      <c r="AE259" s="1" t="n"/>
      <c r="AF259" s="1" t="n"/>
      <c r="AG259" s="1" t="n"/>
      <c r="AH259" s="1" t="n"/>
      <c r="AI259" s="1" t="n"/>
      <c r="AJ259" s="1" t="n"/>
      <c r="AK259" s="1" t="n"/>
      <c r="AL259" s="1" t="n"/>
      <c r="AM259" s="1" t="n"/>
      <c r="AN259" s="1" t="n"/>
      <c r="AO259" s="1" t="n"/>
    </row>
    <row customHeight="1" ht="15.75" r="260" s="551">
      <c r="A260" s="1" t="n"/>
      <c r="B260" s="1" t="n"/>
      <c r="C260" s="1" t="n"/>
      <c r="D260" s="1" t="n"/>
      <c r="E260" s="1" t="n"/>
      <c r="F260" s="1" t="n"/>
      <c r="G260" s="1" t="n"/>
      <c r="H260" s="1" t="n"/>
      <c r="I260" s="1" t="n"/>
      <c r="J260" s="1" t="n"/>
      <c r="K260" s="1" t="n"/>
      <c r="L260" s="1" t="n"/>
      <c r="M260" s="1" t="n"/>
      <c r="N260" s="1" t="n"/>
      <c r="O260" s="1" t="n"/>
      <c r="P260" s="55" t="n"/>
      <c r="Q260" s="1" t="n"/>
      <c r="R260" s="1" t="n"/>
      <c r="S260" s="1" t="n"/>
      <c r="T260" s="1" t="n"/>
      <c r="U260" s="1" t="n"/>
      <c r="V260" s="1" t="n"/>
      <c r="W260" s="1" t="n"/>
      <c r="X260" s="1" t="n"/>
      <c r="Y260" s="1" t="n"/>
      <c r="Z260" s="1" t="n"/>
      <c r="AA260" s="1" t="n"/>
      <c r="AB260" s="1" t="n"/>
      <c r="AC260" s="1" t="n"/>
      <c r="AD260" s="1" t="n"/>
      <c r="AE260" s="1" t="n"/>
      <c r="AF260" s="1" t="n"/>
      <c r="AG260" s="1" t="n"/>
      <c r="AH260" s="1" t="n"/>
      <c r="AI260" s="1" t="n"/>
      <c r="AJ260" s="1" t="n"/>
      <c r="AK260" s="1" t="n"/>
      <c r="AL260" s="1" t="n"/>
      <c r="AM260" s="1" t="n"/>
      <c r="AN260" s="1" t="n"/>
      <c r="AO260" s="1" t="n"/>
    </row>
    <row customHeight="1" ht="15.75" r="261" s="551">
      <c r="A261" s="1" t="n"/>
      <c r="B261" s="1" t="n"/>
      <c r="C261" s="1" t="n"/>
      <c r="D261" s="1" t="n"/>
      <c r="E261" s="1" t="n"/>
      <c r="F261" s="1" t="n"/>
      <c r="G261" s="1" t="n"/>
      <c r="H261" s="1" t="n"/>
      <c r="I261" s="1" t="n"/>
      <c r="J261" s="1" t="n"/>
      <c r="K261" s="1" t="n"/>
      <c r="L261" s="1" t="n"/>
      <c r="M261" s="1" t="n"/>
      <c r="N261" s="1" t="n"/>
      <c r="O261" s="1" t="n"/>
      <c r="P261" s="55" t="n"/>
      <c r="Q261" s="1" t="n"/>
      <c r="R261" s="1" t="n"/>
      <c r="S261" s="1" t="n"/>
      <c r="T261" s="1" t="n"/>
      <c r="U261" s="1" t="n"/>
      <c r="V261" s="1" t="n"/>
      <c r="W261" s="1" t="n"/>
      <c r="X261" s="1" t="n"/>
      <c r="Y261" s="1" t="n"/>
      <c r="Z261" s="1" t="n"/>
      <c r="AA261" s="1" t="n"/>
      <c r="AB261" s="1" t="n"/>
      <c r="AC261" s="1" t="n"/>
      <c r="AD261" s="1" t="n"/>
      <c r="AE261" s="1" t="n"/>
      <c r="AF261" s="1" t="n"/>
      <c r="AG261" s="1" t="n"/>
      <c r="AH261" s="1" t="n"/>
      <c r="AI261" s="1" t="n"/>
      <c r="AJ261" s="1" t="n"/>
      <c r="AK261" s="1" t="n"/>
      <c r="AL261" s="1" t="n"/>
      <c r="AM261" s="1" t="n"/>
      <c r="AN261" s="1" t="n"/>
      <c r="AO261" s="1" t="n"/>
    </row>
    <row customHeight="1" ht="15.75" r="262" s="551">
      <c r="A262" s="1" t="n"/>
      <c r="B262" s="1" t="n"/>
      <c r="C262" s="1" t="n"/>
      <c r="D262" s="1" t="n"/>
      <c r="E262" s="1" t="n"/>
      <c r="F262" s="1" t="n"/>
      <c r="G262" s="1" t="n"/>
      <c r="H262" s="1" t="n"/>
      <c r="I262" s="1" t="n"/>
      <c r="J262" s="1" t="n"/>
      <c r="K262" s="1" t="n"/>
      <c r="L262" s="1" t="n"/>
      <c r="M262" s="1" t="n"/>
      <c r="N262" s="1" t="n"/>
      <c r="O262" s="1" t="n"/>
      <c r="P262" s="55" t="n"/>
      <c r="Q262" s="1" t="n"/>
      <c r="R262" s="1" t="n"/>
      <c r="S262" s="1" t="n"/>
      <c r="T262" s="1" t="n"/>
      <c r="U262" s="1" t="n"/>
      <c r="V262" s="1" t="n"/>
      <c r="W262" s="1" t="n"/>
      <c r="X262" s="1" t="n"/>
      <c r="Y262" s="1" t="n"/>
      <c r="Z262" s="1" t="n"/>
      <c r="AA262" s="1" t="n"/>
      <c r="AB262" s="1" t="n"/>
      <c r="AC262" s="1" t="n"/>
      <c r="AD262" s="1" t="n"/>
      <c r="AE262" s="1" t="n"/>
      <c r="AF262" s="1" t="n"/>
      <c r="AG262" s="1" t="n"/>
      <c r="AH262" s="1" t="n"/>
      <c r="AI262" s="1" t="n"/>
      <c r="AJ262" s="1" t="n"/>
      <c r="AK262" s="1" t="n"/>
      <c r="AL262" s="1" t="n"/>
      <c r="AM262" s="1" t="n"/>
      <c r="AN262" s="1" t="n"/>
      <c r="AO262" s="1" t="n"/>
    </row>
    <row customHeight="1" ht="15.75" r="263" s="551">
      <c r="A263" s="1" t="n"/>
      <c r="B263" s="1" t="n"/>
      <c r="C263" s="1" t="n"/>
      <c r="D263" s="1" t="n"/>
      <c r="E263" s="1" t="n"/>
      <c r="F263" s="1" t="n"/>
      <c r="G263" s="1" t="n"/>
      <c r="H263" s="1" t="n"/>
      <c r="I263" s="1" t="n"/>
      <c r="J263" s="1" t="n"/>
      <c r="K263" s="1" t="n"/>
      <c r="L263" s="1" t="n"/>
      <c r="M263" s="1" t="n"/>
      <c r="N263" s="1" t="n"/>
      <c r="O263" s="1" t="n"/>
      <c r="P263" s="55" t="n"/>
      <c r="Q263" s="1" t="n"/>
      <c r="R263" s="1" t="n"/>
      <c r="S263" s="1" t="n"/>
      <c r="T263" s="1" t="n"/>
      <c r="U263" s="1" t="n"/>
      <c r="V263" s="1" t="n"/>
      <c r="W263" s="1" t="n"/>
      <c r="X263" s="1" t="n"/>
      <c r="Y263" s="1" t="n"/>
      <c r="Z263" s="1" t="n"/>
      <c r="AA263" s="1" t="n"/>
      <c r="AB263" s="1" t="n"/>
      <c r="AC263" s="1" t="n"/>
      <c r="AD263" s="1" t="n"/>
      <c r="AE263" s="1" t="n"/>
      <c r="AF263" s="1" t="n"/>
      <c r="AG263" s="1" t="n"/>
      <c r="AH263" s="1" t="n"/>
      <c r="AI263" s="1" t="n"/>
      <c r="AJ263" s="1" t="n"/>
      <c r="AK263" s="1" t="n"/>
      <c r="AL263" s="1" t="n"/>
      <c r="AM263" s="1" t="n"/>
      <c r="AN263" s="1" t="n"/>
      <c r="AO263" s="1" t="n"/>
    </row>
    <row customHeight="1" ht="15.75" r="264" s="551">
      <c r="A264" s="1" t="n"/>
      <c r="B264" s="1" t="n"/>
      <c r="C264" s="1" t="n"/>
      <c r="D264" s="1" t="n"/>
      <c r="E264" s="1" t="n"/>
      <c r="F264" s="1" t="n"/>
      <c r="G264" s="1" t="n"/>
      <c r="H264" s="1" t="n"/>
      <c r="I264" s="1" t="n"/>
      <c r="J264" s="1" t="n"/>
      <c r="K264" s="1" t="n"/>
      <c r="L264" s="1" t="n"/>
      <c r="M264" s="1" t="n"/>
      <c r="N264" s="1" t="n"/>
      <c r="O264" s="1" t="n"/>
      <c r="P264" s="55" t="n"/>
      <c r="Q264" s="1" t="n"/>
      <c r="R264" s="1" t="n"/>
      <c r="S264" s="1" t="n"/>
      <c r="T264" s="1" t="n"/>
      <c r="U264" s="1" t="n"/>
      <c r="V264" s="1" t="n"/>
      <c r="W264" s="1" t="n"/>
      <c r="X264" s="1" t="n"/>
      <c r="Y264" s="1" t="n"/>
      <c r="Z264" s="1" t="n"/>
      <c r="AA264" s="1" t="n"/>
      <c r="AB264" s="1" t="n"/>
      <c r="AC264" s="1" t="n"/>
      <c r="AD264" s="1" t="n"/>
      <c r="AE264" s="1" t="n"/>
      <c r="AF264" s="1" t="n"/>
      <c r="AG264" s="1" t="n"/>
      <c r="AH264" s="1" t="n"/>
      <c r="AI264" s="1" t="n"/>
      <c r="AJ264" s="1" t="n"/>
      <c r="AK264" s="1" t="n"/>
      <c r="AL264" s="1" t="n"/>
      <c r="AM264" s="1" t="n"/>
      <c r="AN264" s="1" t="n"/>
      <c r="AO264" s="1" t="n"/>
    </row>
    <row customHeight="1" ht="15.75" r="265" s="551">
      <c r="A265" s="1" t="n"/>
      <c r="B265" s="1" t="n"/>
      <c r="C265" s="1" t="n"/>
      <c r="D265" s="1" t="n"/>
      <c r="E265" s="1" t="n"/>
      <c r="F265" s="1" t="n"/>
      <c r="G265" s="1" t="n"/>
      <c r="H265" s="1" t="n"/>
      <c r="I265" s="1" t="n"/>
      <c r="J265" s="1" t="n"/>
      <c r="K265" s="1" t="n"/>
      <c r="L265" s="1" t="n"/>
      <c r="M265" s="1" t="n"/>
      <c r="N265" s="1" t="n"/>
      <c r="O265" s="1" t="n"/>
      <c r="P265" s="55" t="n"/>
      <c r="Q265" s="1" t="n"/>
      <c r="R265" s="1" t="n"/>
      <c r="S265" s="1" t="n"/>
      <c r="T265" s="1" t="n"/>
      <c r="U265" s="1" t="n"/>
      <c r="V265" s="1" t="n"/>
      <c r="W265" s="1" t="n"/>
      <c r="X265" s="1" t="n"/>
      <c r="Y265" s="1" t="n"/>
      <c r="Z265" s="1" t="n"/>
      <c r="AA265" s="1" t="n"/>
      <c r="AB265" s="1" t="n"/>
      <c r="AC265" s="1" t="n"/>
      <c r="AD265" s="1" t="n"/>
      <c r="AE265" s="1" t="n"/>
      <c r="AF265" s="1" t="n"/>
      <c r="AG265" s="1" t="n"/>
      <c r="AH265" s="1" t="n"/>
      <c r="AI265" s="1" t="n"/>
      <c r="AJ265" s="1" t="n"/>
      <c r="AK265" s="1" t="n"/>
      <c r="AL265" s="1" t="n"/>
      <c r="AM265" s="1" t="n"/>
      <c r="AN265" s="1" t="n"/>
      <c r="AO265" s="1" t="n"/>
    </row>
    <row customHeight="1" ht="15.75" r="266" s="551">
      <c r="A266" s="1" t="n"/>
      <c r="B266" s="1" t="n"/>
      <c r="C266" s="1" t="n"/>
      <c r="D266" s="1" t="n"/>
      <c r="E266" s="1" t="n"/>
      <c r="F266" s="1" t="n"/>
      <c r="G266" s="1" t="n"/>
      <c r="H266" s="1" t="n"/>
      <c r="I266" s="1" t="n"/>
      <c r="J266" s="1" t="n"/>
      <c r="K266" s="1" t="n"/>
      <c r="L266" s="1" t="n"/>
      <c r="M266" s="1" t="n"/>
      <c r="N266" s="1" t="n"/>
      <c r="O266" s="1" t="n"/>
      <c r="P266" s="55" t="n"/>
      <c r="Q266" s="1" t="n"/>
      <c r="R266" s="1" t="n"/>
      <c r="S266" s="1" t="n"/>
      <c r="T266" s="1" t="n"/>
      <c r="U266" s="1" t="n"/>
      <c r="V266" s="1" t="n"/>
      <c r="W266" s="1" t="n"/>
      <c r="X266" s="1" t="n"/>
      <c r="Y266" s="1" t="n"/>
      <c r="Z266" s="1" t="n"/>
      <c r="AA266" s="1" t="n"/>
      <c r="AB266" s="1" t="n"/>
      <c r="AC266" s="1" t="n"/>
      <c r="AD266" s="1" t="n"/>
      <c r="AE266" s="1" t="n"/>
      <c r="AF266" s="1" t="n"/>
      <c r="AG266" s="1" t="n"/>
      <c r="AH266" s="1" t="n"/>
      <c r="AI266" s="1" t="n"/>
      <c r="AJ266" s="1" t="n"/>
      <c r="AK266" s="1" t="n"/>
      <c r="AL266" s="1" t="n"/>
      <c r="AM266" s="1" t="n"/>
      <c r="AN266" s="1" t="n"/>
      <c r="AO266" s="1" t="n"/>
    </row>
    <row customHeight="1" ht="15.75" r="267" s="551">
      <c r="A267" s="1" t="n"/>
      <c r="B267" s="1" t="n"/>
      <c r="C267" s="1" t="n"/>
      <c r="D267" s="1" t="n"/>
      <c r="E267" s="1" t="n"/>
      <c r="F267" s="1" t="n"/>
      <c r="G267" s="1" t="n"/>
      <c r="H267" s="1" t="n"/>
      <c r="I267" s="1" t="n"/>
      <c r="J267" s="1" t="n"/>
      <c r="K267" s="1" t="n"/>
      <c r="L267" s="1" t="n"/>
      <c r="M267" s="1" t="n"/>
      <c r="N267" s="1" t="n"/>
      <c r="O267" s="1" t="n"/>
      <c r="P267" s="55" t="n"/>
      <c r="Q267" s="1" t="n"/>
      <c r="R267" s="1" t="n"/>
      <c r="S267" s="1" t="n"/>
      <c r="T267" s="1" t="n"/>
      <c r="U267" s="1" t="n"/>
      <c r="V267" s="1" t="n"/>
      <c r="W267" s="1" t="n"/>
      <c r="X267" s="1" t="n"/>
      <c r="Y267" s="1" t="n"/>
      <c r="Z267" s="1" t="n"/>
      <c r="AA267" s="1" t="n"/>
      <c r="AB267" s="1" t="n"/>
      <c r="AC267" s="1" t="n"/>
      <c r="AD267" s="1" t="n"/>
      <c r="AE267" s="1" t="n"/>
      <c r="AF267" s="1" t="n"/>
      <c r="AG267" s="1" t="n"/>
      <c r="AH267" s="1" t="n"/>
      <c r="AI267" s="1" t="n"/>
      <c r="AJ267" s="1" t="n"/>
      <c r="AK267" s="1" t="n"/>
      <c r="AL267" s="1" t="n"/>
      <c r="AM267" s="1" t="n"/>
      <c r="AN267" s="1" t="n"/>
      <c r="AO267" s="1" t="n"/>
    </row>
    <row customHeight="1" ht="15.75" r="268" s="551">
      <c r="A268" s="1" t="n"/>
      <c r="B268" s="1" t="n"/>
      <c r="C268" s="1" t="n"/>
      <c r="D268" s="1" t="n"/>
      <c r="E268" s="1" t="n"/>
      <c r="F268" s="1" t="n"/>
      <c r="G268" s="1" t="n"/>
      <c r="H268" s="1" t="n"/>
      <c r="I268" s="1" t="n"/>
      <c r="J268" s="1" t="n"/>
      <c r="K268" s="1" t="n"/>
      <c r="L268" s="1" t="n"/>
      <c r="M268" s="1" t="n"/>
      <c r="N268" s="1" t="n"/>
      <c r="O268" s="1" t="n"/>
      <c r="P268" s="55" t="n"/>
      <c r="Q268" s="1" t="n"/>
      <c r="R268" s="1" t="n"/>
      <c r="S268" s="1" t="n"/>
      <c r="T268" s="1" t="n"/>
      <c r="U268" s="1" t="n"/>
      <c r="V268" s="1" t="n"/>
      <c r="W268" s="1" t="n"/>
      <c r="X268" s="1" t="n"/>
      <c r="Y268" s="1" t="n"/>
      <c r="Z268" s="1" t="n"/>
      <c r="AA268" s="1" t="n"/>
      <c r="AB268" s="1" t="n"/>
      <c r="AC268" s="1" t="n"/>
      <c r="AD268" s="1" t="n"/>
      <c r="AE268" s="1" t="n"/>
      <c r="AF268" s="1" t="n"/>
      <c r="AG268" s="1" t="n"/>
      <c r="AH268" s="1" t="n"/>
      <c r="AI268" s="1" t="n"/>
      <c r="AJ268" s="1" t="n"/>
      <c r="AK268" s="1" t="n"/>
      <c r="AL268" s="1" t="n"/>
      <c r="AM268" s="1" t="n"/>
      <c r="AN268" s="1" t="n"/>
      <c r="AO268" s="1" t="n"/>
    </row>
    <row customHeight="1" ht="15.75" r="269" s="551">
      <c r="A269" s="1" t="n"/>
      <c r="B269" s="1" t="n"/>
      <c r="C269" s="1" t="n"/>
      <c r="D269" s="1" t="n"/>
      <c r="E269" s="1" t="n"/>
      <c r="F269" s="1" t="n"/>
      <c r="G269" s="1" t="n"/>
      <c r="H269" s="1" t="n"/>
      <c r="I269" s="1" t="n"/>
      <c r="J269" s="1" t="n"/>
      <c r="K269" s="1" t="n"/>
      <c r="L269" s="1" t="n"/>
      <c r="M269" s="1" t="n"/>
      <c r="N269" s="1" t="n"/>
      <c r="O269" s="1" t="n"/>
      <c r="P269" s="55" t="n"/>
      <c r="Q269" s="1" t="n"/>
      <c r="R269" s="1" t="n"/>
      <c r="S269" s="1" t="n"/>
      <c r="T269" s="1" t="n"/>
      <c r="U269" s="1" t="n"/>
      <c r="V269" s="1" t="n"/>
      <c r="W269" s="1" t="n"/>
      <c r="X269" s="1" t="n"/>
      <c r="Y269" s="1" t="n"/>
      <c r="Z269" s="1" t="n"/>
      <c r="AA269" s="1" t="n"/>
      <c r="AB269" s="1" t="n"/>
      <c r="AC269" s="1" t="n"/>
      <c r="AD269" s="1" t="n"/>
      <c r="AE269" s="1" t="n"/>
      <c r="AF269" s="1" t="n"/>
      <c r="AG269" s="1" t="n"/>
      <c r="AH269" s="1" t="n"/>
      <c r="AI269" s="1" t="n"/>
      <c r="AJ269" s="1" t="n"/>
      <c r="AK269" s="1" t="n"/>
      <c r="AL269" s="1" t="n"/>
      <c r="AM269" s="1" t="n"/>
      <c r="AN269" s="1" t="n"/>
      <c r="AO269" s="1" t="n"/>
    </row>
    <row customHeight="1" ht="15.75" r="270" s="551">
      <c r="A270" s="1" t="n"/>
      <c r="B270" s="1" t="n"/>
      <c r="C270" s="1" t="n"/>
      <c r="D270" s="1" t="n"/>
      <c r="E270" s="1" t="n"/>
      <c r="F270" s="1" t="n"/>
      <c r="G270" s="1" t="n"/>
      <c r="H270" s="1" t="n"/>
      <c r="I270" s="1" t="n"/>
      <c r="J270" s="1" t="n"/>
      <c r="K270" s="1" t="n"/>
      <c r="L270" s="1" t="n"/>
      <c r="M270" s="1" t="n"/>
      <c r="N270" s="1" t="n"/>
      <c r="O270" s="1" t="n"/>
      <c r="P270" s="55" t="n"/>
      <c r="Q270" s="1" t="n"/>
      <c r="R270" s="1" t="n"/>
      <c r="S270" s="1" t="n"/>
      <c r="T270" s="1" t="n"/>
      <c r="U270" s="1" t="n"/>
      <c r="V270" s="1" t="n"/>
      <c r="W270" s="1" t="n"/>
      <c r="X270" s="1" t="n"/>
      <c r="Y270" s="1" t="n"/>
      <c r="Z270" s="1" t="n"/>
      <c r="AA270" s="1" t="n"/>
      <c r="AB270" s="1" t="n"/>
      <c r="AC270" s="1" t="n"/>
      <c r="AD270" s="1" t="n"/>
      <c r="AE270" s="1" t="n"/>
      <c r="AF270" s="1" t="n"/>
      <c r="AG270" s="1" t="n"/>
      <c r="AH270" s="1" t="n"/>
      <c r="AI270" s="1" t="n"/>
      <c r="AJ270" s="1" t="n"/>
      <c r="AK270" s="1" t="n"/>
      <c r="AL270" s="1" t="n"/>
      <c r="AM270" s="1" t="n"/>
      <c r="AN270" s="1" t="n"/>
      <c r="AO270" s="1" t="n"/>
    </row>
    <row customHeight="1" ht="15.75" r="271" s="551">
      <c r="A271" s="1" t="n"/>
      <c r="B271" s="1" t="n"/>
      <c r="C271" s="1" t="n"/>
      <c r="D271" s="1" t="n"/>
      <c r="E271" s="1" t="n"/>
      <c r="F271" s="1" t="n"/>
      <c r="G271" s="1" t="n"/>
      <c r="H271" s="1" t="n"/>
      <c r="I271" s="1" t="n"/>
      <c r="J271" s="1" t="n"/>
      <c r="K271" s="1" t="n"/>
      <c r="L271" s="1" t="n"/>
      <c r="M271" s="1" t="n"/>
      <c r="N271" s="1" t="n"/>
      <c r="O271" s="1" t="n"/>
      <c r="P271" s="55" t="n"/>
      <c r="Q271" s="1" t="n"/>
      <c r="R271" s="1" t="n"/>
      <c r="S271" s="1" t="n"/>
      <c r="T271" s="1" t="n"/>
      <c r="U271" s="1" t="n"/>
      <c r="V271" s="1" t="n"/>
      <c r="W271" s="1" t="n"/>
      <c r="X271" s="1" t="n"/>
      <c r="Y271" s="1" t="n"/>
      <c r="Z271" s="1" t="n"/>
      <c r="AA271" s="1" t="n"/>
      <c r="AB271" s="1" t="n"/>
      <c r="AC271" s="1" t="n"/>
      <c r="AD271" s="1" t="n"/>
      <c r="AE271" s="1" t="n"/>
      <c r="AF271" s="1" t="n"/>
      <c r="AG271" s="1" t="n"/>
      <c r="AH271" s="1" t="n"/>
      <c r="AI271" s="1" t="n"/>
      <c r="AJ271" s="1" t="n"/>
      <c r="AK271" s="1" t="n"/>
      <c r="AL271" s="1" t="n"/>
      <c r="AM271" s="1" t="n"/>
      <c r="AN271" s="1" t="n"/>
      <c r="AO271" s="1" t="n"/>
    </row>
    <row customHeight="1" ht="15.75" r="272" s="551">
      <c r="A272" s="1" t="n"/>
      <c r="B272" s="1" t="n"/>
      <c r="C272" s="1" t="n"/>
      <c r="D272" s="1" t="n"/>
      <c r="E272" s="1" t="n"/>
      <c r="F272" s="1" t="n"/>
      <c r="G272" s="1" t="n"/>
      <c r="H272" s="1" t="n"/>
      <c r="I272" s="1" t="n"/>
      <c r="J272" s="1" t="n"/>
      <c r="K272" s="1" t="n"/>
      <c r="L272" s="1" t="n"/>
      <c r="M272" s="1" t="n"/>
      <c r="N272" s="1" t="n"/>
      <c r="O272" s="1" t="n"/>
      <c r="P272" s="55" t="n"/>
      <c r="Q272" s="1" t="n"/>
      <c r="R272" s="1" t="n"/>
      <c r="S272" s="1" t="n"/>
      <c r="T272" s="1" t="n"/>
      <c r="U272" s="1" t="n"/>
      <c r="V272" s="1" t="n"/>
      <c r="W272" s="1" t="n"/>
      <c r="X272" s="1" t="n"/>
      <c r="Y272" s="1" t="n"/>
      <c r="Z272" s="1" t="n"/>
      <c r="AA272" s="1" t="n"/>
      <c r="AB272" s="1" t="n"/>
      <c r="AC272" s="1" t="n"/>
      <c r="AD272" s="1" t="n"/>
      <c r="AE272" s="1" t="n"/>
      <c r="AF272" s="1" t="n"/>
      <c r="AG272" s="1" t="n"/>
      <c r="AH272" s="1" t="n"/>
      <c r="AI272" s="1" t="n"/>
      <c r="AJ272" s="1" t="n"/>
      <c r="AK272" s="1" t="n"/>
      <c r="AL272" s="1" t="n"/>
      <c r="AM272" s="1" t="n"/>
      <c r="AN272" s="1" t="n"/>
      <c r="AO272" s="1" t="n"/>
    </row>
    <row customHeight="1" ht="15.75" r="273" s="551">
      <c r="A273" s="1" t="n"/>
      <c r="B273" s="1" t="n"/>
      <c r="C273" s="1" t="n"/>
      <c r="D273" s="1" t="n"/>
      <c r="E273" s="1" t="n"/>
      <c r="F273" s="1" t="n"/>
      <c r="G273" s="1" t="n"/>
      <c r="H273" s="1" t="n"/>
      <c r="I273" s="1" t="n"/>
      <c r="J273" s="1" t="n"/>
      <c r="K273" s="1" t="n"/>
      <c r="L273" s="1" t="n"/>
      <c r="M273" s="1" t="n"/>
      <c r="N273" s="1" t="n"/>
      <c r="O273" s="1" t="n"/>
      <c r="P273" s="55" t="n"/>
      <c r="Q273" s="1" t="n"/>
      <c r="R273" s="1" t="n"/>
      <c r="S273" s="1" t="n"/>
      <c r="T273" s="1" t="n"/>
      <c r="U273" s="1" t="n"/>
      <c r="V273" s="1" t="n"/>
      <c r="W273" s="1" t="n"/>
      <c r="X273" s="1" t="n"/>
      <c r="Y273" s="1" t="n"/>
      <c r="Z273" s="1" t="n"/>
      <c r="AA273" s="1" t="n"/>
      <c r="AB273" s="1" t="n"/>
      <c r="AC273" s="1" t="n"/>
      <c r="AD273" s="1" t="n"/>
      <c r="AE273" s="1" t="n"/>
      <c r="AF273" s="1" t="n"/>
      <c r="AG273" s="1" t="n"/>
      <c r="AH273" s="1" t="n"/>
      <c r="AI273" s="1" t="n"/>
      <c r="AJ273" s="1" t="n"/>
      <c r="AK273" s="1" t="n"/>
      <c r="AL273" s="1" t="n"/>
      <c r="AM273" s="1" t="n"/>
      <c r="AN273" s="1" t="n"/>
      <c r="AO273" s="1" t="n"/>
    </row>
    <row customHeight="1" ht="15.75" r="274" s="551">
      <c r="A274" s="1" t="n"/>
      <c r="B274" s="1" t="n"/>
      <c r="C274" s="1" t="n"/>
      <c r="D274" s="1" t="n"/>
      <c r="E274" s="1" t="n"/>
      <c r="F274" s="1" t="n"/>
      <c r="G274" s="1" t="n"/>
      <c r="H274" s="1" t="n"/>
      <c r="I274" s="1" t="n"/>
      <c r="J274" s="1" t="n"/>
      <c r="K274" s="1" t="n"/>
      <c r="L274" s="1" t="n"/>
      <c r="M274" s="1" t="n"/>
      <c r="N274" s="1" t="n"/>
      <c r="O274" s="1" t="n"/>
      <c r="P274" s="55" t="n"/>
      <c r="Q274" s="1" t="n"/>
      <c r="R274" s="1" t="n"/>
      <c r="S274" s="1" t="n"/>
      <c r="T274" s="1" t="n"/>
      <c r="U274" s="1" t="n"/>
      <c r="V274" s="1" t="n"/>
      <c r="W274" s="1" t="n"/>
      <c r="X274" s="1" t="n"/>
      <c r="Y274" s="1" t="n"/>
      <c r="Z274" s="1" t="n"/>
      <c r="AA274" s="1" t="n"/>
      <c r="AB274" s="1" t="n"/>
      <c r="AC274" s="1" t="n"/>
      <c r="AD274" s="1" t="n"/>
      <c r="AE274" s="1" t="n"/>
      <c r="AF274" s="1" t="n"/>
      <c r="AG274" s="1" t="n"/>
      <c r="AH274" s="1" t="n"/>
      <c r="AI274" s="1" t="n"/>
      <c r="AJ274" s="1" t="n"/>
      <c r="AK274" s="1" t="n"/>
      <c r="AL274" s="1" t="n"/>
      <c r="AM274" s="1" t="n"/>
      <c r="AN274" s="1" t="n"/>
      <c r="AO274" s="1" t="n"/>
    </row>
    <row customHeight="1" ht="15.75" r="275" s="551">
      <c r="A275" s="1" t="n"/>
      <c r="B275" s="1" t="n"/>
      <c r="C275" s="1" t="n"/>
      <c r="D275" s="1" t="n"/>
      <c r="E275" s="1" t="n"/>
      <c r="F275" s="1" t="n"/>
      <c r="G275" s="1" t="n"/>
      <c r="H275" s="1" t="n"/>
      <c r="I275" s="1" t="n"/>
      <c r="J275" s="1" t="n"/>
      <c r="K275" s="1" t="n"/>
      <c r="L275" s="1" t="n"/>
      <c r="M275" s="1" t="n"/>
      <c r="N275" s="1" t="n"/>
      <c r="O275" s="1" t="n"/>
      <c r="P275" s="55" t="n"/>
      <c r="Q275" s="1" t="n"/>
      <c r="R275" s="1" t="n"/>
      <c r="S275" s="1" t="n"/>
      <c r="T275" s="1" t="n"/>
      <c r="U275" s="1" t="n"/>
      <c r="V275" s="1" t="n"/>
      <c r="W275" s="1" t="n"/>
      <c r="X275" s="1" t="n"/>
      <c r="Y275" s="1" t="n"/>
      <c r="Z275" s="1" t="n"/>
      <c r="AA275" s="1" t="n"/>
      <c r="AB275" s="1" t="n"/>
      <c r="AC275" s="1" t="n"/>
      <c r="AD275" s="1" t="n"/>
      <c r="AE275" s="1" t="n"/>
      <c r="AF275" s="1" t="n"/>
      <c r="AG275" s="1" t="n"/>
      <c r="AH275" s="1" t="n"/>
      <c r="AI275" s="1" t="n"/>
      <c r="AJ275" s="1" t="n"/>
      <c r="AK275" s="1" t="n"/>
      <c r="AL275" s="1" t="n"/>
      <c r="AM275" s="1" t="n"/>
      <c r="AN275" s="1" t="n"/>
      <c r="AO275" s="1" t="n"/>
    </row>
    <row customHeight="1" ht="15.75" r="276" s="551">
      <c r="A276" s="1" t="n"/>
      <c r="B276" s="1" t="n"/>
      <c r="C276" s="1" t="n"/>
      <c r="D276" s="1" t="n"/>
      <c r="E276" s="1" t="n"/>
      <c r="F276" s="1" t="n"/>
      <c r="G276" s="1" t="n"/>
      <c r="H276" s="1" t="n"/>
      <c r="I276" s="1" t="n"/>
      <c r="J276" s="1" t="n"/>
      <c r="K276" s="1" t="n"/>
      <c r="L276" s="1" t="n"/>
      <c r="M276" s="1" t="n"/>
      <c r="N276" s="1" t="n"/>
      <c r="O276" s="1" t="n"/>
      <c r="P276" s="55" t="n"/>
      <c r="Q276" s="1" t="n"/>
      <c r="R276" s="1" t="n"/>
      <c r="S276" s="1" t="n"/>
      <c r="T276" s="1" t="n"/>
      <c r="U276" s="1" t="n"/>
      <c r="V276" s="1" t="n"/>
      <c r="W276" s="1" t="n"/>
      <c r="X276" s="1" t="n"/>
      <c r="Y276" s="1" t="n"/>
      <c r="Z276" s="1" t="n"/>
      <c r="AA276" s="1" t="n"/>
      <c r="AB276" s="1" t="n"/>
      <c r="AC276" s="1" t="n"/>
      <c r="AD276" s="1" t="n"/>
      <c r="AE276" s="1" t="n"/>
      <c r="AF276" s="1" t="n"/>
      <c r="AG276" s="1" t="n"/>
      <c r="AH276" s="1" t="n"/>
      <c r="AI276" s="1" t="n"/>
      <c r="AJ276" s="1" t="n"/>
      <c r="AK276" s="1" t="n"/>
      <c r="AL276" s="1" t="n"/>
      <c r="AM276" s="1" t="n"/>
      <c r="AN276" s="1" t="n"/>
      <c r="AO276" s="1" t="n"/>
    </row>
    <row customHeight="1" ht="15.75" r="277" s="551">
      <c r="A277" s="1" t="n"/>
      <c r="B277" s="1" t="n"/>
      <c r="C277" s="1" t="n"/>
      <c r="D277" s="1" t="n"/>
      <c r="E277" s="1" t="n"/>
      <c r="F277" s="1" t="n"/>
      <c r="G277" s="1" t="n"/>
      <c r="H277" s="1" t="n"/>
      <c r="I277" s="1" t="n"/>
      <c r="J277" s="1" t="n"/>
      <c r="K277" s="1" t="n"/>
      <c r="L277" s="1" t="n"/>
      <c r="M277" s="1" t="n"/>
      <c r="N277" s="1" t="n"/>
      <c r="O277" s="1" t="n"/>
      <c r="P277" s="55" t="n"/>
      <c r="Q277" s="1" t="n"/>
      <c r="R277" s="1" t="n"/>
      <c r="S277" s="1" t="n"/>
      <c r="T277" s="1" t="n"/>
      <c r="U277" s="1" t="n"/>
      <c r="V277" s="1" t="n"/>
      <c r="W277" s="1" t="n"/>
      <c r="X277" s="1" t="n"/>
      <c r="Y277" s="1" t="n"/>
      <c r="Z277" s="1" t="n"/>
      <c r="AA277" s="1" t="n"/>
      <c r="AB277" s="1" t="n"/>
      <c r="AC277" s="1" t="n"/>
      <c r="AD277" s="1" t="n"/>
      <c r="AE277" s="1" t="n"/>
      <c r="AF277" s="1" t="n"/>
      <c r="AG277" s="1" t="n"/>
      <c r="AH277" s="1" t="n"/>
      <c r="AI277" s="1" t="n"/>
      <c r="AJ277" s="1" t="n"/>
      <c r="AK277" s="1" t="n"/>
      <c r="AL277" s="1" t="n"/>
      <c r="AM277" s="1" t="n"/>
      <c r="AN277" s="1" t="n"/>
      <c r="AO277" s="1" t="n"/>
    </row>
    <row customHeight="1" ht="15.75" r="278" s="551">
      <c r="A278" s="1" t="n"/>
      <c r="B278" s="1" t="n"/>
      <c r="C278" s="1" t="n"/>
      <c r="D278" s="1" t="n"/>
      <c r="E278" s="1" t="n"/>
      <c r="F278" s="1" t="n"/>
      <c r="G278" s="1" t="n"/>
      <c r="H278" s="1" t="n"/>
      <c r="I278" s="1" t="n"/>
      <c r="J278" s="1" t="n"/>
      <c r="K278" s="1" t="n"/>
      <c r="L278" s="1" t="n"/>
      <c r="M278" s="1" t="n"/>
      <c r="N278" s="1" t="n"/>
      <c r="O278" s="1" t="n"/>
      <c r="P278" s="55" t="n"/>
      <c r="Q278" s="1" t="n"/>
      <c r="R278" s="1" t="n"/>
      <c r="S278" s="1" t="n"/>
      <c r="T278" s="1" t="n"/>
      <c r="U278" s="1" t="n"/>
      <c r="V278" s="1" t="n"/>
      <c r="W278" s="1" t="n"/>
      <c r="X278" s="1" t="n"/>
      <c r="Y278" s="1" t="n"/>
      <c r="Z278" s="1" t="n"/>
      <c r="AA278" s="1" t="n"/>
      <c r="AB278" s="1" t="n"/>
      <c r="AC278" s="1" t="n"/>
      <c r="AD278" s="1" t="n"/>
      <c r="AE278" s="1" t="n"/>
      <c r="AF278" s="1" t="n"/>
      <c r="AG278" s="1" t="n"/>
      <c r="AH278" s="1" t="n"/>
      <c r="AI278" s="1" t="n"/>
      <c r="AJ278" s="1" t="n"/>
      <c r="AK278" s="1" t="n"/>
      <c r="AL278" s="1" t="n"/>
      <c r="AM278" s="1" t="n"/>
      <c r="AN278" s="1" t="n"/>
      <c r="AO278" s="1" t="n"/>
    </row>
    <row customHeight="1" ht="15.75" r="279" s="551">
      <c r="A279" s="1" t="n"/>
      <c r="B279" s="1" t="n"/>
      <c r="C279" s="1" t="n"/>
      <c r="D279" s="1" t="n"/>
      <c r="E279" s="1" t="n"/>
      <c r="F279" s="1" t="n"/>
      <c r="G279" s="1" t="n"/>
      <c r="H279" s="1" t="n"/>
      <c r="I279" s="1" t="n"/>
      <c r="J279" s="1" t="n"/>
      <c r="K279" s="1" t="n"/>
      <c r="L279" s="1" t="n"/>
      <c r="M279" s="1" t="n"/>
      <c r="N279" s="1" t="n"/>
      <c r="O279" s="1" t="n"/>
      <c r="P279" s="55" t="n"/>
      <c r="Q279" s="1" t="n"/>
      <c r="R279" s="1" t="n"/>
      <c r="S279" s="1" t="n"/>
      <c r="T279" s="1" t="n"/>
      <c r="U279" s="1" t="n"/>
      <c r="V279" s="1" t="n"/>
      <c r="W279" s="1" t="n"/>
      <c r="X279" s="1" t="n"/>
      <c r="Y279" s="1" t="n"/>
      <c r="Z279" s="1" t="n"/>
      <c r="AA279" s="1" t="n"/>
      <c r="AB279" s="1" t="n"/>
      <c r="AC279" s="1" t="n"/>
      <c r="AD279" s="1" t="n"/>
      <c r="AE279" s="1" t="n"/>
      <c r="AF279" s="1" t="n"/>
      <c r="AG279" s="1" t="n"/>
      <c r="AH279" s="1" t="n"/>
      <c r="AI279" s="1" t="n"/>
      <c r="AJ279" s="1" t="n"/>
      <c r="AK279" s="1" t="n"/>
      <c r="AL279" s="1" t="n"/>
      <c r="AM279" s="1" t="n"/>
      <c r="AN279" s="1" t="n"/>
      <c r="AO279" s="1" t="n"/>
    </row>
    <row customHeight="1" ht="15.75" r="280" s="551">
      <c r="A280" s="1" t="n"/>
      <c r="B280" s="1" t="n"/>
      <c r="C280" s="1" t="n"/>
      <c r="D280" s="1" t="n"/>
      <c r="E280" s="1" t="n"/>
      <c r="F280" s="1" t="n"/>
      <c r="G280" s="1" t="n"/>
      <c r="H280" s="1" t="n"/>
      <c r="I280" s="1" t="n"/>
      <c r="J280" s="1" t="n"/>
      <c r="K280" s="1" t="n"/>
      <c r="L280" s="1" t="n"/>
      <c r="M280" s="1" t="n"/>
      <c r="N280" s="1" t="n"/>
      <c r="O280" s="1" t="n"/>
      <c r="P280" s="55" t="n"/>
      <c r="Q280" s="1" t="n"/>
      <c r="R280" s="1" t="n"/>
      <c r="S280" s="1" t="n"/>
      <c r="T280" s="1" t="n"/>
      <c r="U280" s="1" t="n"/>
      <c r="V280" s="1" t="n"/>
      <c r="W280" s="1" t="n"/>
      <c r="X280" s="1" t="n"/>
      <c r="Y280" s="1" t="n"/>
      <c r="Z280" s="1" t="n"/>
      <c r="AA280" s="1" t="n"/>
      <c r="AB280" s="1" t="n"/>
      <c r="AC280" s="1" t="n"/>
      <c r="AD280" s="1" t="n"/>
      <c r="AE280" s="1" t="n"/>
      <c r="AF280" s="1" t="n"/>
      <c r="AG280" s="1" t="n"/>
      <c r="AH280" s="1" t="n"/>
      <c r="AI280" s="1" t="n"/>
      <c r="AJ280" s="1" t="n"/>
      <c r="AK280" s="1" t="n"/>
      <c r="AL280" s="1" t="n"/>
      <c r="AM280" s="1" t="n"/>
      <c r="AN280" s="1" t="n"/>
      <c r="AO280" s="1" t="n"/>
    </row>
    <row customHeight="1" ht="15.75" r="281" s="551">
      <c r="A281" s="1" t="n"/>
      <c r="B281" s="1" t="n"/>
      <c r="C281" s="1" t="n"/>
      <c r="D281" s="1" t="n"/>
      <c r="E281" s="1" t="n"/>
      <c r="F281" s="1" t="n"/>
      <c r="G281" s="1" t="n"/>
      <c r="H281" s="1" t="n"/>
      <c r="I281" s="1" t="n"/>
      <c r="J281" s="1" t="n"/>
      <c r="K281" s="1" t="n"/>
      <c r="L281" s="1" t="n"/>
      <c r="M281" s="1" t="n"/>
      <c r="N281" s="1" t="n"/>
      <c r="O281" s="1" t="n"/>
      <c r="P281" s="55" t="n"/>
      <c r="Q281" s="1" t="n"/>
      <c r="R281" s="1" t="n"/>
      <c r="S281" s="1" t="n"/>
      <c r="T281" s="1" t="n"/>
      <c r="U281" s="1" t="n"/>
      <c r="V281" s="1" t="n"/>
      <c r="W281" s="1" t="n"/>
      <c r="X281" s="1" t="n"/>
      <c r="Y281" s="1" t="n"/>
      <c r="Z281" s="1" t="n"/>
      <c r="AA281" s="1" t="n"/>
      <c r="AB281" s="1" t="n"/>
      <c r="AC281" s="1" t="n"/>
      <c r="AD281" s="1" t="n"/>
      <c r="AE281" s="1" t="n"/>
      <c r="AF281" s="1" t="n"/>
      <c r="AG281" s="1" t="n"/>
      <c r="AH281" s="1" t="n"/>
      <c r="AI281" s="1" t="n"/>
      <c r="AJ281" s="1" t="n"/>
      <c r="AK281" s="1" t="n"/>
      <c r="AL281" s="1" t="n"/>
      <c r="AM281" s="1" t="n"/>
      <c r="AN281" s="1" t="n"/>
      <c r="AO281" s="1" t="n"/>
    </row>
    <row customHeight="1" ht="15.75" r="282" s="551">
      <c r="A282" s="1" t="n"/>
      <c r="B282" s="1" t="n"/>
      <c r="C282" s="1" t="n"/>
      <c r="D282" s="1" t="n"/>
      <c r="E282" s="1" t="n"/>
      <c r="F282" s="1" t="n"/>
      <c r="G282" s="1" t="n"/>
      <c r="H282" s="1" t="n"/>
      <c r="I282" s="1" t="n"/>
      <c r="J282" s="1" t="n"/>
      <c r="K282" s="1" t="n"/>
      <c r="L282" s="1" t="n"/>
      <c r="M282" s="1" t="n"/>
      <c r="N282" s="1" t="n"/>
      <c r="O282" s="1" t="n"/>
      <c r="P282" s="55" t="n"/>
      <c r="Q282" s="1" t="n"/>
      <c r="R282" s="1" t="n"/>
      <c r="S282" s="1" t="n"/>
      <c r="T282" s="1" t="n"/>
      <c r="U282" s="1" t="n"/>
      <c r="V282" s="1" t="n"/>
      <c r="W282" s="1" t="n"/>
      <c r="X282" s="1" t="n"/>
      <c r="Y282" s="1" t="n"/>
      <c r="Z282" s="1" t="n"/>
      <c r="AA282" s="1" t="n"/>
      <c r="AB282" s="1" t="n"/>
      <c r="AC282" s="1" t="n"/>
      <c r="AD282" s="1" t="n"/>
      <c r="AE282" s="1" t="n"/>
      <c r="AF282" s="1" t="n"/>
      <c r="AG282" s="1" t="n"/>
      <c r="AH282" s="1" t="n"/>
      <c r="AI282" s="1" t="n"/>
      <c r="AJ282" s="1" t="n"/>
      <c r="AK282" s="1" t="n"/>
      <c r="AL282" s="1" t="n"/>
      <c r="AM282" s="1" t="n"/>
      <c r="AN282" s="1" t="n"/>
      <c r="AO282" s="1" t="n"/>
    </row>
    <row customHeight="1" ht="15.75" r="283" s="551">
      <c r="A283" s="1" t="n"/>
      <c r="B283" s="1" t="n"/>
      <c r="C283" s="1" t="n"/>
      <c r="D283" s="1" t="n"/>
      <c r="E283" s="1" t="n"/>
      <c r="F283" s="1" t="n"/>
      <c r="G283" s="1" t="n"/>
      <c r="H283" s="1" t="n"/>
      <c r="I283" s="1" t="n"/>
      <c r="J283" s="1" t="n"/>
      <c r="K283" s="1" t="n"/>
      <c r="L283" s="1" t="n"/>
      <c r="M283" s="1" t="n"/>
      <c r="N283" s="1" t="n"/>
      <c r="O283" s="1" t="n"/>
      <c r="P283" s="55" t="n"/>
      <c r="Q283" s="1" t="n"/>
      <c r="R283" s="1" t="n"/>
      <c r="S283" s="1" t="n"/>
      <c r="T283" s="1" t="n"/>
      <c r="U283" s="1" t="n"/>
      <c r="V283" s="1" t="n"/>
      <c r="W283" s="1" t="n"/>
      <c r="X283" s="1" t="n"/>
      <c r="Y283" s="1" t="n"/>
      <c r="Z283" s="1" t="n"/>
      <c r="AA283" s="1" t="n"/>
      <c r="AB283" s="1" t="n"/>
      <c r="AC283" s="1" t="n"/>
      <c r="AD283" s="1" t="n"/>
      <c r="AE283" s="1" t="n"/>
      <c r="AF283" s="1" t="n"/>
      <c r="AG283" s="1" t="n"/>
      <c r="AH283" s="1" t="n"/>
      <c r="AI283" s="1" t="n"/>
      <c r="AJ283" s="1" t="n"/>
      <c r="AK283" s="1" t="n"/>
      <c r="AL283" s="1" t="n"/>
      <c r="AM283" s="1" t="n"/>
      <c r="AN283" s="1" t="n"/>
      <c r="AO283" s="1" t="n"/>
    </row>
    <row customHeight="1" ht="15.75" r="284" s="551">
      <c r="A284" s="1" t="n"/>
      <c r="B284" s="1" t="n"/>
      <c r="C284" s="1" t="n"/>
      <c r="D284" s="1" t="n"/>
      <c r="E284" s="1" t="n"/>
      <c r="F284" s="1" t="n"/>
      <c r="G284" s="1" t="n"/>
      <c r="H284" s="1" t="n"/>
      <c r="I284" s="1" t="n"/>
      <c r="J284" s="1" t="n"/>
      <c r="K284" s="1" t="n"/>
      <c r="L284" s="1" t="n"/>
      <c r="M284" s="1" t="n"/>
      <c r="N284" s="1" t="n"/>
      <c r="O284" s="1" t="n"/>
      <c r="P284" s="55" t="n"/>
      <c r="Q284" s="1" t="n"/>
      <c r="R284" s="1" t="n"/>
      <c r="S284" s="1" t="n"/>
      <c r="T284" s="1" t="n"/>
      <c r="U284" s="1" t="n"/>
      <c r="V284" s="1" t="n"/>
      <c r="W284" s="1" t="n"/>
      <c r="X284" s="1" t="n"/>
      <c r="Y284" s="1" t="n"/>
      <c r="Z284" s="1" t="n"/>
      <c r="AA284" s="1" t="n"/>
      <c r="AB284" s="1" t="n"/>
      <c r="AC284" s="1" t="n"/>
      <c r="AD284" s="1" t="n"/>
      <c r="AE284" s="1" t="n"/>
      <c r="AF284" s="1" t="n"/>
      <c r="AG284" s="1" t="n"/>
      <c r="AH284" s="1" t="n"/>
      <c r="AI284" s="1" t="n"/>
      <c r="AJ284" s="1" t="n"/>
      <c r="AK284" s="1" t="n"/>
      <c r="AL284" s="1" t="n"/>
      <c r="AM284" s="1" t="n"/>
      <c r="AN284" s="1" t="n"/>
      <c r="AO284" s="1" t="n"/>
    </row>
    <row customHeight="1" ht="15.75" r="285" s="551">
      <c r="A285" s="1" t="n"/>
      <c r="B285" s="1" t="n"/>
      <c r="C285" s="1" t="n"/>
      <c r="D285" s="1" t="n"/>
      <c r="E285" s="1" t="n"/>
      <c r="F285" s="1" t="n"/>
      <c r="G285" s="1" t="n"/>
      <c r="H285" s="1" t="n"/>
      <c r="I285" s="1" t="n"/>
      <c r="J285" s="1" t="n"/>
      <c r="K285" s="1" t="n"/>
      <c r="L285" s="1" t="n"/>
      <c r="M285" s="1" t="n"/>
      <c r="N285" s="1" t="n"/>
      <c r="O285" s="1" t="n"/>
      <c r="P285" s="55" t="n"/>
      <c r="Q285" s="1" t="n"/>
      <c r="R285" s="1" t="n"/>
      <c r="S285" s="1" t="n"/>
      <c r="T285" s="1" t="n"/>
      <c r="U285" s="1" t="n"/>
      <c r="V285" s="1" t="n"/>
      <c r="W285" s="1" t="n"/>
      <c r="X285" s="1" t="n"/>
      <c r="Y285" s="1" t="n"/>
      <c r="Z285" s="1" t="n"/>
      <c r="AA285" s="1" t="n"/>
      <c r="AB285" s="1" t="n"/>
      <c r="AC285" s="1" t="n"/>
      <c r="AD285" s="1" t="n"/>
      <c r="AE285" s="1" t="n"/>
      <c r="AF285" s="1" t="n"/>
      <c r="AG285" s="1" t="n"/>
      <c r="AH285" s="1" t="n"/>
      <c r="AI285" s="1" t="n"/>
      <c r="AJ285" s="1" t="n"/>
      <c r="AK285" s="1" t="n"/>
      <c r="AL285" s="1" t="n"/>
      <c r="AM285" s="1" t="n"/>
      <c r="AN285" s="1" t="n"/>
      <c r="AO285" s="1" t="n"/>
    </row>
    <row customHeight="1" ht="15.75" r="286" s="551">
      <c r="A286" s="1" t="n"/>
      <c r="B286" s="1" t="n"/>
      <c r="C286" s="1" t="n"/>
      <c r="D286" s="1" t="n"/>
      <c r="E286" s="1" t="n"/>
      <c r="F286" s="1" t="n"/>
      <c r="G286" s="1" t="n"/>
      <c r="H286" s="1" t="n"/>
      <c r="I286" s="1" t="n"/>
      <c r="J286" s="1" t="n"/>
      <c r="K286" s="1" t="n"/>
      <c r="L286" s="1" t="n"/>
      <c r="M286" s="1" t="n"/>
      <c r="N286" s="1" t="n"/>
      <c r="O286" s="1" t="n"/>
      <c r="P286" s="55" t="n"/>
      <c r="Q286" s="1" t="n"/>
      <c r="R286" s="1" t="n"/>
      <c r="S286" s="1" t="n"/>
      <c r="T286" s="1" t="n"/>
      <c r="U286" s="1" t="n"/>
      <c r="V286" s="1" t="n"/>
      <c r="W286" s="1" t="n"/>
      <c r="X286" s="1" t="n"/>
      <c r="Y286" s="1" t="n"/>
      <c r="Z286" s="1" t="n"/>
      <c r="AA286" s="1" t="n"/>
      <c r="AB286" s="1" t="n"/>
      <c r="AC286" s="1" t="n"/>
      <c r="AD286" s="1" t="n"/>
      <c r="AE286" s="1" t="n"/>
      <c r="AF286" s="1" t="n"/>
      <c r="AG286" s="1" t="n"/>
      <c r="AH286" s="1" t="n"/>
      <c r="AI286" s="1" t="n"/>
      <c r="AJ286" s="1" t="n"/>
      <c r="AK286" s="1" t="n"/>
      <c r="AL286" s="1" t="n"/>
      <c r="AM286" s="1" t="n"/>
      <c r="AN286" s="1" t="n"/>
      <c r="AO286" s="1" t="n"/>
    </row>
    <row customHeight="1" ht="15.75" r="287" s="551">
      <c r="A287" s="1" t="n"/>
      <c r="B287" s="1" t="n"/>
      <c r="C287" s="1" t="n"/>
      <c r="D287" s="1" t="n"/>
      <c r="E287" s="1" t="n"/>
      <c r="F287" s="1" t="n"/>
      <c r="G287" s="1" t="n"/>
      <c r="H287" s="1" t="n"/>
      <c r="I287" s="1" t="n"/>
      <c r="J287" s="1" t="n"/>
      <c r="K287" s="1" t="n"/>
      <c r="L287" s="1" t="n"/>
      <c r="M287" s="1" t="n"/>
      <c r="N287" s="1" t="n"/>
      <c r="O287" s="1" t="n"/>
      <c r="P287" s="55" t="n"/>
      <c r="Q287" s="1" t="n"/>
      <c r="R287" s="1" t="n"/>
      <c r="S287" s="1" t="n"/>
      <c r="T287" s="1" t="n"/>
      <c r="U287" s="1" t="n"/>
      <c r="V287" s="1" t="n"/>
      <c r="W287" s="1" t="n"/>
      <c r="X287" s="1" t="n"/>
      <c r="Y287" s="1" t="n"/>
      <c r="Z287" s="1" t="n"/>
      <c r="AA287" s="1" t="n"/>
      <c r="AB287" s="1" t="n"/>
      <c r="AC287" s="1" t="n"/>
      <c r="AD287" s="1" t="n"/>
      <c r="AE287" s="1" t="n"/>
      <c r="AF287" s="1" t="n"/>
      <c r="AG287" s="1" t="n"/>
      <c r="AH287" s="1" t="n"/>
      <c r="AI287" s="1" t="n"/>
      <c r="AJ287" s="1" t="n"/>
      <c r="AK287" s="1" t="n"/>
      <c r="AL287" s="1" t="n"/>
      <c r="AM287" s="1" t="n"/>
      <c r="AN287" s="1" t="n"/>
      <c r="AO287" s="1" t="n"/>
    </row>
    <row customHeight="1" ht="15.75" r="288" s="551">
      <c r="A288" s="1" t="n"/>
      <c r="B288" s="1" t="n"/>
      <c r="C288" s="1" t="n"/>
      <c r="D288" s="1" t="n"/>
      <c r="E288" s="1" t="n"/>
      <c r="F288" s="1" t="n"/>
      <c r="G288" s="1" t="n"/>
      <c r="H288" s="1" t="n"/>
      <c r="I288" s="1" t="n"/>
      <c r="J288" s="1" t="n"/>
      <c r="K288" s="1" t="n"/>
      <c r="L288" s="1" t="n"/>
      <c r="M288" s="1" t="n"/>
      <c r="N288" s="1" t="n"/>
      <c r="O288" s="1" t="n"/>
      <c r="P288" s="55" t="n"/>
      <c r="Q288" s="1" t="n"/>
      <c r="R288" s="1" t="n"/>
      <c r="S288" s="1" t="n"/>
      <c r="T288" s="1" t="n"/>
      <c r="U288" s="1" t="n"/>
      <c r="V288" s="1" t="n"/>
      <c r="W288" s="1" t="n"/>
      <c r="X288" s="1" t="n"/>
      <c r="Y288" s="1" t="n"/>
      <c r="Z288" s="1" t="n"/>
      <c r="AA288" s="1" t="n"/>
      <c r="AB288" s="1" t="n"/>
      <c r="AC288" s="1" t="n"/>
      <c r="AD288" s="1" t="n"/>
      <c r="AE288" s="1" t="n"/>
      <c r="AF288" s="1" t="n"/>
      <c r="AG288" s="1" t="n"/>
      <c r="AH288" s="1" t="n"/>
      <c r="AI288" s="1" t="n"/>
      <c r="AJ288" s="1" t="n"/>
      <c r="AK288" s="1" t="n"/>
      <c r="AL288" s="1" t="n"/>
      <c r="AM288" s="1" t="n"/>
      <c r="AN288" s="1" t="n"/>
      <c r="AO288" s="1" t="n"/>
    </row>
    <row customHeight="1" ht="15.75" r="289" s="551">
      <c r="A289" s="1" t="n"/>
      <c r="B289" s="1" t="n"/>
      <c r="C289" s="1" t="n"/>
      <c r="D289" s="1" t="n"/>
      <c r="E289" s="1" t="n"/>
      <c r="F289" s="1" t="n"/>
      <c r="G289" s="1" t="n"/>
      <c r="H289" s="1" t="n"/>
      <c r="I289" s="1" t="n"/>
      <c r="J289" s="1" t="n"/>
      <c r="K289" s="1" t="n"/>
      <c r="L289" s="1" t="n"/>
      <c r="M289" s="1" t="n"/>
      <c r="N289" s="1" t="n"/>
      <c r="O289" s="1" t="n"/>
      <c r="P289" s="55" t="n"/>
      <c r="Q289" s="1" t="n"/>
      <c r="R289" s="1" t="n"/>
      <c r="S289" s="1" t="n"/>
      <c r="T289" s="1" t="n"/>
      <c r="U289" s="1" t="n"/>
      <c r="V289" s="1" t="n"/>
      <c r="W289" s="1" t="n"/>
      <c r="X289" s="1" t="n"/>
      <c r="Y289" s="1" t="n"/>
      <c r="Z289" s="1" t="n"/>
      <c r="AA289" s="1" t="n"/>
      <c r="AB289" s="1" t="n"/>
      <c r="AC289" s="1" t="n"/>
      <c r="AD289" s="1" t="n"/>
      <c r="AE289" s="1" t="n"/>
      <c r="AF289" s="1" t="n"/>
      <c r="AG289" s="1" t="n"/>
      <c r="AH289" s="1" t="n"/>
      <c r="AI289" s="1" t="n"/>
      <c r="AJ289" s="1" t="n"/>
      <c r="AK289" s="1" t="n"/>
      <c r="AL289" s="1" t="n"/>
      <c r="AM289" s="1" t="n"/>
      <c r="AN289" s="1" t="n"/>
      <c r="AO289" s="1" t="n"/>
    </row>
    <row customHeight="1" ht="15.75" r="290" s="551">
      <c r="A290" s="1" t="n"/>
      <c r="B290" s="1" t="n"/>
      <c r="C290" s="1" t="n"/>
      <c r="D290" s="1" t="n"/>
      <c r="E290" s="1" t="n"/>
      <c r="F290" s="1" t="n"/>
      <c r="G290" s="1" t="n"/>
      <c r="H290" s="1" t="n"/>
      <c r="I290" s="1" t="n"/>
      <c r="J290" s="1" t="n"/>
      <c r="K290" s="1" t="n"/>
      <c r="L290" s="1" t="n"/>
      <c r="M290" s="1" t="n"/>
      <c r="N290" s="1" t="n"/>
      <c r="O290" s="1" t="n"/>
      <c r="P290" s="55" t="n"/>
      <c r="Q290" s="1" t="n"/>
      <c r="R290" s="1" t="n"/>
      <c r="S290" s="1" t="n"/>
      <c r="T290" s="1" t="n"/>
      <c r="U290" s="1" t="n"/>
      <c r="V290" s="1" t="n"/>
      <c r="W290" s="1" t="n"/>
      <c r="X290" s="1" t="n"/>
      <c r="Y290" s="1" t="n"/>
      <c r="Z290" s="1" t="n"/>
      <c r="AA290" s="1" t="n"/>
      <c r="AB290" s="1" t="n"/>
      <c r="AC290" s="1" t="n"/>
      <c r="AD290" s="1" t="n"/>
      <c r="AE290" s="1" t="n"/>
      <c r="AF290" s="1" t="n"/>
      <c r="AG290" s="1" t="n"/>
      <c r="AH290" s="1" t="n"/>
      <c r="AI290" s="1" t="n"/>
      <c r="AJ290" s="1" t="n"/>
      <c r="AK290" s="1" t="n"/>
      <c r="AL290" s="1" t="n"/>
      <c r="AM290" s="1" t="n"/>
      <c r="AN290" s="1" t="n"/>
      <c r="AO290" s="1" t="n"/>
    </row>
    <row customHeight="1" ht="15.75" r="291" s="551">
      <c r="A291" s="1" t="n"/>
      <c r="B291" s="1" t="n"/>
      <c r="C291" s="1" t="n"/>
      <c r="D291" s="1" t="n"/>
      <c r="E291" s="1" t="n"/>
      <c r="F291" s="1" t="n"/>
      <c r="G291" s="1" t="n"/>
      <c r="H291" s="1" t="n"/>
      <c r="I291" s="1" t="n"/>
      <c r="J291" s="1" t="n"/>
      <c r="K291" s="1" t="n"/>
      <c r="L291" s="1" t="n"/>
      <c r="M291" s="1" t="n"/>
      <c r="N291" s="1" t="n"/>
      <c r="O291" s="1" t="n"/>
      <c r="P291" s="55" t="n"/>
      <c r="Q291" s="1" t="n"/>
      <c r="R291" s="1" t="n"/>
      <c r="S291" s="1" t="n"/>
      <c r="T291" s="1" t="n"/>
      <c r="U291" s="1" t="n"/>
      <c r="V291" s="1" t="n"/>
      <c r="W291" s="1" t="n"/>
      <c r="X291" s="1" t="n"/>
      <c r="Y291" s="1" t="n"/>
      <c r="Z291" s="1" t="n"/>
      <c r="AA291" s="1" t="n"/>
      <c r="AB291" s="1" t="n"/>
      <c r="AC291" s="1" t="n"/>
      <c r="AD291" s="1" t="n"/>
      <c r="AE291" s="1" t="n"/>
      <c r="AF291" s="1" t="n"/>
      <c r="AG291" s="1" t="n"/>
      <c r="AH291" s="1" t="n"/>
      <c r="AI291" s="1" t="n"/>
      <c r="AJ291" s="1" t="n"/>
      <c r="AK291" s="1" t="n"/>
      <c r="AL291" s="1" t="n"/>
      <c r="AM291" s="1" t="n"/>
      <c r="AN291" s="1" t="n"/>
      <c r="AO291" s="1" t="n"/>
    </row>
    <row customHeight="1" ht="15.75" r="292" s="551">
      <c r="A292" s="1" t="n"/>
      <c r="B292" s="1" t="n"/>
      <c r="C292" s="1" t="n"/>
      <c r="D292" s="1" t="n"/>
      <c r="E292" s="1" t="n"/>
      <c r="F292" s="1" t="n"/>
      <c r="G292" s="1" t="n"/>
      <c r="H292" s="1" t="n"/>
      <c r="I292" s="1" t="n"/>
      <c r="J292" s="1" t="n"/>
      <c r="K292" s="1" t="n"/>
      <c r="L292" s="1" t="n"/>
      <c r="M292" s="1" t="n"/>
      <c r="N292" s="1" t="n"/>
      <c r="O292" s="1" t="n"/>
      <c r="P292" s="55" t="n"/>
      <c r="Q292" s="1" t="n"/>
      <c r="R292" s="1" t="n"/>
      <c r="S292" s="1" t="n"/>
      <c r="T292" s="1" t="n"/>
      <c r="U292" s="1" t="n"/>
      <c r="V292" s="1" t="n"/>
      <c r="W292" s="1" t="n"/>
      <c r="X292" s="1" t="n"/>
      <c r="Y292" s="1" t="n"/>
      <c r="Z292" s="1" t="n"/>
      <c r="AA292" s="1" t="n"/>
      <c r="AB292" s="1" t="n"/>
      <c r="AC292" s="1" t="n"/>
      <c r="AD292" s="1" t="n"/>
      <c r="AE292" s="1" t="n"/>
      <c r="AF292" s="1" t="n"/>
      <c r="AG292" s="1" t="n"/>
      <c r="AH292" s="1" t="n"/>
      <c r="AI292" s="1" t="n"/>
      <c r="AJ292" s="1" t="n"/>
      <c r="AK292" s="1" t="n"/>
      <c r="AL292" s="1" t="n"/>
      <c r="AM292" s="1" t="n"/>
      <c r="AN292" s="1" t="n"/>
      <c r="AO292" s="1" t="n"/>
    </row>
    <row customHeight="1" ht="15.75" r="293" s="551">
      <c r="A293" s="1" t="n"/>
      <c r="B293" s="1" t="n"/>
      <c r="C293" s="1" t="n"/>
      <c r="D293" s="1" t="n"/>
      <c r="E293" s="1" t="n"/>
      <c r="F293" s="1" t="n"/>
      <c r="G293" s="1" t="n"/>
      <c r="H293" s="1" t="n"/>
      <c r="I293" s="1" t="n"/>
      <c r="J293" s="1" t="n"/>
      <c r="K293" s="1" t="n"/>
      <c r="L293" s="1" t="n"/>
      <c r="M293" s="1" t="n"/>
      <c r="N293" s="1" t="n"/>
      <c r="O293" s="1" t="n"/>
      <c r="P293" s="55" t="n"/>
      <c r="Q293" s="1" t="n"/>
      <c r="R293" s="1" t="n"/>
      <c r="S293" s="1" t="n"/>
      <c r="T293" s="1" t="n"/>
      <c r="U293" s="1" t="n"/>
      <c r="V293" s="1" t="n"/>
      <c r="W293" s="1" t="n"/>
      <c r="X293" s="1" t="n"/>
      <c r="Y293" s="1" t="n"/>
      <c r="Z293" s="1" t="n"/>
      <c r="AA293" s="1" t="n"/>
      <c r="AB293" s="1" t="n"/>
      <c r="AC293" s="1" t="n"/>
      <c r="AD293" s="1" t="n"/>
      <c r="AE293" s="1" t="n"/>
      <c r="AF293" s="1" t="n"/>
      <c r="AG293" s="1" t="n"/>
      <c r="AH293" s="1" t="n"/>
      <c r="AI293" s="1" t="n"/>
      <c r="AJ293" s="1" t="n"/>
      <c r="AK293" s="1" t="n"/>
      <c r="AL293" s="1" t="n"/>
      <c r="AM293" s="1" t="n"/>
      <c r="AN293" s="1" t="n"/>
      <c r="AO293" s="1" t="n"/>
    </row>
    <row customHeight="1" ht="15.75" r="294" s="551">
      <c r="A294" s="1" t="n"/>
      <c r="B294" s="1" t="n"/>
      <c r="C294" s="1" t="n"/>
      <c r="D294" s="1" t="n"/>
      <c r="E294" s="1" t="n"/>
      <c r="F294" s="1" t="n"/>
      <c r="G294" s="1" t="n"/>
      <c r="H294" s="1" t="n"/>
      <c r="I294" s="1" t="n"/>
      <c r="J294" s="1" t="n"/>
      <c r="K294" s="1" t="n"/>
      <c r="L294" s="1" t="n"/>
      <c r="M294" s="1" t="n"/>
      <c r="N294" s="1" t="n"/>
      <c r="O294" s="1" t="n"/>
      <c r="P294" s="55" t="n"/>
      <c r="Q294" s="1" t="n"/>
      <c r="R294" s="1" t="n"/>
      <c r="S294" s="1" t="n"/>
      <c r="T294" s="1" t="n"/>
      <c r="U294" s="1" t="n"/>
      <c r="V294" s="1" t="n"/>
      <c r="W294" s="1" t="n"/>
      <c r="X294" s="1" t="n"/>
      <c r="Y294" s="1" t="n"/>
      <c r="Z294" s="1" t="n"/>
      <c r="AA294" s="1" t="n"/>
      <c r="AB294" s="1" t="n"/>
      <c r="AC294" s="1" t="n"/>
      <c r="AD294" s="1" t="n"/>
      <c r="AE294" s="1" t="n"/>
      <c r="AF294" s="1" t="n"/>
      <c r="AG294" s="1" t="n"/>
      <c r="AH294" s="1" t="n"/>
      <c r="AI294" s="1" t="n"/>
      <c r="AJ294" s="1" t="n"/>
      <c r="AK294" s="1" t="n"/>
      <c r="AL294" s="1" t="n"/>
      <c r="AM294" s="1" t="n"/>
      <c r="AN294" s="1" t="n"/>
      <c r="AO294" s="1" t="n"/>
    </row>
    <row customHeight="1" ht="15.75" r="295" s="551">
      <c r="A295" s="1" t="n"/>
      <c r="B295" s="1" t="n"/>
      <c r="C295" s="1" t="n"/>
      <c r="D295" s="1" t="n"/>
      <c r="E295" s="1" t="n"/>
      <c r="F295" s="1" t="n"/>
      <c r="G295" s="1" t="n"/>
      <c r="H295" s="1" t="n"/>
      <c r="I295" s="1" t="n"/>
      <c r="J295" s="1" t="n"/>
      <c r="K295" s="1" t="n"/>
      <c r="L295" s="1" t="n"/>
      <c r="M295" s="1" t="n"/>
      <c r="N295" s="1" t="n"/>
      <c r="O295" s="1" t="n"/>
      <c r="P295" s="55" t="n"/>
      <c r="Q295" s="1" t="n"/>
      <c r="R295" s="1" t="n"/>
      <c r="S295" s="1" t="n"/>
      <c r="T295" s="1" t="n"/>
      <c r="U295" s="1" t="n"/>
      <c r="V295" s="1" t="n"/>
      <c r="W295" s="1" t="n"/>
      <c r="X295" s="1" t="n"/>
      <c r="Y295" s="1" t="n"/>
      <c r="Z295" s="1" t="n"/>
      <c r="AA295" s="1" t="n"/>
      <c r="AB295" s="1" t="n"/>
      <c r="AC295" s="1" t="n"/>
      <c r="AD295" s="1" t="n"/>
      <c r="AE295" s="1" t="n"/>
      <c r="AF295" s="1" t="n"/>
      <c r="AG295" s="1" t="n"/>
      <c r="AH295" s="1" t="n"/>
      <c r="AI295" s="1" t="n"/>
      <c r="AJ295" s="1" t="n"/>
      <c r="AK295" s="1" t="n"/>
      <c r="AL295" s="1" t="n"/>
      <c r="AM295" s="1" t="n"/>
      <c r="AN295" s="1" t="n"/>
      <c r="AO295" s="1" t="n"/>
    </row>
    <row customHeight="1" ht="15.75" r="296" s="551">
      <c r="A296" s="1" t="n"/>
      <c r="B296" s="1" t="n"/>
      <c r="C296" s="1" t="n"/>
      <c r="D296" s="1" t="n"/>
      <c r="E296" s="1" t="n"/>
      <c r="F296" s="1" t="n"/>
      <c r="G296" s="1" t="n"/>
      <c r="H296" s="1" t="n"/>
      <c r="I296" s="1" t="n"/>
      <c r="J296" s="1" t="n"/>
      <c r="K296" s="1" t="n"/>
      <c r="L296" s="1" t="n"/>
      <c r="M296" s="1" t="n"/>
      <c r="N296" s="1" t="n"/>
      <c r="O296" s="1" t="n"/>
      <c r="P296" s="55" t="n"/>
      <c r="Q296" s="1" t="n"/>
      <c r="R296" s="1" t="n"/>
      <c r="S296" s="1" t="n"/>
      <c r="T296" s="1" t="n"/>
      <c r="U296" s="1" t="n"/>
      <c r="V296" s="1" t="n"/>
      <c r="W296" s="1" t="n"/>
      <c r="X296" s="1" t="n"/>
      <c r="Y296" s="1" t="n"/>
      <c r="Z296" s="1" t="n"/>
      <c r="AA296" s="1" t="n"/>
      <c r="AB296" s="1" t="n"/>
      <c r="AC296" s="1" t="n"/>
      <c r="AD296" s="1" t="n"/>
      <c r="AE296" s="1" t="n"/>
      <c r="AF296" s="1" t="n"/>
      <c r="AG296" s="1" t="n"/>
      <c r="AH296" s="1" t="n"/>
      <c r="AI296" s="1" t="n"/>
      <c r="AJ296" s="1" t="n"/>
      <c r="AK296" s="1" t="n"/>
      <c r="AL296" s="1" t="n"/>
      <c r="AM296" s="1" t="n"/>
      <c r="AN296" s="1" t="n"/>
      <c r="AO296" s="1" t="n"/>
    </row>
    <row customHeight="1" ht="15.75" r="297" s="551">
      <c r="A297" s="1" t="n"/>
      <c r="B297" s="1" t="n"/>
      <c r="C297" s="1" t="n"/>
      <c r="D297" s="1" t="n"/>
      <c r="E297" s="1" t="n"/>
      <c r="F297" s="1" t="n"/>
      <c r="G297" s="1" t="n"/>
      <c r="H297" s="1" t="n"/>
      <c r="I297" s="1" t="n"/>
      <c r="J297" s="1" t="n"/>
      <c r="K297" s="1" t="n"/>
      <c r="L297" s="1" t="n"/>
      <c r="M297" s="1" t="n"/>
      <c r="N297" s="1" t="n"/>
      <c r="O297" s="1" t="n"/>
      <c r="P297" s="55" t="n"/>
      <c r="Q297" s="1" t="n"/>
      <c r="R297" s="1" t="n"/>
      <c r="S297" s="1" t="n"/>
      <c r="T297" s="1" t="n"/>
      <c r="U297" s="1" t="n"/>
      <c r="V297" s="1" t="n"/>
      <c r="W297" s="1" t="n"/>
      <c r="X297" s="1" t="n"/>
      <c r="Y297" s="1" t="n"/>
      <c r="Z297" s="1" t="n"/>
      <c r="AA297" s="1" t="n"/>
      <c r="AB297" s="1" t="n"/>
      <c r="AC297" s="1" t="n"/>
      <c r="AD297" s="1" t="n"/>
      <c r="AE297" s="1" t="n"/>
      <c r="AF297" s="1" t="n"/>
      <c r="AG297" s="1" t="n"/>
      <c r="AH297" s="1" t="n"/>
      <c r="AI297" s="1" t="n"/>
      <c r="AJ297" s="1" t="n"/>
      <c r="AK297" s="1" t="n"/>
      <c r="AL297" s="1" t="n"/>
      <c r="AM297" s="1" t="n"/>
      <c r="AN297" s="1" t="n"/>
      <c r="AO297" s="1" t="n"/>
    </row>
    <row customHeight="1" ht="15.75" r="298" s="551">
      <c r="A298" s="1" t="n"/>
      <c r="B298" s="1" t="n"/>
      <c r="C298" s="1" t="n"/>
      <c r="D298" s="1" t="n"/>
      <c r="E298" s="1" t="n"/>
      <c r="F298" s="1" t="n"/>
      <c r="G298" s="1" t="n"/>
      <c r="H298" s="1" t="n"/>
      <c r="I298" s="1" t="n"/>
      <c r="J298" s="1" t="n"/>
      <c r="K298" s="1" t="n"/>
      <c r="L298" s="1" t="n"/>
      <c r="M298" s="1" t="n"/>
      <c r="N298" s="1" t="n"/>
      <c r="O298" s="1" t="n"/>
      <c r="P298" s="55" t="n"/>
      <c r="Q298" s="1" t="n"/>
      <c r="R298" s="1" t="n"/>
      <c r="S298" s="1" t="n"/>
      <c r="T298" s="1" t="n"/>
      <c r="U298" s="1" t="n"/>
      <c r="V298" s="1" t="n"/>
      <c r="W298" s="1" t="n"/>
      <c r="X298" s="1" t="n"/>
      <c r="Y298" s="1" t="n"/>
      <c r="Z298" s="1" t="n"/>
      <c r="AA298" s="1" t="n"/>
      <c r="AB298" s="1" t="n"/>
      <c r="AC298" s="1" t="n"/>
      <c r="AD298" s="1" t="n"/>
      <c r="AE298" s="1" t="n"/>
      <c r="AF298" s="1" t="n"/>
      <c r="AG298" s="1" t="n"/>
      <c r="AH298" s="1" t="n"/>
      <c r="AI298" s="1" t="n"/>
      <c r="AJ298" s="1" t="n"/>
      <c r="AK298" s="1" t="n"/>
      <c r="AL298" s="1" t="n"/>
      <c r="AM298" s="1" t="n"/>
      <c r="AN298" s="1" t="n"/>
      <c r="AO298" s="1" t="n"/>
    </row>
    <row customHeight="1" ht="15.75" r="299" s="551">
      <c r="A299" s="1" t="n"/>
      <c r="B299" s="1" t="n"/>
      <c r="C299" s="1" t="n"/>
      <c r="D299" s="1" t="n"/>
      <c r="E299" s="1" t="n"/>
      <c r="F299" s="1" t="n"/>
      <c r="G299" s="1" t="n"/>
      <c r="H299" s="1" t="n"/>
      <c r="I299" s="1" t="n"/>
      <c r="J299" s="1" t="n"/>
      <c r="K299" s="1" t="n"/>
      <c r="L299" s="1" t="n"/>
      <c r="M299" s="1" t="n"/>
      <c r="N299" s="1" t="n"/>
      <c r="O299" s="1" t="n"/>
      <c r="P299" s="55" t="n"/>
      <c r="Q299" s="1" t="n"/>
      <c r="R299" s="1" t="n"/>
      <c r="S299" s="1" t="n"/>
      <c r="T299" s="1" t="n"/>
      <c r="U299" s="1" t="n"/>
      <c r="V299" s="1" t="n"/>
      <c r="W299" s="1" t="n"/>
      <c r="X299" s="1" t="n"/>
      <c r="Y299" s="1" t="n"/>
      <c r="Z299" s="1" t="n"/>
      <c r="AA299" s="1" t="n"/>
      <c r="AB299" s="1" t="n"/>
      <c r="AC299" s="1" t="n"/>
      <c r="AD299" s="1" t="n"/>
      <c r="AE299" s="1" t="n"/>
      <c r="AF299" s="1" t="n"/>
      <c r="AG299" s="1" t="n"/>
      <c r="AH299" s="1" t="n"/>
      <c r="AI299" s="1" t="n"/>
      <c r="AJ299" s="1" t="n"/>
      <c r="AK299" s="1" t="n"/>
      <c r="AL299" s="1" t="n"/>
      <c r="AM299" s="1" t="n"/>
      <c r="AN299" s="1" t="n"/>
      <c r="AO299" s="1" t="n"/>
    </row>
    <row customHeight="1" ht="15.75" r="300" s="551">
      <c r="A300" s="1" t="n"/>
      <c r="B300" s="1" t="n"/>
      <c r="C300" s="1" t="n"/>
      <c r="D300" s="1" t="n"/>
      <c r="E300" s="1" t="n"/>
      <c r="F300" s="1" t="n"/>
      <c r="G300" s="1" t="n"/>
      <c r="H300" s="1" t="n"/>
      <c r="I300" s="1" t="n"/>
      <c r="J300" s="1" t="n"/>
      <c r="K300" s="1" t="n"/>
      <c r="L300" s="1" t="n"/>
      <c r="M300" s="1" t="n"/>
      <c r="N300" s="1" t="n"/>
      <c r="O300" s="1" t="n"/>
      <c r="P300" s="55" t="n"/>
      <c r="Q300" s="1" t="n"/>
      <c r="R300" s="1" t="n"/>
      <c r="S300" s="1" t="n"/>
      <c r="T300" s="1" t="n"/>
      <c r="U300" s="1" t="n"/>
      <c r="V300" s="1" t="n"/>
      <c r="W300" s="1" t="n"/>
      <c r="X300" s="1" t="n"/>
      <c r="Y300" s="1" t="n"/>
      <c r="Z300" s="1" t="n"/>
      <c r="AA300" s="1" t="n"/>
      <c r="AB300" s="1" t="n"/>
      <c r="AC300" s="1" t="n"/>
      <c r="AD300" s="1" t="n"/>
      <c r="AE300" s="1" t="n"/>
      <c r="AF300" s="1" t="n"/>
      <c r="AG300" s="1" t="n"/>
      <c r="AH300" s="1" t="n"/>
      <c r="AI300" s="1" t="n"/>
      <c r="AJ300" s="1" t="n"/>
      <c r="AK300" s="1" t="n"/>
      <c r="AL300" s="1" t="n"/>
      <c r="AM300" s="1" t="n"/>
      <c r="AN300" s="1" t="n"/>
      <c r="AO300" s="1" t="n"/>
    </row>
    <row customHeight="1" ht="15.75" r="301" s="551">
      <c r="A301" s="1" t="n"/>
      <c r="B301" s="1" t="n"/>
      <c r="C301" s="1" t="n"/>
      <c r="D301" s="1" t="n"/>
      <c r="E301" s="1" t="n"/>
      <c r="F301" s="1" t="n"/>
      <c r="G301" s="1" t="n"/>
      <c r="H301" s="1" t="n"/>
      <c r="I301" s="1" t="n"/>
      <c r="J301" s="1" t="n"/>
      <c r="K301" s="1" t="n"/>
      <c r="L301" s="1" t="n"/>
      <c r="M301" s="1" t="n"/>
      <c r="N301" s="1" t="n"/>
      <c r="O301" s="1" t="n"/>
      <c r="P301" s="55" t="n"/>
      <c r="Q301" s="1" t="n"/>
      <c r="R301" s="1" t="n"/>
      <c r="S301" s="1" t="n"/>
      <c r="T301" s="1" t="n"/>
      <c r="U301" s="1" t="n"/>
      <c r="V301" s="1" t="n"/>
      <c r="W301" s="1" t="n"/>
      <c r="X301" s="1" t="n"/>
      <c r="Y301" s="1" t="n"/>
      <c r="Z301" s="1" t="n"/>
      <c r="AA301" s="1" t="n"/>
      <c r="AB301" s="1" t="n"/>
      <c r="AC301" s="1" t="n"/>
      <c r="AD301" s="1" t="n"/>
      <c r="AE301" s="1" t="n"/>
      <c r="AF301" s="1" t="n"/>
      <c r="AG301" s="1" t="n"/>
      <c r="AH301" s="1" t="n"/>
      <c r="AI301" s="1" t="n"/>
      <c r="AJ301" s="1" t="n"/>
      <c r="AK301" s="1" t="n"/>
      <c r="AL301" s="1" t="n"/>
      <c r="AM301" s="1" t="n"/>
      <c r="AN301" s="1" t="n"/>
      <c r="AO301" s="1" t="n"/>
    </row>
    <row customHeight="1" ht="15.75" r="302" s="551">
      <c r="A302" s="1" t="n"/>
      <c r="B302" s="1" t="n"/>
      <c r="C302" s="1" t="n"/>
      <c r="D302" s="1" t="n"/>
      <c r="E302" s="1" t="n"/>
      <c r="F302" s="1" t="n"/>
      <c r="G302" s="1" t="n"/>
      <c r="H302" s="1" t="n"/>
      <c r="I302" s="1" t="n"/>
      <c r="J302" s="1" t="n"/>
      <c r="K302" s="1" t="n"/>
      <c r="L302" s="1" t="n"/>
      <c r="M302" s="1" t="n"/>
      <c r="N302" s="1" t="n"/>
      <c r="O302" s="1" t="n"/>
      <c r="P302" s="55" t="n"/>
      <c r="Q302" s="1" t="n"/>
      <c r="R302" s="1" t="n"/>
      <c r="S302" s="1" t="n"/>
      <c r="T302" s="1" t="n"/>
      <c r="U302" s="1" t="n"/>
      <c r="V302" s="1" t="n"/>
      <c r="W302" s="1" t="n"/>
      <c r="X302" s="1" t="n"/>
      <c r="Y302" s="1" t="n"/>
      <c r="Z302" s="1" t="n"/>
      <c r="AA302" s="1" t="n"/>
      <c r="AB302" s="1" t="n"/>
      <c r="AC302" s="1" t="n"/>
      <c r="AD302" s="1" t="n"/>
      <c r="AE302" s="1" t="n"/>
      <c r="AF302" s="1" t="n"/>
      <c r="AG302" s="1" t="n"/>
      <c r="AH302" s="1" t="n"/>
      <c r="AI302" s="1" t="n"/>
      <c r="AJ302" s="1" t="n"/>
      <c r="AK302" s="1" t="n"/>
      <c r="AL302" s="1" t="n"/>
      <c r="AM302" s="1" t="n"/>
      <c r="AN302" s="1" t="n"/>
      <c r="AO302" s="1" t="n"/>
    </row>
    <row customHeight="1" ht="15.75" r="303" s="551">
      <c r="A303" s="1" t="n"/>
      <c r="B303" s="1" t="n"/>
      <c r="C303" s="1" t="n"/>
      <c r="D303" s="1" t="n"/>
      <c r="E303" s="1" t="n"/>
      <c r="F303" s="1" t="n"/>
      <c r="G303" s="1" t="n"/>
      <c r="H303" s="1" t="n"/>
      <c r="I303" s="1" t="n"/>
      <c r="J303" s="1" t="n"/>
      <c r="K303" s="1" t="n"/>
      <c r="L303" s="1" t="n"/>
      <c r="M303" s="1" t="n"/>
      <c r="N303" s="1" t="n"/>
      <c r="O303" s="1" t="n"/>
      <c r="P303" s="55" t="n"/>
      <c r="Q303" s="1" t="n"/>
      <c r="R303" s="1" t="n"/>
      <c r="S303" s="1" t="n"/>
      <c r="T303" s="1" t="n"/>
      <c r="U303" s="1" t="n"/>
      <c r="V303" s="1" t="n"/>
      <c r="W303" s="1" t="n"/>
      <c r="X303" s="1" t="n"/>
      <c r="Y303" s="1" t="n"/>
      <c r="Z303" s="1" t="n"/>
      <c r="AA303" s="1" t="n"/>
      <c r="AB303" s="1" t="n"/>
      <c r="AC303" s="1" t="n"/>
      <c r="AD303" s="1" t="n"/>
      <c r="AE303" s="1" t="n"/>
      <c r="AF303" s="1" t="n"/>
      <c r="AG303" s="1" t="n"/>
      <c r="AH303" s="1" t="n"/>
      <c r="AI303" s="1" t="n"/>
      <c r="AJ303" s="1" t="n"/>
      <c r="AK303" s="1" t="n"/>
      <c r="AL303" s="1" t="n"/>
      <c r="AM303" s="1" t="n"/>
      <c r="AN303" s="1" t="n"/>
      <c r="AO303" s="1" t="n"/>
    </row>
    <row customHeight="1" ht="15.75" r="304" s="551">
      <c r="A304" s="1" t="n"/>
      <c r="B304" s="1" t="n"/>
      <c r="C304" s="1" t="n"/>
      <c r="D304" s="1" t="n"/>
      <c r="E304" s="1" t="n"/>
      <c r="F304" s="1" t="n"/>
      <c r="G304" s="1" t="n"/>
      <c r="H304" s="1" t="n"/>
      <c r="I304" s="1" t="n"/>
      <c r="J304" s="1" t="n"/>
      <c r="K304" s="1" t="n"/>
      <c r="L304" s="1" t="n"/>
      <c r="M304" s="1" t="n"/>
      <c r="N304" s="1" t="n"/>
      <c r="O304" s="1" t="n"/>
      <c r="P304" s="55" t="n"/>
      <c r="Q304" s="1" t="n"/>
      <c r="R304" s="1" t="n"/>
      <c r="S304" s="1" t="n"/>
      <c r="T304" s="1" t="n"/>
      <c r="U304" s="1" t="n"/>
      <c r="V304" s="1" t="n"/>
      <c r="W304" s="1" t="n"/>
      <c r="X304" s="1" t="n"/>
      <c r="Y304" s="1" t="n"/>
      <c r="Z304" s="1" t="n"/>
      <c r="AA304" s="1" t="n"/>
      <c r="AB304" s="1" t="n"/>
      <c r="AC304" s="1" t="n"/>
      <c r="AD304" s="1" t="n"/>
      <c r="AE304" s="1" t="n"/>
      <c r="AF304" s="1" t="n"/>
      <c r="AG304" s="1" t="n"/>
      <c r="AH304" s="1" t="n"/>
      <c r="AI304" s="1" t="n"/>
      <c r="AJ304" s="1" t="n"/>
      <c r="AK304" s="1" t="n"/>
      <c r="AL304" s="1" t="n"/>
      <c r="AM304" s="1" t="n"/>
      <c r="AN304" s="1" t="n"/>
      <c r="AO304" s="1" t="n"/>
    </row>
    <row customHeight="1" ht="15.75" r="305" s="551">
      <c r="A305" s="1" t="n"/>
      <c r="B305" s="1" t="n"/>
      <c r="C305" s="1" t="n"/>
      <c r="D305" s="1" t="n"/>
      <c r="E305" s="1" t="n"/>
      <c r="F305" s="1" t="n"/>
      <c r="G305" s="1" t="n"/>
      <c r="H305" s="1" t="n"/>
      <c r="I305" s="1" t="n"/>
      <c r="J305" s="1" t="n"/>
      <c r="K305" s="1" t="n"/>
      <c r="L305" s="1" t="n"/>
      <c r="M305" s="1" t="n"/>
      <c r="N305" s="1" t="n"/>
      <c r="O305" s="1" t="n"/>
      <c r="P305" s="55" t="n"/>
      <c r="Q305" s="1" t="n"/>
      <c r="R305" s="1" t="n"/>
      <c r="S305" s="1" t="n"/>
      <c r="T305" s="1" t="n"/>
      <c r="U305" s="1" t="n"/>
      <c r="V305" s="1" t="n"/>
      <c r="W305" s="1" t="n"/>
      <c r="X305" s="1" t="n"/>
      <c r="Y305" s="1" t="n"/>
      <c r="Z305" s="1" t="n"/>
      <c r="AA305" s="1" t="n"/>
      <c r="AB305" s="1" t="n"/>
      <c r="AC305" s="1" t="n"/>
      <c r="AD305" s="1" t="n"/>
      <c r="AE305" s="1" t="n"/>
      <c r="AF305" s="1" t="n"/>
      <c r="AG305" s="1" t="n"/>
      <c r="AH305" s="1" t="n"/>
      <c r="AI305" s="1" t="n"/>
      <c r="AJ305" s="1" t="n"/>
      <c r="AK305" s="1" t="n"/>
      <c r="AL305" s="1" t="n"/>
      <c r="AM305" s="1" t="n"/>
      <c r="AN305" s="1" t="n"/>
      <c r="AO305" s="1" t="n"/>
    </row>
    <row customHeight="1" ht="15.75" r="306" s="551">
      <c r="A306" s="1" t="n"/>
      <c r="B306" s="1" t="n"/>
      <c r="C306" s="1" t="n"/>
      <c r="D306" s="1" t="n"/>
      <c r="E306" s="1" t="n"/>
      <c r="F306" s="1" t="n"/>
      <c r="G306" s="1" t="n"/>
      <c r="H306" s="1" t="n"/>
      <c r="I306" s="1" t="n"/>
      <c r="J306" s="1" t="n"/>
      <c r="K306" s="1" t="n"/>
      <c r="L306" s="1" t="n"/>
      <c r="M306" s="1" t="n"/>
      <c r="N306" s="1" t="n"/>
      <c r="O306" s="1" t="n"/>
      <c r="P306" s="55" t="n"/>
      <c r="Q306" s="1" t="n"/>
      <c r="R306" s="1" t="n"/>
      <c r="S306" s="1" t="n"/>
      <c r="T306" s="1" t="n"/>
      <c r="U306" s="1" t="n"/>
      <c r="V306" s="1" t="n"/>
      <c r="W306" s="1" t="n"/>
      <c r="X306" s="1" t="n"/>
      <c r="Y306" s="1" t="n"/>
      <c r="Z306" s="1" t="n"/>
      <c r="AA306" s="1" t="n"/>
      <c r="AB306" s="1" t="n"/>
      <c r="AC306" s="1" t="n"/>
      <c r="AD306" s="1" t="n"/>
      <c r="AE306" s="1" t="n"/>
      <c r="AF306" s="1" t="n"/>
      <c r="AG306" s="1" t="n"/>
      <c r="AH306" s="1" t="n"/>
      <c r="AI306" s="1" t="n"/>
      <c r="AJ306" s="1" t="n"/>
      <c r="AK306" s="1" t="n"/>
      <c r="AL306" s="1" t="n"/>
      <c r="AM306" s="1" t="n"/>
      <c r="AN306" s="1" t="n"/>
      <c r="AO306" s="1" t="n"/>
    </row>
    <row customHeight="1" ht="15.75" r="307" s="551">
      <c r="A307" s="1" t="n"/>
      <c r="B307" s="1" t="n"/>
      <c r="C307" s="1" t="n"/>
      <c r="D307" s="1" t="n"/>
      <c r="E307" s="1" t="n"/>
      <c r="F307" s="1" t="n"/>
      <c r="G307" s="1" t="n"/>
      <c r="H307" s="1" t="n"/>
      <c r="I307" s="1" t="n"/>
      <c r="J307" s="1" t="n"/>
      <c r="K307" s="1" t="n"/>
      <c r="L307" s="1" t="n"/>
      <c r="M307" s="1" t="n"/>
      <c r="N307" s="1" t="n"/>
      <c r="O307" s="1" t="n"/>
      <c r="P307" s="55" t="n"/>
      <c r="Q307" s="1" t="n"/>
      <c r="R307" s="1" t="n"/>
      <c r="S307" s="1" t="n"/>
      <c r="T307" s="1" t="n"/>
      <c r="U307" s="1" t="n"/>
      <c r="V307" s="1" t="n"/>
      <c r="W307" s="1" t="n"/>
      <c r="X307" s="1" t="n"/>
      <c r="Y307" s="1" t="n"/>
      <c r="Z307" s="1" t="n"/>
      <c r="AA307" s="1" t="n"/>
      <c r="AB307" s="1" t="n"/>
      <c r="AC307" s="1" t="n"/>
      <c r="AD307" s="1" t="n"/>
      <c r="AE307" s="1" t="n"/>
      <c r="AF307" s="1" t="n"/>
      <c r="AG307" s="1" t="n"/>
      <c r="AH307" s="1" t="n"/>
      <c r="AI307" s="1" t="n"/>
      <c r="AJ307" s="1" t="n"/>
      <c r="AK307" s="1" t="n"/>
      <c r="AL307" s="1" t="n"/>
      <c r="AM307" s="1" t="n"/>
      <c r="AN307" s="1" t="n"/>
      <c r="AO307" s="1" t="n"/>
    </row>
    <row customHeight="1" ht="15.75" r="308" s="551">
      <c r="A308" s="1" t="n"/>
      <c r="B308" s="1" t="n"/>
      <c r="C308" s="1" t="n"/>
      <c r="D308" s="1" t="n"/>
      <c r="E308" s="1" t="n"/>
      <c r="F308" s="1" t="n"/>
      <c r="G308" s="1" t="n"/>
      <c r="H308" s="1" t="n"/>
      <c r="I308" s="1" t="n"/>
      <c r="J308" s="1" t="n"/>
      <c r="K308" s="1" t="n"/>
      <c r="L308" s="1" t="n"/>
      <c r="M308" s="1" t="n"/>
      <c r="N308" s="1" t="n"/>
      <c r="O308" s="1" t="n"/>
      <c r="P308" s="55" t="n"/>
      <c r="Q308" s="1" t="n"/>
      <c r="R308" s="1" t="n"/>
      <c r="S308" s="1" t="n"/>
      <c r="T308" s="1" t="n"/>
      <c r="U308" s="1" t="n"/>
      <c r="V308" s="1" t="n"/>
      <c r="W308" s="1" t="n"/>
      <c r="X308" s="1" t="n"/>
      <c r="Y308" s="1" t="n"/>
      <c r="Z308" s="1" t="n"/>
      <c r="AA308" s="1" t="n"/>
      <c r="AB308" s="1" t="n"/>
      <c r="AC308" s="1" t="n"/>
      <c r="AD308" s="1" t="n"/>
      <c r="AE308" s="1" t="n"/>
      <c r="AF308" s="1" t="n"/>
      <c r="AG308" s="1" t="n"/>
      <c r="AH308" s="1" t="n"/>
      <c r="AI308" s="1" t="n"/>
      <c r="AJ308" s="1" t="n"/>
      <c r="AK308" s="1" t="n"/>
      <c r="AL308" s="1" t="n"/>
      <c r="AM308" s="1" t="n"/>
      <c r="AN308" s="1" t="n"/>
      <c r="AO308" s="1" t="n"/>
    </row>
    <row customHeight="1" ht="15.75" r="309" s="551">
      <c r="A309" s="1" t="n"/>
      <c r="B309" s="1" t="n"/>
      <c r="C309" s="1" t="n"/>
      <c r="D309" s="1" t="n"/>
      <c r="E309" s="1" t="n"/>
      <c r="F309" s="1" t="n"/>
      <c r="G309" s="1" t="n"/>
      <c r="H309" s="1" t="n"/>
      <c r="I309" s="1" t="n"/>
      <c r="J309" s="1" t="n"/>
      <c r="K309" s="1" t="n"/>
      <c r="L309" s="1" t="n"/>
      <c r="M309" s="1" t="n"/>
      <c r="N309" s="1" t="n"/>
      <c r="O309" s="1" t="n"/>
      <c r="P309" s="55" t="n"/>
      <c r="Q309" s="1" t="n"/>
      <c r="R309" s="1" t="n"/>
      <c r="S309" s="1" t="n"/>
      <c r="T309" s="1" t="n"/>
      <c r="U309" s="1" t="n"/>
      <c r="V309" s="1" t="n"/>
      <c r="W309" s="1" t="n"/>
      <c r="X309" s="1" t="n"/>
      <c r="Y309" s="1" t="n"/>
      <c r="Z309" s="1" t="n"/>
      <c r="AA309" s="1" t="n"/>
      <c r="AB309" s="1" t="n"/>
      <c r="AC309" s="1" t="n"/>
      <c r="AD309" s="1" t="n"/>
      <c r="AE309" s="1" t="n"/>
      <c r="AF309" s="1" t="n"/>
      <c r="AG309" s="1" t="n"/>
      <c r="AH309" s="1" t="n"/>
      <c r="AI309" s="1" t="n"/>
      <c r="AJ309" s="1" t="n"/>
      <c r="AK309" s="1" t="n"/>
      <c r="AL309" s="1" t="n"/>
      <c r="AM309" s="1" t="n"/>
      <c r="AN309" s="1" t="n"/>
      <c r="AO309" s="1" t="n"/>
    </row>
    <row customHeight="1" ht="15.75" r="310" s="551">
      <c r="A310" s="1" t="n"/>
      <c r="B310" s="1" t="n"/>
      <c r="C310" s="1" t="n"/>
      <c r="D310" s="1" t="n"/>
      <c r="E310" s="1" t="n"/>
      <c r="F310" s="1" t="n"/>
      <c r="G310" s="1" t="n"/>
      <c r="H310" s="1" t="n"/>
      <c r="I310" s="1" t="n"/>
      <c r="J310" s="1" t="n"/>
      <c r="K310" s="1" t="n"/>
      <c r="L310" s="1" t="n"/>
      <c r="M310" s="1" t="n"/>
      <c r="N310" s="1" t="n"/>
      <c r="O310" s="1" t="n"/>
      <c r="P310" s="55" t="n"/>
      <c r="Q310" s="1" t="n"/>
      <c r="R310" s="1" t="n"/>
      <c r="S310" s="1" t="n"/>
      <c r="T310" s="1" t="n"/>
      <c r="U310" s="1" t="n"/>
      <c r="V310" s="1" t="n"/>
      <c r="W310" s="1" t="n"/>
      <c r="X310" s="1" t="n"/>
      <c r="Y310" s="1" t="n"/>
      <c r="Z310" s="1" t="n"/>
      <c r="AA310" s="1" t="n"/>
      <c r="AB310" s="1" t="n"/>
      <c r="AC310" s="1" t="n"/>
      <c r="AD310" s="1" t="n"/>
      <c r="AE310" s="1" t="n"/>
      <c r="AF310" s="1" t="n"/>
      <c r="AG310" s="1" t="n"/>
      <c r="AH310" s="1" t="n"/>
      <c r="AI310" s="1" t="n"/>
      <c r="AJ310" s="1" t="n"/>
      <c r="AK310" s="1" t="n"/>
      <c r="AL310" s="1" t="n"/>
      <c r="AM310" s="1" t="n"/>
      <c r="AN310" s="1" t="n"/>
      <c r="AO310" s="1" t="n"/>
    </row>
    <row customHeight="1" ht="15.75" r="311" s="551">
      <c r="A311" s="1" t="n"/>
      <c r="B311" s="1" t="n"/>
      <c r="C311" s="1" t="n"/>
      <c r="D311" s="1" t="n"/>
      <c r="E311" s="1" t="n"/>
      <c r="F311" s="1" t="n"/>
      <c r="G311" s="1" t="n"/>
      <c r="H311" s="1" t="n"/>
      <c r="I311" s="1" t="n"/>
      <c r="J311" s="1" t="n"/>
      <c r="K311" s="1" t="n"/>
      <c r="L311" s="1" t="n"/>
      <c r="M311" s="1" t="n"/>
      <c r="N311" s="1" t="n"/>
      <c r="O311" s="1" t="n"/>
      <c r="P311" s="55" t="n"/>
      <c r="Q311" s="1" t="n"/>
      <c r="R311" s="1" t="n"/>
      <c r="S311" s="1" t="n"/>
      <c r="T311" s="1" t="n"/>
      <c r="U311" s="1" t="n"/>
      <c r="V311" s="1" t="n"/>
      <c r="W311" s="1" t="n"/>
      <c r="X311" s="1" t="n"/>
      <c r="Y311" s="1" t="n"/>
      <c r="Z311" s="1" t="n"/>
      <c r="AA311" s="1" t="n"/>
      <c r="AB311" s="1" t="n"/>
      <c r="AC311" s="1" t="n"/>
      <c r="AD311" s="1" t="n"/>
      <c r="AE311" s="1" t="n"/>
      <c r="AF311" s="1" t="n"/>
      <c r="AG311" s="1" t="n"/>
      <c r="AH311" s="1" t="n"/>
      <c r="AI311" s="1" t="n"/>
      <c r="AJ311" s="1" t="n"/>
      <c r="AK311" s="1" t="n"/>
      <c r="AL311" s="1" t="n"/>
      <c r="AM311" s="1" t="n"/>
      <c r="AN311" s="1" t="n"/>
      <c r="AO311" s="1" t="n"/>
    </row>
    <row customHeight="1" ht="15.75" r="312" s="551">
      <c r="A312" s="1" t="n"/>
      <c r="B312" s="1" t="n"/>
      <c r="C312" s="1" t="n"/>
      <c r="D312" s="1" t="n"/>
      <c r="E312" s="1" t="n"/>
      <c r="F312" s="1" t="n"/>
      <c r="G312" s="1" t="n"/>
      <c r="H312" s="1" t="n"/>
      <c r="I312" s="1" t="n"/>
      <c r="J312" s="1" t="n"/>
      <c r="K312" s="1" t="n"/>
      <c r="L312" s="1" t="n"/>
      <c r="M312" s="1" t="n"/>
      <c r="N312" s="1" t="n"/>
      <c r="O312" s="1" t="n"/>
      <c r="P312" s="55" t="n"/>
      <c r="Q312" s="1" t="n"/>
      <c r="R312" s="1" t="n"/>
      <c r="S312" s="1" t="n"/>
      <c r="T312" s="1" t="n"/>
      <c r="U312" s="1" t="n"/>
      <c r="V312" s="1" t="n"/>
      <c r="W312" s="1" t="n"/>
      <c r="X312" s="1" t="n"/>
      <c r="Y312" s="1" t="n"/>
      <c r="Z312" s="1" t="n"/>
      <c r="AA312" s="1" t="n"/>
      <c r="AB312" s="1" t="n"/>
      <c r="AC312" s="1" t="n"/>
      <c r="AD312" s="1" t="n"/>
      <c r="AE312" s="1" t="n"/>
      <c r="AF312" s="1" t="n"/>
      <c r="AG312" s="1" t="n"/>
      <c r="AH312" s="1" t="n"/>
      <c r="AI312" s="1" t="n"/>
      <c r="AJ312" s="1" t="n"/>
      <c r="AK312" s="1" t="n"/>
      <c r="AL312" s="1" t="n"/>
      <c r="AM312" s="1" t="n"/>
      <c r="AN312" s="1" t="n"/>
      <c r="AO312" s="1" t="n"/>
    </row>
    <row customHeight="1" ht="15.75" r="313" s="551">
      <c r="A313" s="1" t="n"/>
      <c r="B313" s="1" t="n"/>
      <c r="C313" s="1" t="n"/>
      <c r="D313" s="1" t="n"/>
      <c r="E313" s="1" t="n"/>
      <c r="F313" s="1" t="n"/>
      <c r="G313" s="1" t="n"/>
      <c r="H313" s="1" t="n"/>
      <c r="I313" s="1" t="n"/>
      <c r="J313" s="1" t="n"/>
      <c r="K313" s="1" t="n"/>
      <c r="L313" s="1" t="n"/>
      <c r="M313" s="1" t="n"/>
      <c r="N313" s="1" t="n"/>
      <c r="O313" s="1" t="n"/>
      <c r="P313" s="55" t="n"/>
      <c r="Q313" s="1" t="n"/>
      <c r="R313" s="1" t="n"/>
      <c r="S313" s="1" t="n"/>
      <c r="T313" s="1" t="n"/>
      <c r="U313" s="1" t="n"/>
      <c r="V313" s="1" t="n"/>
      <c r="W313" s="1" t="n"/>
      <c r="X313" s="1" t="n"/>
      <c r="Y313" s="1" t="n"/>
      <c r="Z313" s="1" t="n"/>
      <c r="AA313" s="1" t="n"/>
      <c r="AB313" s="1" t="n"/>
      <c r="AC313" s="1" t="n"/>
      <c r="AD313" s="1" t="n"/>
      <c r="AE313" s="1" t="n"/>
      <c r="AF313" s="1" t="n"/>
      <c r="AG313" s="1" t="n"/>
      <c r="AH313" s="1" t="n"/>
      <c r="AI313" s="1" t="n"/>
      <c r="AJ313" s="1" t="n"/>
      <c r="AK313" s="1" t="n"/>
      <c r="AL313" s="1" t="n"/>
      <c r="AM313" s="1" t="n"/>
      <c r="AN313" s="1" t="n"/>
      <c r="AO313" s="1" t="n"/>
    </row>
    <row customHeight="1" ht="15.75" r="314" s="551">
      <c r="A314" s="1" t="n"/>
      <c r="B314" s="1" t="n"/>
      <c r="C314" s="1" t="n"/>
      <c r="D314" s="1" t="n"/>
      <c r="E314" s="1" t="n"/>
      <c r="F314" s="1" t="n"/>
      <c r="G314" s="1" t="n"/>
      <c r="H314" s="1" t="n"/>
      <c r="I314" s="1" t="n"/>
      <c r="J314" s="1" t="n"/>
      <c r="K314" s="1" t="n"/>
      <c r="L314" s="1" t="n"/>
      <c r="M314" s="1" t="n"/>
      <c r="N314" s="1" t="n"/>
      <c r="O314" s="1" t="n"/>
      <c r="P314" s="55" t="n"/>
      <c r="Q314" s="1" t="n"/>
      <c r="R314" s="1" t="n"/>
      <c r="S314" s="1" t="n"/>
      <c r="T314" s="1" t="n"/>
      <c r="U314" s="1" t="n"/>
      <c r="V314" s="1" t="n"/>
      <c r="W314" s="1" t="n"/>
      <c r="X314" s="1" t="n"/>
      <c r="Y314" s="1" t="n"/>
      <c r="Z314" s="1" t="n"/>
      <c r="AA314" s="1" t="n"/>
      <c r="AB314" s="1" t="n"/>
      <c r="AC314" s="1" t="n"/>
      <c r="AD314" s="1" t="n"/>
      <c r="AE314" s="1" t="n"/>
      <c r="AF314" s="1" t="n"/>
      <c r="AG314" s="1" t="n"/>
      <c r="AH314" s="1" t="n"/>
      <c r="AI314" s="1" t="n"/>
      <c r="AJ314" s="1" t="n"/>
      <c r="AK314" s="1" t="n"/>
      <c r="AL314" s="1" t="n"/>
      <c r="AM314" s="1" t="n"/>
      <c r="AN314" s="1" t="n"/>
      <c r="AO314" s="1" t="n"/>
    </row>
    <row customHeight="1" ht="15.75" r="315" s="551">
      <c r="A315" s="1" t="n"/>
      <c r="B315" s="1" t="n"/>
      <c r="C315" s="1" t="n"/>
      <c r="D315" s="1" t="n"/>
      <c r="E315" s="1" t="n"/>
      <c r="F315" s="1" t="n"/>
      <c r="G315" s="1" t="n"/>
      <c r="H315" s="1" t="n"/>
      <c r="I315" s="1" t="n"/>
      <c r="J315" s="1" t="n"/>
      <c r="K315" s="1" t="n"/>
      <c r="L315" s="1" t="n"/>
      <c r="M315" s="1" t="n"/>
      <c r="N315" s="1" t="n"/>
      <c r="O315" s="1" t="n"/>
      <c r="P315" s="55" t="n"/>
      <c r="Q315" s="1" t="n"/>
      <c r="R315" s="1" t="n"/>
      <c r="S315" s="1" t="n"/>
      <c r="T315" s="1" t="n"/>
      <c r="U315" s="1" t="n"/>
      <c r="V315" s="1" t="n"/>
      <c r="W315" s="1" t="n"/>
      <c r="X315" s="1" t="n"/>
      <c r="Y315" s="1" t="n"/>
      <c r="Z315" s="1" t="n"/>
      <c r="AA315" s="1" t="n"/>
      <c r="AB315" s="1" t="n"/>
      <c r="AC315" s="1" t="n"/>
      <c r="AD315" s="1" t="n"/>
      <c r="AE315" s="1" t="n"/>
      <c r="AF315" s="1" t="n"/>
      <c r="AG315" s="1" t="n"/>
      <c r="AH315" s="1" t="n"/>
      <c r="AI315" s="1" t="n"/>
      <c r="AJ315" s="1" t="n"/>
      <c r="AK315" s="1" t="n"/>
      <c r="AL315" s="1" t="n"/>
      <c r="AM315" s="1" t="n"/>
      <c r="AN315" s="1" t="n"/>
      <c r="AO315" s="1" t="n"/>
    </row>
    <row customHeight="1" ht="15.75" r="316" s="551">
      <c r="A316" s="1" t="n"/>
      <c r="B316" s="1" t="n"/>
      <c r="C316" s="1" t="n"/>
      <c r="D316" s="1" t="n"/>
      <c r="E316" s="1" t="n"/>
      <c r="F316" s="1" t="n"/>
      <c r="G316" s="1" t="n"/>
      <c r="H316" s="1" t="n"/>
      <c r="I316" s="1" t="n"/>
      <c r="J316" s="1" t="n"/>
      <c r="K316" s="1" t="n"/>
      <c r="L316" s="1" t="n"/>
      <c r="M316" s="1" t="n"/>
      <c r="N316" s="1" t="n"/>
      <c r="O316" s="1" t="n"/>
      <c r="P316" s="55" t="n"/>
      <c r="Q316" s="1" t="n"/>
      <c r="R316" s="1" t="n"/>
      <c r="S316" s="1" t="n"/>
      <c r="T316" s="1" t="n"/>
      <c r="U316" s="1" t="n"/>
      <c r="V316" s="1" t="n"/>
      <c r="W316" s="1" t="n"/>
      <c r="X316" s="1" t="n"/>
      <c r="Y316" s="1" t="n"/>
      <c r="Z316" s="1" t="n"/>
      <c r="AA316" s="1" t="n"/>
      <c r="AB316" s="1" t="n"/>
      <c r="AC316" s="1" t="n"/>
      <c r="AD316" s="1" t="n"/>
      <c r="AE316" s="1" t="n"/>
      <c r="AF316" s="1" t="n"/>
      <c r="AG316" s="1" t="n"/>
      <c r="AH316" s="1" t="n"/>
      <c r="AI316" s="1" t="n"/>
      <c r="AJ316" s="1" t="n"/>
      <c r="AK316" s="1" t="n"/>
      <c r="AL316" s="1" t="n"/>
      <c r="AM316" s="1" t="n"/>
      <c r="AN316" s="1" t="n"/>
      <c r="AO316" s="1" t="n"/>
    </row>
    <row customHeight="1" ht="15.75" r="317" s="551">
      <c r="A317" s="1" t="n"/>
      <c r="B317" s="1" t="n"/>
      <c r="C317" s="1" t="n"/>
      <c r="D317" s="1" t="n"/>
      <c r="E317" s="1" t="n"/>
      <c r="F317" s="1" t="n"/>
      <c r="G317" s="1" t="n"/>
      <c r="H317" s="1" t="n"/>
      <c r="I317" s="1" t="n"/>
      <c r="J317" s="1" t="n"/>
      <c r="K317" s="1" t="n"/>
      <c r="L317" s="1" t="n"/>
      <c r="M317" s="1" t="n"/>
      <c r="N317" s="1" t="n"/>
      <c r="O317" s="1" t="n"/>
      <c r="P317" s="55" t="n"/>
      <c r="Q317" s="1" t="n"/>
      <c r="R317" s="1" t="n"/>
      <c r="S317" s="1" t="n"/>
      <c r="T317" s="1" t="n"/>
      <c r="U317" s="1" t="n"/>
      <c r="V317" s="1" t="n"/>
      <c r="W317" s="1" t="n"/>
      <c r="X317" s="1" t="n"/>
      <c r="Y317" s="1" t="n"/>
      <c r="Z317" s="1" t="n"/>
      <c r="AA317" s="1" t="n"/>
      <c r="AB317" s="1" t="n"/>
      <c r="AC317" s="1" t="n"/>
      <c r="AD317" s="1" t="n"/>
      <c r="AE317" s="1" t="n"/>
      <c r="AF317" s="1" t="n"/>
      <c r="AG317" s="1" t="n"/>
      <c r="AH317" s="1" t="n"/>
      <c r="AI317" s="1" t="n"/>
      <c r="AJ317" s="1" t="n"/>
      <c r="AK317" s="1" t="n"/>
      <c r="AL317" s="1" t="n"/>
      <c r="AM317" s="1" t="n"/>
      <c r="AN317" s="1" t="n"/>
      <c r="AO317" s="1" t="n"/>
    </row>
    <row customHeight="1" ht="15.75" r="318" s="551">
      <c r="A318" s="1" t="n"/>
      <c r="B318" s="1" t="n"/>
      <c r="C318" s="1" t="n"/>
      <c r="D318" s="1" t="n"/>
      <c r="E318" s="1" t="n"/>
      <c r="F318" s="1" t="n"/>
      <c r="G318" s="1" t="n"/>
      <c r="H318" s="1" t="n"/>
      <c r="I318" s="1" t="n"/>
      <c r="J318" s="1" t="n"/>
      <c r="K318" s="1" t="n"/>
      <c r="L318" s="1" t="n"/>
      <c r="M318" s="1" t="n"/>
      <c r="N318" s="1" t="n"/>
      <c r="O318" s="1" t="n"/>
      <c r="P318" s="55" t="n"/>
      <c r="Q318" s="1" t="n"/>
      <c r="R318" s="1" t="n"/>
      <c r="S318" s="1" t="n"/>
      <c r="T318" s="1" t="n"/>
      <c r="U318" s="1" t="n"/>
      <c r="V318" s="1" t="n"/>
      <c r="W318" s="1" t="n"/>
      <c r="X318" s="1" t="n"/>
      <c r="Y318" s="1" t="n"/>
      <c r="Z318" s="1" t="n"/>
      <c r="AA318" s="1" t="n"/>
      <c r="AB318" s="1" t="n"/>
      <c r="AC318" s="1" t="n"/>
      <c r="AD318" s="1" t="n"/>
      <c r="AE318" s="1" t="n"/>
      <c r="AF318" s="1" t="n"/>
      <c r="AG318" s="1" t="n"/>
      <c r="AH318" s="1" t="n"/>
      <c r="AI318" s="1" t="n"/>
      <c r="AJ318" s="1" t="n"/>
      <c r="AK318" s="1" t="n"/>
      <c r="AL318" s="1" t="n"/>
      <c r="AM318" s="1" t="n"/>
      <c r="AN318" s="1" t="n"/>
      <c r="AO318" s="1" t="n"/>
    </row>
    <row customHeight="1" ht="15.75" r="319" s="551">
      <c r="A319" s="1" t="n"/>
      <c r="B319" s="1" t="n"/>
      <c r="C319" s="1" t="n"/>
      <c r="D319" s="1" t="n"/>
      <c r="E319" s="1" t="n"/>
      <c r="F319" s="1" t="n"/>
      <c r="G319" s="1" t="n"/>
      <c r="H319" s="1" t="n"/>
      <c r="I319" s="1" t="n"/>
      <c r="J319" s="1" t="n"/>
      <c r="K319" s="1" t="n"/>
      <c r="L319" s="1" t="n"/>
      <c r="M319" s="1" t="n"/>
      <c r="N319" s="1" t="n"/>
      <c r="O319" s="1" t="n"/>
      <c r="P319" s="55" t="n"/>
      <c r="Q319" s="1" t="n"/>
      <c r="R319" s="1" t="n"/>
      <c r="S319" s="1" t="n"/>
      <c r="T319" s="1" t="n"/>
      <c r="U319" s="1" t="n"/>
      <c r="V319" s="1" t="n"/>
      <c r="W319" s="1" t="n"/>
      <c r="X319" s="1" t="n"/>
      <c r="Y319" s="1" t="n"/>
      <c r="Z319" s="1" t="n"/>
      <c r="AA319" s="1" t="n"/>
      <c r="AB319" s="1" t="n"/>
      <c r="AC319" s="1" t="n"/>
      <c r="AD319" s="1" t="n"/>
      <c r="AE319" s="1" t="n"/>
      <c r="AF319" s="1" t="n"/>
      <c r="AG319" s="1" t="n"/>
      <c r="AH319" s="1" t="n"/>
      <c r="AI319" s="1" t="n"/>
      <c r="AJ319" s="1" t="n"/>
      <c r="AK319" s="1" t="n"/>
      <c r="AL319" s="1" t="n"/>
      <c r="AM319" s="1" t="n"/>
      <c r="AN319" s="1" t="n"/>
      <c r="AO319" s="1" t="n"/>
    </row>
    <row customHeight="1" ht="15.75" r="320" s="551">
      <c r="A320" s="1" t="n"/>
      <c r="B320" s="1" t="n"/>
      <c r="C320" s="1" t="n"/>
      <c r="D320" s="1" t="n"/>
      <c r="E320" s="1" t="n"/>
      <c r="F320" s="1" t="n"/>
      <c r="G320" s="1" t="n"/>
      <c r="H320" s="1" t="n"/>
      <c r="I320" s="1" t="n"/>
      <c r="J320" s="1" t="n"/>
      <c r="K320" s="1" t="n"/>
      <c r="L320" s="1" t="n"/>
      <c r="M320" s="1" t="n"/>
      <c r="N320" s="1" t="n"/>
      <c r="O320" s="1" t="n"/>
      <c r="P320" s="55" t="n"/>
      <c r="Q320" s="1" t="n"/>
      <c r="R320" s="1" t="n"/>
      <c r="S320" s="1" t="n"/>
      <c r="T320" s="1" t="n"/>
      <c r="U320" s="1" t="n"/>
      <c r="V320" s="1" t="n"/>
      <c r="W320" s="1" t="n"/>
      <c r="X320" s="1" t="n"/>
      <c r="Y320" s="1" t="n"/>
      <c r="Z320" s="1" t="n"/>
      <c r="AA320" s="1" t="n"/>
      <c r="AB320" s="1" t="n"/>
      <c r="AC320" s="1" t="n"/>
      <c r="AD320" s="1" t="n"/>
      <c r="AE320" s="1" t="n"/>
      <c r="AF320" s="1" t="n"/>
      <c r="AG320" s="1" t="n"/>
      <c r="AH320" s="1" t="n"/>
      <c r="AI320" s="1" t="n"/>
      <c r="AJ320" s="1" t="n"/>
      <c r="AK320" s="1" t="n"/>
      <c r="AL320" s="1" t="n"/>
      <c r="AM320" s="1" t="n"/>
      <c r="AN320" s="1" t="n"/>
      <c r="AO320" s="1" t="n"/>
    </row>
    <row customHeight="1" ht="15.75" r="321" s="551">
      <c r="A321" s="1" t="n"/>
      <c r="B321" s="1" t="n"/>
      <c r="C321" s="1" t="n"/>
      <c r="D321" s="1" t="n"/>
      <c r="E321" s="1" t="n"/>
      <c r="F321" s="1" t="n"/>
      <c r="G321" s="1" t="n"/>
      <c r="H321" s="1" t="n"/>
      <c r="I321" s="1" t="n"/>
      <c r="J321" s="1" t="n"/>
      <c r="K321" s="1" t="n"/>
      <c r="L321" s="1" t="n"/>
      <c r="M321" s="1" t="n"/>
      <c r="N321" s="1" t="n"/>
      <c r="O321" s="1" t="n"/>
      <c r="P321" s="55" t="n"/>
      <c r="Q321" s="1" t="n"/>
      <c r="R321" s="1" t="n"/>
      <c r="S321" s="1" t="n"/>
      <c r="T321" s="1" t="n"/>
      <c r="U321" s="1" t="n"/>
      <c r="V321" s="1" t="n"/>
      <c r="W321" s="1" t="n"/>
      <c r="X321" s="1" t="n"/>
      <c r="Y321" s="1" t="n"/>
      <c r="Z321" s="1" t="n"/>
      <c r="AA321" s="1" t="n"/>
      <c r="AB321" s="1" t="n"/>
      <c r="AC321" s="1" t="n"/>
      <c r="AD321" s="1" t="n"/>
      <c r="AE321" s="1" t="n"/>
      <c r="AF321" s="1" t="n"/>
      <c r="AG321" s="1" t="n"/>
      <c r="AH321" s="1" t="n"/>
      <c r="AI321" s="1" t="n"/>
      <c r="AJ321" s="1" t="n"/>
      <c r="AK321" s="1" t="n"/>
      <c r="AL321" s="1" t="n"/>
      <c r="AM321" s="1" t="n"/>
      <c r="AN321" s="1" t="n"/>
      <c r="AO321" s="1" t="n"/>
    </row>
    <row customHeight="1" ht="15.75" r="322" s="551">
      <c r="A322" s="1" t="n"/>
      <c r="B322" s="1" t="n"/>
      <c r="C322" s="1" t="n"/>
      <c r="D322" s="1" t="n"/>
      <c r="E322" s="1" t="n"/>
      <c r="F322" s="1" t="n"/>
      <c r="G322" s="1" t="n"/>
      <c r="H322" s="1" t="n"/>
      <c r="I322" s="1" t="n"/>
      <c r="J322" s="1" t="n"/>
      <c r="K322" s="1" t="n"/>
      <c r="L322" s="1" t="n"/>
      <c r="M322" s="1" t="n"/>
      <c r="N322" s="1" t="n"/>
      <c r="O322" s="1" t="n"/>
      <c r="P322" s="55" t="n"/>
      <c r="Q322" s="1" t="n"/>
      <c r="R322" s="1" t="n"/>
      <c r="S322" s="1" t="n"/>
      <c r="T322" s="1" t="n"/>
      <c r="U322" s="1" t="n"/>
      <c r="V322" s="1" t="n"/>
      <c r="W322" s="1" t="n"/>
      <c r="X322" s="1" t="n"/>
      <c r="Y322" s="1" t="n"/>
      <c r="Z322" s="1" t="n"/>
      <c r="AA322" s="1" t="n"/>
      <c r="AB322" s="1" t="n"/>
      <c r="AC322" s="1" t="n"/>
      <c r="AD322" s="1" t="n"/>
      <c r="AE322" s="1" t="n"/>
      <c r="AF322" s="1" t="n"/>
      <c r="AG322" s="1" t="n"/>
      <c r="AH322" s="1" t="n"/>
      <c r="AI322" s="1" t="n"/>
      <c r="AJ322" s="1" t="n"/>
      <c r="AK322" s="1" t="n"/>
      <c r="AL322" s="1" t="n"/>
      <c r="AM322" s="1" t="n"/>
      <c r="AN322" s="1" t="n"/>
      <c r="AO322" s="1" t="n"/>
    </row>
    <row customHeight="1" ht="15.75" r="323" s="551">
      <c r="A323" s="1" t="n"/>
      <c r="B323" s="1" t="n"/>
      <c r="C323" s="1" t="n"/>
      <c r="D323" s="1" t="n"/>
      <c r="E323" s="1" t="n"/>
      <c r="F323" s="1" t="n"/>
      <c r="G323" s="1" t="n"/>
      <c r="H323" s="1" t="n"/>
      <c r="I323" s="1" t="n"/>
      <c r="J323" s="1" t="n"/>
      <c r="K323" s="1" t="n"/>
      <c r="L323" s="1" t="n"/>
      <c r="M323" s="1" t="n"/>
      <c r="N323" s="1" t="n"/>
      <c r="O323" s="1" t="n"/>
      <c r="P323" s="55" t="n"/>
      <c r="Q323" s="1" t="n"/>
      <c r="R323" s="1" t="n"/>
      <c r="S323" s="1" t="n"/>
      <c r="T323" s="1" t="n"/>
      <c r="U323" s="1" t="n"/>
      <c r="V323" s="1" t="n"/>
      <c r="W323" s="1" t="n"/>
      <c r="X323" s="1" t="n"/>
      <c r="Y323" s="1" t="n"/>
      <c r="Z323" s="1" t="n"/>
      <c r="AA323" s="1" t="n"/>
      <c r="AB323" s="1" t="n"/>
      <c r="AC323" s="1" t="n"/>
      <c r="AD323" s="1" t="n"/>
      <c r="AE323" s="1" t="n"/>
      <c r="AF323" s="1" t="n"/>
      <c r="AG323" s="1" t="n"/>
      <c r="AH323" s="1" t="n"/>
      <c r="AI323" s="1" t="n"/>
      <c r="AJ323" s="1" t="n"/>
      <c r="AK323" s="1" t="n"/>
      <c r="AL323" s="1" t="n"/>
      <c r="AM323" s="1" t="n"/>
      <c r="AN323" s="1" t="n"/>
      <c r="AO323" s="1" t="n"/>
    </row>
    <row customHeight="1" ht="15.75" r="324" s="551">
      <c r="A324" s="1" t="n"/>
      <c r="B324" s="1" t="n"/>
      <c r="C324" s="1" t="n"/>
      <c r="D324" s="1" t="n"/>
      <c r="E324" s="1" t="n"/>
      <c r="F324" s="1" t="n"/>
      <c r="G324" s="1" t="n"/>
      <c r="H324" s="1" t="n"/>
      <c r="I324" s="1" t="n"/>
      <c r="J324" s="1" t="n"/>
      <c r="K324" s="1" t="n"/>
      <c r="L324" s="1" t="n"/>
      <c r="M324" s="1" t="n"/>
      <c r="N324" s="1" t="n"/>
      <c r="O324" s="1" t="n"/>
      <c r="P324" s="55" t="n"/>
      <c r="Q324" s="1" t="n"/>
      <c r="R324" s="1" t="n"/>
      <c r="S324" s="1" t="n"/>
      <c r="T324" s="1" t="n"/>
      <c r="U324" s="1" t="n"/>
      <c r="V324" s="1" t="n"/>
      <c r="W324" s="1" t="n"/>
      <c r="X324" s="1" t="n"/>
      <c r="Y324" s="1" t="n"/>
      <c r="Z324" s="1" t="n"/>
      <c r="AA324" s="1" t="n"/>
      <c r="AB324" s="1" t="n"/>
      <c r="AC324" s="1" t="n"/>
      <c r="AD324" s="1" t="n"/>
      <c r="AE324" s="1" t="n"/>
      <c r="AF324" s="1" t="n"/>
      <c r="AG324" s="1" t="n"/>
      <c r="AH324" s="1" t="n"/>
      <c r="AI324" s="1" t="n"/>
      <c r="AJ324" s="1" t="n"/>
      <c r="AK324" s="1" t="n"/>
      <c r="AL324" s="1" t="n"/>
      <c r="AM324" s="1" t="n"/>
      <c r="AN324" s="1" t="n"/>
      <c r="AO324" s="1" t="n"/>
    </row>
    <row customHeight="1" ht="15.75" r="325" s="551">
      <c r="A325" s="1" t="n"/>
      <c r="B325" s="1" t="n"/>
      <c r="C325" s="1" t="n"/>
      <c r="D325" s="1" t="n"/>
      <c r="E325" s="1" t="n"/>
      <c r="F325" s="1" t="n"/>
      <c r="G325" s="1" t="n"/>
      <c r="H325" s="1" t="n"/>
      <c r="I325" s="1" t="n"/>
      <c r="J325" s="1" t="n"/>
      <c r="K325" s="1" t="n"/>
      <c r="L325" s="1" t="n"/>
      <c r="M325" s="1" t="n"/>
      <c r="N325" s="1" t="n"/>
      <c r="O325" s="1" t="n"/>
      <c r="P325" s="55" t="n"/>
      <c r="Q325" s="1" t="n"/>
      <c r="R325" s="1" t="n"/>
      <c r="S325" s="1" t="n"/>
      <c r="T325" s="1" t="n"/>
      <c r="U325" s="1" t="n"/>
      <c r="V325" s="1" t="n"/>
      <c r="W325" s="1" t="n"/>
      <c r="X325" s="1" t="n"/>
      <c r="Y325" s="1" t="n"/>
      <c r="Z325" s="1" t="n"/>
      <c r="AA325" s="1" t="n"/>
      <c r="AB325" s="1" t="n"/>
      <c r="AC325" s="1" t="n"/>
      <c r="AD325" s="1" t="n"/>
      <c r="AE325" s="1" t="n"/>
      <c r="AF325" s="1" t="n"/>
      <c r="AG325" s="1" t="n"/>
      <c r="AH325" s="1" t="n"/>
      <c r="AI325" s="1" t="n"/>
      <c r="AJ325" s="1" t="n"/>
      <c r="AK325" s="1" t="n"/>
      <c r="AL325" s="1" t="n"/>
      <c r="AM325" s="1" t="n"/>
      <c r="AN325" s="1" t="n"/>
      <c r="AO325" s="1" t="n"/>
    </row>
    <row customHeight="1" ht="15.75" r="326" s="551">
      <c r="A326" s="1" t="n"/>
      <c r="B326" s="1" t="n"/>
      <c r="C326" s="1" t="n"/>
      <c r="D326" s="1" t="n"/>
      <c r="E326" s="1" t="n"/>
      <c r="F326" s="1" t="n"/>
      <c r="G326" s="1" t="n"/>
      <c r="H326" s="1" t="n"/>
      <c r="I326" s="1" t="n"/>
      <c r="J326" s="1" t="n"/>
      <c r="K326" s="1" t="n"/>
      <c r="L326" s="1" t="n"/>
      <c r="M326" s="1" t="n"/>
      <c r="N326" s="1" t="n"/>
      <c r="O326" s="1" t="n"/>
      <c r="P326" s="55" t="n"/>
      <c r="Q326" s="1" t="n"/>
      <c r="R326" s="1" t="n"/>
      <c r="S326" s="1" t="n"/>
      <c r="T326" s="1" t="n"/>
      <c r="U326" s="1" t="n"/>
      <c r="V326" s="1" t="n"/>
      <c r="W326" s="1" t="n"/>
      <c r="X326" s="1" t="n"/>
      <c r="Y326" s="1" t="n"/>
      <c r="Z326" s="1" t="n"/>
      <c r="AA326" s="1" t="n"/>
      <c r="AB326" s="1" t="n"/>
      <c r="AC326" s="1" t="n"/>
      <c r="AD326" s="1" t="n"/>
      <c r="AE326" s="1" t="n"/>
      <c r="AF326" s="1" t="n"/>
      <c r="AG326" s="1" t="n"/>
      <c r="AH326" s="1" t="n"/>
      <c r="AI326" s="1" t="n"/>
      <c r="AJ326" s="1" t="n"/>
      <c r="AK326" s="1" t="n"/>
      <c r="AL326" s="1" t="n"/>
      <c r="AM326" s="1" t="n"/>
      <c r="AN326" s="1" t="n"/>
      <c r="AO326" s="1" t="n"/>
    </row>
    <row customHeight="1" ht="15.75" r="327" s="551">
      <c r="A327" s="1" t="n"/>
      <c r="B327" s="1" t="n"/>
      <c r="C327" s="1" t="n"/>
      <c r="D327" s="1" t="n"/>
      <c r="E327" s="1" t="n"/>
      <c r="F327" s="1" t="n"/>
      <c r="G327" s="1" t="n"/>
      <c r="H327" s="1" t="n"/>
      <c r="I327" s="1" t="n"/>
      <c r="J327" s="1" t="n"/>
      <c r="K327" s="1" t="n"/>
      <c r="L327" s="1" t="n"/>
      <c r="M327" s="1" t="n"/>
      <c r="N327" s="1" t="n"/>
      <c r="O327" s="1" t="n"/>
      <c r="P327" s="55" t="n"/>
      <c r="Q327" s="1" t="n"/>
      <c r="R327" s="1" t="n"/>
      <c r="S327" s="1" t="n"/>
      <c r="T327" s="1" t="n"/>
      <c r="U327" s="1" t="n"/>
      <c r="V327" s="1" t="n"/>
      <c r="W327" s="1" t="n"/>
      <c r="X327" s="1" t="n"/>
      <c r="Y327" s="1" t="n"/>
      <c r="Z327" s="1" t="n"/>
      <c r="AA327" s="1" t="n"/>
      <c r="AB327" s="1" t="n"/>
      <c r="AC327" s="1" t="n"/>
      <c r="AD327" s="1" t="n"/>
      <c r="AE327" s="1" t="n"/>
      <c r="AF327" s="1" t="n"/>
      <c r="AG327" s="1" t="n"/>
      <c r="AH327" s="1" t="n"/>
      <c r="AI327" s="1" t="n"/>
      <c r="AJ327" s="1" t="n"/>
      <c r="AK327" s="1" t="n"/>
      <c r="AL327" s="1" t="n"/>
      <c r="AM327" s="1" t="n"/>
      <c r="AN327" s="1" t="n"/>
      <c r="AO327" s="1" t="n"/>
    </row>
    <row customHeight="1" ht="15.75" r="328" s="551">
      <c r="A328" s="1" t="n"/>
      <c r="B328" s="1" t="n"/>
      <c r="C328" s="1" t="n"/>
      <c r="D328" s="1" t="n"/>
      <c r="E328" s="1" t="n"/>
      <c r="F328" s="1" t="n"/>
      <c r="G328" s="1" t="n"/>
      <c r="H328" s="1" t="n"/>
      <c r="I328" s="1" t="n"/>
      <c r="J328" s="1" t="n"/>
      <c r="K328" s="1" t="n"/>
      <c r="L328" s="1" t="n"/>
      <c r="M328" s="1" t="n"/>
      <c r="N328" s="1" t="n"/>
      <c r="O328" s="1" t="n"/>
      <c r="P328" s="55" t="n"/>
      <c r="Q328" s="1" t="n"/>
      <c r="R328" s="1" t="n"/>
      <c r="S328" s="1" t="n"/>
      <c r="T328" s="1" t="n"/>
      <c r="U328" s="1" t="n"/>
      <c r="V328" s="1" t="n"/>
      <c r="W328" s="1" t="n"/>
      <c r="X328" s="1" t="n"/>
      <c r="Y328" s="1" t="n"/>
      <c r="Z328" s="1" t="n"/>
      <c r="AA328" s="1" t="n"/>
      <c r="AB328" s="1" t="n"/>
      <c r="AC328" s="1" t="n"/>
      <c r="AD328" s="1" t="n"/>
      <c r="AE328" s="1" t="n"/>
      <c r="AF328" s="1" t="n"/>
      <c r="AG328" s="1" t="n"/>
      <c r="AH328" s="1" t="n"/>
      <c r="AI328" s="1" t="n"/>
      <c r="AJ328" s="1" t="n"/>
      <c r="AK328" s="1" t="n"/>
      <c r="AL328" s="1" t="n"/>
      <c r="AM328" s="1" t="n"/>
      <c r="AN328" s="1" t="n"/>
      <c r="AO328" s="1" t="n"/>
    </row>
    <row customHeight="1" ht="15.75" r="329" s="551">
      <c r="A329" s="1" t="n"/>
      <c r="B329" s="1" t="n"/>
      <c r="C329" s="1" t="n"/>
      <c r="D329" s="1" t="n"/>
      <c r="E329" s="1" t="n"/>
      <c r="F329" s="1" t="n"/>
      <c r="G329" s="1" t="n"/>
      <c r="H329" s="1" t="n"/>
      <c r="I329" s="1" t="n"/>
      <c r="J329" s="1" t="n"/>
      <c r="K329" s="1" t="n"/>
      <c r="L329" s="1" t="n"/>
      <c r="M329" s="1" t="n"/>
      <c r="N329" s="1" t="n"/>
      <c r="O329" s="1" t="n"/>
      <c r="P329" s="55" t="n"/>
      <c r="Q329" s="1" t="n"/>
      <c r="R329" s="1" t="n"/>
      <c r="S329" s="1" t="n"/>
      <c r="T329" s="1" t="n"/>
      <c r="U329" s="1" t="n"/>
      <c r="V329" s="1" t="n"/>
      <c r="W329" s="1" t="n"/>
      <c r="X329" s="1" t="n"/>
      <c r="Y329" s="1" t="n"/>
      <c r="Z329" s="1" t="n"/>
      <c r="AA329" s="1" t="n"/>
      <c r="AB329" s="1" t="n"/>
      <c r="AC329" s="1" t="n"/>
      <c r="AD329" s="1" t="n"/>
      <c r="AE329" s="1" t="n"/>
      <c r="AF329" s="1" t="n"/>
      <c r="AG329" s="1" t="n"/>
      <c r="AH329" s="1" t="n"/>
      <c r="AI329" s="1" t="n"/>
      <c r="AJ329" s="1" t="n"/>
      <c r="AK329" s="1" t="n"/>
      <c r="AL329" s="1" t="n"/>
      <c r="AM329" s="1" t="n"/>
      <c r="AN329" s="1" t="n"/>
      <c r="AO329" s="1" t="n"/>
    </row>
    <row customHeight="1" ht="15.75" r="330" s="551">
      <c r="A330" s="1" t="n"/>
      <c r="B330" s="1" t="n"/>
      <c r="C330" s="1" t="n"/>
      <c r="D330" s="1" t="n"/>
      <c r="E330" s="1" t="n"/>
      <c r="F330" s="1" t="n"/>
      <c r="G330" s="1" t="n"/>
      <c r="H330" s="1" t="n"/>
      <c r="I330" s="1" t="n"/>
      <c r="J330" s="1" t="n"/>
      <c r="K330" s="1" t="n"/>
      <c r="L330" s="1" t="n"/>
      <c r="M330" s="1" t="n"/>
      <c r="N330" s="1" t="n"/>
      <c r="O330" s="1" t="n"/>
      <c r="P330" s="55" t="n"/>
      <c r="Q330" s="1" t="n"/>
      <c r="R330" s="1" t="n"/>
      <c r="S330" s="1" t="n"/>
      <c r="T330" s="1" t="n"/>
      <c r="U330" s="1" t="n"/>
      <c r="V330" s="1" t="n"/>
      <c r="W330" s="1" t="n"/>
      <c r="X330" s="1" t="n"/>
      <c r="Y330" s="1" t="n"/>
      <c r="Z330" s="1" t="n"/>
      <c r="AA330" s="1" t="n"/>
      <c r="AB330" s="1" t="n"/>
      <c r="AC330" s="1" t="n"/>
      <c r="AD330" s="1" t="n"/>
      <c r="AE330" s="1" t="n"/>
      <c r="AF330" s="1" t="n"/>
      <c r="AG330" s="1" t="n"/>
      <c r="AH330" s="1" t="n"/>
      <c r="AI330" s="1" t="n"/>
      <c r="AJ330" s="1" t="n"/>
      <c r="AK330" s="1" t="n"/>
      <c r="AL330" s="1" t="n"/>
      <c r="AM330" s="1" t="n"/>
      <c r="AN330" s="1" t="n"/>
      <c r="AO330" s="1" t="n"/>
    </row>
    <row customHeight="1" ht="15.75" r="331" s="551">
      <c r="A331" s="1" t="n"/>
      <c r="B331" s="1" t="n"/>
      <c r="C331" s="1" t="n"/>
      <c r="D331" s="1" t="n"/>
      <c r="E331" s="1" t="n"/>
      <c r="F331" s="1" t="n"/>
      <c r="G331" s="1" t="n"/>
      <c r="H331" s="1" t="n"/>
      <c r="I331" s="1" t="n"/>
      <c r="J331" s="1" t="n"/>
      <c r="K331" s="1" t="n"/>
      <c r="L331" s="1" t="n"/>
      <c r="M331" s="1" t="n"/>
      <c r="N331" s="1" t="n"/>
      <c r="O331" s="1" t="n"/>
      <c r="P331" s="55" t="n"/>
      <c r="Q331" s="1" t="n"/>
      <c r="R331" s="1" t="n"/>
      <c r="S331" s="1" t="n"/>
      <c r="T331" s="1" t="n"/>
      <c r="U331" s="1" t="n"/>
      <c r="V331" s="1" t="n"/>
      <c r="W331" s="1" t="n"/>
      <c r="X331" s="1" t="n"/>
      <c r="Y331" s="1" t="n"/>
      <c r="Z331" s="1" t="n"/>
      <c r="AA331" s="1" t="n"/>
      <c r="AB331" s="1" t="n"/>
      <c r="AC331" s="1" t="n"/>
      <c r="AD331" s="1" t="n"/>
      <c r="AE331" s="1" t="n"/>
      <c r="AF331" s="1" t="n"/>
      <c r="AG331" s="1" t="n"/>
      <c r="AH331" s="1" t="n"/>
      <c r="AI331" s="1" t="n"/>
      <c r="AJ331" s="1" t="n"/>
      <c r="AK331" s="1" t="n"/>
      <c r="AL331" s="1" t="n"/>
      <c r="AM331" s="1" t="n"/>
      <c r="AN331" s="1" t="n"/>
      <c r="AO331" s="1" t="n"/>
    </row>
    <row customHeight="1" ht="15.75" r="332" s="551">
      <c r="A332" s="1" t="n"/>
      <c r="B332" s="1" t="n"/>
      <c r="C332" s="1" t="n"/>
      <c r="D332" s="1" t="n"/>
      <c r="E332" s="1" t="n"/>
      <c r="F332" s="1" t="n"/>
      <c r="G332" s="1" t="n"/>
      <c r="H332" s="1" t="n"/>
      <c r="I332" s="1" t="n"/>
      <c r="J332" s="1" t="n"/>
      <c r="K332" s="1" t="n"/>
      <c r="L332" s="1" t="n"/>
      <c r="M332" s="1" t="n"/>
      <c r="N332" s="1" t="n"/>
      <c r="O332" s="1" t="n"/>
      <c r="P332" s="55" t="n"/>
      <c r="Q332" s="1" t="n"/>
      <c r="R332" s="1" t="n"/>
      <c r="S332" s="1" t="n"/>
      <c r="T332" s="1" t="n"/>
      <c r="U332" s="1" t="n"/>
      <c r="V332" s="1" t="n"/>
      <c r="W332" s="1" t="n"/>
      <c r="X332" s="1" t="n"/>
      <c r="Y332" s="1" t="n"/>
      <c r="Z332" s="1" t="n"/>
      <c r="AA332" s="1" t="n"/>
      <c r="AB332" s="1" t="n"/>
      <c r="AC332" s="1" t="n"/>
      <c r="AD332" s="1" t="n"/>
      <c r="AE332" s="1" t="n"/>
      <c r="AF332" s="1" t="n"/>
      <c r="AG332" s="1" t="n"/>
      <c r="AH332" s="1" t="n"/>
      <c r="AI332" s="1" t="n"/>
      <c r="AJ332" s="1" t="n"/>
      <c r="AK332" s="1" t="n"/>
      <c r="AL332" s="1" t="n"/>
      <c r="AM332" s="1" t="n"/>
      <c r="AN332" s="1" t="n"/>
      <c r="AO332" s="1" t="n"/>
    </row>
    <row customHeight="1" ht="15.75" r="333" s="551">
      <c r="A333" s="1" t="n"/>
      <c r="B333" s="1" t="n"/>
      <c r="C333" s="1" t="n"/>
      <c r="D333" s="1" t="n"/>
      <c r="E333" s="1" t="n"/>
      <c r="F333" s="1" t="n"/>
      <c r="G333" s="1" t="n"/>
      <c r="H333" s="1" t="n"/>
      <c r="I333" s="1" t="n"/>
      <c r="J333" s="1" t="n"/>
      <c r="K333" s="1" t="n"/>
      <c r="L333" s="1" t="n"/>
      <c r="M333" s="1" t="n"/>
      <c r="N333" s="1" t="n"/>
      <c r="O333" s="1" t="n"/>
      <c r="P333" s="55" t="n"/>
      <c r="Q333" s="1" t="n"/>
      <c r="R333" s="1" t="n"/>
      <c r="S333" s="1" t="n"/>
      <c r="T333" s="1" t="n"/>
      <c r="U333" s="1" t="n"/>
      <c r="V333" s="1" t="n"/>
      <c r="W333" s="1" t="n"/>
      <c r="X333" s="1" t="n"/>
      <c r="Y333" s="1" t="n"/>
      <c r="Z333" s="1" t="n"/>
      <c r="AA333" s="1" t="n"/>
      <c r="AB333" s="1" t="n"/>
      <c r="AC333" s="1" t="n"/>
      <c r="AD333" s="1" t="n"/>
      <c r="AE333" s="1" t="n"/>
      <c r="AF333" s="1" t="n"/>
      <c r="AG333" s="1" t="n"/>
      <c r="AH333" s="1" t="n"/>
      <c r="AI333" s="1" t="n"/>
      <c r="AJ333" s="1" t="n"/>
      <c r="AK333" s="1" t="n"/>
      <c r="AL333" s="1" t="n"/>
      <c r="AM333" s="1" t="n"/>
      <c r="AN333" s="1" t="n"/>
      <c r="AO333" s="1" t="n"/>
    </row>
    <row customHeight="1" ht="15.75" r="334" s="551">
      <c r="A334" s="1" t="n"/>
      <c r="B334" s="1" t="n"/>
      <c r="C334" s="1" t="n"/>
      <c r="D334" s="1" t="n"/>
      <c r="E334" s="1" t="n"/>
      <c r="F334" s="1" t="n"/>
      <c r="G334" s="1" t="n"/>
      <c r="H334" s="1" t="n"/>
      <c r="I334" s="1" t="n"/>
      <c r="J334" s="1" t="n"/>
      <c r="K334" s="1" t="n"/>
      <c r="L334" s="1" t="n"/>
      <c r="M334" s="1" t="n"/>
      <c r="N334" s="1" t="n"/>
      <c r="O334" s="1" t="n"/>
      <c r="P334" s="55" t="n"/>
      <c r="Q334" s="1" t="n"/>
      <c r="R334" s="1" t="n"/>
      <c r="S334" s="1" t="n"/>
      <c r="T334" s="1" t="n"/>
      <c r="U334" s="1" t="n"/>
      <c r="V334" s="1" t="n"/>
      <c r="W334" s="1" t="n"/>
      <c r="X334" s="1" t="n"/>
      <c r="Y334" s="1" t="n"/>
      <c r="Z334" s="1" t="n"/>
      <c r="AA334" s="1" t="n"/>
      <c r="AB334" s="1" t="n"/>
      <c r="AC334" s="1" t="n"/>
      <c r="AD334" s="1" t="n"/>
      <c r="AE334" s="1" t="n"/>
      <c r="AF334" s="1" t="n"/>
      <c r="AG334" s="1" t="n"/>
      <c r="AH334" s="1" t="n"/>
      <c r="AI334" s="1" t="n"/>
      <c r="AJ334" s="1" t="n"/>
      <c r="AK334" s="1" t="n"/>
      <c r="AL334" s="1" t="n"/>
      <c r="AM334" s="1" t="n"/>
      <c r="AN334" s="1" t="n"/>
      <c r="AO334" s="1" t="n"/>
    </row>
    <row customHeight="1" ht="15.75" r="335" s="551">
      <c r="A335" s="1" t="n"/>
      <c r="B335" s="1" t="n"/>
      <c r="C335" s="1" t="n"/>
      <c r="D335" s="1" t="n"/>
      <c r="E335" s="1" t="n"/>
      <c r="F335" s="1" t="n"/>
      <c r="G335" s="1" t="n"/>
      <c r="H335" s="1" t="n"/>
      <c r="I335" s="1" t="n"/>
      <c r="J335" s="1" t="n"/>
      <c r="K335" s="1" t="n"/>
      <c r="L335" s="1" t="n"/>
      <c r="M335" s="1" t="n"/>
      <c r="N335" s="1" t="n"/>
      <c r="O335" s="1" t="n"/>
      <c r="P335" s="55" t="n"/>
      <c r="Q335" s="1" t="n"/>
      <c r="R335" s="1" t="n"/>
      <c r="S335" s="1" t="n"/>
      <c r="T335" s="1" t="n"/>
      <c r="U335" s="1" t="n"/>
      <c r="V335" s="1" t="n"/>
      <c r="W335" s="1" t="n"/>
      <c r="X335" s="1" t="n"/>
      <c r="Y335" s="1" t="n"/>
      <c r="Z335" s="1" t="n"/>
      <c r="AA335" s="1" t="n"/>
      <c r="AB335" s="1" t="n"/>
      <c r="AC335" s="1" t="n"/>
      <c r="AD335" s="1" t="n"/>
      <c r="AE335" s="1" t="n"/>
      <c r="AF335" s="1" t="n"/>
      <c r="AG335" s="1" t="n"/>
      <c r="AH335" s="1" t="n"/>
      <c r="AI335" s="1" t="n"/>
      <c r="AJ335" s="1" t="n"/>
      <c r="AK335" s="1" t="n"/>
      <c r="AL335" s="1" t="n"/>
      <c r="AM335" s="1" t="n"/>
      <c r="AN335" s="1" t="n"/>
      <c r="AO335" s="1" t="n"/>
    </row>
    <row customHeight="1" ht="15.75" r="336" s="551">
      <c r="A336" s="1" t="n"/>
      <c r="B336" s="1" t="n"/>
      <c r="C336" s="1" t="n"/>
      <c r="D336" s="1" t="n"/>
      <c r="E336" s="1" t="n"/>
      <c r="F336" s="1" t="n"/>
      <c r="G336" s="1" t="n"/>
      <c r="H336" s="1" t="n"/>
      <c r="I336" s="1" t="n"/>
      <c r="J336" s="1" t="n"/>
      <c r="K336" s="1" t="n"/>
      <c r="L336" s="1" t="n"/>
      <c r="M336" s="1" t="n"/>
      <c r="N336" s="1" t="n"/>
      <c r="O336" s="1" t="n"/>
      <c r="P336" s="55" t="n"/>
      <c r="Q336" s="1" t="n"/>
      <c r="R336" s="1" t="n"/>
      <c r="S336" s="1" t="n"/>
      <c r="T336" s="1" t="n"/>
      <c r="U336" s="1" t="n"/>
      <c r="V336" s="1" t="n"/>
      <c r="W336" s="1" t="n"/>
      <c r="X336" s="1" t="n"/>
      <c r="Y336" s="1" t="n"/>
      <c r="Z336" s="1" t="n"/>
      <c r="AA336" s="1" t="n"/>
      <c r="AB336" s="1" t="n"/>
      <c r="AC336" s="1" t="n"/>
      <c r="AD336" s="1" t="n"/>
      <c r="AE336" s="1" t="n"/>
      <c r="AF336" s="1" t="n"/>
      <c r="AG336" s="1" t="n"/>
      <c r="AH336" s="1" t="n"/>
      <c r="AI336" s="1" t="n"/>
      <c r="AJ336" s="1" t="n"/>
      <c r="AK336" s="1" t="n"/>
      <c r="AL336" s="1" t="n"/>
      <c r="AM336" s="1" t="n"/>
      <c r="AN336" s="1" t="n"/>
      <c r="AO336" s="1" t="n"/>
    </row>
    <row customHeight="1" ht="15.75" r="337" s="551">
      <c r="A337" s="1" t="n"/>
      <c r="B337" s="1" t="n"/>
      <c r="C337" s="1" t="n"/>
      <c r="D337" s="1" t="n"/>
      <c r="E337" s="1" t="n"/>
      <c r="F337" s="1" t="n"/>
      <c r="G337" s="1" t="n"/>
      <c r="H337" s="1" t="n"/>
      <c r="I337" s="1" t="n"/>
      <c r="J337" s="1" t="n"/>
      <c r="K337" s="1" t="n"/>
      <c r="L337" s="1" t="n"/>
      <c r="M337" s="1" t="n"/>
      <c r="N337" s="1" t="n"/>
      <c r="O337" s="1" t="n"/>
      <c r="P337" s="55" t="n"/>
      <c r="Q337" s="1" t="n"/>
      <c r="R337" s="1" t="n"/>
      <c r="S337" s="1" t="n"/>
      <c r="T337" s="1" t="n"/>
      <c r="U337" s="1" t="n"/>
      <c r="V337" s="1" t="n"/>
      <c r="W337" s="1" t="n"/>
      <c r="X337" s="1" t="n"/>
      <c r="Y337" s="1" t="n"/>
      <c r="Z337" s="1" t="n"/>
      <c r="AA337" s="1" t="n"/>
      <c r="AB337" s="1" t="n"/>
      <c r="AC337" s="1" t="n"/>
      <c r="AD337" s="1" t="n"/>
      <c r="AE337" s="1" t="n"/>
      <c r="AF337" s="1" t="n"/>
      <c r="AG337" s="1" t="n"/>
      <c r="AH337" s="1" t="n"/>
      <c r="AI337" s="1" t="n"/>
      <c r="AJ337" s="1" t="n"/>
      <c r="AK337" s="1" t="n"/>
      <c r="AL337" s="1" t="n"/>
      <c r="AM337" s="1" t="n"/>
      <c r="AN337" s="1" t="n"/>
      <c r="AO337" s="1" t="n"/>
    </row>
    <row customHeight="1" ht="15.75" r="338" s="551">
      <c r="A338" s="1" t="n"/>
      <c r="B338" s="1" t="n"/>
      <c r="C338" s="1" t="n"/>
      <c r="D338" s="1" t="n"/>
      <c r="E338" s="1" t="n"/>
      <c r="F338" s="1" t="n"/>
      <c r="G338" s="1" t="n"/>
      <c r="H338" s="1" t="n"/>
      <c r="I338" s="1" t="n"/>
      <c r="J338" s="1" t="n"/>
      <c r="K338" s="1" t="n"/>
      <c r="L338" s="1" t="n"/>
      <c r="M338" s="1" t="n"/>
      <c r="N338" s="1" t="n"/>
      <c r="O338" s="1" t="n"/>
      <c r="P338" s="55" t="n"/>
      <c r="Q338" s="1" t="n"/>
      <c r="R338" s="1" t="n"/>
      <c r="S338" s="1" t="n"/>
      <c r="T338" s="1" t="n"/>
      <c r="U338" s="1" t="n"/>
      <c r="V338" s="1" t="n"/>
      <c r="W338" s="1" t="n"/>
      <c r="X338" s="1" t="n"/>
      <c r="Y338" s="1" t="n"/>
      <c r="Z338" s="1" t="n"/>
      <c r="AA338" s="1" t="n"/>
      <c r="AB338" s="1" t="n"/>
      <c r="AC338" s="1" t="n"/>
      <c r="AD338" s="1" t="n"/>
      <c r="AE338" s="1" t="n"/>
      <c r="AF338" s="1" t="n"/>
      <c r="AG338" s="1" t="n"/>
      <c r="AH338" s="1" t="n"/>
      <c r="AI338" s="1" t="n"/>
      <c r="AJ338" s="1" t="n"/>
      <c r="AK338" s="1" t="n"/>
      <c r="AL338" s="1" t="n"/>
      <c r="AM338" s="1" t="n"/>
      <c r="AN338" s="1" t="n"/>
      <c r="AO338" s="1" t="n"/>
    </row>
    <row customHeight="1" ht="15.75" r="339" s="551">
      <c r="A339" s="1" t="n"/>
      <c r="B339" s="1" t="n"/>
      <c r="C339" s="1" t="n"/>
      <c r="D339" s="1" t="n"/>
      <c r="E339" s="1" t="n"/>
      <c r="F339" s="1" t="n"/>
      <c r="G339" s="1" t="n"/>
      <c r="H339" s="1" t="n"/>
      <c r="I339" s="1" t="n"/>
      <c r="J339" s="1" t="n"/>
      <c r="K339" s="1" t="n"/>
      <c r="L339" s="1" t="n"/>
      <c r="M339" s="1" t="n"/>
      <c r="N339" s="1" t="n"/>
      <c r="O339" s="1" t="n"/>
      <c r="P339" s="55" t="n"/>
      <c r="Q339" s="1" t="n"/>
      <c r="R339" s="1" t="n"/>
      <c r="S339" s="1" t="n"/>
      <c r="T339" s="1" t="n"/>
      <c r="U339" s="1" t="n"/>
      <c r="V339" s="1" t="n"/>
      <c r="W339" s="1" t="n"/>
      <c r="X339" s="1" t="n"/>
      <c r="Y339" s="1" t="n"/>
      <c r="Z339" s="1" t="n"/>
      <c r="AA339" s="1" t="n"/>
      <c r="AB339" s="1" t="n"/>
      <c r="AC339" s="1" t="n"/>
      <c r="AD339" s="1" t="n"/>
      <c r="AE339" s="1" t="n"/>
      <c r="AF339" s="1" t="n"/>
      <c r="AG339" s="1" t="n"/>
      <c r="AH339" s="1" t="n"/>
      <c r="AI339" s="1" t="n"/>
      <c r="AJ339" s="1" t="n"/>
      <c r="AK339" s="1" t="n"/>
      <c r="AL339" s="1" t="n"/>
      <c r="AM339" s="1" t="n"/>
      <c r="AN339" s="1" t="n"/>
      <c r="AO339" s="1" t="n"/>
    </row>
    <row customHeight="1" ht="15.75" r="340" s="551">
      <c r="A340" s="1" t="n"/>
      <c r="B340" s="1" t="n"/>
      <c r="C340" s="1" t="n"/>
      <c r="D340" s="1" t="n"/>
      <c r="E340" s="1" t="n"/>
      <c r="F340" s="1" t="n"/>
      <c r="G340" s="1" t="n"/>
      <c r="H340" s="1" t="n"/>
      <c r="I340" s="1" t="n"/>
      <c r="J340" s="1" t="n"/>
      <c r="K340" s="1" t="n"/>
      <c r="L340" s="1" t="n"/>
      <c r="M340" s="1" t="n"/>
      <c r="N340" s="1" t="n"/>
      <c r="O340" s="1" t="n"/>
      <c r="P340" s="55" t="n"/>
      <c r="Q340" s="1" t="n"/>
      <c r="R340" s="1" t="n"/>
      <c r="S340" s="1" t="n"/>
      <c r="T340" s="1" t="n"/>
      <c r="U340" s="1" t="n"/>
      <c r="V340" s="1" t="n"/>
      <c r="W340" s="1" t="n"/>
      <c r="X340" s="1" t="n"/>
      <c r="Y340" s="1" t="n"/>
      <c r="Z340" s="1" t="n"/>
      <c r="AA340" s="1" t="n"/>
      <c r="AB340" s="1" t="n"/>
      <c r="AC340" s="1" t="n"/>
      <c r="AD340" s="1" t="n"/>
      <c r="AE340" s="1" t="n"/>
      <c r="AF340" s="1" t="n"/>
      <c r="AG340" s="1" t="n"/>
      <c r="AH340" s="1" t="n"/>
      <c r="AI340" s="1" t="n"/>
      <c r="AJ340" s="1" t="n"/>
      <c r="AK340" s="1" t="n"/>
      <c r="AL340" s="1" t="n"/>
      <c r="AM340" s="1" t="n"/>
      <c r="AN340" s="1" t="n"/>
      <c r="AO340" s="1" t="n"/>
    </row>
    <row customHeight="1" ht="15.75" r="341" s="551">
      <c r="A341" s="1" t="n"/>
      <c r="B341" s="1" t="n"/>
      <c r="C341" s="1" t="n"/>
      <c r="D341" s="1" t="n"/>
      <c r="E341" s="1" t="n"/>
      <c r="F341" s="1" t="n"/>
      <c r="G341" s="1" t="n"/>
      <c r="H341" s="1" t="n"/>
      <c r="I341" s="1" t="n"/>
      <c r="J341" s="1" t="n"/>
      <c r="K341" s="1" t="n"/>
      <c r="L341" s="1" t="n"/>
      <c r="M341" s="1" t="n"/>
      <c r="N341" s="1" t="n"/>
      <c r="O341" s="1" t="n"/>
      <c r="P341" s="55" t="n"/>
      <c r="Q341" s="1" t="n"/>
      <c r="R341" s="1" t="n"/>
      <c r="S341" s="1" t="n"/>
      <c r="T341" s="1" t="n"/>
      <c r="U341" s="1" t="n"/>
      <c r="V341" s="1" t="n"/>
      <c r="W341" s="1" t="n"/>
      <c r="X341" s="1" t="n"/>
      <c r="Y341" s="1" t="n"/>
      <c r="Z341" s="1" t="n"/>
      <c r="AA341" s="1" t="n"/>
      <c r="AB341" s="1" t="n"/>
      <c r="AC341" s="1" t="n"/>
      <c r="AD341" s="1" t="n"/>
      <c r="AE341" s="1" t="n"/>
      <c r="AF341" s="1" t="n"/>
      <c r="AG341" s="1" t="n"/>
      <c r="AH341" s="1" t="n"/>
      <c r="AI341" s="1" t="n"/>
      <c r="AJ341" s="1" t="n"/>
      <c r="AK341" s="1" t="n"/>
      <c r="AL341" s="1" t="n"/>
      <c r="AM341" s="1" t="n"/>
      <c r="AN341" s="1" t="n"/>
      <c r="AO341" s="1" t="n"/>
    </row>
    <row customHeight="1" ht="15.75" r="342" s="551">
      <c r="A342" s="1" t="n"/>
      <c r="B342" s="1" t="n"/>
      <c r="C342" s="1" t="n"/>
      <c r="D342" s="1" t="n"/>
      <c r="E342" s="1" t="n"/>
      <c r="F342" s="1" t="n"/>
      <c r="G342" s="1" t="n"/>
      <c r="H342" s="1" t="n"/>
      <c r="I342" s="1" t="n"/>
      <c r="J342" s="1" t="n"/>
      <c r="K342" s="1" t="n"/>
      <c r="L342" s="1" t="n"/>
      <c r="M342" s="1" t="n"/>
      <c r="N342" s="1" t="n"/>
      <c r="O342" s="1" t="n"/>
      <c r="P342" s="55" t="n"/>
      <c r="Q342" s="1" t="n"/>
      <c r="R342" s="1" t="n"/>
      <c r="S342" s="1" t="n"/>
      <c r="T342" s="1" t="n"/>
      <c r="U342" s="1" t="n"/>
      <c r="V342" s="1" t="n"/>
      <c r="W342" s="1" t="n"/>
      <c r="X342" s="1" t="n"/>
      <c r="Y342" s="1" t="n"/>
      <c r="Z342" s="1" t="n"/>
      <c r="AA342" s="1" t="n"/>
      <c r="AB342" s="1" t="n"/>
      <c r="AC342" s="1" t="n"/>
      <c r="AD342" s="1" t="n"/>
      <c r="AE342" s="1" t="n"/>
      <c r="AF342" s="1" t="n"/>
      <c r="AG342" s="1" t="n"/>
      <c r="AH342" s="1" t="n"/>
      <c r="AI342" s="1" t="n"/>
      <c r="AJ342" s="1" t="n"/>
      <c r="AK342" s="1" t="n"/>
      <c r="AL342" s="1" t="n"/>
      <c r="AM342" s="1" t="n"/>
      <c r="AN342" s="1" t="n"/>
      <c r="AO342" s="1" t="n"/>
    </row>
    <row customHeight="1" ht="15.75" r="343" s="551">
      <c r="A343" s="1" t="n"/>
      <c r="B343" s="1" t="n"/>
      <c r="C343" s="1" t="n"/>
      <c r="D343" s="1" t="n"/>
      <c r="E343" s="1" t="n"/>
      <c r="F343" s="1" t="n"/>
      <c r="G343" s="1" t="n"/>
      <c r="H343" s="1" t="n"/>
      <c r="I343" s="1" t="n"/>
      <c r="J343" s="1" t="n"/>
      <c r="K343" s="1" t="n"/>
      <c r="L343" s="1" t="n"/>
      <c r="M343" s="1" t="n"/>
      <c r="N343" s="1" t="n"/>
      <c r="O343" s="1" t="n"/>
      <c r="P343" s="55" t="n"/>
      <c r="Q343" s="1" t="n"/>
      <c r="R343" s="1" t="n"/>
      <c r="S343" s="1" t="n"/>
      <c r="T343" s="1" t="n"/>
      <c r="U343" s="1" t="n"/>
      <c r="V343" s="1" t="n"/>
      <c r="W343" s="1" t="n"/>
      <c r="X343" s="1" t="n"/>
      <c r="Y343" s="1" t="n"/>
      <c r="Z343" s="1" t="n"/>
      <c r="AA343" s="1" t="n"/>
      <c r="AB343" s="1" t="n"/>
      <c r="AC343" s="1" t="n"/>
      <c r="AD343" s="1" t="n"/>
      <c r="AE343" s="1" t="n"/>
      <c r="AF343" s="1" t="n"/>
      <c r="AG343" s="1" t="n"/>
      <c r="AH343" s="1" t="n"/>
      <c r="AI343" s="1" t="n"/>
      <c r="AJ343" s="1" t="n"/>
      <c r="AK343" s="1" t="n"/>
      <c r="AL343" s="1" t="n"/>
      <c r="AM343" s="1" t="n"/>
      <c r="AN343" s="1" t="n"/>
      <c r="AO343" s="1" t="n"/>
    </row>
    <row customHeight="1" ht="15.75" r="344" s="551">
      <c r="A344" s="1" t="n"/>
      <c r="B344" s="1" t="n"/>
      <c r="C344" s="1" t="n"/>
      <c r="D344" s="1" t="n"/>
      <c r="E344" s="1" t="n"/>
      <c r="F344" s="1" t="n"/>
      <c r="G344" s="1" t="n"/>
      <c r="H344" s="1" t="n"/>
      <c r="I344" s="1" t="n"/>
      <c r="J344" s="1" t="n"/>
      <c r="K344" s="1" t="n"/>
      <c r="L344" s="1" t="n"/>
      <c r="M344" s="1" t="n"/>
      <c r="N344" s="1" t="n"/>
      <c r="O344" s="1" t="n"/>
      <c r="P344" s="55" t="n"/>
      <c r="Q344" s="1" t="n"/>
      <c r="R344" s="1" t="n"/>
      <c r="S344" s="1" t="n"/>
      <c r="T344" s="1" t="n"/>
      <c r="U344" s="1" t="n"/>
      <c r="V344" s="1" t="n"/>
      <c r="W344" s="1" t="n"/>
      <c r="X344" s="1" t="n"/>
      <c r="Y344" s="1" t="n"/>
      <c r="Z344" s="1" t="n"/>
      <c r="AA344" s="1" t="n"/>
      <c r="AB344" s="1" t="n"/>
      <c r="AC344" s="1" t="n"/>
      <c r="AD344" s="1" t="n"/>
      <c r="AE344" s="1" t="n"/>
      <c r="AF344" s="1" t="n"/>
      <c r="AG344" s="1" t="n"/>
      <c r="AH344" s="1" t="n"/>
      <c r="AI344" s="1" t="n"/>
      <c r="AJ344" s="1" t="n"/>
      <c r="AK344" s="1" t="n"/>
      <c r="AL344" s="1" t="n"/>
      <c r="AM344" s="1" t="n"/>
      <c r="AN344" s="1" t="n"/>
      <c r="AO344" s="1" t="n"/>
    </row>
    <row customHeight="1" ht="15.75" r="345" s="551">
      <c r="A345" s="1" t="n"/>
      <c r="B345" s="1" t="n"/>
      <c r="C345" s="1" t="n"/>
      <c r="D345" s="1" t="n"/>
      <c r="E345" s="1" t="n"/>
      <c r="F345" s="1" t="n"/>
      <c r="G345" s="1" t="n"/>
      <c r="H345" s="1" t="n"/>
      <c r="I345" s="1" t="n"/>
      <c r="J345" s="1" t="n"/>
      <c r="K345" s="1" t="n"/>
      <c r="L345" s="1" t="n"/>
      <c r="M345" s="1" t="n"/>
      <c r="N345" s="1" t="n"/>
      <c r="O345" s="1" t="n"/>
      <c r="P345" s="55" t="n"/>
      <c r="Q345" s="1" t="n"/>
      <c r="R345" s="1" t="n"/>
      <c r="S345" s="1" t="n"/>
      <c r="T345" s="1" t="n"/>
      <c r="U345" s="1" t="n"/>
      <c r="V345" s="1" t="n"/>
      <c r="W345" s="1" t="n"/>
      <c r="X345" s="1" t="n"/>
      <c r="Y345" s="1" t="n"/>
      <c r="Z345" s="1" t="n"/>
      <c r="AA345" s="1" t="n"/>
      <c r="AB345" s="1" t="n"/>
      <c r="AC345" s="1" t="n"/>
      <c r="AD345" s="1" t="n"/>
      <c r="AE345" s="1" t="n"/>
      <c r="AF345" s="1" t="n"/>
      <c r="AG345" s="1" t="n"/>
      <c r="AH345" s="1" t="n"/>
      <c r="AI345" s="1" t="n"/>
      <c r="AJ345" s="1" t="n"/>
      <c r="AK345" s="1" t="n"/>
      <c r="AL345" s="1" t="n"/>
      <c r="AM345" s="1" t="n"/>
      <c r="AN345" s="1" t="n"/>
      <c r="AO345" s="1" t="n"/>
    </row>
    <row customHeight="1" ht="15.75" r="346" s="551">
      <c r="A346" s="1" t="n"/>
      <c r="B346" s="1" t="n"/>
      <c r="C346" s="1" t="n"/>
      <c r="D346" s="1" t="n"/>
      <c r="E346" s="1" t="n"/>
      <c r="F346" s="1" t="n"/>
      <c r="G346" s="1" t="n"/>
      <c r="H346" s="1" t="n"/>
      <c r="I346" s="1" t="n"/>
      <c r="J346" s="1" t="n"/>
      <c r="K346" s="1" t="n"/>
      <c r="L346" s="1" t="n"/>
      <c r="M346" s="1" t="n"/>
      <c r="N346" s="1" t="n"/>
      <c r="O346" s="1" t="n"/>
      <c r="P346" s="55" t="n"/>
      <c r="Q346" s="1" t="n"/>
      <c r="R346" s="1" t="n"/>
      <c r="S346" s="1" t="n"/>
      <c r="T346" s="1" t="n"/>
      <c r="U346" s="1" t="n"/>
      <c r="V346" s="1" t="n"/>
      <c r="W346" s="1" t="n"/>
      <c r="X346" s="1" t="n"/>
      <c r="Y346" s="1" t="n"/>
      <c r="Z346" s="1" t="n"/>
      <c r="AA346" s="1" t="n"/>
      <c r="AB346" s="1" t="n"/>
      <c r="AC346" s="1" t="n"/>
      <c r="AD346" s="1" t="n"/>
      <c r="AE346" s="1" t="n"/>
      <c r="AF346" s="1" t="n"/>
      <c r="AG346" s="1" t="n"/>
      <c r="AH346" s="1" t="n"/>
      <c r="AI346" s="1" t="n"/>
      <c r="AJ346" s="1" t="n"/>
      <c r="AK346" s="1" t="n"/>
      <c r="AL346" s="1" t="n"/>
      <c r="AM346" s="1" t="n"/>
      <c r="AN346" s="1" t="n"/>
      <c r="AO346" s="1" t="n"/>
    </row>
    <row customHeight="1" ht="15.75" r="347" s="551">
      <c r="A347" s="1" t="n"/>
      <c r="B347" s="1" t="n"/>
      <c r="C347" s="1" t="n"/>
      <c r="D347" s="1" t="n"/>
      <c r="E347" s="1" t="n"/>
      <c r="F347" s="1" t="n"/>
      <c r="G347" s="1" t="n"/>
      <c r="H347" s="1" t="n"/>
      <c r="I347" s="1" t="n"/>
      <c r="J347" s="1" t="n"/>
      <c r="K347" s="1" t="n"/>
      <c r="L347" s="1" t="n"/>
      <c r="M347" s="1" t="n"/>
      <c r="N347" s="1" t="n"/>
      <c r="O347" s="1" t="n"/>
      <c r="P347" s="55" t="n"/>
      <c r="Q347" s="1" t="n"/>
      <c r="R347" s="1" t="n"/>
      <c r="S347" s="1" t="n"/>
      <c r="T347" s="1" t="n"/>
      <c r="U347" s="1" t="n"/>
      <c r="V347" s="1" t="n"/>
      <c r="W347" s="1" t="n"/>
      <c r="X347" s="1" t="n"/>
      <c r="Y347" s="1" t="n"/>
      <c r="Z347" s="1" t="n"/>
      <c r="AA347" s="1" t="n"/>
      <c r="AB347" s="1" t="n"/>
      <c r="AC347" s="1" t="n"/>
      <c r="AD347" s="1" t="n"/>
      <c r="AE347" s="1" t="n"/>
      <c r="AF347" s="1" t="n"/>
      <c r="AG347" s="1" t="n"/>
      <c r="AH347" s="1" t="n"/>
      <c r="AI347" s="1" t="n"/>
      <c r="AJ347" s="1" t="n"/>
      <c r="AK347" s="1" t="n"/>
      <c r="AL347" s="1" t="n"/>
      <c r="AM347" s="1" t="n"/>
      <c r="AN347" s="1" t="n"/>
      <c r="AO347" s="1" t="n"/>
    </row>
    <row customHeight="1" ht="15.75" r="348" s="551">
      <c r="A348" s="1" t="n"/>
      <c r="B348" s="1" t="n"/>
      <c r="C348" s="1" t="n"/>
      <c r="D348" s="1" t="n"/>
      <c r="E348" s="1" t="n"/>
      <c r="F348" s="1" t="n"/>
      <c r="G348" s="1" t="n"/>
      <c r="H348" s="1" t="n"/>
      <c r="I348" s="1" t="n"/>
      <c r="J348" s="1" t="n"/>
      <c r="K348" s="1" t="n"/>
      <c r="L348" s="1" t="n"/>
      <c r="M348" s="1" t="n"/>
      <c r="N348" s="1" t="n"/>
      <c r="O348" s="1" t="n"/>
      <c r="P348" s="55" t="n"/>
      <c r="Q348" s="1" t="n"/>
      <c r="R348" s="1" t="n"/>
      <c r="S348" s="1" t="n"/>
      <c r="T348" s="1" t="n"/>
      <c r="U348" s="1" t="n"/>
      <c r="V348" s="1" t="n"/>
      <c r="W348" s="1" t="n"/>
      <c r="X348" s="1" t="n"/>
      <c r="Y348" s="1" t="n"/>
      <c r="Z348" s="1" t="n"/>
      <c r="AA348" s="1" t="n"/>
      <c r="AB348" s="1" t="n"/>
      <c r="AC348" s="1" t="n"/>
      <c r="AD348" s="1" t="n"/>
      <c r="AE348" s="1" t="n"/>
      <c r="AF348" s="1" t="n"/>
      <c r="AG348" s="1" t="n"/>
      <c r="AH348" s="1" t="n"/>
      <c r="AI348" s="1" t="n"/>
      <c r="AJ348" s="1" t="n"/>
      <c r="AK348" s="1" t="n"/>
      <c r="AL348" s="1" t="n"/>
      <c r="AM348" s="1" t="n"/>
      <c r="AN348" s="1" t="n"/>
      <c r="AO348" s="1" t="n"/>
    </row>
    <row customHeight="1" ht="15.75" r="349" s="551">
      <c r="A349" s="1" t="n"/>
      <c r="B349" s="1" t="n"/>
      <c r="C349" s="1" t="n"/>
      <c r="D349" s="1" t="n"/>
      <c r="E349" s="1" t="n"/>
      <c r="F349" s="1" t="n"/>
      <c r="G349" s="1" t="n"/>
      <c r="H349" s="1" t="n"/>
      <c r="I349" s="1" t="n"/>
      <c r="J349" s="1" t="n"/>
      <c r="K349" s="1" t="n"/>
      <c r="L349" s="1" t="n"/>
      <c r="M349" s="1" t="n"/>
      <c r="N349" s="1" t="n"/>
      <c r="O349" s="1" t="n"/>
      <c r="P349" s="55" t="n"/>
      <c r="Q349" s="1" t="n"/>
      <c r="R349" s="1" t="n"/>
      <c r="S349" s="1" t="n"/>
      <c r="T349" s="1" t="n"/>
      <c r="U349" s="1" t="n"/>
      <c r="V349" s="1" t="n"/>
      <c r="W349" s="1" t="n"/>
      <c r="X349" s="1" t="n"/>
      <c r="Y349" s="1" t="n"/>
      <c r="Z349" s="1" t="n"/>
      <c r="AA349" s="1" t="n"/>
      <c r="AB349" s="1" t="n"/>
      <c r="AC349" s="1" t="n"/>
      <c r="AD349" s="1" t="n"/>
      <c r="AE349" s="1" t="n"/>
      <c r="AF349" s="1" t="n"/>
      <c r="AG349" s="1" t="n"/>
      <c r="AH349" s="1" t="n"/>
      <c r="AI349" s="1" t="n"/>
      <c r="AJ349" s="1" t="n"/>
      <c r="AK349" s="1" t="n"/>
      <c r="AL349" s="1" t="n"/>
      <c r="AM349" s="1" t="n"/>
      <c r="AN349" s="1" t="n"/>
      <c r="AO349" s="1" t="n"/>
    </row>
    <row customHeight="1" ht="15.75" r="350" s="551">
      <c r="A350" s="1" t="n"/>
      <c r="B350" s="1" t="n"/>
      <c r="C350" s="1" t="n"/>
      <c r="D350" s="1" t="n"/>
      <c r="E350" s="1" t="n"/>
      <c r="F350" s="1" t="n"/>
      <c r="G350" s="1" t="n"/>
      <c r="H350" s="1" t="n"/>
      <c r="I350" s="1" t="n"/>
      <c r="J350" s="1" t="n"/>
      <c r="K350" s="1" t="n"/>
      <c r="L350" s="1" t="n"/>
      <c r="M350" s="1" t="n"/>
      <c r="N350" s="1" t="n"/>
      <c r="O350" s="1" t="n"/>
      <c r="P350" s="55" t="n"/>
      <c r="Q350" s="1" t="n"/>
      <c r="R350" s="1" t="n"/>
      <c r="S350" s="1" t="n"/>
      <c r="T350" s="1" t="n"/>
      <c r="U350" s="1" t="n"/>
      <c r="V350" s="1" t="n"/>
      <c r="W350" s="1" t="n"/>
      <c r="X350" s="1" t="n"/>
      <c r="Y350" s="1" t="n"/>
      <c r="Z350" s="1" t="n"/>
      <c r="AA350" s="1" t="n"/>
      <c r="AB350" s="1" t="n"/>
      <c r="AC350" s="1" t="n"/>
      <c r="AD350" s="1" t="n"/>
      <c r="AE350" s="1" t="n"/>
      <c r="AF350" s="1" t="n"/>
      <c r="AG350" s="1" t="n"/>
      <c r="AH350" s="1" t="n"/>
      <c r="AI350" s="1" t="n"/>
      <c r="AJ350" s="1" t="n"/>
      <c r="AK350" s="1" t="n"/>
      <c r="AL350" s="1" t="n"/>
      <c r="AM350" s="1" t="n"/>
      <c r="AN350" s="1" t="n"/>
      <c r="AO350" s="1" t="n"/>
    </row>
    <row customHeight="1" ht="15.75" r="351" s="551">
      <c r="A351" s="1" t="n"/>
      <c r="B351" s="1" t="n"/>
      <c r="C351" s="1" t="n"/>
      <c r="D351" s="1" t="n"/>
      <c r="E351" s="1" t="n"/>
      <c r="F351" s="1" t="n"/>
      <c r="G351" s="1" t="n"/>
      <c r="H351" s="1" t="n"/>
      <c r="I351" s="1" t="n"/>
      <c r="J351" s="1" t="n"/>
      <c r="K351" s="1" t="n"/>
      <c r="L351" s="1" t="n"/>
      <c r="M351" s="1" t="n"/>
      <c r="N351" s="1" t="n"/>
      <c r="O351" s="1" t="n"/>
      <c r="P351" s="55" t="n"/>
      <c r="Q351" s="1" t="n"/>
      <c r="R351" s="1" t="n"/>
      <c r="S351" s="1" t="n"/>
      <c r="T351" s="1" t="n"/>
      <c r="U351" s="1" t="n"/>
      <c r="V351" s="1" t="n"/>
      <c r="W351" s="1" t="n"/>
      <c r="X351" s="1" t="n"/>
      <c r="Y351" s="1" t="n"/>
      <c r="Z351" s="1" t="n"/>
      <c r="AA351" s="1" t="n"/>
      <c r="AB351" s="1" t="n"/>
      <c r="AC351" s="1" t="n"/>
      <c r="AD351" s="1" t="n"/>
      <c r="AE351" s="1" t="n"/>
      <c r="AF351" s="1" t="n"/>
      <c r="AG351" s="1" t="n"/>
      <c r="AH351" s="1" t="n"/>
      <c r="AI351" s="1" t="n"/>
      <c r="AJ351" s="1" t="n"/>
      <c r="AK351" s="1" t="n"/>
      <c r="AL351" s="1" t="n"/>
      <c r="AM351" s="1" t="n"/>
      <c r="AN351" s="1" t="n"/>
      <c r="AO351" s="1" t="n"/>
    </row>
    <row customHeight="1" ht="15.75" r="352" s="551">
      <c r="A352" s="1" t="n"/>
      <c r="B352" s="1" t="n"/>
      <c r="C352" s="1" t="n"/>
      <c r="D352" s="1" t="n"/>
      <c r="E352" s="1" t="n"/>
      <c r="F352" s="1" t="n"/>
      <c r="G352" s="1" t="n"/>
      <c r="H352" s="1" t="n"/>
      <c r="I352" s="1" t="n"/>
      <c r="J352" s="1" t="n"/>
      <c r="K352" s="1" t="n"/>
      <c r="L352" s="1" t="n"/>
      <c r="M352" s="1" t="n"/>
      <c r="N352" s="1" t="n"/>
      <c r="O352" s="1" t="n"/>
      <c r="P352" s="55" t="n"/>
      <c r="Q352" s="1" t="n"/>
      <c r="R352" s="1" t="n"/>
      <c r="S352" s="1" t="n"/>
      <c r="T352" s="1" t="n"/>
      <c r="U352" s="1" t="n"/>
      <c r="V352" s="1" t="n"/>
      <c r="W352" s="1" t="n"/>
      <c r="X352" s="1" t="n"/>
      <c r="Y352" s="1" t="n"/>
      <c r="Z352" s="1" t="n"/>
      <c r="AA352" s="1" t="n"/>
      <c r="AB352" s="1" t="n"/>
      <c r="AC352" s="1" t="n"/>
      <c r="AD352" s="1" t="n"/>
      <c r="AE352" s="1" t="n"/>
      <c r="AF352" s="1" t="n"/>
      <c r="AG352" s="1" t="n"/>
      <c r="AH352" s="1" t="n"/>
      <c r="AI352" s="1" t="n"/>
      <c r="AJ352" s="1" t="n"/>
      <c r="AK352" s="1" t="n"/>
      <c r="AL352" s="1" t="n"/>
      <c r="AM352" s="1" t="n"/>
      <c r="AN352" s="1" t="n"/>
      <c r="AO352" s="1" t="n"/>
    </row>
    <row customHeight="1" ht="15.75" r="353" s="551">
      <c r="A353" s="1" t="n"/>
      <c r="B353" s="1" t="n"/>
      <c r="C353" s="1" t="n"/>
      <c r="D353" s="1" t="n"/>
      <c r="E353" s="1" t="n"/>
      <c r="F353" s="1" t="n"/>
      <c r="G353" s="1" t="n"/>
      <c r="H353" s="1" t="n"/>
      <c r="I353" s="1" t="n"/>
      <c r="J353" s="1" t="n"/>
      <c r="K353" s="1" t="n"/>
      <c r="L353" s="1" t="n"/>
      <c r="M353" s="1" t="n"/>
      <c r="N353" s="1" t="n"/>
      <c r="O353" s="1" t="n"/>
      <c r="P353" s="55" t="n"/>
      <c r="Q353" s="1" t="n"/>
      <c r="R353" s="1" t="n"/>
      <c r="S353" s="1" t="n"/>
      <c r="T353" s="1" t="n"/>
      <c r="U353" s="1" t="n"/>
      <c r="V353" s="1" t="n"/>
      <c r="W353" s="1" t="n"/>
      <c r="X353" s="1" t="n"/>
      <c r="Y353" s="1" t="n"/>
      <c r="Z353" s="1" t="n"/>
      <c r="AA353" s="1" t="n"/>
      <c r="AB353" s="1" t="n"/>
      <c r="AC353" s="1" t="n"/>
      <c r="AD353" s="1" t="n"/>
      <c r="AE353" s="1" t="n"/>
      <c r="AF353" s="1" t="n"/>
      <c r="AG353" s="1" t="n"/>
      <c r="AH353" s="1" t="n"/>
      <c r="AI353" s="1" t="n"/>
      <c r="AJ353" s="1" t="n"/>
      <c r="AK353" s="1" t="n"/>
      <c r="AL353" s="1" t="n"/>
      <c r="AM353" s="1" t="n"/>
      <c r="AN353" s="1" t="n"/>
      <c r="AO353" s="1" t="n"/>
    </row>
    <row customHeight="1" ht="15.75" r="354" s="551">
      <c r="A354" s="1" t="n"/>
      <c r="B354" s="1" t="n"/>
      <c r="C354" s="1" t="n"/>
      <c r="D354" s="1" t="n"/>
      <c r="E354" s="1" t="n"/>
      <c r="F354" s="1" t="n"/>
      <c r="G354" s="1" t="n"/>
      <c r="H354" s="1" t="n"/>
      <c r="I354" s="1" t="n"/>
      <c r="J354" s="1" t="n"/>
      <c r="K354" s="1" t="n"/>
      <c r="L354" s="1" t="n"/>
      <c r="M354" s="1" t="n"/>
      <c r="N354" s="1" t="n"/>
      <c r="O354" s="1" t="n"/>
      <c r="P354" s="55" t="n"/>
      <c r="Q354" s="1" t="n"/>
      <c r="R354" s="1" t="n"/>
      <c r="S354" s="1" t="n"/>
      <c r="T354" s="1" t="n"/>
      <c r="U354" s="1" t="n"/>
      <c r="V354" s="1" t="n"/>
      <c r="W354" s="1" t="n"/>
      <c r="X354" s="1" t="n"/>
      <c r="Y354" s="1" t="n"/>
      <c r="Z354" s="1" t="n"/>
      <c r="AA354" s="1" t="n"/>
      <c r="AB354" s="1" t="n"/>
      <c r="AC354" s="1" t="n"/>
      <c r="AD354" s="1" t="n"/>
      <c r="AE354" s="1" t="n"/>
      <c r="AF354" s="1" t="n"/>
      <c r="AG354" s="1" t="n"/>
      <c r="AH354" s="1" t="n"/>
      <c r="AI354" s="1" t="n"/>
      <c r="AJ354" s="1" t="n"/>
      <c r="AK354" s="1" t="n"/>
      <c r="AL354" s="1" t="n"/>
      <c r="AM354" s="1" t="n"/>
      <c r="AN354" s="1" t="n"/>
      <c r="AO354" s="1" t="n"/>
    </row>
    <row customHeight="1" ht="15.75" r="355" s="551">
      <c r="A355" s="1" t="n"/>
      <c r="B355" s="1" t="n"/>
      <c r="C355" s="1" t="n"/>
      <c r="D355" s="1" t="n"/>
      <c r="E355" s="1" t="n"/>
      <c r="F355" s="1" t="n"/>
      <c r="G355" s="1" t="n"/>
      <c r="H355" s="1" t="n"/>
      <c r="I355" s="1" t="n"/>
      <c r="J355" s="1" t="n"/>
      <c r="K355" s="1" t="n"/>
      <c r="L355" s="1" t="n"/>
      <c r="M355" s="1" t="n"/>
      <c r="N355" s="1" t="n"/>
      <c r="O355" s="1" t="n"/>
      <c r="P355" s="55" t="n"/>
      <c r="Q355" s="1" t="n"/>
      <c r="R355" s="1" t="n"/>
      <c r="S355" s="1" t="n"/>
      <c r="T355" s="1" t="n"/>
      <c r="U355" s="1" t="n"/>
      <c r="V355" s="1" t="n"/>
      <c r="W355" s="1" t="n"/>
      <c r="X355" s="1" t="n"/>
      <c r="Y355" s="1" t="n"/>
      <c r="Z355" s="1" t="n"/>
      <c r="AA355" s="1" t="n"/>
      <c r="AB355" s="1" t="n"/>
      <c r="AC355" s="1" t="n"/>
      <c r="AD355" s="1" t="n"/>
      <c r="AE355" s="1" t="n"/>
      <c r="AF355" s="1" t="n"/>
      <c r="AG355" s="1" t="n"/>
      <c r="AH355" s="1" t="n"/>
      <c r="AI355" s="1" t="n"/>
      <c r="AJ355" s="1" t="n"/>
      <c r="AK355" s="1" t="n"/>
      <c r="AL355" s="1" t="n"/>
      <c r="AM355" s="1" t="n"/>
      <c r="AN355" s="1" t="n"/>
      <c r="AO355" s="1" t="n"/>
    </row>
    <row customHeight="1" ht="15.75" r="356" s="551">
      <c r="A356" s="1" t="n"/>
      <c r="B356" s="1" t="n"/>
      <c r="C356" s="1" t="n"/>
      <c r="D356" s="1" t="n"/>
      <c r="E356" s="1" t="n"/>
      <c r="F356" s="1" t="n"/>
      <c r="G356" s="1" t="n"/>
      <c r="H356" s="1" t="n"/>
      <c r="I356" s="1" t="n"/>
      <c r="J356" s="1" t="n"/>
      <c r="K356" s="1" t="n"/>
      <c r="L356" s="1" t="n"/>
      <c r="M356" s="1" t="n"/>
      <c r="N356" s="1" t="n"/>
      <c r="O356" s="1" t="n"/>
      <c r="P356" s="55" t="n"/>
      <c r="Q356" s="1" t="n"/>
      <c r="R356" s="1" t="n"/>
      <c r="S356" s="1" t="n"/>
      <c r="T356" s="1" t="n"/>
      <c r="U356" s="1" t="n"/>
      <c r="V356" s="1" t="n"/>
      <c r="W356" s="1" t="n"/>
      <c r="X356" s="1" t="n"/>
      <c r="Y356" s="1" t="n"/>
      <c r="Z356" s="1" t="n"/>
      <c r="AA356" s="1" t="n"/>
      <c r="AB356" s="1" t="n"/>
      <c r="AC356" s="1" t="n"/>
      <c r="AD356" s="1" t="n"/>
      <c r="AE356" s="1" t="n"/>
      <c r="AF356" s="1" t="n"/>
      <c r="AG356" s="1" t="n"/>
      <c r="AH356" s="1" t="n"/>
      <c r="AI356" s="1" t="n"/>
      <c r="AJ356" s="1" t="n"/>
      <c r="AK356" s="1" t="n"/>
      <c r="AL356" s="1" t="n"/>
      <c r="AM356" s="1" t="n"/>
      <c r="AN356" s="1" t="n"/>
      <c r="AO356" s="1" t="n"/>
    </row>
    <row customHeight="1" ht="15.75" r="357" s="551">
      <c r="A357" s="1" t="n"/>
      <c r="B357" s="1" t="n"/>
      <c r="C357" s="1" t="n"/>
      <c r="D357" s="1" t="n"/>
      <c r="E357" s="1" t="n"/>
      <c r="F357" s="1" t="n"/>
      <c r="G357" s="1" t="n"/>
      <c r="H357" s="1" t="n"/>
      <c r="I357" s="1" t="n"/>
      <c r="J357" s="1" t="n"/>
      <c r="K357" s="1" t="n"/>
      <c r="L357" s="1" t="n"/>
      <c r="M357" s="1" t="n"/>
      <c r="N357" s="1" t="n"/>
      <c r="O357" s="1" t="n"/>
      <c r="P357" s="55" t="n"/>
      <c r="Q357" s="1" t="n"/>
      <c r="R357" s="1" t="n"/>
      <c r="S357" s="1" t="n"/>
      <c r="T357" s="1" t="n"/>
      <c r="U357" s="1" t="n"/>
      <c r="V357" s="1" t="n"/>
      <c r="W357" s="1" t="n"/>
      <c r="X357" s="1" t="n"/>
      <c r="Y357" s="1" t="n"/>
      <c r="Z357" s="1" t="n"/>
      <c r="AA357" s="1" t="n"/>
      <c r="AB357" s="1" t="n"/>
      <c r="AC357" s="1" t="n"/>
      <c r="AD357" s="1" t="n"/>
      <c r="AE357" s="1" t="n"/>
      <c r="AF357" s="1" t="n"/>
      <c r="AG357" s="1" t="n"/>
      <c r="AH357" s="1" t="n"/>
      <c r="AI357" s="1" t="n"/>
      <c r="AJ357" s="1" t="n"/>
      <c r="AK357" s="1" t="n"/>
      <c r="AL357" s="1" t="n"/>
      <c r="AM357" s="1" t="n"/>
      <c r="AN357" s="1" t="n"/>
      <c r="AO357" s="1" t="n"/>
    </row>
    <row customHeight="1" ht="15.75" r="358" s="551">
      <c r="A358" s="1" t="n"/>
      <c r="B358" s="1" t="n"/>
      <c r="C358" s="1" t="n"/>
      <c r="D358" s="1" t="n"/>
      <c r="E358" s="1" t="n"/>
      <c r="F358" s="1" t="n"/>
      <c r="G358" s="1" t="n"/>
      <c r="H358" s="1" t="n"/>
      <c r="I358" s="1" t="n"/>
      <c r="J358" s="1" t="n"/>
      <c r="K358" s="1" t="n"/>
      <c r="L358" s="1" t="n"/>
      <c r="M358" s="1" t="n"/>
      <c r="N358" s="1" t="n"/>
      <c r="O358" s="1" t="n"/>
      <c r="P358" s="55" t="n"/>
      <c r="Q358" s="1" t="n"/>
      <c r="R358" s="1" t="n"/>
      <c r="S358" s="1" t="n"/>
      <c r="T358" s="1" t="n"/>
      <c r="U358" s="1" t="n"/>
      <c r="V358" s="1" t="n"/>
      <c r="W358" s="1" t="n"/>
      <c r="X358" s="1" t="n"/>
      <c r="Y358" s="1" t="n"/>
      <c r="Z358" s="1" t="n"/>
      <c r="AA358" s="1" t="n"/>
      <c r="AB358" s="1" t="n"/>
      <c r="AC358" s="1" t="n"/>
      <c r="AD358" s="1" t="n"/>
      <c r="AE358" s="1" t="n"/>
      <c r="AF358" s="1" t="n"/>
      <c r="AG358" s="1" t="n"/>
      <c r="AH358" s="1" t="n"/>
      <c r="AI358" s="1" t="n"/>
      <c r="AJ358" s="1" t="n"/>
      <c r="AK358" s="1" t="n"/>
      <c r="AL358" s="1" t="n"/>
      <c r="AM358" s="1" t="n"/>
      <c r="AN358" s="1" t="n"/>
      <c r="AO358" s="1" t="n"/>
    </row>
    <row customHeight="1" ht="15.75" r="359" s="551">
      <c r="A359" s="1" t="n"/>
      <c r="B359" s="1" t="n"/>
      <c r="C359" s="1" t="n"/>
      <c r="D359" s="1" t="n"/>
      <c r="E359" s="1" t="n"/>
      <c r="F359" s="1" t="n"/>
      <c r="G359" s="1" t="n"/>
      <c r="H359" s="1" t="n"/>
      <c r="I359" s="1" t="n"/>
      <c r="J359" s="1" t="n"/>
      <c r="K359" s="1" t="n"/>
      <c r="L359" s="1" t="n"/>
      <c r="M359" s="1" t="n"/>
      <c r="N359" s="1" t="n"/>
      <c r="O359" s="1" t="n"/>
      <c r="P359" s="55" t="n"/>
      <c r="Q359" s="1" t="n"/>
      <c r="R359" s="1" t="n"/>
      <c r="S359" s="1" t="n"/>
      <c r="T359" s="1" t="n"/>
      <c r="U359" s="1" t="n"/>
      <c r="V359" s="1" t="n"/>
      <c r="W359" s="1" t="n"/>
      <c r="X359" s="1" t="n"/>
      <c r="Y359" s="1" t="n"/>
      <c r="Z359" s="1" t="n"/>
      <c r="AA359" s="1" t="n"/>
      <c r="AB359" s="1" t="n"/>
      <c r="AC359" s="1" t="n"/>
      <c r="AD359" s="1" t="n"/>
      <c r="AE359" s="1" t="n"/>
      <c r="AF359" s="1" t="n"/>
      <c r="AG359" s="1" t="n"/>
      <c r="AH359" s="1" t="n"/>
      <c r="AI359" s="1" t="n"/>
      <c r="AJ359" s="1" t="n"/>
      <c r="AK359" s="1" t="n"/>
      <c r="AL359" s="1" t="n"/>
      <c r="AM359" s="1" t="n"/>
      <c r="AN359" s="1" t="n"/>
      <c r="AO359" s="1" t="n"/>
    </row>
    <row customHeight="1" ht="15.75" r="360" s="551">
      <c r="A360" s="1" t="n"/>
      <c r="B360" s="1" t="n"/>
      <c r="C360" s="1" t="n"/>
      <c r="D360" s="1" t="n"/>
      <c r="E360" s="1" t="n"/>
      <c r="F360" s="1" t="n"/>
      <c r="G360" s="1" t="n"/>
      <c r="H360" s="1" t="n"/>
      <c r="I360" s="1" t="n"/>
      <c r="J360" s="1" t="n"/>
      <c r="K360" s="1" t="n"/>
      <c r="L360" s="1" t="n"/>
      <c r="M360" s="1" t="n"/>
      <c r="N360" s="1" t="n"/>
      <c r="O360" s="1" t="n"/>
      <c r="P360" s="55" t="n"/>
      <c r="Q360" s="1" t="n"/>
      <c r="R360" s="1" t="n"/>
      <c r="S360" s="1" t="n"/>
      <c r="T360" s="1" t="n"/>
      <c r="U360" s="1" t="n"/>
      <c r="V360" s="1" t="n"/>
      <c r="W360" s="1" t="n"/>
      <c r="X360" s="1" t="n"/>
      <c r="Y360" s="1" t="n"/>
      <c r="Z360" s="1" t="n"/>
      <c r="AA360" s="1" t="n"/>
      <c r="AB360" s="1" t="n"/>
      <c r="AC360" s="1" t="n"/>
      <c r="AD360" s="1" t="n"/>
      <c r="AE360" s="1" t="n"/>
      <c r="AF360" s="1" t="n"/>
      <c r="AG360" s="1" t="n"/>
      <c r="AH360" s="1" t="n"/>
      <c r="AI360" s="1" t="n"/>
      <c r="AJ360" s="1" t="n"/>
      <c r="AK360" s="1" t="n"/>
      <c r="AL360" s="1" t="n"/>
      <c r="AM360" s="1" t="n"/>
      <c r="AN360" s="1" t="n"/>
      <c r="AO360" s="1" t="n"/>
    </row>
    <row customHeight="1" ht="15.75" r="361" s="551">
      <c r="A361" s="1" t="n"/>
      <c r="B361" s="1" t="n"/>
      <c r="C361" s="1" t="n"/>
      <c r="D361" s="1" t="n"/>
      <c r="E361" s="1" t="n"/>
      <c r="F361" s="1" t="n"/>
      <c r="G361" s="1" t="n"/>
      <c r="H361" s="1" t="n"/>
      <c r="I361" s="1" t="n"/>
      <c r="J361" s="1" t="n"/>
      <c r="K361" s="1" t="n"/>
      <c r="L361" s="1" t="n"/>
      <c r="M361" s="1" t="n"/>
      <c r="N361" s="1" t="n"/>
      <c r="O361" s="1" t="n"/>
      <c r="P361" s="55" t="n"/>
      <c r="Q361" s="1" t="n"/>
      <c r="R361" s="1" t="n"/>
      <c r="S361" s="1" t="n"/>
      <c r="T361" s="1" t="n"/>
      <c r="U361" s="1" t="n"/>
      <c r="V361" s="1" t="n"/>
      <c r="W361" s="1" t="n"/>
      <c r="X361" s="1" t="n"/>
      <c r="Y361" s="1" t="n"/>
      <c r="Z361" s="1" t="n"/>
      <c r="AA361" s="1" t="n"/>
      <c r="AB361" s="1" t="n"/>
      <c r="AC361" s="1" t="n"/>
      <c r="AD361" s="1" t="n"/>
      <c r="AE361" s="1" t="n"/>
      <c r="AF361" s="1" t="n"/>
      <c r="AG361" s="1" t="n"/>
      <c r="AH361" s="1" t="n"/>
      <c r="AI361" s="1" t="n"/>
      <c r="AJ361" s="1" t="n"/>
      <c r="AK361" s="1" t="n"/>
      <c r="AL361" s="1" t="n"/>
      <c r="AM361" s="1" t="n"/>
      <c r="AN361" s="1" t="n"/>
      <c r="AO361" s="1" t="n"/>
    </row>
    <row customHeight="1" ht="15.75" r="362" s="551">
      <c r="A362" s="1" t="n"/>
      <c r="B362" s="1" t="n"/>
      <c r="C362" s="1" t="n"/>
      <c r="D362" s="1" t="n"/>
      <c r="E362" s="1" t="n"/>
      <c r="F362" s="1" t="n"/>
      <c r="G362" s="1" t="n"/>
      <c r="H362" s="1" t="n"/>
      <c r="I362" s="1" t="n"/>
      <c r="J362" s="1" t="n"/>
      <c r="K362" s="1" t="n"/>
      <c r="L362" s="1" t="n"/>
      <c r="M362" s="1" t="n"/>
      <c r="N362" s="1" t="n"/>
      <c r="O362" s="1" t="n"/>
      <c r="P362" s="55" t="n"/>
      <c r="Q362" s="1" t="n"/>
      <c r="R362" s="1" t="n"/>
      <c r="S362" s="1" t="n"/>
      <c r="T362" s="1" t="n"/>
      <c r="U362" s="1" t="n"/>
      <c r="V362" s="1" t="n"/>
      <c r="W362" s="1" t="n"/>
      <c r="X362" s="1" t="n"/>
      <c r="Y362" s="1" t="n"/>
      <c r="Z362" s="1" t="n"/>
      <c r="AA362" s="1" t="n"/>
      <c r="AB362" s="1" t="n"/>
      <c r="AC362" s="1" t="n"/>
      <c r="AD362" s="1" t="n"/>
      <c r="AE362" s="1" t="n"/>
      <c r="AF362" s="1" t="n"/>
      <c r="AG362" s="1" t="n"/>
      <c r="AH362" s="1" t="n"/>
      <c r="AI362" s="1" t="n"/>
      <c r="AJ362" s="1" t="n"/>
      <c r="AK362" s="1" t="n"/>
      <c r="AL362" s="1" t="n"/>
      <c r="AM362" s="1" t="n"/>
      <c r="AN362" s="1" t="n"/>
      <c r="AO362" s="1" t="n"/>
    </row>
    <row customHeight="1" ht="15.75" r="363" s="551">
      <c r="A363" s="1" t="n"/>
      <c r="B363" s="1" t="n"/>
      <c r="C363" s="1" t="n"/>
      <c r="D363" s="1" t="n"/>
      <c r="E363" s="1" t="n"/>
      <c r="F363" s="1" t="n"/>
      <c r="G363" s="1" t="n"/>
      <c r="H363" s="1" t="n"/>
      <c r="I363" s="1" t="n"/>
      <c r="J363" s="1" t="n"/>
      <c r="K363" s="1" t="n"/>
      <c r="L363" s="1" t="n"/>
      <c r="M363" s="1" t="n"/>
      <c r="N363" s="1" t="n"/>
      <c r="O363" s="1" t="n"/>
      <c r="P363" s="55" t="n"/>
      <c r="Q363" s="1" t="n"/>
      <c r="R363" s="1" t="n"/>
      <c r="S363" s="1" t="n"/>
      <c r="T363" s="1" t="n"/>
      <c r="U363" s="1" t="n"/>
      <c r="V363" s="1" t="n"/>
      <c r="W363" s="1" t="n"/>
      <c r="X363" s="1" t="n"/>
      <c r="Y363" s="1" t="n"/>
      <c r="Z363" s="1" t="n"/>
      <c r="AA363" s="1" t="n"/>
      <c r="AB363" s="1" t="n"/>
      <c r="AC363" s="1" t="n"/>
      <c r="AD363" s="1" t="n"/>
      <c r="AE363" s="1" t="n"/>
      <c r="AF363" s="1" t="n"/>
      <c r="AG363" s="1" t="n"/>
      <c r="AH363" s="1" t="n"/>
      <c r="AI363" s="1" t="n"/>
      <c r="AJ363" s="1" t="n"/>
      <c r="AK363" s="1" t="n"/>
      <c r="AL363" s="1" t="n"/>
      <c r="AM363" s="1" t="n"/>
      <c r="AN363" s="1" t="n"/>
      <c r="AO363" s="1" t="n"/>
    </row>
    <row customHeight="1" ht="15.75" r="364" s="551">
      <c r="A364" s="1" t="n"/>
      <c r="B364" s="1" t="n"/>
      <c r="C364" s="1" t="n"/>
      <c r="D364" s="1" t="n"/>
      <c r="E364" s="1" t="n"/>
      <c r="F364" s="1" t="n"/>
      <c r="G364" s="1" t="n"/>
      <c r="H364" s="1" t="n"/>
      <c r="I364" s="1" t="n"/>
      <c r="J364" s="1" t="n"/>
      <c r="K364" s="1" t="n"/>
      <c r="L364" s="1" t="n"/>
      <c r="M364" s="1" t="n"/>
      <c r="N364" s="1" t="n"/>
      <c r="O364" s="1" t="n"/>
      <c r="P364" s="55" t="n"/>
      <c r="Q364" s="1" t="n"/>
      <c r="R364" s="1" t="n"/>
      <c r="S364" s="1" t="n"/>
      <c r="T364" s="1" t="n"/>
      <c r="U364" s="1" t="n"/>
      <c r="V364" s="1" t="n"/>
      <c r="W364" s="1" t="n"/>
      <c r="X364" s="1" t="n"/>
      <c r="Y364" s="1" t="n"/>
      <c r="Z364" s="1" t="n"/>
      <c r="AA364" s="1" t="n"/>
      <c r="AB364" s="1" t="n"/>
      <c r="AC364" s="1" t="n"/>
      <c r="AD364" s="1" t="n"/>
      <c r="AE364" s="1" t="n"/>
      <c r="AF364" s="1" t="n"/>
      <c r="AG364" s="1" t="n"/>
      <c r="AH364" s="1" t="n"/>
      <c r="AI364" s="1" t="n"/>
      <c r="AJ364" s="1" t="n"/>
      <c r="AK364" s="1" t="n"/>
      <c r="AL364" s="1" t="n"/>
      <c r="AM364" s="1" t="n"/>
      <c r="AN364" s="1" t="n"/>
      <c r="AO364" s="1" t="n"/>
    </row>
    <row customHeight="1" ht="15.75" r="365" s="551">
      <c r="A365" s="1" t="n"/>
      <c r="B365" s="1" t="n"/>
      <c r="C365" s="1" t="n"/>
      <c r="D365" s="1" t="n"/>
      <c r="E365" s="1" t="n"/>
      <c r="F365" s="1" t="n"/>
      <c r="G365" s="1" t="n"/>
      <c r="H365" s="1" t="n"/>
      <c r="I365" s="1" t="n"/>
      <c r="J365" s="1" t="n"/>
      <c r="K365" s="1" t="n"/>
      <c r="L365" s="1" t="n"/>
      <c r="M365" s="1" t="n"/>
      <c r="N365" s="1" t="n"/>
      <c r="O365" s="1" t="n"/>
      <c r="P365" s="55" t="n"/>
      <c r="Q365" s="1" t="n"/>
      <c r="R365" s="1" t="n"/>
      <c r="S365" s="1" t="n"/>
      <c r="T365" s="1" t="n"/>
      <c r="U365" s="1" t="n"/>
      <c r="V365" s="1" t="n"/>
      <c r="W365" s="1" t="n"/>
      <c r="X365" s="1" t="n"/>
      <c r="Y365" s="1" t="n"/>
      <c r="Z365" s="1" t="n"/>
      <c r="AA365" s="1" t="n"/>
      <c r="AB365" s="1" t="n"/>
      <c r="AC365" s="1" t="n"/>
      <c r="AD365" s="1" t="n"/>
      <c r="AE365" s="1" t="n"/>
      <c r="AF365" s="1" t="n"/>
      <c r="AG365" s="1" t="n"/>
      <c r="AH365" s="1" t="n"/>
      <c r="AI365" s="1" t="n"/>
      <c r="AJ365" s="1" t="n"/>
      <c r="AK365" s="1" t="n"/>
      <c r="AL365" s="1" t="n"/>
      <c r="AM365" s="1" t="n"/>
      <c r="AN365" s="1" t="n"/>
      <c r="AO365" s="1" t="n"/>
    </row>
    <row customHeight="1" ht="15.75" r="366" s="551">
      <c r="A366" s="1" t="n"/>
      <c r="B366" s="1" t="n"/>
      <c r="C366" s="1" t="n"/>
      <c r="D366" s="1" t="n"/>
      <c r="E366" s="1" t="n"/>
      <c r="F366" s="1" t="n"/>
      <c r="G366" s="1" t="n"/>
      <c r="H366" s="1" t="n"/>
      <c r="I366" s="1" t="n"/>
      <c r="J366" s="1" t="n"/>
      <c r="K366" s="1" t="n"/>
      <c r="L366" s="1" t="n"/>
      <c r="M366" s="1" t="n"/>
      <c r="N366" s="1" t="n"/>
      <c r="O366" s="1" t="n"/>
      <c r="P366" s="55" t="n"/>
      <c r="Q366" s="1" t="n"/>
      <c r="R366" s="1" t="n"/>
      <c r="S366" s="1" t="n"/>
      <c r="T366" s="1" t="n"/>
      <c r="U366" s="1" t="n"/>
      <c r="V366" s="1" t="n"/>
      <c r="W366" s="1" t="n"/>
      <c r="X366" s="1" t="n"/>
      <c r="Y366" s="1" t="n"/>
      <c r="Z366" s="1" t="n"/>
      <c r="AA366" s="1" t="n"/>
      <c r="AB366" s="1" t="n"/>
      <c r="AC366" s="1" t="n"/>
      <c r="AD366" s="1" t="n"/>
      <c r="AE366" s="1" t="n"/>
      <c r="AF366" s="1" t="n"/>
      <c r="AG366" s="1" t="n"/>
      <c r="AH366" s="1" t="n"/>
      <c r="AI366" s="1" t="n"/>
      <c r="AJ366" s="1" t="n"/>
      <c r="AK366" s="1" t="n"/>
      <c r="AL366" s="1" t="n"/>
      <c r="AM366" s="1" t="n"/>
      <c r="AN366" s="1" t="n"/>
      <c r="AO366" s="1" t="n"/>
    </row>
    <row customHeight="1" ht="15.75" r="367" s="551">
      <c r="A367" s="1" t="n"/>
      <c r="B367" s="1" t="n"/>
      <c r="C367" s="1" t="n"/>
      <c r="D367" s="1" t="n"/>
      <c r="E367" s="1" t="n"/>
      <c r="F367" s="1" t="n"/>
      <c r="G367" s="1" t="n"/>
      <c r="H367" s="1" t="n"/>
      <c r="I367" s="1" t="n"/>
      <c r="J367" s="1" t="n"/>
      <c r="K367" s="1" t="n"/>
      <c r="L367" s="1" t="n"/>
      <c r="M367" s="1" t="n"/>
      <c r="N367" s="1" t="n"/>
      <c r="O367" s="1" t="n"/>
      <c r="P367" s="55" t="n"/>
      <c r="Q367" s="1" t="n"/>
      <c r="R367" s="1" t="n"/>
      <c r="S367" s="1" t="n"/>
      <c r="T367" s="1" t="n"/>
      <c r="U367" s="1" t="n"/>
      <c r="V367" s="1" t="n"/>
      <c r="W367" s="1" t="n"/>
      <c r="X367" s="1" t="n"/>
      <c r="Y367" s="1" t="n"/>
      <c r="Z367" s="1" t="n"/>
      <c r="AA367" s="1" t="n"/>
      <c r="AB367" s="1" t="n"/>
      <c r="AC367" s="1" t="n"/>
      <c r="AD367" s="1" t="n"/>
      <c r="AE367" s="1" t="n"/>
      <c r="AF367" s="1" t="n"/>
      <c r="AG367" s="1" t="n"/>
      <c r="AH367" s="1" t="n"/>
      <c r="AI367" s="1" t="n"/>
      <c r="AJ367" s="1" t="n"/>
      <c r="AK367" s="1" t="n"/>
      <c r="AL367" s="1" t="n"/>
      <c r="AM367" s="1" t="n"/>
      <c r="AN367" s="1" t="n"/>
      <c r="AO367" s="1" t="n"/>
    </row>
    <row customHeight="1" ht="15.75" r="368" s="551">
      <c r="A368" s="1" t="n"/>
      <c r="B368" s="1" t="n"/>
      <c r="C368" s="1" t="n"/>
      <c r="D368" s="1" t="n"/>
      <c r="E368" s="1" t="n"/>
      <c r="F368" s="1" t="n"/>
      <c r="G368" s="1" t="n"/>
      <c r="H368" s="1" t="n"/>
      <c r="I368" s="1" t="n"/>
      <c r="J368" s="1" t="n"/>
      <c r="K368" s="1" t="n"/>
      <c r="L368" s="1" t="n"/>
      <c r="M368" s="1" t="n"/>
      <c r="N368" s="1" t="n"/>
      <c r="O368" s="1" t="n"/>
      <c r="P368" s="55" t="n"/>
      <c r="Q368" s="1" t="n"/>
      <c r="R368" s="1" t="n"/>
      <c r="S368" s="1" t="n"/>
      <c r="T368" s="1" t="n"/>
      <c r="U368" s="1" t="n"/>
      <c r="V368" s="1" t="n"/>
      <c r="W368" s="1" t="n"/>
      <c r="X368" s="1" t="n"/>
      <c r="Y368" s="1" t="n"/>
      <c r="Z368" s="1" t="n"/>
      <c r="AA368" s="1" t="n"/>
      <c r="AB368" s="1" t="n"/>
      <c r="AC368" s="1" t="n"/>
      <c r="AD368" s="1" t="n"/>
      <c r="AE368" s="1" t="n"/>
      <c r="AF368" s="1" t="n"/>
      <c r="AG368" s="1" t="n"/>
      <c r="AH368" s="1" t="n"/>
      <c r="AI368" s="1" t="n"/>
      <c r="AJ368" s="1" t="n"/>
      <c r="AK368" s="1" t="n"/>
      <c r="AL368" s="1" t="n"/>
      <c r="AM368" s="1" t="n"/>
      <c r="AN368" s="1" t="n"/>
      <c r="AO368" s="1" t="n"/>
    </row>
    <row customHeight="1" ht="15.75" r="369" s="551">
      <c r="A369" s="1" t="n"/>
      <c r="B369" s="1" t="n"/>
      <c r="C369" s="1" t="n"/>
      <c r="D369" s="1" t="n"/>
      <c r="E369" s="1" t="n"/>
      <c r="F369" s="1" t="n"/>
      <c r="G369" s="1" t="n"/>
      <c r="H369" s="1" t="n"/>
      <c r="I369" s="1" t="n"/>
      <c r="J369" s="1" t="n"/>
      <c r="K369" s="1" t="n"/>
      <c r="L369" s="1" t="n"/>
      <c r="M369" s="1" t="n"/>
      <c r="N369" s="1" t="n"/>
      <c r="O369" s="1" t="n"/>
      <c r="P369" s="55" t="n"/>
      <c r="Q369" s="1" t="n"/>
      <c r="R369" s="1" t="n"/>
      <c r="S369" s="1" t="n"/>
      <c r="T369" s="1" t="n"/>
      <c r="U369" s="1" t="n"/>
      <c r="V369" s="1" t="n"/>
      <c r="W369" s="1" t="n"/>
      <c r="X369" s="1" t="n"/>
      <c r="Y369" s="1" t="n"/>
      <c r="Z369" s="1" t="n"/>
      <c r="AA369" s="1" t="n"/>
      <c r="AB369" s="1" t="n"/>
      <c r="AC369" s="1" t="n"/>
      <c r="AD369" s="1" t="n"/>
      <c r="AE369" s="1" t="n"/>
      <c r="AF369" s="1" t="n"/>
      <c r="AG369" s="1" t="n"/>
      <c r="AH369" s="1" t="n"/>
      <c r="AI369" s="1" t="n"/>
      <c r="AJ369" s="1" t="n"/>
      <c r="AK369" s="1" t="n"/>
      <c r="AL369" s="1" t="n"/>
      <c r="AM369" s="1" t="n"/>
      <c r="AN369" s="1" t="n"/>
      <c r="AO369" s="1" t="n"/>
    </row>
    <row customHeight="1" ht="15.75" r="370" s="551">
      <c r="A370" s="1" t="n"/>
      <c r="B370" s="1" t="n"/>
      <c r="C370" s="1" t="n"/>
      <c r="D370" s="1" t="n"/>
      <c r="E370" s="1" t="n"/>
      <c r="F370" s="1" t="n"/>
      <c r="G370" s="1" t="n"/>
      <c r="H370" s="1" t="n"/>
      <c r="I370" s="1" t="n"/>
      <c r="J370" s="1" t="n"/>
      <c r="K370" s="1" t="n"/>
      <c r="L370" s="1" t="n"/>
      <c r="M370" s="1" t="n"/>
      <c r="N370" s="1" t="n"/>
      <c r="O370" s="1" t="n"/>
      <c r="P370" s="55" t="n"/>
      <c r="Q370" s="1" t="n"/>
      <c r="R370" s="1" t="n"/>
      <c r="S370" s="1" t="n"/>
      <c r="T370" s="1" t="n"/>
      <c r="U370" s="1" t="n"/>
      <c r="V370" s="1" t="n"/>
      <c r="W370" s="1" t="n"/>
      <c r="X370" s="1" t="n"/>
      <c r="Y370" s="1" t="n"/>
      <c r="Z370" s="1" t="n"/>
      <c r="AA370" s="1" t="n"/>
      <c r="AB370" s="1" t="n"/>
      <c r="AC370" s="1" t="n"/>
      <c r="AD370" s="1" t="n"/>
      <c r="AE370" s="1" t="n"/>
      <c r="AF370" s="1" t="n"/>
      <c r="AG370" s="1" t="n"/>
      <c r="AH370" s="1" t="n"/>
      <c r="AI370" s="1" t="n"/>
      <c r="AJ370" s="1" t="n"/>
      <c r="AK370" s="1" t="n"/>
      <c r="AL370" s="1" t="n"/>
      <c r="AM370" s="1" t="n"/>
      <c r="AN370" s="1" t="n"/>
      <c r="AO370" s="1" t="n"/>
    </row>
    <row customHeight="1" ht="15.75" r="371" s="551">
      <c r="A371" s="1" t="n"/>
      <c r="B371" s="1" t="n"/>
      <c r="C371" s="1" t="n"/>
      <c r="D371" s="1" t="n"/>
      <c r="E371" s="1" t="n"/>
      <c r="F371" s="1" t="n"/>
      <c r="G371" s="1" t="n"/>
      <c r="H371" s="1" t="n"/>
      <c r="I371" s="1" t="n"/>
      <c r="J371" s="1" t="n"/>
      <c r="K371" s="1" t="n"/>
      <c r="L371" s="1" t="n"/>
      <c r="M371" s="1" t="n"/>
      <c r="N371" s="1" t="n"/>
      <c r="O371" s="1" t="n"/>
      <c r="P371" s="55" t="n"/>
      <c r="Q371" s="1" t="n"/>
      <c r="R371" s="1" t="n"/>
      <c r="S371" s="1" t="n"/>
      <c r="T371" s="1" t="n"/>
      <c r="U371" s="1" t="n"/>
      <c r="V371" s="1" t="n"/>
      <c r="W371" s="1" t="n"/>
      <c r="X371" s="1" t="n"/>
      <c r="Y371" s="1" t="n"/>
      <c r="Z371" s="1" t="n"/>
      <c r="AA371" s="1" t="n"/>
      <c r="AB371" s="1" t="n"/>
      <c r="AC371" s="1" t="n"/>
      <c r="AD371" s="1" t="n"/>
      <c r="AE371" s="1" t="n"/>
      <c r="AF371" s="1" t="n"/>
      <c r="AG371" s="1" t="n"/>
      <c r="AH371" s="1" t="n"/>
      <c r="AI371" s="1" t="n"/>
      <c r="AJ371" s="1" t="n"/>
      <c r="AK371" s="1" t="n"/>
      <c r="AL371" s="1" t="n"/>
      <c r="AM371" s="1" t="n"/>
      <c r="AN371" s="1" t="n"/>
      <c r="AO371" s="1" t="n"/>
    </row>
    <row customHeight="1" ht="15.75" r="372" s="551">
      <c r="A372" s="1" t="n"/>
      <c r="B372" s="1" t="n"/>
      <c r="C372" s="1" t="n"/>
      <c r="D372" s="1" t="n"/>
      <c r="E372" s="1" t="n"/>
      <c r="F372" s="1" t="n"/>
      <c r="G372" s="1" t="n"/>
      <c r="H372" s="1" t="n"/>
      <c r="I372" s="1" t="n"/>
      <c r="J372" s="1" t="n"/>
      <c r="K372" s="1" t="n"/>
      <c r="L372" s="1" t="n"/>
      <c r="M372" s="1" t="n"/>
      <c r="N372" s="1" t="n"/>
      <c r="O372" s="1" t="n"/>
      <c r="P372" s="55" t="n"/>
      <c r="Q372" s="1" t="n"/>
      <c r="R372" s="1" t="n"/>
      <c r="S372" s="1" t="n"/>
      <c r="T372" s="1" t="n"/>
      <c r="U372" s="1" t="n"/>
      <c r="V372" s="1" t="n"/>
      <c r="W372" s="1" t="n"/>
      <c r="X372" s="1" t="n"/>
      <c r="Y372" s="1" t="n"/>
      <c r="Z372" s="1" t="n"/>
      <c r="AA372" s="1" t="n"/>
      <c r="AB372" s="1" t="n"/>
      <c r="AC372" s="1" t="n"/>
      <c r="AD372" s="1" t="n"/>
      <c r="AE372" s="1" t="n"/>
      <c r="AF372" s="1" t="n"/>
      <c r="AG372" s="1" t="n"/>
      <c r="AH372" s="1" t="n"/>
      <c r="AI372" s="1" t="n"/>
      <c r="AJ372" s="1" t="n"/>
      <c r="AK372" s="1" t="n"/>
      <c r="AL372" s="1" t="n"/>
      <c r="AM372" s="1" t="n"/>
      <c r="AN372" s="1" t="n"/>
      <c r="AO372" s="1" t="n"/>
    </row>
    <row customHeight="1" ht="15.75" r="373" s="551">
      <c r="A373" s="1" t="n"/>
      <c r="B373" s="1" t="n"/>
      <c r="C373" s="1" t="n"/>
      <c r="D373" s="1" t="n"/>
      <c r="E373" s="1" t="n"/>
      <c r="F373" s="1" t="n"/>
      <c r="G373" s="1" t="n"/>
      <c r="H373" s="1" t="n"/>
      <c r="I373" s="1" t="n"/>
      <c r="J373" s="1" t="n"/>
      <c r="K373" s="1" t="n"/>
      <c r="L373" s="1" t="n"/>
      <c r="M373" s="1" t="n"/>
      <c r="N373" s="1" t="n"/>
      <c r="O373" s="1" t="n"/>
      <c r="P373" s="55" t="n"/>
      <c r="Q373" s="1" t="n"/>
      <c r="R373" s="1" t="n"/>
      <c r="S373" s="1" t="n"/>
      <c r="T373" s="1" t="n"/>
      <c r="U373" s="1" t="n"/>
      <c r="V373" s="1" t="n"/>
      <c r="W373" s="1" t="n"/>
      <c r="X373" s="1" t="n"/>
      <c r="Y373" s="1" t="n"/>
      <c r="Z373" s="1" t="n"/>
      <c r="AA373" s="1" t="n"/>
      <c r="AB373" s="1" t="n"/>
      <c r="AC373" s="1" t="n"/>
      <c r="AD373" s="1" t="n"/>
      <c r="AE373" s="1" t="n"/>
      <c r="AF373" s="1" t="n"/>
      <c r="AG373" s="1" t="n"/>
      <c r="AH373" s="1" t="n"/>
      <c r="AI373" s="1" t="n"/>
      <c r="AJ373" s="1" t="n"/>
      <c r="AK373" s="1" t="n"/>
      <c r="AL373" s="1" t="n"/>
      <c r="AM373" s="1" t="n"/>
      <c r="AN373" s="1" t="n"/>
      <c r="AO373" s="1" t="n"/>
    </row>
    <row customHeight="1" ht="15.75" r="374" s="551">
      <c r="A374" s="1" t="n"/>
      <c r="B374" s="1" t="n"/>
      <c r="C374" s="1" t="n"/>
      <c r="D374" s="1" t="n"/>
      <c r="E374" s="1" t="n"/>
      <c r="F374" s="1" t="n"/>
      <c r="G374" s="1" t="n"/>
      <c r="H374" s="1" t="n"/>
      <c r="I374" s="1" t="n"/>
      <c r="J374" s="1" t="n"/>
      <c r="K374" s="1" t="n"/>
      <c r="L374" s="1" t="n"/>
      <c r="M374" s="1" t="n"/>
      <c r="N374" s="1" t="n"/>
      <c r="O374" s="1" t="n"/>
      <c r="P374" s="55" t="n"/>
      <c r="Q374" s="1" t="n"/>
      <c r="R374" s="1" t="n"/>
      <c r="S374" s="1" t="n"/>
      <c r="T374" s="1" t="n"/>
      <c r="U374" s="1" t="n"/>
      <c r="V374" s="1" t="n"/>
      <c r="W374" s="1" t="n"/>
      <c r="X374" s="1" t="n"/>
      <c r="Y374" s="1" t="n"/>
      <c r="Z374" s="1" t="n"/>
      <c r="AA374" s="1" t="n"/>
      <c r="AB374" s="1" t="n"/>
      <c r="AC374" s="1" t="n"/>
      <c r="AD374" s="1" t="n"/>
      <c r="AE374" s="1" t="n"/>
      <c r="AF374" s="1" t="n"/>
      <c r="AG374" s="1" t="n"/>
      <c r="AH374" s="1" t="n"/>
      <c r="AI374" s="1" t="n"/>
      <c r="AJ374" s="1" t="n"/>
      <c r="AK374" s="1" t="n"/>
      <c r="AL374" s="1" t="n"/>
      <c r="AM374" s="1" t="n"/>
      <c r="AN374" s="1" t="n"/>
      <c r="AO374" s="1" t="n"/>
    </row>
    <row customHeight="1" ht="15.75" r="375" s="551">
      <c r="A375" s="1" t="n"/>
      <c r="B375" s="1" t="n"/>
      <c r="C375" s="1" t="n"/>
      <c r="D375" s="1" t="n"/>
      <c r="E375" s="1" t="n"/>
      <c r="F375" s="1" t="n"/>
      <c r="G375" s="1" t="n"/>
      <c r="H375" s="1" t="n"/>
      <c r="I375" s="1" t="n"/>
      <c r="J375" s="1" t="n"/>
      <c r="K375" s="1" t="n"/>
      <c r="L375" s="1" t="n"/>
      <c r="M375" s="1" t="n"/>
      <c r="N375" s="1" t="n"/>
      <c r="O375" s="1" t="n"/>
      <c r="P375" s="55" t="n"/>
      <c r="Q375" s="1" t="n"/>
      <c r="R375" s="1" t="n"/>
      <c r="S375" s="1" t="n"/>
      <c r="T375" s="1" t="n"/>
      <c r="U375" s="1" t="n"/>
      <c r="V375" s="1" t="n"/>
      <c r="W375" s="1" t="n"/>
      <c r="X375" s="1" t="n"/>
      <c r="Y375" s="1" t="n"/>
      <c r="Z375" s="1" t="n"/>
      <c r="AA375" s="1" t="n"/>
      <c r="AB375" s="1" t="n"/>
      <c r="AC375" s="1" t="n"/>
      <c r="AD375" s="1" t="n"/>
      <c r="AE375" s="1" t="n"/>
      <c r="AF375" s="1" t="n"/>
      <c r="AG375" s="1" t="n"/>
      <c r="AH375" s="1" t="n"/>
      <c r="AI375" s="1" t="n"/>
      <c r="AJ375" s="1" t="n"/>
      <c r="AK375" s="1" t="n"/>
      <c r="AL375" s="1" t="n"/>
      <c r="AM375" s="1" t="n"/>
      <c r="AN375" s="1" t="n"/>
      <c r="AO375" s="1" t="n"/>
    </row>
    <row customHeight="1" ht="15.75" r="376" s="551">
      <c r="A376" s="1" t="n"/>
      <c r="B376" s="1" t="n"/>
      <c r="C376" s="1" t="n"/>
      <c r="D376" s="1" t="n"/>
      <c r="E376" s="1" t="n"/>
      <c r="F376" s="1" t="n"/>
      <c r="G376" s="1" t="n"/>
      <c r="H376" s="1" t="n"/>
      <c r="I376" s="1" t="n"/>
      <c r="J376" s="1" t="n"/>
      <c r="K376" s="1" t="n"/>
      <c r="L376" s="1" t="n"/>
      <c r="M376" s="1" t="n"/>
      <c r="N376" s="1" t="n"/>
      <c r="O376" s="1" t="n"/>
      <c r="P376" s="55" t="n"/>
      <c r="Q376" s="1" t="n"/>
      <c r="R376" s="1" t="n"/>
      <c r="S376" s="1" t="n"/>
      <c r="T376" s="1" t="n"/>
      <c r="U376" s="1" t="n"/>
      <c r="V376" s="1" t="n"/>
      <c r="W376" s="1" t="n"/>
      <c r="X376" s="1" t="n"/>
      <c r="Y376" s="1" t="n"/>
      <c r="Z376" s="1" t="n"/>
      <c r="AA376" s="1" t="n"/>
      <c r="AB376" s="1" t="n"/>
      <c r="AC376" s="1" t="n"/>
      <c r="AD376" s="1" t="n"/>
      <c r="AE376" s="1" t="n"/>
      <c r="AF376" s="1" t="n"/>
      <c r="AG376" s="1" t="n"/>
      <c r="AH376" s="1" t="n"/>
      <c r="AI376" s="1" t="n"/>
      <c r="AJ376" s="1" t="n"/>
      <c r="AK376" s="1" t="n"/>
      <c r="AL376" s="1" t="n"/>
      <c r="AM376" s="1" t="n"/>
      <c r="AN376" s="1" t="n"/>
      <c r="AO376" s="1" t="n"/>
    </row>
    <row customHeight="1" ht="15.75" r="377" s="551">
      <c r="A377" s="1" t="n"/>
      <c r="B377" s="1" t="n"/>
      <c r="C377" s="1" t="n"/>
      <c r="D377" s="1" t="n"/>
      <c r="E377" s="1" t="n"/>
      <c r="F377" s="1" t="n"/>
      <c r="G377" s="1" t="n"/>
      <c r="H377" s="1" t="n"/>
      <c r="I377" s="1" t="n"/>
      <c r="J377" s="1" t="n"/>
      <c r="K377" s="1" t="n"/>
      <c r="L377" s="1" t="n"/>
      <c r="M377" s="1" t="n"/>
      <c r="N377" s="1" t="n"/>
      <c r="O377" s="1" t="n"/>
      <c r="P377" s="55" t="n"/>
      <c r="Q377" s="1" t="n"/>
      <c r="R377" s="1" t="n"/>
      <c r="S377" s="1" t="n"/>
      <c r="T377" s="1" t="n"/>
      <c r="U377" s="1" t="n"/>
      <c r="V377" s="1" t="n"/>
      <c r="W377" s="1" t="n"/>
      <c r="X377" s="1" t="n"/>
      <c r="Y377" s="1" t="n"/>
      <c r="Z377" s="1" t="n"/>
      <c r="AA377" s="1" t="n"/>
      <c r="AB377" s="1" t="n"/>
      <c r="AC377" s="1" t="n"/>
      <c r="AD377" s="1" t="n"/>
      <c r="AE377" s="1" t="n"/>
      <c r="AF377" s="1" t="n"/>
      <c r="AG377" s="1" t="n"/>
      <c r="AH377" s="1" t="n"/>
      <c r="AI377" s="1" t="n"/>
      <c r="AJ377" s="1" t="n"/>
      <c r="AK377" s="1" t="n"/>
      <c r="AL377" s="1" t="n"/>
      <c r="AM377" s="1" t="n"/>
      <c r="AN377" s="1" t="n"/>
      <c r="AO377" s="1" t="n"/>
    </row>
    <row customHeight="1" ht="15.75" r="378" s="551">
      <c r="A378" s="1" t="n"/>
      <c r="B378" s="1" t="n"/>
      <c r="C378" s="1" t="n"/>
      <c r="D378" s="1" t="n"/>
      <c r="E378" s="1" t="n"/>
      <c r="F378" s="1" t="n"/>
      <c r="G378" s="1" t="n"/>
      <c r="H378" s="1" t="n"/>
      <c r="I378" s="1" t="n"/>
      <c r="J378" s="1" t="n"/>
      <c r="K378" s="1" t="n"/>
      <c r="L378" s="1" t="n"/>
      <c r="M378" s="1" t="n"/>
      <c r="N378" s="1" t="n"/>
      <c r="O378" s="1" t="n"/>
      <c r="P378" s="55" t="n"/>
      <c r="Q378" s="1" t="n"/>
      <c r="R378" s="1" t="n"/>
      <c r="S378" s="1" t="n"/>
      <c r="T378" s="1" t="n"/>
      <c r="U378" s="1" t="n"/>
      <c r="V378" s="1" t="n"/>
      <c r="W378" s="1" t="n"/>
      <c r="X378" s="1" t="n"/>
      <c r="Y378" s="1" t="n"/>
      <c r="Z378" s="1" t="n"/>
      <c r="AA378" s="1" t="n"/>
      <c r="AB378" s="1" t="n"/>
      <c r="AC378" s="1" t="n"/>
      <c r="AD378" s="1" t="n"/>
      <c r="AE378" s="1" t="n"/>
      <c r="AF378" s="1" t="n"/>
      <c r="AG378" s="1" t="n"/>
      <c r="AH378" s="1" t="n"/>
      <c r="AI378" s="1" t="n"/>
      <c r="AJ378" s="1" t="n"/>
      <c r="AK378" s="1" t="n"/>
      <c r="AL378" s="1" t="n"/>
      <c r="AM378" s="1" t="n"/>
      <c r="AN378" s="1" t="n"/>
      <c r="AO378" s="1" t="n"/>
    </row>
    <row customHeight="1" ht="15.75" r="379" s="551">
      <c r="A379" s="1" t="n"/>
      <c r="B379" s="1" t="n"/>
      <c r="C379" s="1" t="n"/>
      <c r="D379" s="1" t="n"/>
      <c r="E379" s="1" t="n"/>
      <c r="F379" s="1" t="n"/>
      <c r="G379" s="1" t="n"/>
      <c r="H379" s="1" t="n"/>
      <c r="I379" s="1" t="n"/>
      <c r="J379" s="1" t="n"/>
      <c r="K379" s="1" t="n"/>
      <c r="L379" s="1" t="n"/>
      <c r="M379" s="1" t="n"/>
      <c r="N379" s="1" t="n"/>
      <c r="O379" s="1" t="n"/>
      <c r="P379" s="55" t="n"/>
      <c r="Q379" s="1" t="n"/>
      <c r="R379" s="1" t="n"/>
      <c r="S379" s="1" t="n"/>
      <c r="T379" s="1" t="n"/>
      <c r="U379" s="1" t="n"/>
      <c r="V379" s="1" t="n"/>
      <c r="W379" s="1" t="n"/>
      <c r="X379" s="1" t="n"/>
      <c r="Y379" s="1" t="n"/>
      <c r="Z379" s="1" t="n"/>
      <c r="AA379" s="1" t="n"/>
      <c r="AB379" s="1" t="n"/>
      <c r="AC379" s="1" t="n"/>
      <c r="AD379" s="1" t="n"/>
      <c r="AE379" s="1" t="n"/>
      <c r="AF379" s="1" t="n"/>
      <c r="AG379" s="1" t="n"/>
      <c r="AH379" s="1" t="n"/>
      <c r="AI379" s="1" t="n"/>
      <c r="AJ379" s="1" t="n"/>
      <c r="AK379" s="1" t="n"/>
      <c r="AL379" s="1" t="n"/>
      <c r="AM379" s="1" t="n"/>
      <c r="AN379" s="1" t="n"/>
      <c r="AO379" s="1" t="n"/>
    </row>
    <row customHeight="1" ht="15.75" r="380" s="551">
      <c r="A380" s="1" t="n"/>
      <c r="B380" s="1" t="n"/>
      <c r="C380" s="1" t="n"/>
      <c r="D380" s="1" t="n"/>
      <c r="E380" s="1" t="n"/>
      <c r="F380" s="1" t="n"/>
      <c r="G380" s="1" t="n"/>
      <c r="H380" s="1" t="n"/>
      <c r="I380" s="1" t="n"/>
      <c r="J380" s="1" t="n"/>
      <c r="K380" s="1" t="n"/>
      <c r="L380" s="1" t="n"/>
      <c r="M380" s="1" t="n"/>
      <c r="N380" s="1" t="n"/>
      <c r="O380" s="1" t="n"/>
      <c r="P380" s="55" t="n"/>
      <c r="Q380" s="1" t="n"/>
      <c r="R380" s="1" t="n"/>
      <c r="S380" s="1" t="n"/>
      <c r="T380" s="1" t="n"/>
      <c r="U380" s="1" t="n"/>
      <c r="V380" s="1" t="n"/>
      <c r="W380" s="1" t="n"/>
      <c r="X380" s="1" t="n"/>
      <c r="Y380" s="1" t="n"/>
      <c r="Z380" s="1" t="n"/>
      <c r="AA380" s="1" t="n"/>
      <c r="AB380" s="1" t="n"/>
      <c r="AC380" s="1" t="n"/>
      <c r="AD380" s="1" t="n"/>
      <c r="AE380" s="1" t="n"/>
      <c r="AF380" s="1" t="n"/>
      <c r="AG380" s="1" t="n"/>
      <c r="AH380" s="1" t="n"/>
      <c r="AI380" s="1" t="n"/>
      <c r="AJ380" s="1" t="n"/>
      <c r="AK380" s="1" t="n"/>
      <c r="AL380" s="1" t="n"/>
      <c r="AM380" s="1" t="n"/>
      <c r="AN380" s="1" t="n"/>
      <c r="AO380" s="1" t="n"/>
    </row>
    <row customHeight="1" ht="15.75" r="381" s="551">
      <c r="A381" s="1" t="n"/>
      <c r="B381" s="1" t="n"/>
      <c r="C381" s="1" t="n"/>
      <c r="D381" s="1" t="n"/>
      <c r="E381" s="1" t="n"/>
      <c r="F381" s="1" t="n"/>
      <c r="G381" s="1" t="n"/>
      <c r="H381" s="1" t="n"/>
      <c r="I381" s="1" t="n"/>
      <c r="J381" s="1" t="n"/>
      <c r="K381" s="1" t="n"/>
      <c r="L381" s="1" t="n"/>
      <c r="M381" s="1" t="n"/>
      <c r="N381" s="1" t="n"/>
      <c r="O381" s="1" t="n"/>
      <c r="P381" s="55" t="n"/>
      <c r="Q381" s="1" t="n"/>
      <c r="R381" s="1" t="n"/>
      <c r="S381" s="1" t="n"/>
      <c r="T381" s="1" t="n"/>
      <c r="U381" s="1" t="n"/>
      <c r="V381" s="1" t="n"/>
      <c r="W381" s="1" t="n"/>
      <c r="X381" s="1" t="n"/>
      <c r="Y381" s="1" t="n"/>
      <c r="Z381" s="1" t="n"/>
      <c r="AA381" s="1" t="n"/>
      <c r="AB381" s="1" t="n"/>
      <c r="AC381" s="1" t="n"/>
      <c r="AD381" s="1" t="n"/>
      <c r="AE381" s="1" t="n"/>
      <c r="AF381" s="1" t="n"/>
      <c r="AG381" s="1" t="n"/>
      <c r="AH381" s="1" t="n"/>
      <c r="AI381" s="1" t="n"/>
      <c r="AJ381" s="1" t="n"/>
      <c r="AK381" s="1" t="n"/>
      <c r="AL381" s="1" t="n"/>
      <c r="AM381" s="1" t="n"/>
      <c r="AN381" s="1" t="n"/>
      <c r="AO381" s="1" t="n"/>
    </row>
    <row customHeight="1" ht="15.75" r="382" s="551">
      <c r="A382" s="1" t="n"/>
      <c r="B382" s="1" t="n"/>
      <c r="C382" s="1" t="n"/>
      <c r="D382" s="1" t="n"/>
      <c r="E382" s="1" t="n"/>
      <c r="F382" s="1" t="n"/>
      <c r="G382" s="1" t="n"/>
      <c r="H382" s="1" t="n"/>
      <c r="I382" s="1" t="n"/>
      <c r="J382" s="1" t="n"/>
      <c r="K382" s="1" t="n"/>
      <c r="L382" s="1" t="n"/>
      <c r="M382" s="1" t="n"/>
      <c r="N382" s="1" t="n"/>
      <c r="O382" s="1" t="n"/>
      <c r="P382" s="55" t="n"/>
      <c r="Q382" s="1" t="n"/>
      <c r="R382" s="1" t="n"/>
      <c r="S382" s="1" t="n"/>
      <c r="T382" s="1" t="n"/>
      <c r="U382" s="1" t="n"/>
      <c r="V382" s="1" t="n"/>
      <c r="W382" s="1" t="n"/>
      <c r="X382" s="1" t="n"/>
      <c r="Y382" s="1" t="n"/>
      <c r="Z382" s="1" t="n"/>
      <c r="AA382" s="1" t="n"/>
      <c r="AB382" s="1" t="n"/>
      <c r="AC382" s="1" t="n"/>
      <c r="AD382" s="1" t="n"/>
      <c r="AE382" s="1" t="n"/>
      <c r="AF382" s="1" t="n"/>
      <c r="AG382" s="1" t="n"/>
      <c r="AH382" s="1" t="n"/>
      <c r="AI382" s="1" t="n"/>
      <c r="AJ382" s="1" t="n"/>
      <c r="AK382" s="1" t="n"/>
      <c r="AL382" s="1" t="n"/>
      <c r="AM382" s="1" t="n"/>
      <c r="AN382" s="1" t="n"/>
      <c r="AO382" s="1" t="n"/>
    </row>
    <row customHeight="1" ht="15.75" r="383" s="551">
      <c r="A383" s="1" t="n"/>
      <c r="B383" s="1" t="n"/>
      <c r="C383" s="1" t="n"/>
      <c r="D383" s="1" t="n"/>
      <c r="E383" s="1" t="n"/>
      <c r="F383" s="1" t="n"/>
      <c r="G383" s="1" t="n"/>
      <c r="H383" s="1" t="n"/>
      <c r="I383" s="1" t="n"/>
      <c r="J383" s="1" t="n"/>
      <c r="K383" s="1" t="n"/>
      <c r="L383" s="1" t="n"/>
      <c r="M383" s="1" t="n"/>
      <c r="N383" s="1" t="n"/>
      <c r="O383" s="1" t="n"/>
      <c r="P383" s="55" t="n"/>
      <c r="Q383" s="1" t="n"/>
      <c r="R383" s="1" t="n"/>
      <c r="S383" s="1" t="n"/>
      <c r="T383" s="1" t="n"/>
      <c r="U383" s="1" t="n"/>
      <c r="V383" s="1" t="n"/>
      <c r="W383" s="1" t="n"/>
      <c r="X383" s="1" t="n"/>
      <c r="Y383" s="1" t="n"/>
      <c r="Z383" s="1" t="n"/>
      <c r="AA383" s="1" t="n"/>
      <c r="AB383" s="1" t="n"/>
      <c r="AC383" s="1" t="n"/>
      <c r="AD383" s="1" t="n"/>
      <c r="AE383" s="1" t="n"/>
      <c r="AF383" s="1" t="n"/>
      <c r="AG383" s="1" t="n"/>
      <c r="AH383" s="1" t="n"/>
      <c r="AI383" s="1" t="n"/>
      <c r="AJ383" s="1" t="n"/>
      <c r="AK383" s="1" t="n"/>
      <c r="AL383" s="1" t="n"/>
      <c r="AM383" s="1" t="n"/>
      <c r="AN383" s="1" t="n"/>
      <c r="AO383" s="1" t="n"/>
    </row>
    <row customHeight="1" ht="15.75" r="384" s="551">
      <c r="A384" s="1" t="n"/>
      <c r="B384" s="1" t="n"/>
      <c r="C384" s="1" t="n"/>
      <c r="D384" s="1" t="n"/>
      <c r="E384" s="1" t="n"/>
      <c r="F384" s="1" t="n"/>
      <c r="G384" s="1" t="n"/>
      <c r="H384" s="1" t="n"/>
      <c r="I384" s="1" t="n"/>
      <c r="J384" s="1" t="n"/>
      <c r="K384" s="1" t="n"/>
      <c r="L384" s="1" t="n"/>
      <c r="M384" s="1" t="n"/>
      <c r="N384" s="1" t="n"/>
      <c r="O384" s="1" t="n"/>
      <c r="P384" s="55" t="n"/>
      <c r="Q384" s="1" t="n"/>
      <c r="R384" s="1" t="n"/>
      <c r="S384" s="1" t="n"/>
      <c r="T384" s="1" t="n"/>
      <c r="U384" s="1" t="n"/>
      <c r="V384" s="1" t="n"/>
      <c r="W384" s="1" t="n"/>
      <c r="X384" s="1" t="n"/>
      <c r="Y384" s="1" t="n"/>
      <c r="Z384" s="1" t="n"/>
      <c r="AA384" s="1" t="n"/>
      <c r="AB384" s="1" t="n"/>
      <c r="AC384" s="1" t="n"/>
      <c r="AD384" s="1" t="n"/>
      <c r="AE384" s="1" t="n"/>
      <c r="AF384" s="1" t="n"/>
      <c r="AG384" s="1" t="n"/>
      <c r="AH384" s="1" t="n"/>
      <c r="AI384" s="1" t="n"/>
      <c r="AJ384" s="1" t="n"/>
      <c r="AK384" s="1" t="n"/>
      <c r="AL384" s="1" t="n"/>
      <c r="AM384" s="1" t="n"/>
      <c r="AN384" s="1" t="n"/>
      <c r="AO384" s="1" t="n"/>
    </row>
    <row customHeight="1" ht="15.75" r="385" s="551">
      <c r="A385" s="1" t="n"/>
      <c r="B385" s="1" t="n"/>
      <c r="C385" s="1" t="n"/>
      <c r="D385" s="1" t="n"/>
      <c r="E385" s="1" t="n"/>
      <c r="F385" s="1" t="n"/>
      <c r="G385" s="1" t="n"/>
      <c r="H385" s="1" t="n"/>
      <c r="I385" s="1" t="n"/>
      <c r="J385" s="1" t="n"/>
      <c r="K385" s="1" t="n"/>
      <c r="L385" s="1" t="n"/>
      <c r="M385" s="1" t="n"/>
      <c r="N385" s="1" t="n"/>
      <c r="O385" s="1" t="n"/>
      <c r="P385" s="55" t="n"/>
      <c r="Q385" s="1" t="n"/>
      <c r="R385" s="1" t="n"/>
      <c r="S385" s="1" t="n"/>
      <c r="T385" s="1" t="n"/>
      <c r="U385" s="1" t="n"/>
      <c r="V385" s="1" t="n"/>
      <c r="W385" s="1" t="n"/>
      <c r="X385" s="1" t="n"/>
      <c r="Y385" s="1" t="n"/>
      <c r="Z385" s="1" t="n"/>
      <c r="AA385" s="1" t="n"/>
      <c r="AB385" s="1" t="n"/>
      <c r="AC385" s="1" t="n"/>
      <c r="AD385" s="1" t="n"/>
      <c r="AE385" s="1" t="n"/>
      <c r="AF385" s="1" t="n"/>
      <c r="AG385" s="1" t="n"/>
      <c r="AH385" s="1" t="n"/>
      <c r="AI385" s="1" t="n"/>
      <c r="AJ385" s="1" t="n"/>
      <c r="AK385" s="1" t="n"/>
      <c r="AL385" s="1" t="n"/>
      <c r="AM385" s="1" t="n"/>
      <c r="AN385" s="1" t="n"/>
      <c r="AO385" s="1" t="n"/>
    </row>
    <row customHeight="1" ht="15.75" r="386" s="551">
      <c r="A386" s="1" t="n"/>
      <c r="B386" s="1" t="n"/>
      <c r="C386" s="1" t="n"/>
      <c r="D386" s="1" t="n"/>
      <c r="E386" s="1" t="n"/>
      <c r="F386" s="1" t="n"/>
      <c r="G386" s="1" t="n"/>
      <c r="H386" s="1" t="n"/>
      <c r="I386" s="1" t="n"/>
      <c r="J386" s="1" t="n"/>
      <c r="K386" s="1" t="n"/>
      <c r="L386" s="1" t="n"/>
      <c r="M386" s="1" t="n"/>
      <c r="N386" s="1" t="n"/>
      <c r="O386" s="1" t="n"/>
      <c r="P386" s="55" t="n"/>
      <c r="Q386" s="1" t="n"/>
      <c r="R386" s="1" t="n"/>
      <c r="S386" s="1" t="n"/>
      <c r="T386" s="1" t="n"/>
      <c r="U386" s="1" t="n"/>
      <c r="V386" s="1" t="n"/>
      <c r="W386" s="1" t="n"/>
      <c r="X386" s="1" t="n"/>
      <c r="Y386" s="1" t="n"/>
      <c r="Z386" s="1" t="n"/>
      <c r="AA386" s="1" t="n"/>
      <c r="AB386" s="1" t="n"/>
      <c r="AC386" s="1" t="n"/>
      <c r="AD386" s="1" t="n"/>
      <c r="AE386" s="1" t="n"/>
      <c r="AF386" s="1" t="n"/>
      <c r="AG386" s="1" t="n"/>
      <c r="AH386" s="1" t="n"/>
      <c r="AI386" s="1" t="n"/>
      <c r="AJ386" s="1" t="n"/>
      <c r="AK386" s="1" t="n"/>
      <c r="AL386" s="1" t="n"/>
      <c r="AM386" s="1" t="n"/>
      <c r="AN386" s="1" t="n"/>
      <c r="AO386" s="1" t="n"/>
    </row>
    <row customHeight="1" ht="15.75" r="387" s="551">
      <c r="A387" s="1" t="n"/>
      <c r="B387" s="1" t="n"/>
      <c r="C387" s="1" t="n"/>
      <c r="D387" s="1" t="n"/>
      <c r="E387" s="1" t="n"/>
      <c r="F387" s="1" t="n"/>
      <c r="G387" s="1" t="n"/>
      <c r="H387" s="1" t="n"/>
      <c r="I387" s="1" t="n"/>
      <c r="J387" s="1" t="n"/>
      <c r="K387" s="1" t="n"/>
      <c r="L387" s="1" t="n"/>
      <c r="M387" s="1" t="n"/>
      <c r="N387" s="1" t="n"/>
      <c r="O387" s="1" t="n"/>
      <c r="P387" s="55" t="n"/>
      <c r="Q387" s="1" t="n"/>
      <c r="R387" s="1" t="n"/>
      <c r="S387" s="1" t="n"/>
      <c r="T387" s="1" t="n"/>
      <c r="U387" s="1" t="n"/>
      <c r="V387" s="1" t="n"/>
      <c r="W387" s="1" t="n"/>
      <c r="X387" s="1" t="n"/>
      <c r="Y387" s="1" t="n"/>
      <c r="Z387" s="1" t="n"/>
      <c r="AA387" s="1" t="n"/>
      <c r="AB387" s="1" t="n"/>
      <c r="AC387" s="1" t="n"/>
      <c r="AD387" s="1" t="n"/>
      <c r="AE387" s="1" t="n"/>
      <c r="AF387" s="1" t="n"/>
      <c r="AG387" s="1" t="n"/>
      <c r="AH387" s="1" t="n"/>
      <c r="AI387" s="1" t="n"/>
      <c r="AJ387" s="1" t="n"/>
      <c r="AK387" s="1" t="n"/>
      <c r="AL387" s="1" t="n"/>
      <c r="AM387" s="1" t="n"/>
      <c r="AN387" s="1" t="n"/>
      <c r="AO387" s="1" t="n"/>
    </row>
    <row customHeight="1" ht="15.75" r="388" s="551">
      <c r="A388" s="1" t="n"/>
      <c r="B388" s="1" t="n"/>
      <c r="C388" s="1" t="n"/>
      <c r="D388" s="1" t="n"/>
      <c r="E388" s="1" t="n"/>
      <c r="F388" s="1" t="n"/>
      <c r="G388" s="1" t="n"/>
      <c r="H388" s="1" t="n"/>
      <c r="I388" s="1" t="n"/>
      <c r="J388" s="1" t="n"/>
      <c r="K388" s="1" t="n"/>
      <c r="L388" s="1" t="n"/>
      <c r="M388" s="1" t="n"/>
      <c r="N388" s="1" t="n"/>
      <c r="O388" s="1" t="n"/>
      <c r="P388" s="55" t="n"/>
      <c r="Q388" s="1" t="n"/>
      <c r="R388" s="1" t="n"/>
      <c r="S388" s="1" t="n"/>
      <c r="T388" s="1" t="n"/>
      <c r="U388" s="1" t="n"/>
      <c r="V388" s="1" t="n"/>
      <c r="W388" s="1" t="n"/>
      <c r="X388" s="1" t="n"/>
      <c r="Y388" s="1" t="n"/>
      <c r="Z388" s="1" t="n"/>
      <c r="AA388" s="1" t="n"/>
      <c r="AB388" s="1" t="n"/>
      <c r="AC388" s="1" t="n"/>
      <c r="AD388" s="1" t="n"/>
      <c r="AE388" s="1" t="n"/>
      <c r="AF388" s="1" t="n"/>
      <c r="AG388" s="1" t="n"/>
      <c r="AH388" s="1" t="n"/>
      <c r="AI388" s="1" t="n"/>
      <c r="AJ388" s="1" t="n"/>
      <c r="AK388" s="1" t="n"/>
      <c r="AL388" s="1" t="n"/>
      <c r="AM388" s="1" t="n"/>
      <c r="AN388" s="1" t="n"/>
      <c r="AO388" s="1" t="n"/>
    </row>
    <row customHeight="1" ht="15.75" r="389" s="551">
      <c r="A389" s="1" t="n"/>
      <c r="B389" s="1" t="n"/>
      <c r="C389" s="1" t="n"/>
      <c r="D389" s="1" t="n"/>
      <c r="E389" s="1" t="n"/>
      <c r="F389" s="1" t="n"/>
      <c r="G389" s="1" t="n"/>
      <c r="H389" s="1" t="n"/>
      <c r="I389" s="1" t="n"/>
      <c r="J389" s="1" t="n"/>
      <c r="K389" s="1" t="n"/>
      <c r="L389" s="1" t="n"/>
      <c r="M389" s="1" t="n"/>
      <c r="N389" s="1" t="n"/>
      <c r="O389" s="1" t="n"/>
      <c r="P389" s="55" t="n"/>
      <c r="Q389" s="1" t="n"/>
      <c r="R389" s="1" t="n"/>
      <c r="S389" s="1" t="n"/>
      <c r="T389" s="1" t="n"/>
      <c r="U389" s="1" t="n"/>
      <c r="V389" s="1" t="n"/>
      <c r="W389" s="1" t="n"/>
      <c r="X389" s="1" t="n"/>
      <c r="Y389" s="1" t="n"/>
      <c r="Z389" s="1" t="n"/>
      <c r="AA389" s="1" t="n"/>
      <c r="AB389" s="1" t="n"/>
      <c r="AC389" s="1" t="n"/>
      <c r="AD389" s="1" t="n"/>
      <c r="AE389" s="1" t="n"/>
      <c r="AF389" s="1" t="n"/>
      <c r="AG389" s="1" t="n"/>
      <c r="AH389" s="1" t="n"/>
      <c r="AI389" s="1" t="n"/>
      <c r="AJ389" s="1" t="n"/>
      <c r="AK389" s="1" t="n"/>
      <c r="AL389" s="1" t="n"/>
      <c r="AM389" s="1" t="n"/>
      <c r="AN389" s="1" t="n"/>
      <c r="AO389" s="1" t="n"/>
    </row>
    <row customHeight="1" ht="15.75" r="390" s="551">
      <c r="A390" s="1" t="n"/>
      <c r="B390" s="1" t="n"/>
      <c r="C390" s="1" t="n"/>
      <c r="D390" s="1" t="n"/>
      <c r="E390" s="1" t="n"/>
      <c r="F390" s="1" t="n"/>
      <c r="G390" s="1" t="n"/>
      <c r="H390" s="1" t="n"/>
      <c r="I390" s="1" t="n"/>
      <c r="J390" s="1" t="n"/>
      <c r="K390" s="1" t="n"/>
      <c r="L390" s="1" t="n"/>
      <c r="M390" s="1" t="n"/>
      <c r="N390" s="1" t="n"/>
      <c r="O390" s="1" t="n"/>
      <c r="P390" s="55" t="n"/>
      <c r="Q390" s="1" t="n"/>
      <c r="R390" s="1" t="n"/>
      <c r="S390" s="1" t="n"/>
      <c r="T390" s="1" t="n"/>
      <c r="U390" s="1" t="n"/>
      <c r="V390" s="1" t="n"/>
      <c r="W390" s="1" t="n"/>
      <c r="X390" s="1" t="n"/>
      <c r="Y390" s="1" t="n"/>
      <c r="Z390" s="1" t="n"/>
      <c r="AA390" s="1" t="n"/>
      <c r="AB390" s="1" t="n"/>
      <c r="AC390" s="1" t="n"/>
      <c r="AD390" s="1" t="n"/>
      <c r="AE390" s="1" t="n"/>
      <c r="AF390" s="1" t="n"/>
      <c r="AG390" s="1" t="n"/>
      <c r="AH390" s="1" t="n"/>
      <c r="AI390" s="1" t="n"/>
      <c r="AJ390" s="1" t="n"/>
      <c r="AK390" s="1" t="n"/>
      <c r="AL390" s="1" t="n"/>
      <c r="AM390" s="1" t="n"/>
      <c r="AN390" s="1" t="n"/>
      <c r="AO390" s="1" t="n"/>
    </row>
    <row customHeight="1" ht="15.75" r="391" s="551">
      <c r="A391" s="1" t="n"/>
      <c r="B391" s="1" t="n"/>
      <c r="C391" s="1" t="n"/>
      <c r="D391" s="1" t="n"/>
      <c r="E391" s="1" t="n"/>
      <c r="F391" s="1" t="n"/>
      <c r="G391" s="1" t="n"/>
      <c r="H391" s="1" t="n"/>
      <c r="I391" s="1" t="n"/>
      <c r="J391" s="1" t="n"/>
      <c r="K391" s="1" t="n"/>
      <c r="L391" s="1" t="n"/>
      <c r="M391" s="1" t="n"/>
      <c r="N391" s="1" t="n"/>
      <c r="O391" s="1" t="n"/>
      <c r="P391" s="55" t="n"/>
      <c r="Q391" s="1" t="n"/>
      <c r="R391" s="1" t="n"/>
      <c r="S391" s="1" t="n"/>
      <c r="T391" s="1" t="n"/>
      <c r="U391" s="1" t="n"/>
      <c r="V391" s="1" t="n"/>
      <c r="W391" s="1" t="n"/>
      <c r="X391" s="1" t="n"/>
      <c r="Y391" s="1" t="n"/>
      <c r="Z391" s="1" t="n"/>
      <c r="AA391" s="1" t="n"/>
      <c r="AB391" s="1" t="n"/>
      <c r="AC391" s="1" t="n"/>
      <c r="AD391" s="1" t="n"/>
      <c r="AE391" s="1" t="n"/>
      <c r="AF391" s="1" t="n"/>
      <c r="AG391" s="1" t="n"/>
      <c r="AH391" s="1" t="n"/>
      <c r="AI391" s="1" t="n"/>
      <c r="AJ391" s="1" t="n"/>
      <c r="AK391" s="1" t="n"/>
      <c r="AL391" s="1" t="n"/>
      <c r="AM391" s="1" t="n"/>
      <c r="AN391" s="1" t="n"/>
      <c r="AO391" s="1" t="n"/>
    </row>
    <row customHeight="1" ht="15.75" r="392" s="551">
      <c r="A392" s="1" t="n"/>
      <c r="B392" s="1" t="n"/>
      <c r="C392" s="1" t="n"/>
      <c r="D392" s="1" t="n"/>
      <c r="E392" s="1" t="n"/>
      <c r="F392" s="1" t="n"/>
      <c r="G392" s="1" t="n"/>
      <c r="H392" s="1" t="n"/>
      <c r="I392" s="1" t="n"/>
      <c r="J392" s="1" t="n"/>
      <c r="K392" s="1" t="n"/>
      <c r="L392" s="1" t="n"/>
      <c r="M392" s="1" t="n"/>
      <c r="N392" s="1" t="n"/>
      <c r="O392" s="1" t="n"/>
      <c r="P392" s="55" t="n"/>
      <c r="Q392" s="1" t="n"/>
      <c r="R392" s="1" t="n"/>
      <c r="S392" s="1" t="n"/>
      <c r="T392" s="1" t="n"/>
      <c r="U392" s="1" t="n"/>
      <c r="V392" s="1" t="n"/>
      <c r="W392" s="1" t="n"/>
      <c r="X392" s="1" t="n"/>
      <c r="Y392" s="1" t="n"/>
      <c r="Z392" s="1" t="n"/>
      <c r="AA392" s="1" t="n"/>
      <c r="AB392" s="1" t="n"/>
      <c r="AC392" s="1" t="n"/>
      <c r="AD392" s="1" t="n"/>
      <c r="AE392" s="1" t="n"/>
      <c r="AF392" s="1" t="n"/>
      <c r="AG392" s="1" t="n"/>
      <c r="AH392" s="1" t="n"/>
      <c r="AI392" s="1" t="n"/>
      <c r="AJ392" s="1" t="n"/>
      <c r="AK392" s="1" t="n"/>
      <c r="AL392" s="1" t="n"/>
      <c r="AM392" s="1" t="n"/>
      <c r="AN392" s="1" t="n"/>
      <c r="AO392" s="1" t="n"/>
    </row>
    <row customHeight="1" ht="15.75" r="393" s="551">
      <c r="A393" s="1" t="n"/>
      <c r="B393" s="1" t="n"/>
      <c r="C393" s="1" t="n"/>
      <c r="D393" s="1" t="n"/>
      <c r="E393" s="1" t="n"/>
      <c r="F393" s="1" t="n"/>
      <c r="G393" s="1" t="n"/>
      <c r="H393" s="1" t="n"/>
      <c r="I393" s="1" t="n"/>
      <c r="J393" s="1" t="n"/>
      <c r="K393" s="1" t="n"/>
      <c r="L393" s="1" t="n"/>
      <c r="M393" s="1" t="n"/>
      <c r="N393" s="1" t="n"/>
      <c r="O393" s="1" t="n"/>
      <c r="P393" s="55" t="n"/>
      <c r="Q393" s="1" t="n"/>
      <c r="R393" s="1" t="n"/>
      <c r="S393" s="1" t="n"/>
      <c r="T393" s="1" t="n"/>
      <c r="U393" s="1" t="n"/>
      <c r="V393" s="1" t="n"/>
      <c r="W393" s="1" t="n"/>
      <c r="X393" s="1" t="n"/>
      <c r="Y393" s="1" t="n"/>
      <c r="Z393" s="1" t="n"/>
      <c r="AA393" s="1" t="n"/>
      <c r="AB393" s="1" t="n"/>
      <c r="AC393" s="1" t="n"/>
      <c r="AD393" s="1" t="n"/>
      <c r="AE393" s="1" t="n"/>
      <c r="AF393" s="1" t="n"/>
      <c r="AG393" s="1" t="n"/>
      <c r="AH393" s="1" t="n"/>
      <c r="AI393" s="1" t="n"/>
      <c r="AJ393" s="1" t="n"/>
      <c r="AK393" s="1" t="n"/>
      <c r="AL393" s="1" t="n"/>
      <c r="AM393" s="1" t="n"/>
      <c r="AN393" s="1" t="n"/>
      <c r="AO393" s="1" t="n"/>
    </row>
    <row customHeight="1" ht="15.75" r="394" s="551">
      <c r="A394" s="1" t="n"/>
      <c r="B394" s="1" t="n"/>
      <c r="C394" s="1" t="n"/>
      <c r="D394" s="1" t="n"/>
      <c r="E394" s="1" t="n"/>
      <c r="F394" s="1" t="n"/>
      <c r="G394" s="1" t="n"/>
      <c r="H394" s="1" t="n"/>
      <c r="I394" s="1" t="n"/>
      <c r="J394" s="1" t="n"/>
      <c r="K394" s="1" t="n"/>
      <c r="L394" s="1" t="n"/>
      <c r="M394" s="1" t="n"/>
      <c r="N394" s="1" t="n"/>
      <c r="O394" s="1" t="n"/>
      <c r="P394" s="55" t="n"/>
      <c r="Q394" s="1" t="n"/>
      <c r="R394" s="1" t="n"/>
      <c r="S394" s="1" t="n"/>
      <c r="T394" s="1" t="n"/>
      <c r="U394" s="1" t="n"/>
      <c r="V394" s="1" t="n"/>
      <c r="W394" s="1" t="n"/>
      <c r="X394" s="1" t="n"/>
      <c r="Y394" s="1" t="n"/>
      <c r="Z394" s="1" t="n"/>
      <c r="AA394" s="1" t="n"/>
      <c r="AB394" s="1" t="n"/>
      <c r="AC394" s="1" t="n"/>
      <c r="AD394" s="1" t="n"/>
      <c r="AE394" s="1" t="n"/>
      <c r="AF394" s="1" t="n"/>
      <c r="AG394" s="1" t="n"/>
      <c r="AH394" s="1" t="n"/>
      <c r="AI394" s="1" t="n"/>
      <c r="AJ394" s="1" t="n"/>
      <c r="AK394" s="1" t="n"/>
      <c r="AL394" s="1" t="n"/>
      <c r="AM394" s="1" t="n"/>
      <c r="AN394" s="1" t="n"/>
      <c r="AO394" s="1" t="n"/>
    </row>
    <row customHeight="1" ht="15.75" r="395" s="551">
      <c r="A395" s="1" t="n"/>
      <c r="B395" s="1" t="n"/>
      <c r="C395" s="1" t="n"/>
      <c r="D395" s="1" t="n"/>
      <c r="E395" s="1" t="n"/>
      <c r="F395" s="1" t="n"/>
      <c r="G395" s="1" t="n"/>
      <c r="H395" s="1" t="n"/>
      <c r="I395" s="1" t="n"/>
      <c r="J395" s="1" t="n"/>
      <c r="K395" s="1" t="n"/>
      <c r="L395" s="1" t="n"/>
      <c r="M395" s="1" t="n"/>
      <c r="N395" s="1" t="n"/>
      <c r="O395" s="1" t="n"/>
      <c r="P395" s="55" t="n"/>
      <c r="Q395" s="1" t="n"/>
      <c r="R395" s="1" t="n"/>
      <c r="S395" s="1" t="n"/>
      <c r="T395" s="1" t="n"/>
      <c r="U395" s="1" t="n"/>
      <c r="V395" s="1" t="n"/>
      <c r="W395" s="1" t="n"/>
      <c r="X395" s="1" t="n"/>
      <c r="Y395" s="1" t="n"/>
      <c r="Z395" s="1" t="n"/>
      <c r="AA395" s="1" t="n"/>
      <c r="AB395" s="1" t="n"/>
      <c r="AC395" s="1" t="n"/>
      <c r="AD395" s="1" t="n"/>
      <c r="AE395" s="1" t="n"/>
      <c r="AF395" s="1" t="n"/>
      <c r="AG395" s="1" t="n"/>
      <c r="AH395" s="1" t="n"/>
      <c r="AI395" s="1" t="n"/>
      <c r="AJ395" s="1" t="n"/>
      <c r="AK395" s="1" t="n"/>
      <c r="AL395" s="1" t="n"/>
      <c r="AM395" s="1" t="n"/>
      <c r="AN395" s="1" t="n"/>
      <c r="AO395" s="1" t="n"/>
    </row>
    <row customHeight="1" ht="15.75" r="396" s="551">
      <c r="A396" s="1" t="n"/>
      <c r="B396" s="1" t="n"/>
      <c r="C396" s="1" t="n"/>
      <c r="D396" s="1" t="n"/>
      <c r="E396" s="1" t="n"/>
      <c r="F396" s="1" t="n"/>
      <c r="G396" s="1" t="n"/>
      <c r="H396" s="1" t="n"/>
      <c r="I396" s="1" t="n"/>
      <c r="J396" s="1" t="n"/>
      <c r="K396" s="1" t="n"/>
      <c r="L396" s="1" t="n"/>
      <c r="M396" s="1" t="n"/>
      <c r="N396" s="1" t="n"/>
      <c r="O396" s="1" t="n"/>
      <c r="P396" s="55" t="n"/>
      <c r="Q396" s="1" t="n"/>
      <c r="R396" s="1" t="n"/>
      <c r="S396" s="1" t="n"/>
      <c r="T396" s="1" t="n"/>
      <c r="U396" s="1" t="n"/>
      <c r="V396" s="1" t="n"/>
      <c r="W396" s="1" t="n"/>
      <c r="X396" s="1" t="n"/>
      <c r="Y396" s="1" t="n"/>
      <c r="Z396" s="1" t="n"/>
      <c r="AA396" s="1" t="n"/>
      <c r="AB396" s="1" t="n"/>
      <c r="AC396" s="1" t="n"/>
      <c r="AD396" s="1" t="n"/>
      <c r="AE396" s="1" t="n"/>
      <c r="AF396" s="1" t="n"/>
      <c r="AG396" s="1" t="n"/>
      <c r="AH396" s="1" t="n"/>
      <c r="AI396" s="1" t="n"/>
      <c r="AJ396" s="1" t="n"/>
      <c r="AK396" s="1" t="n"/>
      <c r="AL396" s="1" t="n"/>
      <c r="AM396" s="1" t="n"/>
      <c r="AN396" s="1" t="n"/>
      <c r="AO396" s="1" t="n"/>
    </row>
    <row customHeight="1" ht="15.75" r="397" s="551">
      <c r="A397" s="1" t="n"/>
      <c r="B397" s="1" t="n"/>
      <c r="C397" s="1" t="n"/>
      <c r="D397" s="1" t="n"/>
      <c r="E397" s="1" t="n"/>
      <c r="F397" s="1" t="n"/>
      <c r="G397" s="1" t="n"/>
      <c r="H397" s="1" t="n"/>
      <c r="I397" s="1" t="n"/>
      <c r="J397" s="1" t="n"/>
      <c r="K397" s="1" t="n"/>
      <c r="L397" s="1" t="n"/>
      <c r="M397" s="1" t="n"/>
      <c r="N397" s="1" t="n"/>
      <c r="O397" s="1" t="n"/>
      <c r="P397" s="55" t="n"/>
      <c r="Q397" s="1" t="n"/>
      <c r="R397" s="1" t="n"/>
      <c r="S397" s="1" t="n"/>
      <c r="T397" s="1" t="n"/>
      <c r="U397" s="1" t="n"/>
      <c r="V397" s="1" t="n"/>
      <c r="W397" s="1" t="n"/>
      <c r="X397" s="1" t="n"/>
      <c r="Y397" s="1" t="n"/>
      <c r="Z397" s="1" t="n"/>
      <c r="AA397" s="1" t="n"/>
      <c r="AB397" s="1" t="n"/>
      <c r="AC397" s="1" t="n"/>
      <c r="AD397" s="1" t="n"/>
      <c r="AE397" s="1" t="n"/>
      <c r="AF397" s="1" t="n"/>
      <c r="AG397" s="1" t="n"/>
      <c r="AH397" s="1" t="n"/>
      <c r="AI397" s="1" t="n"/>
      <c r="AJ397" s="1" t="n"/>
      <c r="AK397" s="1" t="n"/>
      <c r="AL397" s="1" t="n"/>
      <c r="AM397" s="1" t="n"/>
      <c r="AN397" s="1" t="n"/>
      <c r="AO397" s="1" t="n"/>
    </row>
    <row customHeight="1" ht="15.75" r="398" s="551">
      <c r="A398" s="1" t="n"/>
      <c r="B398" s="1" t="n"/>
      <c r="C398" s="1" t="n"/>
      <c r="D398" s="1" t="n"/>
      <c r="E398" s="1" t="n"/>
      <c r="F398" s="1" t="n"/>
      <c r="G398" s="1" t="n"/>
      <c r="H398" s="1" t="n"/>
      <c r="I398" s="1" t="n"/>
      <c r="J398" s="1" t="n"/>
      <c r="K398" s="1" t="n"/>
      <c r="L398" s="1" t="n"/>
      <c r="M398" s="1" t="n"/>
      <c r="N398" s="1" t="n"/>
      <c r="O398" s="1" t="n"/>
      <c r="P398" s="55" t="n"/>
      <c r="Q398" s="1" t="n"/>
      <c r="R398" s="1" t="n"/>
      <c r="S398" s="1" t="n"/>
      <c r="T398" s="1" t="n"/>
      <c r="U398" s="1" t="n"/>
      <c r="V398" s="1" t="n"/>
      <c r="W398" s="1" t="n"/>
      <c r="X398" s="1" t="n"/>
      <c r="Y398" s="1" t="n"/>
      <c r="Z398" s="1" t="n"/>
      <c r="AA398" s="1" t="n"/>
      <c r="AB398" s="1" t="n"/>
      <c r="AC398" s="1" t="n"/>
      <c r="AD398" s="1" t="n"/>
      <c r="AE398" s="1" t="n"/>
      <c r="AF398" s="1" t="n"/>
      <c r="AG398" s="1" t="n"/>
      <c r="AH398" s="1" t="n"/>
      <c r="AI398" s="1" t="n"/>
      <c r="AJ398" s="1" t="n"/>
      <c r="AK398" s="1" t="n"/>
      <c r="AL398" s="1" t="n"/>
      <c r="AM398" s="1" t="n"/>
      <c r="AN398" s="1" t="n"/>
      <c r="AO398" s="1" t="n"/>
    </row>
    <row customHeight="1" ht="15.75" r="399" s="551">
      <c r="A399" s="1" t="n"/>
      <c r="B399" s="1" t="n"/>
      <c r="C399" s="1" t="n"/>
      <c r="D399" s="1" t="n"/>
      <c r="E399" s="1" t="n"/>
      <c r="F399" s="1" t="n"/>
      <c r="G399" s="1" t="n"/>
      <c r="H399" s="1" t="n"/>
      <c r="I399" s="1" t="n"/>
      <c r="J399" s="1" t="n"/>
      <c r="K399" s="1" t="n"/>
      <c r="L399" s="1" t="n"/>
      <c r="M399" s="1" t="n"/>
      <c r="N399" s="1" t="n"/>
      <c r="O399" s="1" t="n"/>
      <c r="P399" s="55" t="n"/>
      <c r="Q399" s="1" t="n"/>
      <c r="R399" s="1" t="n"/>
      <c r="S399" s="1" t="n"/>
      <c r="T399" s="1" t="n"/>
      <c r="U399" s="1" t="n"/>
      <c r="V399" s="1" t="n"/>
      <c r="W399" s="1" t="n"/>
      <c r="X399" s="1" t="n"/>
      <c r="Y399" s="1" t="n"/>
      <c r="Z399" s="1" t="n"/>
      <c r="AA399" s="1" t="n"/>
      <c r="AB399" s="1" t="n"/>
      <c r="AC399" s="1" t="n"/>
      <c r="AD399" s="1" t="n"/>
      <c r="AE399" s="1" t="n"/>
      <c r="AF399" s="1" t="n"/>
      <c r="AG399" s="1" t="n"/>
      <c r="AH399" s="1" t="n"/>
      <c r="AI399" s="1" t="n"/>
      <c r="AJ399" s="1" t="n"/>
      <c r="AK399" s="1" t="n"/>
      <c r="AL399" s="1" t="n"/>
      <c r="AM399" s="1" t="n"/>
      <c r="AN399" s="1" t="n"/>
      <c r="AO399" s="1" t="n"/>
    </row>
    <row customHeight="1" ht="15.75" r="400" s="551">
      <c r="A400" s="1" t="n"/>
      <c r="B400" s="1" t="n"/>
      <c r="C400" s="1" t="n"/>
      <c r="D400" s="1" t="n"/>
      <c r="E400" s="1" t="n"/>
      <c r="F400" s="1" t="n"/>
      <c r="G400" s="1" t="n"/>
      <c r="H400" s="1" t="n"/>
      <c r="I400" s="1" t="n"/>
      <c r="J400" s="1" t="n"/>
      <c r="K400" s="1" t="n"/>
      <c r="L400" s="1" t="n"/>
      <c r="M400" s="1" t="n"/>
      <c r="N400" s="1" t="n"/>
      <c r="O400" s="1" t="n"/>
      <c r="P400" s="55" t="n"/>
      <c r="Q400" s="1" t="n"/>
      <c r="R400" s="1" t="n"/>
      <c r="S400" s="1" t="n"/>
      <c r="T400" s="1" t="n"/>
      <c r="U400" s="1" t="n"/>
      <c r="V400" s="1" t="n"/>
      <c r="W400" s="1" t="n"/>
      <c r="X400" s="1" t="n"/>
      <c r="Y400" s="1" t="n"/>
      <c r="Z400" s="1" t="n"/>
      <c r="AA400" s="1" t="n"/>
      <c r="AB400" s="1" t="n"/>
      <c r="AC400" s="1" t="n"/>
      <c r="AD400" s="1" t="n"/>
      <c r="AE400" s="1" t="n"/>
      <c r="AF400" s="1" t="n"/>
      <c r="AG400" s="1" t="n"/>
      <c r="AH400" s="1" t="n"/>
      <c r="AI400" s="1" t="n"/>
      <c r="AJ400" s="1" t="n"/>
      <c r="AK400" s="1" t="n"/>
      <c r="AL400" s="1" t="n"/>
      <c r="AM400" s="1" t="n"/>
      <c r="AN400" s="1" t="n"/>
      <c r="AO400" s="1" t="n"/>
    </row>
    <row customHeight="1" ht="15.75" r="401" s="551">
      <c r="A401" s="1" t="n"/>
      <c r="B401" s="1" t="n"/>
      <c r="C401" s="1" t="n"/>
      <c r="D401" s="1" t="n"/>
      <c r="E401" s="1" t="n"/>
      <c r="F401" s="1" t="n"/>
      <c r="G401" s="1" t="n"/>
      <c r="H401" s="1" t="n"/>
      <c r="I401" s="1" t="n"/>
      <c r="J401" s="1" t="n"/>
      <c r="K401" s="1" t="n"/>
      <c r="L401" s="1" t="n"/>
      <c r="M401" s="1" t="n"/>
      <c r="N401" s="1" t="n"/>
      <c r="O401" s="1" t="n"/>
      <c r="P401" s="55" t="n"/>
      <c r="Q401" s="1" t="n"/>
      <c r="R401" s="1" t="n"/>
      <c r="S401" s="1" t="n"/>
      <c r="T401" s="1" t="n"/>
      <c r="U401" s="1" t="n"/>
      <c r="V401" s="1" t="n"/>
      <c r="W401" s="1" t="n"/>
      <c r="X401" s="1" t="n"/>
      <c r="Y401" s="1" t="n"/>
      <c r="Z401" s="1" t="n"/>
      <c r="AA401" s="1" t="n"/>
      <c r="AB401" s="1" t="n"/>
      <c r="AC401" s="1" t="n"/>
      <c r="AD401" s="1" t="n"/>
      <c r="AE401" s="1" t="n"/>
      <c r="AF401" s="1" t="n"/>
      <c r="AG401" s="1" t="n"/>
      <c r="AH401" s="1" t="n"/>
      <c r="AI401" s="1" t="n"/>
      <c r="AJ401" s="1" t="n"/>
      <c r="AK401" s="1" t="n"/>
      <c r="AL401" s="1" t="n"/>
      <c r="AM401" s="1" t="n"/>
      <c r="AN401" s="1" t="n"/>
      <c r="AO401" s="1" t="n"/>
    </row>
    <row customHeight="1" ht="15.75" r="402" s="551">
      <c r="A402" s="1" t="n"/>
      <c r="B402" s="1" t="n"/>
      <c r="C402" s="1" t="n"/>
      <c r="D402" s="1" t="n"/>
      <c r="E402" s="1" t="n"/>
      <c r="F402" s="1" t="n"/>
      <c r="G402" s="1" t="n"/>
      <c r="H402" s="1" t="n"/>
      <c r="I402" s="1" t="n"/>
      <c r="J402" s="1" t="n"/>
      <c r="K402" s="1" t="n"/>
      <c r="L402" s="1" t="n"/>
      <c r="M402" s="1" t="n"/>
      <c r="N402" s="1" t="n"/>
      <c r="O402" s="1" t="n"/>
      <c r="P402" s="55" t="n"/>
      <c r="Q402" s="1" t="n"/>
      <c r="R402" s="1" t="n"/>
      <c r="S402" s="1" t="n"/>
      <c r="T402" s="1" t="n"/>
      <c r="U402" s="1" t="n"/>
      <c r="V402" s="1" t="n"/>
      <c r="W402" s="1" t="n"/>
      <c r="X402" s="1" t="n"/>
      <c r="Y402" s="1" t="n"/>
      <c r="Z402" s="1" t="n"/>
      <c r="AA402" s="1" t="n"/>
      <c r="AB402" s="1" t="n"/>
      <c r="AC402" s="1" t="n"/>
      <c r="AD402" s="1" t="n"/>
      <c r="AE402" s="1" t="n"/>
      <c r="AF402" s="1" t="n"/>
      <c r="AG402" s="1" t="n"/>
      <c r="AH402" s="1" t="n"/>
      <c r="AI402" s="1" t="n"/>
      <c r="AJ402" s="1" t="n"/>
      <c r="AK402" s="1" t="n"/>
      <c r="AL402" s="1" t="n"/>
      <c r="AM402" s="1" t="n"/>
      <c r="AN402" s="1" t="n"/>
      <c r="AO402" s="1" t="n"/>
    </row>
    <row customHeight="1" ht="15.75" r="403" s="551">
      <c r="A403" s="1" t="n"/>
      <c r="B403" s="1" t="n"/>
      <c r="C403" s="1" t="n"/>
      <c r="D403" s="1" t="n"/>
      <c r="E403" s="1" t="n"/>
      <c r="F403" s="1" t="n"/>
      <c r="G403" s="1" t="n"/>
      <c r="H403" s="1" t="n"/>
      <c r="I403" s="1" t="n"/>
      <c r="J403" s="1" t="n"/>
      <c r="K403" s="1" t="n"/>
      <c r="L403" s="1" t="n"/>
      <c r="M403" s="1" t="n"/>
      <c r="N403" s="1" t="n"/>
      <c r="O403" s="1" t="n"/>
      <c r="P403" s="55" t="n"/>
      <c r="Q403" s="1" t="n"/>
      <c r="R403" s="1" t="n"/>
      <c r="S403" s="1" t="n"/>
      <c r="T403" s="1" t="n"/>
      <c r="U403" s="1" t="n"/>
      <c r="V403" s="1" t="n"/>
      <c r="W403" s="1" t="n"/>
      <c r="X403" s="1" t="n"/>
      <c r="Y403" s="1" t="n"/>
      <c r="Z403" s="1" t="n"/>
      <c r="AA403" s="1" t="n"/>
      <c r="AB403" s="1" t="n"/>
      <c r="AC403" s="1" t="n"/>
      <c r="AD403" s="1" t="n"/>
      <c r="AE403" s="1" t="n"/>
      <c r="AF403" s="1" t="n"/>
      <c r="AG403" s="1" t="n"/>
      <c r="AH403" s="1" t="n"/>
      <c r="AI403" s="1" t="n"/>
      <c r="AJ403" s="1" t="n"/>
      <c r="AK403" s="1" t="n"/>
      <c r="AL403" s="1" t="n"/>
      <c r="AM403" s="1" t="n"/>
      <c r="AN403" s="1" t="n"/>
      <c r="AO403" s="1" t="n"/>
    </row>
    <row customHeight="1" ht="15.75" r="404" s="551">
      <c r="A404" s="1" t="n"/>
      <c r="B404" s="1" t="n"/>
      <c r="C404" s="1" t="n"/>
      <c r="D404" s="1" t="n"/>
      <c r="E404" s="1" t="n"/>
      <c r="F404" s="1" t="n"/>
      <c r="G404" s="1" t="n"/>
      <c r="H404" s="1" t="n"/>
      <c r="I404" s="1" t="n"/>
      <c r="J404" s="1" t="n"/>
      <c r="K404" s="1" t="n"/>
      <c r="L404" s="1" t="n"/>
      <c r="M404" s="1" t="n"/>
      <c r="N404" s="1" t="n"/>
      <c r="O404" s="1" t="n"/>
      <c r="P404" s="55" t="n"/>
      <c r="Q404" s="1" t="n"/>
      <c r="R404" s="1" t="n"/>
      <c r="S404" s="1" t="n"/>
      <c r="T404" s="1" t="n"/>
      <c r="U404" s="1" t="n"/>
      <c r="V404" s="1" t="n"/>
      <c r="W404" s="1" t="n"/>
      <c r="X404" s="1" t="n"/>
      <c r="Y404" s="1" t="n"/>
      <c r="Z404" s="1" t="n"/>
      <c r="AA404" s="1" t="n"/>
      <c r="AB404" s="1" t="n"/>
      <c r="AC404" s="1" t="n"/>
      <c r="AD404" s="1" t="n"/>
      <c r="AE404" s="1" t="n"/>
      <c r="AF404" s="1" t="n"/>
      <c r="AG404" s="1" t="n"/>
      <c r="AH404" s="1" t="n"/>
      <c r="AI404" s="1" t="n"/>
      <c r="AJ404" s="1" t="n"/>
      <c r="AK404" s="1" t="n"/>
      <c r="AL404" s="1" t="n"/>
      <c r="AM404" s="1" t="n"/>
      <c r="AN404" s="1" t="n"/>
      <c r="AO404" s="1" t="n"/>
    </row>
    <row customHeight="1" ht="15.75" r="405" s="551">
      <c r="A405" s="1" t="n"/>
      <c r="B405" s="1" t="n"/>
      <c r="C405" s="1" t="n"/>
      <c r="D405" s="1" t="n"/>
      <c r="E405" s="1" t="n"/>
      <c r="F405" s="1" t="n"/>
      <c r="G405" s="1" t="n"/>
      <c r="H405" s="1" t="n"/>
      <c r="I405" s="1" t="n"/>
      <c r="J405" s="1" t="n"/>
      <c r="K405" s="1" t="n"/>
      <c r="L405" s="1" t="n"/>
      <c r="M405" s="1" t="n"/>
      <c r="N405" s="1" t="n"/>
      <c r="O405" s="1" t="n"/>
      <c r="P405" s="55" t="n"/>
      <c r="Q405" s="1" t="n"/>
      <c r="R405" s="1" t="n"/>
      <c r="S405" s="1" t="n"/>
      <c r="T405" s="1" t="n"/>
      <c r="U405" s="1" t="n"/>
      <c r="V405" s="1" t="n"/>
      <c r="W405" s="1" t="n"/>
      <c r="X405" s="1" t="n"/>
      <c r="Y405" s="1" t="n"/>
      <c r="Z405" s="1" t="n"/>
      <c r="AA405" s="1" t="n"/>
      <c r="AB405" s="1" t="n"/>
      <c r="AC405" s="1" t="n"/>
      <c r="AD405" s="1" t="n"/>
      <c r="AE405" s="1" t="n"/>
      <c r="AF405" s="1" t="n"/>
      <c r="AG405" s="1" t="n"/>
      <c r="AH405" s="1" t="n"/>
      <c r="AI405" s="1" t="n"/>
      <c r="AJ405" s="1" t="n"/>
      <c r="AK405" s="1" t="n"/>
      <c r="AL405" s="1" t="n"/>
      <c r="AM405" s="1" t="n"/>
      <c r="AN405" s="1" t="n"/>
      <c r="AO405" s="1" t="n"/>
    </row>
    <row customHeight="1" ht="15.75" r="406" s="551">
      <c r="A406" s="1" t="n"/>
      <c r="B406" s="1" t="n"/>
      <c r="C406" s="1" t="n"/>
      <c r="D406" s="1" t="n"/>
      <c r="E406" s="1" t="n"/>
      <c r="F406" s="1" t="n"/>
      <c r="G406" s="1" t="n"/>
      <c r="H406" s="1" t="n"/>
      <c r="I406" s="1" t="n"/>
      <c r="J406" s="1" t="n"/>
      <c r="K406" s="1" t="n"/>
      <c r="L406" s="1" t="n"/>
      <c r="M406" s="1" t="n"/>
      <c r="N406" s="1" t="n"/>
      <c r="O406" s="1" t="n"/>
      <c r="P406" s="55" t="n"/>
      <c r="Q406" s="1" t="n"/>
      <c r="R406" s="1" t="n"/>
      <c r="S406" s="1" t="n"/>
      <c r="T406" s="1" t="n"/>
      <c r="U406" s="1" t="n"/>
      <c r="V406" s="1" t="n"/>
      <c r="W406" s="1" t="n"/>
      <c r="X406" s="1" t="n"/>
      <c r="Y406" s="1" t="n"/>
      <c r="Z406" s="1" t="n"/>
      <c r="AA406" s="1" t="n"/>
      <c r="AB406" s="1" t="n"/>
      <c r="AC406" s="1" t="n"/>
      <c r="AD406" s="1" t="n"/>
      <c r="AE406" s="1" t="n"/>
      <c r="AF406" s="1" t="n"/>
      <c r="AG406" s="1" t="n"/>
      <c r="AH406" s="1" t="n"/>
      <c r="AI406" s="1" t="n"/>
      <c r="AJ406" s="1" t="n"/>
      <c r="AK406" s="1" t="n"/>
      <c r="AL406" s="1" t="n"/>
      <c r="AM406" s="1" t="n"/>
      <c r="AN406" s="1" t="n"/>
      <c r="AO406" s="1" t="n"/>
    </row>
    <row customHeight="1" ht="15.75" r="407" s="551">
      <c r="A407" s="1" t="n"/>
      <c r="B407" s="1" t="n"/>
      <c r="C407" s="1" t="n"/>
      <c r="D407" s="1" t="n"/>
      <c r="E407" s="1" t="n"/>
      <c r="F407" s="1" t="n"/>
      <c r="G407" s="1" t="n"/>
      <c r="H407" s="1" t="n"/>
      <c r="I407" s="1" t="n"/>
      <c r="J407" s="1" t="n"/>
      <c r="K407" s="1" t="n"/>
      <c r="L407" s="1" t="n"/>
      <c r="M407" s="1" t="n"/>
      <c r="N407" s="1" t="n"/>
      <c r="O407" s="1" t="n"/>
      <c r="P407" s="55" t="n"/>
      <c r="Q407" s="1" t="n"/>
      <c r="R407" s="1" t="n"/>
      <c r="S407" s="1" t="n"/>
      <c r="T407" s="1" t="n"/>
      <c r="U407" s="1" t="n"/>
      <c r="V407" s="1" t="n"/>
      <c r="W407" s="1" t="n"/>
      <c r="X407" s="1" t="n"/>
      <c r="Y407" s="1" t="n"/>
      <c r="Z407" s="1" t="n"/>
      <c r="AA407" s="1" t="n"/>
      <c r="AB407" s="1" t="n"/>
      <c r="AC407" s="1" t="n"/>
      <c r="AD407" s="1" t="n"/>
      <c r="AE407" s="1" t="n"/>
      <c r="AF407" s="1" t="n"/>
      <c r="AG407" s="1" t="n"/>
      <c r="AH407" s="1" t="n"/>
      <c r="AI407" s="1" t="n"/>
      <c r="AJ407" s="1" t="n"/>
      <c r="AK407" s="1" t="n"/>
      <c r="AL407" s="1" t="n"/>
      <c r="AM407" s="1" t="n"/>
      <c r="AN407" s="1" t="n"/>
      <c r="AO407" s="1" t="n"/>
    </row>
    <row customHeight="1" ht="15.75" r="408" s="551">
      <c r="A408" s="1" t="n"/>
      <c r="B408" s="1" t="n"/>
      <c r="C408" s="1" t="n"/>
      <c r="D408" s="1" t="n"/>
      <c r="E408" s="1" t="n"/>
      <c r="F408" s="1" t="n"/>
      <c r="G408" s="1" t="n"/>
      <c r="H408" s="1" t="n"/>
      <c r="I408" s="1" t="n"/>
      <c r="J408" s="1" t="n"/>
      <c r="K408" s="1" t="n"/>
      <c r="L408" s="1" t="n"/>
      <c r="M408" s="1" t="n"/>
      <c r="N408" s="1" t="n"/>
      <c r="O408" s="1" t="n"/>
      <c r="P408" s="55" t="n"/>
      <c r="Q408" s="1" t="n"/>
      <c r="R408" s="1" t="n"/>
      <c r="S408" s="1" t="n"/>
      <c r="T408" s="1" t="n"/>
      <c r="U408" s="1" t="n"/>
      <c r="V408" s="1" t="n"/>
      <c r="W408" s="1" t="n"/>
      <c r="X408" s="1" t="n"/>
      <c r="Y408" s="1" t="n"/>
      <c r="Z408" s="1" t="n"/>
      <c r="AA408" s="1" t="n"/>
      <c r="AB408" s="1" t="n"/>
      <c r="AC408" s="1" t="n"/>
      <c r="AD408" s="1" t="n"/>
      <c r="AE408" s="1" t="n"/>
      <c r="AF408" s="1" t="n"/>
      <c r="AG408" s="1" t="n"/>
      <c r="AH408" s="1" t="n"/>
      <c r="AI408" s="1" t="n"/>
      <c r="AJ408" s="1" t="n"/>
      <c r="AK408" s="1" t="n"/>
      <c r="AL408" s="1" t="n"/>
      <c r="AM408" s="1" t="n"/>
      <c r="AN408" s="1" t="n"/>
      <c r="AO408" s="1" t="n"/>
    </row>
    <row customHeight="1" ht="15.75" r="409" s="551">
      <c r="A409" s="1" t="n"/>
      <c r="B409" s="1" t="n"/>
      <c r="C409" s="1" t="n"/>
      <c r="D409" s="1" t="n"/>
      <c r="E409" s="1" t="n"/>
      <c r="F409" s="1" t="n"/>
      <c r="G409" s="1" t="n"/>
      <c r="H409" s="1" t="n"/>
      <c r="I409" s="1" t="n"/>
      <c r="J409" s="1" t="n"/>
      <c r="K409" s="1" t="n"/>
      <c r="L409" s="1" t="n"/>
      <c r="M409" s="1" t="n"/>
      <c r="N409" s="1" t="n"/>
      <c r="O409" s="1" t="n"/>
      <c r="P409" s="55" t="n"/>
      <c r="Q409" s="1" t="n"/>
      <c r="R409" s="1" t="n"/>
      <c r="S409" s="1" t="n"/>
      <c r="T409" s="1" t="n"/>
      <c r="U409" s="1" t="n"/>
      <c r="V409" s="1" t="n"/>
      <c r="W409" s="1" t="n"/>
      <c r="X409" s="1" t="n"/>
      <c r="Y409" s="1" t="n"/>
      <c r="Z409" s="1" t="n"/>
      <c r="AA409" s="1" t="n"/>
      <c r="AB409" s="1" t="n"/>
      <c r="AC409" s="1" t="n"/>
      <c r="AD409" s="1" t="n"/>
      <c r="AE409" s="1" t="n"/>
      <c r="AF409" s="1" t="n"/>
      <c r="AG409" s="1" t="n"/>
      <c r="AH409" s="1" t="n"/>
      <c r="AI409" s="1" t="n"/>
      <c r="AJ409" s="1" t="n"/>
      <c r="AK409" s="1" t="n"/>
      <c r="AL409" s="1" t="n"/>
      <c r="AM409" s="1" t="n"/>
      <c r="AN409" s="1" t="n"/>
      <c r="AO409" s="1" t="n"/>
    </row>
    <row customHeight="1" ht="15.75" r="410" s="551">
      <c r="A410" s="1" t="n"/>
      <c r="B410" s="1" t="n"/>
      <c r="C410" s="1" t="n"/>
      <c r="D410" s="1" t="n"/>
      <c r="E410" s="1" t="n"/>
      <c r="F410" s="1" t="n"/>
      <c r="G410" s="1" t="n"/>
      <c r="H410" s="1" t="n"/>
      <c r="I410" s="1" t="n"/>
      <c r="J410" s="1" t="n"/>
      <c r="K410" s="1" t="n"/>
      <c r="L410" s="1" t="n"/>
      <c r="M410" s="1" t="n"/>
      <c r="N410" s="1" t="n"/>
      <c r="O410" s="1" t="n"/>
      <c r="P410" s="55" t="n"/>
      <c r="Q410" s="1" t="n"/>
      <c r="R410" s="1" t="n"/>
      <c r="S410" s="1" t="n"/>
      <c r="T410" s="1" t="n"/>
      <c r="U410" s="1" t="n"/>
      <c r="V410" s="1" t="n"/>
      <c r="W410" s="1" t="n"/>
      <c r="X410" s="1" t="n"/>
      <c r="Y410" s="1" t="n"/>
      <c r="Z410" s="1" t="n"/>
      <c r="AA410" s="1" t="n"/>
      <c r="AB410" s="1" t="n"/>
      <c r="AC410" s="1" t="n"/>
      <c r="AD410" s="1" t="n"/>
      <c r="AE410" s="1" t="n"/>
      <c r="AF410" s="1" t="n"/>
      <c r="AG410" s="1" t="n"/>
      <c r="AH410" s="1" t="n"/>
      <c r="AI410" s="1" t="n"/>
      <c r="AJ410" s="1" t="n"/>
      <c r="AK410" s="1" t="n"/>
      <c r="AL410" s="1" t="n"/>
      <c r="AM410" s="1" t="n"/>
      <c r="AN410" s="1" t="n"/>
      <c r="AO410" s="1" t="n"/>
    </row>
    <row customHeight="1" ht="15.75" r="411" s="551">
      <c r="A411" s="1" t="n"/>
      <c r="B411" s="1" t="n"/>
      <c r="C411" s="1" t="n"/>
      <c r="D411" s="1" t="n"/>
      <c r="E411" s="1" t="n"/>
      <c r="F411" s="1" t="n"/>
      <c r="G411" s="1" t="n"/>
      <c r="H411" s="1" t="n"/>
      <c r="I411" s="1" t="n"/>
      <c r="J411" s="1" t="n"/>
      <c r="K411" s="1" t="n"/>
      <c r="L411" s="1" t="n"/>
      <c r="M411" s="1" t="n"/>
      <c r="N411" s="1" t="n"/>
      <c r="O411" s="1" t="n"/>
      <c r="P411" s="55" t="n"/>
      <c r="Q411" s="1" t="n"/>
      <c r="R411" s="1" t="n"/>
      <c r="S411" s="1" t="n"/>
      <c r="T411" s="1" t="n"/>
      <c r="U411" s="1" t="n"/>
      <c r="V411" s="1" t="n"/>
      <c r="W411" s="1" t="n"/>
      <c r="X411" s="1" t="n"/>
      <c r="Y411" s="1" t="n"/>
      <c r="Z411" s="1" t="n"/>
      <c r="AA411" s="1" t="n"/>
      <c r="AB411" s="1" t="n"/>
      <c r="AC411" s="1" t="n"/>
      <c r="AD411" s="1" t="n"/>
      <c r="AE411" s="1" t="n"/>
      <c r="AF411" s="1" t="n"/>
      <c r="AG411" s="1" t="n"/>
      <c r="AH411" s="1" t="n"/>
      <c r="AI411" s="1" t="n"/>
      <c r="AJ411" s="1" t="n"/>
      <c r="AK411" s="1" t="n"/>
      <c r="AL411" s="1" t="n"/>
      <c r="AM411" s="1" t="n"/>
      <c r="AN411" s="1" t="n"/>
      <c r="AO411" s="1" t="n"/>
    </row>
    <row customHeight="1" ht="15.75" r="412" s="551">
      <c r="A412" s="1" t="n"/>
      <c r="B412" s="1" t="n"/>
      <c r="C412" s="1" t="n"/>
      <c r="D412" s="1" t="n"/>
      <c r="E412" s="1" t="n"/>
      <c r="F412" s="1" t="n"/>
      <c r="G412" s="1" t="n"/>
      <c r="H412" s="1" t="n"/>
      <c r="I412" s="1" t="n"/>
      <c r="J412" s="1" t="n"/>
      <c r="K412" s="1" t="n"/>
      <c r="L412" s="1" t="n"/>
      <c r="M412" s="1" t="n"/>
      <c r="N412" s="1" t="n"/>
      <c r="O412" s="1" t="n"/>
      <c r="P412" s="55" t="n"/>
      <c r="Q412" s="1" t="n"/>
      <c r="R412" s="1" t="n"/>
      <c r="S412" s="1" t="n"/>
      <c r="T412" s="1" t="n"/>
      <c r="U412" s="1" t="n"/>
      <c r="V412" s="1" t="n"/>
      <c r="W412" s="1" t="n"/>
      <c r="X412" s="1" t="n"/>
      <c r="Y412" s="1" t="n"/>
      <c r="Z412" s="1" t="n"/>
      <c r="AA412" s="1" t="n"/>
      <c r="AB412" s="1" t="n"/>
      <c r="AC412" s="1" t="n"/>
      <c r="AD412" s="1" t="n"/>
      <c r="AE412" s="1" t="n"/>
      <c r="AF412" s="1" t="n"/>
      <c r="AG412" s="1" t="n"/>
      <c r="AH412" s="1" t="n"/>
      <c r="AI412" s="1" t="n"/>
      <c r="AJ412" s="1" t="n"/>
      <c r="AK412" s="1" t="n"/>
      <c r="AL412" s="1" t="n"/>
      <c r="AM412" s="1" t="n"/>
      <c r="AN412" s="1" t="n"/>
      <c r="AO412" s="1" t="n"/>
    </row>
    <row customHeight="1" ht="15.75" r="413" s="551">
      <c r="A413" s="1" t="n"/>
      <c r="B413" s="1" t="n"/>
      <c r="C413" s="1" t="n"/>
      <c r="D413" s="1" t="n"/>
      <c r="E413" s="1" t="n"/>
      <c r="F413" s="1" t="n"/>
      <c r="G413" s="1" t="n"/>
      <c r="H413" s="1" t="n"/>
      <c r="I413" s="1" t="n"/>
      <c r="J413" s="1" t="n"/>
      <c r="K413" s="1" t="n"/>
      <c r="L413" s="1" t="n"/>
      <c r="M413" s="1" t="n"/>
      <c r="N413" s="1" t="n"/>
      <c r="O413" s="1" t="n"/>
      <c r="P413" s="55" t="n"/>
      <c r="Q413" s="1" t="n"/>
      <c r="R413" s="1" t="n"/>
      <c r="S413" s="1" t="n"/>
      <c r="T413" s="1" t="n"/>
      <c r="U413" s="1" t="n"/>
      <c r="V413" s="1" t="n"/>
      <c r="W413" s="1" t="n"/>
      <c r="X413" s="1" t="n"/>
      <c r="Y413" s="1" t="n"/>
      <c r="Z413" s="1" t="n"/>
      <c r="AA413" s="1" t="n"/>
      <c r="AB413" s="1" t="n"/>
      <c r="AC413" s="1" t="n"/>
      <c r="AD413" s="1" t="n"/>
      <c r="AE413" s="1" t="n"/>
      <c r="AF413" s="1" t="n"/>
      <c r="AG413" s="1" t="n"/>
      <c r="AH413" s="1" t="n"/>
      <c r="AI413" s="1" t="n"/>
      <c r="AJ413" s="1" t="n"/>
      <c r="AK413" s="1" t="n"/>
      <c r="AL413" s="1" t="n"/>
      <c r="AM413" s="1" t="n"/>
      <c r="AN413" s="1" t="n"/>
      <c r="AO413" s="1" t="n"/>
    </row>
    <row customHeight="1" ht="15.75" r="414" s="551">
      <c r="A414" s="1" t="n"/>
      <c r="B414" s="1" t="n"/>
      <c r="C414" s="1" t="n"/>
      <c r="D414" s="1" t="n"/>
      <c r="E414" s="1" t="n"/>
      <c r="F414" s="1" t="n"/>
      <c r="G414" s="1" t="n"/>
      <c r="H414" s="1" t="n"/>
      <c r="I414" s="1" t="n"/>
      <c r="J414" s="1" t="n"/>
      <c r="K414" s="1" t="n"/>
      <c r="L414" s="1" t="n"/>
      <c r="M414" s="1" t="n"/>
      <c r="N414" s="1" t="n"/>
      <c r="O414" s="1" t="n"/>
      <c r="P414" s="55" t="n"/>
      <c r="Q414" s="1" t="n"/>
      <c r="R414" s="1" t="n"/>
      <c r="S414" s="1" t="n"/>
      <c r="T414" s="1" t="n"/>
      <c r="U414" s="1" t="n"/>
      <c r="V414" s="1" t="n"/>
      <c r="W414" s="1" t="n"/>
      <c r="X414" s="1" t="n"/>
      <c r="Y414" s="1" t="n"/>
      <c r="Z414" s="1" t="n"/>
      <c r="AA414" s="1" t="n"/>
      <c r="AB414" s="1" t="n"/>
      <c r="AC414" s="1" t="n"/>
      <c r="AD414" s="1" t="n"/>
      <c r="AE414" s="1" t="n"/>
      <c r="AF414" s="1" t="n"/>
      <c r="AG414" s="1" t="n"/>
      <c r="AH414" s="1" t="n"/>
      <c r="AI414" s="1" t="n"/>
      <c r="AJ414" s="1" t="n"/>
      <c r="AK414" s="1" t="n"/>
      <c r="AL414" s="1" t="n"/>
      <c r="AM414" s="1" t="n"/>
      <c r="AN414" s="1" t="n"/>
      <c r="AO414" s="1" t="n"/>
    </row>
    <row customHeight="1" ht="15.75" r="415" s="551">
      <c r="A415" s="1" t="n"/>
      <c r="B415" s="1" t="n"/>
      <c r="C415" s="1" t="n"/>
      <c r="D415" s="1" t="n"/>
      <c r="E415" s="1" t="n"/>
      <c r="F415" s="1" t="n"/>
      <c r="G415" s="1" t="n"/>
      <c r="H415" s="1" t="n"/>
      <c r="I415" s="1" t="n"/>
      <c r="J415" s="1" t="n"/>
      <c r="K415" s="1" t="n"/>
      <c r="L415" s="1" t="n"/>
      <c r="M415" s="1" t="n"/>
      <c r="N415" s="1" t="n"/>
      <c r="O415" s="1" t="n"/>
      <c r="P415" s="55" t="n"/>
      <c r="Q415" s="1" t="n"/>
      <c r="R415" s="1" t="n"/>
      <c r="S415" s="1" t="n"/>
      <c r="T415" s="1" t="n"/>
      <c r="U415" s="1" t="n"/>
      <c r="V415" s="1" t="n"/>
      <c r="W415" s="1" t="n"/>
      <c r="X415" s="1" t="n"/>
      <c r="Y415" s="1" t="n"/>
      <c r="Z415" s="1" t="n"/>
      <c r="AA415" s="1" t="n"/>
      <c r="AB415" s="1" t="n"/>
      <c r="AC415" s="1" t="n"/>
      <c r="AD415" s="1" t="n"/>
      <c r="AE415" s="1" t="n"/>
      <c r="AF415" s="1" t="n"/>
      <c r="AG415" s="1" t="n"/>
      <c r="AH415" s="1" t="n"/>
      <c r="AI415" s="1" t="n"/>
      <c r="AJ415" s="1" t="n"/>
      <c r="AK415" s="1" t="n"/>
      <c r="AL415" s="1" t="n"/>
      <c r="AM415" s="1" t="n"/>
      <c r="AN415" s="1" t="n"/>
      <c r="AO415" s="1" t="n"/>
    </row>
    <row customHeight="1" ht="15.75" r="416" s="551">
      <c r="A416" s="1" t="n"/>
      <c r="B416" s="1" t="n"/>
      <c r="C416" s="1" t="n"/>
      <c r="D416" s="1" t="n"/>
      <c r="E416" s="1" t="n"/>
      <c r="F416" s="1" t="n"/>
      <c r="G416" s="1" t="n"/>
      <c r="H416" s="1" t="n"/>
      <c r="I416" s="1" t="n"/>
      <c r="J416" s="1" t="n"/>
      <c r="K416" s="1" t="n"/>
      <c r="L416" s="1" t="n"/>
      <c r="M416" s="1" t="n"/>
      <c r="N416" s="1" t="n"/>
      <c r="O416" s="1" t="n"/>
      <c r="P416" s="55" t="n"/>
      <c r="Q416" s="1" t="n"/>
      <c r="R416" s="1" t="n"/>
      <c r="S416" s="1" t="n"/>
      <c r="T416" s="1" t="n"/>
      <c r="U416" s="1" t="n"/>
      <c r="V416" s="1" t="n"/>
      <c r="W416" s="1" t="n"/>
      <c r="X416" s="1" t="n"/>
      <c r="Y416" s="1" t="n"/>
      <c r="Z416" s="1" t="n"/>
      <c r="AA416" s="1" t="n"/>
      <c r="AB416" s="1" t="n"/>
      <c r="AC416" s="1" t="n"/>
      <c r="AD416" s="1" t="n"/>
      <c r="AE416" s="1" t="n"/>
      <c r="AF416" s="1" t="n"/>
      <c r="AG416" s="1" t="n"/>
      <c r="AH416" s="1" t="n"/>
      <c r="AI416" s="1" t="n"/>
      <c r="AJ416" s="1" t="n"/>
      <c r="AK416" s="1" t="n"/>
      <c r="AL416" s="1" t="n"/>
      <c r="AM416" s="1" t="n"/>
      <c r="AN416" s="1" t="n"/>
      <c r="AO416" s="1" t="n"/>
    </row>
    <row customHeight="1" ht="15.75" r="417" s="551">
      <c r="A417" s="1" t="n"/>
      <c r="B417" s="1" t="n"/>
      <c r="C417" s="1" t="n"/>
      <c r="D417" s="1" t="n"/>
      <c r="E417" s="1" t="n"/>
      <c r="F417" s="1" t="n"/>
      <c r="G417" s="1" t="n"/>
      <c r="H417" s="1" t="n"/>
      <c r="I417" s="1" t="n"/>
      <c r="J417" s="1" t="n"/>
      <c r="K417" s="1" t="n"/>
      <c r="L417" s="1" t="n"/>
      <c r="M417" s="1" t="n"/>
      <c r="N417" s="1" t="n"/>
      <c r="O417" s="1" t="n"/>
      <c r="P417" s="55" t="n"/>
      <c r="Q417" s="1" t="n"/>
      <c r="R417" s="1" t="n"/>
      <c r="S417" s="1" t="n"/>
      <c r="T417" s="1" t="n"/>
      <c r="U417" s="1" t="n"/>
      <c r="V417" s="1" t="n"/>
      <c r="W417" s="1" t="n"/>
      <c r="X417" s="1" t="n"/>
      <c r="Y417" s="1" t="n"/>
      <c r="Z417" s="1" t="n"/>
      <c r="AA417" s="1" t="n"/>
      <c r="AB417" s="1" t="n"/>
      <c r="AC417" s="1" t="n"/>
      <c r="AD417" s="1" t="n"/>
      <c r="AE417" s="1" t="n"/>
      <c r="AF417" s="1" t="n"/>
      <c r="AG417" s="1" t="n"/>
      <c r="AH417" s="1" t="n"/>
      <c r="AI417" s="1" t="n"/>
      <c r="AJ417" s="1" t="n"/>
      <c r="AK417" s="1" t="n"/>
      <c r="AL417" s="1" t="n"/>
      <c r="AM417" s="1" t="n"/>
      <c r="AN417" s="1" t="n"/>
      <c r="AO417" s="1" t="n"/>
    </row>
    <row customHeight="1" ht="15.75" r="418" s="551">
      <c r="A418" s="1" t="n"/>
      <c r="B418" s="1" t="n"/>
      <c r="C418" s="1" t="n"/>
      <c r="D418" s="1" t="n"/>
      <c r="E418" s="1" t="n"/>
      <c r="F418" s="1" t="n"/>
      <c r="G418" s="1" t="n"/>
      <c r="H418" s="1" t="n"/>
      <c r="I418" s="1" t="n"/>
      <c r="J418" s="1" t="n"/>
      <c r="K418" s="1" t="n"/>
      <c r="L418" s="1" t="n"/>
      <c r="M418" s="1" t="n"/>
      <c r="N418" s="1" t="n"/>
      <c r="O418" s="1" t="n"/>
      <c r="P418" s="55" t="n"/>
      <c r="Q418" s="1" t="n"/>
      <c r="R418" s="1" t="n"/>
      <c r="S418" s="1" t="n"/>
      <c r="T418" s="1" t="n"/>
      <c r="U418" s="1" t="n"/>
      <c r="V418" s="1" t="n"/>
      <c r="W418" s="1" t="n"/>
      <c r="X418" s="1" t="n"/>
      <c r="Y418" s="1" t="n"/>
      <c r="Z418" s="1" t="n"/>
      <c r="AA418" s="1" t="n"/>
      <c r="AB418" s="1" t="n"/>
      <c r="AC418" s="1" t="n"/>
      <c r="AD418" s="1" t="n"/>
      <c r="AE418" s="1" t="n"/>
      <c r="AF418" s="1" t="n"/>
      <c r="AG418" s="1" t="n"/>
      <c r="AH418" s="1" t="n"/>
      <c r="AI418" s="1" t="n"/>
      <c r="AJ418" s="1" t="n"/>
      <c r="AK418" s="1" t="n"/>
      <c r="AL418" s="1" t="n"/>
      <c r="AM418" s="1" t="n"/>
      <c r="AN418" s="1" t="n"/>
      <c r="AO418" s="1" t="n"/>
    </row>
    <row customHeight="1" ht="15.75" r="419" s="551">
      <c r="A419" s="1" t="n"/>
      <c r="B419" s="1" t="n"/>
      <c r="C419" s="1" t="n"/>
      <c r="D419" s="1" t="n"/>
      <c r="E419" s="1" t="n"/>
      <c r="F419" s="1" t="n"/>
      <c r="G419" s="1" t="n"/>
      <c r="H419" s="1" t="n"/>
      <c r="I419" s="1" t="n"/>
      <c r="J419" s="1" t="n"/>
      <c r="K419" s="1" t="n"/>
      <c r="L419" s="1" t="n"/>
      <c r="M419" s="1" t="n"/>
      <c r="N419" s="1" t="n"/>
      <c r="O419" s="1" t="n"/>
      <c r="P419" s="55" t="n"/>
      <c r="Q419" s="1" t="n"/>
      <c r="R419" s="1" t="n"/>
      <c r="S419" s="1" t="n"/>
      <c r="T419" s="1" t="n"/>
      <c r="U419" s="1" t="n"/>
      <c r="V419" s="1" t="n"/>
      <c r="W419" s="1" t="n"/>
      <c r="X419" s="1" t="n"/>
      <c r="Y419" s="1" t="n"/>
      <c r="Z419" s="1" t="n"/>
      <c r="AA419" s="1" t="n"/>
      <c r="AB419" s="1" t="n"/>
      <c r="AC419" s="1" t="n"/>
      <c r="AD419" s="1" t="n"/>
      <c r="AE419" s="1" t="n"/>
      <c r="AF419" s="1" t="n"/>
      <c r="AG419" s="1" t="n"/>
      <c r="AH419" s="1" t="n"/>
      <c r="AI419" s="1" t="n"/>
      <c r="AJ419" s="1" t="n"/>
      <c r="AK419" s="1" t="n"/>
      <c r="AL419" s="1" t="n"/>
      <c r="AM419" s="1" t="n"/>
      <c r="AN419" s="1" t="n"/>
      <c r="AO419" s="1" t="n"/>
    </row>
    <row customHeight="1" ht="15.75" r="420" s="551">
      <c r="A420" s="1" t="n"/>
      <c r="B420" s="1" t="n"/>
      <c r="C420" s="1" t="n"/>
      <c r="D420" s="1" t="n"/>
      <c r="E420" s="1" t="n"/>
      <c r="F420" s="1" t="n"/>
      <c r="G420" s="1" t="n"/>
      <c r="H420" s="1" t="n"/>
      <c r="I420" s="1" t="n"/>
      <c r="J420" s="1" t="n"/>
      <c r="K420" s="1" t="n"/>
      <c r="L420" s="1" t="n"/>
      <c r="M420" s="1" t="n"/>
      <c r="N420" s="1" t="n"/>
      <c r="O420" s="1" t="n"/>
      <c r="P420" s="55" t="n"/>
      <c r="Q420" s="1" t="n"/>
      <c r="R420" s="1" t="n"/>
      <c r="S420" s="1" t="n"/>
      <c r="T420" s="1" t="n"/>
      <c r="U420" s="1" t="n"/>
      <c r="V420" s="1" t="n"/>
      <c r="W420" s="1" t="n"/>
      <c r="X420" s="1" t="n"/>
      <c r="Y420" s="1" t="n"/>
      <c r="Z420" s="1" t="n"/>
      <c r="AA420" s="1" t="n"/>
      <c r="AB420" s="1" t="n"/>
      <c r="AC420" s="1" t="n"/>
      <c r="AD420" s="1" t="n"/>
      <c r="AE420" s="1" t="n"/>
      <c r="AF420" s="1" t="n"/>
      <c r="AG420" s="1" t="n"/>
      <c r="AH420" s="1" t="n"/>
      <c r="AI420" s="1" t="n"/>
      <c r="AJ420" s="1" t="n"/>
      <c r="AK420" s="1" t="n"/>
      <c r="AL420" s="1" t="n"/>
      <c r="AM420" s="1" t="n"/>
      <c r="AN420" s="1" t="n"/>
      <c r="AO420" s="1" t="n"/>
    </row>
    <row customHeight="1" ht="15.75" r="421" s="551">
      <c r="A421" s="1" t="n"/>
      <c r="B421" s="1" t="n"/>
      <c r="C421" s="1" t="n"/>
      <c r="D421" s="1" t="n"/>
      <c r="E421" s="1" t="n"/>
      <c r="F421" s="1" t="n"/>
      <c r="G421" s="1" t="n"/>
      <c r="H421" s="1" t="n"/>
      <c r="I421" s="1" t="n"/>
      <c r="J421" s="1" t="n"/>
      <c r="K421" s="1" t="n"/>
      <c r="L421" s="1" t="n"/>
      <c r="M421" s="1" t="n"/>
      <c r="N421" s="1" t="n"/>
      <c r="O421" s="1" t="n"/>
      <c r="P421" s="55" t="n"/>
      <c r="Q421" s="1" t="n"/>
      <c r="R421" s="1" t="n"/>
      <c r="S421" s="1" t="n"/>
      <c r="T421" s="1" t="n"/>
      <c r="U421" s="1" t="n"/>
      <c r="V421" s="1" t="n"/>
      <c r="W421" s="1" t="n"/>
      <c r="X421" s="1" t="n"/>
      <c r="Y421" s="1" t="n"/>
      <c r="Z421" s="1" t="n"/>
      <c r="AA421" s="1" t="n"/>
      <c r="AB421" s="1" t="n"/>
      <c r="AC421" s="1" t="n"/>
      <c r="AD421" s="1" t="n"/>
      <c r="AE421" s="1" t="n"/>
      <c r="AF421" s="1" t="n"/>
      <c r="AG421" s="1" t="n"/>
      <c r="AH421" s="1" t="n"/>
      <c r="AI421" s="1" t="n"/>
      <c r="AJ421" s="1" t="n"/>
      <c r="AK421" s="1" t="n"/>
      <c r="AL421" s="1" t="n"/>
      <c r="AM421" s="1" t="n"/>
      <c r="AN421" s="1" t="n"/>
      <c r="AO421" s="1" t="n"/>
    </row>
    <row customHeight="1" ht="15.75" r="422" s="551">
      <c r="A422" s="1" t="n"/>
      <c r="B422" s="1" t="n"/>
      <c r="C422" s="1" t="n"/>
      <c r="D422" s="1" t="n"/>
      <c r="E422" s="1" t="n"/>
      <c r="F422" s="1" t="n"/>
      <c r="G422" s="1" t="n"/>
      <c r="H422" s="1" t="n"/>
      <c r="I422" s="1" t="n"/>
      <c r="J422" s="1" t="n"/>
      <c r="K422" s="1" t="n"/>
      <c r="L422" s="1" t="n"/>
      <c r="M422" s="1" t="n"/>
      <c r="N422" s="1" t="n"/>
      <c r="O422" s="1" t="n"/>
      <c r="P422" s="55" t="n"/>
      <c r="Q422" s="1" t="n"/>
      <c r="R422" s="1" t="n"/>
      <c r="S422" s="1" t="n"/>
      <c r="T422" s="1" t="n"/>
      <c r="U422" s="1" t="n"/>
      <c r="V422" s="1" t="n"/>
      <c r="W422" s="1" t="n"/>
      <c r="X422" s="1" t="n"/>
      <c r="Y422" s="1" t="n"/>
      <c r="Z422" s="1" t="n"/>
      <c r="AA422" s="1" t="n"/>
      <c r="AB422" s="1" t="n"/>
      <c r="AC422" s="1" t="n"/>
      <c r="AD422" s="1" t="n"/>
      <c r="AE422" s="1" t="n"/>
      <c r="AF422" s="1" t="n"/>
      <c r="AG422" s="1" t="n"/>
      <c r="AH422" s="1" t="n"/>
      <c r="AI422" s="1" t="n"/>
      <c r="AJ422" s="1" t="n"/>
      <c r="AK422" s="1" t="n"/>
      <c r="AL422" s="1" t="n"/>
      <c r="AM422" s="1" t="n"/>
      <c r="AN422" s="1" t="n"/>
      <c r="AO422" s="1" t="n"/>
    </row>
    <row customHeight="1" ht="15.75" r="423" s="551">
      <c r="A423" s="1" t="n"/>
      <c r="B423" s="1" t="n"/>
      <c r="C423" s="1" t="n"/>
      <c r="D423" s="1" t="n"/>
      <c r="E423" s="1" t="n"/>
      <c r="F423" s="1" t="n"/>
      <c r="G423" s="1" t="n"/>
      <c r="H423" s="1" t="n"/>
      <c r="I423" s="1" t="n"/>
      <c r="J423" s="1" t="n"/>
      <c r="K423" s="1" t="n"/>
      <c r="L423" s="1" t="n"/>
      <c r="M423" s="1" t="n"/>
      <c r="N423" s="1" t="n"/>
      <c r="O423" s="1" t="n"/>
      <c r="P423" s="55" t="n"/>
      <c r="Q423" s="1" t="n"/>
      <c r="R423" s="1" t="n"/>
      <c r="S423" s="1" t="n"/>
      <c r="T423" s="1" t="n"/>
      <c r="U423" s="1" t="n"/>
      <c r="V423" s="1" t="n"/>
      <c r="W423" s="1" t="n"/>
      <c r="X423" s="1" t="n"/>
      <c r="Y423" s="1" t="n"/>
      <c r="Z423" s="1" t="n"/>
      <c r="AA423" s="1" t="n"/>
      <c r="AB423" s="1" t="n"/>
      <c r="AC423" s="1" t="n"/>
      <c r="AD423" s="1" t="n"/>
      <c r="AE423" s="1" t="n"/>
      <c r="AF423" s="1" t="n"/>
      <c r="AG423" s="1" t="n"/>
      <c r="AH423" s="1" t="n"/>
      <c r="AI423" s="1" t="n"/>
      <c r="AJ423" s="1" t="n"/>
      <c r="AK423" s="1" t="n"/>
      <c r="AL423" s="1" t="n"/>
      <c r="AM423" s="1" t="n"/>
      <c r="AN423" s="1" t="n"/>
      <c r="AO423" s="1" t="n"/>
    </row>
    <row customHeight="1" ht="15.75" r="424" s="551">
      <c r="A424" s="1" t="n"/>
      <c r="B424" s="1" t="n"/>
      <c r="C424" s="1" t="n"/>
      <c r="D424" s="1" t="n"/>
      <c r="E424" s="1" t="n"/>
      <c r="F424" s="1" t="n"/>
      <c r="G424" s="1" t="n"/>
      <c r="H424" s="1" t="n"/>
      <c r="I424" s="1" t="n"/>
      <c r="J424" s="1" t="n"/>
      <c r="K424" s="1" t="n"/>
      <c r="L424" s="1" t="n"/>
      <c r="M424" s="1" t="n"/>
      <c r="N424" s="1" t="n"/>
      <c r="O424" s="1" t="n"/>
      <c r="P424" s="55" t="n"/>
      <c r="Q424" s="1" t="n"/>
      <c r="R424" s="1" t="n"/>
      <c r="S424" s="1" t="n"/>
      <c r="T424" s="1" t="n"/>
      <c r="U424" s="1" t="n"/>
      <c r="V424" s="1" t="n"/>
      <c r="W424" s="1" t="n"/>
      <c r="X424" s="1" t="n"/>
      <c r="Y424" s="1" t="n"/>
      <c r="Z424" s="1" t="n"/>
      <c r="AA424" s="1" t="n"/>
      <c r="AB424" s="1" t="n"/>
      <c r="AC424" s="1" t="n"/>
      <c r="AD424" s="1" t="n"/>
      <c r="AE424" s="1" t="n"/>
      <c r="AF424" s="1" t="n"/>
      <c r="AG424" s="1" t="n"/>
      <c r="AH424" s="1" t="n"/>
      <c r="AI424" s="1" t="n"/>
      <c r="AJ424" s="1" t="n"/>
      <c r="AK424" s="1" t="n"/>
      <c r="AL424" s="1" t="n"/>
      <c r="AM424" s="1" t="n"/>
      <c r="AN424" s="1" t="n"/>
      <c r="AO424" s="1" t="n"/>
    </row>
    <row customHeight="1" ht="15.75" r="425" s="551">
      <c r="A425" s="1" t="n"/>
      <c r="B425" s="1" t="n"/>
      <c r="C425" s="1" t="n"/>
      <c r="D425" s="1" t="n"/>
      <c r="E425" s="1" t="n"/>
      <c r="F425" s="1" t="n"/>
      <c r="G425" s="1" t="n"/>
      <c r="H425" s="1" t="n"/>
      <c r="I425" s="1" t="n"/>
      <c r="J425" s="1" t="n"/>
      <c r="K425" s="1" t="n"/>
      <c r="L425" s="1" t="n"/>
      <c r="M425" s="1" t="n"/>
      <c r="N425" s="1" t="n"/>
      <c r="O425" s="1" t="n"/>
      <c r="P425" s="55" t="n"/>
      <c r="Q425" s="1" t="n"/>
      <c r="R425" s="1" t="n"/>
      <c r="S425" s="1" t="n"/>
      <c r="T425" s="1" t="n"/>
      <c r="U425" s="1" t="n"/>
      <c r="V425" s="1" t="n"/>
      <c r="W425" s="1" t="n"/>
      <c r="X425" s="1" t="n"/>
      <c r="Y425" s="1" t="n"/>
      <c r="Z425" s="1" t="n"/>
      <c r="AA425" s="1" t="n"/>
      <c r="AB425" s="1" t="n"/>
      <c r="AC425" s="1" t="n"/>
      <c r="AD425" s="1" t="n"/>
      <c r="AE425" s="1" t="n"/>
      <c r="AF425" s="1" t="n"/>
      <c r="AG425" s="1" t="n"/>
      <c r="AH425" s="1" t="n"/>
      <c r="AI425" s="1" t="n"/>
      <c r="AJ425" s="1" t="n"/>
      <c r="AK425" s="1" t="n"/>
      <c r="AL425" s="1" t="n"/>
      <c r="AM425" s="1" t="n"/>
      <c r="AN425" s="1" t="n"/>
      <c r="AO425" s="1" t="n"/>
    </row>
    <row customHeight="1" ht="15.75" r="426" s="551">
      <c r="A426" s="1" t="n"/>
      <c r="B426" s="1" t="n"/>
      <c r="C426" s="1" t="n"/>
      <c r="D426" s="1" t="n"/>
      <c r="E426" s="1" t="n"/>
      <c r="F426" s="1" t="n"/>
      <c r="G426" s="1" t="n"/>
      <c r="H426" s="1" t="n"/>
      <c r="I426" s="1" t="n"/>
      <c r="J426" s="1" t="n"/>
      <c r="K426" s="1" t="n"/>
      <c r="L426" s="1" t="n"/>
      <c r="M426" s="1" t="n"/>
      <c r="N426" s="1" t="n"/>
      <c r="O426" s="1" t="n"/>
      <c r="P426" s="55" t="n"/>
      <c r="Q426" s="1" t="n"/>
      <c r="R426" s="1" t="n"/>
      <c r="S426" s="1" t="n"/>
      <c r="T426" s="1" t="n"/>
      <c r="U426" s="1" t="n"/>
      <c r="V426" s="1" t="n"/>
      <c r="W426" s="1" t="n"/>
      <c r="X426" s="1" t="n"/>
      <c r="Y426" s="1" t="n"/>
      <c r="Z426" s="1" t="n"/>
      <c r="AA426" s="1" t="n"/>
      <c r="AB426" s="1" t="n"/>
      <c r="AC426" s="1" t="n"/>
      <c r="AD426" s="1" t="n"/>
      <c r="AE426" s="1" t="n"/>
      <c r="AF426" s="1" t="n"/>
      <c r="AG426" s="1" t="n"/>
      <c r="AH426" s="1" t="n"/>
      <c r="AI426" s="1" t="n"/>
      <c r="AJ426" s="1" t="n"/>
      <c r="AK426" s="1" t="n"/>
      <c r="AL426" s="1" t="n"/>
      <c r="AM426" s="1" t="n"/>
      <c r="AN426" s="1" t="n"/>
      <c r="AO426" s="1" t="n"/>
    </row>
    <row customHeight="1" ht="15.75" r="427" s="551">
      <c r="A427" s="1" t="n"/>
      <c r="B427" s="1" t="n"/>
      <c r="C427" s="1" t="n"/>
      <c r="D427" s="1" t="n"/>
      <c r="E427" s="1" t="n"/>
      <c r="F427" s="1" t="n"/>
      <c r="G427" s="1" t="n"/>
      <c r="H427" s="1" t="n"/>
      <c r="I427" s="1" t="n"/>
      <c r="J427" s="1" t="n"/>
      <c r="K427" s="1" t="n"/>
      <c r="L427" s="1" t="n"/>
      <c r="M427" s="1" t="n"/>
      <c r="N427" s="1" t="n"/>
      <c r="O427" s="1" t="n"/>
      <c r="P427" s="55" t="n"/>
      <c r="Q427" s="1" t="n"/>
      <c r="R427" s="1" t="n"/>
      <c r="S427" s="1" t="n"/>
      <c r="T427" s="1" t="n"/>
      <c r="U427" s="1" t="n"/>
      <c r="V427" s="1" t="n"/>
      <c r="W427" s="1" t="n"/>
      <c r="X427" s="1" t="n"/>
      <c r="Y427" s="1" t="n"/>
      <c r="Z427" s="1" t="n"/>
      <c r="AA427" s="1" t="n"/>
      <c r="AB427" s="1" t="n"/>
      <c r="AC427" s="1" t="n"/>
      <c r="AD427" s="1" t="n"/>
      <c r="AE427" s="1" t="n"/>
      <c r="AF427" s="1" t="n"/>
      <c r="AG427" s="1" t="n"/>
      <c r="AH427" s="1" t="n"/>
      <c r="AI427" s="1" t="n"/>
      <c r="AJ427" s="1" t="n"/>
      <c r="AK427" s="1" t="n"/>
      <c r="AL427" s="1" t="n"/>
      <c r="AM427" s="1" t="n"/>
      <c r="AN427" s="1" t="n"/>
      <c r="AO427" s="1" t="n"/>
    </row>
    <row customHeight="1" ht="15.75" r="428" s="551">
      <c r="A428" s="1" t="n"/>
      <c r="B428" s="1" t="n"/>
      <c r="C428" s="1" t="n"/>
      <c r="D428" s="1" t="n"/>
      <c r="E428" s="1" t="n"/>
      <c r="F428" s="1" t="n"/>
      <c r="G428" s="1" t="n"/>
      <c r="H428" s="1" t="n"/>
      <c r="I428" s="1" t="n"/>
      <c r="J428" s="1" t="n"/>
      <c r="K428" s="1" t="n"/>
      <c r="L428" s="1" t="n"/>
      <c r="M428" s="1" t="n"/>
      <c r="N428" s="1" t="n"/>
      <c r="O428" s="1" t="n"/>
      <c r="P428" s="55" t="n"/>
      <c r="Q428" s="1" t="n"/>
      <c r="R428" s="1" t="n"/>
      <c r="S428" s="1" t="n"/>
      <c r="T428" s="1" t="n"/>
      <c r="U428" s="1" t="n"/>
      <c r="V428" s="1" t="n"/>
      <c r="W428" s="1" t="n"/>
      <c r="X428" s="1" t="n"/>
      <c r="Y428" s="1" t="n"/>
      <c r="Z428" s="1" t="n"/>
      <c r="AA428" s="1" t="n"/>
      <c r="AB428" s="1" t="n"/>
      <c r="AC428" s="1" t="n"/>
      <c r="AD428" s="1" t="n"/>
      <c r="AE428" s="1" t="n"/>
      <c r="AF428" s="1" t="n"/>
      <c r="AG428" s="1" t="n"/>
      <c r="AH428" s="1" t="n"/>
      <c r="AI428" s="1" t="n"/>
      <c r="AJ428" s="1" t="n"/>
      <c r="AK428" s="1" t="n"/>
      <c r="AL428" s="1" t="n"/>
      <c r="AM428" s="1" t="n"/>
      <c r="AN428" s="1" t="n"/>
      <c r="AO428" s="1" t="n"/>
    </row>
    <row customHeight="1" ht="15.75" r="429" s="551">
      <c r="A429" s="1" t="n"/>
      <c r="B429" s="1" t="n"/>
      <c r="C429" s="1" t="n"/>
      <c r="D429" s="1" t="n"/>
      <c r="E429" s="1" t="n"/>
      <c r="F429" s="1" t="n"/>
      <c r="G429" s="1" t="n"/>
      <c r="H429" s="1" t="n"/>
      <c r="I429" s="1" t="n"/>
      <c r="J429" s="1" t="n"/>
      <c r="K429" s="1" t="n"/>
      <c r="L429" s="1" t="n"/>
      <c r="M429" s="1" t="n"/>
      <c r="N429" s="1" t="n"/>
      <c r="O429" s="1" t="n"/>
      <c r="P429" s="55" t="n"/>
      <c r="Q429" s="1" t="n"/>
      <c r="R429" s="1" t="n"/>
      <c r="S429" s="1" t="n"/>
      <c r="T429" s="1" t="n"/>
      <c r="U429" s="1" t="n"/>
      <c r="V429" s="1" t="n"/>
      <c r="W429" s="1" t="n"/>
      <c r="X429" s="1" t="n"/>
      <c r="Y429" s="1" t="n"/>
      <c r="Z429" s="1" t="n"/>
      <c r="AA429" s="1" t="n"/>
      <c r="AB429" s="1" t="n"/>
      <c r="AC429" s="1" t="n"/>
      <c r="AD429" s="1" t="n"/>
      <c r="AE429" s="1" t="n"/>
      <c r="AF429" s="1" t="n"/>
      <c r="AG429" s="1" t="n"/>
      <c r="AH429" s="1" t="n"/>
      <c r="AI429" s="1" t="n"/>
      <c r="AJ429" s="1" t="n"/>
      <c r="AK429" s="1" t="n"/>
      <c r="AL429" s="1" t="n"/>
      <c r="AM429" s="1" t="n"/>
      <c r="AN429" s="1" t="n"/>
      <c r="AO429" s="1" t="n"/>
    </row>
    <row customHeight="1" ht="15.75" r="430" s="551">
      <c r="A430" s="1" t="n"/>
      <c r="B430" s="1" t="n"/>
      <c r="C430" s="1" t="n"/>
      <c r="D430" s="1" t="n"/>
      <c r="E430" s="1" t="n"/>
      <c r="F430" s="1" t="n"/>
      <c r="G430" s="1" t="n"/>
      <c r="H430" s="1" t="n"/>
      <c r="I430" s="1" t="n"/>
      <c r="J430" s="1" t="n"/>
      <c r="K430" s="1" t="n"/>
      <c r="L430" s="1" t="n"/>
      <c r="M430" s="1" t="n"/>
      <c r="N430" s="1" t="n"/>
      <c r="O430" s="1" t="n"/>
      <c r="P430" s="55" t="n"/>
      <c r="Q430" s="1" t="n"/>
      <c r="R430" s="1" t="n"/>
      <c r="S430" s="1" t="n"/>
      <c r="T430" s="1" t="n"/>
      <c r="U430" s="1" t="n"/>
      <c r="V430" s="1" t="n"/>
      <c r="W430" s="1" t="n"/>
      <c r="X430" s="1" t="n"/>
      <c r="Y430" s="1" t="n"/>
      <c r="Z430" s="1" t="n"/>
      <c r="AA430" s="1" t="n"/>
      <c r="AB430" s="1" t="n"/>
      <c r="AC430" s="1" t="n"/>
      <c r="AD430" s="1" t="n"/>
      <c r="AE430" s="1" t="n"/>
      <c r="AF430" s="1" t="n"/>
      <c r="AG430" s="1" t="n"/>
      <c r="AH430" s="1" t="n"/>
      <c r="AI430" s="1" t="n"/>
      <c r="AJ430" s="1" t="n"/>
      <c r="AK430" s="1" t="n"/>
      <c r="AL430" s="1" t="n"/>
      <c r="AM430" s="1" t="n"/>
      <c r="AN430" s="1" t="n"/>
      <c r="AO430" s="1" t="n"/>
    </row>
    <row customHeight="1" ht="15.75" r="431" s="551">
      <c r="A431" s="1" t="n"/>
      <c r="B431" s="1" t="n"/>
      <c r="C431" s="1" t="n"/>
      <c r="D431" s="1" t="n"/>
      <c r="E431" s="1" t="n"/>
      <c r="F431" s="1" t="n"/>
      <c r="G431" s="1" t="n"/>
      <c r="H431" s="1" t="n"/>
      <c r="I431" s="1" t="n"/>
      <c r="J431" s="1" t="n"/>
      <c r="K431" s="1" t="n"/>
      <c r="L431" s="1" t="n"/>
      <c r="M431" s="1" t="n"/>
      <c r="N431" s="1" t="n"/>
      <c r="O431" s="1" t="n"/>
      <c r="P431" s="55" t="n"/>
      <c r="Q431" s="1" t="n"/>
      <c r="R431" s="1" t="n"/>
      <c r="S431" s="1" t="n"/>
      <c r="T431" s="1" t="n"/>
      <c r="U431" s="1" t="n"/>
      <c r="V431" s="1" t="n"/>
      <c r="W431" s="1" t="n"/>
      <c r="X431" s="1" t="n"/>
      <c r="Y431" s="1" t="n"/>
      <c r="Z431" s="1" t="n"/>
      <c r="AA431" s="1" t="n"/>
      <c r="AB431" s="1" t="n"/>
      <c r="AC431" s="1" t="n"/>
      <c r="AD431" s="1" t="n"/>
      <c r="AE431" s="1" t="n"/>
      <c r="AF431" s="1" t="n"/>
      <c r="AG431" s="1" t="n"/>
      <c r="AH431" s="1" t="n"/>
      <c r="AI431" s="1" t="n"/>
      <c r="AJ431" s="1" t="n"/>
      <c r="AK431" s="1" t="n"/>
      <c r="AL431" s="1" t="n"/>
      <c r="AM431" s="1" t="n"/>
      <c r="AN431" s="1" t="n"/>
      <c r="AO431" s="1" t="n"/>
    </row>
    <row customHeight="1" ht="15.75" r="432" s="551">
      <c r="A432" s="1" t="n"/>
      <c r="B432" s="1" t="n"/>
      <c r="C432" s="1" t="n"/>
      <c r="D432" s="1" t="n"/>
      <c r="E432" s="1" t="n"/>
      <c r="F432" s="1" t="n"/>
      <c r="G432" s="1" t="n"/>
      <c r="H432" s="1" t="n"/>
      <c r="I432" s="1" t="n"/>
      <c r="J432" s="1" t="n"/>
      <c r="K432" s="1" t="n"/>
      <c r="L432" s="1" t="n"/>
      <c r="M432" s="1" t="n"/>
      <c r="N432" s="1" t="n"/>
      <c r="O432" s="1" t="n"/>
      <c r="P432" s="55" t="n"/>
      <c r="Q432" s="1" t="n"/>
      <c r="R432" s="1" t="n"/>
      <c r="S432" s="1" t="n"/>
      <c r="T432" s="1" t="n"/>
      <c r="U432" s="1" t="n"/>
      <c r="V432" s="1" t="n"/>
      <c r="W432" s="1" t="n"/>
      <c r="X432" s="1" t="n"/>
      <c r="Y432" s="1" t="n"/>
      <c r="Z432" s="1" t="n"/>
      <c r="AA432" s="1" t="n"/>
      <c r="AB432" s="1" t="n"/>
      <c r="AC432" s="1" t="n"/>
      <c r="AD432" s="1" t="n"/>
      <c r="AE432" s="1" t="n"/>
      <c r="AF432" s="1" t="n"/>
      <c r="AG432" s="1" t="n"/>
      <c r="AH432" s="1" t="n"/>
      <c r="AI432" s="1" t="n"/>
      <c r="AJ432" s="1" t="n"/>
      <c r="AK432" s="1" t="n"/>
      <c r="AL432" s="1" t="n"/>
      <c r="AM432" s="1" t="n"/>
      <c r="AN432" s="1" t="n"/>
      <c r="AO432" s="1" t="n"/>
    </row>
    <row customHeight="1" ht="15.75" r="433" s="551">
      <c r="A433" s="1" t="n"/>
      <c r="B433" s="1" t="n"/>
      <c r="C433" s="1" t="n"/>
      <c r="D433" s="1" t="n"/>
      <c r="E433" s="1" t="n"/>
      <c r="F433" s="1" t="n"/>
      <c r="G433" s="1" t="n"/>
      <c r="H433" s="1" t="n"/>
      <c r="I433" s="1" t="n"/>
      <c r="J433" s="1" t="n"/>
      <c r="K433" s="1" t="n"/>
      <c r="L433" s="1" t="n"/>
      <c r="M433" s="1" t="n"/>
      <c r="N433" s="1" t="n"/>
      <c r="O433" s="1" t="n"/>
      <c r="P433" s="55" t="n"/>
      <c r="Q433" s="1" t="n"/>
      <c r="R433" s="1" t="n"/>
      <c r="S433" s="1" t="n"/>
      <c r="T433" s="1" t="n"/>
      <c r="U433" s="1" t="n"/>
      <c r="V433" s="1" t="n"/>
      <c r="W433" s="1" t="n"/>
      <c r="X433" s="1" t="n"/>
      <c r="Y433" s="1" t="n"/>
      <c r="Z433" s="1" t="n"/>
      <c r="AA433" s="1" t="n"/>
      <c r="AB433" s="1" t="n"/>
      <c r="AC433" s="1" t="n"/>
      <c r="AD433" s="1" t="n"/>
      <c r="AE433" s="1" t="n"/>
      <c r="AF433" s="1" t="n"/>
      <c r="AG433" s="1" t="n"/>
      <c r="AH433" s="1" t="n"/>
      <c r="AI433" s="1" t="n"/>
      <c r="AJ433" s="1" t="n"/>
      <c r="AK433" s="1" t="n"/>
      <c r="AL433" s="1" t="n"/>
      <c r="AM433" s="1" t="n"/>
      <c r="AN433" s="1" t="n"/>
      <c r="AO433" s="1" t="n"/>
    </row>
    <row customHeight="1" ht="15.75" r="434" s="551">
      <c r="A434" s="1" t="n"/>
      <c r="B434" s="1" t="n"/>
      <c r="C434" s="1" t="n"/>
      <c r="D434" s="1" t="n"/>
      <c r="E434" s="1" t="n"/>
      <c r="F434" s="1" t="n"/>
      <c r="G434" s="1" t="n"/>
      <c r="H434" s="1" t="n"/>
      <c r="I434" s="1" t="n"/>
      <c r="J434" s="1" t="n"/>
      <c r="K434" s="1" t="n"/>
      <c r="L434" s="1" t="n"/>
      <c r="M434" s="1" t="n"/>
      <c r="N434" s="1" t="n"/>
      <c r="O434" s="1" t="n"/>
      <c r="P434" s="55" t="n"/>
      <c r="Q434" s="1" t="n"/>
      <c r="R434" s="1" t="n"/>
      <c r="S434" s="1" t="n"/>
      <c r="T434" s="1" t="n"/>
      <c r="U434" s="1" t="n"/>
      <c r="V434" s="1" t="n"/>
      <c r="W434" s="1" t="n"/>
      <c r="X434" s="1" t="n"/>
      <c r="Y434" s="1" t="n"/>
      <c r="Z434" s="1" t="n"/>
      <c r="AA434" s="1" t="n"/>
      <c r="AB434" s="1" t="n"/>
      <c r="AC434" s="1" t="n"/>
      <c r="AD434" s="1" t="n"/>
      <c r="AE434" s="1" t="n"/>
      <c r="AF434" s="1" t="n"/>
      <c r="AG434" s="1" t="n"/>
      <c r="AH434" s="1" t="n"/>
      <c r="AI434" s="1" t="n"/>
      <c r="AJ434" s="1" t="n"/>
      <c r="AK434" s="1" t="n"/>
      <c r="AL434" s="1" t="n"/>
      <c r="AM434" s="1" t="n"/>
      <c r="AN434" s="1" t="n"/>
      <c r="AO434" s="1" t="n"/>
    </row>
    <row customHeight="1" ht="15.75" r="435" s="551">
      <c r="A435" s="1" t="n"/>
      <c r="B435" s="1" t="n"/>
      <c r="C435" s="1" t="n"/>
      <c r="D435" s="1" t="n"/>
      <c r="E435" s="1" t="n"/>
      <c r="F435" s="1" t="n"/>
      <c r="G435" s="1" t="n"/>
      <c r="H435" s="1" t="n"/>
      <c r="I435" s="1" t="n"/>
      <c r="J435" s="1" t="n"/>
      <c r="K435" s="1" t="n"/>
      <c r="L435" s="1" t="n"/>
      <c r="M435" s="1" t="n"/>
      <c r="N435" s="1" t="n"/>
      <c r="O435" s="1" t="n"/>
      <c r="P435" s="55" t="n"/>
      <c r="Q435" s="1" t="n"/>
      <c r="R435" s="1" t="n"/>
      <c r="S435" s="1" t="n"/>
      <c r="T435" s="1" t="n"/>
      <c r="U435" s="1" t="n"/>
      <c r="V435" s="1" t="n"/>
      <c r="W435" s="1" t="n"/>
      <c r="X435" s="1" t="n"/>
      <c r="Y435" s="1" t="n"/>
      <c r="Z435" s="1" t="n"/>
      <c r="AA435" s="1" t="n"/>
      <c r="AB435" s="1" t="n"/>
      <c r="AC435" s="1" t="n"/>
      <c r="AD435" s="1" t="n"/>
      <c r="AE435" s="1" t="n"/>
      <c r="AF435" s="1" t="n"/>
      <c r="AG435" s="1" t="n"/>
      <c r="AH435" s="1" t="n"/>
      <c r="AI435" s="1" t="n"/>
      <c r="AJ435" s="1" t="n"/>
      <c r="AK435" s="1" t="n"/>
      <c r="AL435" s="1" t="n"/>
      <c r="AM435" s="1" t="n"/>
      <c r="AN435" s="1" t="n"/>
      <c r="AO435" s="1" t="n"/>
    </row>
    <row customHeight="1" ht="15.75" r="436" s="551">
      <c r="A436" s="1" t="n"/>
      <c r="B436" s="1" t="n"/>
      <c r="C436" s="1" t="n"/>
      <c r="D436" s="1" t="n"/>
      <c r="E436" s="1" t="n"/>
      <c r="F436" s="1" t="n"/>
      <c r="G436" s="1" t="n"/>
      <c r="H436" s="1" t="n"/>
      <c r="I436" s="1" t="n"/>
      <c r="J436" s="1" t="n"/>
      <c r="K436" s="1" t="n"/>
      <c r="L436" s="1" t="n"/>
      <c r="M436" s="1" t="n"/>
      <c r="N436" s="1" t="n"/>
      <c r="O436" s="1" t="n"/>
      <c r="P436" s="55" t="n"/>
      <c r="Q436" s="1" t="n"/>
      <c r="R436" s="1" t="n"/>
      <c r="S436" s="1" t="n"/>
      <c r="T436" s="1" t="n"/>
      <c r="U436" s="1" t="n"/>
      <c r="V436" s="1" t="n"/>
      <c r="W436" s="1" t="n"/>
      <c r="X436" s="1" t="n"/>
      <c r="Y436" s="1" t="n"/>
      <c r="Z436" s="1" t="n"/>
      <c r="AA436" s="1" t="n"/>
      <c r="AB436" s="1" t="n"/>
      <c r="AC436" s="1" t="n"/>
      <c r="AD436" s="1" t="n"/>
      <c r="AE436" s="1" t="n"/>
      <c r="AF436" s="1" t="n"/>
      <c r="AG436" s="1" t="n"/>
      <c r="AH436" s="1" t="n"/>
      <c r="AI436" s="1" t="n"/>
      <c r="AJ436" s="1" t="n"/>
      <c r="AK436" s="1" t="n"/>
      <c r="AL436" s="1" t="n"/>
      <c r="AM436" s="1" t="n"/>
      <c r="AN436" s="1" t="n"/>
      <c r="AO436" s="1" t="n"/>
    </row>
    <row customHeight="1" ht="15.75" r="437" s="551">
      <c r="A437" s="1" t="n"/>
      <c r="B437" s="1" t="n"/>
      <c r="C437" s="1" t="n"/>
      <c r="D437" s="1" t="n"/>
      <c r="E437" s="1" t="n"/>
      <c r="F437" s="1" t="n"/>
      <c r="G437" s="1" t="n"/>
      <c r="H437" s="1" t="n"/>
      <c r="I437" s="1" t="n"/>
      <c r="J437" s="1" t="n"/>
      <c r="K437" s="1" t="n"/>
      <c r="L437" s="1" t="n"/>
      <c r="M437" s="1" t="n"/>
      <c r="N437" s="1" t="n"/>
      <c r="O437" s="1" t="n"/>
      <c r="P437" s="55" t="n"/>
      <c r="Q437" s="1" t="n"/>
      <c r="R437" s="1" t="n"/>
      <c r="S437" s="1" t="n"/>
      <c r="T437" s="1" t="n"/>
      <c r="U437" s="1" t="n"/>
      <c r="V437" s="1" t="n"/>
      <c r="W437" s="1" t="n"/>
      <c r="X437" s="1" t="n"/>
      <c r="Y437" s="1" t="n"/>
      <c r="Z437" s="1" t="n"/>
      <c r="AA437" s="1" t="n"/>
      <c r="AB437" s="1" t="n"/>
      <c r="AC437" s="1" t="n"/>
      <c r="AD437" s="1" t="n"/>
      <c r="AE437" s="1" t="n"/>
      <c r="AF437" s="1" t="n"/>
      <c r="AG437" s="1" t="n"/>
      <c r="AH437" s="1" t="n"/>
      <c r="AI437" s="1" t="n"/>
      <c r="AJ437" s="1" t="n"/>
      <c r="AK437" s="1" t="n"/>
      <c r="AL437" s="1" t="n"/>
      <c r="AM437" s="1" t="n"/>
      <c r="AN437" s="1" t="n"/>
      <c r="AO437" s="1" t="n"/>
    </row>
    <row customHeight="1" ht="15.75" r="438" s="551">
      <c r="A438" s="1" t="n"/>
      <c r="B438" s="1" t="n"/>
      <c r="C438" s="1" t="n"/>
      <c r="D438" s="1" t="n"/>
      <c r="E438" s="1" t="n"/>
      <c r="F438" s="1" t="n"/>
      <c r="G438" s="1" t="n"/>
      <c r="H438" s="1" t="n"/>
      <c r="I438" s="1" t="n"/>
      <c r="J438" s="1" t="n"/>
      <c r="K438" s="1" t="n"/>
      <c r="L438" s="1" t="n"/>
      <c r="M438" s="1" t="n"/>
      <c r="N438" s="1" t="n"/>
      <c r="O438" s="1" t="n"/>
      <c r="P438" s="55" t="n"/>
      <c r="Q438" s="1" t="n"/>
      <c r="R438" s="1" t="n"/>
      <c r="S438" s="1" t="n"/>
      <c r="T438" s="1" t="n"/>
      <c r="U438" s="1" t="n"/>
      <c r="V438" s="1" t="n"/>
      <c r="W438" s="1" t="n"/>
      <c r="X438" s="1" t="n"/>
      <c r="Y438" s="1" t="n"/>
      <c r="Z438" s="1" t="n"/>
      <c r="AA438" s="1" t="n"/>
      <c r="AB438" s="1" t="n"/>
      <c r="AC438" s="1" t="n"/>
      <c r="AD438" s="1" t="n"/>
      <c r="AE438" s="1" t="n"/>
      <c r="AF438" s="1" t="n"/>
      <c r="AG438" s="1" t="n"/>
      <c r="AH438" s="1" t="n"/>
      <c r="AI438" s="1" t="n"/>
      <c r="AJ438" s="1" t="n"/>
      <c r="AK438" s="1" t="n"/>
      <c r="AL438" s="1" t="n"/>
      <c r="AM438" s="1" t="n"/>
      <c r="AN438" s="1" t="n"/>
      <c r="AO438" s="1" t="n"/>
    </row>
    <row customHeight="1" ht="15.75" r="439" s="551">
      <c r="A439" s="1" t="n"/>
      <c r="B439" s="1" t="n"/>
      <c r="C439" s="1" t="n"/>
      <c r="D439" s="1" t="n"/>
      <c r="E439" s="1" t="n"/>
      <c r="F439" s="1" t="n"/>
      <c r="G439" s="1" t="n"/>
      <c r="H439" s="1" t="n"/>
      <c r="I439" s="1" t="n"/>
      <c r="J439" s="1" t="n"/>
      <c r="K439" s="1" t="n"/>
      <c r="L439" s="1" t="n"/>
      <c r="M439" s="1" t="n"/>
      <c r="N439" s="1" t="n"/>
      <c r="O439" s="1" t="n"/>
      <c r="P439" s="55" t="n"/>
      <c r="Q439" s="1" t="n"/>
      <c r="R439" s="1" t="n"/>
      <c r="S439" s="1" t="n"/>
      <c r="T439" s="1" t="n"/>
      <c r="U439" s="1" t="n"/>
      <c r="V439" s="1" t="n"/>
      <c r="W439" s="1" t="n"/>
      <c r="X439" s="1" t="n"/>
      <c r="Y439" s="1" t="n"/>
      <c r="Z439" s="1" t="n"/>
      <c r="AA439" s="1" t="n"/>
      <c r="AB439" s="1" t="n"/>
      <c r="AC439" s="1" t="n"/>
      <c r="AD439" s="1" t="n"/>
      <c r="AE439" s="1" t="n"/>
      <c r="AF439" s="1" t="n"/>
      <c r="AG439" s="1" t="n"/>
      <c r="AH439" s="1" t="n"/>
      <c r="AI439" s="1" t="n"/>
      <c r="AJ439" s="1" t="n"/>
      <c r="AK439" s="1" t="n"/>
      <c r="AL439" s="1" t="n"/>
      <c r="AM439" s="1" t="n"/>
      <c r="AN439" s="1" t="n"/>
      <c r="AO439" s="1" t="n"/>
    </row>
    <row customHeight="1" ht="15.75" r="440" s="551">
      <c r="A440" s="1" t="n"/>
      <c r="B440" s="1" t="n"/>
      <c r="C440" s="1" t="n"/>
      <c r="D440" s="1" t="n"/>
      <c r="E440" s="1" t="n"/>
      <c r="F440" s="1" t="n"/>
      <c r="G440" s="1" t="n"/>
      <c r="H440" s="1" t="n"/>
      <c r="I440" s="1" t="n"/>
      <c r="J440" s="1" t="n"/>
      <c r="K440" s="1" t="n"/>
      <c r="L440" s="1" t="n"/>
      <c r="M440" s="1" t="n"/>
      <c r="N440" s="1" t="n"/>
      <c r="O440" s="1" t="n"/>
      <c r="P440" s="55" t="n"/>
      <c r="Q440" s="1" t="n"/>
      <c r="R440" s="1" t="n"/>
      <c r="S440" s="1" t="n"/>
      <c r="T440" s="1" t="n"/>
      <c r="U440" s="1" t="n"/>
      <c r="V440" s="1" t="n"/>
      <c r="W440" s="1" t="n"/>
      <c r="X440" s="1" t="n"/>
      <c r="Y440" s="1" t="n"/>
      <c r="Z440" s="1" t="n"/>
      <c r="AA440" s="1" t="n"/>
      <c r="AB440" s="1" t="n"/>
      <c r="AC440" s="1" t="n"/>
      <c r="AD440" s="1" t="n"/>
      <c r="AE440" s="1" t="n"/>
      <c r="AF440" s="1" t="n"/>
      <c r="AG440" s="1" t="n"/>
      <c r="AH440" s="1" t="n"/>
      <c r="AI440" s="1" t="n"/>
      <c r="AJ440" s="1" t="n"/>
      <c r="AK440" s="1" t="n"/>
      <c r="AL440" s="1" t="n"/>
      <c r="AM440" s="1" t="n"/>
      <c r="AN440" s="1" t="n"/>
      <c r="AO440" s="1" t="n"/>
    </row>
    <row customHeight="1" ht="15.75" r="441" s="551">
      <c r="A441" s="1" t="n"/>
      <c r="B441" s="1" t="n"/>
      <c r="C441" s="1" t="n"/>
      <c r="D441" s="1" t="n"/>
      <c r="E441" s="1" t="n"/>
      <c r="F441" s="1" t="n"/>
      <c r="G441" s="1" t="n"/>
      <c r="H441" s="1" t="n"/>
      <c r="I441" s="1" t="n"/>
      <c r="J441" s="1" t="n"/>
      <c r="K441" s="1" t="n"/>
      <c r="L441" s="1" t="n"/>
      <c r="M441" s="1" t="n"/>
      <c r="N441" s="1" t="n"/>
      <c r="O441" s="1" t="n"/>
      <c r="P441" s="55" t="n"/>
      <c r="Q441" s="1" t="n"/>
      <c r="R441" s="1" t="n"/>
      <c r="S441" s="1" t="n"/>
      <c r="T441" s="1" t="n"/>
      <c r="U441" s="1" t="n"/>
      <c r="V441" s="1" t="n"/>
      <c r="W441" s="1" t="n"/>
      <c r="X441" s="1" t="n"/>
      <c r="Y441" s="1" t="n"/>
      <c r="Z441" s="1" t="n"/>
      <c r="AA441" s="1" t="n"/>
      <c r="AB441" s="1" t="n"/>
      <c r="AC441" s="1" t="n"/>
      <c r="AD441" s="1" t="n"/>
      <c r="AE441" s="1" t="n"/>
      <c r="AF441" s="1" t="n"/>
      <c r="AG441" s="1" t="n"/>
      <c r="AH441" s="1" t="n"/>
      <c r="AI441" s="1" t="n"/>
      <c r="AJ441" s="1" t="n"/>
      <c r="AK441" s="1" t="n"/>
      <c r="AL441" s="1" t="n"/>
      <c r="AM441" s="1" t="n"/>
      <c r="AN441" s="1" t="n"/>
      <c r="AO441" s="1" t="n"/>
    </row>
    <row customHeight="1" ht="15.75" r="442" s="551">
      <c r="A442" s="1" t="n"/>
      <c r="B442" s="1" t="n"/>
      <c r="C442" s="1" t="n"/>
      <c r="D442" s="1" t="n"/>
      <c r="E442" s="1" t="n"/>
      <c r="F442" s="1" t="n"/>
      <c r="G442" s="1" t="n"/>
      <c r="H442" s="1" t="n"/>
      <c r="I442" s="1" t="n"/>
      <c r="J442" s="1" t="n"/>
      <c r="K442" s="1" t="n"/>
      <c r="L442" s="1" t="n"/>
      <c r="M442" s="1" t="n"/>
      <c r="N442" s="1" t="n"/>
      <c r="O442" s="1" t="n"/>
      <c r="P442" s="55" t="n"/>
      <c r="Q442" s="1" t="n"/>
      <c r="R442" s="1" t="n"/>
      <c r="S442" s="1" t="n"/>
      <c r="T442" s="1" t="n"/>
      <c r="U442" s="1" t="n"/>
      <c r="V442" s="1" t="n"/>
      <c r="W442" s="1" t="n"/>
      <c r="X442" s="1" t="n"/>
      <c r="Y442" s="1" t="n"/>
      <c r="Z442" s="1" t="n"/>
      <c r="AA442" s="1" t="n"/>
      <c r="AB442" s="1" t="n"/>
      <c r="AC442" s="1" t="n"/>
      <c r="AD442" s="1" t="n"/>
      <c r="AE442" s="1" t="n"/>
      <c r="AF442" s="1" t="n"/>
      <c r="AG442" s="1" t="n"/>
      <c r="AH442" s="1" t="n"/>
      <c r="AI442" s="1" t="n"/>
      <c r="AJ442" s="1" t="n"/>
      <c r="AK442" s="1" t="n"/>
      <c r="AL442" s="1" t="n"/>
      <c r="AM442" s="1" t="n"/>
      <c r="AN442" s="1" t="n"/>
      <c r="AO442" s="1" t="n"/>
    </row>
    <row customHeight="1" ht="15.75" r="443" s="551">
      <c r="A443" s="1" t="n"/>
      <c r="B443" s="1" t="n"/>
      <c r="C443" s="1" t="n"/>
      <c r="D443" s="1" t="n"/>
      <c r="E443" s="1" t="n"/>
      <c r="F443" s="1" t="n"/>
      <c r="G443" s="1" t="n"/>
      <c r="H443" s="1" t="n"/>
      <c r="I443" s="1" t="n"/>
      <c r="J443" s="1" t="n"/>
      <c r="K443" s="1" t="n"/>
      <c r="L443" s="1" t="n"/>
      <c r="M443" s="1" t="n"/>
      <c r="N443" s="1" t="n"/>
      <c r="O443" s="1" t="n"/>
      <c r="P443" s="55" t="n"/>
      <c r="Q443" s="1" t="n"/>
      <c r="R443" s="1" t="n"/>
      <c r="S443" s="1" t="n"/>
      <c r="T443" s="1" t="n"/>
      <c r="U443" s="1" t="n"/>
      <c r="V443" s="1" t="n"/>
      <c r="W443" s="1" t="n"/>
      <c r="X443" s="1" t="n"/>
      <c r="Y443" s="1" t="n"/>
      <c r="Z443" s="1" t="n"/>
      <c r="AA443" s="1" t="n"/>
      <c r="AB443" s="1" t="n"/>
      <c r="AC443" s="1" t="n"/>
      <c r="AD443" s="1" t="n"/>
      <c r="AE443" s="1" t="n"/>
      <c r="AF443" s="1" t="n"/>
      <c r="AG443" s="1" t="n"/>
      <c r="AH443" s="1" t="n"/>
      <c r="AI443" s="1" t="n"/>
      <c r="AJ443" s="1" t="n"/>
      <c r="AK443" s="1" t="n"/>
      <c r="AL443" s="1" t="n"/>
      <c r="AM443" s="1" t="n"/>
      <c r="AN443" s="1" t="n"/>
      <c r="AO443" s="1" t="n"/>
    </row>
    <row customHeight="1" ht="15.75" r="444" s="551">
      <c r="A444" s="1" t="n"/>
      <c r="B444" s="1" t="n"/>
      <c r="C444" s="1" t="n"/>
      <c r="D444" s="1" t="n"/>
      <c r="E444" s="1" t="n"/>
      <c r="F444" s="1" t="n"/>
      <c r="G444" s="1" t="n"/>
      <c r="H444" s="1" t="n"/>
      <c r="I444" s="1" t="n"/>
      <c r="J444" s="1" t="n"/>
      <c r="K444" s="1" t="n"/>
      <c r="L444" s="1" t="n"/>
      <c r="M444" s="1" t="n"/>
      <c r="N444" s="1" t="n"/>
      <c r="O444" s="1" t="n"/>
      <c r="P444" s="55" t="n"/>
      <c r="Q444" s="1" t="n"/>
      <c r="R444" s="1" t="n"/>
      <c r="S444" s="1" t="n"/>
      <c r="T444" s="1" t="n"/>
      <c r="U444" s="1" t="n"/>
      <c r="V444" s="1" t="n"/>
      <c r="W444" s="1" t="n"/>
      <c r="X444" s="1" t="n"/>
      <c r="Y444" s="1" t="n"/>
      <c r="Z444" s="1" t="n"/>
      <c r="AA444" s="1" t="n"/>
      <c r="AB444" s="1" t="n"/>
      <c r="AC444" s="1" t="n"/>
      <c r="AD444" s="1" t="n"/>
      <c r="AE444" s="1" t="n"/>
      <c r="AF444" s="1" t="n"/>
      <c r="AG444" s="1" t="n"/>
      <c r="AH444" s="1" t="n"/>
      <c r="AI444" s="1" t="n"/>
      <c r="AJ444" s="1" t="n"/>
      <c r="AK444" s="1" t="n"/>
      <c r="AL444" s="1" t="n"/>
      <c r="AM444" s="1" t="n"/>
      <c r="AN444" s="1" t="n"/>
      <c r="AO444" s="1" t="n"/>
    </row>
    <row customHeight="1" ht="15.75" r="445" s="551">
      <c r="A445" s="1" t="n"/>
      <c r="B445" s="1" t="n"/>
      <c r="C445" s="1" t="n"/>
      <c r="D445" s="1" t="n"/>
      <c r="E445" s="1" t="n"/>
      <c r="F445" s="1" t="n"/>
      <c r="G445" s="1" t="n"/>
      <c r="H445" s="1" t="n"/>
      <c r="I445" s="1" t="n"/>
      <c r="J445" s="1" t="n"/>
      <c r="K445" s="1" t="n"/>
      <c r="L445" s="1" t="n"/>
      <c r="M445" s="1" t="n"/>
      <c r="N445" s="1" t="n"/>
      <c r="O445" s="1" t="n"/>
      <c r="P445" s="55" t="n"/>
      <c r="Q445" s="1" t="n"/>
      <c r="R445" s="1" t="n"/>
      <c r="S445" s="1" t="n"/>
      <c r="T445" s="1" t="n"/>
      <c r="U445" s="1" t="n"/>
      <c r="V445" s="1" t="n"/>
      <c r="W445" s="1" t="n"/>
      <c r="X445" s="1" t="n"/>
      <c r="Y445" s="1" t="n"/>
      <c r="Z445" s="1" t="n"/>
      <c r="AA445" s="1" t="n"/>
      <c r="AB445" s="1" t="n"/>
      <c r="AC445" s="1" t="n"/>
      <c r="AD445" s="1" t="n"/>
      <c r="AE445" s="1" t="n"/>
      <c r="AF445" s="1" t="n"/>
      <c r="AG445" s="1" t="n"/>
      <c r="AH445" s="1" t="n"/>
      <c r="AI445" s="1" t="n"/>
      <c r="AJ445" s="1" t="n"/>
      <c r="AK445" s="1" t="n"/>
      <c r="AL445" s="1" t="n"/>
      <c r="AM445" s="1" t="n"/>
      <c r="AN445" s="1" t="n"/>
      <c r="AO445" s="1" t="n"/>
    </row>
    <row customHeight="1" ht="15.75" r="446" s="551">
      <c r="A446" s="1" t="n"/>
      <c r="B446" s="1" t="n"/>
      <c r="C446" s="1" t="n"/>
      <c r="D446" s="1" t="n"/>
      <c r="E446" s="1" t="n"/>
      <c r="F446" s="1" t="n"/>
      <c r="G446" s="1" t="n"/>
      <c r="H446" s="1" t="n"/>
      <c r="I446" s="1" t="n"/>
      <c r="J446" s="1" t="n"/>
      <c r="K446" s="1" t="n"/>
      <c r="L446" s="1" t="n"/>
      <c r="M446" s="1" t="n"/>
      <c r="N446" s="1" t="n"/>
      <c r="O446" s="1" t="n"/>
      <c r="P446" s="55" t="n"/>
      <c r="Q446" s="1" t="n"/>
      <c r="R446" s="1" t="n"/>
      <c r="S446" s="1" t="n"/>
      <c r="T446" s="1" t="n"/>
      <c r="U446" s="1" t="n"/>
      <c r="V446" s="1" t="n"/>
      <c r="W446" s="1" t="n"/>
      <c r="X446" s="1" t="n"/>
      <c r="Y446" s="1" t="n"/>
      <c r="Z446" s="1" t="n"/>
      <c r="AA446" s="1" t="n"/>
      <c r="AB446" s="1" t="n"/>
      <c r="AC446" s="1" t="n"/>
      <c r="AD446" s="1" t="n"/>
      <c r="AE446" s="1" t="n"/>
      <c r="AF446" s="1" t="n"/>
      <c r="AG446" s="1" t="n"/>
      <c r="AH446" s="1" t="n"/>
      <c r="AI446" s="1" t="n"/>
      <c r="AJ446" s="1" t="n"/>
      <c r="AK446" s="1" t="n"/>
      <c r="AL446" s="1" t="n"/>
      <c r="AM446" s="1" t="n"/>
      <c r="AN446" s="1" t="n"/>
      <c r="AO446" s="1" t="n"/>
    </row>
    <row customHeight="1" ht="15.75" r="447" s="551">
      <c r="A447" s="1" t="n"/>
      <c r="B447" s="1" t="n"/>
      <c r="C447" s="1" t="n"/>
      <c r="D447" s="1" t="n"/>
      <c r="E447" s="1" t="n"/>
      <c r="F447" s="1" t="n"/>
      <c r="G447" s="1" t="n"/>
      <c r="H447" s="1" t="n"/>
      <c r="I447" s="1" t="n"/>
      <c r="J447" s="1" t="n"/>
      <c r="K447" s="1" t="n"/>
      <c r="L447" s="1" t="n"/>
      <c r="M447" s="1" t="n"/>
      <c r="N447" s="1" t="n"/>
      <c r="O447" s="1" t="n"/>
      <c r="P447" s="55" t="n"/>
      <c r="Q447" s="1" t="n"/>
      <c r="R447" s="1" t="n"/>
      <c r="S447" s="1" t="n"/>
      <c r="T447" s="1" t="n"/>
      <c r="U447" s="1" t="n"/>
      <c r="V447" s="1" t="n"/>
      <c r="W447" s="1" t="n"/>
      <c r="X447" s="1" t="n"/>
      <c r="Y447" s="1" t="n"/>
      <c r="Z447" s="1" t="n"/>
      <c r="AA447" s="1" t="n"/>
      <c r="AB447" s="1" t="n"/>
      <c r="AC447" s="1" t="n"/>
      <c r="AD447" s="1" t="n"/>
      <c r="AE447" s="1" t="n"/>
      <c r="AF447" s="1" t="n"/>
      <c r="AG447" s="1" t="n"/>
      <c r="AH447" s="1" t="n"/>
      <c r="AI447" s="1" t="n"/>
      <c r="AJ447" s="1" t="n"/>
      <c r="AK447" s="1" t="n"/>
      <c r="AL447" s="1" t="n"/>
      <c r="AM447" s="1" t="n"/>
      <c r="AN447" s="1" t="n"/>
      <c r="AO447" s="1" t="n"/>
    </row>
    <row customHeight="1" ht="15.75" r="448" s="551">
      <c r="A448" s="1" t="n"/>
      <c r="B448" s="1" t="n"/>
      <c r="C448" s="1" t="n"/>
      <c r="D448" s="1" t="n"/>
      <c r="E448" s="1" t="n"/>
      <c r="F448" s="1" t="n"/>
      <c r="G448" s="1" t="n"/>
      <c r="H448" s="1" t="n"/>
      <c r="I448" s="1" t="n"/>
      <c r="J448" s="1" t="n"/>
      <c r="K448" s="1" t="n"/>
      <c r="L448" s="1" t="n"/>
      <c r="M448" s="1" t="n"/>
      <c r="N448" s="1" t="n"/>
      <c r="O448" s="1" t="n"/>
      <c r="P448" s="55" t="n"/>
      <c r="Q448" s="1" t="n"/>
      <c r="R448" s="1" t="n"/>
      <c r="S448" s="1" t="n"/>
      <c r="T448" s="1" t="n"/>
      <c r="U448" s="1" t="n"/>
      <c r="V448" s="1" t="n"/>
      <c r="W448" s="1" t="n"/>
      <c r="X448" s="1" t="n"/>
      <c r="Y448" s="1" t="n"/>
      <c r="Z448" s="1" t="n"/>
      <c r="AA448" s="1" t="n"/>
      <c r="AB448" s="1" t="n"/>
      <c r="AC448" s="1" t="n"/>
      <c r="AD448" s="1" t="n"/>
      <c r="AE448" s="1" t="n"/>
      <c r="AF448" s="1" t="n"/>
      <c r="AG448" s="1" t="n"/>
      <c r="AH448" s="1" t="n"/>
      <c r="AI448" s="1" t="n"/>
      <c r="AJ448" s="1" t="n"/>
      <c r="AK448" s="1" t="n"/>
      <c r="AL448" s="1" t="n"/>
      <c r="AM448" s="1" t="n"/>
      <c r="AN448" s="1" t="n"/>
      <c r="AO448" s="1" t="n"/>
    </row>
    <row customHeight="1" ht="15.75" r="449" s="551">
      <c r="A449" s="1" t="n"/>
      <c r="B449" s="1" t="n"/>
      <c r="C449" s="1" t="n"/>
      <c r="D449" s="1" t="n"/>
      <c r="E449" s="1" t="n"/>
      <c r="F449" s="1" t="n"/>
      <c r="G449" s="1" t="n"/>
      <c r="H449" s="1" t="n"/>
      <c r="I449" s="1" t="n"/>
      <c r="J449" s="1" t="n"/>
      <c r="K449" s="1" t="n"/>
      <c r="L449" s="1" t="n"/>
      <c r="M449" s="1" t="n"/>
      <c r="N449" s="1" t="n"/>
      <c r="O449" s="1" t="n"/>
      <c r="P449" s="55" t="n"/>
      <c r="Q449" s="1" t="n"/>
      <c r="R449" s="1" t="n"/>
      <c r="S449" s="1" t="n"/>
      <c r="T449" s="1" t="n"/>
      <c r="U449" s="1" t="n"/>
      <c r="V449" s="1" t="n"/>
      <c r="W449" s="1" t="n"/>
      <c r="X449" s="1" t="n"/>
      <c r="Y449" s="1" t="n"/>
      <c r="Z449" s="1" t="n"/>
      <c r="AA449" s="1" t="n"/>
      <c r="AB449" s="1" t="n"/>
      <c r="AC449" s="1" t="n"/>
      <c r="AD449" s="1" t="n"/>
      <c r="AE449" s="1" t="n"/>
      <c r="AF449" s="1" t="n"/>
      <c r="AG449" s="1" t="n"/>
      <c r="AH449" s="1" t="n"/>
      <c r="AI449" s="1" t="n"/>
      <c r="AJ449" s="1" t="n"/>
      <c r="AK449" s="1" t="n"/>
      <c r="AL449" s="1" t="n"/>
      <c r="AM449" s="1" t="n"/>
      <c r="AN449" s="1" t="n"/>
      <c r="AO449" s="1" t="n"/>
    </row>
    <row customHeight="1" ht="15.75" r="450" s="551">
      <c r="A450" s="1" t="n"/>
      <c r="B450" s="1" t="n"/>
      <c r="C450" s="1" t="n"/>
      <c r="D450" s="1" t="n"/>
      <c r="E450" s="1" t="n"/>
      <c r="F450" s="1" t="n"/>
      <c r="G450" s="1" t="n"/>
      <c r="H450" s="1" t="n"/>
      <c r="I450" s="1" t="n"/>
      <c r="J450" s="1" t="n"/>
      <c r="K450" s="1" t="n"/>
      <c r="L450" s="1" t="n"/>
      <c r="M450" s="1" t="n"/>
      <c r="N450" s="1" t="n"/>
      <c r="O450" s="1" t="n"/>
      <c r="P450" s="55" t="n"/>
      <c r="Q450" s="1" t="n"/>
      <c r="R450" s="1" t="n"/>
      <c r="S450" s="1" t="n"/>
      <c r="T450" s="1" t="n"/>
      <c r="U450" s="1" t="n"/>
      <c r="V450" s="1" t="n"/>
      <c r="W450" s="1" t="n"/>
      <c r="X450" s="1" t="n"/>
      <c r="Y450" s="1" t="n"/>
      <c r="Z450" s="1" t="n"/>
      <c r="AA450" s="1" t="n"/>
      <c r="AB450" s="1" t="n"/>
      <c r="AC450" s="1" t="n"/>
      <c r="AD450" s="1" t="n"/>
      <c r="AE450" s="1" t="n"/>
      <c r="AF450" s="1" t="n"/>
      <c r="AG450" s="1" t="n"/>
      <c r="AH450" s="1" t="n"/>
      <c r="AI450" s="1" t="n"/>
      <c r="AJ450" s="1" t="n"/>
      <c r="AK450" s="1" t="n"/>
      <c r="AL450" s="1" t="n"/>
      <c r="AM450" s="1" t="n"/>
      <c r="AN450" s="1" t="n"/>
      <c r="AO450" s="1" t="n"/>
    </row>
    <row customHeight="1" ht="15.75" r="451" s="551">
      <c r="A451" s="1" t="n"/>
      <c r="B451" s="1" t="n"/>
      <c r="C451" s="1" t="n"/>
      <c r="D451" s="1" t="n"/>
      <c r="E451" s="1" t="n"/>
      <c r="F451" s="1" t="n"/>
      <c r="G451" s="1" t="n"/>
      <c r="H451" s="1" t="n"/>
      <c r="I451" s="1" t="n"/>
      <c r="J451" s="1" t="n"/>
      <c r="K451" s="1" t="n"/>
      <c r="L451" s="1" t="n"/>
      <c r="M451" s="1" t="n"/>
      <c r="N451" s="1" t="n"/>
      <c r="O451" s="1" t="n"/>
      <c r="P451" s="55" t="n"/>
      <c r="Q451" s="1" t="n"/>
      <c r="R451" s="1" t="n"/>
      <c r="S451" s="1" t="n"/>
      <c r="T451" s="1" t="n"/>
      <c r="U451" s="1" t="n"/>
      <c r="V451" s="1" t="n"/>
      <c r="W451" s="1" t="n"/>
      <c r="X451" s="1" t="n"/>
      <c r="Y451" s="1" t="n"/>
      <c r="Z451" s="1" t="n"/>
      <c r="AA451" s="1" t="n"/>
      <c r="AB451" s="1" t="n"/>
      <c r="AC451" s="1" t="n"/>
      <c r="AD451" s="1" t="n"/>
      <c r="AE451" s="1" t="n"/>
      <c r="AF451" s="1" t="n"/>
      <c r="AG451" s="1" t="n"/>
      <c r="AH451" s="1" t="n"/>
      <c r="AI451" s="1" t="n"/>
      <c r="AJ451" s="1" t="n"/>
      <c r="AK451" s="1" t="n"/>
      <c r="AL451" s="1" t="n"/>
      <c r="AM451" s="1" t="n"/>
      <c r="AN451" s="1" t="n"/>
      <c r="AO451" s="1" t="n"/>
    </row>
    <row customHeight="1" ht="15.75" r="452" s="551">
      <c r="A452" s="1" t="n"/>
      <c r="B452" s="1" t="n"/>
      <c r="C452" s="1" t="n"/>
      <c r="D452" s="1" t="n"/>
      <c r="E452" s="1" t="n"/>
      <c r="F452" s="1" t="n"/>
      <c r="G452" s="1" t="n"/>
      <c r="H452" s="1" t="n"/>
      <c r="I452" s="1" t="n"/>
      <c r="J452" s="1" t="n"/>
      <c r="K452" s="1" t="n"/>
      <c r="L452" s="1" t="n"/>
      <c r="M452" s="1" t="n"/>
      <c r="N452" s="1" t="n"/>
      <c r="O452" s="1" t="n"/>
      <c r="P452" s="55" t="n"/>
      <c r="Q452" s="1" t="n"/>
      <c r="R452" s="1" t="n"/>
      <c r="S452" s="1" t="n"/>
      <c r="T452" s="1" t="n"/>
      <c r="U452" s="1" t="n"/>
      <c r="V452" s="1" t="n"/>
      <c r="W452" s="1" t="n"/>
      <c r="X452" s="1" t="n"/>
      <c r="Y452" s="1" t="n"/>
      <c r="Z452" s="1" t="n"/>
      <c r="AA452" s="1" t="n"/>
      <c r="AB452" s="1" t="n"/>
      <c r="AC452" s="1" t="n"/>
      <c r="AD452" s="1" t="n"/>
      <c r="AE452" s="1" t="n"/>
      <c r="AF452" s="1" t="n"/>
      <c r="AG452" s="1" t="n"/>
      <c r="AH452" s="1" t="n"/>
      <c r="AI452" s="1" t="n"/>
      <c r="AJ452" s="1" t="n"/>
      <c r="AK452" s="1" t="n"/>
      <c r="AL452" s="1" t="n"/>
      <c r="AM452" s="1" t="n"/>
      <c r="AN452" s="1" t="n"/>
      <c r="AO452" s="1" t="n"/>
    </row>
    <row customHeight="1" ht="15.75" r="453" s="551">
      <c r="A453" s="1" t="n"/>
      <c r="B453" s="1" t="n"/>
      <c r="C453" s="1" t="n"/>
      <c r="D453" s="1" t="n"/>
      <c r="E453" s="1" t="n"/>
      <c r="F453" s="1" t="n"/>
      <c r="G453" s="1" t="n"/>
      <c r="H453" s="1" t="n"/>
      <c r="I453" s="1" t="n"/>
      <c r="J453" s="1" t="n"/>
      <c r="K453" s="1" t="n"/>
      <c r="L453" s="1" t="n"/>
      <c r="M453" s="1" t="n"/>
      <c r="N453" s="1" t="n"/>
      <c r="O453" s="1" t="n"/>
      <c r="P453" s="55" t="n"/>
      <c r="Q453" s="1" t="n"/>
      <c r="R453" s="1" t="n"/>
      <c r="S453" s="1" t="n"/>
      <c r="T453" s="1" t="n"/>
      <c r="U453" s="1" t="n"/>
      <c r="V453" s="1" t="n"/>
      <c r="W453" s="1" t="n"/>
      <c r="X453" s="1" t="n"/>
      <c r="Y453" s="1" t="n"/>
      <c r="Z453" s="1" t="n"/>
      <c r="AA453" s="1" t="n"/>
      <c r="AB453" s="1" t="n"/>
      <c r="AC453" s="1" t="n"/>
      <c r="AD453" s="1" t="n"/>
      <c r="AE453" s="1" t="n"/>
      <c r="AF453" s="1" t="n"/>
      <c r="AG453" s="1" t="n"/>
      <c r="AH453" s="1" t="n"/>
      <c r="AI453" s="1" t="n"/>
      <c r="AJ453" s="1" t="n"/>
      <c r="AK453" s="1" t="n"/>
      <c r="AL453" s="1" t="n"/>
      <c r="AM453" s="1" t="n"/>
      <c r="AN453" s="1" t="n"/>
      <c r="AO453" s="1" t="n"/>
    </row>
    <row customHeight="1" ht="15.75" r="454" s="551">
      <c r="A454" s="1" t="n"/>
      <c r="B454" s="1" t="n"/>
      <c r="C454" s="1" t="n"/>
      <c r="D454" s="1" t="n"/>
      <c r="E454" s="1" t="n"/>
      <c r="F454" s="1" t="n"/>
      <c r="G454" s="1" t="n"/>
      <c r="H454" s="1" t="n"/>
      <c r="I454" s="1" t="n"/>
      <c r="J454" s="1" t="n"/>
      <c r="K454" s="1" t="n"/>
      <c r="L454" s="1" t="n"/>
      <c r="M454" s="1" t="n"/>
      <c r="N454" s="1" t="n"/>
      <c r="O454" s="1" t="n"/>
      <c r="P454" s="55" t="n"/>
      <c r="Q454" s="1" t="n"/>
      <c r="R454" s="1" t="n"/>
      <c r="S454" s="1" t="n"/>
      <c r="T454" s="1" t="n"/>
      <c r="U454" s="1" t="n"/>
      <c r="V454" s="1" t="n"/>
      <c r="W454" s="1" t="n"/>
      <c r="X454" s="1" t="n"/>
      <c r="Y454" s="1" t="n"/>
      <c r="Z454" s="1" t="n"/>
      <c r="AA454" s="1" t="n"/>
      <c r="AB454" s="1" t="n"/>
      <c r="AC454" s="1" t="n"/>
      <c r="AD454" s="1" t="n"/>
      <c r="AE454" s="1" t="n"/>
      <c r="AF454" s="1" t="n"/>
      <c r="AG454" s="1" t="n"/>
      <c r="AH454" s="1" t="n"/>
      <c r="AI454" s="1" t="n"/>
      <c r="AJ454" s="1" t="n"/>
      <c r="AK454" s="1" t="n"/>
      <c r="AL454" s="1" t="n"/>
      <c r="AM454" s="1" t="n"/>
      <c r="AN454" s="1" t="n"/>
      <c r="AO454" s="1" t="n"/>
    </row>
    <row customHeight="1" ht="15.75" r="455" s="551">
      <c r="A455" s="1" t="n"/>
      <c r="B455" s="1" t="n"/>
      <c r="C455" s="1" t="n"/>
      <c r="D455" s="1" t="n"/>
      <c r="E455" s="1" t="n"/>
      <c r="F455" s="1" t="n"/>
      <c r="G455" s="1" t="n"/>
      <c r="H455" s="1" t="n"/>
      <c r="I455" s="1" t="n"/>
      <c r="J455" s="1" t="n"/>
      <c r="K455" s="1" t="n"/>
      <c r="L455" s="1" t="n"/>
      <c r="M455" s="1" t="n"/>
      <c r="N455" s="1" t="n"/>
      <c r="O455" s="1" t="n"/>
      <c r="P455" s="55" t="n"/>
      <c r="Q455" s="1" t="n"/>
      <c r="R455" s="1" t="n"/>
      <c r="S455" s="1" t="n"/>
      <c r="T455" s="1" t="n"/>
      <c r="U455" s="1" t="n"/>
      <c r="V455" s="1" t="n"/>
      <c r="W455" s="1" t="n"/>
      <c r="X455" s="1" t="n"/>
      <c r="Y455" s="1" t="n"/>
      <c r="Z455" s="1" t="n"/>
      <c r="AA455" s="1" t="n"/>
      <c r="AB455" s="1" t="n"/>
      <c r="AC455" s="1" t="n"/>
      <c r="AD455" s="1" t="n"/>
      <c r="AE455" s="1" t="n"/>
      <c r="AF455" s="1" t="n"/>
      <c r="AG455" s="1" t="n"/>
      <c r="AH455" s="1" t="n"/>
      <c r="AI455" s="1" t="n"/>
      <c r="AJ455" s="1" t="n"/>
      <c r="AK455" s="1" t="n"/>
      <c r="AL455" s="1" t="n"/>
      <c r="AM455" s="1" t="n"/>
      <c r="AN455" s="1" t="n"/>
      <c r="AO455" s="1" t="n"/>
    </row>
    <row customHeight="1" ht="15.75" r="456" s="551">
      <c r="A456" s="1" t="n"/>
      <c r="B456" s="1" t="n"/>
      <c r="C456" s="1" t="n"/>
      <c r="D456" s="1" t="n"/>
      <c r="E456" s="1" t="n"/>
      <c r="F456" s="1" t="n"/>
      <c r="G456" s="1" t="n"/>
      <c r="H456" s="1" t="n"/>
      <c r="I456" s="1" t="n"/>
      <c r="J456" s="1" t="n"/>
      <c r="K456" s="1" t="n"/>
      <c r="L456" s="1" t="n"/>
      <c r="M456" s="1" t="n"/>
      <c r="N456" s="1" t="n"/>
      <c r="O456" s="1" t="n"/>
      <c r="P456" s="55" t="n"/>
      <c r="Q456" s="1" t="n"/>
      <c r="R456" s="1" t="n"/>
      <c r="S456" s="1" t="n"/>
      <c r="T456" s="1" t="n"/>
      <c r="U456" s="1" t="n"/>
      <c r="V456" s="1" t="n"/>
      <c r="W456" s="1" t="n"/>
      <c r="X456" s="1" t="n"/>
      <c r="Y456" s="1" t="n"/>
      <c r="Z456" s="1" t="n"/>
      <c r="AA456" s="1" t="n"/>
      <c r="AB456" s="1" t="n"/>
      <c r="AC456" s="1" t="n"/>
      <c r="AD456" s="1" t="n"/>
      <c r="AE456" s="1" t="n"/>
      <c r="AF456" s="1" t="n"/>
      <c r="AG456" s="1" t="n"/>
      <c r="AH456" s="1" t="n"/>
      <c r="AI456" s="1" t="n"/>
      <c r="AJ456" s="1" t="n"/>
      <c r="AK456" s="1" t="n"/>
      <c r="AL456" s="1" t="n"/>
      <c r="AM456" s="1" t="n"/>
      <c r="AN456" s="1" t="n"/>
      <c r="AO456" s="1" t="n"/>
    </row>
    <row customHeight="1" ht="15.75" r="457" s="551">
      <c r="A457" s="1" t="n"/>
      <c r="B457" s="1" t="n"/>
      <c r="C457" s="1" t="n"/>
      <c r="D457" s="1" t="n"/>
      <c r="E457" s="1" t="n"/>
      <c r="F457" s="1" t="n"/>
      <c r="G457" s="1" t="n"/>
      <c r="H457" s="1" t="n"/>
      <c r="I457" s="1" t="n"/>
      <c r="J457" s="1" t="n"/>
      <c r="K457" s="1" t="n"/>
      <c r="L457" s="1" t="n"/>
      <c r="M457" s="1" t="n"/>
      <c r="N457" s="1" t="n"/>
      <c r="O457" s="1" t="n"/>
      <c r="P457" s="55" t="n"/>
      <c r="Q457" s="1" t="n"/>
      <c r="R457" s="1" t="n"/>
      <c r="S457" s="1" t="n"/>
      <c r="T457" s="1" t="n"/>
      <c r="U457" s="1" t="n"/>
      <c r="V457" s="1" t="n"/>
      <c r="W457" s="1" t="n"/>
      <c r="X457" s="1" t="n"/>
      <c r="Y457" s="1" t="n"/>
      <c r="Z457" s="1" t="n"/>
      <c r="AA457" s="1" t="n"/>
      <c r="AB457" s="1" t="n"/>
      <c r="AC457" s="1" t="n"/>
      <c r="AD457" s="1" t="n"/>
      <c r="AE457" s="1" t="n"/>
      <c r="AF457" s="1" t="n"/>
      <c r="AG457" s="1" t="n"/>
      <c r="AH457" s="1" t="n"/>
      <c r="AI457" s="1" t="n"/>
      <c r="AJ457" s="1" t="n"/>
      <c r="AK457" s="1" t="n"/>
      <c r="AL457" s="1" t="n"/>
      <c r="AM457" s="1" t="n"/>
      <c r="AN457" s="1" t="n"/>
      <c r="AO457" s="1" t="n"/>
    </row>
    <row customHeight="1" ht="15.75" r="458" s="551">
      <c r="A458" s="1" t="n"/>
      <c r="B458" s="1" t="n"/>
      <c r="C458" s="1" t="n"/>
      <c r="D458" s="1" t="n"/>
      <c r="E458" s="1" t="n"/>
      <c r="F458" s="1" t="n"/>
      <c r="G458" s="1" t="n"/>
      <c r="H458" s="1" t="n"/>
      <c r="I458" s="1" t="n"/>
      <c r="J458" s="1" t="n"/>
      <c r="K458" s="1" t="n"/>
      <c r="L458" s="1" t="n"/>
      <c r="M458" s="1" t="n"/>
      <c r="N458" s="1" t="n"/>
      <c r="O458" s="1" t="n"/>
      <c r="P458" s="55" t="n"/>
      <c r="Q458" s="1" t="n"/>
      <c r="R458" s="1" t="n"/>
      <c r="S458" s="1" t="n"/>
      <c r="T458" s="1" t="n"/>
      <c r="U458" s="1" t="n"/>
      <c r="V458" s="1" t="n"/>
      <c r="W458" s="1" t="n"/>
      <c r="X458" s="1" t="n"/>
      <c r="Y458" s="1" t="n"/>
      <c r="Z458" s="1" t="n"/>
      <c r="AA458" s="1" t="n"/>
      <c r="AB458" s="1" t="n"/>
      <c r="AC458" s="1" t="n"/>
      <c r="AD458" s="1" t="n"/>
      <c r="AE458" s="1" t="n"/>
      <c r="AF458" s="1" t="n"/>
      <c r="AG458" s="1" t="n"/>
      <c r="AH458" s="1" t="n"/>
      <c r="AI458" s="1" t="n"/>
      <c r="AJ458" s="1" t="n"/>
      <c r="AK458" s="1" t="n"/>
      <c r="AL458" s="1" t="n"/>
      <c r="AM458" s="1" t="n"/>
      <c r="AN458" s="1" t="n"/>
      <c r="AO458" s="1" t="n"/>
    </row>
    <row customHeight="1" ht="15.75" r="459" s="551">
      <c r="A459" s="1" t="n"/>
      <c r="B459" s="1" t="n"/>
      <c r="C459" s="1" t="n"/>
      <c r="D459" s="1" t="n"/>
      <c r="E459" s="1" t="n"/>
      <c r="F459" s="1" t="n"/>
      <c r="G459" s="1" t="n"/>
      <c r="H459" s="1" t="n"/>
      <c r="I459" s="1" t="n"/>
      <c r="J459" s="1" t="n"/>
      <c r="K459" s="1" t="n"/>
      <c r="L459" s="1" t="n"/>
      <c r="M459" s="1" t="n"/>
      <c r="N459" s="1" t="n"/>
      <c r="O459" s="1" t="n"/>
      <c r="P459" s="55" t="n"/>
      <c r="Q459" s="1" t="n"/>
      <c r="R459" s="1" t="n"/>
      <c r="S459" s="1" t="n"/>
      <c r="T459" s="1" t="n"/>
      <c r="U459" s="1" t="n"/>
      <c r="V459" s="1" t="n"/>
      <c r="W459" s="1" t="n"/>
      <c r="X459" s="1" t="n"/>
      <c r="Y459" s="1" t="n"/>
      <c r="Z459" s="1" t="n"/>
      <c r="AA459" s="1" t="n"/>
      <c r="AB459" s="1" t="n"/>
      <c r="AC459" s="1" t="n"/>
      <c r="AD459" s="1" t="n"/>
      <c r="AE459" s="1" t="n"/>
      <c r="AF459" s="1" t="n"/>
      <c r="AG459" s="1" t="n"/>
      <c r="AH459" s="1" t="n"/>
      <c r="AI459" s="1" t="n"/>
      <c r="AJ459" s="1" t="n"/>
      <c r="AK459" s="1" t="n"/>
      <c r="AL459" s="1" t="n"/>
      <c r="AM459" s="1" t="n"/>
      <c r="AN459" s="1" t="n"/>
      <c r="AO459" s="1" t="n"/>
    </row>
    <row customHeight="1" ht="15.75" r="460" s="551">
      <c r="A460" s="1" t="n"/>
      <c r="B460" s="1" t="n"/>
      <c r="C460" s="1" t="n"/>
      <c r="D460" s="1" t="n"/>
      <c r="E460" s="1" t="n"/>
      <c r="F460" s="1" t="n"/>
      <c r="G460" s="1" t="n"/>
      <c r="H460" s="1" t="n"/>
      <c r="I460" s="1" t="n"/>
      <c r="J460" s="1" t="n"/>
      <c r="K460" s="1" t="n"/>
      <c r="L460" s="1" t="n"/>
      <c r="M460" s="1" t="n"/>
      <c r="N460" s="1" t="n"/>
      <c r="O460" s="1" t="n"/>
      <c r="P460" s="55" t="n"/>
      <c r="Q460" s="1" t="n"/>
      <c r="R460" s="1" t="n"/>
      <c r="S460" s="1" t="n"/>
      <c r="T460" s="1" t="n"/>
      <c r="U460" s="1" t="n"/>
      <c r="V460" s="1" t="n"/>
      <c r="W460" s="1" t="n"/>
      <c r="X460" s="1" t="n"/>
      <c r="Y460" s="1" t="n"/>
      <c r="Z460" s="1" t="n"/>
      <c r="AA460" s="1" t="n"/>
      <c r="AB460" s="1" t="n"/>
      <c r="AC460" s="1" t="n"/>
      <c r="AD460" s="1" t="n"/>
      <c r="AE460" s="1" t="n"/>
      <c r="AF460" s="1" t="n"/>
      <c r="AG460" s="1" t="n"/>
      <c r="AH460" s="1" t="n"/>
      <c r="AI460" s="1" t="n"/>
      <c r="AJ460" s="1" t="n"/>
      <c r="AK460" s="1" t="n"/>
      <c r="AL460" s="1" t="n"/>
      <c r="AM460" s="1" t="n"/>
      <c r="AN460" s="1" t="n"/>
      <c r="AO460" s="1" t="n"/>
    </row>
    <row customHeight="1" ht="15.75" r="461" s="551">
      <c r="A461" s="1" t="n"/>
      <c r="B461" s="1" t="n"/>
      <c r="C461" s="1" t="n"/>
      <c r="D461" s="1" t="n"/>
      <c r="E461" s="1" t="n"/>
      <c r="F461" s="1" t="n"/>
      <c r="G461" s="1" t="n"/>
      <c r="H461" s="1" t="n"/>
      <c r="I461" s="1" t="n"/>
      <c r="J461" s="1" t="n"/>
      <c r="K461" s="1" t="n"/>
      <c r="L461" s="1" t="n"/>
      <c r="M461" s="1" t="n"/>
      <c r="N461" s="1" t="n"/>
      <c r="O461" s="1" t="n"/>
      <c r="P461" s="55" t="n"/>
      <c r="Q461" s="1" t="n"/>
      <c r="R461" s="1" t="n"/>
      <c r="S461" s="1" t="n"/>
      <c r="T461" s="1" t="n"/>
      <c r="U461" s="1" t="n"/>
      <c r="V461" s="1" t="n"/>
      <c r="W461" s="1" t="n"/>
      <c r="X461" s="1" t="n"/>
      <c r="Y461" s="1" t="n"/>
      <c r="Z461" s="1" t="n"/>
      <c r="AA461" s="1" t="n"/>
      <c r="AB461" s="1" t="n"/>
      <c r="AC461" s="1" t="n"/>
      <c r="AD461" s="1" t="n"/>
      <c r="AE461" s="1" t="n"/>
      <c r="AF461" s="1" t="n"/>
      <c r="AG461" s="1" t="n"/>
      <c r="AH461" s="1" t="n"/>
      <c r="AI461" s="1" t="n"/>
      <c r="AJ461" s="1" t="n"/>
      <c r="AK461" s="1" t="n"/>
      <c r="AL461" s="1" t="n"/>
      <c r="AM461" s="1" t="n"/>
      <c r="AN461" s="1" t="n"/>
      <c r="AO461" s="1" t="n"/>
    </row>
    <row customHeight="1" ht="15.75" r="462" s="551">
      <c r="A462" s="1" t="n"/>
      <c r="B462" s="1" t="n"/>
      <c r="C462" s="1" t="n"/>
      <c r="D462" s="1" t="n"/>
      <c r="E462" s="1" t="n"/>
      <c r="F462" s="1" t="n"/>
      <c r="G462" s="1" t="n"/>
      <c r="H462" s="1" t="n"/>
      <c r="I462" s="1" t="n"/>
      <c r="J462" s="1" t="n"/>
      <c r="K462" s="1" t="n"/>
      <c r="L462" s="1" t="n"/>
      <c r="M462" s="1" t="n"/>
      <c r="N462" s="1" t="n"/>
      <c r="O462" s="1" t="n"/>
      <c r="P462" s="55" t="n"/>
      <c r="Q462" s="1" t="n"/>
      <c r="R462" s="1" t="n"/>
      <c r="S462" s="1" t="n"/>
      <c r="T462" s="1" t="n"/>
      <c r="U462" s="1" t="n"/>
      <c r="V462" s="1" t="n"/>
      <c r="W462" s="1" t="n"/>
      <c r="X462" s="1" t="n"/>
      <c r="Y462" s="1" t="n"/>
      <c r="Z462" s="1" t="n"/>
      <c r="AA462" s="1" t="n"/>
      <c r="AB462" s="1" t="n"/>
      <c r="AC462" s="1" t="n"/>
      <c r="AD462" s="1" t="n"/>
      <c r="AE462" s="1" t="n"/>
      <c r="AF462" s="1" t="n"/>
      <c r="AG462" s="1" t="n"/>
      <c r="AH462" s="1" t="n"/>
      <c r="AI462" s="1" t="n"/>
      <c r="AJ462" s="1" t="n"/>
      <c r="AK462" s="1" t="n"/>
      <c r="AL462" s="1" t="n"/>
      <c r="AM462" s="1" t="n"/>
      <c r="AN462" s="1" t="n"/>
      <c r="AO462" s="1" t="n"/>
    </row>
    <row customHeight="1" ht="15.75" r="463" s="551">
      <c r="A463" s="1" t="n"/>
      <c r="B463" s="1" t="n"/>
      <c r="C463" s="1" t="n"/>
      <c r="D463" s="1" t="n"/>
      <c r="E463" s="1" t="n"/>
      <c r="F463" s="1" t="n"/>
      <c r="G463" s="1" t="n"/>
      <c r="H463" s="1" t="n"/>
      <c r="I463" s="1" t="n"/>
      <c r="J463" s="1" t="n"/>
      <c r="K463" s="1" t="n"/>
      <c r="L463" s="1" t="n"/>
      <c r="M463" s="1" t="n"/>
      <c r="N463" s="1" t="n"/>
      <c r="O463" s="1" t="n"/>
      <c r="P463" s="55" t="n"/>
      <c r="Q463" s="1" t="n"/>
      <c r="R463" s="1" t="n"/>
      <c r="S463" s="1" t="n"/>
      <c r="T463" s="1" t="n"/>
      <c r="U463" s="1" t="n"/>
      <c r="V463" s="1" t="n"/>
      <c r="W463" s="1" t="n"/>
      <c r="X463" s="1" t="n"/>
      <c r="Y463" s="1" t="n"/>
      <c r="Z463" s="1" t="n"/>
      <c r="AA463" s="1" t="n"/>
      <c r="AB463" s="1" t="n"/>
      <c r="AC463" s="1" t="n"/>
      <c r="AD463" s="1" t="n"/>
      <c r="AE463" s="1" t="n"/>
      <c r="AF463" s="1" t="n"/>
      <c r="AG463" s="1" t="n"/>
      <c r="AH463" s="1" t="n"/>
      <c r="AI463" s="1" t="n"/>
      <c r="AJ463" s="1" t="n"/>
      <c r="AK463" s="1" t="n"/>
      <c r="AL463" s="1" t="n"/>
      <c r="AM463" s="1" t="n"/>
      <c r="AN463" s="1" t="n"/>
      <c r="AO463" s="1" t="n"/>
    </row>
    <row customHeight="1" ht="15.75" r="464" s="551">
      <c r="A464" s="1" t="n"/>
      <c r="B464" s="1" t="n"/>
      <c r="C464" s="1" t="n"/>
      <c r="D464" s="1" t="n"/>
      <c r="E464" s="1" t="n"/>
      <c r="F464" s="1" t="n"/>
      <c r="G464" s="1" t="n"/>
      <c r="H464" s="1" t="n"/>
      <c r="I464" s="1" t="n"/>
      <c r="J464" s="1" t="n"/>
      <c r="K464" s="1" t="n"/>
      <c r="L464" s="1" t="n"/>
      <c r="M464" s="1" t="n"/>
      <c r="N464" s="1" t="n"/>
      <c r="O464" s="1" t="n"/>
      <c r="P464" s="55" t="n"/>
      <c r="Q464" s="1" t="n"/>
      <c r="R464" s="1" t="n"/>
      <c r="S464" s="1" t="n"/>
      <c r="T464" s="1" t="n"/>
      <c r="U464" s="1" t="n"/>
      <c r="V464" s="1" t="n"/>
      <c r="W464" s="1" t="n"/>
      <c r="X464" s="1" t="n"/>
      <c r="Y464" s="1" t="n"/>
      <c r="Z464" s="1" t="n"/>
      <c r="AA464" s="1" t="n"/>
      <c r="AB464" s="1" t="n"/>
      <c r="AC464" s="1" t="n"/>
      <c r="AD464" s="1" t="n"/>
      <c r="AE464" s="1" t="n"/>
      <c r="AF464" s="1" t="n"/>
      <c r="AG464" s="1" t="n"/>
      <c r="AH464" s="1" t="n"/>
      <c r="AI464" s="1" t="n"/>
      <c r="AJ464" s="1" t="n"/>
      <c r="AK464" s="1" t="n"/>
      <c r="AL464" s="1" t="n"/>
      <c r="AM464" s="1" t="n"/>
      <c r="AN464" s="1" t="n"/>
      <c r="AO464" s="1" t="n"/>
    </row>
    <row customHeight="1" ht="15.75" r="465" s="551">
      <c r="A465" s="1" t="n"/>
      <c r="B465" s="1" t="n"/>
      <c r="C465" s="1" t="n"/>
      <c r="D465" s="1" t="n"/>
      <c r="E465" s="1" t="n"/>
      <c r="F465" s="1" t="n"/>
      <c r="G465" s="1" t="n"/>
      <c r="H465" s="1" t="n"/>
      <c r="I465" s="1" t="n"/>
      <c r="J465" s="1" t="n"/>
      <c r="K465" s="1" t="n"/>
      <c r="L465" s="1" t="n"/>
      <c r="M465" s="1" t="n"/>
      <c r="N465" s="1" t="n"/>
      <c r="O465" s="1" t="n"/>
      <c r="P465" s="55" t="n"/>
      <c r="Q465" s="1" t="n"/>
      <c r="R465" s="1" t="n"/>
      <c r="S465" s="1" t="n"/>
      <c r="T465" s="1" t="n"/>
      <c r="U465" s="1" t="n"/>
      <c r="V465" s="1" t="n"/>
      <c r="W465" s="1" t="n"/>
      <c r="X465" s="1" t="n"/>
      <c r="Y465" s="1" t="n"/>
      <c r="Z465" s="1" t="n"/>
      <c r="AA465" s="1" t="n"/>
      <c r="AB465" s="1" t="n"/>
      <c r="AC465" s="1" t="n"/>
      <c r="AD465" s="1" t="n"/>
      <c r="AE465" s="1" t="n"/>
      <c r="AF465" s="1" t="n"/>
      <c r="AG465" s="1" t="n"/>
      <c r="AH465" s="1" t="n"/>
      <c r="AI465" s="1" t="n"/>
      <c r="AJ465" s="1" t="n"/>
      <c r="AK465" s="1" t="n"/>
      <c r="AL465" s="1" t="n"/>
      <c r="AM465" s="1" t="n"/>
      <c r="AN465" s="1" t="n"/>
      <c r="AO465" s="1" t="n"/>
    </row>
    <row customHeight="1" ht="15.75" r="466" s="551">
      <c r="A466" s="1" t="n"/>
      <c r="B466" s="1" t="n"/>
      <c r="C466" s="1" t="n"/>
      <c r="D466" s="1" t="n"/>
      <c r="E466" s="1" t="n"/>
      <c r="F466" s="1" t="n"/>
      <c r="G466" s="1" t="n"/>
      <c r="H466" s="1" t="n"/>
      <c r="I466" s="1" t="n"/>
      <c r="J466" s="1" t="n"/>
      <c r="K466" s="1" t="n"/>
      <c r="L466" s="1" t="n"/>
      <c r="M466" s="1" t="n"/>
      <c r="N466" s="1" t="n"/>
      <c r="O466" s="1" t="n"/>
      <c r="P466" s="55" t="n"/>
      <c r="Q466" s="1" t="n"/>
      <c r="R466" s="1" t="n"/>
      <c r="S466" s="1" t="n"/>
      <c r="T466" s="1" t="n"/>
      <c r="U466" s="1" t="n"/>
      <c r="V466" s="1" t="n"/>
      <c r="W466" s="1" t="n"/>
      <c r="X466" s="1" t="n"/>
      <c r="Y466" s="1" t="n"/>
      <c r="Z466" s="1" t="n"/>
      <c r="AA466" s="1" t="n"/>
      <c r="AB466" s="1" t="n"/>
      <c r="AC466" s="1" t="n"/>
      <c r="AD466" s="1" t="n"/>
      <c r="AE466" s="1" t="n"/>
      <c r="AF466" s="1" t="n"/>
      <c r="AG466" s="1" t="n"/>
      <c r="AH466" s="1" t="n"/>
      <c r="AI466" s="1" t="n"/>
      <c r="AJ466" s="1" t="n"/>
      <c r="AK466" s="1" t="n"/>
      <c r="AL466" s="1" t="n"/>
      <c r="AM466" s="1" t="n"/>
      <c r="AN466" s="1" t="n"/>
      <c r="AO466" s="1" t="n"/>
    </row>
    <row customHeight="1" ht="15.75" r="467" s="551">
      <c r="A467" s="1" t="n"/>
      <c r="B467" s="1" t="n"/>
      <c r="C467" s="1" t="n"/>
      <c r="D467" s="1" t="n"/>
      <c r="E467" s="1" t="n"/>
      <c r="F467" s="1" t="n"/>
      <c r="G467" s="1" t="n"/>
      <c r="H467" s="1" t="n"/>
      <c r="I467" s="1" t="n"/>
      <c r="J467" s="1" t="n"/>
      <c r="K467" s="1" t="n"/>
      <c r="L467" s="1" t="n"/>
      <c r="M467" s="1" t="n"/>
      <c r="N467" s="1" t="n"/>
      <c r="O467" s="1" t="n"/>
      <c r="P467" s="55" t="n"/>
      <c r="Q467" s="1" t="n"/>
      <c r="R467" s="1" t="n"/>
      <c r="S467" s="1" t="n"/>
      <c r="T467" s="1" t="n"/>
      <c r="U467" s="1" t="n"/>
      <c r="V467" s="1" t="n"/>
      <c r="W467" s="1" t="n"/>
      <c r="X467" s="1" t="n"/>
      <c r="Y467" s="1" t="n"/>
      <c r="Z467" s="1" t="n"/>
      <c r="AA467" s="1" t="n"/>
      <c r="AB467" s="1" t="n"/>
      <c r="AC467" s="1" t="n"/>
      <c r="AD467" s="1" t="n"/>
      <c r="AE467" s="1" t="n"/>
      <c r="AF467" s="1" t="n"/>
      <c r="AG467" s="1" t="n"/>
      <c r="AH467" s="1" t="n"/>
      <c r="AI467" s="1" t="n"/>
      <c r="AJ467" s="1" t="n"/>
      <c r="AK467" s="1" t="n"/>
      <c r="AL467" s="1" t="n"/>
      <c r="AM467" s="1" t="n"/>
      <c r="AN467" s="1" t="n"/>
      <c r="AO467" s="1" t="n"/>
    </row>
    <row customHeight="1" ht="15.75" r="468" s="551">
      <c r="A468" s="1" t="n"/>
      <c r="B468" s="1" t="n"/>
      <c r="C468" s="1" t="n"/>
      <c r="D468" s="1" t="n"/>
      <c r="E468" s="1" t="n"/>
      <c r="F468" s="1" t="n"/>
      <c r="G468" s="1" t="n"/>
      <c r="H468" s="1" t="n"/>
      <c r="I468" s="1" t="n"/>
      <c r="J468" s="1" t="n"/>
      <c r="K468" s="1" t="n"/>
      <c r="L468" s="1" t="n"/>
      <c r="M468" s="1" t="n"/>
      <c r="N468" s="1" t="n"/>
      <c r="O468" s="1" t="n"/>
      <c r="P468" s="55" t="n"/>
      <c r="Q468" s="1" t="n"/>
      <c r="R468" s="1" t="n"/>
      <c r="S468" s="1" t="n"/>
      <c r="T468" s="1" t="n"/>
      <c r="U468" s="1" t="n"/>
      <c r="V468" s="1" t="n"/>
      <c r="W468" s="1" t="n"/>
      <c r="X468" s="1" t="n"/>
      <c r="Y468" s="1" t="n"/>
      <c r="Z468" s="1" t="n"/>
      <c r="AA468" s="1" t="n"/>
      <c r="AB468" s="1" t="n"/>
      <c r="AC468" s="1" t="n"/>
      <c r="AD468" s="1" t="n"/>
      <c r="AE468" s="1" t="n"/>
      <c r="AF468" s="1" t="n"/>
      <c r="AG468" s="1" t="n"/>
      <c r="AH468" s="1" t="n"/>
      <c r="AI468" s="1" t="n"/>
      <c r="AJ468" s="1" t="n"/>
      <c r="AK468" s="1" t="n"/>
      <c r="AL468" s="1" t="n"/>
      <c r="AM468" s="1" t="n"/>
      <c r="AN468" s="1" t="n"/>
      <c r="AO468" s="1" t="n"/>
    </row>
    <row customHeight="1" ht="15.75" r="469" s="551">
      <c r="A469" s="1" t="n"/>
      <c r="B469" s="1" t="n"/>
      <c r="C469" s="1" t="n"/>
      <c r="D469" s="1" t="n"/>
      <c r="E469" s="1" t="n"/>
      <c r="F469" s="1" t="n"/>
      <c r="G469" s="1" t="n"/>
      <c r="H469" s="1" t="n"/>
      <c r="I469" s="1" t="n"/>
      <c r="J469" s="1" t="n"/>
      <c r="K469" s="1" t="n"/>
      <c r="L469" s="1" t="n"/>
      <c r="M469" s="1" t="n"/>
      <c r="N469" s="1" t="n"/>
      <c r="O469" s="1" t="n"/>
      <c r="P469" s="55" t="n"/>
      <c r="Q469" s="1" t="n"/>
      <c r="R469" s="1" t="n"/>
      <c r="S469" s="1" t="n"/>
      <c r="T469" s="1" t="n"/>
      <c r="U469" s="1" t="n"/>
      <c r="V469" s="1" t="n"/>
      <c r="W469" s="1" t="n"/>
      <c r="X469" s="1" t="n"/>
      <c r="Y469" s="1" t="n"/>
      <c r="Z469" s="1" t="n"/>
      <c r="AA469" s="1" t="n"/>
      <c r="AB469" s="1" t="n"/>
      <c r="AC469" s="1" t="n"/>
      <c r="AD469" s="1" t="n"/>
      <c r="AE469" s="1" t="n"/>
      <c r="AF469" s="1" t="n"/>
      <c r="AG469" s="1" t="n"/>
      <c r="AH469" s="1" t="n"/>
      <c r="AI469" s="1" t="n"/>
      <c r="AJ469" s="1" t="n"/>
      <c r="AK469" s="1" t="n"/>
      <c r="AL469" s="1" t="n"/>
      <c r="AM469" s="1" t="n"/>
      <c r="AN469" s="1" t="n"/>
      <c r="AO469" s="1" t="n"/>
    </row>
    <row customHeight="1" ht="15.75" r="470" s="551">
      <c r="A470" s="1" t="n"/>
      <c r="B470" s="1" t="n"/>
      <c r="C470" s="1" t="n"/>
      <c r="D470" s="1" t="n"/>
      <c r="E470" s="1" t="n"/>
      <c r="F470" s="1" t="n"/>
      <c r="G470" s="1" t="n"/>
      <c r="H470" s="1" t="n"/>
      <c r="I470" s="1" t="n"/>
      <c r="J470" s="1" t="n"/>
      <c r="K470" s="1" t="n"/>
      <c r="L470" s="1" t="n"/>
      <c r="M470" s="1" t="n"/>
      <c r="N470" s="1" t="n"/>
      <c r="O470" s="1" t="n"/>
      <c r="P470" s="55" t="n"/>
      <c r="Q470" s="1" t="n"/>
      <c r="R470" s="1" t="n"/>
      <c r="S470" s="1" t="n"/>
      <c r="T470" s="1" t="n"/>
      <c r="U470" s="1" t="n"/>
      <c r="V470" s="1" t="n"/>
      <c r="W470" s="1" t="n"/>
      <c r="X470" s="1" t="n"/>
      <c r="Y470" s="1" t="n"/>
      <c r="Z470" s="1" t="n"/>
      <c r="AA470" s="1" t="n"/>
      <c r="AB470" s="1" t="n"/>
      <c r="AC470" s="1" t="n"/>
      <c r="AD470" s="1" t="n"/>
      <c r="AE470" s="1" t="n"/>
      <c r="AF470" s="1" t="n"/>
      <c r="AG470" s="1" t="n"/>
      <c r="AH470" s="1" t="n"/>
      <c r="AI470" s="1" t="n"/>
      <c r="AJ470" s="1" t="n"/>
      <c r="AK470" s="1" t="n"/>
      <c r="AL470" s="1" t="n"/>
      <c r="AM470" s="1" t="n"/>
      <c r="AN470" s="1" t="n"/>
      <c r="AO470" s="1" t="n"/>
    </row>
    <row customHeight="1" ht="15.75" r="471" s="551">
      <c r="A471" s="1" t="n"/>
      <c r="B471" s="1" t="n"/>
      <c r="C471" s="1" t="n"/>
      <c r="D471" s="1" t="n"/>
      <c r="E471" s="1" t="n"/>
      <c r="F471" s="1" t="n"/>
      <c r="G471" s="1" t="n"/>
      <c r="H471" s="1" t="n"/>
      <c r="I471" s="1" t="n"/>
      <c r="J471" s="1" t="n"/>
      <c r="K471" s="1" t="n"/>
      <c r="L471" s="1" t="n"/>
      <c r="M471" s="1" t="n"/>
      <c r="N471" s="1" t="n"/>
      <c r="O471" s="1" t="n"/>
      <c r="P471" s="55" t="n"/>
      <c r="Q471" s="1" t="n"/>
      <c r="R471" s="1" t="n"/>
      <c r="S471" s="1" t="n"/>
      <c r="T471" s="1" t="n"/>
      <c r="U471" s="1" t="n"/>
      <c r="V471" s="1" t="n"/>
      <c r="W471" s="1" t="n"/>
      <c r="X471" s="1" t="n"/>
      <c r="Y471" s="1" t="n"/>
      <c r="Z471" s="1" t="n"/>
      <c r="AA471" s="1" t="n"/>
      <c r="AB471" s="1" t="n"/>
      <c r="AC471" s="1" t="n"/>
      <c r="AD471" s="1" t="n"/>
      <c r="AE471" s="1" t="n"/>
      <c r="AF471" s="1" t="n"/>
      <c r="AG471" s="1" t="n"/>
      <c r="AH471" s="1" t="n"/>
      <c r="AI471" s="1" t="n"/>
      <c r="AJ471" s="1" t="n"/>
      <c r="AK471" s="1" t="n"/>
      <c r="AL471" s="1" t="n"/>
      <c r="AM471" s="1" t="n"/>
      <c r="AN471" s="1" t="n"/>
      <c r="AO471" s="1" t="n"/>
    </row>
    <row customHeight="1" ht="15.75" r="472" s="551">
      <c r="A472" s="1" t="n"/>
      <c r="B472" s="1" t="n"/>
      <c r="C472" s="1" t="n"/>
      <c r="D472" s="1" t="n"/>
      <c r="E472" s="1" t="n"/>
      <c r="F472" s="1" t="n"/>
      <c r="G472" s="1" t="n"/>
      <c r="H472" s="1" t="n"/>
      <c r="I472" s="1" t="n"/>
      <c r="J472" s="1" t="n"/>
      <c r="K472" s="1" t="n"/>
      <c r="L472" s="1" t="n"/>
      <c r="M472" s="1" t="n"/>
      <c r="N472" s="1" t="n"/>
      <c r="O472" s="1" t="n"/>
      <c r="P472" s="55" t="n"/>
      <c r="Q472" s="1" t="n"/>
      <c r="R472" s="1" t="n"/>
      <c r="S472" s="1" t="n"/>
      <c r="T472" s="1" t="n"/>
      <c r="U472" s="1" t="n"/>
      <c r="V472" s="1" t="n"/>
      <c r="W472" s="1" t="n"/>
      <c r="X472" s="1" t="n"/>
      <c r="Y472" s="1" t="n"/>
      <c r="Z472" s="1" t="n"/>
      <c r="AA472" s="1" t="n"/>
      <c r="AB472" s="1" t="n"/>
      <c r="AC472" s="1" t="n"/>
      <c r="AD472" s="1" t="n"/>
      <c r="AE472" s="1" t="n"/>
      <c r="AF472" s="1" t="n"/>
      <c r="AG472" s="1" t="n"/>
      <c r="AH472" s="1" t="n"/>
      <c r="AI472" s="1" t="n"/>
      <c r="AJ472" s="1" t="n"/>
      <c r="AK472" s="1" t="n"/>
      <c r="AL472" s="1" t="n"/>
      <c r="AM472" s="1" t="n"/>
      <c r="AN472" s="1" t="n"/>
      <c r="AO472" s="1" t="n"/>
    </row>
    <row customHeight="1" ht="15.75" r="473" s="551">
      <c r="A473" s="1" t="n"/>
      <c r="B473" s="1" t="n"/>
      <c r="C473" s="1" t="n"/>
      <c r="D473" s="1" t="n"/>
      <c r="E473" s="1" t="n"/>
      <c r="F473" s="1" t="n"/>
      <c r="G473" s="1" t="n"/>
      <c r="H473" s="1" t="n"/>
      <c r="I473" s="1" t="n"/>
      <c r="J473" s="1" t="n"/>
      <c r="K473" s="1" t="n"/>
      <c r="L473" s="1" t="n"/>
      <c r="M473" s="1" t="n"/>
      <c r="N473" s="1" t="n"/>
      <c r="O473" s="1" t="n"/>
      <c r="P473" s="55" t="n"/>
      <c r="Q473" s="1" t="n"/>
      <c r="R473" s="1" t="n"/>
      <c r="S473" s="1" t="n"/>
      <c r="T473" s="1" t="n"/>
      <c r="U473" s="1" t="n"/>
      <c r="V473" s="1" t="n"/>
      <c r="W473" s="1" t="n"/>
      <c r="X473" s="1" t="n"/>
      <c r="Y473" s="1" t="n"/>
      <c r="Z473" s="1" t="n"/>
      <c r="AA473" s="1" t="n"/>
      <c r="AB473" s="1" t="n"/>
      <c r="AC473" s="1" t="n"/>
      <c r="AD473" s="1" t="n"/>
      <c r="AE473" s="1" t="n"/>
      <c r="AF473" s="1" t="n"/>
      <c r="AG473" s="1" t="n"/>
      <c r="AH473" s="1" t="n"/>
      <c r="AI473" s="1" t="n"/>
      <c r="AJ473" s="1" t="n"/>
      <c r="AK473" s="1" t="n"/>
      <c r="AL473" s="1" t="n"/>
      <c r="AM473" s="1" t="n"/>
      <c r="AN473" s="1" t="n"/>
      <c r="AO473" s="1" t="n"/>
    </row>
    <row customHeight="1" ht="15.75" r="474" s="551">
      <c r="A474" s="1" t="n"/>
      <c r="B474" s="1" t="n"/>
      <c r="C474" s="1" t="n"/>
      <c r="D474" s="1" t="n"/>
      <c r="E474" s="1" t="n"/>
      <c r="F474" s="1" t="n"/>
      <c r="G474" s="1" t="n"/>
      <c r="H474" s="1" t="n"/>
      <c r="I474" s="1" t="n"/>
      <c r="J474" s="1" t="n"/>
      <c r="K474" s="1" t="n"/>
      <c r="L474" s="1" t="n"/>
      <c r="M474" s="1" t="n"/>
      <c r="N474" s="1" t="n"/>
      <c r="O474" s="1" t="n"/>
      <c r="P474" s="55" t="n"/>
      <c r="Q474" s="1" t="n"/>
      <c r="R474" s="1" t="n"/>
      <c r="S474" s="1" t="n"/>
      <c r="T474" s="1" t="n"/>
      <c r="U474" s="1" t="n"/>
      <c r="V474" s="1" t="n"/>
      <c r="W474" s="1" t="n"/>
      <c r="X474" s="1" t="n"/>
      <c r="Y474" s="1" t="n"/>
      <c r="Z474" s="1" t="n"/>
      <c r="AA474" s="1" t="n"/>
      <c r="AB474" s="1" t="n"/>
      <c r="AC474" s="1" t="n"/>
      <c r="AD474" s="1" t="n"/>
      <c r="AE474" s="1" t="n"/>
      <c r="AF474" s="1" t="n"/>
      <c r="AG474" s="1" t="n"/>
      <c r="AH474" s="1" t="n"/>
      <c r="AI474" s="1" t="n"/>
      <c r="AJ474" s="1" t="n"/>
      <c r="AK474" s="1" t="n"/>
      <c r="AL474" s="1" t="n"/>
      <c r="AM474" s="1" t="n"/>
      <c r="AN474" s="1" t="n"/>
      <c r="AO474" s="1" t="n"/>
    </row>
    <row customHeight="1" ht="15.75" r="475" s="551">
      <c r="A475" s="1" t="n"/>
      <c r="B475" s="1" t="n"/>
      <c r="C475" s="1" t="n"/>
      <c r="D475" s="1" t="n"/>
      <c r="E475" s="1" t="n"/>
      <c r="F475" s="1" t="n"/>
      <c r="G475" s="1" t="n"/>
      <c r="H475" s="1" t="n"/>
      <c r="I475" s="1" t="n"/>
      <c r="J475" s="1" t="n"/>
      <c r="K475" s="1" t="n"/>
      <c r="L475" s="1" t="n"/>
      <c r="M475" s="1" t="n"/>
      <c r="N475" s="1" t="n"/>
      <c r="O475" s="1" t="n"/>
      <c r="P475" s="55" t="n"/>
      <c r="Q475" s="1" t="n"/>
      <c r="R475" s="1" t="n"/>
      <c r="S475" s="1" t="n"/>
      <c r="T475" s="1" t="n"/>
      <c r="U475" s="1" t="n"/>
      <c r="V475" s="1" t="n"/>
      <c r="W475" s="1" t="n"/>
      <c r="X475" s="1" t="n"/>
      <c r="Y475" s="1" t="n"/>
      <c r="Z475" s="1" t="n"/>
      <c r="AA475" s="1" t="n"/>
      <c r="AB475" s="1" t="n"/>
      <c r="AC475" s="1" t="n"/>
      <c r="AD475" s="1" t="n"/>
      <c r="AE475" s="1" t="n"/>
      <c r="AF475" s="1" t="n"/>
      <c r="AG475" s="1" t="n"/>
      <c r="AH475" s="1" t="n"/>
      <c r="AI475" s="1" t="n"/>
      <c r="AJ475" s="1" t="n"/>
      <c r="AK475" s="1" t="n"/>
      <c r="AL475" s="1" t="n"/>
      <c r="AM475" s="1" t="n"/>
      <c r="AN475" s="1" t="n"/>
      <c r="AO475" s="1" t="n"/>
    </row>
    <row customHeight="1" ht="15.75" r="476" s="551">
      <c r="A476" s="1" t="n"/>
      <c r="B476" s="1" t="n"/>
      <c r="C476" s="1" t="n"/>
      <c r="D476" s="1" t="n"/>
      <c r="E476" s="1" t="n"/>
      <c r="F476" s="1" t="n"/>
      <c r="G476" s="1" t="n"/>
      <c r="H476" s="1" t="n"/>
      <c r="I476" s="1" t="n"/>
      <c r="J476" s="1" t="n"/>
      <c r="K476" s="1" t="n"/>
      <c r="L476" s="1" t="n"/>
      <c r="M476" s="1" t="n"/>
      <c r="N476" s="1" t="n"/>
      <c r="O476" s="1" t="n"/>
      <c r="P476" s="55" t="n"/>
      <c r="Q476" s="1" t="n"/>
      <c r="R476" s="1" t="n"/>
      <c r="S476" s="1" t="n"/>
      <c r="T476" s="1" t="n"/>
      <c r="U476" s="1" t="n"/>
      <c r="V476" s="1" t="n"/>
      <c r="W476" s="1" t="n"/>
      <c r="X476" s="1" t="n"/>
      <c r="Y476" s="1" t="n"/>
      <c r="Z476" s="1" t="n"/>
      <c r="AA476" s="1" t="n"/>
      <c r="AB476" s="1" t="n"/>
      <c r="AC476" s="1" t="n"/>
      <c r="AD476" s="1" t="n"/>
      <c r="AE476" s="1" t="n"/>
      <c r="AF476" s="1" t="n"/>
      <c r="AG476" s="1" t="n"/>
      <c r="AH476" s="1" t="n"/>
      <c r="AI476" s="1" t="n"/>
      <c r="AJ476" s="1" t="n"/>
      <c r="AK476" s="1" t="n"/>
      <c r="AL476" s="1" t="n"/>
      <c r="AM476" s="1" t="n"/>
      <c r="AN476" s="1" t="n"/>
      <c r="AO476" s="1" t="n"/>
    </row>
    <row customHeight="1" ht="15.75" r="477" s="551">
      <c r="A477" s="1" t="n"/>
      <c r="B477" s="1" t="n"/>
      <c r="C477" s="1" t="n"/>
      <c r="D477" s="1" t="n"/>
      <c r="E477" s="1" t="n"/>
      <c r="F477" s="1" t="n"/>
      <c r="G477" s="1" t="n"/>
      <c r="H477" s="1" t="n"/>
      <c r="I477" s="1" t="n"/>
      <c r="J477" s="1" t="n"/>
      <c r="K477" s="1" t="n"/>
      <c r="L477" s="1" t="n"/>
      <c r="M477" s="1" t="n"/>
      <c r="N477" s="1" t="n"/>
      <c r="O477" s="1" t="n"/>
      <c r="P477" s="55" t="n"/>
      <c r="Q477" s="1" t="n"/>
      <c r="R477" s="1" t="n"/>
      <c r="S477" s="1" t="n"/>
      <c r="T477" s="1" t="n"/>
      <c r="U477" s="1" t="n"/>
      <c r="V477" s="1" t="n"/>
      <c r="W477" s="1" t="n"/>
      <c r="X477" s="1" t="n"/>
      <c r="Y477" s="1" t="n"/>
      <c r="Z477" s="1" t="n"/>
      <c r="AA477" s="1" t="n"/>
      <c r="AB477" s="1" t="n"/>
      <c r="AC477" s="1" t="n"/>
      <c r="AD477" s="1" t="n"/>
      <c r="AE477" s="1" t="n"/>
      <c r="AF477" s="1" t="n"/>
      <c r="AG477" s="1" t="n"/>
      <c r="AH477" s="1" t="n"/>
      <c r="AI477" s="1" t="n"/>
      <c r="AJ477" s="1" t="n"/>
      <c r="AK477" s="1" t="n"/>
      <c r="AL477" s="1" t="n"/>
      <c r="AM477" s="1" t="n"/>
      <c r="AN477" s="1" t="n"/>
      <c r="AO477" s="1" t="n"/>
    </row>
    <row customHeight="1" ht="15.75" r="478" s="551">
      <c r="A478" s="1" t="n"/>
      <c r="B478" s="1" t="n"/>
      <c r="C478" s="1" t="n"/>
      <c r="D478" s="1" t="n"/>
      <c r="E478" s="1" t="n"/>
      <c r="F478" s="1" t="n"/>
      <c r="G478" s="1" t="n"/>
      <c r="H478" s="1" t="n"/>
      <c r="I478" s="1" t="n"/>
      <c r="J478" s="1" t="n"/>
      <c r="K478" s="1" t="n"/>
      <c r="L478" s="1" t="n"/>
      <c r="M478" s="1" t="n"/>
      <c r="N478" s="1" t="n"/>
      <c r="O478" s="1" t="n"/>
      <c r="P478" s="55" t="n"/>
      <c r="Q478" s="1" t="n"/>
      <c r="R478" s="1" t="n"/>
      <c r="S478" s="1" t="n"/>
      <c r="T478" s="1" t="n"/>
      <c r="U478" s="1" t="n"/>
      <c r="V478" s="1" t="n"/>
      <c r="W478" s="1" t="n"/>
      <c r="X478" s="1" t="n"/>
      <c r="Y478" s="1" t="n"/>
      <c r="Z478" s="1" t="n"/>
      <c r="AA478" s="1" t="n"/>
      <c r="AB478" s="1" t="n"/>
      <c r="AC478" s="1" t="n"/>
      <c r="AD478" s="1" t="n"/>
      <c r="AE478" s="1" t="n"/>
      <c r="AF478" s="1" t="n"/>
      <c r="AG478" s="1" t="n"/>
      <c r="AH478" s="1" t="n"/>
      <c r="AI478" s="1" t="n"/>
      <c r="AJ478" s="1" t="n"/>
      <c r="AK478" s="1" t="n"/>
      <c r="AL478" s="1" t="n"/>
      <c r="AM478" s="1" t="n"/>
      <c r="AN478" s="1" t="n"/>
      <c r="AO478" s="1" t="n"/>
    </row>
    <row customHeight="1" ht="15.75" r="479" s="551">
      <c r="A479" s="1" t="n"/>
      <c r="B479" s="1" t="n"/>
      <c r="C479" s="1" t="n"/>
      <c r="D479" s="1" t="n"/>
      <c r="E479" s="1" t="n"/>
      <c r="F479" s="1" t="n"/>
      <c r="G479" s="1" t="n"/>
      <c r="H479" s="1" t="n"/>
      <c r="I479" s="1" t="n"/>
      <c r="J479" s="1" t="n"/>
      <c r="K479" s="1" t="n"/>
      <c r="L479" s="1" t="n"/>
      <c r="M479" s="1" t="n"/>
      <c r="N479" s="1" t="n"/>
      <c r="O479" s="1" t="n"/>
      <c r="P479" s="55" t="n"/>
      <c r="Q479" s="1" t="n"/>
      <c r="R479" s="1" t="n"/>
      <c r="S479" s="1" t="n"/>
      <c r="T479" s="1" t="n"/>
      <c r="U479" s="1" t="n"/>
      <c r="V479" s="1" t="n"/>
      <c r="W479" s="1" t="n"/>
      <c r="X479" s="1" t="n"/>
      <c r="Y479" s="1" t="n"/>
      <c r="Z479" s="1" t="n"/>
      <c r="AA479" s="1" t="n"/>
      <c r="AB479" s="1" t="n"/>
      <c r="AC479" s="1" t="n"/>
      <c r="AD479" s="1" t="n"/>
      <c r="AE479" s="1" t="n"/>
      <c r="AF479" s="1" t="n"/>
      <c r="AG479" s="1" t="n"/>
      <c r="AH479" s="1" t="n"/>
      <c r="AI479" s="1" t="n"/>
      <c r="AJ479" s="1" t="n"/>
      <c r="AK479" s="1" t="n"/>
      <c r="AL479" s="1" t="n"/>
      <c r="AM479" s="1" t="n"/>
      <c r="AN479" s="1" t="n"/>
      <c r="AO479" s="1" t="n"/>
    </row>
    <row customHeight="1" ht="15.75" r="480" s="551">
      <c r="A480" s="1" t="n"/>
      <c r="B480" s="1" t="n"/>
      <c r="C480" s="1" t="n"/>
      <c r="D480" s="1" t="n"/>
      <c r="E480" s="1" t="n"/>
      <c r="F480" s="1" t="n"/>
      <c r="G480" s="1" t="n"/>
      <c r="H480" s="1" t="n"/>
      <c r="I480" s="1" t="n"/>
      <c r="J480" s="1" t="n"/>
      <c r="K480" s="1" t="n"/>
      <c r="L480" s="1" t="n"/>
      <c r="M480" s="1" t="n"/>
      <c r="N480" s="1" t="n"/>
      <c r="O480" s="1" t="n"/>
      <c r="P480" s="55" t="n"/>
      <c r="Q480" s="1" t="n"/>
      <c r="R480" s="1" t="n"/>
      <c r="S480" s="1" t="n"/>
      <c r="T480" s="1" t="n"/>
      <c r="U480" s="1" t="n"/>
      <c r="V480" s="1" t="n"/>
      <c r="W480" s="1" t="n"/>
      <c r="X480" s="1" t="n"/>
      <c r="Y480" s="1" t="n"/>
      <c r="Z480" s="1" t="n"/>
      <c r="AA480" s="1" t="n"/>
      <c r="AB480" s="1" t="n"/>
      <c r="AC480" s="1" t="n"/>
      <c r="AD480" s="1" t="n"/>
      <c r="AE480" s="1" t="n"/>
      <c r="AF480" s="1" t="n"/>
      <c r="AG480" s="1" t="n"/>
      <c r="AH480" s="1" t="n"/>
      <c r="AI480" s="1" t="n"/>
      <c r="AJ480" s="1" t="n"/>
      <c r="AK480" s="1" t="n"/>
      <c r="AL480" s="1" t="n"/>
      <c r="AM480" s="1" t="n"/>
      <c r="AN480" s="1" t="n"/>
      <c r="AO480" s="1" t="n"/>
    </row>
    <row customHeight="1" ht="15.75" r="481" s="551">
      <c r="A481" s="1" t="n"/>
      <c r="B481" s="1" t="n"/>
      <c r="C481" s="1" t="n"/>
      <c r="D481" s="1" t="n"/>
      <c r="E481" s="1" t="n"/>
      <c r="F481" s="1" t="n"/>
      <c r="G481" s="1" t="n"/>
      <c r="H481" s="1" t="n"/>
      <c r="I481" s="1" t="n"/>
      <c r="J481" s="1" t="n"/>
      <c r="K481" s="1" t="n"/>
      <c r="L481" s="1" t="n"/>
      <c r="M481" s="1" t="n"/>
      <c r="N481" s="1" t="n"/>
      <c r="O481" s="1" t="n"/>
      <c r="P481" s="55" t="n"/>
      <c r="Q481" s="1" t="n"/>
      <c r="R481" s="1" t="n"/>
      <c r="S481" s="1" t="n"/>
      <c r="T481" s="1" t="n"/>
      <c r="U481" s="1" t="n"/>
      <c r="V481" s="1" t="n"/>
      <c r="W481" s="1" t="n"/>
      <c r="X481" s="1" t="n"/>
      <c r="Y481" s="1" t="n"/>
      <c r="Z481" s="1" t="n"/>
      <c r="AA481" s="1" t="n"/>
      <c r="AB481" s="1" t="n"/>
      <c r="AC481" s="1" t="n"/>
      <c r="AD481" s="1" t="n"/>
      <c r="AE481" s="1" t="n"/>
      <c r="AF481" s="1" t="n"/>
      <c r="AG481" s="1" t="n"/>
      <c r="AH481" s="1" t="n"/>
      <c r="AI481" s="1" t="n"/>
      <c r="AJ481" s="1" t="n"/>
      <c r="AK481" s="1" t="n"/>
      <c r="AL481" s="1" t="n"/>
      <c r="AM481" s="1" t="n"/>
      <c r="AN481" s="1" t="n"/>
      <c r="AO481" s="1" t="n"/>
    </row>
    <row customHeight="1" ht="15.75" r="482" s="551">
      <c r="A482" s="1" t="n"/>
      <c r="B482" s="1" t="n"/>
      <c r="C482" s="1" t="n"/>
      <c r="D482" s="1" t="n"/>
      <c r="E482" s="1" t="n"/>
      <c r="F482" s="1" t="n"/>
      <c r="G482" s="1" t="n"/>
      <c r="H482" s="1" t="n"/>
      <c r="I482" s="1" t="n"/>
      <c r="J482" s="1" t="n"/>
      <c r="K482" s="1" t="n"/>
      <c r="L482" s="1" t="n"/>
      <c r="M482" s="1" t="n"/>
      <c r="N482" s="1" t="n"/>
      <c r="O482" s="1" t="n"/>
      <c r="P482" s="55" t="n"/>
      <c r="Q482" s="1" t="n"/>
      <c r="R482" s="1" t="n"/>
      <c r="S482" s="1" t="n"/>
      <c r="T482" s="1" t="n"/>
      <c r="U482" s="1" t="n"/>
      <c r="V482" s="1" t="n"/>
      <c r="W482" s="1" t="n"/>
      <c r="X482" s="1" t="n"/>
      <c r="Y482" s="1" t="n"/>
      <c r="Z482" s="1" t="n"/>
      <c r="AA482" s="1" t="n"/>
      <c r="AB482" s="1" t="n"/>
      <c r="AC482" s="1" t="n"/>
      <c r="AD482" s="1" t="n"/>
      <c r="AE482" s="1" t="n"/>
      <c r="AF482" s="1" t="n"/>
      <c r="AG482" s="1" t="n"/>
      <c r="AH482" s="1" t="n"/>
      <c r="AI482" s="1" t="n"/>
      <c r="AJ482" s="1" t="n"/>
      <c r="AK482" s="1" t="n"/>
      <c r="AL482" s="1" t="n"/>
      <c r="AM482" s="1" t="n"/>
      <c r="AN482" s="1" t="n"/>
      <c r="AO482" s="1" t="n"/>
    </row>
    <row customHeight="1" ht="15.75" r="483" s="551">
      <c r="A483" s="1" t="n"/>
      <c r="B483" s="1" t="n"/>
      <c r="C483" s="1" t="n"/>
      <c r="D483" s="1" t="n"/>
      <c r="E483" s="1" t="n"/>
      <c r="F483" s="1" t="n"/>
      <c r="G483" s="1" t="n"/>
      <c r="H483" s="1" t="n"/>
      <c r="I483" s="1" t="n"/>
      <c r="J483" s="1" t="n"/>
      <c r="K483" s="1" t="n"/>
      <c r="L483" s="1" t="n"/>
      <c r="M483" s="1" t="n"/>
      <c r="N483" s="1" t="n"/>
      <c r="O483" s="1" t="n"/>
      <c r="P483" s="55" t="n"/>
      <c r="Q483" s="1" t="n"/>
      <c r="R483" s="1" t="n"/>
      <c r="S483" s="1" t="n"/>
      <c r="T483" s="1" t="n"/>
      <c r="U483" s="1" t="n"/>
      <c r="V483" s="1" t="n"/>
      <c r="W483" s="1" t="n"/>
      <c r="X483" s="1" t="n"/>
      <c r="Y483" s="1" t="n"/>
      <c r="Z483" s="1" t="n"/>
      <c r="AA483" s="1" t="n"/>
      <c r="AB483" s="1" t="n"/>
      <c r="AC483" s="1" t="n"/>
      <c r="AD483" s="1" t="n"/>
      <c r="AE483" s="1" t="n"/>
      <c r="AF483" s="1" t="n"/>
      <c r="AG483" s="1" t="n"/>
      <c r="AH483" s="1" t="n"/>
      <c r="AI483" s="1" t="n"/>
      <c r="AJ483" s="1" t="n"/>
      <c r="AK483" s="1" t="n"/>
      <c r="AL483" s="1" t="n"/>
      <c r="AM483" s="1" t="n"/>
      <c r="AN483" s="1" t="n"/>
      <c r="AO483" s="1" t="n"/>
    </row>
    <row customHeight="1" ht="15.75" r="484" s="551">
      <c r="A484" s="1" t="n"/>
      <c r="B484" s="1" t="n"/>
      <c r="C484" s="1" t="n"/>
      <c r="D484" s="1" t="n"/>
      <c r="E484" s="1" t="n"/>
      <c r="F484" s="1" t="n"/>
      <c r="G484" s="1" t="n"/>
      <c r="H484" s="1" t="n"/>
      <c r="I484" s="1" t="n"/>
      <c r="J484" s="1" t="n"/>
      <c r="K484" s="1" t="n"/>
      <c r="L484" s="1" t="n"/>
      <c r="M484" s="1" t="n"/>
      <c r="N484" s="1" t="n"/>
      <c r="O484" s="1" t="n"/>
      <c r="P484" s="55" t="n"/>
      <c r="Q484" s="1" t="n"/>
      <c r="R484" s="1" t="n"/>
      <c r="S484" s="1" t="n"/>
      <c r="T484" s="1" t="n"/>
      <c r="U484" s="1" t="n"/>
      <c r="V484" s="1" t="n"/>
      <c r="W484" s="1" t="n"/>
      <c r="X484" s="1" t="n"/>
      <c r="Y484" s="1" t="n"/>
      <c r="Z484" s="1" t="n"/>
      <c r="AA484" s="1" t="n"/>
      <c r="AB484" s="1" t="n"/>
      <c r="AC484" s="1" t="n"/>
      <c r="AD484" s="1" t="n"/>
      <c r="AE484" s="1" t="n"/>
      <c r="AF484" s="1" t="n"/>
      <c r="AG484" s="1" t="n"/>
      <c r="AH484" s="1" t="n"/>
      <c r="AI484" s="1" t="n"/>
      <c r="AJ484" s="1" t="n"/>
      <c r="AK484" s="1" t="n"/>
      <c r="AL484" s="1" t="n"/>
      <c r="AM484" s="1" t="n"/>
      <c r="AN484" s="1" t="n"/>
      <c r="AO484" s="1" t="n"/>
    </row>
    <row customHeight="1" ht="15.75" r="485" s="551">
      <c r="A485" s="1" t="n"/>
      <c r="B485" s="1" t="n"/>
      <c r="C485" s="1" t="n"/>
      <c r="D485" s="1" t="n"/>
      <c r="E485" s="1" t="n"/>
      <c r="F485" s="1" t="n"/>
      <c r="G485" s="1" t="n"/>
      <c r="H485" s="1" t="n"/>
      <c r="I485" s="1" t="n"/>
      <c r="J485" s="1" t="n"/>
      <c r="K485" s="1" t="n"/>
      <c r="L485" s="1" t="n"/>
      <c r="M485" s="1" t="n"/>
      <c r="N485" s="1" t="n"/>
      <c r="O485" s="1" t="n"/>
      <c r="P485" s="55" t="n"/>
      <c r="Q485" s="1" t="n"/>
      <c r="R485" s="1" t="n"/>
      <c r="S485" s="1" t="n"/>
      <c r="T485" s="1" t="n"/>
      <c r="U485" s="1" t="n"/>
      <c r="V485" s="1" t="n"/>
      <c r="W485" s="1" t="n"/>
      <c r="X485" s="1" t="n"/>
      <c r="Y485" s="1" t="n"/>
      <c r="Z485" s="1" t="n"/>
      <c r="AA485" s="1" t="n"/>
      <c r="AB485" s="1" t="n"/>
      <c r="AC485" s="1" t="n"/>
      <c r="AD485" s="1" t="n"/>
      <c r="AE485" s="1" t="n"/>
      <c r="AF485" s="1" t="n"/>
      <c r="AG485" s="1" t="n"/>
      <c r="AH485" s="1" t="n"/>
      <c r="AI485" s="1" t="n"/>
      <c r="AJ485" s="1" t="n"/>
      <c r="AK485" s="1" t="n"/>
      <c r="AL485" s="1" t="n"/>
      <c r="AM485" s="1" t="n"/>
      <c r="AN485" s="1" t="n"/>
      <c r="AO485" s="1" t="n"/>
    </row>
    <row customHeight="1" ht="15.75" r="486" s="551">
      <c r="A486" s="1" t="n"/>
      <c r="B486" s="1" t="n"/>
      <c r="C486" s="1" t="n"/>
      <c r="D486" s="1" t="n"/>
      <c r="E486" s="1" t="n"/>
      <c r="F486" s="1" t="n"/>
      <c r="G486" s="1" t="n"/>
      <c r="H486" s="1" t="n"/>
      <c r="I486" s="1" t="n"/>
      <c r="J486" s="1" t="n"/>
      <c r="K486" s="1" t="n"/>
      <c r="L486" s="1" t="n"/>
      <c r="M486" s="1" t="n"/>
      <c r="N486" s="1" t="n"/>
      <c r="O486" s="1" t="n"/>
      <c r="P486" s="55" t="n"/>
      <c r="Q486" s="1" t="n"/>
      <c r="R486" s="1" t="n"/>
      <c r="S486" s="1" t="n"/>
      <c r="T486" s="1" t="n"/>
      <c r="U486" s="1" t="n"/>
      <c r="V486" s="1" t="n"/>
      <c r="W486" s="1" t="n"/>
      <c r="X486" s="1" t="n"/>
      <c r="Y486" s="1" t="n"/>
      <c r="Z486" s="1" t="n"/>
      <c r="AA486" s="1" t="n"/>
      <c r="AB486" s="1" t="n"/>
      <c r="AC486" s="1" t="n"/>
      <c r="AD486" s="1" t="n"/>
      <c r="AE486" s="1" t="n"/>
      <c r="AF486" s="1" t="n"/>
      <c r="AG486" s="1" t="n"/>
      <c r="AH486" s="1" t="n"/>
      <c r="AI486" s="1" t="n"/>
      <c r="AJ486" s="1" t="n"/>
      <c r="AK486" s="1" t="n"/>
      <c r="AL486" s="1" t="n"/>
      <c r="AM486" s="1" t="n"/>
      <c r="AN486" s="1" t="n"/>
      <c r="AO486" s="1" t="n"/>
    </row>
    <row customHeight="1" ht="15.75" r="487" s="551">
      <c r="A487" s="1" t="n"/>
      <c r="B487" s="1" t="n"/>
      <c r="C487" s="1" t="n"/>
      <c r="D487" s="1" t="n"/>
      <c r="E487" s="1" t="n"/>
      <c r="F487" s="1" t="n"/>
      <c r="G487" s="1" t="n"/>
      <c r="H487" s="1" t="n"/>
      <c r="I487" s="1" t="n"/>
      <c r="J487" s="1" t="n"/>
      <c r="K487" s="1" t="n"/>
      <c r="L487" s="1" t="n"/>
      <c r="M487" s="1" t="n"/>
      <c r="N487" s="1" t="n"/>
      <c r="O487" s="1" t="n"/>
      <c r="P487" s="55" t="n"/>
      <c r="Q487" s="1" t="n"/>
      <c r="R487" s="1" t="n"/>
      <c r="S487" s="1" t="n"/>
      <c r="T487" s="1" t="n"/>
      <c r="U487" s="1" t="n"/>
      <c r="V487" s="1" t="n"/>
      <c r="W487" s="1" t="n"/>
      <c r="X487" s="1" t="n"/>
      <c r="Y487" s="1" t="n"/>
      <c r="Z487" s="1" t="n"/>
      <c r="AA487" s="1" t="n"/>
      <c r="AB487" s="1" t="n"/>
      <c r="AC487" s="1" t="n"/>
      <c r="AD487" s="1" t="n"/>
      <c r="AE487" s="1" t="n"/>
      <c r="AF487" s="1" t="n"/>
      <c r="AG487" s="1" t="n"/>
      <c r="AH487" s="1" t="n"/>
      <c r="AI487" s="1" t="n"/>
      <c r="AJ487" s="1" t="n"/>
      <c r="AK487" s="1" t="n"/>
      <c r="AL487" s="1" t="n"/>
      <c r="AM487" s="1" t="n"/>
      <c r="AN487" s="1" t="n"/>
      <c r="AO487" s="1" t="n"/>
    </row>
    <row customHeight="1" ht="15.75" r="488" s="551">
      <c r="A488" s="1" t="n"/>
      <c r="B488" s="1" t="n"/>
      <c r="C488" s="1" t="n"/>
      <c r="D488" s="1" t="n"/>
      <c r="E488" s="1" t="n"/>
      <c r="F488" s="1" t="n"/>
      <c r="G488" s="1" t="n"/>
      <c r="H488" s="1" t="n"/>
      <c r="I488" s="1" t="n"/>
      <c r="J488" s="1" t="n"/>
      <c r="K488" s="1" t="n"/>
      <c r="L488" s="1" t="n"/>
      <c r="M488" s="1" t="n"/>
      <c r="N488" s="1" t="n"/>
      <c r="O488" s="1" t="n"/>
      <c r="P488" s="55" t="n"/>
      <c r="Q488" s="1" t="n"/>
      <c r="R488" s="1" t="n"/>
      <c r="S488" s="1" t="n"/>
      <c r="T488" s="1" t="n"/>
      <c r="U488" s="1" t="n"/>
      <c r="V488" s="1" t="n"/>
      <c r="W488" s="1" t="n"/>
      <c r="X488" s="1" t="n"/>
      <c r="Y488" s="1" t="n"/>
      <c r="Z488" s="1" t="n"/>
      <c r="AA488" s="1" t="n"/>
      <c r="AB488" s="1" t="n"/>
      <c r="AC488" s="1" t="n"/>
      <c r="AD488" s="1" t="n"/>
      <c r="AE488" s="1" t="n"/>
      <c r="AF488" s="1" t="n"/>
      <c r="AG488" s="1" t="n"/>
      <c r="AH488" s="1" t="n"/>
      <c r="AI488" s="1" t="n"/>
      <c r="AJ488" s="1" t="n"/>
      <c r="AK488" s="1" t="n"/>
      <c r="AL488" s="1" t="n"/>
      <c r="AM488" s="1" t="n"/>
      <c r="AN488" s="1" t="n"/>
      <c r="AO488" s="1" t="n"/>
    </row>
    <row customHeight="1" ht="15.75" r="489" s="551">
      <c r="A489" s="1" t="n"/>
      <c r="B489" s="1" t="n"/>
      <c r="C489" s="1" t="n"/>
      <c r="D489" s="1" t="n"/>
      <c r="E489" s="1" t="n"/>
      <c r="F489" s="1" t="n"/>
      <c r="G489" s="1" t="n"/>
      <c r="H489" s="1" t="n"/>
      <c r="I489" s="1" t="n"/>
      <c r="J489" s="1" t="n"/>
      <c r="K489" s="1" t="n"/>
      <c r="L489" s="1" t="n"/>
      <c r="M489" s="1" t="n"/>
      <c r="N489" s="1" t="n"/>
      <c r="O489" s="1" t="n"/>
      <c r="P489" s="55" t="n"/>
      <c r="Q489" s="1" t="n"/>
      <c r="R489" s="1" t="n"/>
      <c r="S489" s="1" t="n"/>
      <c r="T489" s="1" t="n"/>
      <c r="U489" s="1" t="n"/>
      <c r="V489" s="1" t="n"/>
      <c r="W489" s="1" t="n"/>
      <c r="X489" s="1" t="n"/>
      <c r="Y489" s="1" t="n"/>
      <c r="Z489" s="1" t="n"/>
      <c r="AA489" s="1" t="n"/>
      <c r="AB489" s="1" t="n"/>
      <c r="AC489" s="1" t="n"/>
      <c r="AD489" s="1" t="n"/>
      <c r="AE489" s="1" t="n"/>
      <c r="AF489" s="1" t="n"/>
      <c r="AG489" s="1" t="n"/>
      <c r="AH489" s="1" t="n"/>
      <c r="AI489" s="1" t="n"/>
      <c r="AJ489" s="1" t="n"/>
      <c r="AK489" s="1" t="n"/>
      <c r="AL489" s="1" t="n"/>
      <c r="AM489" s="1" t="n"/>
      <c r="AN489" s="1" t="n"/>
      <c r="AO489" s="1" t="n"/>
    </row>
    <row customHeight="1" ht="15.75" r="490" s="551">
      <c r="A490" s="1" t="n"/>
      <c r="B490" s="1" t="n"/>
      <c r="C490" s="1" t="n"/>
      <c r="D490" s="1" t="n"/>
      <c r="E490" s="1" t="n"/>
      <c r="F490" s="1" t="n"/>
      <c r="G490" s="1" t="n"/>
      <c r="H490" s="1" t="n"/>
      <c r="I490" s="1" t="n"/>
      <c r="J490" s="1" t="n"/>
      <c r="K490" s="1" t="n"/>
      <c r="L490" s="1" t="n"/>
      <c r="M490" s="1" t="n"/>
      <c r="N490" s="1" t="n"/>
      <c r="O490" s="1" t="n"/>
      <c r="P490" s="55" t="n"/>
      <c r="Q490" s="1" t="n"/>
      <c r="R490" s="1" t="n"/>
      <c r="S490" s="1" t="n"/>
      <c r="T490" s="1" t="n"/>
      <c r="U490" s="1" t="n"/>
      <c r="V490" s="1" t="n"/>
      <c r="W490" s="1" t="n"/>
      <c r="X490" s="1" t="n"/>
      <c r="Y490" s="1" t="n"/>
      <c r="Z490" s="1" t="n"/>
      <c r="AA490" s="1" t="n"/>
      <c r="AB490" s="1" t="n"/>
      <c r="AC490" s="1" t="n"/>
      <c r="AD490" s="1" t="n"/>
      <c r="AE490" s="1" t="n"/>
      <c r="AF490" s="1" t="n"/>
      <c r="AG490" s="1" t="n"/>
      <c r="AH490" s="1" t="n"/>
      <c r="AI490" s="1" t="n"/>
      <c r="AJ490" s="1" t="n"/>
      <c r="AK490" s="1" t="n"/>
      <c r="AL490" s="1" t="n"/>
      <c r="AM490" s="1" t="n"/>
      <c r="AN490" s="1" t="n"/>
      <c r="AO490" s="1" t="n"/>
    </row>
    <row customHeight="1" ht="15.75" r="491" s="551">
      <c r="A491" s="1" t="n"/>
      <c r="B491" s="1" t="n"/>
      <c r="C491" s="1" t="n"/>
      <c r="D491" s="1" t="n"/>
      <c r="E491" s="1" t="n"/>
      <c r="F491" s="1" t="n"/>
      <c r="G491" s="1" t="n"/>
      <c r="H491" s="1" t="n"/>
      <c r="I491" s="1" t="n"/>
      <c r="J491" s="1" t="n"/>
      <c r="K491" s="1" t="n"/>
      <c r="L491" s="1" t="n"/>
      <c r="M491" s="1" t="n"/>
      <c r="N491" s="1" t="n"/>
      <c r="O491" s="1" t="n"/>
      <c r="P491" s="55" t="n"/>
      <c r="Q491" s="1" t="n"/>
      <c r="R491" s="1" t="n"/>
      <c r="S491" s="1" t="n"/>
      <c r="T491" s="1" t="n"/>
      <c r="U491" s="1" t="n"/>
      <c r="V491" s="1" t="n"/>
      <c r="W491" s="1" t="n"/>
      <c r="X491" s="1" t="n"/>
      <c r="Y491" s="1" t="n"/>
      <c r="Z491" s="1" t="n"/>
      <c r="AA491" s="1" t="n"/>
      <c r="AB491" s="1" t="n"/>
      <c r="AC491" s="1" t="n"/>
      <c r="AD491" s="1" t="n"/>
      <c r="AE491" s="1" t="n"/>
      <c r="AF491" s="1" t="n"/>
      <c r="AG491" s="1" t="n"/>
      <c r="AH491" s="1" t="n"/>
      <c r="AI491" s="1" t="n"/>
      <c r="AJ491" s="1" t="n"/>
      <c r="AK491" s="1" t="n"/>
      <c r="AL491" s="1" t="n"/>
      <c r="AM491" s="1" t="n"/>
      <c r="AN491" s="1" t="n"/>
      <c r="AO491" s="1" t="n"/>
    </row>
    <row customHeight="1" ht="15.75" r="492" s="551">
      <c r="A492" s="1" t="n"/>
      <c r="B492" s="1" t="n"/>
      <c r="C492" s="1" t="n"/>
      <c r="D492" s="1" t="n"/>
      <c r="E492" s="1" t="n"/>
      <c r="F492" s="1" t="n"/>
      <c r="G492" s="1" t="n"/>
      <c r="H492" s="1" t="n"/>
      <c r="I492" s="1" t="n"/>
      <c r="J492" s="1" t="n"/>
      <c r="K492" s="1" t="n"/>
      <c r="L492" s="1" t="n"/>
      <c r="M492" s="1" t="n"/>
      <c r="N492" s="1" t="n"/>
      <c r="O492" s="1" t="n"/>
      <c r="P492" s="55" t="n"/>
      <c r="Q492" s="1" t="n"/>
      <c r="R492" s="1" t="n"/>
      <c r="S492" s="1" t="n"/>
      <c r="T492" s="1" t="n"/>
      <c r="U492" s="1" t="n"/>
      <c r="V492" s="1" t="n"/>
      <c r="W492" s="1" t="n"/>
      <c r="X492" s="1" t="n"/>
      <c r="Y492" s="1" t="n"/>
      <c r="Z492" s="1" t="n"/>
      <c r="AA492" s="1" t="n"/>
      <c r="AB492" s="1" t="n"/>
      <c r="AC492" s="1" t="n"/>
      <c r="AD492" s="1" t="n"/>
      <c r="AE492" s="1" t="n"/>
      <c r="AF492" s="1" t="n"/>
      <c r="AG492" s="1" t="n"/>
      <c r="AH492" s="1" t="n"/>
      <c r="AI492" s="1" t="n"/>
      <c r="AJ492" s="1" t="n"/>
      <c r="AK492" s="1" t="n"/>
      <c r="AL492" s="1" t="n"/>
      <c r="AM492" s="1" t="n"/>
      <c r="AN492" s="1" t="n"/>
      <c r="AO492" s="1" t="n"/>
    </row>
    <row customHeight="1" ht="15.75" r="493" s="551">
      <c r="A493" s="1" t="n"/>
      <c r="B493" s="1" t="n"/>
      <c r="C493" s="1" t="n"/>
      <c r="D493" s="1" t="n"/>
      <c r="E493" s="1" t="n"/>
      <c r="F493" s="1" t="n"/>
      <c r="G493" s="1" t="n"/>
      <c r="H493" s="1" t="n"/>
      <c r="I493" s="1" t="n"/>
      <c r="J493" s="1" t="n"/>
      <c r="K493" s="1" t="n"/>
      <c r="L493" s="1" t="n"/>
      <c r="M493" s="1" t="n"/>
      <c r="N493" s="1" t="n"/>
      <c r="O493" s="1" t="n"/>
      <c r="P493" s="55" t="n"/>
      <c r="Q493" s="1" t="n"/>
      <c r="R493" s="1" t="n"/>
      <c r="S493" s="1" t="n"/>
      <c r="T493" s="1" t="n"/>
      <c r="U493" s="1" t="n"/>
      <c r="V493" s="1" t="n"/>
      <c r="W493" s="1" t="n"/>
      <c r="X493" s="1" t="n"/>
      <c r="Y493" s="1" t="n"/>
      <c r="Z493" s="1" t="n"/>
      <c r="AA493" s="1" t="n"/>
      <c r="AB493" s="1" t="n"/>
      <c r="AC493" s="1" t="n"/>
      <c r="AD493" s="1" t="n"/>
      <c r="AE493" s="1" t="n"/>
      <c r="AF493" s="1" t="n"/>
      <c r="AG493" s="1" t="n"/>
      <c r="AH493" s="1" t="n"/>
      <c r="AI493" s="1" t="n"/>
      <c r="AJ493" s="1" t="n"/>
      <c r="AK493" s="1" t="n"/>
      <c r="AL493" s="1" t="n"/>
      <c r="AM493" s="1" t="n"/>
      <c r="AN493" s="1" t="n"/>
      <c r="AO493" s="1" t="n"/>
    </row>
    <row customHeight="1" ht="15.75" r="494" s="551">
      <c r="A494" s="1" t="n"/>
      <c r="B494" s="1" t="n"/>
      <c r="C494" s="1" t="n"/>
      <c r="D494" s="1" t="n"/>
      <c r="E494" s="1" t="n"/>
      <c r="F494" s="1" t="n"/>
      <c r="G494" s="1" t="n"/>
      <c r="H494" s="1" t="n"/>
      <c r="I494" s="1" t="n"/>
      <c r="J494" s="1" t="n"/>
      <c r="K494" s="1" t="n"/>
      <c r="L494" s="1" t="n"/>
      <c r="M494" s="1" t="n"/>
      <c r="N494" s="1" t="n"/>
      <c r="O494" s="1" t="n"/>
      <c r="P494" s="55" t="n"/>
      <c r="Q494" s="1" t="n"/>
      <c r="R494" s="1" t="n"/>
      <c r="S494" s="1" t="n"/>
      <c r="T494" s="1" t="n"/>
      <c r="U494" s="1" t="n"/>
      <c r="V494" s="1" t="n"/>
      <c r="W494" s="1" t="n"/>
      <c r="X494" s="1" t="n"/>
      <c r="Y494" s="1" t="n"/>
      <c r="Z494" s="1" t="n"/>
      <c r="AA494" s="1" t="n"/>
      <c r="AB494" s="1" t="n"/>
      <c r="AC494" s="1" t="n"/>
      <c r="AD494" s="1" t="n"/>
      <c r="AE494" s="1" t="n"/>
      <c r="AF494" s="1" t="n"/>
      <c r="AG494" s="1" t="n"/>
      <c r="AH494" s="1" t="n"/>
      <c r="AI494" s="1" t="n"/>
      <c r="AJ494" s="1" t="n"/>
      <c r="AK494" s="1" t="n"/>
      <c r="AL494" s="1" t="n"/>
      <c r="AM494" s="1" t="n"/>
      <c r="AN494" s="1" t="n"/>
      <c r="AO494" s="1" t="n"/>
    </row>
    <row customHeight="1" ht="15.75" r="495" s="551">
      <c r="A495" s="1" t="n"/>
      <c r="B495" s="1" t="n"/>
      <c r="C495" s="1" t="n"/>
      <c r="D495" s="1" t="n"/>
      <c r="E495" s="1" t="n"/>
      <c r="F495" s="1" t="n"/>
      <c r="G495" s="1" t="n"/>
      <c r="H495" s="1" t="n"/>
      <c r="I495" s="1" t="n"/>
      <c r="J495" s="1" t="n"/>
      <c r="K495" s="1" t="n"/>
      <c r="L495" s="1" t="n"/>
      <c r="M495" s="1" t="n"/>
      <c r="N495" s="1" t="n"/>
      <c r="O495" s="1" t="n"/>
      <c r="P495" s="55" t="n"/>
      <c r="Q495" s="1" t="n"/>
      <c r="R495" s="1" t="n"/>
      <c r="S495" s="1" t="n"/>
      <c r="T495" s="1" t="n"/>
      <c r="U495" s="1" t="n"/>
      <c r="V495" s="1" t="n"/>
      <c r="W495" s="1" t="n"/>
      <c r="X495" s="1" t="n"/>
      <c r="Y495" s="1" t="n"/>
      <c r="Z495" s="1" t="n"/>
      <c r="AA495" s="1" t="n"/>
      <c r="AB495" s="1" t="n"/>
      <c r="AC495" s="1" t="n"/>
      <c r="AD495" s="1" t="n"/>
      <c r="AE495" s="1" t="n"/>
      <c r="AF495" s="1" t="n"/>
      <c r="AG495" s="1" t="n"/>
      <c r="AH495" s="1" t="n"/>
      <c r="AI495" s="1" t="n"/>
      <c r="AJ495" s="1" t="n"/>
      <c r="AK495" s="1" t="n"/>
      <c r="AL495" s="1" t="n"/>
      <c r="AM495" s="1" t="n"/>
      <c r="AN495" s="1" t="n"/>
      <c r="AO495" s="1" t="n"/>
    </row>
    <row customHeight="1" ht="15.75" r="496" s="551">
      <c r="A496" s="1" t="n"/>
      <c r="B496" s="1" t="n"/>
      <c r="C496" s="1" t="n"/>
      <c r="D496" s="1" t="n"/>
      <c r="E496" s="1" t="n"/>
      <c r="F496" s="1" t="n"/>
      <c r="G496" s="1" t="n"/>
      <c r="H496" s="1" t="n"/>
      <c r="I496" s="1" t="n"/>
      <c r="J496" s="1" t="n"/>
      <c r="K496" s="1" t="n"/>
      <c r="L496" s="1" t="n"/>
      <c r="M496" s="1" t="n"/>
      <c r="N496" s="1" t="n"/>
      <c r="O496" s="1" t="n"/>
      <c r="P496" s="55" t="n"/>
      <c r="Q496" s="1" t="n"/>
      <c r="R496" s="1" t="n"/>
      <c r="S496" s="1" t="n"/>
      <c r="T496" s="1" t="n"/>
      <c r="U496" s="1" t="n"/>
      <c r="V496" s="1" t="n"/>
      <c r="W496" s="1" t="n"/>
      <c r="X496" s="1" t="n"/>
      <c r="Y496" s="1" t="n"/>
      <c r="Z496" s="1" t="n"/>
      <c r="AA496" s="1" t="n"/>
      <c r="AB496" s="1" t="n"/>
      <c r="AC496" s="1" t="n"/>
      <c r="AD496" s="1" t="n"/>
      <c r="AE496" s="1" t="n"/>
      <c r="AF496" s="1" t="n"/>
      <c r="AG496" s="1" t="n"/>
      <c r="AH496" s="1" t="n"/>
      <c r="AI496" s="1" t="n"/>
      <c r="AJ496" s="1" t="n"/>
      <c r="AK496" s="1" t="n"/>
      <c r="AL496" s="1" t="n"/>
      <c r="AM496" s="1" t="n"/>
      <c r="AN496" s="1" t="n"/>
      <c r="AO496" s="1" t="n"/>
    </row>
    <row customHeight="1" ht="15.75" r="497" s="551">
      <c r="A497" s="1" t="n"/>
      <c r="B497" s="1" t="n"/>
      <c r="C497" s="1" t="n"/>
      <c r="D497" s="1" t="n"/>
      <c r="E497" s="1" t="n"/>
      <c r="F497" s="1" t="n"/>
      <c r="G497" s="1" t="n"/>
      <c r="H497" s="1" t="n"/>
      <c r="I497" s="1" t="n"/>
      <c r="J497" s="1" t="n"/>
      <c r="K497" s="1" t="n"/>
      <c r="L497" s="1" t="n"/>
      <c r="M497" s="1" t="n"/>
      <c r="N497" s="1" t="n"/>
      <c r="O497" s="1" t="n"/>
      <c r="P497" s="55" t="n"/>
      <c r="Q497" s="1" t="n"/>
      <c r="R497" s="1" t="n"/>
      <c r="S497" s="1" t="n"/>
      <c r="T497" s="1" t="n"/>
      <c r="U497" s="1" t="n"/>
      <c r="V497" s="1" t="n"/>
      <c r="W497" s="1" t="n"/>
      <c r="X497" s="1" t="n"/>
      <c r="Y497" s="1" t="n"/>
      <c r="Z497" s="1" t="n"/>
      <c r="AA497" s="1" t="n"/>
      <c r="AB497" s="1" t="n"/>
      <c r="AC497" s="1" t="n"/>
      <c r="AD497" s="1" t="n"/>
      <c r="AE497" s="1" t="n"/>
      <c r="AF497" s="1" t="n"/>
      <c r="AG497" s="1" t="n"/>
      <c r="AH497" s="1" t="n"/>
      <c r="AI497" s="1" t="n"/>
      <c r="AJ497" s="1" t="n"/>
      <c r="AK497" s="1" t="n"/>
      <c r="AL497" s="1" t="n"/>
      <c r="AM497" s="1" t="n"/>
      <c r="AN497" s="1" t="n"/>
      <c r="AO497" s="1" t="n"/>
    </row>
    <row customHeight="1" ht="15.75" r="498" s="551">
      <c r="A498" s="1" t="n"/>
      <c r="B498" s="1" t="n"/>
      <c r="C498" s="1" t="n"/>
      <c r="D498" s="1" t="n"/>
      <c r="E498" s="1" t="n"/>
      <c r="F498" s="1" t="n"/>
      <c r="G498" s="1" t="n"/>
      <c r="H498" s="1" t="n"/>
      <c r="I498" s="1" t="n"/>
      <c r="J498" s="1" t="n"/>
      <c r="K498" s="1" t="n"/>
      <c r="L498" s="1" t="n"/>
      <c r="M498" s="1" t="n"/>
      <c r="N498" s="1" t="n"/>
      <c r="O498" s="1" t="n"/>
      <c r="P498" s="55" t="n"/>
      <c r="Q498" s="1" t="n"/>
      <c r="R498" s="1" t="n"/>
      <c r="S498" s="1" t="n"/>
      <c r="T498" s="1" t="n"/>
      <c r="U498" s="1" t="n"/>
      <c r="V498" s="1" t="n"/>
      <c r="W498" s="1" t="n"/>
      <c r="X498" s="1" t="n"/>
      <c r="Y498" s="1" t="n"/>
      <c r="Z498" s="1" t="n"/>
      <c r="AA498" s="1" t="n"/>
      <c r="AB498" s="1" t="n"/>
      <c r="AC498" s="1" t="n"/>
      <c r="AD498" s="1" t="n"/>
      <c r="AE498" s="1" t="n"/>
      <c r="AF498" s="1" t="n"/>
      <c r="AG498" s="1" t="n"/>
      <c r="AH498" s="1" t="n"/>
      <c r="AI498" s="1" t="n"/>
      <c r="AJ498" s="1" t="n"/>
      <c r="AK498" s="1" t="n"/>
      <c r="AL498" s="1" t="n"/>
      <c r="AM498" s="1" t="n"/>
      <c r="AN498" s="1" t="n"/>
      <c r="AO498" s="1" t="n"/>
    </row>
    <row customHeight="1" ht="15.75" r="499" s="551">
      <c r="A499" s="1" t="n"/>
      <c r="B499" s="1" t="n"/>
      <c r="C499" s="1" t="n"/>
      <c r="D499" s="1" t="n"/>
      <c r="E499" s="1" t="n"/>
      <c r="F499" s="1" t="n"/>
      <c r="G499" s="1" t="n"/>
      <c r="H499" s="1" t="n"/>
      <c r="I499" s="1" t="n"/>
      <c r="J499" s="1" t="n"/>
      <c r="K499" s="1" t="n"/>
      <c r="L499" s="1" t="n"/>
      <c r="M499" s="1" t="n"/>
      <c r="N499" s="1" t="n"/>
      <c r="O499" s="1" t="n"/>
      <c r="P499" s="55" t="n"/>
      <c r="Q499" s="1" t="n"/>
      <c r="R499" s="1" t="n"/>
      <c r="S499" s="1" t="n"/>
      <c r="T499" s="1" t="n"/>
      <c r="U499" s="1" t="n"/>
      <c r="V499" s="1" t="n"/>
      <c r="W499" s="1" t="n"/>
      <c r="X499" s="1" t="n"/>
      <c r="Y499" s="1" t="n"/>
      <c r="Z499" s="1" t="n"/>
      <c r="AA499" s="1" t="n"/>
      <c r="AB499" s="1" t="n"/>
      <c r="AC499" s="1" t="n"/>
      <c r="AD499" s="1" t="n"/>
      <c r="AE499" s="1" t="n"/>
      <c r="AF499" s="1" t="n"/>
      <c r="AG499" s="1" t="n"/>
      <c r="AH499" s="1" t="n"/>
      <c r="AI499" s="1" t="n"/>
      <c r="AJ499" s="1" t="n"/>
      <c r="AK499" s="1" t="n"/>
      <c r="AL499" s="1" t="n"/>
      <c r="AM499" s="1" t="n"/>
      <c r="AN499" s="1" t="n"/>
      <c r="AO499" s="1" t="n"/>
    </row>
    <row customHeight="1" ht="15.75" r="500" s="551">
      <c r="A500" s="1" t="n"/>
      <c r="B500" s="1" t="n"/>
      <c r="C500" s="1" t="n"/>
      <c r="D500" s="1" t="n"/>
      <c r="E500" s="1" t="n"/>
      <c r="F500" s="1" t="n"/>
      <c r="G500" s="1" t="n"/>
      <c r="H500" s="1" t="n"/>
      <c r="I500" s="1" t="n"/>
      <c r="J500" s="1" t="n"/>
      <c r="K500" s="1" t="n"/>
      <c r="L500" s="1" t="n"/>
      <c r="M500" s="1" t="n"/>
      <c r="N500" s="1" t="n"/>
      <c r="O500" s="1" t="n"/>
      <c r="P500" s="55" t="n"/>
      <c r="Q500" s="1" t="n"/>
      <c r="R500" s="1" t="n"/>
      <c r="S500" s="1" t="n"/>
      <c r="T500" s="1" t="n"/>
      <c r="U500" s="1" t="n"/>
      <c r="V500" s="1" t="n"/>
      <c r="W500" s="1" t="n"/>
      <c r="X500" s="1" t="n"/>
      <c r="Y500" s="1" t="n"/>
      <c r="Z500" s="1" t="n"/>
      <c r="AA500" s="1" t="n"/>
      <c r="AB500" s="1" t="n"/>
      <c r="AC500" s="1" t="n"/>
      <c r="AD500" s="1" t="n"/>
      <c r="AE500" s="1" t="n"/>
      <c r="AF500" s="1" t="n"/>
      <c r="AG500" s="1" t="n"/>
      <c r="AH500" s="1" t="n"/>
      <c r="AI500" s="1" t="n"/>
      <c r="AJ500" s="1" t="n"/>
      <c r="AK500" s="1" t="n"/>
      <c r="AL500" s="1" t="n"/>
      <c r="AM500" s="1" t="n"/>
      <c r="AN500" s="1" t="n"/>
      <c r="AO500" s="1" t="n"/>
    </row>
    <row customHeight="1" ht="15.75" r="501" s="551">
      <c r="A501" s="1" t="n"/>
      <c r="B501" s="1" t="n"/>
      <c r="C501" s="1" t="n"/>
      <c r="D501" s="1" t="n"/>
      <c r="E501" s="1" t="n"/>
      <c r="F501" s="1" t="n"/>
      <c r="G501" s="1" t="n"/>
      <c r="H501" s="1" t="n"/>
      <c r="I501" s="1" t="n"/>
      <c r="J501" s="1" t="n"/>
      <c r="K501" s="1" t="n"/>
      <c r="L501" s="1" t="n"/>
      <c r="M501" s="1" t="n"/>
      <c r="N501" s="1" t="n"/>
      <c r="O501" s="1" t="n"/>
      <c r="P501" s="55" t="n"/>
      <c r="Q501" s="1" t="n"/>
      <c r="R501" s="1" t="n"/>
      <c r="S501" s="1" t="n"/>
      <c r="T501" s="1" t="n"/>
      <c r="U501" s="1" t="n"/>
      <c r="V501" s="1" t="n"/>
      <c r="W501" s="1" t="n"/>
      <c r="X501" s="1" t="n"/>
      <c r="Y501" s="1" t="n"/>
      <c r="Z501" s="1" t="n"/>
      <c r="AA501" s="1" t="n"/>
      <c r="AB501" s="1" t="n"/>
      <c r="AC501" s="1" t="n"/>
      <c r="AD501" s="1" t="n"/>
      <c r="AE501" s="1" t="n"/>
      <c r="AF501" s="1" t="n"/>
      <c r="AG501" s="1" t="n"/>
      <c r="AH501" s="1" t="n"/>
      <c r="AI501" s="1" t="n"/>
      <c r="AJ501" s="1" t="n"/>
      <c r="AK501" s="1" t="n"/>
      <c r="AL501" s="1" t="n"/>
      <c r="AM501" s="1" t="n"/>
      <c r="AN501" s="1" t="n"/>
      <c r="AO501" s="1" t="n"/>
    </row>
    <row customHeight="1" ht="15.75" r="502" s="551">
      <c r="A502" s="1" t="n"/>
      <c r="B502" s="1" t="n"/>
      <c r="C502" s="1" t="n"/>
      <c r="D502" s="1" t="n"/>
      <c r="E502" s="1" t="n"/>
      <c r="F502" s="1" t="n"/>
      <c r="G502" s="1" t="n"/>
      <c r="H502" s="1" t="n"/>
      <c r="I502" s="1" t="n"/>
      <c r="J502" s="1" t="n"/>
      <c r="K502" s="1" t="n"/>
      <c r="L502" s="1" t="n"/>
      <c r="M502" s="1" t="n"/>
      <c r="N502" s="1" t="n"/>
      <c r="O502" s="1" t="n"/>
      <c r="P502" s="55" t="n"/>
      <c r="Q502" s="1" t="n"/>
      <c r="R502" s="1" t="n"/>
      <c r="S502" s="1" t="n"/>
      <c r="T502" s="1" t="n"/>
      <c r="U502" s="1" t="n"/>
      <c r="V502" s="1" t="n"/>
      <c r="W502" s="1" t="n"/>
      <c r="X502" s="1" t="n"/>
      <c r="Y502" s="1" t="n"/>
      <c r="Z502" s="1" t="n"/>
      <c r="AA502" s="1" t="n"/>
      <c r="AB502" s="1" t="n"/>
      <c r="AC502" s="1" t="n"/>
      <c r="AD502" s="1" t="n"/>
      <c r="AE502" s="1" t="n"/>
      <c r="AF502" s="1" t="n"/>
      <c r="AG502" s="1" t="n"/>
      <c r="AH502" s="1" t="n"/>
      <c r="AI502" s="1" t="n"/>
      <c r="AJ502" s="1" t="n"/>
      <c r="AK502" s="1" t="n"/>
      <c r="AL502" s="1" t="n"/>
      <c r="AM502" s="1" t="n"/>
      <c r="AN502" s="1" t="n"/>
      <c r="AO502" s="1" t="n"/>
    </row>
    <row customHeight="1" ht="15.75" r="503" s="551">
      <c r="A503" s="1" t="n"/>
      <c r="B503" s="1" t="n"/>
      <c r="C503" s="1" t="n"/>
      <c r="D503" s="1" t="n"/>
      <c r="E503" s="1" t="n"/>
      <c r="F503" s="1" t="n"/>
      <c r="G503" s="1" t="n"/>
      <c r="H503" s="1" t="n"/>
      <c r="I503" s="1" t="n"/>
      <c r="J503" s="1" t="n"/>
      <c r="K503" s="1" t="n"/>
      <c r="L503" s="1" t="n"/>
      <c r="M503" s="1" t="n"/>
      <c r="N503" s="1" t="n"/>
      <c r="O503" s="1" t="n"/>
      <c r="P503" s="55" t="n"/>
      <c r="Q503" s="1" t="n"/>
      <c r="R503" s="1" t="n"/>
      <c r="S503" s="1" t="n"/>
      <c r="T503" s="1" t="n"/>
      <c r="U503" s="1" t="n"/>
      <c r="V503" s="1" t="n"/>
      <c r="W503" s="1" t="n"/>
      <c r="X503" s="1" t="n"/>
      <c r="Y503" s="1" t="n"/>
      <c r="Z503" s="1" t="n"/>
      <c r="AA503" s="1" t="n"/>
      <c r="AB503" s="1" t="n"/>
      <c r="AC503" s="1" t="n"/>
      <c r="AD503" s="1" t="n"/>
      <c r="AE503" s="1" t="n"/>
      <c r="AF503" s="1" t="n"/>
      <c r="AG503" s="1" t="n"/>
      <c r="AH503" s="1" t="n"/>
      <c r="AI503" s="1" t="n"/>
      <c r="AJ503" s="1" t="n"/>
      <c r="AK503" s="1" t="n"/>
      <c r="AL503" s="1" t="n"/>
      <c r="AM503" s="1" t="n"/>
      <c r="AN503" s="1" t="n"/>
      <c r="AO503" s="1" t="n"/>
    </row>
    <row customHeight="1" ht="15.75" r="504" s="551">
      <c r="A504" s="1" t="n"/>
      <c r="B504" s="1" t="n"/>
      <c r="C504" s="1" t="n"/>
      <c r="D504" s="1" t="n"/>
      <c r="E504" s="1" t="n"/>
      <c r="F504" s="1" t="n"/>
      <c r="G504" s="1" t="n"/>
      <c r="H504" s="1" t="n"/>
      <c r="I504" s="1" t="n"/>
      <c r="J504" s="1" t="n"/>
      <c r="K504" s="1" t="n"/>
      <c r="L504" s="1" t="n"/>
      <c r="M504" s="1" t="n"/>
      <c r="N504" s="1" t="n"/>
      <c r="O504" s="1" t="n"/>
      <c r="P504" s="55" t="n"/>
      <c r="Q504" s="1" t="n"/>
      <c r="R504" s="1" t="n"/>
      <c r="S504" s="1" t="n"/>
      <c r="T504" s="1" t="n"/>
      <c r="U504" s="1" t="n"/>
      <c r="V504" s="1" t="n"/>
      <c r="W504" s="1" t="n"/>
      <c r="X504" s="1" t="n"/>
      <c r="Y504" s="1" t="n"/>
      <c r="Z504" s="1" t="n"/>
      <c r="AA504" s="1" t="n"/>
      <c r="AB504" s="1" t="n"/>
      <c r="AC504" s="1" t="n"/>
      <c r="AD504" s="1" t="n"/>
      <c r="AE504" s="1" t="n"/>
      <c r="AF504" s="1" t="n"/>
      <c r="AG504" s="1" t="n"/>
      <c r="AH504" s="1" t="n"/>
      <c r="AI504" s="1" t="n"/>
      <c r="AJ504" s="1" t="n"/>
      <c r="AK504" s="1" t="n"/>
      <c r="AL504" s="1" t="n"/>
      <c r="AM504" s="1" t="n"/>
      <c r="AN504" s="1" t="n"/>
      <c r="AO504" s="1" t="n"/>
    </row>
    <row customHeight="1" ht="15.75" r="505" s="551">
      <c r="A505" s="1" t="n"/>
      <c r="B505" s="1" t="n"/>
      <c r="C505" s="1" t="n"/>
      <c r="D505" s="1" t="n"/>
      <c r="E505" s="1" t="n"/>
      <c r="F505" s="1" t="n"/>
      <c r="G505" s="1" t="n"/>
      <c r="H505" s="1" t="n"/>
      <c r="I505" s="1" t="n"/>
      <c r="J505" s="1" t="n"/>
      <c r="K505" s="1" t="n"/>
      <c r="L505" s="1" t="n"/>
      <c r="M505" s="1" t="n"/>
      <c r="N505" s="1" t="n"/>
      <c r="O505" s="1" t="n"/>
      <c r="P505" s="55" t="n"/>
      <c r="Q505" s="1" t="n"/>
      <c r="R505" s="1" t="n"/>
      <c r="S505" s="1" t="n"/>
      <c r="T505" s="1" t="n"/>
      <c r="U505" s="1" t="n"/>
      <c r="V505" s="1" t="n"/>
      <c r="W505" s="1" t="n"/>
      <c r="X505" s="1" t="n"/>
      <c r="Y505" s="1" t="n"/>
      <c r="Z505" s="1" t="n"/>
      <c r="AA505" s="1" t="n"/>
      <c r="AB505" s="1" t="n"/>
      <c r="AC505" s="1" t="n"/>
      <c r="AD505" s="1" t="n"/>
      <c r="AE505" s="1" t="n"/>
      <c r="AF505" s="1" t="n"/>
      <c r="AG505" s="1" t="n"/>
      <c r="AH505" s="1" t="n"/>
      <c r="AI505" s="1" t="n"/>
      <c r="AJ505" s="1" t="n"/>
      <c r="AK505" s="1" t="n"/>
      <c r="AL505" s="1" t="n"/>
      <c r="AM505" s="1" t="n"/>
      <c r="AN505" s="1" t="n"/>
      <c r="AO505" s="1" t="n"/>
    </row>
    <row customHeight="1" ht="15.75" r="506" s="551">
      <c r="A506" s="1" t="n"/>
      <c r="B506" s="1" t="n"/>
      <c r="C506" s="1" t="n"/>
      <c r="D506" s="1" t="n"/>
      <c r="E506" s="1" t="n"/>
      <c r="F506" s="1" t="n"/>
      <c r="G506" s="1" t="n"/>
      <c r="H506" s="1" t="n"/>
      <c r="I506" s="1" t="n"/>
      <c r="J506" s="1" t="n"/>
      <c r="K506" s="1" t="n"/>
      <c r="L506" s="1" t="n"/>
      <c r="M506" s="1" t="n"/>
      <c r="N506" s="1" t="n"/>
      <c r="O506" s="1" t="n"/>
      <c r="P506" s="55" t="n"/>
      <c r="Q506" s="1" t="n"/>
      <c r="R506" s="1" t="n"/>
      <c r="S506" s="1" t="n"/>
      <c r="T506" s="1" t="n"/>
      <c r="U506" s="1" t="n"/>
      <c r="V506" s="1" t="n"/>
      <c r="W506" s="1" t="n"/>
      <c r="X506" s="1" t="n"/>
      <c r="Y506" s="1" t="n"/>
      <c r="Z506" s="1" t="n"/>
      <c r="AA506" s="1" t="n"/>
      <c r="AB506" s="1" t="n"/>
      <c r="AC506" s="1" t="n"/>
      <c r="AD506" s="1" t="n"/>
      <c r="AE506" s="1" t="n"/>
      <c r="AF506" s="1" t="n"/>
      <c r="AG506" s="1" t="n"/>
      <c r="AH506" s="1" t="n"/>
      <c r="AI506" s="1" t="n"/>
      <c r="AJ506" s="1" t="n"/>
      <c r="AK506" s="1" t="n"/>
      <c r="AL506" s="1" t="n"/>
      <c r="AM506" s="1" t="n"/>
      <c r="AN506" s="1" t="n"/>
      <c r="AO506" s="1" t="n"/>
    </row>
    <row customHeight="1" ht="15.75" r="507" s="551">
      <c r="A507" s="1" t="n"/>
      <c r="B507" s="1" t="n"/>
      <c r="C507" s="1" t="n"/>
      <c r="D507" s="1" t="n"/>
      <c r="E507" s="1" t="n"/>
      <c r="F507" s="1" t="n"/>
      <c r="G507" s="1" t="n"/>
      <c r="H507" s="1" t="n"/>
      <c r="I507" s="1" t="n"/>
      <c r="J507" s="1" t="n"/>
      <c r="K507" s="1" t="n"/>
      <c r="L507" s="1" t="n"/>
      <c r="M507" s="1" t="n"/>
      <c r="N507" s="1" t="n"/>
      <c r="O507" s="1" t="n"/>
      <c r="P507" s="55" t="n"/>
      <c r="Q507" s="1" t="n"/>
      <c r="R507" s="1" t="n"/>
      <c r="S507" s="1" t="n"/>
      <c r="T507" s="1" t="n"/>
      <c r="U507" s="1" t="n"/>
      <c r="V507" s="1" t="n"/>
      <c r="W507" s="1" t="n"/>
      <c r="X507" s="1" t="n"/>
      <c r="Y507" s="1" t="n"/>
      <c r="Z507" s="1" t="n"/>
      <c r="AA507" s="1" t="n"/>
      <c r="AB507" s="1" t="n"/>
      <c r="AC507" s="1" t="n"/>
      <c r="AD507" s="1" t="n"/>
      <c r="AE507" s="1" t="n"/>
      <c r="AF507" s="1" t="n"/>
      <c r="AG507" s="1" t="n"/>
      <c r="AH507" s="1" t="n"/>
      <c r="AI507" s="1" t="n"/>
      <c r="AJ507" s="1" t="n"/>
      <c r="AK507" s="1" t="n"/>
      <c r="AL507" s="1" t="n"/>
      <c r="AM507" s="1" t="n"/>
      <c r="AN507" s="1" t="n"/>
      <c r="AO507" s="1" t="n"/>
    </row>
    <row customHeight="1" ht="15.75" r="508" s="551">
      <c r="A508" s="1" t="n"/>
      <c r="B508" s="1" t="n"/>
      <c r="C508" s="1" t="n"/>
      <c r="D508" s="1" t="n"/>
      <c r="E508" s="1" t="n"/>
      <c r="F508" s="1" t="n"/>
      <c r="G508" s="1" t="n"/>
      <c r="H508" s="1" t="n"/>
      <c r="I508" s="1" t="n"/>
      <c r="J508" s="1" t="n"/>
      <c r="K508" s="1" t="n"/>
      <c r="L508" s="1" t="n"/>
      <c r="M508" s="1" t="n"/>
      <c r="N508" s="1" t="n"/>
      <c r="O508" s="1" t="n"/>
      <c r="P508" s="55" t="n"/>
      <c r="Q508" s="1" t="n"/>
      <c r="R508" s="1" t="n"/>
      <c r="S508" s="1" t="n"/>
      <c r="T508" s="1" t="n"/>
      <c r="U508" s="1" t="n"/>
      <c r="V508" s="1" t="n"/>
      <c r="W508" s="1" t="n"/>
      <c r="X508" s="1" t="n"/>
      <c r="Y508" s="1" t="n"/>
      <c r="Z508" s="1" t="n"/>
      <c r="AA508" s="1" t="n"/>
      <c r="AB508" s="1" t="n"/>
      <c r="AC508" s="1" t="n"/>
      <c r="AD508" s="1" t="n"/>
      <c r="AE508" s="1" t="n"/>
      <c r="AF508" s="1" t="n"/>
      <c r="AG508" s="1" t="n"/>
      <c r="AH508" s="1" t="n"/>
      <c r="AI508" s="1" t="n"/>
      <c r="AJ508" s="1" t="n"/>
      <c r="AK508" s="1" t="n"/>
      <c r="AL508" s="1" t="n"/>
      <c r="AM508" s="1" t="n"/>
      <c r="AN508" s="1" t="n"/>
      <c r="AO508" s="1" t="n"/>
    </row>
    <row customHeight="1" ht="15.75" r="509" s="551">
      <c r="A509" s="1" t="n"/>
      <c r="B509" s="1" t="n"/>
      <c r="C509" s="1" t="n"/>
      <c r="D509" s="1" t="n"/>
      <c r="E509" s="1" t="n"/>
      <c r="F509" s="1" t="n"/>
      <c r="G509" s="1" t="n"/>
      <c r="H509" s="1" t="n"/>
      <c r="I509" s="1" t="n"/>
      <c r="J509" s="1" t="n"/>
      <c r="K509" s="1" t="n"/>
      <c r="L509" s="1" t="n"/>
      <c r="M509" s="1" t="n"/>
      <c r="N509" s="1" t="n"/>
      <c r="O509" s="1" t="n"/>
      <c r="P509" s="55" t="n"/>
      <c r="Q509" s="1" t="n"/>
      <c r="R509" s="1" t="n"/>
      <c r="S509" s="1" t="n"/>
      <c r="T509" s="1" t="n"/>
      <c r="U509" s="1" t="n"/>
      <c r="V509" s="1" t="n"/>
      <c r="W509" s="1" t="n"/>
      <c r="X509" s="1" t="n"/>
      <c r="Y509" s="1" t="n"/>
      <c r="Z509" s="1" t="n"/>
      <c r="AA509" s="1" t="n"/>
      <c r="AB509" s="1" t="n"/>
      <c r="AC509" s="1" t="n"/>
      <c r="AD509" s="1" t="n"/>
      <c r="AE509" s="1" t="n"/>
      <c r="AF509" s="1" t="n"/>
      <c r="AG509" s="1" t="n"/>
      <c r="AH509" s="1" t="n"/>
      <c r="AI509" s="1" t="n"/>
      <c r="AJ509" s="1" t="n"/>
      <c r="AK509" s="1" t="n"/>
      <c r="AL509" s="1" t="n"/>
      <c r="AM509" s="1" t="n"/>
      <c r="AN509" s="1" t="n"/>
      <c r="AO509" s="1" t="n"/>
    </row>
    <row customHeight="1" ht="15.75" r="510" s="551">
      <c r="A510" s="1" t="n"/>
      <c r="B510" s="1" t="n"/>
      <c r="C510" s="1" t="n"/>
      <c r="D510" s="1" t="n"/>
      <c r="E510" s="1" t="n"/>
      <c r="F510" s="1" t="n"/>
      <c r="G510" s="1" t="n"/>
      <c r="H510" s="1" t="n"/>
      <c r="I510" s="1" t="n"/>
      <c r="J510" s="1" t="n"/>
      <c r="K510" s="1" t="n"/>
      <c r="L510" s="1" t="n"/>
      <c r="M510" s="1" t="n"/>
      <c r="N510" s="1" t="n"/>
      <c r="O510" s="1" t="n"/>
      <c r="P510" s="55" t="n"/>
      <c r="Q510" s="1" t="n"/>
      <c r="R510" s="1" t="n"/>
      <c r="S510" s="1" t="n"/>
      <c r="T510" s="1" t="n"/>
      <c r="U510" s="1" t="n"/>
      <c r="V510" s="1" t="n"/>
      <c r="W510" s="1" t="n"/>
      <c r="X510" s="1" t="n"/>
      <c r="Y510" s="1" t="n"/>
      <c r="Z510" s="1" t="n"/>
      <c r="AA510" s="1" t="n"/>
      <c r="AB510" s="1" t="n"/>
      <c r="AC510" s="1" t="n"/>
      <c r="AD510" s="1" t="n"/>
      <c r="AE510" s="1" t="n"/>
      <c r="AF510" s="1" t="n"/>
      <c r="AG510" s="1" t="n"/>
      <c r="AH510" s="1" t="n"/>
      <c r="AI510" s="1" t="n"/>
      <c r="AJ510" s="1" t="n"/>
      <c r="AK510" s="1" t="n"/>
      <c r="AL510" s="1" t="n"/>
      <c r="AM510" s="1" t="n"/>
      <c r="AN510" s="1" t="n"/>
      <c r="AO510" s="1" t="n"/>
    </row>
    <row customHeight="1" ht="15.75" r="511" s="551">
      <c r="A511" s="1" t="n"/>
      <c r="B511" s="1" t="n"/>
      <c r="C511" s="1" t="n"/>
      <c r="D511" s="1" t="n"/>
      <c r="E511" s="1" t="n"/>
      <c r="F511" s="1" t="n"/>
      <c r="G511" s="1" t="n"/>
      <c r="H511" s="1" t="n"/>
      <c r="I511" s="1" t="n"/>
      <c r="J511" s="1" t="n"/>
      <c r="K511" s="1" t="n"/>
      <c r="L511" s="1" t="n"/>
      <c r="M511" s="1" t="n"/>
      <c r="N511" s="1" t="n"/>
      <c r="O511" s="1" t="n"/>
      <c r="P511" s="55" t="n"/>
      <c r="Q511" s="1" t="n"/>
      <c r="R511" s="1" t="n"/>
      <c r="S511" s="1" t="n"/>
      <c r="T511" s="1" t="n"/>
      <c r="U511" s="1" t="n"/>
      <c r="V511" s="1" t="n"/>
      <c r="W511" s="1" t="n"/>
      <c r="X511" s="1" t="n"/>
      <c r="Y511" s="1" t="n"/>
      <c r="Z511" s="1" t="n"/>
      <c r="AA511" s="1" t="n"/>
      <c r="AB511" s="1" t="n"/>
      <c r="AC511" s="1" t="n"/>
      <c r="AD511" s="1" t="n"/>
      <c r="AE511" s="1" t="n"/>
      <c r="AF511" s="1" t="n"/>
      <c r="AG511" s="1" t="n"/>
      <c r="AH511" s="1" t="n"/>
      <c r="AI511" s="1" t="n"/>
      <c r="AJ511" s="1" t="n"/>
      <c r="AK511" s="1" t="n"/>
      <c r="AL511" s="1" t="n"/>
      <c r="AM511" s="1" t="n"/>
      <c r="AN511" s="1" t="n"/>
      <c r="AO511" s="1" t="n"/>
    </row>
    <row customHeight="1" ht="15.75" r="512" s="551">
      <c r="A512" s="1" t="n"/>
      <c r="B512" s="1" t="n"/>
      <c r="C512" s="1" t="n"/>
      <c r="D512" s="1" t="n"/>
      <c r="E512" s="1" t="n"/>
      <c r="F512" s="1" t="n"/>
      <c r="G512" s="1" t="n"/>
      <c r="H512" s="1" t="n"/>
      <c r="I512" s="1" t="n"/>
      <c r="J512" s="1" t="n"/>
      <c r="K512" s="1" t="n"/>
      <c r="L512" s="1" t="n"/>
      <c r="M512" s="1" t="n"/>
      <c r="N512" s="1" t="n"/>
      <c r="O512" s="1" t="n"/>
      <c r="P512" s="55" t="n"/>
      <c r="Q512" s="1" t="n"/>
      <c r="R512" s="1" t="n"/>
      <c r="S512" s="1" t="n"/>
      <c r="T512" s="1" t="n"/>
      <c r="U512" s="1" t="n"/>
      <c r="V512" s="1" t="n"/>
      <c r="W512" s="1" t="n"/>
      <c r="X512" s="1" t="n"/>
      <c r="Y512" s="1" t="n"/>
      <c r="Z512" s="1" t="n"/>
      <c r="AA512" s="1" t="n"/>
      <c r="AB512" s="1" t="n"/>
      <c r="AC512" s="1" t="n"/>
      <c r="AD512" s="1" t="n"/>
      <c r="AE512" s="1" t="n"/>
      <c r="AF512" s="1" t="n"/>
      <c r="AG512" s="1" t="n"/>
      <c r="AH512" s="1" t="n"/>
      <c r="AI512" s="1" t="n"/>
      <c r="AJ512" s="1" t="n"/>
      <c r="AK512" s="1" t="n"/>
      <c r="AL512" s="1" t="n"/>
      <c r="AM512" s="1" t="n"/>
      <c r="AN512" s="1" t="n"/>
      <c r="AO512" s="1" t="n"/>
    </row>
    <row customHeight="1" ht="15.75" r="513" s="551">
      <c r="A513" s="1" t="n"/>
      <c r="B513" s="1" t="n"/>
      <c r="C513" s="1" t="n"/>
      <c r="D513" s="1" t="n"/>
      <c r="E513" s="1" t="n"/>
      <c r="F513" s="1" t="n"/>
      <c r="G513" s="1" t="n"/>
      <c r="H513" s="1" t="n"/>
      <c r="I513" s="1" t="n"/>
      <c r="J513" s="1" t="n"/>
      <c r="K513" s="1" t="n"/>
      <c r="L513" s="1" t="n"/>
      <c r="M513" s="1" t="n"/>
      <c r="N513" s="1" t="n"/>
      <c r="O513" s="1" t="n"/>
      <c r="P513" s="55" t="n"/>
      <c r="Q513" s="1" t="n"/>
      <c r="R513" s="1" t="n"/>
      <c r="S513" s="1" t="n"/>
      <c r="T513" s="1" t="n"/>
      <c r="U513" s="1" t="n"/>
      <c r="V513" s="1" t="n"/>
      <c r="W513" s="1" t="n"/>
      <c r="X513" s="1" t="n"/>
      <c r="Y513" s="1" t="n"/>
      <c r="Z513" s="1" t="n"/>
      <c r="AA513" s="1" t="n"/>
      <c r="AB513" s="1" t="n"/>
      <c r="AC513" s="1" t="n"/>
      <c r="AD513" s="1" t="n"/>
      <c r="AE513" s="1" t="n"/>
      <c r="AF513" s="1" t="n"/>
      <c r="AG513" s="1" t="n"/>
      <c r="AH513" s="1" t="n"/>
      <c r="AI513" s="1" t="n"/>
      <c r="AJ513" s="1" t="n"/>
      <c r="AK513" s="1" t="n"/>
      <c r="AL513" s="1" t="n"/>
      <c r="AM513" s="1" t="n"/>
      <c r="AN513" s="1" t="n"/>
      <c r="AO513" s="1" t="n"/>
    </row>
    <row customHeight="1" ht="15.75" r="514" s="551">
      <c r="A514" s="1" t="n"/>
      <c r="B514" s="1" t="n"/>
      <c r="C514" s="1" t="n"/>
      <c r="D514" s="1" t="n"/>
      <c r="E514" s="1" t="n"/>
      <c r="F514" s="1" t="n"/>
      <c r="G514" s="1" t="n"/>
      <c r="H514" s="1" t="n"/>
      <c r="I514" s="1" t="n"/>
      <c r="J514" s="1" t="n"/>
      <c r="K514" s="1" t="n"/>
      <c r="L514" s="1" t="n"/>
      <c r="M514" s="1" t="n"/>
      <c r="N514" s="1" t="n"/>
      <c r="O514" s="1" t="n"/>
      <c r="P514" s="55" t="n"/>
      <c r="Q514" s="1" t="n"/>
      <c r="R514" s="1" t="n"/>
      <c r="S514" s="1" t="n"/>
      <c r="T514" s="1" t="n"/>
      <c r="U514" s="1" t="n"/>
      <c r="V514" s="1" t="n"/>
      <c r="W514" s="1" t="n"/>
      <c r="X514" s="1" t="n"/>
      <c r="Y514" s="1" t="n"/>
      <c r="Z514" s="1" t="n"/>
      <c r="AA514" s="1" t="n"/>
      <c r="AB514" s="1" t="n"/>
      <c r="AC514" s="1" t="n"/>
      <c r="AD514" s="1" t="n"/>
      <c r="AE514" s="1" t="n"/>
      <c r="AF514" s="1" t="n"/>
      <c r="AG514" s="1" t="n"/>
      <c r="AH514" s="1" t="n"/>
      <c r="AI514" s="1" t="n"/>
      <c r="AJ514" s="1" t="n"/>
      <c r="AK514" s="1" t="n"/>
      <c r="AL514" s="1" t="n"/>
      <c r="AM514" s="1" t="n"/>
      <c r="AN514" s="1" t="n"/>
      <c r="AO514" s="1" t="n"/>
    </row>
    <row customHeight="1" ht="15.75" r="515" s="551">
      <c r="A515" s="1" t="n"/>
      <c r="B515" s="1" t="n"/>
      <c r="C515" s="1" t="n"/>
      <c r="D515" s="1" t="n"/>
      <c r="E515" s="1" t="n"/>
      <c r="F515" s="1" t="n"/>
      <c r="G515" s="1" t="n"/>
      <c r="H515" s="1" t="n"/>
      <c r="I515" s="1" t="n"/>
      <c r="J515" s="1" t="n"/>
      <c r="K515" s="1" t="n"/>
      <c r="L515" s="1" t="n"/>
      <c r="M515" s="1" t="n"/>
      <c r="N515" s="1" t="n"/>
      <c r="O515" s="1" t="n"/>
      <c r="P515" s="55" t="n"/>
      <c r="Q515" s="1" t="n"/>
      <c r="R515" s="1" t="n"/>
      <c r="S515" s="1" t="n"/>
      <c r="T515" s="1" t="n"/>
      <c r="U515" s="1" t="n"/>
      <c r="V515" s="1" t="n"/>
      <c r="W515" s="1" t="n"/>
      <c r="X515" s="1" t="n"/>
      <c r="Y515" s="1" t="n"/>
      <c r="Z515" s="1" t="n"/>
      <c r="AA515" s="1" t="n"/>
      <c r="AB515" s="1" t="n"/>
      <c r="AC515" s="1" t="n"/>
      <c r="AD515" s="1" t="n"/>
      <c r="AE515" s="1" t="n"/>
      <c r="AF515" s="1" t="n"/>
      <c r="AG515" s="1" t="n"/>
      <c r="AH515" s="1" t="n"/>
      <c r="AI515" s="1" t="n"/>
      <c r="AJ515" s="1" t="n"/>
      <c r="AK515" s="1" t="n"/>
      <c r="AL515" s="1" t="n"/>
      <c r="AM515" s="1" t="n"/>
      <c r="AN515" s="1" t="n"/>
      <c r="AO515" s="1" t="n"/>
    </row>
    <row customHeight="1" ht="15.75" r="516" s="551">
      <c r="A516" s="1" t="n"/>
      <c r="B516" s="1" t="n"/>
      <c r="C516" s="1" t="n"/>
      <c r="D516" s="1" t="n"/>
      <c r="E516" s="1" t="n"/>
      <c r="F516" s="1" t="n"/>
      <c r="G516" s="1" t="n"/>
      <c r="H516" s="1" t="n"/>
      <c r="I516" s="1" t="n"/>
      <c r="J516" s="1" t="n"/>
      <c r="K516" s="1" t="n"/>
      <c r="L516" s="1" t="n"/>
      <c r="M516" s="1" t="n"/>
      <c r="N516" s="1" t="n"/>
      <c r="O516" s="1" t="n"/>
      <c r="P516" s="55" t="n"/>
      <c r="Q516" s="1" t="n"/>
      <c r="R516" s="1" t="n"/>
      <c r="S516" s="1" t="n"/>
      <c r="T516" s="1" t="n"/>
      <c r="U516" s="1" t="n"/>
      <c r="V516" s="1" t="n"/>
      <c r="W516" s="1" t="n"/>
      <c r="X516" s="1" t="n"/>
      <c r="Y516" s="1" t="n"/>
      <c r="Z516" s="1" t="n"/>
      <c r="AA516" s="1" t="n"/>
      <c r="AB516" s="1" t="n"/>
      <c r="AC516" s="1" t="n"/>
      <c r="AD516" s="1" t="n"/>
      <c r="AE516" s="1" t="n"/>
      <c r="AF516" s="1" t="n"/>
      <c r="AG516" s="1" t="n"/>
      <c r="AH516" s="1" t="n"/>
      <c r="AI516" s="1" t="n"/>
      <c r="AJ516" s="1" t="n"/>
      <c r="AK516" s="1" t="n"/>
      <c r="AL516" s="1" t="n"/>
      <c r="AM516" s="1" t="n"/>
      <c r="AN516" s="1" t="n"/>
      <c r="AO516" s="1" t="n"/>
    </row>
    <row customHeight="1" ht="15.75" r="517" s="551">
      <c r="A517" s="1" t="n"/>
      <c r="B517" s="1" t="n"/>
      <c r="C517" s="1" t="n"/>
      <c r="D517" s="1" t="n"/>
      <c r="E517" s="1" t="n"/>
      <c r="F517" s="1" t="n"/>
      <c r="G517" s="1" t="n"/>
      <c r="H517" s="1" t="n"/>
      <c r="I517" s="1" t="n"/>
      <c r="J517" s="1" t="n"/>
      <c r="K517" s="1" t="n"/>
      <c r="L517" s="1" t="n"/>
      <c r="M517" s="1" t="n"/>
      <c r="N517" s="1" t="n"/>
      <c r="O517" s="1" t="n"/>
      <c r="P517" s="55" t="n"/>
      <c r="Q517" s="1" t="n"/>
      <c r="R517" s="1" t="n"/>
      <c r="S517" s="1" t="n"/>
      <c r="T517" s="1" t="n"/>
      <c r="U517" s="1" t="n"/>
      <c r="V517" s="1" t="n"/>
      <c r="W517" s="1" t="n"/>
      <c r="X517" s="1" t="n"/>
      <c r="Y517" s="1" t="n"/>
      <c r="Z517" s="1" t="n"/>
      <c r="AA517" s="1" t="n"/>
      <c r="AB517" s="1" t="n"/>
      <c r="AC517" s="1" t="n"/>
      <c r="AD517" s="1" t="n"/>
      <c r="AE517" s="1" t="n"/>
      <c r="AF517" s="1" t="n"/>
      <c r="AG517" s="1" t="n"/>
      <c r="AH517" s="1" t="n"/>
      <c r="AI517" s="1" t="n"/>
      <c r="AJ517" s="1" t="n"/>
      <c r="AK517" s="1" t="n"/>
      <c r="AL517" s="1" t="n"/>
      <c r="AM517" s="1" t="n"/>
      <c r="AN517" s="1" t="n"/>
      <c r="AO517" s="1" t="n"/>
    </row>
    <row customHeight="1" ht="15.75" r="518" s="551">
      <c r="A518" s="1" t="n"/>
      <c r="B518" s="1" t="n"/>
      <c r="C518" s="1" t="n"/>
      <c r="D518" s="1" t="n"/>
      <c r="E518" s="1" t="n"/>
      <c r="F518" s="1" t="n"/>
      <c r="G518" s="1" t="n"/>
      <c r="H518" s="1" t="n"/>
      <c r="I518" s="1" t="n"/>
      <c r="J518" s="1" t="n"/>
      <c r="K518" s="1" t="n"/>
      <c r="L518" s="1" t="n"/>
      <c r="M518" s="1" t="n"/>
      <c r="N518" s="1" t="n"/>
      <c r="O518" s="1" t="n"/>
      <c r="P518" s="55" t="n"/>
      <c r="Q518" s="1" t="n"/>
      <c r="R518" s="1" t="n"/>
      <c r="S518" s="1" t="n"/>
      <c r="T518" s="1" t="n"/>
      <c r="U518" s="1" t="n"/>
      <c r="V518" s="1" t="n"/>
      <c r="W518" s="1" t="n"/>
      <c r="X518" s="1" t="n"/>
      <c r="Y518" s="1" t="n"/>
      <c r="Z518" s="1" t="n"/>
      <c r="AA518" s="1" t="n"/>
      <c r="AB518" s="1" t="n"/>
      <c r="AC518" s="1" t="n"/>
      <c r="AD518" s="1" t="n"/>
      <c r="AE518" s="1" t="n"/>
      <c r="AF518" s="1" t="n"/>
      <c r="AG518" s="1" t="n"/>
      <c r="AH518" s="1" t="n"/>
      <c r="AI518" s="1" t="n"/>
      <c r="AJ518" s="1" t="n"/>
      <c r="AK518" s="1" t="n"/>
      <c r="AL518" s="1" t="n"/>
      <c r="AM518" s="1" t="n"/>
      <c r="AN518" s="1" t="n"/>
      <c r="AO518" s="1" t="n"/>
    </row>
    <row customHeight="1" ht="15.75" r="519" s="551">
      <c r="A519" s="1" t="n"/>
      <c r="B519" s="1" t="n"/>
      <c r="C519" s="1" t="n"/>
      <c r="D519" s="1" t="n"/>
      <c r="E519" s="1" t="n"/>
      <c r="F519" s="1" t="n"/>
      <c r="G519" s="1" t="n"/>
      <c r="H519" s="1" t="n"/>
      <c r="I519" s="1" t="n"/>
      <c r="J519" s="1" t="n"/>
      <c r="K519" s="1" t="n"/>
      <c r="L519" s="1" t="n"/>
      <c r="M519" s="1" t="n"/>
      <c r="N519" s="1" t="n"/>
      <c r="O519" s="1" t="n"/>
      <c r="P519" s="55" t="n"/>
      <c r="Q519" s="1" t="n"/>
      <c r="R519" s="1" t="n"/>
      <c r="S519" s="1" t="n"/>
      <c r="T519" s="1" t="n"/>
      <c r="U519" s="1" t="n"/>
      <c r="V519" s="1" t="n"/>
      <c r="W519" s="1" t="n"/>
      <c r="X519" s="1" t="n"/>
      <c r="Y519" s="1" t="n"/>
      <c r="Z519" s="1" t="n"/>
      <c r="AA519" s="1" t="n"/>
      <c r="AB519" s="1" t="n"/>
      <c r="AC519" s="1" t="n"/>
      <c r="AD519" s="1" t="n"/>
      <c r="AE519" s="1" t="n"/>
      <c r="AF519" s="1" t="n"/>
      <c r="AG519" s="1" t="n"/>
      <c r="AH519" s="1" t="n"/>
      <c r="AI519" s="1" t="n"/>
      <c r="AJ519" s="1" t="n"/>
      <c r="AK519" s="1" t="n"/>
      <c r="AL519" s="1" t="n"/>
      <c r="AM519" s="1" t="n"/>
      <c r="AN519" s="1" t="n"/>
      <c r="AO519" s="1" t="n"/>
    </row>
    <row customHeight="1" ht="15.75" r="520" s="551">
      <c r="A520" s="1" t="n"/>
      <c r="B520" s="1" t="n"/>
      <c r="C520" s="1" t="n"/>
      <c r="D520" s="1" t="n"/>
      <c r="E520" s="1" t="n"/>
      <c r="F520" s="1" t="n"/>
      <c r="G520" s="1" t="n"/>
      <c r="H520" s="1" t="n"/>
      <c r="I520" s="1" t="n"/>
      <c r="J520" s="1" t="n"/>
      <c r="K520" s="1" t="n"/>
      <c r="L520" s="1" t="n"/>
      <c r="M520" s="1" t="n"/>
      <c r="N520" s="1" t="n"/>
      <c r="O520" s="1" t="n"/>
      <c r="P520" s="55" t="n"/>
      <c r="Q520" s="1" t="n"/>
      <c r="R520" s="1" t="n"/>
      <c r="S520" s="1" t="n"/>
      <c r="T520" s="1" t="n"/>
      <c r="U520" s="1" t="n"/>
      <c r="V520" s="1" t="n"/>
      <c r="W520" s="1" t="n"/>
      <c r="X520" s="1" t="n"/>
      <c r="Y520" s="1" t="n"/>
      <c r="Z520" s="1" t="n"/>
      <c r="AA520" s="1" t="n"/>
      <c r="AB520" s="1" t="n"/>
      <c r="AC520" s="1" t="n"/>
      <c r="AD520" s="1" t="n"/>
      <c r="AE520" s="1" t="n"/>
      <c r="AF520" s="1" t="n"/>
      <c r="AG520" s="1" t="n"/>
      <c r="AH520" s="1" t="n"/>
      <c r="AI520" s="1" t="n"/>
      <c r="AJ520" s="1" t="n"/>
      <c r="AK520" s="1" t="n"/>
      <c r="AL520" s="1" t="n"/>
      <c r="AM520" s="1" t="n"/>
      <c r="AN520" s="1" t="n"/>
      <c r="AO520" s="1" t="n"/>
    </row>
    <row customHeight="1" ht="15.75" r="521" s="551">
      <c r="A521" s="1" t="n"/>
      <c r="B521" s="1" t="n"/>
      <c r="C521" s="1" t="n"/>
      <c r="D521" s="1" t="n"/>
      <c r="E521" s="1" t="n"/>
      <c r="F521" s="1" t="n"/>
      <c r="G521" s="1" t="n"/>
      <c r="H521" s="1" t="n"/>
      <c r="I521" s="1" t="n"/>
      <c r="J521" s="1" t="n"/>
      <c r="K521" s="1" t="n"/>
      <c r="L521" s="1" t="n"/>
      <c r="M521" s="1" t="n"/>
      <c r="N521" s="1" t="n"/>
      <c r="O521" s="1" t="n"/>
      <c r="P521" s="55" t="n"/>
      <c r="Q521" s="1" t="n"/>
      <c r="R521" s="1" t="n"/>
      <c r="S521" s="1" t="n"/>
      <c r="T521" s="1" t="n"/>
      <c r="U521" s="1" t="n"/>
      <c r="V521" s="1" t="n"/>
      <c r="W521" s="1" t="n"/>
      <c r="X521" s="1" t="n"/>
      <c r="Y521" s="1" t="n"/>
      <c r="Z521" s="1" t="n"/>
      <c r="AA521" s="1" t="n"/>
      <c r="AB521" s="1" t="n"/>
      <c r="AC521" s="1" t="n"/>
      <c r="AD521" s="1" t="n"/>
      <c r="AE521" s="1" t="n"/>
      <c r="AF521" s="1" t="n"/>
      <c r="AG521" s="1" t="n"/>
      <c r="AH521" s="1" t="n"/>
      <c r="AI521" s="1" t="n"/>
      <c r="AJ521" s="1" t="n"/>
      <c r="AK521" s="1" t="n"/>
      <c r="AL521" s="1" t="n"/>
      <c r="AM521" s="1" t="n"/>
      <c r="AN521" s="1" t="n"/>
      <c r="AO521" s="1" t="n"/>
    </row>
    <row customHeight="1" ht="15.75" r="522" s="551">
      <c r="A522" s="1" t="n"/>
      <c r="B522" s="1" t="n"/>
      <c r="C522" s="1" t="n"/>
      <c r="D522" s="1" t="n"/>
      <c r="E522" s="1" t="n"/>
      <c r="F522" s="1" t="n"/>
      <c r="G522" s="1" t="n"/>
      <c r="H522" s="1" t="n"/>
      <c r="I522" s="1" t="n"/>
      <c r="J522" s="1" t="n"/>
      <c r="K522" s="1" t="n"/>
      <c r="L522" s="1" t="n"/>
      <c r="M522" s="1" t="n"/>
      <c r="N522" s="1" t="n"/>
      <c r="O522" s="1" t="n"/>
      <c r="P522" s="55" t="n"/>
      <c r="Q522" s="1" t="n"/>
      <c r="R522" s="1" t="n"/>
      <c r="S522" s="1" t="n"/>
      <c r="T522" s="1" t="n"/>
      <c r="U522" s="1" t="n"/>
      <c r="V522" s="1" t="n"/>
      <c r="W522" s="1" t="n"/>
      <c r="X522" s="1" t="n"/>
      <c r="Y522" s="1" t="n"/>
      <c r="Z522" s="1" t="n"/>
      <c r="AA522" s="1" t="n"/>
      <c r="AB522" s="1" t="n"/>
      <c r="AC522" s="1" t="n"/>
      <c r="AD522" s="1" t="n"/>
      <c r="AE522" s="1" t="n"/>
      <c r="AF522" s="1" t="n"/>
      <c r="AG522" s="1" t="n"/>
      <c r="AH522" s="1" t="n"/>
      <c r="AI522" s="1" t="n"/>
      <c r="AJ522" s="1" t="n"/>
      <c r="AK522" s="1" t="n"/>
      <c r="AL522" s="1" t="n"/>
      <c r="AM522" s="1" t="n"/>
      <c r="AN522" s="1" t="n"/>
      <c r="AO522" s="1" t="n"/>
    </row>
    <row customHeight="1" ht="15.75" r="523" s="551">
      <c r="A523" s="1" t="n"/>
      <c r="B523" s="1" t="n"/>
      <c r="C523" s="1" t="n"/>
      <c r="D523" s="1" t="n"/>
      <c r="E523" s="1" t="n"/>
      <c r="F523" s="1" t="n"/>
      <c r="G523" s="1" t="n"/>
      <c r="H523" s="1" t="n"/>
      <c r="I523" s="1" t="n"/>
      <c r="J523" s="1" t="n"/>
      <c r="K523" s="1" t="n"/>
      <c r="L523" s="1" t="n"/>
      <c r="M523" s="1" t="n"/>
      <c r="N523" s="1" t="n"/>
      <c r="O523" s="1" t="n"/>
      <c r="P523" s="55" t="n"/>
      <c r="Q523" s="1" t="n"/>
      <c r="R523" s="1" t="n"/>
      <c r="S523" s="1" t="n"/>
      <c r="T523" s="1" t="n"/>
      <c r="U523" s="1" t="n"/>
      <c r="V523" s="1" t="n"/>
      <c r="W523" s="1" t="n"/>
      <c r="X523" s="1" t="n"/>
      <c r="Y523" s="1" t="n"/>
      <c r="Z523" s="1" t="n"/>
      <c r="AA523" s="1" t="n"/>
      <c r="AB523" s="1" t="n"/>
      <c r="AC523" s="1" t="n"/>
      <c r="AD523" s="1" t="n"/>
      <c r="AE523" s="1" t="n"/>
      <c r="AF523" s="1" t="n"/>
      <c r="AG523" s="1" t="n"/>
      <c r="AH523" s="1" t="n"/>
      <c r="AI523" s="1" t="n"/>
      <c r="AJ523" s="1" t="n"/>
      <c r="AK523" s="1" t="n"/>
      <c r="AL523" s="1" t="n"/>
      <c r="AM523" s="1" t="n"/>
      <c r="AN523" s="1" t="n"/>
      <c r="AO523" s="1" t="n"/>
    </row>
    <row customHeight="1" ht="15.75" r="524" s="551">
      <c r="A524" s="1" t="n"/>
      <c r="B524" s="1" t="n"/>
      <c r="C524" s="1" t="n"/>
      <c r="D524" s="1" t="n"/>
      <c r="E524" s="1" t="n"/>
      <c r="F524" s="1" t="n"/>
      <c r="G524" s="1" t="n"/>
      <c r="H524" s="1" t="n"/>
      <c r="I524" s="1" t="n"/>
      <c r="J524" s="1" t="n"/>
      <c r="K524" s="1" t="n"/>
      <c r="L524" s="1" t="n"/>
      <c r="M524" s="1" t="n"/>
      <c r="N524" s="1" t="n"/>
      <c r="O524" s="1" t="n"/>
      <c r="P524" s="55" t="n"/>
      <c r="Q524" s="1" t="n"/>
      <c r="R524" s="1" t="n"/>
      <c r="S524" s="1" t="n"/>
      <c r="T524" s="1" t="n"/>
      <c r="U524" s="1" t="n"/>
      <c r="V524" s="1" t="n"/>
      <c r="W524" s="1" t="n"/>
      <c r="X524" s="1" t="n"/>
      <c r="Y524" s="1" t="n"/>
      <c r="Z524" s="1" t="n"/>
      <c r="AA524" s="1" t="n"/>
      <c r="AB524" s="1" t="n"/>
      <c r="AC524" s="1" t="n"/>
      <c r="AD524" s="1" t="n"/>
      <c r="AE524" s="1" t="n"/>
      <c r="AF524" s="1" t="n"/>
      <c r="AG524" s="1" t="n"/>
      <c r="AH524" s="1" t="n"/>
      <c r="AI524" s="1" t="n"/>
      <c r="AJ524" s="1" t="n"/>
      <c r="AK524" s="1" t="n"/>
      <c r="AL524" s="1" t="n"/>
      <c r="AM524" s="1" t="n"/>
      <c r="AN524" s="1" t="n"/>
      <c r="AO524" s="1" t="n"/>
    </row>
    <row customHeight="1" ht="15.75" r="525" s="551">
      <c r="A525" s="1" t="n"/>
      <c r="B525" s="1" t="n"/>
      <c r="C525" s="1" t="n"/>
      <c r="D525" s="1" t="n"/>
      <c r="E525" s="1" t="n"/>
      <c r="F525" s="1" t="n"/>
      <c r="G525" s="1" t="n"/>
      <c r="H525" s="1" t="n"/>
      <c r="I525" s="1" t="n"/>
      <c r="J525" s="1" t="n"/>
      <c r="K525" s="1" t="n"/>
      <c r="L525" s="1" t="n"/>
      <c r="M525" s="1" t="n"/>
      <c r="N525" s="1" t="n"/>
      <c r="O525" s="1" t="n"/>
      <c r="P525" s="55" t="n"/>
      <c r="Q525" s="1" t="n"/>
      <c r="R525" s="1" t="n"/>
      <c r="S525" s="1" t="n"/>
      <c r="T525" s="1" t="n"/>
      <c r="U525" s="1" t="n"/>
      <c r="V525" s="1" t="n"/>
      <c r="W525" s="1" t="n"/>
      <c r="X525" s="1" t="n"/>
      <c r="Y525" s="1" t="n"/>
      <c r="Z525" s="1" t="n"/>
      <c r="AA525" s="1" t="n"/>
      <c r="AB525" s="1" t="n"/>
      <c r="AC525" s="1" t="n"/>
      <c r="AD525" s="1" t="n"/>
      <c r="AE525" s="1" t="n"/>
      <c r="AF525" s="1" t="n"/>
      <c r="AG525" s="1" t="n"/>
      <c r="AH525" s="1" t="n"/>
      <c r="AI525" s="1" t="n"/>
      <c r="AJ525" s="1" t="n"/>
      <c r="AK525" s="1" t="n"/>
      <c r="AL525" s="1" t="n"/>
      <c r="AM525" s="1" t="n"/>
      <c r="AN525" s="1" t="n"/>
      <c r="AO525" s="1" t="n"/>
    </row>
    <row customHeight="1" ht="15.75" r="526" s="551">
      <c r="A526" s="1" t="n"/>
      <c r="B526" s="1" t="n"/>
      <c r="C526" s="1" t="n"/>
      <c r="D526" s="1" t="n"/>
      <c r="E526" s="1" t="n"/>
      <c r="F526" s="1" t="n"/>
      <c r="G526" s="1" t="n"/>
      <c r="H526" s="1" t="n"/>
      <c r="I526" s="1" t="n"/>
      <c r="J526" s="1" t="n"/>
      <c r="K526" s="1" t="n"/>
      <c r="L526" s="1" t="n"/>
      <c r="M526" s="1" t="n"/>
      <c r="N526" s="1" t="n"/>
      <c r="O526" s="1" t="n"/>
      <c r="P526" s="55" t="n"/>
      <c r="Q526" s="1" t="n"/>
      <c r="R526" s="1" t="n"/>
      <c r="S526" s="1" t="n"/>
      <c r="T526" s="1" t="n"/>
      <c r="U526" s="1" t="n"/>
      <c r="V526" s="1" t="n"/>
      <c r="W526" s="1" t="n"/>
      <c r="X526" s="1" t="n"/>
      <c r="Y526" s="1" t="n"/>
      <c r="Z526" s="1" t="n"/>
      <c r="AA526" s="1" t="n"/>
      <c r="AB526" s="1" t="n"/>
      <c r="AC526" s="1" t="n"/>
      <c r="AD526" s="1" t="n"/>
      <c r="AE526" s="1" t="n"/>
      <c r="AF526" s="1" t="n"/>
      <c r="AG526" s="1" t="n"/>
      <c r="AH526" s="1" t="n"/>
      <c r="AI526" s="1" t="n"/>
      <c r="AJ526" s="1" t="n"/>
      <c r="AK526" s="1" t="n"/>
      <c r="AL526" s="1" t="n"/>
      <c r="AM526" s="1" t="n"/>
      <c r="AN526" s="1" t="n"/>
      <c r="AO526" s="1" t="n"/>
    </row>
    <row customHeight="1" ht="15.75" r="527" s="551">
      <c r="A527" s="1" t="n"/>
      <c r="B527" s="1" t="n"/>
      <c r="C527" s="1" t="n"/>
      <c r="D527" s="1" t="n"/>
      <c r="E527" s="1" t="n"/>
      <c r="F527" s="1" t="n"/>
      <c r="G527" s="1" t="n"/>
      <c r="H527" s="1" t="n"/>
      <c r="I527" s="1" t="n"/>
      <c r="J527" s="1" t="n"/>
      <c r="K527" s="1" t="n"/>
      <c r="L527" s="1" t="n"/>
      <c r="M527" s="1" t="n"/>
      <c r="N527" s="1" t="n"/>
      <c r="O527" s="1" t="n"/>
      <c r="P527" s="55" t="n"/>
      <c r="Q527" s="1" t="n"/>
      <c r="R527" s="1" t="n"/>
      <c r="S527" s="1" t="n"/>
      <c r="T527" s="1" t="n"/>
      <c r="U527" s="1" t="n"/>
      <c r="V527" s="1" t="n"/>
      <c r="W527" s="1" t="n"/>
      <c r="X527" s="1" t="n"/>
      <c r="Y527" s="1" t="n"/>
      <c r="Z527" s="1" t="n"/>
      <c r="AA527" s="1" t="n"/>
      <c r="AB527" s="1" t="n"/>
      <c r="AC527" s="1" t="n"/>
      <c r="AD527" s="1" t="n"/>
      <c r="AE527" s="1" t="n"/>
      <c r="AF527" s="1" t="n"/>
      <c r="AG527" s="1" t="n"/>
      <c r="AH527" s="1" t="n"/>
      <c r="AI527" s="1" t="n"/>
      <c r="AJ527" s="1" t="n"/>
      <c r="AK527" s="1" t="n"/>
      <c r="AL527" s="1" t="n"/>
      <c r="AM527" s="1" t="n"/>
      <c r="AN527" s="1" t="n"/>
      <c r="AO527" s="1" t="n"/>
    </row>
    <row customHeight="1" ht="15.75" r="528" s="551">
      <c r="A528" s="1" t="n"/>
      <c r="B528" s="1" t="n"/>
      <c r="C528" s="1" t="n"/>
      <c r="D528" s="1" t="n"/>
      <c r="E528" s="1" t="n"/>
      <c r="F528" s="1" t="n"/>
      <c r="G528" s="1" t="n"/>
      <c r="H528" s="1" t="n"/>
      <c r="I528" s="1" t="n"/>
      <c r="J528" s="1" t="n"/>
      <c r="K528" s="1" t="n"/>
      <c r="L528" s="1" t="n"/>
      <c r="M528" s="1" t="n"/>
      <c r="N528" s="1" t="n"/>
      <c r="O528" s="1" t="n"/>
      <c r="P528" s="55" t="n"/>
      <c r="Q528" s="1" t="n"/>
      <c r="R528" s="1" t="n"/>
      <c r="S528" s="1" t="n"/>
      <c r="T528" s="1" t="n"/>
      <c r="U528" s="1" t="n"/>
      <c r="V528" s="1" t="n"/>
      <c r="W528" s="1" t="n"/>
      <c r="X528" s="1" t="n"/>
      <c r="Y528" s="1" t="n"/>
      <c r="Z528" s="1" t="n"/>
      <c r="AA528" s="1" t="n"/>
      <c r="AB528" s="1" t="n"/>
      <c r="AC528" s="1" t="n"/>
      <c r="AD528" s="1" t="n"/>
      <c r="AE528" s="1" t="n"/>
      <c r="AF528" s="1" t="n"/>
      <c r="AG528" s="1" t="n"/>
      <c r="AH528" s="1" t="n"/>
      <c r="AI528" s="1" t="n"/>
      <c r="AJ528" s="1" t="n"/>
      <c r="AK528" s="1" t="n"/>
      <c r="AL528" s="1" t="n"/>
      <c r="AM528" s="1" t="n"/>
      <c r="AN528" s="1" t="n"/>
      <c r="AO528" s="1" t="n"/>
    </row>
    <row customHeight="1" ht="15.75" r="529" s="551">
      <c r="A529" s="1" t="n"/>
      <c r="B529" s="1" t="n"/>
      <c r="C529" s="1" t="n"/>
      <c r="D529" s="1" t="n"/>
      <c r="E529" s="1" t="n"/>
      <c r="F529" s="1" t="n"/>
      <c r="G529" s="1" t="n"/>
      <c r="H529" s="1" t="n"/>
      <c r="I529" s="1" t="n"/>
      <c r="J529" s="1" t="n"/>
      <c r="K529" s="1" t="n"/>
      <c r="L529" s="1" t="n"/>
      <c r="M529" s="1" t="n"/>
      <c r="N529" s="1" t="n"/>
      <c r="O529" s="1" t="n"/>
      <c r="P529" s="55" t="n"/>
      <c r="Q529" s="1" t="n"/>
      <c r="R529" s="1" t="n"/>
      <c r="S529" s="1" t="n"/>
      <c r="T529" s="1" t="n"/>
      <c r="U529" s="1" t="n"/>
      <c r="V529" s="1" t="n"/>
      <c r="W529" s="1" t="n"/>
      <c r="X529" s="1" t="n"/>
      <c r="Y529" s="1" t="n"/>
      <c r="Z529" s="1" t="n"/>
      <c r="AA529" s="1" t="n"/>
      <c r="AB529" s="1" t="n"/>
      <c r="AC529" s="1" t="n"/>
      <c r="AD529" s="1" t="n"/>
      <c r="AE529" s="1" t="n"/>
      <c r="AF529" s="1" t="n"/>
      <c r="AG529" s="1" t="n"/>
      <c r="AH529" s="1" t="n"/>
      <c r="AI529" s="1" t="n"/>
      <c r="AJ529" s="1" t="n"/>
      <c r="AK529" s="1" t="n"/>
      <c r="AL529" s="1" t="n"/>
      <c r="AM529" s="1" t="n"/>
      <c r="AN529" s="1" t="n"/>
      <c r="AO529" s="1" t="n"/>
    </row>
    <row customHeight="1" ht="15.75" r="530" s="551">
      <c r="A530" s="1" t="n"/>
      <c r="B530" s="1" t="n"/>
      <c r="C530" s="1" t="n"/>
      <c r="D530" s="1" t="n"/>
      <c r="E530" s="1" t="n"/>
      <c r="F530" s="1" t="n"/>
      <c r="G530" s="1" t="n"/>
      <c r="H530" s="1" t="n"/>
      <c r="I530" s="1" t="n"/>
      <c r="J530" s="1" t="n"/>
      <c r="K530" s="1" t="n"/>
      <c r="L530" s="1" t="n"/>
      <c r="M530" s="1" t="n"/>
      <c r="N530" s="1" t="n"/>
      <c r="O530" s="1" t="n"/>
      <c r="P530" s="55" t="n"/>
      <c r="Q530" s="1" t="n"/>
      <c r="R530" s="1" t="n"/>
      <c r="S530" s="1" t="n"/>
      <c r="T530" s="1" t="n"/>
      <c r="U530" s="1" t="n"/>
      <c r="V530" s="1" t="n"/>
      <c r="W530" s="1" t="n"/>
      <c r="X530" s="1" t="n"/>
      <c r="Y530" s="1" t="n"/>
      <c r="Z530" s="1" t="n"/>
      <c r="AA530" s="1" t="n"/>
      <c r="AB530" s="1" t="n"/>
      <c r="AC530" s="1" t="n"/>
      <c r="AD530" s="1" t="n"/>
      <c r="AE530" s="1" t="n"/>
      <c r="AF530" s="1" t="n"/>
      <c r="AG530" s="1" t="n"/>
      <c r="AH530" s="1" t="n"/>
      <c r="AI530" s="1" t="n"/>
      <c r="AJ530" s="1" t="n"/>
      <c r="AK530" s="1" t="n"/>
      <c r="AL530" s="1" t="n"/>
      <c r="AM530" s="1" t="n"/>
      <c r="AN530" s="1" t="n"/>
      <c r="AO530" s="1" t="n"/>
    </row>
    <row customHeight="1" ht="15.75" r="531" s="551">
      <c r="A531" s="1" t="n"/>
      <c r="B531" s="1" t="n"/>
      <c r="C531" s="1" t="n"/>
      <c r="D531" s="1" t="n"/>
      <c r="E531" s="1" t="n"/>
      <c r="F531" s="1" t="n"/>
      <c r="G531" s="1" t="n"/>
      <c r="H531" s="1" t="n"/>
      <c r="I531" s="1" t="n"/>
      <c r="J531" s="1" t="n"/>
      <c r="K531" s="1" t="n"/>
      <c r="L531" s="1" t="n"/>
      <c r="M531" s="1" t="n"/>
      <c r="N531" s="1" t="n"/>
      <c r="O531" s="1" t="n"/>
      <c r="P531" s="55" t="n"/>
      <c r="Q531" s="1" t="n"/>
      <c r="R531" s="1" t="n"/>
      <c r="S531" s="1" t="n"/>
      <c r="T531" s="1" t="n"/>
      <c r="U531" s="1" t="n"/>
      <c r="V531" s="1" t="n"/>
      <c r="W531" s="1" t="n"/>
      <c r="X531" s="1" t="n"/>
      <c r="Y531" s="1" t="n"/>
      <c r="Z531" s="1" t="n"/>
      <c r="AA531" s="1" t="n"/>
      <c r="AB531" s="1" t="n"/>
      <c r="AC531" s="1" t="n"/>
      <c r="AD531" s="1" t="n"/>
      <c r="AE531" s="1" t="n"/>
      <c r="AF531" s="1" t="n"/>
      <c r="AG531" s="1" t="n"/>
      <c r="AH531" s="1" t="n"/>
      <c r="AI531" s="1" t="n"/>
      <c r="AJ531" s="1" t="n"/>
      <c r="AK531" s="1" t="n"/>
      <c r="AL531" s="1" t="n"/>
      <c r="AM531" s="1" t="n"/>
      <c r="AN531" s="1" t="n"/>
      <c r="AO531" s="1" t="n"/>
    </row>
    <row customHeight="1" ht="15.75" r="532" s="551">
      <c r="A532" s="1" t="n"/>
      <c r="B532" s="1" t="n"/>
      <c r="C532" s="1" t="n"/>
      <c r="D532" s="1" t="n"/>
      <c r="E532" s="1" t="n"/>
      <c r="F532" s="1" t="n"/>
      <c r="G532" s="1" t="n"/>
      <c r="H532" s="1" t="n"/>
      <c r="I532" s="1" t="n"/>
      <c r="J532" s="1" t="n"/>
      <c r="K532" s="1" t="n"/>
      <c r="L532" s="1" t="n"/>
      <c r="M532" s="1" t="n"/>
      <c r="N532" s="1" t="n"/>
      <c r="O532" s="1" t="n"/>
      <c r="P532" s="55" t="n"/>
      <c r="Q532" s="1" t="n"/>
      <c r="R532" s="1" t="n"/>
      <c r="S532" s="1" t="n"/>
      <c r="T532" s="1" t="n"/>
      <c r="U532" s="1" t="n"/>
      <c r="V532" s="1" t="n"/>
      <c r="W532" s="1" t="n"/>
      <c r="X532" s="1" t="n"/>
      <c r="Y532" s="1" t="n"/>
      <c r="Z532" s="1" t="n"/>
      <c r="AA532" s="1" t="n"/>
      <c r="AB532" s="1" t="n"/>
      <c r="AC532" s="1" t="n"/>
      <c r="AD532" s="1" t="n"/>
      <c r="AE532" s="1" t="n"/>
      <c r="AF532" s="1" t="n"/>
      <c r="AG532" s="1" t="n"/>
      <c r="AH532" s="1" t="n"/>
      <c r="AI532" s="1" t="n"/>
      <c r="AJ532" s="1" t="n"/>
      <c r="AK532" s="1" t="n"/>
      <c r="AL532" s="1" t="n"/>
      <c r="AM532" s="1" t="n"/>
      <c r="AN532" s="1" t="n"/>
      <c r="AO532" s="1" t="n"/>
    </row>
    <row customHeight="1" ht="15.75" r="533" s="551">
      <c r="A533" s="1" t="n"/>
      <c r="B533" s="1" t="n"/>
      <c r="C533" s="1" t="n"/>
      <c r="D533" s="1" t="n"/>
      <c r="E533" s="1" t="n"/>
      <c r="F533" s="1" t="n"/>
      <c r="G533" s="1" t="n"/>
      <c r="H533" s="1" t="n"/>
      <c r="I533" s="1" t="n"/>
      <c r="J533" s="1" t="n"/>
      <c r="K533" s="1" t="n"/>
      <c r="L533" s="1" t="n"/>
      <c r="M533" s="1" t="n"/>
      <c r="N533" s="1" t="n"/>
      <c r="O533" s="1" t="n"/>
      <c r="P533" s="55" t="n"/>
      <c r="Q533" s="1" t="n"/>
      <c r="R533" s="1" t="n"/>
      <c r="S533" s="1" t="n"/>
      <c r="T533" s="1" t="n"/>
      <c r="U533" s="1" t="n"/>
      <c r="V533" s="1" t="n"/>
      <c r="W533" s="1" t="n"/>
      <c r="X533" s="1" t="n"/>
      <c r="Y533" s="1" t="n"/>
      <c r="Z533" s="1" t="n"/>
      <c r="AA533" s="1" t="n"/>
      <c r="AB533" s="1" t="n"/>
      <c r="AC533" s="1" t="n"/>
      <c r="AD533" s="1" t="n"/>
      <c r="AE533" s="1" t="n"/>
      <c r="AF533" s="1" t="n"/>
      <c r="AG533" s="1" t="n"/>
      <c r="AH533" s="1" t="n"/>
      <c r="AI533" s="1" t="n"/>
      <c r="AJ533" s="1" t="n"/>
      <c r="AK533" s="1" t="n"/>
      <c r="AL533" s="1" t="n"/>
      <c r="AM533" s="1" t="n"/>
      <c r="AN533" s="1" t="n"/>
      <c r="AO533" s="1" t="n"/>
    </row>
    <row customHeight="1" ht="15.75" r="534" s="551">
      <c r="A534" s="1" t="n"/>
      <c r="B534" s="1" t="n"/>
      <c r="C534" s="1" t="n"/>
      <c r="D534" s="1" t="n"/>
      <c r="E534" s="1" t="n"/>
      <c r="F534" s="1" t="n"/>
      <c r="G534" s="1" t="n"/>
      <c r="H534" s="1" t="n"/>
      <c r="I534" s="1" t="n"/>
      <c r="J534" s="1" t="n"/>
      <c r="K534" s="1" t="n"/>
      <c r="L534" s="1" t="n"/>
      <c r="M534" s="1" t="n"/>
      <c r="N534" s="1" t="n"/>
      <c r="O534" s="1" t="n"/>
      <c r="P534" s="55" t="n"/>
      <c r="Q534" s="1" t="n"/>
      <c r="R534" s="1" t="n"/>
      <c r="S534" s="1" t="n"/>
      <c r="T534" s="1" t="n"/>
      <c r="U534" s="1" t="n"/>
      <c r="V534" s="1" t="n"/>
      <c r="W534" s="1" t="n"/>
      <c r="X534" s="1" t="n"/>
      <c r="Y534" s="1" t="n"/>
      <c r="Z534" s="1" t="n"/>
      <c r="AA534" s="1" t="n"/>
      <c r="AB534" s="1" t="n"/>
      <c r="AC534" s="1" t="n"/>
      <c r="AD534" s="1" t="n"/>
      <c r="AE534" s="1" t="n"/>
      <c r="AF534" s="1" t="n"/>
      <c r="AG534" s="1" t="n"/>
      <c r="AH534" s="1" t="n"/>
      <c r="AI534" s="1" t="n"/>
      <c r="AJ534" s="1" t="n"/>
      <c r="AK534" s="1" t="n"/>
      <c r="AL534" s="1" t="n"/>
      <c r="AM534" s="1" t="n"/>
      <c r="AN534" s="1" t="n"/>
      <c r="AO534" s="1" t="n"/>
    </row>
    <row customHeight="1" ht="15.75" r="535" s="551">
      <c r="A535" s="1" t="n"/>
      <c r="B535" s="1" t="n"/>
      <c r="C535" s="1" t="n"/>
      <c r="D535" s="1" t="n"/>
      <c r="E535" s="1" t="n"/>
      <c r="F535" s="1" t="n"/>
      <c r="G535" s="1" t="n"/>
      <c r="H535" s="1" t="n"/>
      <c r="I535" s="1" t="n"/>
      <c r="J535" s="1" t="n"/>
      <c r="K535" s="1" t="n"/>
      <c r="L535" s="1" t="n"/>
      <c r="M535" s="1" t="n"/>
      <c r="N535" s="1" t="n"/>
      <c r="O535" s="1" t="n"/>
      <c r="P535" s="55" t="n"/>
      <c r="Q535" s="1" t="n"/>
      <c r="R535" s="1" t="n"/>
      <c r="S535" s="1" t="n"/>
      <c r="T535" s="1" t="n"/>
      <c r="U535" s="1" t="n"/>
      <c r="V535" s="1" t="n"/>
      <c r="W535" s="1" t="n"/>
      <c r="X535" s="1" t="n"/>
      <c r="Y535" s="1" t="n"/>
      <c r="Z535" s="1" t="n"/>
      <c r="AA535" s="1" t="n"/>
      <c r="AB535" s="1" t="n"/>
      <c r="AC535" s="1" t="n"/>
      <c r="AD535" s="1" t="n"/>
      <c r="AE535" s="1" t="n"/>
      <c r="AF535" s="1" t="n"/>
      <c r="AG535" s="1" t="n"/>
      <c r="AH535" s="1" t="n"/>
      <c r="AI535" s="1" t="n"/>
      <c r="AJ535" s="1" t="n"/>
      <c r="AK535" s="1" t="n"/>
      <c r="AL535" s="1" t="n"/>
      <c r="AM535" s="1" t="n"/>
      <c r="AN535" s="1" t="n"/>
      <c r="AO535" s="1" t="n"/>
    </row>
    <row customHeight="1" ht="15.75" r="536" s="551">
      <c r="A536" s="1" t="n"/>
      <c r="B536" s="1" t="n"/>
      <c r="C536" s="1" t="n"/>
      <c r="D536" s="1" t="n"/>
      <c r="E536" s="1" t="n"/>
      <c r="F536" s="1" t="n"/>
      <c r="G536" s="1" t="n"/>
      <c r="H536" s="1" t="n"/>
      <c r="I536" s="1" t="n"/>
      <c r="J536" s="1" t="n"/>
      <c r="K536" s="1" t="n"/>
      <c r="L536" s="1" t="n"/>
      <c r="M536" s="1" t="n"/>
      <c r="N536" s="1" t="n"/>
      <c r="O536" s="1" t="n"/>
      <c r="P536" s="55" t="n"/>
      <c r="Q536" s="1" t="n"/>
      <c r="R536" s="1" t="n"/>
      <c r="S536" s="1" t="n"/>
      <c r="T536" s="1" t="n"/>
      <c r="U536" s="1" t="n"/>
      <c r="V536" s="1" t="n"/>
      <c r="W536" s="1" t="n"/>
      <c r="X536" s="1" t="n"/>
      <c r="Y536" s="1" t="n"/>
      <c r="Z536" s="1" t="n"/>
      <c r="AA536" s="1" t="n"/>
      <c r="AB536" s="1" t="n"/>
      <c r="AC536" s="1" t="n"/>
      <c r="AD536" s="1" t="n"/>
      <c r="AE536" s="1" t="n"/>
      <c r="AF536" s="1" t="n"/>
      <c r="AG536" s="1" t="n"/>
      <c r="AH536" s="1" t="n"/>
      <c r="AI536" s="1" t="n"/>
      <c r="AJ536" s="1" t="n"/>
      <c r="AK536" s="1" t="n"/>
      <c r="AL536" s="1" t="n"/>
      <c r="AM536" s="1" t="n"/>
      <c r="AN536" s="1" t="n"/>
      <c r="AO536" s="1" t="n"/>
    </row>
    <row customHeight="1" ht="15.75" r="537" s="551">
      <c r="A537" s="1" t="n"/>
      <c r="B537" s="1" t="n"/>
      <c r="C537" s="1" t="n"/>
      <c r="D537" s="1" t="n"/>
      <c r="E537" s="1" t="n"/>
      <c r="F537" s="1" t="n"/>
      <c r="G537" s="1" t="n"/>
      <c r="H537" s="1" t="n"/>
      <c r="I537" s="1" t="n"/>
      <c r="J537" s="1" t="n"/>
      <c r="K537" s="1" t="n"/>
      <c r="L537" s="1" t="n"/>
      <c r="M537" s="1" t="n"/>
      <c r="N537" s="1" t="n"/>
      <c r="O537" s="1" t="n"/>
      <c r="P537" s="55" t="n"/>
      <c r="Q537" s="1" t="n"/>
      <c r="R537" s="1" t="n"/>
      <c r="S537" s="1" t="n"/>
      <c r="T537" s="1" t="n"/>
      <c r="U537" s="1" t="n"/>
      <c r="V537" s="1" t="n"/>
      <c r="W537" s="1" t="n"/>
      <c r="X537" s="1" t="n"/>
      <c r="Y537" s="1" t="n"/>
      <c r="Z537" s="1" t="n"/>
      <c r="AA537" s="1" t="n"/>
      <c r="AB537" s="1" t="n"/>
      <c r="AC537" s="1" t="n"/>
      <c r="AD537" s="1" t="n"/>
      <c r="AE537" s="1" t="n"/>
      <c r="AF537" s="1" t="n"/>
      <c r="AG537" s="1" t="n"/>
      <c r="AH537" s="1" t="n"/>
      <c r="AI537" s="1" t="n"/>
      <c r="AJ537" s="1" t="n"/>
      <c r="AK537" s="1" t="n"/>
      <c r="AL537" s="1" t="n"/>
      <c r="AM537" s="1" t="n"/>
      <c r="AN537" s="1" t="n"/>
      <c r="AO537" s="1" t="n"/>
    </row>
    <row customHeight="1" ht="15.75" r="538" s="551">
      <c r="A538" s="1" t="n"/>
      <c r="B538" s="1" t="n"/>
      <c r="C538" s="1" t="n"/>
      <c r="D538" s="1" t="n"/>
      <c r="E538" s="1" t="n"/>
      <c r="F538" s="1" t="n"/>
      <c r="G538" s="1" t="n"/>
      <c r="H538" s="1" t="n"/>
      <c r="I538" s="1" t="n"/>
      <c r="J538" s="1" t="n"/>
      <c r="K538" s="1" t="n"/>
      <c r="L538" s="1" t="n"/>
      <c r="M538" s="1" t="n"/>
      <c r="N538" s="1" t="n"/>
      <c r="O538" s="1" t="n"/>
      <c r="P538" s="55" t="n"/>
      <c r="Q538" s="1" t="n"/>
      <c r="R538" s="1" t="n"/>
      <c r="S538" s="1" t="n"/>
      <c r="T538" s="1" t="n"/>
      <c r="U538" s="1" t="n"/>
      <c r="V538" s="1" t="n"/>
      <c r="W538" s="1" t="n"/>
      <c r="X538" s="1" t="n"/>
      <c r="Y538" s="1" t="n"/>
      <c r="Z538" s="1" t="n"/>
      <c r="AA538" s="1" t="n"/>
      <c r="AB538" s="1" t="n"/>
      <c r="AC538" s="1" t="n"/>
      <c r="AD538" s="1" t="n"/>
      <c r="AE538" s="1" t="n"/>
      <c r="AF538" s="1" t="n"/>
      <c r="AG538" s="1" t="n"/>
      <c r="AH538" s="1" t="n"/>
      <c r="AI538" s="1" t="n"/>
      <c r="AJ538" s="1" t="n"/>
      <c r="AK538" s="1" t="n"/>
      <c r="AL538" s="1" t="n"/>
      <c r="AM538" s="1" t="n"/>
      <c r="AN538" s="1" t="n"/>
      <c r="AO538" s="1" t="n"/>
    </row>
    <row customHeight="1" ht="15.75" r="539" s="551">
      <c r="A539" s="1" t="n"/>
      <c r="B539" s="1" t="n"/>
      <c r="C539" s="1" t="n"/>
      <c r="D539" s="1" t="n"/>
      <c r="E539" s="1" t="n"/>
      <c r="F539" s="1" t="n"/>
      <c r="G539" s="1" t="n"/>
      <c r="H539" s="1" t="n"/>
      <c r="I539" s="1" t="n"/>
      <c r="J539" s="1" t="n"/>
      <c r="K539" s="1" t="n"/>
      <c r="L539" s="1" t="n"/>
      <c r="M539" s="1" t="n"/>
      <c r="N539" s="1" t="n"/>
      <c r="O539" s="1" t="n"/>
      <c r="P539" s="55" t="n"/>
      <c r="Q539" s="1" t="n"/>
      <c r="R539" s="1" t="n"/>
      <c r="S539" s="1" t="n"/>
      <c r="T539" s="1" t="n"/>
      <c r="U539" s="1" t="n"/>
      <c r="V539" s="1" t="n"/>
      <c r="W539" s="1" t="n"/>
      <c r="X539" s="1" t="n"/>
      <c r="Y539" s="1" t="n"/>
      <c r="Z539" s="1" t="n"/>
      <c r="AA539" s="1" t="n"/>
      <c r="AB539" s="1" t="n"/>
      <c r="AC539" s="1" t="n"/>
      <c r="AD539" s="1" t="n"/>
      <c r="AE539" s="1" t="n"/>
      <c r="AF539" s="1" t="n"/>
      <c r="AG539" s="1" t="n"/>
      <c r="AH539" s="1" t="n"/>
      <c r="AI539" s="1" t="n"/>
      <c r="AJ539" s="1" t="n"/>
      <c r="AK539" s="1" t="n"/>
      <c r="AL539" s="1" t="n"/>
      <c r="AM539" s="1" t="n"/>
      <c r="AN539" s="1" t="n"/>
      <c r="AO539" s="1" t="n"/>
    </row>
    <row customHeight="1" ht="15.75" r="540" s="551">
      <c r="A540" s="1" t="n"/>
      <c r="B540" s="1" t="n"/>
      <c r="C540" s="1" t="n"/>
      <c r="D540" s="1" t="n"/>
      <c r="E540" s="1" t="n"/>
      <c r="F540" s="1" t="n"/>
      <c r="G540" s="1" t="n"/>
      <c r="H540" s="1" t="n"/>
      <c r="I540" s="1" t="n"/>
      <c r="J540" s="1" t="n"/>
      <c r="K540" s="1" t="n"/>
      <c r="L540" s="1" t="n"/>
      <c r="M540" s="1" t="n"/>
      <c r="N540" s="1" t="n"/>
      <c r="O540" s="1" t="n"/>
      <c r="P540" s="55" t="n"/>
      <c r="Q540" s="1" t="n"/>
      <c r="R540" s="1" t="n"/>
      <c r="S540" s="1" t="n"/>
      <c r="T540" s="1" t="n"/>
      <c r="U540" s="1" t="n"/>
      <c r="V540" s="1" t="n"/>
      <c r="W540" s="1" t="n"/>
      <c r="X540" s="1" t="n"/>
      <c r="Y540" s="1" t="n"/>
      <c r="Z540" s="1" t="n"/>
      <c r="AA540" s="1" t="n"/>
      <c r="AB540" s="1" t="n"/>
      <c r="AC540" s="1" t="n"/>
      <c r="AD540" s="1" t="n"/>
      <c r="AE540" s="1" t="n"/>
      <c r="AF540" s="1" t="n"/>
      <c r="AG540" s="1" t="n"/>
      <c r="AH540" s="1" t="n"/>
      <c r="AI540" s="1" t="n"/>
      <c r="AJ540" s="1" t="n"/>
      <c r="AK540" s="1" t="n"/>
      <c r="AL540" s="1" t="n"/>
      <c r="AM540" s="1" t="n"/>
      <c r="AN540" s="1" t="n"/>
      <c r="AO540" s="1" t="n"/>
    </row>
    <row customHeight="1" ht="15.75" r="541" s="551">
      <c r="A541" s="1" t="n"/>
      <c r="B541" s="1" t="n"/>
      <c r="C541" s="1" t="n"/>
      <c r="D541" s="1" t="n"/>
      <c r="E541" s="1" t="n"/>
      <c r="F541" s="1" t="n"/>
      <c r="G541" s="1" t="n"/>
      <c r="H541" s="1" t="n"/>
      <c r="I541" s="1" t="n"/>
      <c r="J541" s="1" t="n"/>
      <c r="K541" s="1" t="n"/>
      <c r="L541" s="1" t="n"/>
      <c r="M541" s="1" t="n"/>
      <c r="N541" s="1" t="n"/>
      <c r="O541" s="1" t="n"/>
      <c r="P541" s="55" t="n"/>
      <c r="Q541" s="1" t="n"/>
      <c r="R541" s="1" t="n"/>
      <c r="S541" s="1" t="n"/>
      <c r="T541" s="1" t="n"/>
      <c r="U541" s="1" t="n"/>
      <c r="V541" s="1" t="n"/>
      <c r="W541" s="1" t="n"/>
      <c r="X541" s="1" t="n"/>
      <c r="Y541" s="1" t="n"/>
      <c r="Z541" s="1" t="n"/>
      <c r="AA541" s="1" t="n"/>
      <c r="AB541" s="1" t="n"/>
      <c r="AC541" s="1" t="n"/>
      <c r="AD541" s="1" t="n"/>
      <c r="AE541" s="1" t="n"/>
      <c r="AF541" s="1" t="n"/>
      <c r="AG541" s="1" t="n"/>
      <c r="AH541" s="1" t="n"/>
      <c r="AI541" s="1" t="n"/>
      <c r="AJ541" s="1" t="n"/>
      <c r="AK541" s="1" t="n"/>
      <c r="AL541" s="1" t="n"/>
      <c r="AM541" s="1" t="n"/>
      <c r="AN541" s="1" t="n"/>
      <c r="AO541" s="1" t="n"/>
    </row>
    <row customHeight="1" ht="15.75" r="542" s="551">
      <c r="A542" s="1" t="n"/>
      <c r="B542" s="1" t="n"/>
      <c r="C542" s="1" t="n"/>
      <c r="D542" s="1" t="n"/>
      <c r="E542" s="1" t="n"/>
      <c r="F542" s="1" t="n"/>
      <c r="G542" s="1" t="n"/>
      <c r="H542" s="1" t="n"/>
      <c r="I542" s="1" t="n"/>
      <c r="J542" s="1" t="n"/>
      <c r="K542" s="1" t="n"/>
      <c r="L542" s="1" t="n"/>
      <c r="M542" s="1" t="n"/>
      <c r="N542" s="1" t="n"/>
      <c r="O542" s="1" t="n"/>
      <c r="P542" s="55" t="n"/>
      <c r="Q542" s="1" t="n"/>
      <c r="R542" s="1" t="n"/>
      <c r="S542" s="1" t="n"/>
      <c r="T542" s="1" t="n"/>
      <c r="U542" s="1" t="n"/>
      <c r="V542" s="1" t="n"/>
      <c r="W542" s="1" t="n"/>
      <c r="X542" s="1" t="n"/>
      <c r="Y542" s="1" t="n"/>
      <c r="Z542" s="1" t="n"/>
      <c r="AA542" s="1" t="n"/>
      <c r="AB542" s="1" t="n"/>
      <c r="AC542" s="1" t="n"/>
      <c r="AD542" s="1" t="n"/>
      <c r="AE542" s="1" t="n"/>
      <c r="AF542" s="1" t="n"/>
      <c r="AG542" s="1" t="n"/>
      <c r="AH542" s="1" t="n"/>
      <c r="AI542" s="1" t="n"/>
      <c r="AJ542" s="1" t="n"/>
      <c r="AK542" s="1" t="n"/>
      <c r="AL542" s="1" t="n"/>
      <c r="AM542" s="1" t="n"/>
      <c r="AN542" s="1" t="n"/>
      <c r="AO542" s="1" t="n"/>
    </row>
    <row customHeight="1" ht="15.75" r="543" s="551">
      <c r="A543" s="1" t="n"/>
      <c r="B543" s="1" t="n"/>
      <c r="C543" s="1" t="n"/>
      <c r="D543" s="1" t="n"/>
      <c r="E543" s="1" t="n"/>
      <c r="F543" s="1" t="n"/>
      <c r="G543" s="1" t="n"/>
      <c r="H543" s="1" t="n"/>
      <c r="I543" s="1" t="n"/>
      <c r="J543" s="1" t="n"/>
      <c r="K543" s="1" t="n"/>
      <c r="L543" s="1" t="n"/>
      <c r="M543" s="1" t="n"/>
      <c r="N543" s="1" t="n"/>
      <c r="O543" s="1" t="n"/>
      <c r="P543" s="55" t="n"/>
      <c r="Q543" s="1" t="n"/>
      <c r="R543" s="1" t="n"/>
      <c r="S543" s="1" t="n"/>
      <c r="T543" s="1" t="n"/>
      <c r="U543" s="1" t="n"/>
      <c r="V543" s="1" t="n"/>
      <c r="W543" s="1" t="n"/>
      <c r="X543" s="1" t="n"/>
      <c r="Y543" s="1" t="n"/>
      <c r="Z543" s="1" t="n"/>
      <c r="AA543" s="1" t="n"/>
      <c r="AB543" s="1" t="n"/>
      <c r="AC543" s="1" t="n"/>
      <c r="AD543" s="1" t="n"/>
      <c r="AE543" s="1" t="n"/>
      <c r="AF543" s="1" t="n"/>
      <c r="AG543" s="1" t="n"/>
      <c r="AH543" s="1" t="n"/>
      <c r="AI543" s="1" t="n"/>
      <c r="AJ543" s="1" t="n"/>
      <c r="AK543" s="1" t="n"/>
      <c r="AL543" s="1" t="n"/>
      <c r="AM543" s="1" t="n"/>
      <c r="AN543" s="1" t="n"/>
      <c r="AO543" s="1" t="n"/>
    </row>
    <row customHeight="1" ht="15.75" r="544" s="551">
      <c r="A544" s="1" t="n"/>
      <c r="B544" s="1" t="n"/>
      <c r="C544" s="1" t="n"/>
      <c r="D544" s="1" t="n"/>
      <c r="E544" s="1" t="n"/>
      <c r="F544" s="1" t="n"/>
      <c r="G544" s="1" t="n"/>
      <c r="H544" s="1" t="n"/>
      <c r="I544" s="1" t="n"/>
      <c r="J544" s="1" t="n"/>
      <c r="K544" s="1" t="n"/>
      <c r="L544" s="1" t="n"/>
      <c r="M544" s="1" t="n"/>
      <c r="N544" s="1" t="n"/>
      <c r="O544" s="1" t="n"/>
      <c r="P544" s="55" t="n"/>
      <c r="Q544" s="1" t="n"/>
      <c r="R544" s="1" t="n"/>
      <c r="S544" s="1" t="n"/>
      <c r="T544" s="1" t="n"/>
      <c r="U544" s="1" t="n"/>
      <c r="V544" s="1" t="n"/>
      <c r="W544" s="1" t="n"/>
      <c r="X544" s="1" t="n"/>
      <c r="Y544" s="1" t="n"/>
      <c r="Z544" s="1" t="n"/>
      <c r="AA544" s="1" t="n"/>
      <c r="AB544" s="1" t="n"/>
      <c r="AC544" s="1" t="n"/>
      <c r="AD544" s="1" t="n"/>
      <c r="AE544" s="1" t="n"/>
      <c r="AF544" s="1" t="n"/>
      <c r="AG544" s="1" t="n"/>
      <c r="AH544" s="1" t="n"/>
      <c r="AI544" s="1" t="n"/>
      <c r="AJ544" s="1" t="n"/>
      <c r="AK544" s="1" t="n"/>
      <c r="AL544" s="1" t="n"/>
      <c r="AM544" s="1" t="n"/>
      <c r="AN544" s="1" t="n"/>
      <c r="AO544" s="1" t="n"/>
    </row>
    <row customHeight="1" ht="15.75" r="545" s="551">
      <c r="A545" s="1" t="n"/>
      <c r="B545" s="1" t="n"/>
      <c r="C545" s="1" t="n"/>
      <c r="D545" s="1" t="n"/>
      <c r="E545" s="1" t="n"/>
      <c r="F545" s="1" t="n"/>
      <c r="G545" s="1" t="n"/>
      <c r="H545" s="1" t="n"/>
      <c r="I545" s="1" t="n"/>
      <c r="J545" s="1" t="n"/>
      <c r="K545" s="1" t="n"/>
      <c r="L545" s="1" t="n"/>
      <c r="M545" s="1" t="n"/>
      <c r="N545" s="1" t="n"/>
      <c r="O545" s="1" t="n"/>
      <c r="P545" s="55" t="n"/>
      <c r="Q545" s="1" t="n"/>
      <c r="R545" s="1" t="n"/>
      <c r="S545" s="1" t="n"/>
      <c r="T545" s="1" t="n"/>
      <c r="U545" s="1" t="n"/>
      <c r="V545" s="1" t="n"/>
      <c r="W545" s="1" t="n"/>
      <c r="X545" s="1" t="n"/>
      <c r="Y545" s="1" t="n"/>
      <c r="Z545" s="1" t="n"/>
      <c r="AA545" s="1" t="n"/>
      <c r="AB545" s="1" t="n"/>
      <c r="AC545" s="1" t="n"/>
      <c r="AD545" s="1" t="n"/>
      <c r="AE545" s="1" t="n"/>
      <c r="AF545" s="1" t="n"/>
      <c r="AG545" s="1" t="n"/>
      <c r="AH545" s="1" t="n"/>
      <c r="AI545" s="1" t="n"/>
      <c r="AJ545" s="1" t="n"/>
      <c r="AK545" s="1" t="n"/>
      <c r="AL545" s="1" t="n"/>
      <c r="AM545" s="1" t="n"/>
      <c r="AN545" s="1" t="n"/>
      <c r="AO545" s="1" t="n"/>
    </row>
    <row customHeight="1" ht="15.75" r="546" s="551">
      <c r="A546" s="1" t="n"/>
      <c r="B546" s="1" t="n"/>
      <c r="C546" s="1" t="n"/>
      <c r="D546" s="1" t="n"/>
      <c r="E546" s="1" t="n"/>
      <c r="F546" s="1" t="n"/>
      <c r="G546" s="1" t="n"/>
      <c r="H546" s="1" t="n"/>
      <c r="I546" s="1" t="n"/>
      <c r="J546" s="1" t="n"/>
      <c r="K546" s="1" t="n"/>
      <c r="L546" s="1" t="n"/>
      <c r="M546" s="1" t="n"/>
      <c r="N546" s="1" t="n"/>
      <c r="O546" s="1" t="n"/>
      <c r="P546" s="55" t="n"/>
      <c r="Q546" s="1" t="n"/>
      <c r="R546" s="1" t="n"/>
      <c r="S546" s="1" t="n"/>
      <c r="T546" s="1" t="n"/>
      <c r="U546" s="1" t="n"/>
      <c r="V546" s="1" t="n"/>
      <c r="W546" s="1" t="n"/>
      <c r="X546" s="1" t="n"/>
      <c r="Y546" s="1" t="n"/>
      <c r="Z546" s="1" t="n"/>
      <c r="AA546" s="1" t="n"/>
      <c r="AB546" s="1" t="n"/>
      <c r="AC546" s="1" t="n"/>
      <c r="AD546" s="1" t="n"/>
      <c r="AE546" s="1" t="n"/>
      <c r="AF546" s="1" t="n"/>
      <c r="AG546" s="1" t="n"/>
      <c r="AH546" s="1" t="n"/>
      <c r="AI546" s="1" t="n"/>
      <c r="AJ546" s="1" t="n"/>
      <c r="AK546" s="1" t="n"/>
      <c r="AL546" s="1" t="n"/>
      <c r="AM546" s="1" t="n"/>
      <c r="AN546" s="1" t="n"/>
      <c r="AO546" s="1" t="n"/>
    </row>
    <row customHeight="1" ht="15.75" r="547" s="551">
      <c r="A547" s="1" t="n"/>
      <c r="B547" s="1" t="n"/>
      <c r="C547" s="1" t="n"/>
      <c r="D547" s="1" t="n"/>
      <c r="E547" s="1" t="n"/>
      <c r="F547" s="1" t="n"/>
      <c r="G547" s="1" t="n"/>
      <c r="H547" s="1" t="n"/>
      <c r="I547" s="1" t="n"/>
      <c r="J547" s="1" t="n"/>
      <c r="K547" s="1" t="n"/>
      <c r="L547" s="1" t="n"/>
      <c r="M547" s="1" t="n"/>
      <c r="N547" s="1" t="n"/>
      <c r="O547" s="1" t="n"/>
      <c r="P547" s="55" t="n"/>
      <c r="Q547" s="1" t="n"/>
      <c r="R547" s="1" t="n"/>
      <c r="S547" s="1" t="n"/>
      <c r="T547" s="1" t="n"/>
      <c r="U547" s="1" t="n"/>
      <c r="V547" s="1" t="n"/>
      <c r="W547" s="1" t="n"/>
      <c r="X547" s="1" t="n"/>
      <c r="Y547" s="1" t="n"/>
      <c r="Z547" s="1" t="n"/>
      <c r="AA547" s="1" t="n"/>
      <c r="AB547" s="1" t="n"/>
      <c r="AC547" s="1" t="n"/>
      <c r="AD547" s="1" t="n"/>
      <c r="AE547" s="1" t="n"/>
      <c r="AF547" s="1" t="n"/>
      <c r="AG547" s="1" t="n"/>
      <c r="AH547" s="1" t="n"/>
      <c r="AI547" s="1" t="n"/>
      <c r="AJ547" s="1" t="n"/>
      <c r="AK547" s="1" t="n"/>
      <c r="AL547" s="1" t="n"/>
      <c r="AM547" s="1" t="n"/>
      <c r="AN547" s="1" t="n"/>
      <c r="AO547" s="1" t="n"/>
    </row>
    <row customHeight="1" ht="15.75" r="548" s="551">
      <c r="A548" s="1" t="n"/>
      <c r="B548" s="1" t="n"/>
      <c r="C548" s="1" t="n"/>
      <c r="D548" s="1" t="n"/>
      <c r="E548" s="1" t="n"/>
      <c r="F548" s="1" t="n"/>
      <c r="G548" s="1" t="n"/>
      <c r="H548" s="1" t="n"/>
      <c r="I548" s="1" t="n"/>
      <c r="J548" s="1" t="n"/>
      <c r="K548" s="1" t="n"/>
      <c r="L548" s="1" t="n"/>
      <c r="M548" s="1" t="n"/>
      <c r="N548" s="1" t="n"/>
      <c r="O548" s="1" t="n"/>
      <c r="P548" s="55" t="n"/>
      <c r="Q548" s="1" t="n"/>
      <c r="R548" s="1" t="n"/>
      <c r="S548" s="1" t="n"/>
      <c r="T548" s="1" t="n"/>
      <c r="U548" s="1" t="n"/>
      <c r="V548" s="1" t="n"/>
      <c r="W548" s="1" t="n"/>
      <c r="X548" s="1" t="n"/>
      <c r="Y548" s="1" t="n"/>
      <c r="Z548" s="1" t="n"/>
      <c r="AA548" s="1" t="n"/>
      <c r="AB548" s="1" t="n"/>
      <c r="AC548" s="1" t="n"/>
      <c r="AD548" s="1" t="n"/>
      <c r="AE548" s="1" t="n"/>
      <c r="AF548" s="1" t="n"/>
      <c r="AG548" s="1" t="n"/>
      <c r="AH548" s="1" t="n"/>
      <c r="AI548" s="1" t="n"/>
      <c r="AJ548" s="1" t="n"/>
      <c r="AK548" s="1" t="n"/>
      <c r="AL548" s="1" t="n"/>
      <c r="AM548" s="1" t="n"/>
      <c r="AN548" s="1" t="n"/>
      <c r="AO548" s="1" t="n"/>
    </row>
    <row customHeight="1" ht="15.75" r="549" s="551">
      <c r="A549" s="1" t="n"/>
      <c r="B549" s="1" t="n"/>
      <c r="C549" s="1" t="n"/>
      <c r="D549" s="1" t="n"/>
      <c r="E549" s="1" t="n"/>
      <c r="F549" s="1" t="n"/>
      <c r="G549" s="1" t="n"/>
      <c r="H549" s="1" t="n"/>
      <c r="I549" s="1" t="n"/>
      <c r="J549" s="1" t="n"/>
      <c r="K549" s="1" t="n"/>
      <c r="L549" s="1" t="n"/>
      <c r="M549" s="1" t="n"/>
      <c r="N549" s="1" t="n"/>
      <c r="O549" s="1" t="n"/>
      <c r="P549" s="55" t="n"/>
      <c r="Q549" s="1" t="n"/>
      <c r="R549" s="1" t="n"/>
      <c r="S549" s="1" t="n"/>
      <c r="T549" s="1" t="n"/>
      <c r="U549" s="1" t="n"/>
      <c r="V549" s="1" t="n"/>
      <c r="W549" s="1" t="n"/>
      <c r="X549" s="1" t="n"/>
      <c r="Y549" s="1" t="n"/>
      <c r="Z549" s="1" t="n"/>
      <c r="AA549" s="1" t="n"/>
      <c r="AB549" s="1" t="n"/>
      <c r="AC549" s="1" t="n"/>
      <c r="AD549" s="1" t="n"/>
      <c r="AE549" s="1" t="n"/>
      <c r="AF549" s="1" t="n"/>
      <c r="AG549" s="1" t="n"/>
      <c r="AH549" s="1" t="n"/>
      <c r="AI549" s="1" t="n"/>
      <c r="AJ549" s="1" t="n"/>
      <c r="AK549" s="1" t="n"/>
      <c r="AL549" s="1" t="n"/>
      <c r="AM549" s="1" t="n"/>
      <c r="AN549" s="1" t="n"/>
      <c r="AO549" s="1" t="n"/>
    </row>
    <row customHeight="1" ht="15.75" r="550" s="551">
      <c r="A550" s="1" t="n"/>
      <c r="B550" s="1" t="n"/>
      <c r="C550" s="1" t="n"/>
      <c r="D550" s="1" t="n"/>
      <c r="E550" s="1" t="n"/>
      <c r="F550" s="1" t="n"/>
      <c r="G550" s="1" t="n"/>
      <c r="H550" s="1" t="n"/>
      <c r="I550" s="1" t="n"/>
      <c r="J550" s="1" t="n"/>
      <c r="K550" s="1" t="n"/>
      <c r="L550" s="1" t="n"/>
      <c r="M550" s="1" t="n"/>
      <c r="N550" s="1" t="n"/>
      <c r="O550" s="1" t="n"/>
      <c r="P550" s="55" t="n"/>
      <c r="Q550" s="1" t="n"/>
      <c r="R550" s="1" t="n"/>
      <c r="S550" s="1" t="n"/>
      <c r="T550" s="1" t="n"/>
      <c r="U550" s="1" t="n"/>
      <c r="V550" s="1" t="n"/>
      <c r="W550" s="1" t="n"/>
      <c r="X550" s="1" t="n"/>
      <c r="Y550" s="1" t="n"/>
      <c r="Z550" s="1" t="n"/>
      <c r="AA550" s="1" t="n"/>
      <c r="AB550" s="1" t="n"/>
      <c r="AC550" s="1" t="n"/>
      <c r="AD550" s="1" t="n"/>
      <c r="AE550" s="1" t="n"/>
      <c r="AF550" s="1" t="n"/>
      <c r="AG550" s="1" t="n"/>
      <c r="AH550" s="1" t="n"/>
      <c r="AI550" s="1" t="n"/>
      <c r="AJ550" s="1" t="n"/>
      <c r="AK550" s="1" t="n"/>
      <c r="AL550" s="1" t="n"/>
      <c r="AM550" s="1" t="n"/>
      <c r="AN550" s="1" t="n"/>
      <c r="AO550" s="1" t="n"/>
    </row>
    <row customHeight="1" ht="15.75" r="551" s="551">
      <c r="A551" s="1" t="n"/>
      <c r="B551" s="1" t="n"/>
      <c r="C551" s="1" t="n"/>
      <c r="D551" s="1" t="n"/>
      <c r="E551" s="1" t="n"/>
      <c r="F551" s="1" t="n"/>
      <c r="G551" s="1" t="n"/>
      <c r="H551" s="1" t="n"/>
      <c r="I551" s="1" t="n"/>
      <c r="J551" s="1" t="n"/>
      <c r="K551" s="1" t="n"/>
      <c r="L551" s="1" t="n"/>
      <c r="M551" s="1" t="n"/>
      <c r="N551" s="1" t="n"/>
      <c r="O551" s="1" t="n"/>
      <c r="P551" s="55" t="n"/>
      <c r="Q551" s="1" t="n"/>
      <c r="R551" s="1" t="n"/>
      <c r="S551" s="1" t="n"/>
      <c r="T551" s="1" t="n"/>
      <c r="U551" s="1" t="n"/>
      <c r="V551" s="1" t="n"/>
      <c r="W551" s="1" t="n"/>
      <c r="X551" s="1" t="n"/>
      <c r="Y551" s="1" t="n"/>
      <c r="Z551" s="1" t="n"/>
      <c r="AA551" s="1" t="n"/>
      <c r="AB551" s="1" t="n"/>
      <c r="AC551" s="1" t="n"/>
      <c r="AD551" s="1" t="n"/>
      <c r="AE551" s="1" t="n"/>
      <c r="AF551" s="1" t="n"/>
      <c r="AG551" s="1" t="n"/>
      <c r="AH551" s="1" t="n"/>
      <c r="AI551" s="1" t="n"/>
      <c r="AJ551" s="1" t="n"/>
      <c r="AK551" s="1" t="n"/>
      <c r="AL551" s="1" t="n"/>
      <c r="AM551" s="1" t="n"/>
      <c r="AN551" s="1" t="n"/>
      <c r="AO551" s="1" t="n"/>
    </row>
    <row customHeight="1" ht="15.75" r="552" s="551">
      <c r="A552" s="1" t="n"/>
      <c r="B552" s="1" t="n"/>
      <c r="C552" s="1" t="n"/>
      <c r="D552" s="1" t="n"/>
      <c r="E552" s="1" t="n"/>
      <c r="F552" s="1" t="n"/>
      <c r="G552" s="1" t="n"/>
      <c r="H552" s="1" t="n"/>
      <c r="I552" s="1" t="n"/>
      <c r="J552" s="1" t="n"/>
      <c r="K552" s="1" t="n"/>
      <c r="L552" s="1" t="n"/>
      <c r="M552" s="1" t="n"/>
      <c r="N552" s="1" t="n"/>
      <c r="O552" s="1" t="n"/>
      <c r="P552" s="55" t="n"/>
      <c r="Q552" s="1" t="n"/>
      <c r="R552" s="1" t="n"/>
      <c r="S552" s="1" t="n"/>
      <c r="T552" s="1" t="n"/>
      <c r="U552" s="1" t="n"/>
      <c r="V552" s="1" t="n"/>
      <c r="W552" s="1" t="n"/>
      <c r="X552" s="1" t="n"/>
      <c r="Y552" s="1" t="n"/>
      <c r="Z552" s="1" t="n"/>
      <c r="AA552" s="1" t="n"/>
      <c r="AB552" s="1" t="n"/>
      <c r="AC552" s="1" t="n"/>
      <c r="AD552" s="1" t="n"/>
      <c r="AE552" s="1" t="n"/>
      <c r="AF552" s="1" t="n"/>
      <c r="AG552" s="1" t="n"/>
      <c r="AH552" s="1" t="n"/>
      <c r="AI552" s="1" t="n"/>
      <c r="AJ552" s="1" t="n"/>
      <c r="AK552" s="1" t="n"/>
      <c r="AL552" s="1" t="n"/>
      <c r="AM552" s="1" t="n"/>
      <c r="AN552" s="1" t="n"/>
      <c r="AO552" s="1" t="n"/>
    </row>
    <row customHeight="1" ht="15.75" r="553" s="551">
      <c r="A553" s="1" t="n"/>
      <c r="B553" s="1" t="n"/>
      <c r="C553" s="1" t="n"/>
      <c r="D553" s="1" t="n"/>
      <c r="E553" s="1" t="n"/>
      <c r="F553" s="1" t="n"/>
      <c r="G553" s="1" t="n"/>
      <c r="H553" s="1" t="n"/>
      <c r="I553" s="1" t="n"/>
      <c r="J553" s="1" t="n"/>
      <c r="K553" s="1" t="n"/>
      <c r="L553" s="1" t="n"/>
      <c r="M553" s="1" t="n"/>
      <c r="N553" s="1" t="n"/>
      <c r="O553" s="1" t="n"/>
      <c r="P553" s="55" t="n"/>
      <c r="Q553" s="1" t="n"/>
      <c r="R553" s="1" t="n"/>
      <c r="S553" s="1" t="n"/>
      <c r="T553" s="1" t="n"/>
      <c r="U553" s="1" t="n"/>
      <c r="V553" s="1" t="n"/>
      <c r="W553" s="1" t="n"/>
      <c r="X553" s="1" t="n"/>
      <c r="Y553" s="1" t="n"/>
      <c r="Z553" s="1" t="n"/>
      <c r="AA553" s="1" t="n"/>
      <c r="AB553" s="1" t="n"/>
      <c r="AC553" s="1" t="n"/>
      <c r="AD553" s="1" t="n"/>
      <c r="AE553" s="1" t="n"/>
      <c r="AF553" s="1" t="n"/>
      <c r="AG553" s="1" t="n"/>
      <c r="AH553" s="1" t="n"/>
      <c r="AI553" s="1" t="n"/>
      <c r="AJ553" s="1" t="n"/>
      <c r="AK553" s="1" t="n"/>
      <c r="AL553" s="1" t="n"/>
      <c r="AM553" s="1" t="n"/>
      <c r="AN553" s="1" t="n"/>
      <c r="AO553" s="1" t="n"/>
    </row>
    <row customHeight="1" ht="15.75" r="554" s="551">
      <c r="A554" s="1" t="n"/>
      <c r="B554" s="1" t="n"/>
      <c r="C554" s="1" t="n"/>
      <c r="D554" s="1" t="n"/>
      <c r="E554" s="1" t="n"/>
      <c r="F554" s="1" t="n"/>
      <c r="G554" s="1" t="n"/>
      <c r="H554" s="1" t="n"/>
      <c r="I554" s="1" t="n"/>
      <c r="J554" s="1" t="n"/>
      <c r="K554" s="1" t="n"/>
      <c r="L554" s="1" t="n"/>
      <c r="M554" s="1" t="n"/>
      <c r="N554" s="1" t="n"/>
      <c r="O554" s="1" t="n"/>
      <c r="P554" s="55" t="n"/>
      <c r="Q554" s="1" t="n"/>
      <c r="R554" s="1" t="n"/>
      <c r="S554" s="1" t="n"/>
      <c r="T554" s="1" t="n"/>
      <c r="U554" s="1" t="n"/>
      <c r="V554" s="1" t="n"/>
      <c r="W554" s="1" t="n"/>
      <c r="X554" s="1" t="n"/>
      <c r="Y554" s="1" t="n"/>
      <c r="Z554" s="1" t="n"/>
      <c r="AA554" s="1" t="n"/>
      <c r="AB554" s="1" t="n"/>
      <c r="AC554" s="1" t="n"/>
      <c r="AD554" s="1" t="n"/>
      <c r="AE554" s="1" t="n"/>
      <c r="AF554" s="1" t="n"/>
      <c r="AG554" s="1" t="n"/>
      <c r="AH554" s="1" t="n"/>
      <c r="AI554" s="1" t="n"/>
      <c r="AJ554" s="1" t="n"/>
      <c r="AK554" s="1" t="n"/>
      <c r="AL554" s="1" t="n"/>
      <c r="AM554" s="1" t="n"/>
      <c r="AN554" s="1" t="n"/>
      <c r="AO554" s="1" t="n"/>
    </row>
    <row customHeight="1" ht="15.75" r="555" s="551">
      <c r="A555" s="1" t="n"/>
      <c r="B555" s="1" t="n"/>
      <c r="C555" s="1" t="n"/>
      <c r="D555" s="1" t="n"/>
      <c r="E555" s="1" t="n"/>
      <c r="F555" s="1" t="n"/>
      <c r="G555" s="1" t="n"/>
      <c r="H555" s="1" t="n"/>
      <c r="I555" s="1" t="n"/>
      <c r="J555" s="1" t="n"/>
      <c r="K555" s="1" t="n"/>
      <c r="L555" s="1" t="n"/>
      <c r="M555" s="1" t="n"/>
      <c r="N555" s="1" t="n"/>
      <c r="O555" s="1" t="n"/>
      <c r="P555" s="55" t="n"/>
      <c r="Q555" s="1" t="n"/>
      <c r="R555" s="1" t="n"/>
      <c r="S555" s="1" t="n"/>
      <c r="T555" s="1" t="n"/>
      <c r="U555" s="1" t="n"/>
      <c r="V555" s="1" t="n"/>
      <c r="W555" s="1" t="n"/>
      <c r="X555" s="1" t="n"/>
      <c r="Y555" s="1" t="n"/>
      <c r="Z555" s="1" t="n"/>
      <c r="AA555" s="1" t="n"/>
      <c r="AB555" s="1" t="n"/>
      <c r="AC555" s="1" t="n"/>
      <c r="AD555" s="1" t="n"/>
      <c r="AE555" s="1" t="n"/>
      <c r="AF555" s="1" t="n"/>
      <c r="AG555" s="1" t="n"/>
      <c r="AH555" s="1" t="n"/>
      <c r="AI555" s="1" t="n"/>
      <c r="AJ555" s="1" t="n"/>
      <c r="AK555" s="1" t="n"/>
      <c r="AL555" s="1" t="n"/>
      <c r="AM555" s="1" t="n"/>
      <c r="AN555" s="1" t="n"/>
      <c r="AO555" s="1" t="n"/>
    </row>
    <row customHeight="1" ht="15.75" r="556" s="551">
      <c r="A556" s="1" t="n"/>
      <c r="B556" s="1" t="n"/>
      <c r="C556" s="1" t="n"/>
      <c r="D556" s="1" t="n"/>
      <c r="E556" s="1" t="n"/>
      <c r="F556" s="1" t="n"/>
      <c r="G556" s="1" t="n"/>
      <c r="H556" s="1" t="n"/>
      <c r="I556" s="1" t="n"/>
      <c r="J556" s="1" t="n"/>
      <c r="K556" s="1" t="n"/>
      <c r="L556" s="1" t="n"/>
      <c r="M556" s="1" t="n"/>
      <c r="N556" s="1" t="n"/>
      <c r="O556" s="1" t="n"/>
      <c r="P556" s="55" t="n"/>
      <c r="Q556" s="1" t="n"/>
      <c r="R556" s="1" t="n"/>
      <c r="S556" s="1" t="n"/>
      <c r="T556" s="1" t="n"/>
      <c r="U556" s="1" t="n"/>
      <c r="V556" s="1" t="n"/>
      <c r="W556" s="1" t="n"/>
      <c r="X556" s="1" t="n"/>
      <c r="Y556" s="1" t="n"/>
      <c r="Z556" s="1" t="n"/>
      <c r="AA556" s="1" t="n"/>
      <c r="AB556" s="1" t="n"/>
      <c r="AC556" s="1" t="n"/>
      <c r="AD556" s="1" t="n"/>
      <c r="AE556" s="1" t="n"/>
      <c r="AF556" s="1" t="n"/>
      <c r="AG556" s="1" t="n"/>
      <c r="AH556" s="1" t="n"/>
      <c r="AI556" s="1" t="n"/>
      <c r="AJ556" s="1" t="n"/>
      <c r="AK556" s="1" t="n"/>
      <c r="AL556" s="1" t="n"/>
      <c r="AM556" s="1" t="n"/>
      <c r="AN556" s="1" t="n"/>
      <c r="AO556" s="1" t="n"/>
    </row>
    <row customHeight="1" ht="15.75" r="557" s="551">
      <c r="A557" s="1" t="n"/>
      <c r="B557" s="1" t="n"/>
      <c r="C557" s="1" t="n"/>
      <c r="D557" s="1" t="n"/>
      <c r="E557" s="1" t="n"/>
      <c r="F557" s="1" t="n"/>
      <c r="G557" s="1" t="n"/>
      <c r="H557" s="1" t="n"/>
      <c r="I557" s="1" t="n"/>
      <c r="J557" s="1" t="n"/>
      <c r="K557" s="1" t="n"/>
      <c r="L557" s="1" t="n"/>
      <c r="M557" s="1" t="n"/>
      <c r="N557" s="1" t="n"/>
      <c r="O557" s="1" t="n"/>
      <c r="P557" s="55" t="n"/>
      <c r="Q557" s="1" t="n"/>
      <c r="R557" s="1" t="n"/>
      <c r="S557" s="1" t="n"/>
      <c r="T557" s="1" t="n"/>
      <c r="U557" s="1" t="n"/>
      <c r="V557" s="1" t="n"/>
      <c r="W557" s="1" t="n"/>
      <c r="X557" s="1" t="n"/>
      <c r="Y557" s="1" t="n"/>
      <c r="Z557" s="1" t="n"/>
      <c r="AA557" s="1" t="n"/>
      <c r="AB557" s="1" t="n"/>
      <c r="AC557" s="1" t="n"/>
      <c r="AD557" s="1" t="n"/>
      <c r="AE557" s="1" t="n"/>
      <c r="AF557" s="1" t="n"/>
      <c r="AG557" s="1" t="n"/>
      <c r="AH557" s="1" t="n"/>
      <c r="AI557" s="1" t="n"/>
      <c r="AJ557" s="1" t="n"/>
      <c r="AK557" s="1" t="n"/>
      <c r="AL557" s="1" t="n"/>
      <c r="AM557" s="1" t="n"/>
      <c r="AN557" s="1" t="n"/>
      <c r="AO557" s="1" t="n"/>
    </row>
    <row customHeight="1" ht="15.75" r="558" s="551">
      <c r="A558" s="1" t="n"/>
      <c r="B558" s="1" t="n"/>
      <c r="C558" s="1" t="n"/>
      <c r="D558" s="1" t="n"/>
      <c r="E558" s="1" t="n"/>
      <c r="F558" s="1" t="n"/>
      <c r="G558" s="1" t="n"/>
      <c r="H558" s="1" t="n"/>
      <c r="I558" s="1" t="n"/>
      <c r="J558" s="1" t="n"/>
      <c r="K558" s="1" t="n"/>
      <c r="L558" s="1" t="n"/>
      <c r="M558" s="1" t="n"/>
      <c r="N558" s="1" t="n"/>
      <c r="O558" s="1" t="n"/>
      <c r="P558" s="55" t="n"/>
      <c r="Q558" s="1" t="n"/>
      <c r="R558" s="1" t="n"/>
      <c r="S558" s="1" t="n"/>
      <c r="T558" s="1" t="n"/>
      <c r="U558" s="1" t="n"/>
      <c r="V558" s="1" t="n"/>
      <c r="W558" s="1" t="n"/>
      <c r="X558" s="1" t="n"/>
      <c r="Y558" s="1" t="n"/>
      <c r="Z558" s="1" t="n"/>
      <c r="AA558" s="1" t="n"/>
      <c r="AB558" s="1" t="n"/>
      <c r="AC558" s="1" t="n"/>
      <c r="AD558" s="1" t="n"/>
      <c r="AE558" s="1" t="n"/>
      <c r="AF558" s="1" t="n"/>
      <c r="AG558" s="1" t="n"/>
      <c r="AH558" s="1" t="n"/>
      <c r="AI558" s="1" t="n"/>
      <c r="AJ558" s="1" t="n"/>
      <c r="AK558" s="1" t="n"/>
      <c r="AL558" s="1" t="n"/>
      <c r="AM558" s="1" t="n"/>
      <c r="AN558" s="1" t="n"/>
      <c r="AO558" s="1" t="n"/>
    </row>
    <row customHeight="1" ht="15.75" r="559" s="551">
      <c r="A559" s="1" t="n"/>
      <c r="B559" s="1" t="n"/>
      <c r="C559" s="1" t="n"/>
      <c r="D559" s="1" t="n"/>
      <c r="E559" s="1" t="n"/>
      <c r="F559" s="1" t="n"/>
      <c r="G559" s="1" t="n"/>
      <c r="H559" s="1" t="n"/>
      <c r="I559" s="1" t="n"/>
      <c r="J559" s="1" t="n"/>
      <c r="K559" s="1" t="n"/>
      <c r="L559" s="1" t="n"/>
      <c r="M559" s="1" t="n"/>
      <c r="N559" s="1" t="n"/>
      <c r="O559" s="1" t="n"/>
      <c r="P559" s="55" t="n"/>
      <c r="Q559" s="1" t="n"/>
      <c r="R559" s="1" t="n"/>
      <c r="S559" s="1" t="n"/>
      <c r="T559" s="1" t="n"/>
      <c r="U559" s="1" t="n"/>
      <c r="V559" s="1" t="n"/>
      <c r="W559" s="1" t="n"/>
      <c r="X559" s="1" t="n"/>
      <c r="Y559" s="1" t="n"/>
      <c r="Z559" s="1" t="n"/>
      <c r="AA559" s="1" t="n"/>
      <c r="AB559" s="1" t="n"/>
      <c r="AC559" s="1" t="n"/>
      <c r="AD559" s="1" t="n"/>
      <c r="AE559" s="1" t="n"/>
      <c r="AF559" s="1" t="n"/>
      <c r="AG559" s="1" t="n"/>
      <c r="AH559" s="1" t="n"/>
      <c r="AI559" s="1" t="n"/>
      <c r="AJ559" s="1" t="n"/>
      <c r="AK559" s="1" t="n"/>
      <c r="AL559" s="1" t="n"/>
      <c r="AM559" s="1" t="n"/>
      <c r="AN559" s="1" t="n"/>
      <c r="AO559" s="1" t="n"/>
    </row>
    <row customHeight="1" ht="15.75" r="560" s="551">
      <c r="A560" s="1" t="n"/>
      <c r="B560" s="1" t="n"/>
      <c r="C560" s="1" t="n"/>
      <c r="D560" s="1" t="n"/>
      <c r="E560" s="1" t="n"/>
      <c r="F560" s="1" t="n"/>
      <c r="G560" s="1" t="n"/>
      <c r="H560" s="1" t="n"/>
      <c r="I560" s="1" t="n"/>
      <c r="J560" s="1" t="n"/>
      <c r="K560" s="1" t="n"/>
      <c r="L560" s="1" t="n"/>
      <c r="M560" s="1" t="n"/>
      <c r="N560" s="1" t="n"/>
      <c r="O560" s="1" t="n"/>
      <c r="P560" s="55" t="n"/>
      <c r="Q560" s="1" t="n"/>
      <c r="R560" s="1" t="n"/>
      <c r="S560" s="1" t="n"/>
      <c r="T560" s="1" t="n"/>
      <c r="U560" s="1" t="n"/>
      <c r="V560" s="1" t="n"/>
      <c r="W560" s="1" t="n"/>
      <c r="X560" s="1" t="n"/>
      <c r="Y560" s="1" t="n"/>
      <c r="Z560" s="1" t="n"/>
      <c r="AA560" s="1" t="n"/>
      <c r="AB560" s="1" t="n"/>
      <c r="AC560" s="1" t="n"/>
      <c r="AD560" s="1" t="n"/>
      <c r="AE560" s="1" t="n"/>
      <c r="AF560" s="1" t="n"/>
      <c r="AG560" s="1" t="n"/>
      <c r="AH560" s="1" t="n"/>
      <c r="AI560" s="1" t="n"/>
      <c r="AJ560" s="1" t="n"/>
      <c r="AK560" s="1" t="n"/>
      <c r="AL560" s="1" t="n"/>
      <c r="AM560" s="1" t="n"/>
      <c r="AN560" s="1" t="n"/>
      <c r="AO560" s="1" t="n"/>
    </row>
    <row customHeight="1" ht="15.75" r="561" s="551">
      <c r="A561" s="1" t="n"/>
      <c r="B561" s="1" t="n"/>
      <c r="C561" s="1" t="n"/>
      <c r="D561" s="1" t="n"/>
      <c r="E561" s="1" t="n"/>
      <c r="F561" s="1" t="n"/>
      <c r="G561" s="1" t="n"/>
      <c r="H561" s="1" t="n"/>
      <c r="I561" s="1" t="n"/>
      <c r="J561" s="1" t="n"/>
      <c r="K561" s="1" t="n"/>
      <c r="L561" s="1" t="n"/>
      <c r="M561" s="1" t="n"/>
      <c r="N561" s="1" t="n"/>
      <c r="O561" s="1" t="n"/>
      <c r="P561" s="55" t="n"/>
      <c r="Q561" s="1" t="n"/>
      <c r="R561" s="1" t="n"/>
      <c r="S561" s="1" t="n"/>
      <c r="T561" s="1" t="n"/>
      <c r="U561" s="1" t="n"/>
      <c r="V561" s="1" t="n"/>
      <c r="W561" s="1" t="n"/>
      <c r="X561" s="1" t="n"/>
      <c r="Y561" s="1" t="n"/>
      <c r="Z561" s="1" t="n"/>
      <c r="AA561" s="1" t="n"/>
      <c r="AB561" s="1" t="n"/>
      <c r="AC561" s="1" t="n"/>
      <c r="AD561" s="1" t="n"/>
      <c r="AE561" s="1" t="n"/>
      <c r="AF561" s="1" t="n"/>
      <c r="AG561" s="1" t="n"/>
      <c r="AH561" s="1" t="n"/>
      <c r="AI561" s="1" t="n"/>
      <c r="AJ561" s="1" t="n"/>
      <c r="AK561" s="1" t="n"/>
      <c r="AL561" s="1" t="n"/>
      <c r="AM561" s="1" t="n"/>
      <c r="AN561" s="1" t="n"/>
      <c r="AO561" s="1" t="n"/>
    </row>
    <row customHeight="1" ht="15.75" r="562" s="551">
      <c r="A562" s="1" t="n"/>
      <c r="B562" s="1" t="n"/>
      <c r="C562" s="1" t="n"/>
      <c r="D562" s="1" t="n"/>
      <c r="E562" s="1" t="n"/>
      <c r="F562" s="1" t="n"/>
      <c r="G562" s="1" t="n"/>
      <c r="H562" s="1" t="n"/>
      <c r="I562" s="1" t="n"/>
      <c r="J562" s="1" t="n"/>
      <c r="K562" s="1" t="n"/>
      <c r="L562" s="1" t="n"/>
      <c r="M562" s="1" t="n"/>
      <c r="N562" s="1" t="n"/>
      <c r="O562" s="1" t="n"/>
      <c r="P562" s="55" t="n"/>
      <c r="Q562" s="1" t="n"/>
      <c r="R562" s="1" t="n"/>
      <c r="S562" s="1" t="n"/>
      <c r="T562" s="1" t="n"/>
      <c r="U562" s="1" t="n"/>
      <c r="V562" s="1" t="n"/>
      <c r="W562" s="1" t="n"/>
      <c r="X562" s="1" t="n"/>
      <c r="Y562" s="1" t="n"/>
      <c r="Z562" s="1" t="n"/>
      <c r="AA562" s="1" t="n"/>
      <c r="AB562" s="1" t="n"/>
      <c r="AC562" s="1" t="n"/>
      <c r="AD562" s="1" t="n"/>
      <c r="AE562" s="1" t="n"/>
      <c r="AF562" s="1" t="n"/>
      <c r="AG562" s="1" t="n"/>
      <c r="AH562" s="1" t="n"/>
      <c r="AI562" s="1" t="n"/>
      <c r="AJ562" s="1" t="n"/>
      <c r="AK562" s="1" t="n"/>
      <c r="AL562" s="1" t="n"/>
      <c r="AM562" s="1" t="n"/>
      <c r="AN562" s="1" t="n"/>
      <c r="AO562" s="1" t="n"/>
    </row>
    <row customHeight="1" ht="15.75" r="563" s="551">
      <c r="A563" s="1" t="n"/>
      <c r="B563" s="1" t="n"/>
      <c r="C563" s="1" t="n"/>
      <c r="D563" s="1" t="n"/>
      <c r="E563" s="1" t="n"/>
      <c r="F563" s="1" t="n"/>
      <c r="G563" s="1" t="n"/>
      <c r="H563" s="1" t="n"/>
      <c r="I563" s="1" t="n"/>
      <c r="J563" s="1" t="n"/>
      <c r="K563" s="1" t="n"/>
      <c r="L563" s="1" t="n"/>
      <c r="M563" s="1" t="n"/>
      <c r="N563" s="1" t="n"/>
      <c r="O563" s="1" t="n"/>
      <c r="P563" s="55" t="n"/>
      <c r="Q563" s="1" t="n"/>
      <c r="R563" s="1" t="n"/>
      <c r="S563" s="1" t="n"/>
      <c r="T563" s="1" t="n"/>
      <c r="U563" s="1" t="n"/>
      <c r="V563" s="1" t="n"/>
      <c r="W563" s="1" t="n"/>
      <c r="X563" s="1" t="n"/>
      <c r="Y563" s="1" t="n"/>
      <c r="Z563" s="1" t="n"/>
      <c r="AA563" s="1" t="n"/>
      <c r="AB563" s="1" t="n"/>
      <c r="AC563" s="1" t="n"/>
      <c r="AD563" s="1" t="n"/>
      <c r="AE563" s="1" t="n"/>
      <c r="AF563" s="1" t="n"/>
      <c r="AG563" s="1" t="n"/>
      <c r="AH563" s="1" t="n"/>
      <c r="AI563" s="1" t="n"/>
      <c r="AJ563" s="1" t="n"/>
      <c r="AK563" s="1" t="n"/>
      <c r="AL563" s="1" t="n"/>
      <c r="AM563" s="1" t="n"/>
      <c r="AN563" s="1" t="n"/>
      <c r="AO563" s="1" t="n"/>
    </row>
    <row customHeight="1" ht="15.75" r="564" s="551">
      <c r="A564" s="1" t="n"/>
      <c r="B564" s="1" t="n"/>
      <c r="C564" s="1" t="n"/>
      <c r="D564" s="1" t="n"/>
      <c r="E564" s="1" t="n"/>
      <c r="F564" s="1" t="n"/>
      <c r="G564" s="1" t="n"/>
      <c r="H564" s="1" t="n"/>
      <c r="I564" s="1" t="n"/>
      <c r="J564" s="1" t="n"/>
      <c r="K564" s="1" t="n"/>
      <c r="L564" s="1" t="n"/>
      <c r="M564" s="1" t="n"/>
      <c r="N564" s="1" t="n"/>
      <c r="O564" s="1" t="n"/>
      <c r="P564" s="55" t="n"/>
      <c r="Q564" s="1" t="n"/>
      <c r="R564" s="1" t="n"/>
      <c r="S564" s="1" t="n"/>
      <c r="T564" s="1" t="n"/>
      <c r="U564" s="1" t="n"/>
      <c r="V564" s="1" t="n"/>
      <c r="W564" s="1" t="n"/>
      <c r="X564" s="1" t="n"/>
      <c r="Y564" s="1" t="n"/>
      <c r="Z564" s="1" t="n"/>
      <c r="AA564" s="1" t="n"/>
      <c r="AB564" s="1" t="n"/>
      <c r="AC564" s="1" t="n"/>
      <c r="AD564" s="1" t="n"/>
      <c r="AE564" s="1" t="n"/>
      <c r="AF564" s="1" t="n"/>
      <c r="AG564" s="1" t="n"/>
      <c r="AH564" s="1" t="n"/>
      <c r="AI564" s="1" t="n"/>
      <c r="AJ564" s="1" t="n"/>
      <c r="AK564" s="1" t="n"/>
      <c r="AL564" s="1" t="n"/>
      <c r="AM564" s="1" t="n"/>
      <c r="AN564" s="1" t="n"/>
      <c r="AO564" s="1" t="n"/>
    </row>
    <row customHeight="1" ht="15.75" r="565" s="551">
      <c r="A565" s="1" t="n"/>
      <c r="B565" s="1" t="n"/>
      <c r="C565" s="1" t="n"/>
      <c r="D565" s="1" t="n"/>
      <c r="E565" s="1" t="n"/>
      <c r="F565" s="1" t="n"/>
      <c r="G565" s="1" t="n"/>
      <c r="H565" s="1" t="n"/>
      <c r="I565" s="1" t="n"/>
      <c r="J565" s="1" t="n"/>
      <c r="K565" s="1" t="n"/>
      <c r="L565" s="1" t="n"/>
      <c r="M565" s="1" t="n"/>
      <c r="N565" s="1" t="n"/>
      <c r="O565" s="1" t="n"/>
      <c r="P565" s="55" t="n"/>
      <c r="Q565" s="1" t="n"/>
      <c r="R565" s="1" t="n"/>
      <c r="S565" s="1" t="n"/>
      <c r="T565" s="1" t="n"/>
      <c r="U565" s="1" t="n"/>
      <c r="V565" s="1" t="n"/>
      <c r="W565" s="1" t="n"/>
      <c r="X565" s="1" t="n"/>
      <c r="Y565" s="1" t="n"/>
      <c r="Z565" s="1" t="n"/>
      <c r="AA565" s="1" t="n"/>
      <c r="AB565" s="1" t="n"/>
      <c r="AC565" s="1" t="n"/>
      <c r="AD565" s="1" t="n"/>
      <c r="AE565" s="1" t="n"/>
      <c r="AF565" s="1" t="n"/>
      <c r="AG565" s="1" t="n"/>
      <c r="AH565" s="1" t="n"/>
      <c r="AI565" s="1" t="n"/>
      <c r="AJ565" s="1" t="n"/>
      <c r="AK565" s="1" t="n"/>
      <c r="AL565" s="1" t="n"/>
      <c r="AM565" s="1" t="n"/>
      <c r="AN565" s="1" t="n"/>
      <c r="AO565" s="1" t="n"/>
    </row>
    <row customHeight="1" ht="15.75" r="566" s="551">
      <c r="A566" s="1" t="n"/>
      <c r="B566" s="1" t="n"/>
      <c r="C566" s="1" t="n"/>
      <c r="D566" s="1" t="n"/>
      <c r="E566" s="1" t="n"/>
      <c r="F566" s="1" t="n"/>
      <c r="G566" s="1" t="n"/>
      <c r="H566" s="1" t="n"/>
      <c r="I566" s="1" t="n"/>
      <c r="J566" s="1" t="n"/>
      <c r="K566" s="1" t="n"/>
      <c r="L566" s="1" t="n"/>
      <c r="M566" s="1" t="n"/>
      <c r="N566" s="1" t="n"/>
      <c r="O566" s="1" t="n"/>
      <c r="P566" s="55" t="n"/>
      <c r="Q566" s="1" t="n"/>
      <c r="R566" s="1" t="n"/>
      <c r="S566" s="1" t="n"/>
      <c r="T566" s="1" t="n"/>
      <c r="U566" s="1" t="n"/>
      <c r="V566" s="1" t="n"/>
      <c r="W566" s="1" t="n"/>
      <c r="X566" s="1" t="n"/>
      <c r="Y566" s="1" t="n"/>
      <c r="Z566" s="1" t="n"/>
      <c r="AA566" s="1" t="n"/>
      <c r="AB566" s="1" t="n"/>
      <c r="AC566" s="1" t="n"/>
      <c r="AD566" s="1" t="n"/>
      <c r="AE566" s="1" t="n"/>
      <c r="AF566" s="1" t="n"/>
      <c r="AG566" s="1" t="n"/>
      <c r="AH566" s="1" t="n"/>
      <c r="AI566" s="1" t="n"/>
      <c r="AJ566" s="1" t="n"/>
      <c r="AK566" s="1" t="n"/>
      <c r="AL566" s="1" t="n"/>
      <c r="AM566" s="1" t="n"/>
      <c r="AN566" s="1" t="n"/>
      <c r="AO566" s="1" t="n"/>
    </row>
    <row customHeight="1" ht="15.75" r="567" s="551">
      <c r="A567" s="1" t="n"/>
      <c r="B567" s="1" t="n"/>
      <c r="C567" s="1" t="n"/>
      <c r="D567" s="1" t="n"/>
      <c r="E567" s="1" t="n"/>
      <c r="F567" s="1" t="n"/>
      <c r="G567" s="1" t="n"/>
      <c r="H567" s="1" t="n"/>
      <c r="I567" s="1" t="n"/>
      <c r="J567" s="1" t="n"/>
      <c r="K567" s="1" t="n"/>
      <c r="L567" s="1" t="n"/>
      <c r="M567" s="1" t="n"/>
      <c r="N567" s="1" t="n"/>
      <c r="O567" s="1" t="n"/>
      <c r="P567" s="55" t="n"/>
      <c r="Q567" s="1" t="n"/>
      <c r="R567" s="1" t="n"/>
      <c r="S567" s="1" t="n"/>
      <c r="T567" s="1" t="n"/>
      <c r="U567" s="1" t="n"/>
      <c r="V567" s="1" t="n"/>
      <c r="W567" s="1" t="n"/>
      <c r="X567" s="1" t="n"/>
      <c r="Y567" s="1" t="n"/>
      <c r="Z567" s="1" t="n"/>
      <c r="AA567" s="1" t="n"/>
      <c r="AB567" s="1" t="n"/>
      <c r="AC567" s="1" t="n"/>
      <c r="AD567" s="1" t="n"/>
      <c r="AE567" s="1" t="n"/>
      <c r="AF567" s="1" t="n"/>
      <c r="AG567" s="1" t="n"/>
      <c r="AH567" s="1" t="n"/>
      <c r="AI567" s="1" t="n"/>
      <c r="AJ567" s="1" t="n"/>
      <c r="AK567" s="1" t="n"/>
      <c r="AL567" s="1" t="n"/>
      <c r="AM567" s="1" t="n"/>
      <c r="AN567" s="1" t="n"/>
      <c r="AO567" s="1" t="n"/>
    </row>
    <row customHeight="1" ht="15.75" r="568" s="551">
      <c r="A568" s="1" t="n"/>
      <c r="B568" s="1" t="n"/>
      <c r="C568" s="1" t="n"/>
      <c r="D568" s="1" t="n"/>
      <c r="E568" s="1" t="n"/>
      <c r="F568" s="1" t="n"/>
      <c r="G568" s="1" t="n"/>
      <c r="H568" s="1" t="n"/>
      <c r="I568" s="1" t="n"/>
      <c r="J568" s="1" t="n"/>
      <c r="K568" s="1" t="n"/>
      <c r="L568" s="1" t="n"/>
      <c r="M568" s="1" t="n"/>
      <c r="N568" s="1" t="n"/>
      <c r="O568" s="1" t="n"/>
      <c r="P568" s="55" t="n"/>
      <c r="Q568" s="1" t="n"/>
      <c r="R568" s="1" t="n"/>
      <c r="S568" s="1" t="n"/>
      <c r="T568" s="1" t="n"/>
      <c r="U568" s="1" t="n"/>
      <c r="V568" s="1" t="n"/>
      <c r="W568" s="1" t="n"/>
      <c r="X568" s="1" t="n"/>
      <c r="Y568" s="1" t="n"/>
      <c r="Z568" s="1" t="n"/>
      <c r="AA568" s="1" t="n"/>
      <c r="AB568" s="1" t="n"/>
      <c r="AC568" s="1" t="n"/>
      <c r="AD568" s="1" t="n"/>
      <c r="AE568" s="1" t="n"/>
      <c r="AF568" s="1" t="n"/>
      <c r="AG568" s="1" t="n"/>
      <c r="AH568" s="1" t="n"/>
      <c r="AI568" s="1" t="n"/>
      <c r="AJ568" s="1" t="n"/>
      <c r="AK568" s="1" t="n"/>
      <c r="AL568" s="1" t="n"/>
      <c r="AM568" s="1" t="n"/>
      <c r="AN568" s="1" t="n"/>
      <c r="AO568" s="1" t="n"/>
    </row>
    <row customHeight="1" ht="15.75" r="569" s="551">
      <c r="A569" s="1" t="n"/>
      <c r="B569" s="1" t="n"/>
      <c r="C569" s="1" t="n"/>
      <c r="D569" s="1" t="n"/>
      <c r="E569" s="1" t="n"/>
      <c r="F569" s="1" t="n"/>
      <c r="G569" s="1" t="n"/>
      <c r="H569" s="1" t="n"/>
      <c r="I569" s="1" t="n"/>
      <c r="J569" s="1" t="n"/>
      <c r="K569" s="1" t="n"/>
      <c r="L569" s="1" t="n"/>
      <c r="M569" s="1" t="n"/>
      <c r="N569" s="1" t="n"/>
      <c r="O569" s="1" t="n"/>
      <c r="P569" s="55" t="n"/>
      <c r="Q569" s="1" t="n"/>
      <c r="R569" s="1" t="n"/>
      <c r="S569" s="1" t="n"/>
      <c r="T569" s="1" t="n"/>
      <c r="U569" s="1" t="n"/>
      <c r="V569" s="1" t="n"/>
      <c r="W569" s="1" t="n"/>
      <c r="X569" s="1" t="n"/>
      <c r="Y569" s="1" t="n"/>
      <c r="Z569" s="1" t="n"/>
      <c r="AA569" s="1" t="n"/>
      <c r="AB569" s="1" t="n"/>
      <c r="AC569" s="1" t="n"/>
      <c r="AD569" s="1" t="n"/>
      <c r="AE569" s="1" t="n"/>
      <c r="AF569" s="1" t="n"/>
      <c r="AG569" s="1" t="n"/>
      <c r="AH569" s="1" t="n"/>
      <c r="AI569" s="1" t="n"/>
      <c r="AJ569" s="1" t="n"/>
      <c r="AK569" s="1" t="n"/>
      <c r="AL569" s="1" t="n"/>
      <c r="AM569" s="1" t="n"/>
      <c r="AN569" s="1" t="n"/>
      <c r="AO569" s="1" t="n"/>
    </row>
    <row customHeight="1" ht="15.75" r="570" s="551">
      <c r="A570" s="1" t="n"/>
      <c r="B570" s="1" t="n"/>
      <c r="C570" s="1" t="n"/>
      <c r="D570" s="1" t="n"/>
      <c r="E570" s="1" t="n"/>
      <c r="F570" s="1" t="n"/>
      <c r="G570" s="1" t="n"/>
      <c r="H570" s="1" t="n"/>
      <c r="I570" s="1" t="n"/>
      <c r="J570" s="1" t="n"/>
      <c r="K570" s="1" t="n"/>
      <c r="L570" s="1" t="n"/>
      <c r="M570" s="1" t="n"/>
      <c r="N570" s="1" t="n"/>
      <c r="O570" s="1" t="n"/>
      <c r="P570" s="55" t="n"/>
      <c r="Q570" s="1" t="n"/>
      <c r="R570" s="1" t="n"/>
      <c r="S570" s="1" t="n"/>
      <c r="T570" s="1" t="n"/>
      <c r="U570" s="1" t="n"/>
      <c r="V570" s="1" t="n"/>
      <c r="W570" s="1" t="n"/>
      <c r="X570" s="1" t="n"/>
      <c r="Y570" s="1" t="n"/>
      <c r="Z570" s="1" t="n"/>
      <c r="AA570" s="1" t="n"/>
      <c r="AB570" s="1" t="n"/>
      <c r="AC570" s="1" t="n"/>
      <c r="AD570" s="1" t="n"/>
      <c r="AE570" s="1" t="n"/>
      <c r="AF570" s="1" t="n"/>
      <c r="AG570" s="1" t="n"/>
      <c r="AH570" s="1" t="n"/>
      <c r="AI570" s="1" t="n"/>
      <c r="AJ570" s="1" t="n"/>
      <c r="AK570" s="1" t="n"/>
      <c r="AL570" s="1" t="n"/>
      <c r="AM570" s="1" t="n"/>
      <c r="AN570" s="1" t="n"/>
      <c r="AO570" s="1" t="n"/>
    </row>
    <row customHeight="1" ht="15.75" r="571" s="551">
      <c r="A571" s="1" t="n"/>
      <c r="B571" s="1" t="n"/>
      <c r="C571" s="1" t="n"/>
      <c r="D571" s="1" t="n"/>
      <c r="E571" s="1" t="n"/>
      <c r="F571" s="1" t="n"/>
      <c r="G571" s="1" t="n"/>
      <c r="H571" s="1" t="n"/>
      <c r="I571" s="1" t="n"/>
      <c r="J571" s="1" t="n"/>
      <c r="K571" s="1" t="n"/>
      <c r="L571" s="1" t="n"/>
      <c r="M571" s="1" t="n"/>
      <c r="N571" s="1" t="n"/>
      <c r="O571" s="1" t="n"/>
      <c r="P571" s="55" t="n"/>
      <c r="Q571" s="1" t="n"/>
      <c r="R571" s="1" t="n"/>
      <c r="S571" s="1" t="n"/>
      <c r="T571" s="1" t="n"/>
      <c r="U571" s="1" t="n"/>
      <c r="V571" s="1" t="n"/>
      <c r="W571" s="1" t="n"/>
      <c r="X571" s="1" t="n"/>
      <c r="Y571" s="1" t="n"/>
      <c r="Z571" s="1" t="n"/>
      <c r="AA571" s="1" t="n"/>
      <c r="AB571" s="1" t="n"/>
      <c r="AC571" s="1" t="n"/>
      <c r="AD571" s="1" t="n"/>
      <c r="AE571" s="1" t="n"/>
      <c r="AF571" s="1" t="n"/>
      <c r="AG571" s="1" t="n"/>
      <c r="AH571" s="1" t="n"/>
      <c r="AI571" s="1" t="n"/>
      <c r="AJ571" s="1" t="n"/>
      <c r="AK571" s="1" t="n"/>
      <c r="AL571" s="1" t="n"/>
      <c r="AM571" s="1" t="n"/>
      <c r="AN571" s="1" t="n"/>
      <c r="AO571" s="1" t="n"/>
    </row>
    <row customHeight="1" ht="15.75" r="572" s="551">
      <c r="A572" s="1" t="n"/>
      <c r="B572" s="1" t="n"/>
      <c r="C572" s="1" t="n"/>
      <c r="D572" s="1" t="n"/>
      <c r="E572" s="1" t="n"/>
      <c r="F572" s="1" t="n"/>
      <c r="G572" s="1" t="n"/>
      <c r="H572" s="1" t="n"/>
      <c r="I572" s="1" t="n"/>
      <c r="J572" s="1" t="n"/>
      <c r="K572" s="1" t="n"/>
      <c r="L572" s="1" t="n"/>
      <c r="M572" s="1" t="n"/>
      <c r="N572" s="1" t="n"/>
      <c r="O572" s="1" t="n"/>
      <c r="P572" s="55" t="n"/>
      <c r="Q572" s="1" t="n"/>
      <c r="R572" s="1" t="n"/>
      <c r="S572" s="1" t="n"/>
      <c r="T572" s="1" t="n"/>
      <c r="U572" s="1" t="n"/>
      <c r="V572" s="1" t="n"/>
      <c r="W572" s="1" t="n"/>
      <c r="X572" s="1" t="n"/>
      <c r="Y572" s="1" t="n"/>
      <c r="Z572" s="1" t="n"/>
      <c r="AA572" s="1" t="n"/>
      <c r="AB572" s="1" t="n"/>
      <c r="AC572" s="1" t="n"/>
      <c r="AD572" s="1" t="n"/>
      <c r="AE572" s="1" t="n"/>
      <c r="AF572" s="1" t="n"/>
      <c r="AG572" s="1" t="n"/>
      <c r="AH572" s="1" t="n"/>
      <c r="AI572" s="1" t="n"/>
      <c r="AJ572" s="1" t="n"/>
      <c r="AK572" s="1" t="n"/>
      <c r="AL572" s="1" t="n"/>
      <c r="AM572" s="1" t="n"/>
      <c r="AN572" s="1" t="n"/>
      <c r="AO572" s="1" t="n"/>
    </row>
    <row customHeight="1" ht="15.75" r="573" s="551">
      <c r="A573" s="1" t="n"/>
      <c r="B573" s="1" t="n"/>
      <c r="C573" s="1" t="n"/>
      <c r="D573" s="1" t="n"/>
      <c r="E573" s="1" t="n"/>
      <c r="F573" s="1" t="n"/>
      <c r="G573" s="1" t="n"/>
      <c r="H573" s="1" t="n"/>
      <c r="I573" s="1" t="n"/>
      <c r="J573" s="1" t="n"/>
      <c r="K573" s="1" t="n"/>
      <c r="L573" s="1" t="n"/>
      <c r="M573" s="1" t="n"/>
      <c r="N573" s="1" t="n"/>
      <c r="O573" s="1" t="n"/>
      <c r="P573" s="55" t="n"/>
      <c r="Q573" s="1" t="n"/>
      <c r="R573" s="1" t="n"/>
      <c r="S573" s="1" t="n"/>
      <c r="T573" s="1" t="n"/>
      <c r="U573" s="1" t="n"/>
      <c r="V573" s="1" t="n"/>
      <c r="W573" s="1" t="n"/>
      <c r="X573" s="1" t="n"/>
      <c r="Y573" s="1" t="n"/>
      <c r="Z573" s="1" t="n"/>
      <c r="AA573" s="1" t="n"/>
      <c r="AB573" s="1" t="n"/>
      <c r="AC573" s="1" t="n"/>
      <c r="AD573" s="1" t="n"/>
      <c r="AE573" s="1" t="n"/>
      <c r="AF573" s="1" t="n"/>
      <c r="AG573" s="1" t="n"/>
      <c r="AH573" s="1" t="n"/>
      <c r="AI573" s="1" t="n"/>
      <c r="AJ573" s="1" t="n"/>
      <c r="AK573" s="1" t="n"/>
      <c r="AL573" s="1" t="n"/>
      <c r="AM573" s="1" t="n"/>
      <c r="AN573" s="1" t="n"/>
      <c r="AO573" s="1" t="n"/>
    </row>
    <row customHeight="1" ht="15.75" r="574" s="551">
      <c r="A574" s="1" t="n"/>
      <c r="B574" s="1" t="n"/>
      <c r="C574" s="1" t="n"/>
      <c r="D574" s="1" t="n"/>
      <c r="E574" s="1" t="n"/>
      <c r="F574" s="1" t="n"/>
      <c r="G574" s="1" t="n"/>
      <c r="H574" s="1" t="n"/>
      <c r="I574" s="1" t="n"/>
      <c r="J574" s="1" t="n"/>
      <c r="K574" s="1" t="n"/>
      <c r="L574" s="1" t="n"/>
      <c r="M574" s="1" t="n"/>
      <c r="N574" s="1" t="n"/>
      <c r="O574" s="1" t="n"/>
      <c r="P574" s="55" t="n"/>
      <c r="Q574" s="1" t="n"/>
      <c r="R574" s="1" t="n"/>
      <c r="S574" s="1" t="n"/>
      <c r="T574" s="1" t="n"/>
      <c r="U574" s="1" t="n"/>
      <c r="V574" s="1" t="n"/>
      <c r="W574" s="1" t="n"/>
      <c r="X574" s="1" t="n"/>
      <c r="Y574" s="1" t="n"/>
      <c r="Z574" s="1" t="n"/>
      <c r="AA574" s="1" t="n"/>
      <c r="AB574" s="1" t="n"/>
      <c r="AC574" s="1" t="n"/>
      <c r="AD574" s="1" t="n"/>
      <c r="AE574" s="1" t="n"/>
      <c r="AF574" s="1" t="n"/>
      <c r="AG574" s="1" t="n"/>
      <c r="AH574" s="1" t="n"/>
      <c r="AI574" s="1" t="n"/>
      <c r="AJ574" s="1" t="n"/>
      <c r="AK574" s="1" t="n"/>
      <c r="AL574" s="1" t="n"/>
      <c r="AM574" s="1" t="n"/>
      <c r="AN574" s="1" t="n"/>
      <c r="AO574" s="1" t="n"/>
    </row>
    <row customHeight="1" ht="15.75" r="575" s="551">
      <c r="A575" s="1" t="n"/>
      <c r="B575" s="1" t="n"/>
      <c r="C575" s="1" t="n"/>
      <c r="D575" s="1" t="n"/>
      <c r="E575" s="1" t="n"/>
      <c r="F575" s="1" t="n"/>
      <c r="G575" s="1" t="n"/>
      <c r="H575" s="1" t="n"/>
      <c r="I575" s="1" t="n"/>
      <c r="J575" s="1" t="n"/>
      <c r="K575" s="1" t="n"/>
      <c r="L575" s="1" t="n"/>
      <c r="M575" s="1" t="n"/>
      <c r="N575" s="1" t="n"/>
      <c r="O575" s="1" t="n"/>
      <c r="P575" s="55" t="n"/>
      <c r="Q575" s="1" t="n"/>
      <c r="R575" s="1" t="n"/>
      <c r="S575" s="1" t="n"/>
      <c r="T575" s="1" t="n"/>
      <c r="U575" s="1" t="n"/>
      <c r="V575" s="1" t="n"/>
      <c r="W575" s="1" t="n"/>
      <c r="X575" s="1" t="n"/>
      <c r="Y575" s="1" t="n"/>
      <c r="Z575" s="1" t="n"/>
      <c r="AA575" s="1" t="n"/>
      <c r="AB575" s="1" t="n"/>
      <c r="AC575" s="1" t="n"/>
      <c r="AD575" s="1" t="n"/>
      <c r="AE575" s="1" t="n"/>
      <c r="AF575" s="1" t="n"/>
      <c r="AG575" s="1" t="n"/>
      <c r="AH575" s="1" t="n"/>
      <c r="AI575" s="1" t="n"/>
      <c r="AJ575" s="1" t="n"/>
      <c r="AK575" s="1" t="n"/>
      <c r="AL575" s="1" t="n"/>
      <c r="AM575" s="1" t="n"/>
      <c r="AN575" s="1" t="n"/>
      <c r="AO575" s="1" t="n"/>
    </row>
    <row customHeight="1" ht="15.75" r="576" s="551">
      <c r="A576" s="1" t="n"/>
      <c r="B576" s="1" t="n"/>
      <c r="C576" s="1" t="n"/>
      <c r="D576" s="1" t="n"/>
      <c r="E576" s="1" t="n"/>
      <c r="F576" s="1" t="n"/>
      <c r="G576" s="1" t="n"/>
      <c r="H576" s="1" t="n"/>
      <c r="I576" s="1" t="n"/>
      <c r="J576" s="1" t="n"/>
      <c r="K576" s="1" t="n"/>
      <c r="L576" s="1" t="n"/>
      <c r="M576" s="1" t="n"/>
      <c r="N576" s="1" t="n"/>
      <c r="O576" s="1" t="n"/>
      <c r="P576" s="55" t="n"/>
      <c r="Q576" s="1" t="n"/>
      <c r="R576" s="1" t="n"/>
      <c r="S576" s="1" t="n"/>
      <c r="T576" s="1" t="n"/>
      <c r="U576" s="1" t="n"/>
      <c r="V576" s="1" t="n"/>
      <c r="W576" s="1" t="n"/>
      <c r="X576" s="1" t="n"/>
      <c r="Y576" s="1" t="n"/>
      <c r="Z576" s="1" t="n"/>
      <c r="AA576" s="1" t="n"/>
      <c r="AB576" s="1" t="n"/>
      <c r="AC576" s="1" t="n"/>
      <c r="AD576" s="1" t="n"/>
      <c r="AE576" s="1" t="n"/>
      <c r="AF576" s="1" t="n"/>
      <c r="AG576" s="1" t="n"/>
      <c r="AH576" s="1" t="n"/>
      <c r="AI576" s="1" t="n"/>
      <c r="AJ576" s="1" t="n"/>
      <c r="AK576" s="1" t="n"/>
      <c r="AL576" s="1" t="n"/>
      <c r="AM576" s="1" t="n"/>
      <c r="AN576" s="1" t="n"/>
      <c r="AO576" s="1" t="n"/>
    </row>
    <row customHeight="1" ht="15.75" r="577" s="551">
      <c r="A577" s="1" t="n"/>
      <c r="B577" s="1" t="n"/>
      <c r="C577" s="1" t="n"/>
      <c r="D577" s="1" t="n"/>
      <c r="E577" s="1" t="n"/>
      <c r="F577" s="1" t="n"/>
      <c r="G577" s="1" t="n"/>
      <c r="H577" s="1" t="n"/>
      <c r="I577" s="1" t="n"/>
      <c r="J577" s="1" t="n"/>
      <c r="K577" s="1" t="n"/>
      <c r="L577" s="1" t="n"/>
      <c r="M577" s="1" t="n"/>
      <c r="N577" s="1" t="n"/>
      <c r="O577" s="1" t="n"/>
      <c r="P577" s="55" t="n"/>
      <c r="Q577" s="1" t="n"/>
      <c r="R577" s="1" t="n"/>
      <c r="S577" s="1" t="n"/>
      <c r="T577" s="1" t="n"/>
      <c r="U577" s="1" t="n"/>
      <c r="V577" s="1" t="n"/>
      <c r="W577" s="1" t="n"/>
      <c r="X577" s="1" t="n"/>
      <c r="Y577" s="1" t="n"/>
      <c r="Z577" s="1" t="n"/>
      <c r="AA577" s="1" t="n"/>
      <c r="AB577" s="1" t="n"/>
      <c r="AC577" s="1" t="n"/>
      <c r="AD577" s="1" t="n"/>
      <c r="AE577" s="1" t="n"/>
      <c r="AF577" s="1" t="n"/>
      <c r="AG577" s="1" t="n"/>
      <c r="AH577" s="1" t="n"/>
      <c r="AI577" s="1" t="n"/>
      <c r="AJ577" s="1" t="n"/>
      <c r="AK577" s="1" t="n"/>
      <c r="AL577" s="1" t="n"/>
      <c r="AM577" s="1" t="n"/>
      <c r="AN577" s="1" t="n"/>
      <c r="AO577" s="1" t="n"/>
    </row>
    <row customHeight="1" ht="15.75" r="578" s="551">
      <c r="A578" s="1" t="n"/>
      <c r="B578" s="1" t="n"/>
      <c r="C578" s="1" t="n"/>
      <c r="D578" s="1" t="n"/>
      <c r="E578" s="1" t="n"/>
      <c r="F578" s="1" t="n"/>
      <c r="G578" s="1" t="n"/>
      <c r="H578" s="1" t="n"/>
      <c r="I578" s="1" t="n"/>
      <c r="J578" s="1" t="n"/>
      <c r="K578" s="1" t="n"/>
      <c r="L578" s="1" t="n"/>
      <c r="M578" s="1" t="n"/>
      <c r="N578" s="1" t="n"/>
      <c r="O578" s="1" t="n"/>
      <c r="P578" s="55" t="n"/>
      <c r="Q578" s="1" t="n"/>
      <c r="R578" s="1" t="n"/>
      <c r="S578" s="1" t="n"/>
      <c r="T578" s="1" t="n"/>
      <c r="U578" s="1" t="n"/>
      <c r="V578" s="1" t="n"/>
      <c r="W578" s="1" t="n"/>
      <c r="X578" s="1" t="n"/>
      <c r="Y578" s="1" t="n"/>
      <c r="Z578" s="1" t="n"/>
      <c r="AA578" s="1" t="n"/>
      <c r="AB578" s="1" t="n"/>
      <c r="AC578" s="1" t="n"/>
      <c r="AD578" s="1" t="n"/>
      <c r="AE578" s="1" t="n"/>
      <c r="AF578" s="1" t="n"/>
      <c r="AG578" s="1" t="n"/>
      <c r="AH578" s="1" t="n"/>
      <c r="AI578" s="1" t="n"/>
      <c r="AJ578" s="1" t="n"/>
      <c r="AK578" s="1" t="n"/>
      <c r="AL578" s="1" t="n"/>
      <c r="AM578" s="1" t="n"/>
      <c r="AN578" s="1" t="n"/>
      <c r="AO578" s="1" t="n"/>
    </row>
    <row customHeight="1" ht="15.75" r="579" s="551">
      <c r="A579" s="1" t="n"/>
      <c r="B579" s="1" t="n"/>
      <c r="C579" s="1" t="n"/>
      <c r="D579" s="1" t="n"/>
      <c r="E579" s="1" t="n"/>
      <c r="F579" s="1" t="n"/>
      <c r="G579" s="1" t="n"/>
      <c r="H579" s="1" t="n"/>
      <c r="I579" s="1" t="n"/>
      <c r="J579" s="1" t="n"/>
      <c r="K579" s="1" t="n"/>
      <c r="L579" s="1" t="n"/>
      <c r="M579" s="1" t="n"/>
      <c r="N579" s="1" t="n"/>
      <c r="O579" s="1" t="n"/>
      <c r="P579" s="55" t="n"/>
      <c r="Q579" s="1" t="n"/>
      <c r="R579" s="1" t="n"/>
      <c r="S579" s="1" t="n"/>
      <c r="T579" s="1" t="n"/>
      <c r="U579" s="1" t="n"/>
      <c r="V579" s="1" t="n"/>
      <c r="W579" s="1" t="n"/>
      <c r="X579" s="1" t="n"/>
      <c r="Y579" s="1" t="n"/>
      <c r="Z579" s="1" t="n"/>
      <c r="AA579" s="1" t="n"/>
      <c r="AB579" s="1" t="n"/>
      <c r="AC579" s="1" t="n"/>
      <c r="AD579" s="1" t="n"/>
      <c r="AE579" s="1" t="n"/>
      <c r="AF579" s="1" t="n"/>
      <c r="AG579" s="1" t="n"/>
      <c r="AH579" s="1" t="n"/>
      <c r="AI579" s="1" t="n"/>
      <c r="AJ579" s="1" t="n"/>
      <c r="AK579" s="1" t="n"/>
      <c r="AL579" s="1" t="n"/>
      <c r="AM579" s="1" t="n"/>
      <c r="AN579" s="1" t="n"/>
      <c r="AO579" s="1" t="n"/>
    </row>
    <row customHeight="1" ht="15.75" r="580" s="551">
      <c r="A580" s="1" t="n"/>
      <c r="B580" s="1" t="n"/>
      <c r="C580" s="1" t="n"/>
      <c r="D580" s="1" t="n"/>
      <c r="E580" s="1" t="n"/>
      <c r="F580" s="1" t="n"/>
      <c r="G580" s="1" t="n"/>
      <c r="H580" s="1" t="n"/>
      <c r="I580" s="1" t="n"/>
      <c r="J580" s="1" t="n"/>
      <c r="K580" s="1" t="n"/>
      <c r="L580" s="1" t="n"/>
      <c r="M580" s="1" t="n"/>
      <c r="N580" s="1" t="n"/>
      <c r="O580" s="1" t="n"/>
      <c r="P580" s="55" t="n"/>
      <c r="Q580" s="1" t="n"/>
      <c r="R580" s="1" t="n"/>
      <c r="S580" s="1" t="n"/>
      <c r="T580" s="1" t="n"/>
      <c r="U580" s="1" t="n"/>
      <c r="V580" s="1" t="n"/>
      <c r="W580" s="1" t="n"/>
      <c r="X580" s="1" t="n"/>
      <c r="Y580" s="1" t="n"/>
      <c r="Z580" s="1" t="n"/>
      <c r="AA580" s="1" t="n"/>
      <c r="AB580" s="1" t="n"/>
      <c r="AC580" s="1" t="n"/>
      <c r="AD580" s="1" t="n"/>
      <c r="AE580" s="1" t="n"/>
      <c r="AF580" s="1" t="n"/>
      <c r="AG580" s="1" t="n"/>
      <c r="AH580" s="1" t="n"/>
      <c r="AI580" s="1" t="n"/>
      <c r="AJ580" s="1" t="n"/>
      <c r="AK580" s="1" t="n"/>
      <c r="AL580" s="1" t="n"/>
      <c r="AM580" s="1" t="n"/>
      <c r="AN580" s="1" t="n"/>
      <c r="AO580" s="1" t="n"/>
    </row>
    <row customHeight="1" ht="15.75" r="581" s="551">
      <c r="A581" s="1" t="n"/>
      <c r="B581" s="1" t="n"/>
      <c r="C581" s="1" t="n"/>
      <c r="D581" s="1" t="n"/>
      <c r="E581" s="1" t="n"/>
      <c r="F581" s="1" t="n"/>
      <c r="G581" s="1" t="n"/>
      <c r="H581" s="1" t="n"/>
      <c r="I581" s="1" t="n"/>
      <c r="J581" s="1" t="n"/>
      <c r="K581" s="1" t="n"/>
      <c r="L581" s="1" t="n"/>
      <c r="M581" s="1" t="n"/>
      <c r="N581" s="1" t="n"/>
      <c r="O581" s="1" t="n"/>
      <c r="P581" s="55" t="n"/>
      <c r="Q581" s="1" t="n"/>
      <c r="R581" s="1" t="n"/>
      <c r="S581" s="1" t="n"/>
      <c r="T581" s="1" t="n"/>
      <c r="U581" s="1" t="n"/>
      <c r="V581" s="1" t="n"/>
      <c r="W581" s="1" t="n"/>
      <c r="X581" s="1" t="n"/>
      <c r="Y581" s="1" t="n"/>
      <c r="Z581" s="1" t="n"/>
      <c r="AA581" s="1" t="n"/>
      <c r="AB581" s="1" t="n"/>
      <c r="AC581" s="1" t="n"/>
      <c r="AD581" s="1" t="n"/>
      <c r="AE581" s="1" t="n"/>
      <c r="AF581" s="1" t="n"/>
      <c r="AG581" s="1" t="n"/>
      <c r="AH581" s="1" t="n"/>
      <c r="AI581" s="1" t="n"/>
      <c r="AJ581" s="1" t="n"/>
      <c r="AK581" s="1" t="n"/>
      <c r="AL581" s="1" t="n"/>
      <c r="AM581" s="1" t="n"/>
      <c r="AN581" s="1" t="n"/>
      <c r="AO581" s="1" t="n"/>
    </row>
    <row customHeight="1" ht="15.75" r="582" s="551">
      <c r="A582" s="1" t="n"/>
      <c r="B582" s="1" t="n"/>
      <c r="C582" s="1" t="n"/>
      <c r="D582" s="1" t="n"/>
      <c r="E582" s="1" t="n"/>
      <c r="F582" s="1" t="n"/>
      <c r="G582" s="1" t="n"/>
      <c r="H582" s="1" t="n"/>
      <c r="I582" s="1" t="n"/>
      <c r="J582" s="1" t="n"/>
      <c r="K582" s="1" t="n"/>
      <c r="L582" s="1" t="n"/>
      <c r="M582" s="1" t="n"/>
      <c r="N582" s="1" t="n"/>
      <c r="O582" s="1" t="n"/>
      <c r="P582" s="55" t="n"/>
      <c r="Q582" s="1" t="n"/>
      <c r="R582" s="1" t="n"/>
      <c r="S582" s="1" t="n"/>
      <c r="T582" s="1" t="n"/>
      <c r="U582" s="1" t="n"/>
      <c r="V582" s="1" t="n"/>
      <c r="W582" s="1" t="n"/>
      <c r="X582" s="1" t="n"/>
      <c r="Y582" s="1" t="n"/>
      <c r="Z582" s="1" t="n"/>
      <c r="AA582" s="1" t="n"/>
      <c r="AB582" s="1" t="n"/>
      <c r="AC582" s="1" t="n"/>
      <c r="AD582" s="1" t="n"/>
      <c r="AE582" s="1" t="n"/>
      <c r="AF582" s="1" t="n"/>
      <c r="AG582" s="1" t="n"/>
      <c r="AH582" s="1" t="n"/>
      <c r="AI582" s="1" t="n"/>
      <c r="AJ582" s="1" t="n"/>
      <c r="AK582" s="1" t="n"/>
      <c r="AL582" s="1" t="n"/>
      <c r="AM582" s="1" t="n"/>
      <c r="AN582" s="1" t="n"/>
      <c r="AO582" s="1" t="n"/>
    </row>
    <row customHeight="1" ht="15.75" r="583" s="551">
      <c r="A583" s="1" t="n"/>
      <c r="B583" s="1" t="n"/>
      <c r="C583" s="1" t="n"/>
      <c r="D583" s="1" t="n"/>
      <c r="E583" s="1" t="n"/>
      <c r="F583" s="1" t="n"/>
      <c r="G583" s="1" t="n"/>
      <c r="H583" s="1" t="n"/>
      <c r="I583" s="1" t="n"/>
      <c r="J583" s="1" t="n"/>
      <c r="K583" s="1" t="n"/>
      <c r="L583" s="1" t="n"/>
      <c r="M583" s="1" t="n"/>
      <c r="N583" s="1" t="n"/>
      <c r="O583" s="1" t="n"/>
      <c r="P583" s="55" t="n"/>
      <c r="Q583" s="1" t="n"/>
      <c r="R583" s="1" t="n"/>
      <c r="S583" s="1" t="n"/>
      <c r="T583" s="1" t="n"/>
      <c r="U583" s="1" t="n"/>
      <c r="V583" s="1" t="n"/>
      <c r="W583" s="1" t="n"/>
      <c r="X583" s="1" t="n"/>
      <c r="Y583" s="1" t="n"/>
      <c r="Z583" s="1" t="n"/>
      <c r="AA583" s="1" t="n"/>
      <c r="AB583" s="1" t="n"/>
      <c r="AC583" s="1" t="n"/>
      <c r="AD583" s="1" t="n"/>
      <c r="AE583" s="1" t="n"/>
      <c r="AF583" s="1" t="n"/>
      <c r="AG583" s="1" t="n"/>
      <c r="AH583" s="1" t="n"/>
      <c r="AI583" s="1" t="n"/>
      <c r="AJ583" s="1" t="n"/>
      <c r="AK583" s="1" t="n"/>
      <c r="AL583" s="1" t="n"/>
      <c r="AM583" s="1" t="n"/>
      <c r="AN583" s="1" t="n"/>
      <c r="AO583" s="1" t="n"/>
    </row>
    <row customHeight="1" ht="15.75" r="584" s="551">
      <c r="A584" s="1" t="n"/>
      <c r="B584" s="1" t="n"/>
      <c r="C584" s="1" t="n"/>
      <c r="D584" s="1" t="n"/>
      <c r="E584" s="1" t="n"/>
      <c r="F584" s="1" t="n"/>
      <c r="G584" s="1" t="n"/>
      <c r="H584" s="1" t="n"/>
      <c r="I584" s="1" t="n"/>
      <c r="J584" s="1" t="n"/>
      <c r="K584" s="1" t="n"/>
      <c r="L584" s="1" t="n"/>
      <c r="M584" s="1" t="n"/>
      <c r="N584" s="1" t="n"/>
      <c r="O584" s="1" t="n"/>
      <c r="P584" s="55" t="n"/>
      <c r="Q584" s="1" t="n"/>
      <c r="R584" s="1" t="n"/>
      <c r="S584" s="1" t="n"/>
      <c r="T584" s="1" t="n"/>
      <c r="U584" s="1" t="n"/>
      <c r="V584" s="1" t="n"/>
      <c r="W584" s="1" t="n"/>
      <c r="X584" s="1" t="n"/>
      <c r="Y584" s="1" t="n"/>
      <c r="Z584" s="1" t="n"/>
      <c r="AA584" s="1" t="n"/>
      <c r="AB584" s="1" t="n"/>
      <c r="AC584" s="1" t="n"/>
      <c r="AD584" s="1" t="n"/>
      <c r="AE584" s="1" t="n"/>
      <c r="AF584" s="1" t="n"/>
      <c r="AG584" s="1" t="n"/>
      <c r="AH584" s="1" t="n"/>
      <c r="AI584" s="1" t="n"/>
      <c r="AJ584" s="1" t="n"/>
      <c r="AK584" s="1" t="n"/>
      <c r="AL584" s="1" t="n"/>
      <c r="AM584" s="1" t="n"/>
      <c r="AN584" s="1" t="n"/>
      <c r="AO584" s="1" t="n"/>
    </row>
    <row customHeight="1" ht="15.75" r="585" s="551">
      <c r="A585" s="1" t="n"/>
      <c r="B585" s="1" t="n"/>
      <c r="C585" s="1" t="n"/>
      <c r="D585" s="1" t="n"/>
      <c r="E585" s="1" t="n"/>
      <c r="F585" s="1" t="n"/>
      <c r="G585" s="1" t="n"/>
      <c r="H585" s="1" t="n"/>
      <c r="I585" s="1" t="n"/>
      <c r="J585" s="1" t="n"/>
      <c r="K585" s="1" t="n"/>
      <c r="L585" s="1" t="n"/>
      <c r="M585" s="1" t="n"/>
      <c r="N585" s="1" t="n"/>
      <c r="O585" s="1" t="n"/>
      <c r="P585" s="55" t="n"/>
      <c r="Q585" s="1" t="n"/>
      <c r="R585" s="1" t="n"/>
      <c r="S585" s="1" t="n"/>
      <c r="T585" s="1" t="n"/>
      <c r="U585" s="1" t="n"/>
      <c r="V585" s="1" t="n"/>
      <c r="W585" s="1" t="n"/>
      <c r="X585" s="1" t="n"/>
      <c r="Y585" s="1" t="n"/>
      <c r="Z585" s="1" t="n"/>
      <c r="AA585" s="1" t="n"/>
      <c r="AB585" s="1" t="n"/>
      <c r="AC585" s="1" t="n"/>
      <c r="AD585" s="1" t="n"/>
      <c r="AE585" s="1" t="n"/>
      <c r="AF585" s="1" t="n"/>
      <c r="AG585" s="1" t="n"/>
      <c r="AH585" s="1" t="n"/>
      <c r="AI585" s="1" t="n"/>
      <c r="AJ585" s="1" t="n"/>
      <c r="AK585" s="1" t="n"/>
      <c r="AL585" s="1" t="n"/>
      <c r="AM585" s="1" t="n"/>
      <c r="AN585" s="1" t="n"/>
      <c r="AO585" s="1" t="n"/>
    </row>
    <row customHeight="1" ht="15.75" r="586" s="551">
      <c r="A586" s="1" t="n"/>
      <c r="B586" s="1" t="n"/>
      <c r="C586" s="1" t="n"/>
      <c r="D586" s="1" t="n"/>
      <c r="E586" s="1" t="n"/>
      <c r="F586" s="1" t="n"/>
      <c r="G586" s="1" t="n"/>
      <c r="H586" s="1" t="n"/>
      <c r="I586" s="1" t="n"/>
      <c r="J586" s="1" t="n"/>
      <c r="K586" s="1" t="n"/>
      <c r="L586" s="1" t="n"/>
      <c r="M586" s="1" t="n"/>
      <c r="N586" s="1" t="n"/>
      <c r="O586" s="1" t="n"/>
      <c r="P586" s="55" t="n"/>
      <c r="Q586" s="1" t="n"/>
      <c r="R586" s="1" t="n"/>
      <c r="S586" s="1" t="n"/>
      <c r="T586" s="1" t="n"/>
      <c r="U586" s="1" t="n"/>
      <c r="V586" s="1" t="n"/>
      <c r="W586" s="1" t="n"/>
      <c r="X586" s="1" t="n"/>
      <c r="Y586" s="1" t="n"/>
      <c r="Z586" s="1" t="n"/>
      <c r="AA586" s="1" t="n"/>
      <c r="AB586" s="1" t="n"/>
      <c r="AC586" s="1" t="n"/>
      <c r="AD586" s="1" t="n"/>
      <c r="AE586" s="1" t="n"/>
      <c r="AF586" s="1" t="n"/>
      <c r="AG586" s="1" t="n"/>
      <c r="AH586" s="1" t="n"/>
      <c r="AI586" s="1" t="n"/>
      <c r="AJ586" s="1" t="n"/>
      <c r="AK586" s="1" t="n"/>
      <c r="AL586" s="1" t="n"/>
      <c r="AM586" s="1" t="n"/>
      <c r="AN586" s="1" t="n"/>
      <c r="AO586" s="1" t="n"/>
    </row>
    <row customHeight="1" ht="15.75" r="587" s="551">
      <c r="A587" s="1" t="n"/>
      <c r="B587" s="1" t="n"/>
      <c r="C587" s="1" t="n"/>
      <c r="D587" s="1" t="n"/>
      <c r="E587" s="1" t="n"/>
      <c r="F587" s="1" t="n"/>
      <c r="G587" s="1" t="n"/>
      <c r="H587" s="1" t="n"/>
      <c r="I587" s="1" t="n"/>
      <c r="J587" s="1" t="n"/>
      <c r="K587" s="1" t="n"/>
      <c r="L587" s="1" t="n"/>
      <c r="M587" s="1" t="n"/>
      <c r="N587" s="1" t="n"/>
      <c r="O587" s="1" t="n"/>
      <c r="P587" s="55" t="n"/>
      <c r="Q587" s="1" t="n"/>
      <c r="R587" s="1" t="n"/>
      <c r="S587" s="1" t="n"/>
      <c r="T587" s="1" t="n"/>
      <c r="U587" s="1" t="n"/>
      <c r="V587" s="1" t="n"/>
      <c r="W587" s="1" t="n"/>
      <c r="X587" s="1" t="n"/>
      <c r="Y587" s="1" t="n"/>
      <c r="Z587" s="1" t="n"/>
      <c r="AA587" s="1" t="n"/>
      <c r="AB587" s="1" t="n"/>
      <c r="AC587" s="1" t="n"/>
      <c r="AD587" s="1" t="n"/>
      <c r="AE587" s="1" t="n"/>
      <c r="AF587" s="1" t="n"/>
      <c r="AG587" s="1" t="n"/>
      <c r="AH587" s="1" t="n"/>
      <c r="AI587" s="1" t="n"/>
      <c r="AJ587" s="1" t="n"/>
      <c r="AK587" s="1" t="n"/>
      <c r="AL587" s="1" t="n"/>
      <c r="AM587" s="1" t="n"/>
      <c r="AN587" s="1" t="n"/>
      <c r="AO587" s="1" t="n"/>
    </row>
    <row customHeight="1" ht="15.75" r="588" s="551">
      <c r="A588" s="1" t="n"/>
      <c r="B588" s="1" t="n"/>
      <c r="C588" s="1" t="n"/>
      <c r="D588" s="1" t="n"/>
      <c r="E588" s="1" t="n"/>
      <c r="F588" s="1" t="n"/>
      <c r="G588" s="1" t="n"/>
      <c r="H588" s="1" t="n"/>
      <c r="I588" s="1" t="n"/>
      <c r="J588" s="1" t="n"/>
      <c r="K588" s="1" t="n"/>
      <c r="L588" s="1" t="n"/>
      <c r="M588" s="1" t="n"/>
      <c r="N588" s="1" t="n"/>
      <c r="O588" s="1" t="n"/>
      <c r="P588" s="55" t="n"/>
      <c r="Q588" s="1" t="n"/>
      <c r="R588" s="1" t="n"/>
      <c r="S588" s="1" t="n"/>
      <c r="T588" s="1" t="n"/>
      <c r="U588" s="1" t="n"/>
      <c r="V588" s="1" t="n"/>
      <c r="W588" s="1" t="n"/>
      <c r="X588" s="1" t="n"/>
      <c r="Y588" s="1" t="n"/>
      <c r="Z588" s="1" t="n"/>
      <c r="AA588" s="1" t="n"/>
      <c r="AB588" s="1" t="n"/>
      <c r="AC588" s="1" t="n"/>
      <c r="AD588" s="1" t="n"/>
      <c r="AE588" s="1" t="n"/>
      <c r="AF588" s="1" t="n"/>
      <c r="AG588" s="1" t="n"/>
      <c r="AH588" s="1" t="n"/>
      <c r="AI588" s="1" t="n"/>
      <c r="AJ588" s="1" t="n"/>
      <c r="AK588" s="1" t="n"/>
      <c r="AL588" s="1" t="n"/>
      <c r="AM588" s="1" t="n"/>
      <c r="AN588" s="1" t="n"/>
      <c r="AO588" s="1" t="n"/>
    </row>
    <row customHeight="1" ht="15.75" r="589" s="551">
      <c r="A589" s="1" t="n"/>
      <c r="B589" s="1" t="n"/>
      <c r="C589" s="1" t="n"/>
      <c r="D589" s="1" t="n"/>
      <c r="E589" s="1" t="n"/>
      <c r="F589" s="1" t="n"/>
      <c r="G589" s="1" t="n"/>
      <c r="H589" s="1" t="n"/>
      <c r="I589" s="1" t="n"/>
      <c r="J589" s="1" t="n"/>
      <c r="K589" s="1" t="n"/>
      <c r="L589" s="1" t="n"/>
      <c r="M589" s="1" t="n"/>
      <c r="N589" s="1" t="n"/>
      <c r="O589" s="1" t="n"/>
      <c r="P589" s="55" t="n"/>
      <c r="Q589" s="1" t="n"/>
      <c r="R589" s="1" t="n"/>
      <c r="S589" s="1" t="n"/>
      <c r="T589" s="1" t="n"/>
      <c r="U589" s="1" t="n"/>
      <c r="V589" s="1" t="n"/>
      <c r="W589" s="1" t="n"/>
      <c r="X589" s="1" t="n"/>
      <c r="Y589" s="1" t="n"/>
      <c r="Z589" s="1" t="n"/>
      <c r="AA589" s="1" t="n"/>
      <c r="AB589" s="1" t="n"/>
      <c r="AC589" s="1" t="n"/>
      <c r="AD589" s="1" t="n"/>
      <c r="AE589" s="1" t="n"/>
      <c r="AF589" s="1" t="n"/>
      <c r="AG589" s="1" t="n"/>
      <c r="AH589" s="1" t="n"/>
      <c r="AI589" s="1" t="n"/>
      <c r="AJ589" s="1" t="n"/>
      <c r="AK589" s="1" t="n"/>
      <c r="AL589" s="1" t="n"/>
      <c r="AM589" s="1" t="n"/>
      <c r="AN589" s="1" t="n"/>
      <c r="AO589" s="1" t="n"/>
    </row>
    <row customHeight="1" ht="15.75" r="590" s="551">
      <c r="A590" s="1" t="n"/>
      <c r="B590" s="1" t="n"/>
      <c r="C590" s="1" t="n"/>
      <c r="D590" s="1" t="n"/>
      <c r="E590" s="1" t="n"/>
      <c r="F590" s="1" t="n"/>
      <c r="G590" s="1" t="n"/>
      <c r="H590" s="1" t="n"/>
      <c r="I590" s="1" t="n"/>
      <c r="J590" s="1" t="n"/>
      <c r="K590" s="1" t="n"/>
      <c r="L590" s="1" t="n"/>
      <c r="M590" s="1" t="n"/>
      <c r="N590" s="1" t="n"/>
      <c r="O590" s="1" t="n"/>
      <c r="P590" s="55" t="n"/>
      <c r="Q590" s="1" t="n"/>
      <c r="R590" s="1" t="n"/>
      <c r="S590" s="1" t="n"/>
      <c r="T590" s="1" t="n"/>
      <c r="U590" s="1" t="n"/>
      <c r="V590" s="1" t="n"/>
      <c r="W590" s="1" t="n"/>
      <c r="X590" s="1" t="n"/>
      <c r="Y590" s="1" t="n"/>
      <c r="Z590" s="1" t="n"/>
      <c r="AA590" s="1" t="n"/>
      <c r="AB590" s="1" t="n"/>
      <c r="AC590" s="1" t="n"/>
      <c r="AD590" s="1" t="n"/>
      <c r="AE590" s="1" t="n"/>
      <c r="AF590" s="1" t="n"/>
      <c r="AG590" s="1" t="n"/>
      <c r="AH590" s="1" t="n"/>
      <c r="AI590" s="1" t="n"/>
      <c r="AJ590" s="1" t="n"/>
      <c r="AK590" s="1" t="n"/>
      <c r="AL590" s="1" t="n"/>
      <c r="AM590" s="1" t="n"/>
      <c r="AN590" s="1" t="n"/>
      <c r="AO590" s="1" t="n"/>
    </row>
    <row customHeight="1" ht="15.75" r="591" s="551">
      <c r="A591" s="1" t="n"/>
      <c r="B591" s="1" t="n"/>
      <c r="C591" s="1" t="n"/>
      <c r="D591" s="1" t="n"/>
      <c r="E591" s="1" t="n"/>
      <c r="F591" s="1" t="n"/>
      <c r="G591" s="1" t="n"/>
      <c r="H591" s="1" t="n"/>
      <c r="I591" s="1" t="n"/>
      <c r="J591" s="1" t="n"/>
      <c r="K591" s="1" t="n"/>
      <c r="L591" s="1" t="n"/>
      <c r="M591" s="1" t="n"/>
      <c r="N591" s="1" t="n"/>
      <c r="O591" s="1" t="n"/>
      <c r="P591" s="55" t="n"/>
      <c r="Q591" s="1" t="n"/>
      <c r="R591" s="1" t="n"/>
      <c r="S591" s="1" t="n"/>
      <c r="T591" s="1" t="n"/>
      <c r="U591" s="1" t="n"/>
      <c r="V591" s="1" t="n"/>
      <c r="W591" s="1" t="n"/>
      <c r="X591" s="1" t="n"/>
      <c r="Y591" s="1" t="n"/>
      <c r="Z591" s="1" t="n"/>
      <c r="AA591" s="1" t="n"/>
      <c r="AB591" s="1" t="n"/>
      <c r="AC591" s="1" t="n"/>
      <c r="AD591" s="1" t="n"/>
      <c r="AE591" s="1" t="n"/>
      <c r="AF591" s="1" t="n"/>
      <c r="AG591" s="1" t="n"/>
      <c r="AH591" s="1" t="n"/>
      <c r="AI591" s="1" t="n"/>
      <c r="AJ591" s="1" t="n"/>
      <c r="AK591" s="1" t="n"/>
      <c r="AL591" s="1" t="n"/>
      <c r="AM591" s="1" t="n"/>
      <c r="AN591" s="1" t="n"/>
      <c r="AO591" s="1" t="n"/>
    </row>
    <row customHeight="1" ht="15.75" r="592" s="551">
      <c r="A592" s="1" t="n"/>
      <c r="B592" s="1" t="n"/>
      <c r="C592" s="1" t="n"/>
      <c r="D592" s="1" t="n"/>
      <c r="E592" s="1" t="n"/>
      <c r="F592" s="1" t="n"/>
      <c r="G592" s="1" t="n"/>
      <c r="H592" s="1" t="n"/>
      <c r="I592" s="1" t="n"/>
      <c r="J592" s="1" t="n"/>
      <c r="K592" s="1" t="n"/>
      <c r="L592" s="1" t="n"/>
      <c r="M592" s="1" t="n"/>
      <c r="N592" s="1" t="n"/>
      <c r="O592" s="1" t="n"/>
      <c r="P592" s="55" t="n"/>
      <c r="Q592" s="1" t="n"/>
      <c r="R592" s="1" t="n"/>
      <c r="S592" s="1" t="n"/>
      <c r="T592" s="1" t="n"/>
      <c r="U592" s="1" t="n"/>
      <c r="V592" s="1" t="n"/>
      <c r="W592" s="1" t="n"/>
      <c r="X592" s="1" t="n"/>
      <c r="Y592" s="1" t="n"/>
      <c r="Z592" s="1" t="n"/>
      <c r="AA592" s="1" t="n"/>
      <c r="AB592" s="1" t="n"/>
      <c r="AC592" s="1" t="n"/>
      <c r="AD592" s="1" t="n"/>
      <c r="AE592" s="1" t="n"/>
      <c r="AF592" s="1" t="n"/>
      <c r="AG592" s="1" t="n"/>
      <c r="AH592" s="1" t="n"/>
      <c r="AI592" s="1" t="n"/>
      <c r="AJ592" s="1" t="n"/>
      <c r="AK592" s="1" t="n"/>
      <c r="AL592" s="1" t="n"/>
      <c r="AM592" s="1" t="n"/>
      <c r="AN592" s="1" t="n"/>
      <c r="AO592" s="1" t="n"/>
    </row>
    <row customHeight="1" ht="15.75" r="593" s="551">
      <c r="A593" s="1" t="n"/>
      <c r="B593" s="1" t="n"/>
      <c r="C593" s="1" t="n"/>
      <c r="D593" s="1" t="n"/>
      <c r="E593" s="1" t="n"/>
      <c r="F593" s="1" t="n"/>
      <c r="G593" s="1" t="n"/>
      <c r="H593" s="1" t="n"/>
      <c r="I593" s="1" t="n"/>
      <c r="J593" s="1" t="n"/>
      <c r="K593" s="1" t="n"/>
      <c r="L593" s="1" t="n"/>
      <c r="M593" s="1" t="n"/>
      <c r="N593" s="1" t="n"/>
      <c r="O593" s="1" t="n"/>
      <c r="P593" s="55" t="n"/>
      <c r="Q593" s="1" t="n"/>
      <c r="R593" s="1" t="n"/>
      <c r="S593" s="1" t="n"/>
      <c r="T593" s="1" t="n"/>
      <c r="U593" s="1" t="n"/>
      <c r="V593" s="1" t="n"/>
      <c r="W593" s="1" t="n"/>
      <c r="X593" s="1" t="n"/>
      <c r="Y593" s="1" t="n"/>
      <c r="Z593" s="1" t="n"/>
      <c r="AA593" s="1" t="n"/>
      <c r="AB593" s="1" t="n"/>
      <c r="AC593" s="1" t="n"/>
      <c r="AD593" s="1" t="n"/>
      <c r="AE593" s="1" t="n"/>
      <c r="AF593" s="1" t="n"/>
      <c r="AG593" s="1" t="n"/>
      <c r="AH593" s="1" t="n"/>
      <c r="AI593" s="1" t="n"/>
      <c r="AJ593" s="1" t="n"/>
      <c r="AK593" s="1" t="n"/>
      <c r="AL593" s="1" t="n"/>
      <c r="AM593" s="1" t="n"/>
      <c r="AN593" s="1" t="n"/>
      <c r="AO593" s="1" t="n"/>
    </row>
    <row customHeight="1" ht="15.75" r="594" s="551">
      <c r="A594" s="1" t="n"/>
      <c r="B594" s="1" t="n"/>
      <c r="C594" s="1" t="n"/>
      <c r="D594" s="1" t="n"/>
      <c r="E594" s="1" t="n"/>
      <c r="F594" s="1" t="n"/>
      <c r="G594" s="1" t="n"/>
      <c r="H594" s="1" t="n"/>
      <c r="I594" s="1" t="n"/>
      <c r="J594" s="1" t="n"/>
      <c r="K594" s="1" t="n"/>
      <c r="L594" s="1" t="n"/>
      <c r="M594" s="1" t="n"/>
      <c r="N594" s="1" t="n"/>
      <c r="O594" s="1" t="n"/>
      <c r="P594" s="55" t="n"/>
      <c r="Q594" s="1" t="n"/>
      <c r="R594" s="1" t="n"/>
      <c r="S594" s="1" t="n"/>
      <c r="T594" s="1" t="n"/>
      <c r="U594" s="1" t="n"/>
      <c r="V594" s="1" t="n"/>
      <c r="W594" s="1" t="n"/>
      <c r="X594" s="1" t="n"/>
      <c r="Y594" s="1" t="n"/>
      <c r="Z594" s="1" t="n"/>
      <c r="AA594" s="1" t="n"/>
      <c r="AB594" s="1" t="n"/>
      <c r="AC594" s="1" t="n"/>
      <c r="AD594" s="1" t="n"/>
      <c r="AE594" s="1" t="n"/>
      <c r="AF594" s="1" t="n"/>
      <c r="AG594" s="1" t="n"/>
      <c r="AH594" s="1" t="n"/>
      <c r="AI594" s="1" t="n"/>
      <c r="AJ594" s="1" t="n"/>
      <c r="AK594" s="1" t="n"/>
      <c r="AL594" s="1" t="n"/>
      <c r="AM594" s="1" t="n"/>
      <c r="AN594" s="1" t="n"/>
      <c r="AO594" s="1" t="n"/>
    </row>
    <row customHeight="1" ht="15.75" r="595" s="551">
      <c r="A595" s="1" t="n"/>
      <c r="B595" s="1" t="n"/>
      <c r="C595" s="1" t="n"/>
      <c r="D595" s="1" t="n"/>
      <c r="E595" s="1" t="n"/>
      <c r="F595" s="1" t="n"/>
      <c r="G595" s="1" t="n"/>
      <c r="H595" s="1" t="n"/>
      <c r="I595" s="1" t="n"/>
      <c r="J595" s="1" t="n"/>
      <c r="K595" s="1" t="n"/>
      <c r="L595" s="1" t="n"/>
      <c r="M595" s="1" t="n"/>
      <c r="N595" s="1" t="n"/>
      <c r="O595" s="1" t="n"/>
      <c r="P595" s="55" t="n"/>
      <c r="Q595" s="1" t="n"/>
      <c r="R595" s="1" t="n"/>
      <c r="S595" s="1" t="n"/>
      <c r="T595" s="1" t="n"/>
      <c r="U595" s="1" t="n"/>
      <c r="V595" s="1" t="n"/>
      <c r="W595" s="1" t="n"/>
      <c r="X595" s="1" t="n"/>
      <c r="Y595" s="1" t="n"/>
      <c r="Z595" s="1" t="n"/>
      <c r="AA595" s="1" t="n"/>
      <c r="AB595" s="1" t="n"/>
      <c r="AC595" s="1" t="n"/>
      <c r="AD595" s="1" t="n"/>
      <c r="AE595" s="1" t="n"/>
      <c r="AF595" s="1" t="n"/>
      <c r="AG595" s="1" t="n"/>
      <c r="AH595" s="1" t="n"/>
      <c r="AI595" s="1" t="n"/>
      <c r="AJ595" s="1" t="n"/>
      <c r="AK595" s="1" t="n"/>
      <c r="AL595" s="1" t="n"/>
      <c r="AM595" s="1" t="n"/>
      <c r="AN595" s="1" t="n"/>
      <c r="AO595" s="1" t="n"/>
    </row>
    <row customHeight="1" ht="15.75" r="596" s="551">
      <c r="A596" s="1" t="n"/>
      <c r="B596" s="1" t="n"/>
      <c r="C596" s="1" t="n"/>
      <c r="D596" s="1" t="n"/>
      <c r="E596" s="1" t="n"/>
      <c r="F596" s="1" t="n"/>
      <c r="G596" s="1" t="n"/>
      <c r="H596" s="1" t="n"/>
      <c r="I596" s="1" t="n"/>
      <c r="J596" s="1" t="n"/>
      <c r="K596" s="1" t="n"/>
      <c r="L596" s="1" t="n"/>
      <c r="M596" s="1" t="n"/>
      <c r="N596" s="1" t="n"/>
      <c r="O596" s="1" t="n"/>
      <c r="P596" s="55" t="n"/>
      <c r="Q596" s="1" t="n"/>
      <c r="R596" s="1" t="n"/>
      <c r="S596" s="1" t="n"/>
      <c r="T596" s="1" t="n"/>
      <c r="U596" s="1" t="n"/>
      <c r="V596" s="1" t="n"/>
      <c r="W596" s="1" t="n"/>
      <c r="X596" s="1" t="n"/>
      <c r="Y596" s="1" t="n"/>
      <c r="Z596" s="1" t="n"/>
      <c r="AA596" s="1" t="n"/>
      <c r="AB596" s="1" t="n"/>
      <c r="AC596" s="1" t="n"/>
      <c r="AD596" s="1" t="n"/>
      <c r="AE596" s="1" t="n"/>
      <c r="AF596" s="1" t="n"/>
      <c r="AG596" s="1" t="n"/>
      <c r="AH596" s="1" t="n"/>
      <c r="AI596" s="1" t="n"/>
      <c r="AJ596" s="1" t="n"/>
      <c r="AK596" s="1" t="n"/>
      <c r="AL596" s="1" t="n"/>
      <c r="AM596" s="1" t="n"/>
      <c r="AN596" s="1" t="n"/>
      <c r="AO596" s="1" t="n"/>
    </row>
    <row customHeight="1" ht="15.75" r="597" s="551">
      <c r="A597" s="1" t="n"/>
      <c r="B597" s="1" t="n"/>
      <c r="C597" s="1" t="n"/>
      <c r="D597" s="1" t="n"/>
      <c r="E597" s="1" t="n"/>
      <c r="F597" s="1" t="n"/>
      <c r="G597" s="1" t="n"/>
      <c r="H597" s="1" t="n"/>
      <c r="I597" s="1" t="n"/>
      <c r="J597" s="1" t="n"/>
      <c r="K597" s="1" t="n"/>
      <c r="L597" s="1" t="n"/>
      <c r="M597" s="1" t="n"/>
      <c r="N597" s="1" t="n"/>
      <c r="O597" s="1" t="n"/>
      <c r="P597" s="55" t="n"/>
      <c r="Q597" s="1" t="n"/>
      <c r="R597" s="1" t="n"/>
      <c r="S597" s="1" t="n"/>
      <c r="T597" s="1" t="n"/>
      <c r="U597" s="1" t="n"/>
      <c r="V597" s="1" t="n"/>
      <c r="W597" s="1" t="n"/>
      <c r="X597" s="1" t="n"/>
      <c r="Y597" s="1" t="n"/>
      <c r="Z597" s="1" t="n"/>
      <c r="AA597" s="1" t="n"/>
      <c r="AB597" s="1" t="n"/>
      <c r="AC597" s="1" t="n"/>
      <c r="AD597" s="1" t="n"/>
      <c r="AE597" s="1" t="n"/>
      <c r="AF597" s="1" t="n"/>
      <c r="AG597" s="1" t="n"/>
      <c r="AH597" s="1" t="n"/>
      <c r="AI597" s="1" t="n"/>
      <c r="AJ597" s="1" t="n"/>
      <c r="AK597" s="1" t="n"/>
      <c r="AL597" s="1" t="n"/>
      <c r="AM597" s="1" t="n"/>
      <c r="AN597" s="1" t="n"/>
      <c r="AO597" s="1" t="n"/>
    </row>
    <row customHeight="1" ht="15.75" r="598" s="551">
      <c r="A598" s="1" t="n"/>
      <c r="B598" s="1" t="n"/>
      <c r="C598" s="1" t="n"/>
      <c r="D598" s="1" t="n"/>
      <c r="E598" s="1" t="n"/>
      <c r="F598" s="1" t="n"/>
      <c r="G598" s="1" t="n"/>
      <c r="H598" s="1" t="n"/>
      <c r="I598" s="1" t="n"/>
      <c r="J598" s="1" t="n"/>
      <c r="K598" s="1" t="n"/>
      <c r="L598" s="1" t="n"/>
      <c r="M598" s="1" t="n"/>
      <c r="N598" s="1" t="n"/>
      <c r="O598" s="1" t="n"/>
      <c r="P598" s="55" t="n"/>
      <c r="Q598" s="1" t="n"/>
      <c r="R598" s="1" t="n"/>
      <c r="S598" s="1" t="n"/>
      <c r="T598" s="1" t="n"/>
      <c r="U598" s="1" t="n"/>
      <c r="V598" s="1" t="n"/>
      <c r="W598" s="1" t="n"/>
      <c r="X598" s="1" t="n"/>
      <c r="Y598" s="1" t="n"/>
      <c r="Z598" s="1" t="n"/>
      <c r="AA598" s="1" t="n"/>
      <c r="AB598" s="1" t="n"/>
      <c r="AC598" s="1" t="n"/>
      <c r="AD598" s="1" t="n"/>
      <c r="AE598" s="1" t="n"/>
      <c r="AF598" s="1" t="n"/>
      <c r="AG598" s="1" t="n"/>
      <c r="AH598" s="1" t="n"/>
      <c r="AI598" s="1" t="n"/>
      <c r="AJ598" s="1" t="n"/>
      <c r="AK598" s="1" t="n"/>
      <c r="AL598" s="1" t="n"/>
      <c r="AM598" s="1" t="n"/>
      <c r="AN598" s="1" t="n"/>
      <c r="AO598" s="1" t="n"/>
    </row>
    <row customHeight="1" ht="15.75" r="599" s="551">
      <c r="A599" s="1" t="n"/>
      <c r="B599" s="1" t="n"/>
      <c r="C599" s="1" t="n"/>
      <c r="D599" s="1" t="n"/>
      <c r="E599" s="1" t="n"/>
      <c r="F599" s="1" t="n"/>
      <c r="G599" s="1" t="n"/>
      <c r="H599" s="1" t="n"/>
      <c r="I599" s="1" t="n"/>
      <c r="J599" s="1" t="n"/>
      <c r="K599" s="1" t="n"/>
      <c r="L599" s="1" t="n"/>
      <c r="M599" s="1" t="n"/>
      <c r="N599" s="1" t="n"/>
      <c r="O599" s="1" t="n"/>
      <c r="P599" s="55" t="n"/>
      <c r="Q599" s="1" t="n"/>
      <c r="R599" s="1" t="n"/>
      <c r="S599" s="1" t="n"/>
      <c r="T599" s="1" t="n"/>
      <c r="U599" s="1" t="n"/>
      <c r="V599" s="1" t="n"/>
      <c r="W599" s="1" t="n"/>
      <c r="X599" s="1" t="n"/>
      <c r="Y599" s="1" t="n"/>
      <c r="Z599" s="1" t="n"/>
      <c r="AA599" s="1" t="n"/>
      <c r="AB599" s="1" t="n"/>
      <c r="AC599" s="1" t="n"/>
      <c r="AD599" s="1" t="n"/>
      <c r="AE599" s="1" t="n"/>
      <c r="AF599" s="1" t="n"/>
      <c r="AG599" s="1" t="n"/>
      <c r="AH599" s="1" t="n"/>
      <c r="AI599" s="1" t="n"/>
      <c r="AJ599" s="1" t="n"/>
      <c r="AK599" s="1" t="n"/>
      <c r="AL599" s="1" t="n"/>
      <c r="AM599" s="1" t="n"/>
      <c r="AN599" s="1" t="n"/>
      <c r="AO599" s="1" t="n"/>
    </row>
    <row customHeight="1" ht="15.75" r="600" s="551">
      <c r="A600" s="1" t="n"/>
      <c r="B600" s="1" t="n"/>
      <c r="C600" s="1" t="n"/>
      <c r="D600" s="1" t="n"/>
      <c r="E600" s="1" t="n"/>
      <c r="F600" s="1" t="n"/>
      <c r="G600" s="1" t="n"/>
      <c r="H600" s="1" t="n"/>
      <c r="I600" s="1" t="n"/>
      <c r="J600" s="1" t="n"/>
      <c r="K600" s="1" t="n"/>
      <c r="L600" s="1" t="n"/>
      <c r="M600" s="1" t="n"/>
      <c r="N600" s="1" t="n"/>
      <c r="O600" s="1" t="n"/>
      <c r="P600" s="55" t="n"/>
      <c r="Q600" s="1" t="n"/>
      <c r="R600" s="1" t="n"/>
      <c r="S600" s="1" t="n"/>
      <c r="T600" s="1" t="n"/>
      <c r="U600" s="1" t="n"/>
      <c r="V600" s="1" t="n"/>
      <c r="W600" s="1" t="n"/>
      <c r="X600" s="1" t="n"/>
      <c r="Y600" s="1" t="n"/>
      <c r="Z600" s="1" t="n"/>
      <c r="AA600" s="1" t="n"/>
      <c r="AB600" s="1" t="n"/>
      <c r="AC600" s="1" t="n"/>
      <c r="AD600" s="1" t="n"/>
      <c r="AE600" s="1" t="n"/>
      <c r="AF600" s="1" t="n"/>
      <c r="AG600" s="1" t="n"/>
      <c r="AH600" s="1" t="n"/>
      <c r="AI600" s="1" t="n"/>
      <c r="AJ600" s="1" t="n"/>
      <c r="AK600" s="1" t="n"/>
      <c r="AL600" s="1" t="n"/>
      <c r="AM600" s="1" t="n"/>
      <c r="AN600" s="1" t="n"/>
      <c r="AO600" s="1" t="n"/>
    </row>
    <row customHeight="1" ht="15.75" r="601" s="551">
      <c r="A601" s="1" t="n"/>
      <c r="B601" s="1" t="n"/>
      <c r="C601" s="1" t="n"/>
      <c r="D601" s="1" t="n"/>
      <c r="E601" s="1" t="n"/>
      <c r="F601" s="1" t="n"/>
      <c r="G601" s="1" t="n"/>
      <c r="H601" s="1" t="n"/>
      <c r="I601" s="1" t="n"/>
      <c r="J601" s="1" t="n"/>
      <c r="K601" s="1" t="n"/>
      <c r="L601" s="1" t="n"/>
      <c r="M601" s="1" t="n"/>
      <c r="N601" s="1" t="n"/>
      <c r="O601" s="1" t="n"/>
      <c r="P601" s="55" t="n"/>
      <c r="Q601" s="1" t="n"/>
      <c r="R601" s="1" t="n"/>
      <c r="S601" s="1" t="n"/>
      <c r="T601" s="1" t="n"/>
      <c r="U601" s="1" t="n"/>
      <c r="V601" s="1" t="n"/>
      <c r="W601" s="1" t="n"/>
      <c r="X601" s="1" t="n"/>
      <c r="Y601" s="1" t="n"/>
      <c r="Z601" s="1" t="n"/>
      <c r="AA601" s="1" t="n"/>
      <c r="AB601" s="1" t="n"/>
      <c r="AC601" s="1" t="n"/>
      <c r="AD601" s="1" t="n"/>
      <c r="AE601" s="1" t="n"/>
      <c r="AF601" s="1" t="n"/>
      <c r="AG601" s="1" t="n"/>
      <c r="AH601" s="1" t="n"/>
      <c r="AI601" s="1" t="n"/>
      <c r="AJ601" s="1" t="n"/>
      <c r="AK601" s="1" t="n"/>
      <c r="AL601" s="1" t="n"/>
      <c r="AM601" s="1" t="n"/>
      <c r="AN601" s="1" t="n"/>
      <c r="AO601" s="1" t="n"/>
    </row>
    <row customHeight="1" ht="15.75" r="602" s="551">
      <c r="A602" s="1" t="n"/>
      <c r="B602" s="1" t="n"/>
      <c r="C602" s="1" t="n"/>
      <c r="D602" s="1" t="n"/>
      <c r="E602" s="1" t="n"/>
      <c r="F602" s="1" t="n"/>
      <c r="G602" s="1" t="n"/>
      <c r="H602" s="1" t="n"/>
      <c r="I602" s="1" t="n"/>
      <c r="J602" s="1" t="n"/>
      <c r="K602" s="1" t="n"/>
      <c r="L602" s="1" t="n"/>
      <c r="M602" s="1" t="n"/>
      <c r="N602" s="1" t="n"/>
      <c r="O602" s="1" t="n"/>
      <c r="P602" s="55" t="n"/>
      <c r="Q602" s="1" t="n"/>
      <c r="R602" s="1" t="n"/>
      <c r="S602" s="1" t="n"/>
      <c r="T602" s="1" t="n"/>
      <c r="U602" s="1" t="n"/>
      <c r="V602" s="1" t="n"/>
      <c r="W602" s="1" t="n"/>
      <c r="X602" s="1" t="n"/>
      <c r="Y602" s="1" t="n"/>
      <c r="Z602" s="1" t="n"/>
      <c r="AA602" s="1" t="n"/>
      <c r="AB602" s="1" t="n"/>
      <c r="AC602" s="1" t="n"/>
      <c r="AD602" s="1" t="n"/>
      <c r="AE602" s="1" t="n"/>
      <c r="AF602" s="1" t="n"/>
      <c r="AG602" s="1" t="n"/>
      <c r="AH602" s="1" t="n"/>
      <c r="AI602" s="1" t="n"/>
      <c r="AJ602" s="1" t="n"/>
      <c r="AK602" s="1" t="n"/>
      <c r="AL602" s="1" t="n"/>
      <c r="AM602" s="1" t="n"/>
      <c r="AN602" s="1" t="n"/>
      <c r="AO602" s="1" t="n"/>
    </row>
    <row customHeight="1" ht="15.75" r="603" s="551">
      <c r="A603" s="1" t="n"/>
      <c r="B603" s="1" t="n"/>
      <c r="C603" s="1" t="n"/>
      <c r="D603" s="1" t="n"/>
      <c r="E603" s="1" t="n"/>
      <c r="F603" s="1" t="n"/>
      <c r="G603" s="1" t="n"/>
      <c r="H603" s="1" t="n"/>
      <c r="I603" s="1" t="n"/>
      <c r="J603" s="1" t="n"/>
      <c r="K603" s="1" t="n"/>
      <c r="L603" s="1" t="n"/>
      <c r="M603" s="1" t="n"/>
      <c r="N603" s="1" t="n"/>
      <c r="O603" s="1" t="n"/>
      <c r="P603" s="55" t="n"/>
      <c r="Q603" s="1" t="n"/>
      <c r="R603" s="1" t="n"/>
      <c r="S603" s="1" t="n"/>
      <c r="T603" s="1" t="n"/>
      <c r="U603" s="1" t="n"/>
      <c r="V603" s="1" t="n"/>
      <c r="W603" s="1" t="n"/>
      <c r="X603" s="1" t="n"/>
      <c r="Y603" s="1" t="n"/>
      <c r="Z603" s="1" t="n"/>
      <c r="AA603" s="1" t="n"/>
      <c r="AB603" s="1" t="n"/>
      <c r="AC603" s="1" t="n"/>
      <c r="AD603" s="1" t="n"/>
      <c r="AE603" s="1" t="n"/>
      <c r="AF603" s="1" t="n"/>
      <c r="AG603" s="1" t="n"/>
      <c r="AH603" s="1" t="n"/>
      <c r="AI603" s="1" t="n"/>
      <c r="AJ603" s="1" t="n"/>
      <c r="AK603" s="1" t="n"/>
      <c r="AL603" s="1" t="n"/>
      <c r="AM603" s="1" t="n"/>
      <c r="AN603" s="1" t="n"/>
      <c r="AO603" s="1" t="n"/>
    </row>
    <row customHeight="1" ht="15.75" r="604" s="551">
      <c r="A604" s="1" t="n"/>
      <c r="B604" s="1" t="n"/>
      <c r="C604" s="1" t="n"/>
      <c r="D604" s="1" t="n"/>
      <c r="E604" s="1" t="n"/>
      <c r="F604" s="1" t="n"/>
      <c r="G604" s="1" t="n"/>
      <c r="H604" s="1" t="n"/>
      <c r="I604" s="1" t="n"/>
      <c r="J604" s="1" t="n"/>
      <c r="K604" s="1" t="n"/>
      <c r="L604" s="1" t="n"/>
      <c r="M604" s="1" t="n"/>
      <c r="N604" s="1" t="n"/>
      <c r="O604" s="1" t="n"/>
      <c r="P604" s="55" t="n"/>
      <c r="Q604" s="1" t="n"/>
      <c r="R604" s="1" t="n"/>
      <c r="S604" s="1" t="n"/>
      <c r="T604" s="1" t="n"/>
      <c r="U604" s="1" t="n"/>
      <c r="V604" s="1" t="n"/>
      <c r="W604" s="1" t="n"/>
      <c r="X604" s="1" t="n"/>
      <c r="Y604" s="1" t="n"/>
      <c r="Z604" s="1" t="n"/>
      <c r="AA604" s="1" t="n"/>
      <c r="AB604" s="1" t="n"/>
      <c r="AC604" s="1" t="n"/>
      <c r="AD604" s="1" t="n"/>
      <c r="AE604" s="1" t="n"/>
      <c r="AF604" s="1" t="n"/>
      <c r="AG604" s="1" t="n"/>
      <c r="AH604" s="1" t="n"/>
      <c r="AI604" s="1" t="n"/>
      <c r="AJ604" s="1" t="n"/>
      <c r="AK604" s="1" t="n"/>
      <c r="AL604" s="1" t="n"/>
      <c r="AM604" s="1" t="n"/>
      <c r="AN604" s="1" t="n"/>
      <c r="AO604" s="1" t="n"/>
    </row>
    <row customHeight="1" ht="15.75" r="605" s="551">
      <c r="A605" s="1" t="n"/>
      <c r="B605" s="1" t="n"/>
      <c r="C605" s="1" t="n"/>
      <c r="D605" s="1" t="n"/>
      <c r="E605" s="1" t="n"/>
      <c r="F605" s="1" t="n"/>
      <c r="G605" s="1" t="n"/>
      <c r="H605" s="1" t="n"/>
      <c r="I605" s="1" t="n"/>
      <c r="J605" s="1" t="n"/>
      <c r="K605" s="1" t="n"/>
      <c r="L605" s="1" t="n"/>
      <c r="M605" s="1" t="n"/>
      <c r="N605" s="1" t="n"/>
      <c r="O605" s="1" t="n"/>
      <c r="P605" s="55" t="n"/>
      <c r="Q605" s="1" t="n"/>
      <c r="R605" s="1" t="n"/>
      <c r="S605" s="1" t="n"/>
      <c r="T605" s="1" t="n"/>
      <c r="U605" s="1" t="n"/>
      <c r="V605" s="1" t="n"/>
      <c r="W605" s="1" t="n"/>
      <c r="X605" s="1" t="n"/>
      <c r="Y605" s="1" t="n"/>
      <c r="Z605" s="1" t="n"/>
      <c r="AA605" s="1" t="n"/>
      <c r="AB605" s="1" t="n"/>
      <c r="AC605" s="1" t="n"/>
      <c r="AD605" s="1" t="n"/>
      <c r="AE605" s="1" t="n"/>
      <c r="AF605" s="1" t="n"/>
      <c r="AG605" s="1" t="n"/>
      <c r="AH605" s="1" t="n"/>
      <c r="AI605" s="1" t="n"/>
      <c r="AJ605" s="1" t="n"/>
      <c r="AK605" s="1" t="n"/>
      <c r="AL605" s="1" t="n"/>
      <c r="AM605" s="1" t="n"/>
      <c r="AN605" s="1" t="n"/>
      <c r="AO605" s="1" t="n"/>
    </row>
    <row customHeight="1" ht="15.75" r="606" s="551">
      <c r="A606" s="1" t="n"/>
      <c r="B606" s="1" t="n"/>
      <c r="C606" s="1" t="n"/>
      <c r="D606" s="1" t="n"/>
      <c r="E606" s="1" t="n"/>
      <c r="F606" s="1" t="n"/>
      <c r="G606" s="1" t="n"/>
      <c r="H606" s="1" t="n"/>
      <c r="I606" s="1" t="n"/>
      <c r="J606" s="1" t="n"/>
      <c r="K606" s="1" t="n"/>
      <c r="L606" s="1" t="n"/>
      <c r="M606" s="1" t="n"/>
      <c r="N606" s="1" t="n"/>
      <c r="O606" s="1" t="n"/>
      <c r="P606" s="55" t="n"/>
      <c r="Q606" s="1" t="n"/>
      <c r="R606" s="1" t="n"/>
      <c r="S606" s="1" t="n"/>
      <c r="T606" s="1" t="n"/>
      <c r="U606" s="1" t="n"/>
      <c r="V606" s="1" t="n"/>
      <c r="W606" s="1" t="n"/>
      <c r="X606" s="1" t="n"/>
      <c r="Y606" s="1" t="n"/>
      <c r="Z606" s="1" t="n"/>
      <c r="AA606" s="1" t="n"/>
      <c r="AB606" s="1" t="n"/>
      <c r="AC606" s="1" t="n"/>
      <c r="AD606" s="1" t="n"/>
      <c r="AE606" s="1" t="n"/>
      <c r="AF606" s="1" t="n"/>
      <c r="AG606" s="1" t="n"/>
      <c r="AH606" s="1" t="n"/>
      <c r="AI606" s="1" t="n"/>
      <c r="AJ606" s="1" t="n"/>
      <c r="AK606" s="1" t="n"/>
      <c r="AL606" s="1" t="n"/>
      <c r="AM606" s="1" t="n"/>
      <c r="AN606" s="1" t="n"/>
      <c r="AO606" s="1" t="n"/>
    </row>
    <row customHeight="1" ht="15.75" r="607" s="551">
      <c r="A607" s="1" t="n"/>
      <c r="B607" s="1" t="n"/>
      <c r="C607" s="1" t="n"/>
      <c r="D607" s="1" t="n"/>
      <c r="E607" s="1" t="n"/>
      <c r="F607" s="1" t="n"/>
      <c r="G607" s="1" t="n"/>
      <c r="H607" s="1" t="n"/>
      <c r="I607" s="1" t="n"/>
      <c r="J607" s="1" t="n"/>
      <c r="K607" s="1" t="n"/>
      <c r="L607" s="1" t="n"/>
      <c r="M607" s="1" t="n"/>
      <c r="N607" s="1" t="n"/>
      <c r="O607" s="1" t="n"/>
      <c r="P607" s="55" t="n"/>
      <c r="Q607" s="1" t="n"/>
      <c r="R607" s="1" t="n"/>
      <c r="S607" s="1" t="n"/>
      <c r="T607" s="1" t="n"/>
      <c r="U607" s="1" t="n"/>
      <c r="V607" s="1" t="n"/>
      <c r="W607" s="1" t="n"/>
      <c r="X607" s="1" t="n"/>
      <c r="Y607" s="1" t="n"/>
      <c r="Z607" s="1" t="n"/>
      <c r="AA607" s="1" t="n"/>
      <c r="AB607" s="1" t="n"/>
      <c r="AC607" s="1" t="n"/>
      <c r="AD607" s="1" t="n"/>
      <c r="AE607" s="1" t="n"/>
      <c r="AF607" s="1" t="n"/>
      <c r="AG607" s="1" t="n"/>
      <c r="AH607" s="1" t="n"/>
      <c r="AI607" s="1" t="n"/>
      <c r="AJ607" s="1" t="n"/>
      <c r="AK607" s="1" t="n"/>
      <c r="AL607" s="1" t="n"/>
      <c r="AM607" s="1" t="n"/>
      <c r="AN607" s="1" t="n"/>
      <c r="AO607" s="1" t="n"/>
    </row>
    <row customHeight="1" ht="15.75" r="608" s="551">
      <c r="A608" s="1" t="n"/>
      <c r="B608" s="1" t="n"/>
      <c r="C608" s="1" t="n"/>
      <c r="D608" s="1" t="n"/>
      <c r="E608" s="1" t="n"/>
      <c r="F608" s="1" t="n"/>
      <c r="G608" s="1" t="n"/>
      <c r="H608" s="1" t="n"/>
      <c r="I608" s="1" t="n"/>
      <c r="J608" s="1" t="n"/>
      <c r="K608" s="1" t="n"/>
      <c r="L608" s="1" t="n"/>
      <c r="M608" s="1" t="n"/>
      <c r="N608" s="1" t="n"/>
      <c r="O608" s="1" t="n"/>
      <c r="P608" s="55" t="n"/>
      <c r="Q608" s="1" t="n"/>
      <c r="R608" s="1" t="n"/>
      <c r="S608" s="1" t="n"/>
      <c r="T608" s="1" t="n"/>
      <c r="U608" s="1" t="n"/>
      <c r="V608" s="1" t="n"/>
      <c r="W608" s="1" t="n"/>
      <c r="X608" s="1" t="n"/>
      <c r="Y608" s="1" t="n"/>
      <c r="Z608" s="1" t="n"/>
      <c r="AA608" s="1" t="n"/>
      <c r="AB608" s="1" t="n"/>
      <c r="AC608" s="1" t="n"/>
      <c r="AD608" s="1" t="n"/>
      <c r="AE608" s="1" t="n"/>
      <c r="AF608" s="1" t="n"/>
      <c r="AG608" s="1" t="n"/>
      <c r="AH608" s="1" t="n"/>
      <c r="AI608" s="1" t="n"/>
      <c r="AJ608" s="1" t="n"/>
      <c r="AK608" s="1" t="n"/>
      <c r="AL608" s="1" t="n"/>
      <c r="AM608" s="1" t="n"/>
      <c r="AN608" s="1" t="n"/>
      <c r="AO608" s="1" t="n"/>
    </row>
    <row customHeight="1" ht="15.75" r="609" s="551">
      <c r="A609" s="1" t="n"/>
      <c r="B609" s="1" t="n"/>
      <c r="C609" s="1" t="n"/>
      <c r="D609" s="1" t="n"/>
      <c r="E609" s="1" t="n"/>
      <c r="F609" s="1" t="n"/>
      <c r="G609" s="1" t="n"/>
      <c r="H609" s="1" t="n"/>
      <c r="I609" s="1" t="n"/>
      <c r="J609" s="1" t="n"/>
      <c r="K609" s="1" t="n"/>
      <c r="L609" s="1" t="n"/>
      <c r="M609" s="1" t="n"/>
      <c r="N609" s="1" t="n"/>
      <c r="O609" s="1" t="n"/>
      <c r="P609" s="55" t="n"/>
      <c r="Q609" s="1" t="n"/>
      <c r="R609" s="1" t="n"/>
      <c r="S609" s="1" t="n"/>
      <c r="T609" s="1" t="n"/>
      <c r="U609" s="1" t="n"/>
      <c r="V609" s="1" t="n"/>
      <c r="W609" s="1" t="n"/>
      <c r="X609" s="1" t="n"/>
      <c r="Y609" s="1" t="n"/>
      <c r="Z609" s="1" t="n"/>
      <c r="AA609" s="1" t="n"/>
      <c r="AB609" s="1" t="n"/>
      <c r="AC609" s="1" t="n"/>
      <c r="AD609" s="1" t="n"/>
      <c r="AE609" s="1" t="n"/>
      <c r="AF609" s="1" t="n"/>
      <c r="AG609" s="1" t="n"/>
      <c r="AH609" s="1" t="n"/>
      <c r="AI609" s="1" t="n"/>
      <c r="AJ609" s="1" t="n"/>
      <c r="AK609" s="1" t="n"/>
      <c r="AL609" s="1" t="n"/>
      <c r="AM609" s="1" t="n"/>
      <c r="AN609" s="1" t="n"/>
      <c r="AO609" s="1" t="n"/>
    </row>
    <row customHeight="1" ht="15.75" r="610" s="551">
      <c r="A610" s="1" t="n"/>
      <c r="B610" s="1" t="n"/>
      <c r="C610" s="1" t="n"/>
      <c r="D610" s="1" t="n"/>
      <c r="E610" s="1" t="n"/>
      <c r="F610" s="1" t="n"/>
      <c r="G610" s="1" t="n"/>
      <c r="H610" s="1" t="n"/>
      <c r="I610" s="1" t="n"/>
      <c r="J610" s="1" t="n"/>
      <c r="K610" s="1" t="n"/>
      <c r="L610" s="1" t="n"/>
      <c r="M610" s="1" t="n"/>
      <c r="N610" s="1" t="n"/>
      <c r="O610" s="1" t="n"/>
      <c r="P610" s="55" t="n"/>
      <c r="Q610" s="1" t="n"/>
      <c r="R610" s="1" t="n"/>
      <c r="S610" s="1" t="n"/>
      <c r="T610" s="1" t="n"/>
      <c r="U610" s="1" t="n"/>
      <c r="V610" s="1" t="n"/>
      <c r="W610" s="1" t="n"/>
      <c r="X610" s="1" t="n"/>
      <c r="Y610" s="1" t="n"/>
      <c r="Z610" s="1" t="n"/>
      <c r="AA610" s="1" t="n"/>
      <c r="AB610" s="1" t="n"/>
      <c r="AC610" s="1" t="n"/>
      <c r="AD610" s="1" t="n"/>
      <c r="AE610" s="1" t="n"/>
      <c r="AF610" s="1" t="n"/>
      <c r="AG610" s="1" t="n"/>
      <c r="AH610" s="1" t="n"/>
      <c r="AI610" s="1" t="n"/>
      <c r="AJ610" s="1" t="n"/>
      <c r="AK610" s="1" t="n"/>
      <c r="AL610" s="1" t="n"/>
      <c r="AM610" s="1" t="n"/>
      <c r="AN610" s="1" t="n"/>
      <c r="AO610" s="1" t="n"/>
    </row>
    <row customHeight="1" ht="15.75" r="611" s="551">
      <c r="A611" s="1" t="n"/>
      <c r="B611" s="1" t="n"/>
      <c r="C611" s="1" t="n"/>
      <c r="D611" s="1" t="n"/>
      <c r="E611" s="1" t="n"/>
      <c r="F611" s="1" t="n"/>
      <c r="G611" s="1" t="n"/>
      <c r="H611" s="1" t="n"/>
      <c r="I611" s="1" t="n"/>
      <c r="J611" s="1" t="n"/>
      <c r="K611" s="1" t="n"/>
      <c r="L611" s="1" t="n"/>
      <c r="M611" s="1" t="n"/>
      <c r="N611" s="1" t="n"/>
      <c r="O611" s="1" t="n"/>
      <c r="P611" s="55" t="n"/>
      <c r="Q611" s="1" t="n"/>
      <c r="R611" s="1" t="n"/>
      <c r="S611" s="1" t="n"/>
      <c r="T611" s="1" t="n"/>
      <c r="U611" s="1" t="n"/>
      <c r="V611" s="1" t="n"/>
      <c r="W611" s="1" t="n"/>
      <c r="X611" s="1" t="n"/>
      <c r="Y611" s="1" t="n"/>
      <c r="Z611" s="1" t="n"/>
      <c r="AA611" s="1" t="n"/>
      <c r="AB611" s="1" t="n"/>
      <c r="AC611" s="1" t="n"/>
      <c r="AD611" s="1" t="n"/>
      <c r="AE611" s="1" t="n"/>
      <c r="AF611" s="1" t="n"/>
      <c r="AG611" s="1" t="n"/>
      <c r="AH611" s="1" t="n"/>
      <c r="AI611" s="1" t="n"/>
      <c r="AJ611" s="1" t="n"/>
      <c r="AK611" s="1" t="n"/>
      <c r="AL611" s="1" t="n"/>
      <c r="AM611" s="1" t="n"/>
      <c r="AN611" s="1" t="n"/>
      <c r="AO611" s="1" t="n"/>
    </row>
    <row customHeight="1" ht="15.75" r="612" s="551">
      <c r="A612" s="1" t="n"/>
      <c r="B612" s="1" t="n"/>
      <c r="C612" s="1" t="n"/>
      <c r="D612" s="1" t="n"/>
      <c r="E612" s="1" t="n"/>
      <c r="F612" s="1" t="n"/>
      <c r="G612" s="1" t="n"/>
      <c r="H612" s="1" t="n"/>
      <c r="I612" s="1" t="n"/>
      <c r="J612" s="1" t="n"/>
      <c r="K612" s="1" t="n"/>
      <c r="L612" s="1" t="n"/>
      <c r="M612" s="1" t="n"/>
      <c r="N612" s="1" t="n"/>
      <c r="O612" s="1" t="n"/>
      <c r="P612" s="55" t="n"/>
      <c r="Q612" s="1" t="n"/>
      <c r="R612" s="1" t="n"/>
      <c r="S612" s="1" t="n"/>
      <c r="T612" s="1" t="n"/>
      <c r="U612" s="1" t="n"/>
      <c r="V612" s="1" t="n"/>
      <c r="W612" s="1" t="n"/>
      <c r="X612" s="1" t="n"/>
      <c r="Y612" s="1" t="n"/>
      <c r="Z612" s="1" t="n"/>
      <c r="AA612" s="1" t="n"/>
      <c r="AB612" s="1" t="n"/>
      <c r="AC612" s="1" t="n"/>
      <c r="AD612" s="1" t="n"/>
      <c r="AE612" s="1" t="n"/>
      <c r="AF612" s="1" t="n"/>
      <c r="AG612" s="1" t="n"/>
      <c r="AH612" s="1" t="n"/>
      <c r="AI612" s="1" t="n"/>
      <c r="AJ612" s="1" t="n"/>
      <c r="AK612" s="1" t="n"/>
      <c r="AL612" s="1" t="n"/>
      <c r="AM612" s="1" t="n"/>
      <c r="AN612" s="1" t="n"/>
      <c r="AO612" s="1" t="n"/>
    </row>
    <row customHeight="1" ht="15.75" r="613" s="551">
      <c r="A613" s="1" t="n"/>
      <c r="B613" s="1" t="n"/>
      <c r="C613" s="1" t="n"/>
      <c r="D613" s="1" t="n"/>
      <c r="E613" s="1" t="n"/>
      <c r="F613" s="1" t="n"/>
      <c r="G613" s="1" t="n"/>
      <c r="H613" s="1" t="n"/>
      <c r="I613" s="1" t="n"/>
      <c r="J613" s="1" t="n"/>
      <c r="K613" s="1" t="n"/>
      <c r="L613" s="1" t="n"/>
      <c r="M613" s="1" t="n"/>
      <c r="N613" s="1" t="n"/>
      <c r="O613" s="1" t="n"/>
      <c r="P613" s="55" t="n"/>
      <c r="Q613" s="1" t="n"/>
      <c r="R613" s="1" t="n"/>
      <c r="S613" s="1" t="n"/>
      <c r="T613" s="1" t="n"/>
      <c r="U613" s="1" t="n"/>
      <c r="V613" s="1" t="n"/>
      <c r="W613" s="1" t="n"/>
      <c r="X613" s="1" t="n"/>
      <c r="Y613" s="1" t="n"/>
      <c r="Z613" s="1" t="n"/>
      <c r="AA613" s="1" t="n"/>
      <c r="AB613" s="1" t="n"/>
      <c r="AC613" s="1" t="n"/>
      <c r="AD613" s="1" t="n"/>
      <c r="AE613" s="1" t="n"/>
      <c r="AF613" s="1" t="n"/>
      <c r="AG613" s="1" t="n"/>
      <c r="AH613" s="1" t="n"/>
      <c r="AI613" s="1" t="n"/>
      <c r="AJ613" s="1" t="n"/>
      <c r="AK613" s="1" t="n"/>
      <c r="AL613" s="1" t="n"/>
      <c r="AM613" s="1" t="n"/>
      <c r="AN613" s="1" t="n"/>
      <c r="AO613" s="1" t="n"/>
    </row>
    <row customHeight="1" ht="15.75" r="614" s="551">
      <c r="A614" s="1" t="n"/>
      <c r="B614" s="1" t="n"/>
      <c r="C614" s="1" t="n"/>
      <c r="D614" s="1" t="n"/>
      <c r="E614" s="1" t="n"/>
      <c r="F614" s="1" t="n"/>
      <c r="G614" s="1" t="n"/>
      <c r="H614" s="1" t="n"/>
      <c r="I614" s="1" t="n"/>
      <c r="J614" s="1" t="n"/>
      <c r="K614" s="1" t="n"/>
      <c r="L614" s="1" t="n"/>
      <c r="M614" s="1" t="n"/>
      <c r="N614" s="1" t="n"/>
      <c r="O614" s="1" t="n"/>
      <c r="P614" s="55" t="n"/>
      <c r="Q614" s="1" t="n"/>
      <c r="R614" s="1" t="n"/>
      <c r="S614" s="1" t="n"/>
      <c r="T614" s="1" t="n"/>
      <c r="U614" s="1" t="n"/>
      <c r="V614" s="1" t="n"/>
      <c r="W614" s="1" t="n"/>
      <c r="X614" s="1" t="n"/>
      <c r="Y614" s="1" t="n"/>
      <c r="Z614" s="1" t="n"/>
      <c r="AA614" s="1" t="n"/>
      <c r="AB614" s="1" t="n"/>
      <c r="AC614" s="1" t="n"/>
      <c r="AD614" s="1" t="n"/>
      <c r="AE614" s="1" t="n"/>
      <c r="AF614" s="1" t="n"/>
      <c r="AG614" s="1" t="n"/>
      <c r="AH614" s="1" t="n"/>
      <c r="AI614" s="1" t="n"/>
      <c r="AJ614" s="1" t="n"/>
      <c r="AK614" s="1" t="n"/>
      <c r="AL614" s="1" t="n"/>
      <c r="AM614" s="1" t="n"/>
      <c r="AN614" s="1" t="n"/>
      <c r="AO614" s="1" t="n"/>
    </row>
    <row customHeight="1" ht="15.75" r="615" s="551">
      <c r="A615" s="1" t="n"/>
      <c r="B615" s="1" t="n"/>
      <c r="C615" s="1" t="n"/>
      <c r="D615" s="1" t="n"/>
      <c r="E615" s="1" t="n"/>
      <c r="F615" s="1" t="n"/>
      <c r="G615" s="1" t="n"/>
      <c r="H615" s="1" t="n"/>
      <c r="I615" s="1" t="n"/>
      <c r="J615" s="1" t="n"/>
      <c r="K615" s="1" t="n"/>
      <c r="L615" s="1" t="n"/>
      <c r="M615" s="1" t="n"/>
      <c r="N615" s="1" t="n"/>
      <c r="O615" s="1" t="n"/>
      <c r="P615" s="55" t="n"/>
      <c r="Q615" s="1" t="n"/>
      <c r="R615" s="1" t="n"/>
      <c r="S615" s="1" t="n"/>
      <c r="T615" s="1" t="n"/>
      <c r="U615" s="1" t="n"/>
      <c r="V615" s="1" t="n"/>
      <c r="W615" s="1" t="n"/>
      <c r="X615" s="1" t="n"/>
      <c r="Y615" s="1" t="n"/>
      <c r="Z615" s="1" t="n"/>
      <c r="AA615" s="1" t="n"/>
      <c r="AB615" s="1" t="n"/>
      <c r="AC615" s="1" t="n"/>
      <c r="AD615" s="1" t="n"/>
      <c r="AE615" s="1" t="n"/>
      <c r="AF615" s="1" t="n"/>
      <c r="AG615" s="1" t="n"/>
      <c r="AH615" s="1" t="n"/>
      <c r="AI615" s="1" t="n"/>
      <c r="AJ615" s="1" t="n"/>
      <c r="AK615" s="1" t="n"/>
      <c r="AL615" s="1" t="n"/>
      <c r="AM615" s="1" t="n"/>
      <c r="AN615" s="1" t="n"/>
      <c r="AO615" s="1" t="n"/>
    </row>
    <row customHeight="1" ht="15.75" r="616" s="551">
      <c r="A616" s="1" t="n"/>
      <c r="B616" s="1" t="n"/>
      <c r="C616" s="1" t="n"/>
      <c r="D616" s="1" t="n"/>
      <c r="E616" s="1" t="n"/>
      <c r="F616" s="1" t="n"/>
      <c r="G616" s="1" t="n"/>
      <c r="H616" s="1" t="n"/>
      <c r="I616" s="1" t="n"/>
      <c r="J616" s="1" t="n"/>
      <c r="K616" s="1" t="n"/>
      <c r="L616" s="1" t="n"/>
      <c r="M616" s="1" t="n"/>
      <c r="N616" s="1" t="n"/>
      <c r="O616" s="1" t="n"/>
      <c r="P616" s="55" t="n"/>
      <c r="Q616" s="1" t="n"/>
      <c r="R616" s="1" t="n"/>
      <c r="S616" s="1" t="n"/>
      <c r="T616" s="1" t="n"/>
      <c r="U616" s="1" t="n"/>
      <c r="V616" s="1" t="n"/>
      <c r="W616" s="1" t="n"/>
      <c r="X616" s="1" t="n"/>
      <c r="Y616" s="1" t="n"/>
      <c r="Z616" s="1" t="n"/>
      <c r="AA616" s="1" t="n"/>
      <c r="AB616" s="1" t="n"/>
      <c r="AC616" s="1" t="n"/>
      <c r="AD616" s="1" t="n"/>
      <c r="AE616" s="1" t="n"/>
      <c r="AF616" s="1" t="n"/>
      <c r="AG616" s="1" t="n"/>
      <c r="AH616" s="1" t="n"/>
      <c r="AI616" s="1" t="n"/>
      <c r="AJ616" s="1" t="n"/>
      <c r="AK616" s="1" t="n"/>
      <c r="AL616" s="1" t="n"/>
      <c r="AM616" s="1" t="n"/>
      <c r="AN616" s="1" t="n"/>
      <c r="AO616" s="1" t="n"/>
    </row>
    <row customHeight="1" ht="15.75" r="617" s="551">
      <c r="A617" s="1" t="n"/>
      <c r="B617" s="1" t="n"/>
      <c r="C617" s="1" t="n"/>
      <c r="D617" s="1" t="n"/>
      <c r="E617" s="1" t="n"/>
      <c r="F617" s="1" t="n"/>
      <c r="G617" s="1" t="n"/>
      <c r="H617" s="1" t="n"/>
      <c r="I617" s="1" t="n"/>
      <c r="J617" s="1" t="n"/>
      <c r="K617" s="1" t="n"/>
      <c r="L617" s="1" t="n"/>
      <c r="M617" s="1" t="n"/>
      <c r="N617" s="1" t="n"/>
      <c r="O617" s="1" t="n"/>
      <c r="P617" s="55" t="n"/>
      <c r="Q617" s="1" t="n"/>
      <c r="R617" s="1" t="n"/>
      <c r="S617" s="1" t="n"/>
      <c r="T617" s="1" t="n"/>
      <c r="U617" s="1" t="n"/>
      <c r="V617" s="1" t="n"/>
      <c r="W617" s="1" t="n"/>
      <c r="X617" s="1" t="n"/>
      <c r="Y617" s="1" t="n"/>
      <c r="Z617" s="1" t="n"/>
      <c r="AA617" s="1" t="n"/>
      <c r="AB617" s="1" t="n"/>
      <c r="AC617" s="1" t="n"/>
      <c r="AD617" s="1" t="n"/>
      <c r="AE617" s="1" t="n"/>
      <c r="AF617" s="1" t="n"/>
      <c r="AG617" s="1" t="n"/>
      <c r="AH617" s="1" t="n"/>
      <c r="AI617" s="1" t="n"/>
      <c r="AJ617" s="1" t="n"/>
      <c r="AK617" s="1" t="n"/>
      <c r="AL617" s="1" t="n"/>
      <c r="AM617" s="1" t="n"/>
      <c r="AN617" s="1" t="n"/>
      <c r="AO617" s="1" t="n"/>
    </row>
    <row customHeight="1" ht="15.75" r="618" s="551">
      <c r="A618" s="1" t="n"/>
      <c r="B618" s="1" t="n"/>
      <c r="C618" s="1" t="n"/>
      <c r="D618" s="1" t="n"/>
      <c r="E618" s="1" t="n"/>
      <c r="F618" s="1" t="n"/>
      <c r="G618" s="1" t="n"/>
      <c r="H618" s="1" t="n"/>
      <c r="I618" s="1" t="n"/>
      <c r="J618" s="1" t="n"/>
      <c r="K618" s="1" t="n"/>
      <c r="L618" s="1" t="n"/>
      <c r="M618" s="1" t="n"/>
      <c r="N618" s="1" t="n"/>
      <c r="O618" s="1" t="n"/>
      <c r="P618" s="55" t="n"/>
      <c r="Q618" s="1" t="n"/>
      <c r="R618" s="1" t="n"/>
      <c r="S618" s="1" t="n"/>
      <c r="T618" s="1" t="n"/>
      <c r="U618" s="1" t="n"/>
      <c r="V618" s="1" t="n"/>
      <c r="W618" s="1" t="n"/>
      <c r="X618" s="1" t="n"/>
      <c r="Y618" s="1" t="n"/>
      <c r="Z618" s="1" t="n"/>
      <c r="AA618" s="1" t="n"/>
      <c r="AB618" s="1" t="n"/>
      <c r="AC618" s="1" t="n"/>
      <c r="AD618" s="1" t="n"/>
      <c r="AE618" s="1" t="n"/>
      <c r="AF618" s="1" t="n"/>
      <c r="AG618" s="1" t="n"/>
      <c r="AH618" s="1" t="n"/>
      <c r="AI618" s="1" t="n"/>
      <c r="AJ618" s="1" t="n"/>
      <c r="AK618" s="1" t="n"/>
      <c r="AL618" s="1" t="n"/>
      <c r="AM618" s="1" t="n"/>
      <c r="AN618" s="1" t="n"/>
      <c r="AO618" s="1" t="n"/>
    </row>
    <row customHeight="1" ht="15.75" r="619" s="551">
      <c r="A619" s="1" t="n"/>
      <c r="B619" s="1" t="n"/>
      <c r="C619" s="1" t="n"/>
      <c r="D619" s="1" t="n"/>
      <c r="E619" s="1" t="n"/>
      <c r="F619" s="1" t="n"/>
      <c r="G619" s="1" t="n"/>
      <c r="H619" s="1" t="n"/>
      <c r="I619" s="1" t="n"/>
      <c r="J619" s="1" t="n"/>
      <c r="K619" s="1" t="n"/>
      <c r="L619" s="1" t="n"/>
      <c r="M619" s="1" t="n"/>
      <c r="N619" s="1" t="n"/>
      <c r="O619" s="1" t="n"/>
      <c r="P619" s="55" t="n"/>
      <c r="Q619" s="1" t="n"/>
      <c r="R619" s="1" t="n"/>
      <c r="S619" s="1" t="n"/>
      <c r="T619" s="1" t="n"/>
      <c r="U619" s="1" t="n"/>
      <c r="V619" s="1" t="n"/>
      <c r="W619" s="1" t="n"/>
      <c r="X619" s="1" t="n"/>
      <c r="Y619" s="1" t="n"/>
      <c r="Z619" s="1" t="n"/>
      <c r="AA619" s="1" t="n"/>
      <c r="AB619" s="1" t="n"/>
      <c r="AC619" s="1" t="n"/>
      <c r="AD619" s="1" t="n"/>
      <c r="AE619" s="1" t="n"/>
      <c r="AF619" s="1" t="n"/>
      <c r="AG619" s="1" t="n"/>
      <c r="AH619" s="1" t="n"/>
      <c r="AI619" s="1" t="n"/>
      <c r="AJ619" s="1" t="n"/>
      <c r="AK619" s="1" t="n"/>
      <c r="AL619" s="1" t="n"/>
      <c r="AM619" s="1" t="n"/>
      <c r="AN619" s="1" t="n"/>
      <c r="AO619" s="1" t="n"/>
    </row>
    <row customHeight="1" ht="15.75" r="620" s="551">
      <c r="A620" s="1" t="n"/>
      <c r="B620" s="1" t="n"/>
      <c r="C620" s="1" t="n"/>
      <c r="D620" s="1" t="n"/>
      <c r="E620" s="1" t="n"/>
      <c r="F620" s="1" t="n"/>
      <c r="G620" s="1" t="n"/>
      <c r="H620" s="1" t="n"/>
      <c r="I620" s="1" t="n"/>
      <c r="J620" s="1" t="n"/>
      <c r="K620" s="1" t="n"/>
      <c r="L620" s="1" t="n"/>
      <c r="M620" s="1" t="n"/>
      <c r="N620" s="1" t="n"/>
      <c r="O620" s="1" t="n"/>
      <c r="P620" s="55" t="n"/>
      <c r="Q620" s="1" t="n"/>
      <c r="R620" s="1" t="n"/>
      <c r="S620" s="1" t="n"/>
      <c r="T620" s="1" t="n"/>
      <c r="U620" s="1" t="n"/>
      <c r="V620" s="1" t="n"/>
      <c r="W620" s="1" t="n"/>
      <c r="X620" s="1" t="n"/>
      <c r="Y620" s="1" t="n"/>
      <c r="Z620" s="1" t="n"/>
      <c r="AA620" s="1" t="n"/>
      <c r="AB620" s="1" t="n"/>
      <c r="AC620" s="1" t="n"/>
      <c r="AD620" s="1" t="n"/>
      <c r="AE620" s="1" t="n"/>
      <c r="AF620" s="1" t="n"/>
      <c r="AG620" s="1" t="n"/>
      <c r="AH620" s="1" t="n"/>
      <c r="AI620" s="1" t="n"/>
      <c r="AJ620" s="1" t="n"/>
      <c r="AK620" s="1" t="n"/>
      <c r="AL620" s="1" t="n"/>
      <c r="AM620" s="1" t="n"/>
      <c r="AN620" s="1" t="n"/>
      <c r="AO620" s="1" t="n"/>
    </row>
    <row customHeight="1" ht="15.75" r="621" s="551">
      <c r="A621" s="1" t="n"/>
      <c r="B621" s="1" t="n"/>
      <c r="C621" s="1" t="n"/>
      <c r="D621" s="1" t="n"/>
      <c r="E621" s="1" t="n"/>
      <c r="F621" s="1" t="n"/>
      <c r="G621" s="1" t="n"/>
      <c r="H621" s="1" t="n"/>
      <c r="I621" s="1" t="n"/>
      <c r="J621" s="1" t="n"/>
      <c r="K621" s="1" t="n"/>
      <c r="L621" s="1" t="n"/>
      <c r="M621" s="1" t="n"/>
      <c r="N621" s="1" t="n"/>
      <c r="O621" s="1" t="n"/>
      <c r="P621" s="55" t="n"/>
      <c r="Q621" s="1" t="n"/>
      <c r="R621" s="1" t="n"/>
      <c r="S621" s="1" t="n"/>
      <c r="T621" s="1" t="n"/>
      <c r="U621" s="1" t="n"/>
      <c r="V621" s="1" t="n"/>
      <c r="W621" s="1" t="n"/>
      <c r="X621" s="1" t="n"/>
      <c r="Y621" s="1" t="n"/>
      <c r="Z621" s="1" t="n"/>
      <c r="AA621" s="1" t="n"/>
      <c r="AB621" s="1" t="n"/>
      <c r="AC621" s="1" t="n"/>
      <c r="AD621" s="1" t="n"/>
      <c r="AE621" s="1" t="n"/>
      <c r="AF621" s="1" t="n"/>
      <c r="AG621" s="1" t="n"/>
      <c r="AH621" s="1" t="n"/>
      <c r="AI621" s="1" t="n"/>
      <c r="AJ621" s="1" t="n"/>
      <c r="AK621" s="1" t="n"/>
      <c r="AL621" s="1" t="n"/>
      <c r="AM621" s="1" t="n"/>
      <c r="AN621" s="1" t="n"/>
      <c r="AO621" s="1" t="n"/>
    </row>
    <row customHeight="1" ht="15.75" r="622" s="551">
      <c r="A622" s="1" t="n"/>
      <c r="B622" s="1" t="n"/>
      <c r="C622" s="1" t="n"/>
      <c r="D622" s="1" t="n"/>
      <c r="E622" s="1" t="n"/>
      <c r="F622" s="1" t="n"/>
      <c r="G622" s="1" t="n"/>
      <c r="H622" s="1" t="n"/>
      <c r="I622" s="1" t="n"/>
      <c r="J622" s="1" t="n"/>
      <c r="K622" s="1" t="n"/>
      <c r="L622" s="1" t="n"/>
      <c r="M622" s="1" t="n"/>
      <c r="N622" s="1" t="n"/>
      <c r="O622" s="1" t="n"/>
      <c r="P622" s="55" t="n"/>
      <c r="Q622" s="1" t="n"/>
      <c r="R622" s="1" t="n"/>
      <c r="S622" s="1" t="n"/>
      <c r="T622" s="1" t="n"/>
      <c r="U622" s="1" t="n"/>
      <c r="V622" s="1" t="n"/>
      <c r="W622" s="1" t="n"/>
      <c r="X622" s="1" t="n"/>
      <c r="Y622" s="1" t="n"/>
      <c r="Z622" s="1" t="n"/>
      <c r="AA622" s="1" t="n"/>
      <c r="AB622" s="1" t="n"/>
      <c r="AC622" s="1" t="n"/>
      <c r="AD622" s="1" t="n"/>
      <c r="AE622" s="1" t="n"/>
      <c r="AF622" s="1" t="n"/>
      <c r="AG622" s="1" t="n"/>
      <c r="AH622" s="1" t="n"/>
      <c r="AI622" s="1" t="n"/>
      <c r="AJ622" s="1" t="n"/>
      <c r="AK622" s="1" t="n"/>
      <c r="AL622" s="1" t="n"/>
      <c r="AM622" s="1" t="n"/>
      <c r="AN622" s="1" t="n"/>
      <c r="AO622" s="1" t="n"/>
    </row>
    <row customHeight="1" ht="15.75" r="623" s="551">
      <c r="A623" s="1" t="n"/>
      <c r="B623" s="1" t="n"/>
      <c r="C623" s="1" t="n"/>
      <c r="D623" s="1" t="n"/>
      <c r="E623" s="1" t="n"/>
      <c r="F623" s="1" t="n"/>
      <c r="G623" s="1" t="n"/>
      <c r="H623" s="1" t="n"/>
      <c r="I623" s="1" t="n"/>
      <c r="J623" s="1" t="n"/>
      <c r="K623" s="1" t="n"/>
      <c r="L623" s="1" t="n"/>
      <c r="M623" s="1" t="n"/>
      <c r="N623" s="1" t="n"/>
      <c r="O623" s="1" t="n"/>
      <c r="P623" s="55" t="n"/>
      <c r="Q623" s="1" t="n"/>
      <c r="R623" s="1" t="n"/>
      <c r="S623" s="1" t="n"/>
      <c r="T623" s="1" t="n"/>
      <c r="U623" s="1" t="n"/>
      <c r="V623" s="1" t="n"/>
      <c r="W623" s="1" t="n"/>
      <c r="X623" s="1" t="n"/>
      <c r="Y623" s="1" t="n"/>
      <c r="Z623" s="1" t="n"/>
      <c r="AA623" s="1" t="n"/>
      <c r="AB623" s="1" t="n"/>
      <c r="AC623" s="1" t="n"/>
      <c r="AD623" s="1" t="n"/>
      <c r="AE623" s="1" t="n"/>
      <c r="AF623" s="1" t="n"/>
      <c r="AG623" s="1" t="n"/>
      <c r="AH623" s="1" t="n"/>
      <c r="AI623" s="1" t="n"/>
      <c r="AJ623" s="1" t="n"/>
      <c r="AK623" s="1" t="n"/>
      <c r="AL623" s="1" t="n"/>
      <c r="AM623" s="1" t="n"/>
      <c r="AN623" s="1" t="n"/>
      <c r="AO623" s="1" t="n"/>
    </row>
    <row customHeight="1" ht="15.75" r="624" s="551">
      <c r="A624" s="1" t="n"/>
      <c r="B624" s="1" t="n"/>
      <c r="C624" s="1" t="n"/>
      <c r="D624" s="1" t="n"/>
      <c r="E624" s="1" t="n"/>
      <c r="F624" s="1" t="n"/>
      <c r="G624" s="1" t="n"/>
      <c r="H624" s="1" t="n"/>
      <c r="I624" s="1" t="n"/>
      <c r="J624" s="1" t="n"/>
      <c r="K624" s="1" t="n"/>
      <c r="L624" s="1" t="n"/>
      <c r="M624" s="1" t="n"/>
      <c r="N624" s="1" t="n"/>
      <c r="O624" s="1" t="n"/>
      <c r="P624" s="55" t="n"/>
      <c r="Q624" s="1" t="n"/>
      <c r="R624" s="1" t="n"/>
      <c r="S624" s="1" t="n"/>
      <c r="T624" s="1" t="n"/>
      <c r="U624" s="1" t="n"/>
      <c r="V624" s="1" t="n"/>
      <c r="W624" s="1" t="n"/>
      <c r="X624" s="1" t="n"/>
      <c r="Y624" s="1" t="n"/>
      <c r="Z624" s="1" t="n"/>
      <c r="AA624" s="1" t="n"/>
      <c r="AB624" s="1" t="n"/>
      <c r="AC624" s="1" t="n"/>
      <c r="AD624" s="1" t="n"/>
      <c r="AE624" s="1" t="n"/>
      <c r="AF624" s="1" t="n"/>
      <c r="AG624" s="1" t="n"/>
      <c r="AH624" s="1" t="n"/>
      <c r="AI624" s="1" t="n"/>
      <c r="AJ624" s="1" t="n"/>
      <c r="AK624" s="1" t="n"/>
      <c r="AL624" s="1" t="n"/>
      <c r="AM624" s="1" t="n"/>
      <c r="AN624" s="1" t="n"/>
      <c r="AO624" s="1" t="n"/>
    </row>
    <row customHeight="1" ht="15.75" r="625" s="551">
      <c r="A625" s="1" t="n"/>
      <c r="B625" s="1" t="n"/>
      <c r="C625" s="1" t="n"/>
      <c r="D625" s="1" t="n"/>
      <c r="E625" s="1" t="n"/>
      <c r="F625" s="1" t="n"/>
      <c r="G625" s="1" t="n"/>
      <c r="H625" s="1" t="n"/>
      <c r="I625" s="1" t="n"/>
      <c r="J625" s="1" t="n"/>
      <c r="K625" s="1" t="n"/>
      <c r="L625" s="1" t="n"/>
      <c r="M625" s="1" t="n"/>
      <c r="N625" s="1" t="n"/>
      <c r="O625" s="1" t="n"/>
      <c r="P625" s="55" t="n"/>
      <c r="Q625" s="1" t="n"/>
      <c r="R625" s="1" t="n"/>
      <c r="S625" s="1" t="n"/>
      <c r="T625" s="1" t="n"/>
      <c r="U625" s="1" t="n"/>
      <c r="V625" s="1" t="n"/>
      <c r="W625" s="1" t="n"/>
      <c r="X625" s="1" t="n"/>
      <c r="Y625" s="1" t="n"/>
      <c r="Z625" s="1" t="n"/>
      <c r="AA625" s="1" t="n"/>
      <c r="AB625" s="1" t="n"/>
      <c r="AC625" s="1" t="n"/>
      <c r="AD625" s="1" t="n"/>
      <c r="AE625" s="1" t="n"/>
      <c r="AF625" s="1" t="n"/>
      <c r="AG625" s="1" t="n"/>
      <c r="AH625" s="1" t="n"/>
      <c r="AI625" s="1" t="n"/>
      <c r="AJ625" s="1" t="n"/>
      <c r="AK625" s="1" t="n"/>
      <c r="AL625" s="1" t="n"/>
      <c r="AM625" s="1" t="n"/>
      <c r="AN625" s="1" t="n"/>
      <c r="AO625" s="1" t="n"/>
    </row>
    <row customHeight="1" ht="15.75" r="626" s="551">
      <c r="A626" s="1" t="n"/>
      <c r="B626" s="1" t="n"/>
      <c r="C626" s="1" t="n"/>
      <c r="D626" s="1" t="n"/>
      <c r="E626" s="1" t="n"/>
      <c r="F626" s="1" t="n"/>
      <c r="G626" s="1" t="n"/>
      <c r="H626" s="1" t="n"/>
      <c r="I626" s="1" t="n"/>
      <c r="J626" s="1" t="n"/>
      <c r="K626" s="1" t="n"/>
      <c r="L626" s="1" t="n"/>
      <c r="M626" s="1" t="n"/>
      <c r="N626" s="1" t="n"/>
      <c r="O626" s="1" t="n"/>
      <c r="P626" s="55" t="n"/>
      <c r="Q626" s="1" t="n"/>
      <c r="R626" s="1" t="n"/>
      <c r="S626" s="1" t="n"/>
      <c r="T626" s="1" t="n"/>
      <c r="U626" s="1" t="n"/>
      <c r="V626" s="1" t="n"/>
      <c r="W626" s="1" t="n"/>
      <c r="X626" s="1" t="n"/>
      <c r="Y626" s="1" t="n"/>
      <c r="Z626" s="1" t="n"/>
      <c r="AA626" s="1" t="n"/>
      <c r="AB626" s="1" t="n"/>
      <c r="AC626" s="1" t="n"/>
      <c r="AD626" s="1" t="n"/>
      <c r="AE626" s="1" t="n"/>
      <c r="AF626" s="1" t="n"/>
      <c r="AG626" s="1" t="n"/>
      <c r="AH626" s="1" t="n"/>
      <c r="AI626" s="1" t="n"/>
      <c r="AJ626" s="1" t="n"/>
      <c r="AK626" s="1" t="n"/>
      <c r="AL626" s="1" t="n"/>
      <c r="AM626" s="1" t="n"/>
      <c r="AN626" s="1" t="n"/>
      <c r="AO626" s="1" t="n"/>
    </row>
    <row customHeight="1" ht="15.75" r="627" s="551">
      <c r="A627" s="1" t="n"/>
      <c r="B627" s="1" t="n"/>
      <c r="C627" s="1" t="n"/>
      <c r="D627" s="1" t="n"/>
      <c r="E627" s="1" t="n"/>
      <c r="F627" s="1" t="n"/>
      <c r="G627" s="1" t="n"/>
      <c r="H627" s="1" t="n"/>
      <c r="I627" s="1" t="n"/>
      <c r="J627" s="1" t="n"/>
      <c r="K627" s="1" t="n"/>
      <c r="L627" s="1" t="n"/>
      <c r="M627" s="1" t="n"/>
      <c r="N627" s="1" t="n"/>
      <c r="O627" s="1" t="n"/>
      <c r="P627" s="55" t="n"/>
      <c r="Q627" s="1" t="n"/>
      <c r="R627" s="1" t="n"/>
      <c r="S627" s="1" t="n"/>
      <c r="T627" s="1" t="n"/>
      <c r="U627" s="1" t="n"/>
      <c r="V627" s="1" t="n"/>
      <c r="W627" s="1" t="n"/>
      <c r="X627" s="1" t="n"/>
      <c r="Y627" s="1" t="n"/>
      <c r="Z627" s="1" t="n"/>
      <c r="AA627" s="1" t="n"/>
      <c r="AB627" s="1" t="n"/>
      <c r="AC627" s="1" t="n"/>
      <c r="AD627" s="1" t="n"/>
      <c r="AE627" s="1" t="n"/>
      <c r="AF627" s="1" t="n"/>
      <c r="AG627" s="1" t="n"/>
      <c r="AH627" s="1" t="n"/>
      <c r="AI627" s="1" t="n"/>
      <c r="AJ627" s="1" t="n"/>
      <c r="AK627" s="1" t="n"/>
      <c r="AL627" s="1" t="n"/>
      <c r="AM627" s="1" t="n"/>
      <c r="AN627" s="1" t="n"/>
      <c r="AO627" s="1" t="n"/>
    </row>
    <row customHeight="1" ht="15.75" r="628" s="551">
      <c r="A628" s="1" t="n"/>
      <c r="B628" s="1" t="n"/>
      <c r="C628" s="1" t="n"/>
      <c r="D628" s="1" t="n"/>
      <c r="E628" s="1" t="n"/>
      <c r="F628" s="1" t="n"/>
      <c r="G628" s="1" t="n"/>
      <c r="H628" s="1" t="n"/>
      <c r="I628" s="1" t="n"/>
      <c r="J628" s="1" t="n"/>
      <c r="K628" s="1" t="n"/>
      <c r="L628" s="1" t="n"/>
      <c r="M628" s="1" t="n"/>
      <c r="N628" s="1" t="n"/>
      <c r="O628" s="1" t="n"/>
      <c r="P628" s="55" t="n"/>
      <c r="Q628" s="1" t="n"/>
      <c r="R628" s="1" t="n"/>
      <c r="S628" s="1" t="n"/>
      <c r="T628" s="1" t="n"/>
      <c r="U628" s="1" t="n"/>
      <c r="V628" s="1" t="n"/>
      <c r="W628" s="1" t="n"/>
      <c r="X628" s="1" t="n"/>
      <c r="Y628" s="1" t="n"/>
      <c r="Z628" s="1" t="n"/>
      <c r="AA628" s="1" t="n"/>
      <c r="AB628" s="1" t="n"/>
      <c r="AC628" s="1" t="n"/>
      <c r="AD628" s="1" t="n"/>
      <c r="AE628" s="1" t="n"/>
      <c r="AF628" s="1" t="n"/>
      <c r="AG628" s="1" t="n"/>
      <c r="AH628" s="1" t="n"/>
      <c r="AI628" s="1" t="n"/>
      <c r="AJ628" s="1" t="n"/>
      <c r="AK628" s="1" t="n"/>
      <c r="AL628" s="1" t="n"/>
      <c r="AM628" s="1" t="n"/>
      <c r="AN628" s="1" t="n"/>
      <c r="AO628" s="1" t="n"/>
    </row>
    <row customHeight="1" ht="15.75" r="629" s="551">
      <c r="A629" s="1" t="n"/>
      <c r="B629" s="1" t="n"/>
      <c r="C629" s="1" t="n"/>
      <c r="D629" s="1" t="n"/>
      <c r="E629" s="1" t="n"/>
      <c r="F629" s="1" t="n"/>
      <c r="G629" s="1" t="n"/>
      <c r="H629" s="1" t="n"/>
      <c r="I629" s="1" t="n"/>
      <c r="J629" s="1" t="n"/>
      <c r="K629" s="1" t="n"/>
      <c r="L629" s="1" t="n"/>
      <c r="M629" s="1" t="n"/>
      <c r="N629" s="1" t="n"/>
      <c r="O629" s="1" t="n"/>
      <c r="P629" s="55" t="n"/>
      <c r="Q629" s="1" t="n"/>
      <c r="R629" s="1" t="n"/>
      <c r="S629" s="1" t="n"/>
      <c r="T629" s="1" t="n"/>
      <c r="U629" s="1" t="n"/>
      <c r="V629" s="1" t="n"/>
      <c r="W629" s="1" t="n"/>
      <c r="X629" s="1" t="n"/>
      <c r="Y629" s="1" t="n"/>
      <c r="Z629" s="1" t="n"/>
      <c r="AA629" s="1" t="n"/>
      <c r="AB629" s="1" t="n"/>
      <c r="AC629" s="1" t="n"/>
      <c r="AD629" s="1" t="n"/>
      <c r="AE629" s="1" t="n"/>
      <c r="AF629" s="1" t="n"/>
      <c r="AG629" s="1" t="n"/>
      <c r="AH629" s="1" t="n"/>
      <c r="AI629" s="1" t="n"/>
      <c r="AJ629" s="1" t="n"/>
      <c r="AK629" s="1" t="n"/>
      <c r="AL629" s="1" t="n"/>
      <c r="AM629" s="1" t="n"/>
      <c r="AN629" s="1" t="n"/>
      <c r="AO629" s="1" t="n"/>
    </row>
    <row customHeight="1" ht="15.75" r="630" s="551">
      <c r="A630" s="1" t="n"/>
      <c r="B630" s="1" t="n"/>
      <c r="C630" s="1" t="n"/>
      <c r="D630" s="1" t="n"/>
      <c r="E630" s="1" t="n"/>
      <c r="F630" s="1" t="n"/>
      <c r="G630" s="1" t="n"/>
      <c r="H630" s="1" t="n"/>
      <c r="I630" s="1" t="n"/>
      <c r="J630" s="1" t="n"/>
      <c r="K630" s="1" t="n"/>
      <c r="L630" s="1" t="n"/>
      <c r="M630" s="1" t="n"/>
      <c r="N630" s="1" t="n"/>
      <c r="O630" s="1" t="n"/>
      <c r="P630" s="55" t="n"/>
      <c r="Q630" s="1" t="n"/>
      <c r="R630" s="1" t="n"/>
      <c r="S630" s="1" t="n"/>
      <c r="T630" s="1" t="n"/>
      <c r="U630" s="1" t="n"/>
      <c r="V630" s="1" t="n"/>
      <c r="W630" s="1" t="n"/>
      <c r="X630" s="1" t="n"/>
      <c r="Y630" s="1" t="n"/>
      <c r="Z630" s="1" t="n"/>
      <c r="AA630" s="1" t="n"/>
      <c r="AB630" s="1" t="n"/>
      <c r="AC630" s="1" t="n"/>
      <c r="AD630" s="1" t="n"/>
      <c r="AE630" s="1" t="n"/>
      <c r="AF630" s="1" t="n"/>
      <c r="AG630" s="1" t="n"/>
      <c r="AH630" s="1" t="n"/>
      <c r="AI630" s="1" t="n"/>
      <c r="AJ630" s="1" t="n"/>
      <c r="AK630" s="1" t="n"/>
      <c r="AL630" s="1" t="n"/>
      <c r="AM630" s="1" t="n"/>
      <c r="AN630" s="1" t="n"/>
      <c r="AO630" s="1" t="n"/>
    </row>
    <row customHeight="1" ht="15.75" r="631" s="551">
      <c r="A631" s="1" t="n"/>
      <c r="B631" s="1" t="n"/>
      <c r="C631" s="1" t="n"/>
      <c r="D631" s="1" t="n"/>
      <c r="E631" s="1" t="n"/>
      <c r="F631" s="1" t="n"/>
      <c r="G631" s="1" t="n"/>
      <c r="H631" s="1" t="n"/>
      <c r="I631" s="1" t="n"/>
      <c r="J631" s="1" t="n"/>
      <c r="K631" s="1" t="n"/>
      <c r="L631" s="1" t="n"/>
      <c r="M631" s="1" t="n"/>
      <c r="N631" s="1" t="n"/>
      <c r="O631" s="1" t="n"/>
      <c r="P631" s="55" t="n"/>
      <c r="Q631" s="1" t="n"/>
      <c r="R631" s="1" t="n"/>
      <c r="S631" s="1" t="n"/>
      <c r="T631" s="1" t="n"/>
      <c r="U631" s="1" t="n"/>
      <c r="V631" s="1" t="n"/>
      <c r="W631" s="1" t="n"/>
      <c r="X631" s="1" t="n"/>
      <c r="Y631" s="1" t="n"/>
      <c r="Z631" s="1" t="n"/>
      <c r="AA631" s="1" t="n"/>
      <c r="AB631" s="1" t="n"/>
      <c r="AC631" s="1" t="n"/>
      <c r="AD631" s="1" t="n"/>
      <c r="AE631" s="1" t="n"/>
      <c r="AF631" s="1" t="n"/>
      <c r="AG631" s="1" t="n"/>
      <c r="AH631" s="1" t="n"/>
      <c r="AI631" s="1" t="n"/>
      <c r="AJ631" s="1" t="n"/>
      <c r="AK631" s="1" t="n"/>
      <c r="AL631" s="1" t="n"/>
      <c r="AM631" s="1" t="n"/>
      <c r="AN631" s="1" t="n"/>
      <c r="AO631" s="1" t="n"/>
    </row>
    <row customHeight="1" ht="15.75" r="632" s="551">
      <c r="A632" s="1" t="n"/>
      <c r="B632" s="1" t="n"/>
      <c r="C632" s="1" t="n"/>
      <c r="D632" s="1" t="n"/>
      <c r="E632" s="1" t="n"/>
      <c r="F632" s="1" t="n"/>
      <c r="G632" s="1" t="n"/>
      <c r="H632" s="1" t="n"/>
      <c r="I632" s="1" t="n"/>
      <c r="J632" s="1" t="n"/>
      <c r="K632" s="1" t="n"/>
      <c r="L632" s="1" t="n"/>
      <c r="M632" s="1" t="n"/>
      <c r="N632" s="1" t="n"/>
      <c r="O632" s="1" t="n"/>
      <c r="P632" s="55" t="n"/>
      <c r="Q632" s="1" t="n"/>
      <c r="R632" s="1" t="n"/>
      <c r="S632" s="1" t="n"/>
      <c r="T632" s="1" t="n"/>
      <c r="U632" s="1" t="n"/>
      <c r="V632" s="1" t="n"/>
      <c r="W632" s="1" t="n"/>
      <c r="X632" s="1" t="n"/>
      <c r="Y632" s="1" t="n"/>
      <c r="Z632" s="1" t="n"/>
      <c r="AA632" s="1" t="n"/>
      <c r="AB632" s="1" t="n"/>
      <c r="AC632" s="1" t="n"/>
      <c r="AD632" s="1" t="n"/>
      <c r="AE632" s="1" t="n"/>
      <c r="AF632" s="1" t="n"/>
      <c r="AG632" s="1" t="n"/>
      <c r="AH632" s="1" t="n"/>
      <c r="AI632" s="1" t="n"/>
      <c r="AJ632" s="1" t="n"/>
      <c r="AK632" s="1" t="n"/>
      <c r="AL632" s="1" t="n"/>
      <c r="AM632" s="1" t="n"/>
      <c r="AN632" s="1" t="n"/>
      <c r="AO632" s="1" t="n"/>
    </row>
    <row customHeight="1" ht="15.75" r="633" s="551">
      <c r="A633" s="1" t="n"/>
      <c r="B633" s="1" t="n"/>
      <c r="C633" s="1" t="n"/>
      <c r="D633" s="1" t="n"/>
      <c r="E633" s="1" t="n"/>
      <c r="F633" s="1" t="n"/>
      <c r="G633" s="1" t="n"/>
      <c r="H633" s="1" t="n"/>
      <c r="I633" s="1" t="n"/>
      <c r="J633" s="1" t="n"/>
      <c r="K633" s="1" t="n"/>
      <c r="L633" s="1" t="n"/>
      <c r="M633" s="1" t="n"/>
      <c r="N633" s="1" t="n"/>
      <c r="O633" s="1" t="n"/>
      <c r="P633" s="55" t="n"/>
      <c r="Q633" s="1" t="n"/>
      <c r="R633" s="1" t="n"/>
      <c r="S633" s="1" t="n"/>
      <c r="T633" s="1" t="n"/>
      <c r="U633" s="1" t="n"/>
      <c r="V633" s="1" t="n"/>
      <c r="W633" s="1" t="n"/>
      <c r="X633" s="1" t="n"/>
      <c r="Y633" s="1" t="n"/>
      <c r="Z633" s="1" t="n"/>
      <c r="AA633" s="1" t="n"/>
      <c r="AB633" s="1" t="n"/>
      <c r="AC633" s="1" t="n"/>
      <c r="AD633" s="1" t="n"/>
      <c r="AE633" s="1" t="n"/>
      <c r="AF633" s="1" t="n"/>
      <c r="AG633" s="1" t="n"/>
      <c r="AH633" s="1" t="n"/>
      <c r="AI633" s="1" t="n"/>
      <c r="AJ633" s="1" t="n"/>
      <c r="AK633" s="1" t="n"/>
      <c r="AL633" s="1" t="n"/>
      <c r="AM633" s="1" t="n"/>
      <c r="AN633" s="1" t="n"/>
      <c r="AO633" s="1" t="n"/>
    </row>
    <row customHeight="1" ht="15.75" r="634" s="551">
      <c r="A634" s="1" t="n"/>
      <c r="B634" s="1" t="n"/>
      <c r="C634" s="1" t="n"/>
      <c r="D634" s="1" t="n"/>
      <c r="E634" s="1" t="n"/>
      <c r="F634" s="1" t="n"/>
      <c r="G634" s="1" t="n"/>
      <c r="H634" s="1" t="n"/>
      <c r="I634" s="1" t="n"/>
      <c r="J634" s="1" t="n"/>
      <c r="K634" s="1" t="n"/>
      <c r="L634" s="1" t="n"/>
      <c r="M634" s="1" t="n"/>
      <c r="N634" s="1" t="n"/>
      <c r="O634" s="1" t="n"/>
      <c r="P634" s="55" t="n"/>
      <c r="Q634" s="1" t="n"/>
      <c r="R634" s="1" t="n"/>
      <c r="S634" s="1" t="n"/>
      <c r="T634" s="1" t="n"/>
      <c r="U634" s="1" t="n"/>
      <c r="V634" s="1" t="n"/>
      <c r="W634" s="1" t="n"/>
      <c r="X634" s="1" t="n"/>
      <c r="Y634" s="1" t="n"/>
      <c r="Z634" s="1" t="n"/>
      <c r="AA634" s="1" t="n"/>
      <c r="AB634" s="1" t="n"/>
      <c r="AC634" s="1" t="n"/>
      <c r="AD634" s="1" t="n"/>
      <c r="AE634" s="1" t="n"/>
      <c r="AF634" s="1" t="n"/>
      <c r="AG634" s="1" t="n"/>
      <c r="AH634" s="1" t="n"/>
      <c r="AI634" s="1" t="n"/>
      <c r="AJ634" s="1" t="n"/>
      <c r="AK634" s="1" t="n"/>
      <c r="AL634" s="1" t="n"/>
      <c r="AM634" s="1" t="n"/>
      <c r="AN634" s="1" t="n"/>
      <c r="AO634" s="1" t="n"/>
    </row>
    <row customHeight="1" ht="15.75" r="635" s="551">
      <c r="A635" s="1" t="n"/>
      <c r="B635" s="1" t="n"/>
      <c r="C635" s="1" t="n"/>
      <c r="D635" s="1" t="n"/>
      <c r="E635" s="1" t="n"/>
      <c r="F635" s="1" t="n"/>
      <c r="G635" s="1" t="n"/>
      <c r="H635" s="1" t="n"/>
      <c r="I635" s="1" t="n"/>
      <c r="J635" s="1" t="n"/>
      <c r="K635" s="1" t="n"/>
      <c r="L635" s="1" t="n"/>
      <c r="M635" s="1" t="n"/>
      <c r="N635" s="1" t="n"/>
      <c r="O635" s="1" t="n"/>
      <c r="P635" s="55" t="n"/>
      <c r="Q635" s="1" t="n"/>
      <c r="R635" s="1" t="n"/>
      <c r="S635" s="1" t="n"/>
      <c r="T635" s="1" t="n"/>
      <c r="U635" s="1" t="n"/>
      <c r="V635" s="1" t="n"/>
      <c r="W635" s="1" t="n"/>
      <c r="X635" s="1" t="n"/>
      <c r="Y635" s="1" t="n"/>
      <c r="Z635" s="1" t="n"/>
      <c r="AA635" s="1" t="n"/>
      <c r="AB635" s="1" t="n"/>
      <c r="AC635" s="1" t="n"/>
      <c r="AD635" s="1" t="n"/>
      <c r="AE635" s="1" t="n"/>
      <c r="AF635" s="1" t="n"/>
      <c r="AG635" s="1" t="n"/>
      <c r="AH635" s="1" t="n"/>
      <c r="AI635" s="1" t="n"/>
      <c r="AJ635" s="1" t="n"/>
      <c r="AK635" s="1" t="n"/>
      <c r="AL635" s="1" t="n"/>
      <c r="AM635" s="1" t="n"/>
      <c r="AN635" s="1" t="n"/>
      <c r="AO635" s="1" t="n"/>
    </row>
    <row customHeight="1" ht="15.75" r="636" s="551">
      <c r="A636" s="1" t="n"/>
      <c r="B636" s="1" t="n"/>
      <c r="C636" s="1" t="n"/>
      <c r="D636" s="1" t="n"/>
      <c r="E636" s="1" t="n"/>
      <c r="F636" s="1" t="n"/>
      <c r="G636" s="1" t="n"/>
      <c r="H636" s="1" t="n"/>
      <c r="I636" s="1" t="n"/>
      <c r="J636" s="1" t="n"/>
      <c r="K636" s="1" t="n"/>
      <c r="L636" s="1" t="n"/>
      <c r="M636" s="1" t="n"/>
      <c r="N636" s="1" t="n"/>
      <c r="O636" s="1" t="n"/>
      <c r="P636" s="55" t="n"/>
      <c r="Q636" s="1" t="n"/>
      <c r="R636" s="1" t="n"/>
      <c r="S636" s="1" t="n"/>
      <c r="T636" s="1" t="n"/>
      <c r="U636" s="1" t="n"/>
      <c r="V636" s="1" t="n"/>
      <c r="W636" s="1" t="n"/>
      <c r="X636" s="1" t="n"/>
      <c r="Y636" s="1" t="n"/>
      <c r="Z636" s="1" t="n"/>
      <c r="AA636" s="1" t="n"/>
      <c r="AB636" s="1" t="n"/>
      <c r="AC636" s="1" t="n"/>
      <c r="AD636" s="1" t="n"/>
      <c r="AE636" s="1" t="n"/>
      <c r="AF636" s="1" t="n"/>
      <c r="AG636" s="1" t="n"/>
      <c r="AH636" s="1" t="n"/>
      <c r="AI636" s="1" t="n"/>
      <c r="AJ636" s="1" t="n"/>
      <c r="AK636" s="1" t="n"/>
      <c r="AL636" s="1" t="n"/>
      <c r="AM636" s="1" t="n"/>
      <c r="AN636" s="1" t="n"/>
      <c r="AO636" s="1" t="n"/>
    </row>
    <row customHeight="1" ht="15.75" r="637" s="551">
      <c r="A637" s="1" t="n"/>
      <c r="B637" s="1" t="n"/>
      <c r="C637" s="1" t="n"/>
      <c r="D637" s="1" t="n"/>
      <c r="E637" s="1" t="n"/>
      <c r="F637" s="1" t="n"/>
      <c r="G637" s="1" t="n"/>
      <c r="H637" s="1" t="n"/>
      <c r="I637" s="1" t="n"/>
      <c r="J637" s="1" t="n"/>
      <c r="K637" s="1" t="n"/>
      <c r="L637" s="1" t="n"/>
      <c r="M637" s="1" t="n"/>
      <c r="N637" s="1" t="n"/>
      <c r="O637" s="1" t="n"/>
      <c r="P637" s="55" t="n"/>
      <c r="Q637" s="1" t="n"/>
      <c r="R637" s="1" t="n"/>
      <c r="S637" s="1" t="n"/>
      <c r="T637" s="1" t="n"/>
      <c r="U637" s="1" t="n"/>
      <c r="V637" s="1" t="n"/>
      <c r="W637" s="1" t="n"/>
      <c r="X637" s="1" t="n"/>
      <c r="Y637" s="1" t="n"/>
      <c r="Z637" s="1" t="n"/>
      <c r="AA637" s="1" t="n"/>
      <c r="AB637" s="1" t="n"/>
      <c r="AC637" s="1" t="n"/>
      <c r="AD637" s="1" t="n"/>
      <c r="AE637" s="1" t="n"/>
      <c r="AF637" s="1" t="n"/>
      <c r="AG637" s="1" t="n"/>
      <c r="AH637" s="1" t="n"/>
      <c r="AI637" s="1" t="n"/>
      <c r="AJ637" s="1" t="n"/>
      <c r="AK637" s="1" t="n"/>
      <c r="AL637" s="1" t="n"/>
      <c r="AM637" s="1" t="n"/>
      <c r="AN637" s="1" t="n"/>
      <c r="AO637" s="1" t="n"/>
    </row>
    <row customHeight="1" ht="15.75" r="638" s="551">
      <c r="A638" s="1" t="n"/>
      <c r="B638" s="1" t="n"/>
      <c r="C638" s="1" t="n"/>
      <c r="D638" s="1" t="n"/>
      <c r="E638" s="1" t="n"/>
      <c r="F638" s="1" t="n"/>
      <c r="G638" s="1" t="n"/>
      <c r="H638" s="1" t="n"/>
      <c r="I638" s="1" t="n"/>
      <c r="J638" s="1" t="n"/>
      <c r="K638" s="1" t="n"/>
      <c r="L638" s="1" t="n"/>
      <c r="M638" s="1" t="n"/>
      <c r="N638" s="1" t="n"/>
      <c r="O638" s="1" t="n"/>
      <c r="P638" s="55" t="n"/>
      <c r="Q638" s="1" t="n"/>
      <c r="R638" s="1" t="n"/>
      <c r="S638" s="1" t="n"/>
      <c r="T638" s="1" t="n"/>
      <c r="U638" s="1" t="n"/>
      <c r="V638" s="1" t="n"/>
      <c r="W638" s="1" t="n"/>
      <c r="X638" s="1" t="n"/>
      <c r="Y638" s="1" t="n"/>
      <c r="Z638" s="1" t="n"/>
      <c r="AA638" s="1" t="n"/>
      <c r="AB638" s="1" t="n"/>
      <c r="AC638" s="1" t="n"/>
      <c r="AD638" s="1" t="n"/>
      <c r="AE638" s="1" t="n"/>
      <c r="AF638" s="1" t="n"/>
      <c r="AG638" s="1" t="n"/>
      <c r="AH638" s="1" t="n"/>
      <c r="AI638" s="1" t="n"/>
      <c r="AJ638" s="1" t="n"/>
      <c r="AK638" s="1" t="n"/>
      <c r="AL638" s="1" t="n"/>
      <c r="AM638" s="1" t="n"/>
      <c r="AN638" s="1" t="n"/>
      <c r="AO638" s="1" t="n"/>
    </row>
    <row customHeight="1" ht="15.75" r="639" s="551">
      <c r="A639" s="1" t="n"/>
      <c r="B639" s="1" t="n"/>
      <c r="C639" s="1" t="n"/>
      <c r="D639" s="1" t="n"/>
      <c r="E639" s="1" t="n"/>
      <c r="F639" s="1" t="n"/>
      <c r="G639" s="1" t="n"/>
      <c r="H639" s="1" t="n"/>
      <c r="I639" s="1" t="n"/>
      <c r="J639" s="1" t="n"/>
      <c r="K639" s="1" t="n"/>
      <c r="L639" s="1" t="n"/>
      <c r="M639" s="1" t="n"/>
      <c r="N639" s="1" t="n"/>
      <c r="O639" s="1" t="n"/>
      <c r="P639" s="55" t="n"/>
      <c r="Q639" s="1" t="n"/>
      <c r="R639" s="1" t="n"/>
      <c r="S639" s="1" t="n"/>
      <c r="T639" s="1" t="n"/>
      <c r="U639" s="1" t="n"/>
      <c r="V639" s="1" t="n"/>
      <c r="W639" s="1" t="n"/>
      <c r="X639" s="1" t="n"/>
      <c r="Y639" s="1" t="n"/>
      <c r="Z639" s="1" t="n"/>
      <c r="AA639" s="1" t="n"/>
      <c r="AB639" s="1" t="n"/>
      <c r="AC639" s="1" t="n"/>
      <c r="AD639" s="1" t="n"/>
      <c r="AE639" s="1" t="n"/>
      <c r="AF639" s="1" t="n"/>
      <c r="AG639" s="1" t="n"/>
      <c r="AH639" s="1" t="n"/>
      <c r="AI639" s="1" t="n"/>
      <c r="AJ639" s="1" t="n"/>
      <c r="AK639" s="1" t="n"/>
      <c r="AL639" s="1" t="n"/>
      <c r="AM639" s="1" t="n"/>
      <c r="AN639" s="1" t="n"/>
      <c r="AO639" s="1" t="n"/>
    </row>
    <row customHeight="1" ht="15.75" r="640" s="551">
      <c r="A640" s="1" t="n"/>
      <c r="B640" s="1" t="n"/>
      <c r="C640" s="1" t="n"/>
      <c r="D640" s="1" t="n"/>
      <c r="E640" s="1" t="n"/>
      <c r="F640" s="1" t="n"/>
      <c r="G640" s="1" t="n"/>
      <c r="H640" s="1" t="n"/>
      <c r="I640" s="1" t="n"/>
      <c r="J640" s="1" t="n"/>
      <c r="K640" s="1" t="n"/>
      <c r="L640" s="1" t="n"/>
      <c r="M640" s="1" t="n"/>
      <c r="N640" s="1" t="n"/>
      <c r="O640" s="1" t="n"/>
      <c r="P640" s="55" t="n"/>
      <c r="Q640" s="1" t="n"/>
      <c r="R640" s="1" t="n"/>
      <c r="S640" s="1" t="n"/>
      <c r="T640" s="1" t="n"/>
      <c r="U640" s="1" t="n"/>
      <c r="V640" s="1" t="n"/>
      <c r="W640" s="1" t="n"/>
      <c r="X640" s="1" t="n"/>
      <c r="Y640" s="1" t="n"/>
      <c r="Z640" s="1" t="n"/>
      <c r="AA640" s="1" t="n"/>
      <c r="AB640" s="1" t="n"/>
      <c r="AC640" s="1" t="n"/>
      <c r="AD640" s="1" t="n"/>
      <c r="AE640" s="1" t="n"/>
      <c r="AF640" s="1" t="n"/>
      <c r="AG640" s="1" t="n"/>
      <c r="AH640" s="1" t="n"/>
      <c r="AI640" s="1" t="n"/>
      <c r="AJ640" s="1" t="n"/>
      <c r="AK640" s="1" t="n"/>
      <c r="AL640" s="1" t="n"/>
      <c r="AM640" s="1" t="n"/>
      <c r="AN640" s="1" t="n"/>
      <c r="AO640" s="1" t="n"/>
    </row>
    <row customHeight="1" ht="15.75" r="641" s="551">
      <c r="A641" s="1" t="n"/>
      <c r="B641" s="1" t="n"/>
      <c r="C641" s="1" t="n"/>
      <c r="D641" s="1" t="n"/>
      <c r="E641" s="1" t="n"/>
      <c r="F641" s="1" t="n"/>
      <c r="G641" s="1" t="n"/>
      <c r="H641" s="1" t="n"/>
      <c r="I641" s="1" t="n"/>
      <c r="J641" s="1" t="n"/>
      <c r="K641" s="1" t="n"/>
      <c r="L641" s="1" t="n"/>
      <c r="M641" s="1" t="n"/>
      <c r="N641" s="1" t="n"/>
      <c r="O641" s="1" t="n"/>
      <c r="P641" s="55" t="n"/>
      <c r="Q641" s="1" t="n"/>
      <c r="R641" s="1" t="n"/>
      <c r="S641" s="1" t="n"/>
      <c r="T641" s="1" t="n"/>
      <c r="U641" s="1" t="n"/>
      <c r="V641" s="1" t="n"/>
      <c r="W641" s="1" t="n"/>
      <c r="X641" s="1" t="n"/>
      <c r="Y641" s="1" t="n"/>
      <c r="Z641" s="1" t="n"/>
      <c r="AA641" s="1" t="n"/>
      <c r="AB641" s="1" t="n"/>
      <c r="AC641" s="1" t="n"/>
      <c r="AD641" s="1" t="n"/>
      <c r="AE641" s="1" t="n"/>
      <c r="AF641" s="1" t="n"/>
      <c r="AG641" s="1" t="n"/>
      <c r="AH641" s="1" t="n"/>
      <c r="AI641" s="1" t="n"/>
      <c r="AJ641" s="1" t="n"/>
      <c r="AK641" s="1" t="n"/>
      <c r="AL641" s="1" t="n"/>
      <c r="AM641" s="1" t="n"/>
      <c r="AN641" s="1" t="n"/>
      <c r="AO641" s="1" t="n"/>
    </row>
    <row customHeight="1" ht="15.75" r="642" s="551">
      <c r="A642" s="1" t="n"/>
      <c r="B642" s="1" t="n"/>
      <c r="C642" s="1" t="n"/>
      <c r="D642" s="1" t="n"/>
      <c r="E642" s="1" t="n"/>
      <c r="F642" s="1" t="n"/>
      <c r="G642" s="1" t="n"/>
      <c r="H642" s="1" t="n"/>
      <c r="I642" s="1" t="n"/>
      <c r="J642" s="1" t="n"/>
      <c r="K642" s="1" t="n"/>
      <c r="L642" s="1" t="n"/>
      <c r="M642" s="1" t="n"/>
      <c r="N642" s="1" t="n"/>
      <c r="O642" s="1" t="n"/>
      <c r="P642" s="55" t="n"/>
      <c r="Q642" s="1" t="n"/>
      <c r="R642" s="1" t="n"/>
      <c r="S642" s="1" t="n"/>
      <c r="T642" s="1" t="n"/>
      <c r="U642" s="1" t="n"/>
      <c r="V642" s="1" t="n"/>
      <c r="W642" s="1" t="n"/>
      <c r="X642" s="1" t="n"/>
      <c r="Y642" s="1" t="n"/>
      <c r="Z642" s="1" t="n"/>
      <c r="AA642" s="1" t="n"/>
      <c r="AB642" s="1" t="n"/>
      <c r="AC642" s="1" t="n"/>
      <c r="AD642" s="1" t="n"/>
      <c r="AE642" s="1" t="n"/>
      <c r="AF642" s="1" t="n"/>
      <c r="AG642" s="1" t="n"/>
      <c r="AH642" s="1" t="n"/>
      <c r="AI642" s="1" t="n"/>
      <c r="AJ642" s="1" t="n"/>
      <c r="AK642" s="1" t="n"/>
      <c r="AL642" s="1" t="n"/>
      <c r="AM642" s="1" t="n"/>
      <c r="AN642" s="1" t="n"/>
      <c r="AO642" s="1" t="n"/>
    </row>
    <row customHeight="1" ht="15.75" r="643" s="551">
      <c r="A643" s="1" t="n"/>
      <c r="B643" s="1" t="n"/>
      <c r="C643" s="1" t="n"/>
      <c r="D643" s="1" t="n"/>
      <c r="E643" s="1" t="n"/>
      <c r="F643" s="1" t="n"/>
      <c r="G643" s="1" t="n"/>
      <c r="H643" s="1" t="n"/>
      <c r="I643" s="1" t="n"/>
      <c r="J643" s="1" t="n"/>
      <c r="K643" s="1" t="n"/>
      <c r="L643" s="1" t="n"/>
      <c r="M643" s="1" t="n"/>
      <c r="N643" s="1" t="n"/>
      <c r="O643" s="1" t="n"/>
      <c r="P643" s="55" t="n"/>
      <c r="Q643" s="1" t="n"/>
      <c r="R643" s="1" t="n"/>
      <c r="S643" s="1" t="n"/>
      <c r="T643" s="1" t="n"/>
      <c r="U643" s="1" t="n"/>
      <c r="V643" s="1" t="n"/>
      <c r="W643" s="1" t="n"/>
      <c r="X643" s="1" t="n"/>
      <c r="Y643" s="1" t="n"/>
      <c r="Z643" s="1" t="n"/>
      <c r="AA643" s="1" t="n"/>
      <c r="AB643" s="1" t="n"/>
      <c r="AC643" s="1" t="n"/>
      <c r="AD643" s="1" t="n"/>
      <c r="AE643" s="1" t="n"/>
      <c r="AF643" s="1" t="n"/>
      <c r="AG643" s="1" t="n"/>
      <c r="AH643" s="1" t="n"/>
      <c r="AI643" s="1" t="n"/>
      <c r="AJ643" s="1" t="n"/>
      <c r="AK643" s="1" t="n"/>
      <c r="AL643" s="1" t="n"/>
      <c r="AM643" s="1" t="n"/>
      <c r="AN643" s="1" t="n"/>
      <c r="AO643" s="1" t="n"/>
    </row>
    <row customHeight="1" ht="15.75" r="644" s="551">
      <c r="A644" s="1" t="n"/>
      <c r="B644" s="1" t="n"/>
      <c r="C644" s="1" t="n"/>
      <c r="D644" s="1" t="n"/>
      <c r="E644" s="1" t="n"/>
      <c r="F644" s="1" t="n"/>
      <c r="G644" s="1" t="n"/>
      <c r="H644" s="1" t="n"/>
      <c r="I644" s="1" t="n"/>
      <c r="J644" s="1" t="n"/>
      <c r="K644" s="1" t="n"/>
      <c r="L644" s="1" t="n"/>
      <c r="M644" s="1" t="n"/>
      <c r="N644" s="1" t="n"/>
      <c r="O644" s="1" t="n"/>
      <c r="P644" s="55" t="n"/>
      <c r="Q644" s="1" t="n"/>
      <c r="R644" s="1" t="n"/>
      <c r="S644" s="1" t="n"/>
      <c r="T644" s="1" t="n"/>
      <c r="U644" s="1" t="n"/>
      <c r="V644" s="1" t="n"/>
      <c r="W644" s="1" t="n"/>
      <c r="X644" s="1" t="n"/>
      <c r="Y644" s="1" t="n"/>
      <c r="Z644" s="1" t="n"/>
      <c r="AA644" s="1" t="n"/>
      <c r="AB644" s="1" t="n"/>
      <c r="AC644" s="1" t="n"/>
      <c r="AD644" s="1" t="n"/>
      <c r="AE644" s="1" t="n"/>
      <c r="AF644" s="1" t="n"/>
      <c r="AG644" s="1" t="n"/>
      <c r="AH644" s="1" t="n"/>
      <c r="AI644" s="1" t="n"/>
      <c r="AJ644" s="1" t="n"/>
      <c r="AK644" s="1" t="n"/>
      <c r="AL644" s="1" t="n"/>
      <c r="AM644" s="1" t="n"/>
      <c r="AN644" s="1" t="n"/>
      <c r="AO644" s="1" t="n"/>
    </row>
    <row customHeight="1" ht="15.75" r="645" s="551">
      <c r="A645" s="1" t="n"/>
      <c r="B645" s="1" t="n"/>
      <c r="C645" s="1" t="n"/>
      <c r="D645" s="1" t="n"/>
      <c r="E645" s="1" t="n"/>
      <c r="F645" s="1" t="n"/>
      <c r="G645" s="1" t="n"/>
      <c r="H645" s="1" t="n"/>
      <c r="I645" s="1" t="n"/>
      <c r="J645" s="1" t="n"/>
      <c r="K645" s="1" t="n"/>
      <c r="L645" s="1" t="n"/>
      <c r="M645" s="1" t="n"/>
      <c r="N645" s="1" t="n"/>
      <c r="O645" s="1" t="n"/>
      <c r="P645" s="55" t="n"/>
      <c r="Q645" s="1" t="n"/>
      <c r="R645" s="1" t="n"/>
      <c r="S645" s="1" t="n"/>
      <c r="T645" s="1" t="n"/>
      <c r="U645" s="1" t="n"/>
      <c r="V645" s="1" t="n"/>
      <c r="W645" s="1" t="n"/>
      <c r="X645" s="1" t="n"/>
      <c r="Y645" s="1" t="n"/>
      <c r="Z645" s="1" t="n"/>
      <c r="AA645" s="1" t="n"/>
      <c r="AB645" s="1" t="n"/>
      <c r="AC645" s="1" t="n"/>
      <c r="AD645" s="1" t="n"/>
      <c r="AE645" s="1" t="n"/>
      <c r="AF645" s="1" t="n"/>
      <c r="AG645" s="1" t="n"/>
      <c r="AH645" s="1" t="n"/>
      <c r="AI645" s="1" t="n"/>
      <c r="AJ645" s="1" t="n"/>
      <c r="AK645" s="1" t="n"/>
      <c r="AL645" s="1" t="n"/>
      <c r="AM645" s="1" t="n"/>
      <c r="AN645" s="1" t="n"/>
      <c r="AO645" s="1" t="n"/>
    </row>
    <row customHeight="1" ht="15.75" r="646" s="551">
      <c r="A646" s="1" t="n"/>
      <c r="B646" s="1" t="n"/>
      <c r="C646" s="1" t="n"/>
      <c r="D646" s="1" t="n"/>
      <c r="E646" s="1" t="n"/>
      <c r="F646" s="1" t="n"/>
      <c r="G646" s="1" t="n"/>
      <c r="H646" s="1" t="n"/>
      <c r="I646" s="1" t="n"/>
      <c r="J646" s="1" t="n"/>
      <c r="K646" s="1" t="n"/>
      <c r="L646" s="1" t="n"/>
      <c r="M646" s="1" t="n"/>
      <c r="N646" s="1" t="n"/>
      <c r="O646" s="1" t="n"/>
      <c r="P646" s="55" t="n"/>
      <c r="Q646" s="1" t="n"/>
      <c r="R646" s="1" t="n"/>
      <c r="S646" s="1" t="n"/>
      <c r="T646" s="1" t="n"/>
      <c r="U646" s="1" t="n"/>
      <c r="V646" s="1" t="n"/>
      <c r="W646" s="1" t="n"/>
      <c r="X646" s="1" t="n"/>
      <c r="Y646" s="1" t="n"/>
      <c r="Z646" s="1" t="n"/>
      <c r="AA646" s="1" t="n"/>
      <c r="AB646" s="1" t="n"/>
      <c r="AC646" s="1" t="n"/>
      <c r="AD646" s="1" t="n"/>
      <c r="AE646" s="1" t="n"/>
      <c r="AF646" s="1" t="n"/>
      <c r="AG646" s="1" t="n"/>
      <c r="AH646" s="1" t="n"/>
      <c r="AI646" s="1" t="n"/>
      <c r="AJ646" s="1" t="n"/>
      <c r="AK646" s="1" t="n"/>
      <c r="AL646" s="1" t="n"/>
      <c r="AM646" s="1" t="n"/>
      <c r="AN646" s="1" t="n"/>
      <c r="AO646" s="1" t="n"/>
    </row>
    <row customHeight="1" ht="15.75" r="647" s="551">
      <c r="A647" s="1" t="n"/>
      <c r="B647" s="1" t="n"/>
      <c r="C647" s="1" t="n"/>
      <c r="D647" s="1" t="n"/>
      <c r="E647" s="1" t="n"/>
      <c r="F647" s="1" t="n"/>
      <c r="G647" s="1" t="n"/>
      <c r="H647" s="1" t="n"/>
      <c r="I647" s="1" t="n"/>
      <c r="J647" s="1" t="n"/>
      <c r="K647" s="1" t="n"/>
      <c r="L647" s="1" t="n"/>
      <c r="M647" s="1" t="n"/>
      <c r="N647" s="1" t="n"/>
      <c r="O647" s="1" t="n"/>
      <c r="P647" s="55" t="n"/>
      <c r="Q647" s="1" t="n"/>
      <c r="R647" s="1" t="n"/>
      <c r="S647" s="1" t="n"/>
      <c r="T647" s="1" t="n"/>
      <c r="U647" s="1" t="n"/>
      <c r="V647" s="1" t="n"/>
      <c r="W647" s="1" t="n"/>
      <c r="X647" s="1" t="n"/>
      <c r="Y647" s="1" t="n"/>
      <c r="Z647" s="1" t="n"/>
      <c r="AA647" s="1" t="n"/>
      <c r="AB647" s="1" t="n"/>
      <c r="AC647" s="1" t="n"/>
      <c r="AD647" s="1" t="n"/>
      <c r="AE647" s="1" t="n"/>
      <c r="AF647" s="1" t="n"/>
      <c r="AG647" s="1" t="n"/>
      <c r="AH647" s="1" t="n"/>
      <c r="AI647" s="1" t="n"/>
      <c r="AJ647" s="1" t="n"/>
      <c r="AK647" s="1" t="n"/>
      <c r="AL647" s="1" t="n"/>
      <c r="AM647" s="1" t="n"/>
      <c r="AN647" s="1" t="n"/>
      <c r="AO647" s="1" t="n"/>
    </row>
    <row customHeight="1" ht="15.75" r="648" s="551">
      <c r="A648" s="1" t="n"/>
      <c r="B648" s="1" t="n"/>
      <c r="C648" s="1" t="n"/>
      <c r="D648" s="1" t="n"/>
      <c r="E648" s="1" t="n"/>
      <c r="F648" s="1" t="n"/>
      <c r="G648" s="1" t="n"/>
      <c r="H648" s="1" t="n"/>
      <c r="I648" s="1" t="n"/>
      <c r="J648" s="1" t="n"/>
      <c r="K648" s="1" t="n"/>
      <c r="L648" s="1" t="n"/>
      <c r="M648" s="1" t="n"/>
      <c r="N648" s="1" t="n"/>
      <c r="O648" s="1" t="n"/>
      <c r="P648" s="55" t="n"/>
      <c r="Q648" s="1" t="n"/>
      <c r="R648" s="1" t="n"/>
      <c r="S648" s="1" t="n"/>
      <c r="T648" s="1" t="n"/>
      <c r="U648" s="1" t="n"/>
      <c r="V648" s="1" t="n"/>
      <c r="W648" s="1" t="n"/>
      <c r="X648" s="1" t="n"/>
      <c r="Y648" s="1" t="n"/>
      <c r="Z648" s="1" t="n"/>
      <c r="AA648" s="1" t="n"/>
      <c r="AB648" s="1" t="n"/>
      <c r="AC648" s="1" t="n"/>
      <c r="AD648" s="1" t="n"/>
      <c r="AE648" s="1" t="n"/>
      <c r="AF648" s="1" t="n"/>
      <c r="AG648" s="1" t="n"/>
      <c r="AH648" s="1" t="n"/>
      <c r="AI648" s="1" t="n"/>
      <c r="AJ648" s="1" t="n"/>
      <c r="AK648" s="1" t="n"/>
      <c r="AL648" s="1" t="n"/>
      <c r="AM648" s="1" t="n"/>
      <c r="AN648" s="1" t="n"/>
      <c r="AO648" s="1" t="n"/>
    </row>
    <row customHeight="1" ht="15.75" r="649" s="551">
      <c r="A649" s="1" t="n"/>
      <c r="B649" s="1" t="n"/>
      <c r="C649" s="1" t="n"/>
      <c r="D649" s="1" t="n"/>
      <c r="E649" s="1" t="n"/>
      <c r="F649" s="1" t="n"/>
      <c r="G649" s="1" t="n"/>
      <c r="H649" s="1" t="n"/>
      <c r="I649" s="1" t="n"/>
      <c r="J649" s="1" t="n"/>
      <c r="K649" s="1" t="n"/>
      <c r="L649" s="1" t="n"/>
      <c r="M649" s="1" t="n"/>
      <c r="N649" s="1" t="n"/>
      <c r="O649" s="1" t="n"/>
      <c r="P649" s="55" t="n"/>
      <c r="Q649" s="1" t="n"/>
      <c r="R649" s="1" t="n"/>
      <c r="S649" s="1" t="n"/>
      <c r="T649" s="1" t="n"/>
      <c r="U649" s="1" t="n"/>
      <c r="V649" s="1" t="n"/>
      <c r="W649" s="1" t="n"/>
      <c r="X649" s="1" t="n"/>
      <c r="Y649" s="1" t="n"/>
      <c r="Z649" s="1" t="n"/>
      <c r="AA649" s="1" t="n"/>
      <c r="AB649" s="1" t="n"/>
      <c r="AC649" s="1" t="n"/>
      <c r="AD649" s="1" t="n"/>
      <c r="AE649" s="1" t="n"/>
      <c r="AF649" s="1" t="n"/>
      <c r="AG649" s="1" t="n"/>
      <c r="AH649" s="1" t="n"/>
      <c r="AI649" s="1" t="n"/>
      <c r="AJ649" s="1" t="n"/>
      <c r="AK649" s="1" t="n"/>
      <c r="AL649" s="1" t="n"/>
      <c r="AM649" s="1" t="n"/>
      <c r="AN649" s="1" t="n"/>
      <c r="AO649" s="1" t="n"/>
    </row>
    <row customHeight="1" ht="15.75" r="650" s="551">
      <c r="A650" s="1" t="n"/>
      <c r="B650" s="1" t="n"/>
      <c r="C650" s="1" t="n"/>
      <c r="D650" s="1" t="n"/>
      <c r="E650" s="1" t="n"/>
      <c r="F650" s="1" t="n"/>
      <c r="G650" s="1" t="n"/>
      <c r="H650" s="1" t="n"/>
      <c r="I650" s="1" t="n"/>
      <c r="J650" s="1" t="n"/>
      <c r="K650" s="1" t="n"/>
      <c r="L650" s="1" t="n"/>
      <c r="M650" s="1" t="n"/>
      <c r="N650" s="1" t="n"/>
      <c r="O650" s="1" t="n"/>
      <c r="P650" s="55" t="n"/>
      <c r="Q650" s="1" t="n"/>
      <c r="R650" s="1" t="n"/>
      <c r="S650" s="1" t="n"/>
      <c r="T650" s="1" t="n"/>
      <c r="U650" s="1" t="n"/>
      <c r="V650" s="1" t="n"/>
      <c r="W650" s="1" t="n"/>
      <c r="X650" s="1" t="n"/>
      <c r="Y650" s="1" t="n"/>
      <c r="Z650" s="1" t="n"/>
      <c r="AA650" s="1" t="n"/>
      <c r="AB650" s="1" t="n"/>
      <c r="AC650" s="1" t="n"/>
      <c r="AD650" s="1" t="n"/>
      <c r="AE650" s="1" t="n"/>
      <c r="AF650" s="1" t="n"/>
      <c r="AG650" s="1" t="n"/>
      <c r="AH650" s="1" t="n"/>
      <c r="AI650" s="1" t="n"/>
      <c r="AJ650" s="1" t="n"/>
      <c r="AK650" s="1" t="n"/>
      <c r="AL650" s="1" t="n"/>
      <c r="AM650" s="1" t="n"/>
      <c r="AN650" s="1" t="n"/>
      <c r="AO650" s="1" t="n"/>
    </row>
    <row customHeight="1" ht="15.75" r="651" s="551">
      <c r="A651" s="1" t="n"/>
      <c r="B651" s="1" t="n"/>
      <c r="C651" s="1" t="n"/>
      <c r="D651" s="1" t="n"/>
      <c r="E651" s="1" t="n"/>
      <c r="F651" s="1" t="n"/>
      <c r="G651" s="1" t="n"/>
      <c r="H651" s="1" t="n"/>
      <c r="I651" s="1" t="n"/>
      <c r="J651" s="1" t="n"/>
      <c r="K651" s="1" t="n"/>
      <c r="L651" s="1" t="n"/>
      <c r="M651" s="1" t="n"/>
      <c r="N651" s="1" t="n"/>
      <c r="O651" s="1" t="n"/>
      <c r="P651" s="55" t="n"/>
      <c r="Q651" s="1" t="n"/>
      <c r="R651" s="1" t="n"/>
      <c r="S651" s="1" t="n"/>
      <c r="T651" s="1" t="n"/>
      <c r="U651" s="1" t="n"/>
      <c r="V651" s="1" t="n"/>
      <c r="W651" s="1" t="n"/>
      <c r="X651" s="1" t="n"/>
      <c r="Y651" s="1" t="n"/>
      <c r="Z651" s="1" t="n"/>
      <c r="AA651" s="1" t="n"/>
      <c r="AB651" s="1" t="n"/>
      <c r="AC651" s="1" t="n"/>
      <c r="AD651" s="1" t="n"/>
      <c r="AE651" s="1" t="n"/>
      <c r="AF651" s="1" t="n"/>
      <c r="AG651" s="1" t="n"/>
      <c r="AH651" s="1" t="n"/>
      <c r="AI651" s="1" t="n"/>
      <c r="AJ651" s="1" t="n"/>
      <c r="AK651" s="1" t="n"/>
      <c r="AL651" s="1" t="n"/>
      <c r="AM651" s="1" t="n"/>
      <c r="AN651" s="1" t="n"/>
      <c r="AO651" s="1" t="n"/>
    </row>
    <row customHeight="1" ht="15.75" r="652" s="551">
      <c r="A652" s="1" t="n"/>
      <c r="B652" s="1" t="n"/>
      <c r="C652" s="1" t="n"/>
      <c r="D652" s="1" t="n"/>
      <c r="E652" s="1" t="n"/>
      <c r="F652" s="1" t="n"/>
      <c r="G652" s="1" t="n"/>
      <c r="H652" s="1" t="n"/>
      <c r="I652" s="1" t="n"/>
      <c r="J652" s="1" t="n"/>
      <c r="K652" s="1" t="n"/>
      <c r="L652" s="1" t="n"/>
      <c r="M652" s="1" t="n"/>
      <c r="N652" s="1" t="n"/>
      <c r="O652" s="1" t="n"/>
      <c r="P652" s="55" t="n"/>
      <c r="Q652" s="1" t="n"/>
      <c r="R652" s="1" t="n"/>
      <c r="S652" s="1" t="n"/>
      <c r="T652" s="1" t="n"/>
      <c r="U652" s="1" t="n"/>
      <c r="V652" s="1" t="n"/>
      <c r="W652" s="1" t="n"/>
      <c r="X652" s="1" t="n"/>
      <c r="Y652" s="1" t="n"/>
      <c r="Z652" s="1" t="n"/>
      <c r="AA652" s="1" t="n"/>
      <c r="AB652" s="1" t="n"/>
      <c r="AC652" s="1" t="n"/>
      <c r="AD652" s="1" t="n"/>
      <c r="AE652" s="1" t="n"/>
      <c r="AF652" s="1" t="n"/>
      <c r="AG652" s="1" t="n"/>
      <c r="AH652" s="1" t="n"/>
      <c r="AI652" s="1" t="n"/>
      <c r="AJ652" s="1" t="n"/>
      <c r="AK652" s="1" t="n"/>
      <c r="AL652" s="1" t="n"/>
      <c r="AM652" s="1" t="n"/>
      <c r="AN652" s="1" t="n"/>
      <c r="AO652" s="1" t="n"/>
    </row>
    <row customHeight="1" ht="15.75" r="653" s="551">
      <c r="A653" s="1" t="n"/>
      <c r="B653" s="1" t="n"/>
      <c r="C653" s="1" t="n"/>
      <c r="D653" s="1" t="n"/>
      <c r="E653" s="1" t="n"/>
      <c r="F653" s="1" t="n"/>
      <c r="G653" s="1" t="n"/>
      <c r="H653" s="1" t="n"/>
      <c r="I653" s="1" t="n"/>
      <c r="J653" s="1" t="n"/>
      <c r="K653" s="1" t="n"/>
      <c r="L653" s="1" t="n"/>
      <c r="M653" s="1" t="n"/>
      <c r="N653" s="1" t="n"/>
      <c r="O653" s="1" t="n"/>
      <c r="P653" s="55" t="n"/>
      <c r="Q653" s="1" t="n"/>
      <c r="R653" s="1" t="n"/>
      <c r="S653" s="1" t="n"/>
      <c r="T653" s="1" t="n"/>
      <c r="U653" s="1" t="n"/>
      <c r="V653" s="1" t="n"/>
      <c r="W653" s="1" t="n"/>
      <c r="X653" s="1" t="n"/>
      <c r="Y653" s="1" t="n"/>
      <c r="Z653" s="1" t="n"/>
      <c r="AA653" s="1" t="n"/>
      <c r="AB653" s="1" t="n"/>
      <c r="AC653" s="1" t="n"/>
      <c r="AD653" s="1" t="n"/>
      <c r="AE653" s="1" t="n"/>
      <c r="AF653" s="1" t="n"/>
      <c r="AG653" s="1" t="n"/>
      <c r="AH653" s="1" t="n"/>
      <c r="AI653" s="1" t="n"/>
      <c r="AJ653" s="1" t="n"/>
      <c r="AK653" s="1" t="n"/>
      <c r="AL653" s="1" t="n"/>
      <c r="AM653" s="1" t="n"/>
      <c r="AN653" s="1" t="n"/>
      <c r="AO653" s="1" t="n"/>
    </row>
    <row customHeight="1" ht="15.75" r="654" s="551">
      <c r="A654" s="1" t="n"/>
      <c r="B654" s="1" t="n"/>
      <c r="C654" s="1" t="n"/>
      <c r="D654" s="1" t="n"/>
      <c r="E654" s="1" t="n"/>
      <c r="F654" s="1" t="n"/>
      <c r="G654" s="1" t="n"/>
      <c r="H654" s="1" t="n"/>
      <c r="I654" s="1" t="n"/>
      <c r="J654" s="1" t="n"/>
      <c r="K654" s="1" t="n"/>
      <c r="L654" s="1" t="n"/>
      <c r="M654" s="1" t="n"/>
      <c r="N654" s="1" t="n"/>
      <c r="O654" s="1" t="n"/>
      <c r="P654" s="55" t="n"/>
      <c r="Q654" s="1" t="n"/>
      <c r="R654" s="1" t="n"/>
      <c r="S654" s="1" t="n"/>
      <c r="T654" s="1" t="n"/>
      <c r="U654" s="1" t="n"/>
      <c r="V654" s="1" t="n"/>
      <c r="W654" s="1" t="n"/>
      <c r="X654" s="1" t="n"/>
      <c r="Y654" s="1" t="n"/>
      <c r="Z654" s="1" t="n"/>
      <c r="AA654" s="1" t="n"/>
      <c r="AB654" s="1" t="n"/>
      <c r="AC654" s="1" t="n"/>
      <c r="AD654" s="1" t="n"/>
      <c r="AE654" s="1" t="n"/>
      <c r="AF654" s="1" t="n"/>
      <c r="AG654" s="1" t="n"/>
      <c r="AH654" s="1" t="n"/>
      <c r="AI654" s="1" t="n"/>
      <c r="AJ654" s="1" t="n"/>
      <c r="AK654" s="1" t="n"/>
      <c r="AL654" s="1" t="n"/>
      <c r="AM654" s="1" t="n"/>
      <c r="AN654" s="1" t="n"/>
      <c r="AO654" s="1" t="n"/>
    </row>
    <row customHeight="1" ht="15.75" r="655" s="551">
      <c r="A655" s="1" t="n"/>
      <c r="B655" s="1" t="n"/>
      <c r="C655" s="1" t="n"/>
      <c r="D655" s="1" t="n"/>
      <c r="E655" s="1" t="n"/>
      <c r="F655" s="1" t="n"/>
      <c r="G655" s="1" t="n"/>
      <c r="H655" s="1" t="n"/>
      <c r="I655" s="1" t="n"/>
      <c r="J655" s="1" t="n"/>
      <c r="K655" s="1" t="n"/>
      <c r="L655" s="1" t="n"/>
      <c r="M655" s="1" t="n"/>
      <c r="N655" s="1" t="n"/>
      <c r="O655" s="1" t="n"/>
      <c r="P655" s="55" t="n"/>
      <c r="Q655" s="1" t="n"/>
      <c r="R655" s="1" t="n"/>
      <c r="S655" s="1" t="n"/>
      <c r="T655" s="1" t="n"/>
      <c r="U655" s="1" t="n"/>
      <c r="V655" s="1" t="n"/>
      <c r="W655" s="1" t="n"/>
      <c r="X655" s="1" t="n"/>
      <c r="Y655" s="1" t="n"/>
      <c r="Z655" s="1" t="n"/>
      <c r="AA655" s="1" t="n"/>
      <c r="AB655" s="1" t="n"/>
      <c r="AC655" s="1" t="n"/>
      <c r="AD655" s="1" t="n"/>
      <c r="AE655" s="1" t="n"/>
      <c r="AF655" s="1" t="n"/>
      <c r="AG655" s="1" t="n"/>
      <c r="AH655" s="1" t="n"/>
      <c r="AI655" s="1" t="n"/>
      <c r="AJ655" s="1" t="n"/>
      <c r="AK655" s="1" t="n"/>
      <c r="AL655" s="1" t="n"/>
      <c r="AM655" s="1" t="n"/>
      <c r="AN655" s="1" t="n"/>
      <c r="AO655" s="1" t="n"/>
    </row>
    <row customHeight="1" ht="15.75" r="656" s="551">
      <c r="A656" s="1" t="n"/>
      <c r="B656" s="1" t="n"/>
      <c r="C656" s="1" t="n"/>
      <c r="D656" s="1" t="n"/>
      <c r="E656" s="1" t="n"/>
      <c r="F656" s="1" t="n"/>
      <c r="G656" s="1" t="n"/>
      <c r="H656" s="1" t="n"/>
      <c r="I656" s="1" t="n"/>
      <c r="J656" s="1" t="n"/>
      <c r="K656" s="1" t="n"/>
      <c r="L656" s="1" t="n"/>
      <c r="M656" s="1" t="n"/>
      <c r="N656" s="1" t="n"/>
      <c r="O656" s="1" t="n"/>
      <c r="P656" s="55" t="n"/>
      <c r="Q656" s="1" t="n"/>
      <c r="R656" s="1" t="n"/>
      <c r="S656" s="1" t="n"/>
      <c r="T656" s="1" t="n"/>
      <c r="U656" s="1" t="n"/>
      <c r="V656" s="1" t="n"/>
      <c r="W656" s="1" t="n"/>
      <c r="X656" s="1" t="n"/>
      <c r="Y656" s="1" t="n"/>
      <c r="Z656" s="1" t="n"/>
      <c r="AA656" s="1" t="n"/>
      <c r="AB656" s="1" t="n"/>
      <c r="AC656" s="1" t="n"/>
      <c r="AD656" s="1" t="n"/>
      <c r="AE656" s="1" t="n"/>
      <c r="AF656" s="1" t="n"/>
      <c r="AG656" s="1" t="n"/>
      <c r="AH656" s="1" t="n"/>
      <c r="AI656" s="1" t="n"/>
      <c r="AJ656" s="1" t="n"/>
      <c r="AK656" s="1" t="n"/>
      <c r="AL656" s="1" t="n"/>
      <c r="AM656" s="1" t="n"/>
      <c r="AN656" s="1" t="n"/>
      <c r="AO656" s="1" t="n"/>
    </row>
    <row customHeight="1" ht="15.75" r="657" s="551">
      <c r="A657" s="1" t="n"/>
      <c r="B657" s="1" t="n"/>
      <c r="C657" s="1" t="n"/>
      <c r="D657" s="1" t="n"/>
      <c r="E657" s="1" t="n"/>
      <c r="F657" s="1" t="n"/>
      <c r="G657" s="1" t="n"/>
      <c r="H657" s="1" t="n"/>
      <c r="I657" s="1" t="n"/>
      <c r="J657" s="1" t="n"/>
      <c r="K657" s="1" t="n"/>
      <c r="L657" s="1" t="n"/>
      <c r="M657" s="1" t="n"/>
      <c r="N657" s="1" t="n"/>
      <c r="O657" s="1" t="n"/>
      <c r="P657" s="55" t="n"/>
      <c r="Q657" s="1" t="n"/>
      <c r="R657" s="1" t="n"/>
      <c r="S657" s="1" t="n"/>
      <c r="T657" s="1" t="n"/>
      <c r="U657" s="1" t="n"/>
      <c r="V657" s="1" t="n"/>
      <c r="W657" s="1" t="n"/>
      <c r="X657" s="1" t="n"/>
      <c r="Y657" s="1" t="n"/>
      <c r="Z657" s="1" t="n"/>
      <c r="AA657" s="1" t="n"/>
      <c r="AB657" s="1" t="n"/>
      <c r="AC657" s="1" t="n"/>
      <c r="AD657" s="1" t="n"/>
      <c r="AE657" s="1" t="n"/>
      <c r="AF657" s="1" t="n"/>
      <c r="AG657" s="1" t="n"/>
      <c r="AH657" s="1" t="n"/>
      <c r="AI657" s="1" t="n"/>
      <c r="AJ657" s="1" t="n"/>
      <c r="AK657" s="1" t="n"/>
      <c r="AL657" s="1" t="n"/>
      <c r="AM657" s="1" t="n"/>
      <c r="AN657" s="1" t="n"/>
      <c r="AO657" s="1" t="n"/>
    </row>
    <row customHeight="1" ht="15.75" r="658" s="551">
      <c r="A658" s="1" t="n"/>
      <c r="B658" s="1" t="n"/>
      <c r="C658" s="1" t="n"/>
      <c r="D658" s="1" t="n"/>
      <c r="E658" s="1" t="n"/>
      <c r="F658" s="1" t="n"/>
      <c r="G658" s="1" t="n"/>
      <c r="H658" s="1" t="n"/>
      <c r="I658" s="1" t="n"/>
      <c r="J658" s="1" t="n"/>
      <c r="K658" s="1" t="n"/>
      <c r="L658" s="1" t="n"/>
      <c r="M658" s="1" t="n"/>
      <c r="N658" s="1" t="n"/>
      <c r="O658" s="1" t="n"/>
      <c r="P658" s="55" t="n"/>
      <c r="Q658" s="1" t="n"/>
      <c r="R658" s="1" t="n"/>
      <c r="S658" s="1" t="n"/>
      <c r="T658" s="1" t="n"/>
      <c r="U658" s="1" t="n"/>
      <c r="V658" s="1" t="n"/>
      <c r="W658" s="1" t="n"/>
      <c r="X658" s="1" t="n"/>
      <c r="Y658" s="1" t="n"/>
      <c r="Z658" s="1" t="n"/>
      <c r="AA658" s="1" t="n"/>
      <c r="AB658" s="1" t="n"/>
      <c r="AC658" s="1" t="n"/>
      <c r="AD658" s="1" t="n"/>
      <c r="AE658" s="1" t="n"/>
      <c r="AF658" s="1" t="n"/>
      <c r="AG658" s="1" t="n"/>
      <c r="AH658" s="1" t="n"/>
      <c r="AI658" s="1" t="n"/>
      <c r="AJ658" s="1" t="n"/>
      <c r="AK658" s="1" t="n"/>
      <c r="AL658" s="1" t="n"/>
      <c r="AM658" s="1" t="n"/>
      <c r="AN658" s="1" t="n"/>
      <c r="AO658" s="1" t="n"/>
    </row>
    <row customHeight="1" ht="15.75" r="659" s="551">
      <c r="A659" s="1" t="n"/>
      <c r="B659" s="1" t="n"/>
      <c r="C659" s="1" t="n"/>
      <c r="D659" s="1" t="n"/>
      <c r="E659" s="1" t="n"/>
      <c r="F659" s="1" t="n"/>
      <c r="G659" s="1" t="n"/>
      <c r="H659" s="1" t="n"/>
      <c r="I659" s="1" t="n"/>
      <c r="J659" s="1" t="n"/>
      <c r="K659" s="1" t="n"/>
      <c r="L659" s="1" t="n"/>
      <c r="M659" s="1" t="n"/>
      <c r="N659" s="1" t="n"/>
      <c r="O659" s="1" t="n"/>
      <c r="P659" s="55" t="n"/>
      <c r="Q659" s="1" t="n"/>
      <c r="R659" s="1" t="n"/>
      <c r="S659" s="1" t="n"/>
      <c r="T659" s="1" t="n"/>
      <c r="U659" s="1" t="n"/>
      <c r="V659" s="1" t="n"/>
      <c r="W659" s="1" t="n"/>
      <c r="X659" s="1" t="n"/>
      <c r="Y659" s="1" t="n"/>
      <c r="Z659" s="1" t="n"/>
      <c r="AA659" s="1" t="n"/>
      <c r="AB659" s="1" t="n"/>
      <c r="AC659" s="1" t="n"/>
      <c r="AD659" s="1" t="n"/>
      <c r="AE659" s="1" t="n"/>
      <c r="AF659" s="1" t="n"/>
      <c r="AG659" s="1" t="n"/>
      <c r="AH659" s="1" t="n"/>
      <c r="AI659" s="1" t="n"/>
      <c r="AJ659" s="1" t="n"/>
      <c r="AK659" s="1" t="n"/>
      <c r="AL659" s="1" t="n"/>
      <c r="AM659" s="1" t="n"/>
      <c r="AN659" s="1" t="n"/>
      <c r="AO659" s="1" t="n"/>
    </row>
    <row customHeight="1" ht="15.75" r="660" s="551">
      <c r="A660" s="1" t="n"/>
      <c r="B660" s="1" t="n"/>
      <c r="C660" s="1" t="n"/>
      <c r="D660" s="1" t="n"/>
      <c r="E660" s="1" t="n"/>
      <c r="F660" s="1" t="n"/>
      <c r="G660" s="1" t="n"/>
      <c r="H660" s="1" t="n"/>
      <c r="I660" s="1" t="n"/>
      <c r="J660" s="1" t="n"/>
      <c r="K660" s="1" t="n"/>
      <c r="L660" s="1" t="n"/>
      <c r="M660" s="1" t="n"/>
      <c r="N660" s="1" t="n"/>
      <c r="O660" s="1" t="n"/>
      <c r="P660" s="55" t="n"/>
      <c r="Q660" s="1" t="n"/>
      <c r="R660" s="1" t="n"/>
      <c r="S660" s="1" t="n"/>
      <c r="T660" s="1" t="n"/>
      <c r="U660" s="1" t="n"/>
      <c r="V660" s="1" t="n"/>
      <c r="W660" s="1" t="n"/>
      <c r="X660" s="1" t="n"/>
      <c r="Y660" s="1" t="n"/>
      <c r="Z660" s="1" t="n"/>
      <c r="AA660" s="1" t="n"/>
      <c r="AB660" s="1" t="n"/>
      <c r="AC660" s="1" t="n"/>
      <c r="AD660" s="1" t="n"/>
      <c r="AE660" s="1" t="n"/>
      <c r="AF660" s="1" t="n"/>
      <c r="AG660" s="1" t="n"/>
      <c r="AH660" s="1" t="n"/>
      <c r="AI660" s="1" t="n"/>
      <c r="AJ660" s="1" t="n"/>
      <c r="AK660" s="1" t="n"/>
      <c r="AL660" s="1" t="n"/>
      <c r="AM660" s="1" t="n"/>
      <c r="AN660" s="1" t="n"/>
      <c r="AO660" s="1" t="n"/>
    </row>
    <row customHeight="1" ht="15.75" r="661" s="551">
      <c r="A661" s="1" t="n"/>
      <c r="B661" s="1" t="n"/>
      <c r="C661" s="1" t="n"/>
      <c r="D661" s="1" t="n"/>
      <c r="E661" s="1" t="n"/>
      <c r="F661" s="1" t="n"/>
      <c r="G661" s="1" t="n"/>
      <c r="H661" s="1" t="n"/>
      <c r="I661" s="1" t="n"/>
      <c r="J661" s="1" t="n"/>
      <c r="K661" s="1" t="n"/>
      <c r="L661" s="1" t="n"/>
      <c r="M661" s="1" t="n"/>
      <c r="N661" s="1" t="n"/>
      <c r="O661" s="1" t="n"/>
      <c r="P661" s="55" t="n"/>
      <c r="Q661" s="1" t="n"/>
      <c r="R661" s="1" t="n"/>
      <c r="S661" s="1" t="n"/>
      <c r="T661" s="1" t="n"/>
      <c r="U661" s="1" t="n"/>
      <c r="V661" s="1" t="n"/>
      <c r="W661" s="1" t="n"/>
      <c r="X661" s="1" t="n"/>
      <c r="Y661" s="1" t="n"/>
      <c r="Z661" s="1" t="n"/>
      <c r="AA661" s="1" t="n"/>
      <c r="AB661" s="1" t="n"/>
      <c r="AC661" s="1" t="n"/>
      <c r="AD661" s="1" t="n"/>
      <c r="AE661" s="1" t="n"/>
      <c r="AF661" s="1" t="n"/>
      <c r="AG661" s="1" t="n"/>
      <c r="AH661" s="1" t="n"/>
      <c r="AI661" s="1" t="n"/>
      <c r="AJ661" s="1" t="n"/>
      <c r="AK661" s="1" t="n"/>
      <c r="AL661" s="1" t="n"/>
      <c r="AM661" s="1" t="n"/>
      <c r="AN661" s="1" t="n"/>
      <c r="AO661" s="1" t="n"/>
    </row>
    <row customHeight="1" ht="15.75" r="662" s="551">
      <c r="A662" s="1" t="n"/>
      <c r="B662" s="1" t="n"/>
      <c r="C662" s="1" t="n"/>
      <c r="D662" s="1" t="n"/>
      <c r="E662" s="1" t="n"/>
      <c r="F662" s="1" t="n"/>
      <c r="G662" s="1" t="n"/>
      <c r="H662" s="1" t="n"/>
      <c r="I662" s="1" t="n"/>
      <c r="J662" s="1" t="n"/>
      <c r="K662" s="1" t="n"/>
      <c r="L662" s="1" t="n"/>
      <c r="M662" s="1" t="n"/>
      <c r="N662" s="1" t="n"/>
      <c r="O662" s="1" t="n"/>
      <c r="P662" s="55" t="n"/>
      <c r="Q662" s="1" t="n"/>
      <c r="R662" s="1" t="n"/>
      <c r="S662" s="1" t="n"/>
      <c r="T662" s="1" t="n"/>
      <c r="U662" s="1" t="n"/>
      <c r="V662" s="1" t="n"/>
      <c r="W662" s="1" t="n"/>
      <c r="X662" s="1" t="n"/>
      <c r="Y662" s="1" t="n"/>
      <c r="Z662" s="1" t="n"/>
      <c r="AA662" s="1" t="n"/>
      <c r="AB662" s="1" t="n"/>
      <c r="AC662" s="1" t="n"/>
      <c r="AD662" s="1" t="n"/>
      <c r="AE662" s="1" t="n"/>
      <c r="AF662" s="1" t="n"/>
      <c r="AG662" s="1" t="n"/>
      <c r="AH662" s="1" t="n"/>
      <c r="AI662" s="1" t="n"/>
      <c r="AJ662" s="1" t="n"/>
      <c r="AK662" s="1" t="n"/>
      <c r="AL662" s="1" t="n"/>
      <c r="AM662" s="1" t="n"/>
      <c r="AN662" s="1" t="n"/>
      <c r="AO662" s="1" t="n"/>
    </row>
    <row customHeight="1" ht="15.75" r="663" s="551">
      <c r="A663" s="1" t="n"/>
      <c r="B663" s="1" t="n"/>
      <c r="C663" s="1" t="n"/>
      <c r="D663" s="1" t="n"/>
      <c r="E663" s="1" t="n"/>
      <c r="F663" s="1" t="n"/>
      <c r="G663" s="1" t="n"/>
      <c r="H663" s="1" t="n"/>
      <c r="I663" s="1" t="n"/>
      <c r="J663" s="1" t="n"/>
      <c r="K663" s="1" t="n"/>
      <c r="L663" s="1" t="n"/>
      <c r="M663" s="1" t="n"/>
      <c r="N663" s="1" t="n"/>
      <c r="O663" s="1" t="n"/>
      <c r="P663" s="55" t="n"/>
      <c r="Q663" s="1" t="n"/>
      <c r="R663" s="1" t="n"/>
      <c r="S663" s="1" t="n"/>
      <c r="T663" s="1" t="n"/>
      <c r="U663" s="1" t="n"/>
      <c r="V663" s="1" t="n"/>
      <c r="W663" s="1" t="n"/>
      <c r="X663" s="1" t="n"/>
      <c r="Y663" s="1" t="n"/>
      <c r="Z663" s="1" t="n"/>
      <c r="AA663" s="1" t="n"/>
      <c r="AB663" s="1" t="n"/>
      <c r="AC663" s="1" t="n"/>
      <c r="AD663" s="1" t="n"/>
      <c r="AE663" s="1" t="n"/>
      <c r="AF663" s="1" t="n"/>
      <c r="AG663" s="1" t="n"/>
      <c r="AH663" s="1" t="n"/>
      <c r="AI663" s="1" t="n"/>
      <c r="AJ663" s="1" t="n"/>
      <c r="AK663" s="1" t="n"/>
      <c r="AL663" s="1" t="n"/>
      <c r="AM663" s="1" t="n"/>
      <c r="AN663" s="1" t="n"/>
      <c r="AO663" s="1" t="n"/>
    </row>
    <row customHeight="1" ht="15.75" r="664" s="551">
      <c r="A664" s="1" t="n"/>
      <c r="B664" s="1" t="n"/>
      <c r="C664" s="1" t="n"/>
      <c r="D664" s="1" t="n"/>
      <c r="E664" s="1" t="n"/>
      <c r="F664" s="1" t="n"/>
      <c r="G664" s="1" t="n"/>
      <c r="H664" s="1" t="n"/>
      <c r="I664" s="1" t="n"/>
      <c r="J664" s="1" t="n"/>
      <c r="K664" s="1" t="n"/>
      <c r="L664" s="1" t="n"/>
      <c r="M664" s="1" t="n"/>
      <c r="N664" s="1" t="n"/>
      <c r="O664" s="1" t="n"/>
      <c r="P664" s="55" t="n"/>
      <c r="Q664" s="1" t="n"/>
      <c r="R664" s="1" t="n"/>
      <c r="S664" s="1" t="n"/>
      <c r="T664" s="1" t="n"/>
      <c r="U664" s="1" t="n"/>
      <c r="V664" s="1" t="n"/>
      <c r="W664" s="1" t="n"/>
      <c r="X664" s="1" t="n"/>
      <c r="Y664" s="1" t="n"/>
      <c r="Z664" s="1" t="n"/>
      <c r="AA664" s="1" t="n"/>
      <c r="AB664" s="1" t="n"/>
      <c r="AC664" s="1" t="n"/>
      <c r="AD664" s="1" t="n"/>
      <c r="AE664" s="1" t="n"/>
      <c r="AF664" s="1" t="n"/>
      <c r="AG664" s="1" t="n"/>
      <c r="AH664" s="1" t="n"/>
      <c r="AI664" s="1" t="n"/>
      <c r="AJ664" s="1" t="n"/>
      <c r="AK664" s="1" t="n"/>
      <c r="AL664" s="1" t="n"/>
      <c r="AM664" s="1" t="n"/>
      <c r="AN664" s="1" t="n"/>
      <c r="AO664" s="1" t="n"/>
    </row>
    <row customHeight="1" ht="15.75" r="665" s="551">
      <c r="A665" s="1" t="n"/>
      <c r="B665" s="1" t="n"/>
      <c r="C665" s="1" t="n"/>
      <c r="D665" s="1" t="n"/>
      <c r="E665" s="1" t="n"/>
      <c r="F665" s="1" t="n"/>
      <c r="G665" s="1" t="n"/>
      <c r="H665" s="1" t="n"/>
      <c r="I665" s="1" t="n"/>
      <c r="J665" s="1" t="n"/>
      <c r="K665" s="1" t="n"/>
      <c r="L665" s="1" t="n"/>
      <c r="M665" s="1" t="n"/>
      <c r="N665" s="1" t="n"/>
      <c r="O665" s="1" t="n"/>
      <c r="P665" s="55" t="n"/>
      <c r="Q665" s="1" t="n"/>
      <c r="R665" s="1" t="n"/>
      <c r="S665" s="1" t="n"/>
      <c r="T665" s="1" t="n"/>
      <c r="U665" s="1" t="n"/>
      <c r="V665" s="1" t="n"/>
      <c r="W665" s="1" t="n"/>
      <c r="X665" s="1" t="n"/>
      <c r="Y665" s="1" t="n"/>
      <c r="Z665" s="1" t="n"/>
      <c r="AA665" s="1" t="n"/>
      <c r="AB665" s="1" t="n"/>
      <c r="AC665" s="1" t="n"/>
      <c r="AD665" s="1" t="n"/>
      <c r="AE665" s="1" t="n"/>
      <c r="AF665" s="1" t="n"/>
      <c r="AG665" s="1" t="n"/>
      <c r="AH665" s="1" t="n"/>
      <c r="AI665" s="1" t="n"/>
      <c r="AJ665" s="1" t="n"/>
      <c r="AK665" s="1" t="n"/>
      <c r="AL665" s="1" t="n"/>
      <c r="AM665" s="1" t="n"/>
      <c r="AN665" s="1" t="n"/>
      <c r="AO665" s="1" t="n"/>
    </row>
    <row customHeight="1" ht="15.75" r="666" s="551">
      <c r="A666" s="1" t="n"/>
      <c r="B666" s="1" t="n"/>
      <c r="C666" s="1" t="n"/>
      <c r="D666" s="1" t="n"/>
      <c r="E666" s="1" t="n"/>
      <c r="F666" s="1" t="n"/>
      <c r="G666" s="1" t="n"/>
      <c r="H666" s="1" t="n"/>
      <c r="I666" s="1" t="n"/>
      <c r="J666" s="1" t="n"/>
      <c r="K666" s="1" t="n"/>
      <c r="L666" s="1" t="n"/>
      <c r="M666" s="1" t="n"/>
      <c r="N666" s="1" t="n"/>
      <c r="O666" s="1" t="n"/>
      <c r="P666" s="55" t="n"/>
      <c r="Q666" s="1" t="n"/>
      <c r="R666" s="1" t="n"/>
      <c r="S666" s="1" t="n"/>
      <c r="T666" s="1" t="n"/>
      <c r="U666" s="1" t="n"/>
      <c r="V666" s="1" t="n"/>
      <c r="W666" s="1" t="n"/>
      <c r="X666" s="1" t="n"/>
      <c r="Y666" s="1" t="n"/>
      <c r="Z666" s="1" t="n"/>
      <c r="AA666" s="1" t="n"/>
      <c r="AB666" s="1" t="n"/>
      <c r="AC666" s="1" t="n"/>
      <c r="AD666" s="1" t="n"/>
      <c r="AE666" s="1" t="n"/>
      <c r="AF666" s="1" t="n"/>
      <c r="AG666" s="1" t="n"/>
      <c r="AH666" s="1" t="n"/>
      <c r="AI666" s="1" t="n"/>
      <c r="AJ666" s="1" t="n"/>
      <c r="AK666" s="1" t="n"/>
      <c r="AL666" s="1" t="n"/>
      <c r="AM666" s="1" t="n"/>
      <c r="AN666" s="1" t="n"/>
      <c r="AO666" s="1" t="n"/>
    </row>
    <row customHeight="1" ht="15.75" r="667" s="551">
      <c r="A667" s="1" t="n"/>
      <c r="B667" s="1" t="n"/>
      <c r="C667" s="1" t="n"/>
      <c r="D667" s="1" t="n"/>
      <c r="E667" s="1" t="n"/>
      <c r="F667" s="1" t="n"/>
      <c r="G667" s="1" t="n"/>
      <c r="H667" s="1" t="n"/>
      <c r="I667" s="1" t="n"/>
      <c r="J667" s="1" t="n"/>
      <c r="K667" s="1" t="n"/>
      <c r="L667" s="1" t="n"/>
      <c r="M667" s="1" t="n"/>
      <c r="N667" s="1" t="n"/>
      <c r="O667" s="1" t="n"/>
      <c r="P667" s="55" t="n"/>
      <c r="Q667" s="1" t="n"/>
      <c r="R667" s="1" t="n"/>
      <c r="S667" s="1" t="n"/>
      <c r="T667" s="1" t="n"/>
      <c r="U667" s="1" t="n"/>
      <c r="V667" s="1" t="n"/>
      <c r="W667" s="1" t="n"/>
      <c r="X667" s="1" t="n"/>
      <c r="Y667" s="1" t="n"/>
      <c r="Z667" s="1" t="n"/>
      <c r="AA667" s="1" t="n"/>
      <c r="AB667" s="1" t="n"/>
      <c r="AC667" s="1" t="n"/>
      <c r="AD667" s="1" t="n"/>
      <c r="AE667" s="1" t="n"/>
      <c r="AF667" s="1" t="n"/>
      <c r="AG667" s="1" t="n"/>
      <c r="AH667" s="1" t="n"/>
      <c r="AI667" s="1" t="n"/>
      <c r="AJ667" s="1" t="n"/>
      <c r="AK667" s="1" t="n"/>
      <c r="AL667" s="1" t="n"/>
      <c r="AM667" s="1" t="n"/>
      <c r="AN667" s="1" t="n"/>
      <c r="AO667" s="1" t="n"/>
    </row>
    <row customHeight="1" ht="15.75" r="668" s="551">
      <c r="A668" s="1" t="n"/>
      <c r="B668" s="1" t="n"/>
      <c r="C668" s="1" t="n"/>
      <c r="D668" s="1" t="n"/>
      <c r="E668" s="1" t="n"/>
      <c r="F668" s="1" t="n"/>
      <c r="G668" s="1" t="n"/>
      <c r="H668" s="1" t="n"/>
      <c r="I668" s="1" t="n"/>
      <c r="J668" s="1" t="n"/>
      <c r="K668" s="1" t="n"/>
      <c r="L668" s="1" t="n"/>
      <c r="M668" s="1" t="n"/>
      <c r="N668" s="1" t="n"/>
      <c r="O668" s="1" t="n"/>
      <c r="P668" s="55" t="n"/>
      <c r="Q668" s="1" t="n"/>
      <c r="R668" s="1" t="n"/>
      <c r="S668" s="1" t="n"/>
      <c r="T668" s="1" t="n"/>
      <c r="U668" s="1" t="n"/>
      <c r="V668" s="1" t="n"/>
      <c r="W668" s="1" t="n"/>
      <c r="X668" s="1" t="n"/>
      <c r="Y668" s="1" t="n"/>
      <c r="Z668" s="1" t="n"/>
      <c r="AA668" s="1" t="n"/>
      <c r="AB668" s="1" t="n"/>
      <c r="AC668" s="1" t="n"/>
      <c r="AD668" s="1" t="n"/>
      <c r="AE668" s="1" t="n"/>
      <c r="AF668" s="1" t="n"/>
      <c r="AG668" s="1" t="n"/>
      <c r="AH668" s="1" t="n"/>
      <c r="AI668" s="1" t="n"/>
      <c r="AJ668" s="1" t="n"/>
      <c r="AK668" s="1" t="n"/>
      <c r="AL668" s="1" t="n"/>
      <c r="AM668" s="1" t="n"/>
      <c r="AN668" s="1" t="n"/>
      <c r="AO668" s="1" t="n"/>
    </row>
    <row customHeight="1" ht="15.75" r="669" s="551">
      <c r="A669" s="1" t="n"/>
      <c r="B669" s="1" t="n"/>
      <c r="C669" s="1" t="n"/>
      <c r="D669" s="1" t="n"/>
      <c r="E669" s="1" t="n"/>
      <c r="F669" s="1" t="n"/>
      <c r="G669" s="1" t="n"/>
      <c r="H669" s="1" t="n"/>
      <c r="I669" s="1" t="n"/>
      <c r="J669" s="1" t="n"/>
      <c r="K669" s="1" t="n"/>
      <c r="L669" s="1" t="n"/>
      <c r="M669" s="1" t="n"/>
      <c r="N669" s="1" t="n"/>
      <c r="O669" s="1" t="n"/>
      <c r="P669" s="55" t="n"/>
      <c r="Q669" s="1" t="n"/>
      <c r="R669" s="1" t="n"/>
      <c r="S669" s="1" t="n"/>
      <c r="T669" s="1" t="n"/>
      <c r="U669" s="1" t="n"/>
      <c r="V669" s="1" t="n"/>
      <c r="W669" s="1" t="n"/>
      <c r="X669" s="1" t="n"/>
      <c r="Y669" s="1" t="n"/>
      <c r="Z669" s="1" t="n"/>
      <c r="AA669" s="1" t="n"/>
      <c r="AB669" s="1" t="n"/>
      <c r="AC669" s="1" t="n"/>
      <c r="AD669" s="1" t="n"/>
      <c r="AE669" s="1" t="n"/>
      <c r="AF669" s="1" t="n"/>
      <c r="AG669" s="1" t="n"/>
      <c r="AH669" s="1" t="n"/>
      <c r="AI669" s="1" t="n"/>
      <c r="AJ669" s="1" t="n"/>
      <c r="AK669" s="1" t="n"/>
      <c r="AL669" s="1" t="n"/>
      <c r="AM669" s="1" t="n"/>
      <c r="AN669" s="1" t="n"/>
      <c r="AO669" s="1" t="n"/>
    </row>
    <row customHeight="1" ht="15.75" r="670" s="551">
      <c r="A670" s="1" t="n"/>
      <c r="B670" s="1" t="n"/>
      <c r="C670" s="1" t="n"/>
      <c r="D670" s="1" t="n"/>
      <c r="E670" s="1" t="n"/>
      <c r="F670" s="1" t="n"/>
      <c r="G670" s="1" t="n"/>
      <c r="H670" s="1" t="n"/>
      <c r="I670" s="1" t="n"/>
      <c r="J670" s="1" t="n"/>
      <c r="K670" s="1" t="n"/>
      <c r="L670" s="1" t="n"/>
      <c r="M670" s="1" t="n"/>
      <c r="N670" s="1" t="n"/>
      <c r="O670" s="1" t="n"/>
      <c r="P670" s="55" t="n"/>
      <c r="Q670" s="1" t="n"/>
      <c r="R670" s="1" t="n"/>
      <c r="S670" s="1" t="n"/>
      <c r="T670" s="1" t="n"/>
      <c r="U670" s="1" t="n"/>
      <c r="V670" s="1" t="n"/>
      <c r="W670" s="1" t="n"/>
      <c r="X670" s="1" t="n"/>
      <c r="Y670" s="1" t="n"/>
      <c r="Z670" s="1" t="n"/>
      <c r="AA670" s="1" t="n"/>
      <c r="AB670" s="1" t="n"/>
      <c r="AC670" s="1" t="n"/>
      <c r="AD670" s="1" t="n"/>
      <c r="AE670" s="1" t="n"/>
      <c r="AF670" s="1" t="n"/>
      <c r="AG670" s="1" t="n"/>
      <c r="AH670" s="1" t="n"/>
      <c r="AI670" s="1" t="n"/>
      <c r="AJ670" s="1" t="n"/>
      <c r="AK670" s="1" t="n"/>
      <c r="AL670" s="1" t="n"/>
      <c r="AM670" s="1" t="n"/>
      <c r="AN670" s="1" t="n"/>
      <c r="AO670" s="1" t="n"/>
    </row>
    <row customHeight="1" ht="15.75" r="671" s="551">
      <c r="A671" s="1" t="n"/>
      <c r="B671" s="1" t="n"/>
      <c r="C671" s="1" t="n"/>
      <c r="D671" s="1" t="n"/>
      <c r="E671" s="1" t="n"/>
      <c r="F671" s="1" t="n"/>
      <c r="G671" s="1" t="n"/>
      <c r="H671" s="1" t="n"/>
      <c r="I671" s="1" t="n"/>
      <c r="J671" s="1" t="n"/>
      <c r="K671" s="1" t="n"/>
      <c r="L671" s="1" t="n"/>
      <c r="M671" s="1" t="n"/>
      <c r="N671" s="1" t="n"/>
      <c r="O671" s="1" t="n"/>
      <c r="P671" s="55" t="n"/>
      <c r="Q671" s="1" t="n"/>
      <c r="R671" s="1" t="n"/>
      <c r="S671" s="1" t="n"/>
      <c r="T671" s="1" t="n"/>
      <c r="U671" s="1" t="n"/>
      <c r="V671" s="1" t="n"/>
      <c r="W671" s="1" t="n"/>
      <c r="X671" s="1" t="n"/>
      <c r="Y671" s="1" t="n"/>
      <c r="Z671" s="1" t="n"/>
      <c r="AA671" s="1" t="n"/>
      <c r="AB671" s="1" t="n"/>
      <c r="AC671" s="1" t="n"/>
      <c r="AD671" s="1" t="n"/>
      <c r="AE671" s="1" t="n"/>
      <c r="AF671" s="1" t="n"/>
      <c r="AG671" s="1" t="n"/>
      <c r="AH671" s="1" t="n"/>
      <c r="AI671" s="1" t="n"/>
      <c r="AJ671" s="1" t="n"/>
      <c r="AK671" s="1" t="n"/>
      <c r="AL671" s="1" t="n"/>
      <c r="AM671" s="1" t="n"/>
      <c r="AN671" s="1" t="n"/>
      <c r="AO671" s="1" t="n"/>
    </row>
    <row customHeight="1" ht="15.75" r="672" s="551">
      <c r="A672" s="1" t="n"/>
      <c r="B672" s="1" t="n"/>
      <c r="C672" s="1" t="n"/>
      <c r="D672" s="1" t="n"/>
      <c r="E672" s="1" t="n"/>
      <c r="F672" s="1" t="n"/>
      <c r="G672" s="1" t="n"/>
      <c r="H672" s="1" t="n"/>
      <c r="I672" s="1" t="n"/>
      <c r="J672" s="1" t="n"/>
      <c r="K672" s="1" t="n"/>
      <c r="L672" s="1" t="n"/>
      <c r="M672" s="1" t="n"/>
      <c r="N672" s="1" t="n"/>
      <c r="O672" s="1" t="n"/>
      <c r="P672" s="55" t="n"/>
      <c r="Q672" s="1" t="n"/>
      <c r="R672" s="1" t="n"/>
      <c r="S672" s="1" t="n"/>
      <c r="T672" s="1" t="n"/>
      <c r="U672" s="1" t="n"/>
      <c r="V672" s="1" t="n"/>
      <c r="W672" s="1" t="n"/>
      <c r="X672" s="1" t="n"/>
      <c r="Y672" s="1" t="n"/>
      <c r="Z672" s="1" t="n"/>
      <c r="AA672" s="1" t="n"/>
      <c r="AB672" s="1" t="n"/>
      <c r="AC672" s="1" t="n"/>
      <c r="AD672" s="1" t="n"/>
      <c r="AE672" s="1" t="n"/>
      <c r="AF672" s="1" t="n"/>
      <c r="AG672" s="1" t="n"/>
      <c r="AH672" s="1" t="n"/>
      <c r="AI672" s="1" t="n"/>
      <c r="AJ672" s="1" t="n"/>
      <c r="AK672" s="1" t="n"/>
      <c r="AL672" s="1" t="n"/>
      <c r="AM672" s="1" t="n"/>
      <c r="AN672" s="1" t="n"/>
      <c r="AO672" s="1" t="n"/>
    </row>
    <row customHeight="1" ht="15.75" r="673" s="551">
      <c r="A673" s="1" t="n"/>
      <c r="B673" s="1" t="n"/>
      <c r="C673" s="1" t="n"/>
      <c r="D673" s="1" t="n"/>
      <c r="E673" s="1" t="n"/>
      <c r="F673" s="1" t="n"/>
      <c r="G673" s="1" t="n"/>
      <c r="H673" s="1" t="n"/>
      <c r="I673" s="1" t="n"/>
      <c r="J673" s="1" t="n"/>
      <c r="K673" s="1" t="n"/>
      <c r="L673" s="1" t="n"/>
      <c r="M673" s="1" t="n"/>
      <c r="N673" s="1" t="n"/>
      <c r="O673" s="1" t="n"/>
      <c r="P673" s="55" t="n"/>
      <c r="Q673" s="1" t="n"/>
      <c r="R673" s="1" t="n"/>
      <c r="S673" s="1" t="n"/>
      <c r="T673" s="1" t="n"/>
      <c r="U673" s="1" t="n"/>
      <c r="V673" s="1" t="n"/>
      <c r="W673" s="1" t="n"/>
      <c r="X673" s="1" t="n"/>
      <c r="Y673" s="1" t="n"/>
      <c r="Z673" s="1" t="n"/>
      <c r="AA673" s="1" t="n"/>
      <c r="AB673" s="1" t="n"/>
      <c r="AC673" s="1" t="n"/>
      <c r="AD673" s="1" t="n"/>
      <c r="AE673" s="1" t="n"/>
      <c r="AF673" s="1" t="n"/>
      <c r="AG673" s="1" t="n"/>
      <c r="AH673" s="1" t="n"/>
      <c r="AI673" s="1" t="n"/>
      <c r="AJ673" s="1" t="n"/>
      <c r="AK673" s="1" t="n"/>
      <c r="AL673" s="1" t="n"/>
      <c r="AM673" s="1" t="n"/>
      <c r="AN673" s="1" t="n"/>
      <c r="AO673" s="1" t="n"/>
    </row>
    <row customHeight="1" ht="15.75" r="674" s="551">
      <c r="A674" s="1" t="n"/>
      <c r="B674" s="1" t="n"/>
      <c r="C674" s="1" t="n"/>
      <c r="D674" s="1" t="n"/>
      <c r="E674" s="1" t="n"/>
      <c r="F674" s="1" t="n"/>
      <c r="G674" s="1" t="n"/>
      <c r="H674" s="1" t="n"/>
      <c r="I674" s="1" t="n"/>
      <c r="J674" s="1" t="n"/>
      <c r="K674" s="1" t="n"/>
      <c r="L674" s="1" t="n"/>
      <c r="M674" s="1" t="n"/>
      <c r="N674" s="1" t="n"/>
      <c r="O674" s="1" t="n"/>
      <c r="P674" s="55" t="n"/>
      <c r="Q674" s="1" t="n"/>
      <c r="R674" s="1" t="n"/>
      <c r="S674" s="1" t="n"/>
      <c r="T674" s="1" t="n"/>
      <c r="U674" s="1" t="n"/>
      <c r="V674" s="1" t="n"/>
      <c r="W674" s="1" t="n"/>
      <c r="X674" s="1" t="n"/>
      <c r="Y674" s="1" t="n"/>
      <c r="Z674" s="1" t="n"/>
      <c r="AA674" s="1" t="n"/>
      <c r="AB674" s="1" t="n"/>
      <c r="AC674" s="1" t="n"/>
      <c r="AD674" s="1" t="n"/>
      <c r="AE674" s="1" t="n"/>
      <c r="AF674" s="1" t="n"/>
      <c r="AG674" s="1" t="n"/>
      <c r="AH674" s="1" t="n"/>
      <c r="AI674" s="1" t="n"/>
      <c r="AJ674" s="1" t="n"/>
      <c r="AK674" s="1" t="n"/>
      <c r="AL674" s="1" t="n"/>
      <c r="AM674" s="1" t="n"/>
      <c r="AN674" s="1" t="n"/>
      <c r="AO674" s="1" t="n"/>
    </row>
    <row customHeight="1" ht="15.75" r="675" s="551">
      <c r="A675" s="1" t="n"/>
      <c r="B675" s="1" t="n"/>
      <c r="C675" s="1" t="n"/>
      <c r="D675" s="1" t="n"/>
      <c r="E675" s="1" t="n"/>
      <c r="F675" s="1" t="n"/>
      <c r="G675" s="1" t="n"/>
      <c r="H675" s="1" t="n"/>
      <c r="I675" s="1" t="n"/>
      <c r="J675" s="1" t="n"/>
      <c r="K675" s="1" t="n"/>
      <c r="L675" s="1" t="n"/>
      <c r="M675" s="1" t="n"/>
      <c r="N675" s="1" t="n"/>
      <c r="O675" s="1" t="n"/>
      <c r="P675" s="55" t="n"/>
      <c r="Q675" s="1" t="n"/>
      <c r="R675" s="1" t="n"/>
      <c r="S675" s="1" t="n"/>
      <c r="T675" s="1" t="n"/>
      <c r="U675" s="1" t="n"/>
      <c r="V675" s="1" t="n"/>
      <c r="W675" s="1" t="n"/>
      <c r="X675" s="1" t="n"/>
      <c r="Y675" s="1" t="n"/>
      <c r="Z675" s="1" t="n"/>
      <c r="AA675" s="1" t="n"/>
      <c r="AB675" s="1" t="n"/>
      <c r="AC675" s="1" t="n"/>
      <c r="AD675" s="1" t="n"/>
      <c r="AE675" s="1" t="n"/>
      <c r="AF675" s="1" t="n"/>
      <c r="AG675" s="1" t="n"/>
      <c r="AH675" s="1" t="n"/>
      <c r="AI675" s="1" t="n"/>
      <c r="AJ675" s="1" t="n"/>
      <c r="AK675" s="1" t="n"/>
      <c r="AL675" s="1" t="n"/>
      <c r="AM675" s="1" t="n"/>
      <c r="AN675" s="1" t="n"/>
      <c r="AO675" s="1" t="n"/>
    </row>
    <row customHeight="1" ht="15.75" r="676" s="551">
      <c r="A676" s="1" t="n"/>
      <c r="B676" s="1" t="n"/>
      <c r="C676" s="1" t="n"/>
      <c r="D676" s="1" t="n"/>
      <c r="E676" s="1" t="n"/>
      <c r="F676" s="1" t="n"/>
      <c r="G676" s="1" t="n"/>
      <c r="H676" s="1" t="n"/>
      <c r="I676" s="1" t="n"/>
      <c r="J676" s="1" t="n"/>
      <c r="K676" s="1" t="n"/>
      <c r="L676" s="1" t="n"/>
      <c r="M676" s="1" t="n"/>
      <c r="N676" s="1" t="n"/>
      <c r="O676" s="1" t="n"/>
      <c r="P676" s="55" t="n"/>
      <c r="Q676" s="1" t="n"/>
      <c r="R676" s="1" t="n"/>
      <c r="S676" s="1" t="n"/>
      <c r="T676" s="1" t="n"/>
      <c r="U676" s="1" t="n"/>
      <c r="V676" s="1" t="n"/>
      <c r="W676" s="1" t="n"/>
      <c r="X676" s="1" t="n"/>
      <c r="Y676" s="1" t="n"/>
      <c r="Z676" s="1" t="n"/>
      <c r="AA676" s="1" t="n"/>
      <c r="AB676" s="1" t="n"/>
      <c r="AC676" s="1" t="n"/>
      <c r="AD676" s="1" t="n"/>
      <c r="AE676" s="1" t="n"/>
      <c r="AF676" s="1" t="n"/>
      <c r="AG676" s="1" t="n"/>
      <c r="AH676" s="1" t="n"/>
      <c r="AI676" s="1" t="n"/>
      <c r="AJ676" s="1" t="n"/>
      <c r="AK676" s="1" t="n"/>
      <c r="AL676" s="1" t="n"/>
      <c r="AM676" s="1" t="n"/>
      <c r="AN676" s="1" t="n"/>
      <c r="AO676" s="1" t="n"/>
    </row>
    <row customHeight="1" ht="15.75" r="677" s="551">
      <c r="A677" s="1" t="n"/>
      <c r="B677" s="1" t="n"/>
      <c r="C677" s="1" t="n"/>
      <c r="D677" s="1" t="n"/>
      <c r="E677" s="1" t="n"/>
      <c r="F677" s="1" t="n"/>
      <c r="G677" s="1" t="n"/>
      <c r="H677" s="1" t="n"/>
      <c r="I677" s="1" t="n"/>
      <c r="J677" s="1" t="n"/>
      <c r="K677" s="1" t="n"/>
      <c r="L677" s="1" t="n"/>
      <c r="M677" s="1" t="n"/>
      <c r="N677" s="1" t="n"/>
      <c r="O677" s="1" t="n"/>
      <c r="P677" s="55" t="n"/>
      <c r="Q677" s="1" t="n"/>
      <c r="R677" s="1" t="n"/>
      <c r="S677" s="1" t="n"/>
      <c r="T677" s="1" t="n"/>
      <c r="U677" s="1" t="n"/>
      <c r="V677" s="1" t="n"/>
      <c r="W677" s="1" t="n"/>
      <c r="X677" s="1" t="n"/>
      <c r="Y677" s="1" t="n"/>
      <c r="Z677" s="1" t="n"/>
      <c r="AA677" s="1" t="n"/>
      <c r="AB677" s="1" t="n"/>
      <c r="AC677" s="1" t="n"/>
      <c r="AD677" s="1" t="n"/>
      <c r="AE677" s="1" t="n"/>
      <c r="AF677" s="1" t="n"/>
      <c r="AG677" s="1" t="n"/>
      <c r="AH677" s="1" t="n"/>
      <c r="AI677" s="1" t="n"/>
      <c r="AJ677" s="1" t="n"/>
      <c r="AK677" s="1" t="n"/>
      <c r="AL677" s="1" t="n"/>
      <c r="AM677" s="1" t="n"/>
      <c r="AN677" s="1" t="n"/>
      <c r="AO677" s="1" t="n"/>
    </row>
    <row customHeight="1" ht="15.75" r="678" s="551">
      <c r="A678" s="1" t="n"/>
      <c r="B678" s="1" t="n"/>
      <c r="C678" s="1" t="n"/>
      <c r="D678" s="1" t="n"/>
      <c r="E678" s="1" t="n"/>
      <c r="F678" s="1" t="n"/>
      <c r="G678" s="1" t="n"/>
      <c r="H678" s="1" t="n"/>
      <c r="I678" s="1" t="n"/>
      <c r="J678" s="1" t="n"/>
      <c r="K678" s="1" t="n"/>
      <c r="L678" s="1" t="n"/>
      <c r="M678" s="1" t="n"/>
      <c r="N678" s="1" t="n"/>
      <c r="O678" s="1" t="n"/>
      <c r="P678" s="55" t="n"/>
      <c r="Q678" s="1" t="n"/>
      <c r="R678" s="1" t="n"/>
      <c r="S678" s="1" t="n"/>
      <c r="T678" s="1" t="n"/>
      <c r="U678" s="1" t="n"/>
      <c r="V678" s="1" t="n"/>
      <c r="W678" s="1" t="n"/>
      <c r="X678" s="1" t="n"/>
      <c r="Y678" s="1" t="n"/>
      <c r="Z678" s="1" t="n"/>
      <c r="AA678" s="1" t="n"/>
      <c r="AB678" s="1" t="n"/>
      <c r="AC678" s="1" t="n"/>
      <c r="AD678" s="1" t="n"/>
      <c r="AE678" s="1" t="n"/>
      <c r="AF678" s="1" t="n"/>
      <c r="AG678" s="1" t="n"/>
      <c r="AH678" s="1" t="n"/>
      <c r="AI678" s="1" t="n"/>
      <c r="AJ678" s="1" t="n"/>
      <c r="AK678" s="1" t="n"/>
      <c r="AL678" s="1" t="n"/>
      <c r="AM678" s="1" t="n"/>
      <c r="AN678" s="1" t="n"/>
      <c r="AO678" s="1" t="n"/>
    </row>
    <row customHeight="1" ht="15.75" r="679" s="551">
      <c r="A679" s="1" t="n"/>
      <c r="B679" s="1" t="n"/>
      <c r="C679" s="1" t="n"/>
      <c r="D679" s="1" t="n"/>
      <c r="E679" s="1" t="n"/>
      <c r="F679" s="1" t="n"/>
      <c r="G679" s="1" t="n"/>
      <c r="H679" s="1" t="n"/>
      <c r="I679" s="1" t="n"/>
      <c r="J679" s="1" t="n"/>
      <c r="K679" s="1" t="n"/>
      <c r="L679" s="1" t="n"/>
      <c r="M679" s="1" t="n"/>
      <c r="N679" s="1" t="n"/>
      <c r="O679" s="1" t="n"/>
      <c r="P679" s="55" t="n"/>
      <c r="Q679" s="1" t="n"/>
      <c r="R679" s="1" t="n"/>
      <c r="S679" s="1" t="n"/>
      <c r="T679" s="1" t="n"/>
      <c r="U679" s="1" t="n"/>
      <c r="V679" s="1" t="n"/>
      <c r="W679" s="1" t="n"/>
      <c r="X679" s="1" t="n"/>
      <c r="Y679" s="1" t="n"/>
      <c r="Z679" s="1" t="n"/>
      <c r="AA679" s="1" t="n"/>
      <c r="AB679" s="1" t="n"/>
      <c r="AC679" s="1" t="n"/>
      <c r="AD679" s="1" t="n"/>
      <c r="AE679" s="1" t="n"/>
      <c r="AF679" s="1" t="n"/>
      <c r="AG679" s="1" t="n"/>
      <c r="AH679" s="1" t="n"/>
      <c r="AI679" s="1" t="n"/>
      <c r="AJ679" s="1" t="n"/>
      <c r="AK679" s="1" t="n"/>
      <c r="AL679" s="1" t="n"/>
      <c r="AM679" s="1" t="n"/>
      <c r="AN679" s="1" t="n"/>
      <c r="AO679" s="1" t="n"/>
    </row>
    <row customHeight="1" ht="15.75" r="680" s="551">
      <c r="A680" s="1" t="n"/>
      <c r="B680" s="1" t="n"/>
      <c r="C680" s="1" t="n"/>
      <c r="D680" s="1" t="n"/>
      <c r="E680" s="1" t="n"/>
      <c r="F680" s="1" t="n"/>
      <c r="G680" s="1" t="n"/>
      <c r="H680" s="1" t="n"/>
      <c r="I680" s="1" t="n"/>
      <c r="J680" s="1" t="n"/>
      <c r="K680" s="1" t="n"/>
      <c r="L680" s="1" t="n"/>
      <c r="M680" s="1" t="n"/>
      <c r="N680" s="1" t="n"/>
      <c r="O680" s="1" t="n"/>
      <c r="P680" s="55" t="n"/>
      <c r="Q680" s="1" t="n"/>
      <c r="R680" s="1" t="n"/>
      <c r="S680" s="1" t="n"/>
      <c r="T680" s="1" t="n"/>
      <c r="U680" s="1" t="n"/>
      <c r="V680" s="1" t="n"/>
      <c r="W680" s="1" t="n"/>
      <c r="X680" s="1" t="n"/>
      <c r="Y680" s="1" t="n"/>
      <c r="Z680" s="1" t="n"/>
      <c r="AA680" s="1" t="n"/>
      <c r="AB680" s="1" t="n"/>
      <c r="AC680" s="1" t="n"/>
      <c r="AD680" s="1" t="n"/>
      <c r="AE680" s="1" t="n"/>
      <c r="AF680" s="1" t="n"/>
      <c r="AG680" s="1" t="n"/>
      <c r="AH680" s="1" t="n"/>
      <c r="AI680" s="1" t="n"/>
      <c r="AJ680" s="1" t="n"/>
      <c r="AK680" s="1" t="n"/>
      <c r="AL680" s="1" t="n"/>
      <c r="AM680" s="1" t="n"/>
      <c r="AN680" s="1" t="n"/>
      <c r="AO680" s="1" t="n"/>
    </row>
    <row customHeight="1" ht="15.75" r="681" s="551">
      <c r="A681" s="1" t="n"/>
      <c r="B681" s="1" t="n"/>
      <c r="C681" s="1" t="n"/>
      <c r="D681" s="1" t="n"/>
      <c r="E681" s="1" t="n"/>
      <c r="F681" s="1" t="n"/>
      <c r="G681" s="1" t="n"/>
      <c r="H681" s="1" t="n"/>
      <c r="I681" s="1" t="n"/>
      <c r="J681" s="1" t="n"/>
      <c r="K681" s="1" t="n"/>
      <c r="L681" s="1" t="n"/>
      <c r="M681" s="1" t="n"/>
      <c r="N681" s="1" t="n"/>
      <c r="O681" s="1" t="n"/>
      <c r="P681" s="55" t="n"/>
      <c r="Q681" s="1" t="n"/>
      <c r="R681" s="1" t="n"/>
      <c r="S681" s="1" t="n"/>
      <c r="T681" s="1" t="n"/>
      <c r="U681" s="1" t="n"/>
      <c r="V681" s="1" t="n"/>
      <c r="W681" s="1" t="n"/>
      <c r="X681" s="1" t="n"/>
      <c r="Y681" s="1" t="n"/>
      <c r="Z681" s="1" t="n"/>
      <c r="AA681" s="1" t="n"/>
      <c r="AB681" s="1" t="n"/>
      <c r="AC681" s="1" t="n"/>
      <c r="AD681" s="1" t="n"/>
      <c r="AE681" s="1" t="n"/>
      <c r="AF681" s="1" t="n"/>
      <c r="AG681" s="1" t="n"/>
      <c r="AH681" s="1" t="n"/>
      <c r="AI681" s="1" t="n"/>
      <c r="AJ681" s="1" t="n"/>
      <c r="AK681" s="1" t="n"/>
      <c r="AL681" s="1" t="n"/>
      <c r="AM681" s="1" t="n"/>
      <c r="AN681" s="1" t="n"/>
      <c r="AO681" s="1" t="n"/>
    </row>
    <row customHeight="1" ht="15.75" r="682" s="551">
      <c r="A682" s="1" t="n"/>
      <c r="B682" s="1" t="n"/>
      <c r="C682" s="1" t="n"/>
      <c r="D682" s="1" t="n"/>
      <c r="E682" s="1" t="n"/>
      <c r="F682" s="1" t="n"/>
      <c r="G682" s="1" t="n"/>
      <c r="H682" s="1" t="n"/>
      <c r="I682" s="1" t="n"/>
      <c r="J682" s="1" t="n"/>
      <c r="K682" s="1" t="n"/>
      <c r="L682" s="1" t="n"/>
      <c r="M682" s="1" t="n"/>
      <c r="N682" s="1" t="n"/>
      <c r="O682" s="1" t="n"/>
      <c r="P682" s="55" t="n"/>
      <c r="Q682" s="1" t="n"/>
      <c r="R682" s="1" t="n"/>
      <c r="S682" s="1" t="n"/>
      <c r="T682" s="1" t="n"/>
      <c r="U682" s="1" t="n"/>
      <c r="V682" s="1" t="n"/>
      <c r="W682" s="1" t="n"/>
      <c r="X682" s="1" t="n"/>
      <c r="Y682" s="1" t="n"/>
      <c r="Z682" s="1" t="n"/>
      <c r="AA682" s="1" t="n"/>
      <c r="AB682" s="1" t="n"/>
      <c r="AC682" s="1" t="n"/>
      <c r="AD682" s="1" t="n"/>
      <c r="AE682" s="1" t="n"/>
      <c r="AF682" s="1" t="n"/>
      <c r="AG682" s="1" t="n"/>
      <c r="AH682" s="1" t="n"/>
      <c r="AI682" s="1" t="n"/>
      <c r="AJ682" s="1" t="n"/>
      <c r="AK682" s="1" t="n"/>
      <c r="AL682" s="1" t="n"/>
      <c r="AM682" s="1" t="n"/>
      <c r="AN682" s="1" t="n"/>
      <c r="AO682" s="1" t="n"/>
    </row>
    <row customHeight="1" ht="15.75" r="683" s="551">
      <c r="A683" s="1" t="n"/>
      <c r="B683" s="1" t="n"/>
      <c r="C683" s="1" t="n"/>
      <c r="D683" s="1" t="n"/>
      <c r="E683" s="1" t="n"/>
      <c r="F683" s="1" t="n"/>
      <c r="G683" s="1" t="n"/>
      <c r="H683" s="1" t="n"/>
      <c r="I683" s="1" t="n"/>
      <c r="J683" s="1" t="n"/>
      <c r="K683" s="1" t="n"/>
      <c r="L683" s="1" t="n"/>
      <c r="M683" s="1" t="n"/>
      <c r="N683" s="1" t="n"/>
      <c r="O683" s="1" t="n"/>
      <c r="P683" s="55" t="n"/>
      <c r="Q683" s="1" t="n"/>
      <c r="R683" s="1" t="n"/>
      <c r="S683" s="1" t="n"/>
      <c r="T683" s="1" t="n"/>
      <c r="U683" s="1" t="n"/>
      <c r="V683" s="1" t="n"/>
      <c r="W683" s="1" t="n"/>
      <c r="X683" s="1" t="n"/>
      <c r="Y683" s="1" t="n"/>
      <c r="Z683" s="1" t="n"/>
      <c r="AA683" s="1" t="n"/>
      <c r="AB683" s="1" t="n"/>
      <c r="AC683" s="1" t="n"/>
      <c r="AD683" s="1" t="n"/>
      <c r="AE683" s="1" t="n"/>
      <c r="AF683" s="1" t="n"/>
      <c r="AG683" s="1" t="n"/>
      <c r="AH683" s="1" t="n"/>
      <c r="AI683" s="1" t="n"/>
      <c r="AJ683" s="1" t="n"/>
      <c r="AK683" s="1" t="n"/>
      <c r="AL683" s="1" t="n"/>
      <c r="AM683" s="1" t="n"/>
      <c r="AN683" s="1" t="n"/>
      <c r="AO683" s="1" t="n"/>
    </row>
    <row customHeight="1" ht="15.75" r="684" s="551">
      <c r="A684" s="1" t="n"/>
      <c r="B684" s="1" t="n"/>
      <c r="C684" s="1" t="n"/>
      <c r="D684" s="1" t="n"/>
      <c r="E684" s="1" t="n"/>
      <c r="F684" s="1" t="n"/>
      <c r="G684" s="1" t="n"/>
      <c r="H684" s="1" t="n"/>
      <c r="I684" s="1" t="n"/>
      <c r="J684" s="1" t="n"/>
      <c r="K684" s="1" t="n"/>
      <c r="L684" s="1" t="n"/>
      <c r="M684" s="1" t="n"/>
      <c r="N684" s="1" t="n"/>
      <c r="O684" s="1" t="n"/>
      <c r="P684" s="55" t="n"/>
      <c r="Q684" s="1" t="n"/>
      <c r="R684" s="1" t="n"/>
      <c r="S684" s="1" t="n"/>
      <c r="T684" s="1" t="n"/>
      <c r="U684" s="1" t="n"/>
      <c r="V684" s="1" t="n"/>
      <c r="W684" s="1" t="n"/>
      <c r="X684" s="1" t="n"/>
      <c r="Y684" s="1" t="n"/>
      <c r="Z684" s="1" t="n"/>
      <c r="AA684" s="1" t="n"/>
      <c r="AB684" s="1" t="n"/>
      <c r="AC684" s="1" t="n"/>
      <c r="AD684" s="1" t="n"/>
      <c r="AE684" s="1" t="n"/>
      <c r="AF684" s="1" t="n"/>
      <c r="AG684" s="1" t="n"/>
      <c r="AH684" s="1" t="n"/>
      <c r="AI684" s="1" t="n"/>
      <c r="AJ684" s="1" t="n"/>
      <c r="AK684" s="1" t="n"/>
      <c r="AL684" s="1" t="n"/>
      <c r="AM684" s="1" t="n"/>
      <c r="AN684" s="1" t="n"/>
      <c r="AO684" s="1" t="n"/>
    </row>
    <row customHeight="1" ht="15.75" r="685" s="551">
      <c r="A685" s="1" t="n"/>
      <c r="B685" s="1" t="n"/>
      <c r="C685" s="1" t="n"/>
      <c r="D685" s="1" t="n"/>
      <c r="E685" s="1" t="n"/>
      <c r="F685" s="1" t="n"/>
      <c r="G685" s="1" t="n"/>
      <c r="H685" s="1" t="n"/>
      <c r="I685" s="1" t="n"/>
      <c r="J685" s="1" t="n"/>
      <c r="K685" s="1" t="n"/>
      <c r="L685" s="1" t="n"/>
      <c r="M685" s="1" t="n"/>
      <c r="N685" s="1" t="n"/>
      <c r="O685" s="1" t="n"/>
      <c r="P685" s="55" t="n"/>
      <c r="Q685" s="1" t="n"/>
      <c r="R685" s="1" t="n"/>
      <c r="S685" s="1" t="n"/>
      <c r="T685" s="1" t="n"/>
      <c r="U685" s="1" t="n"/>
      <c r="V685" s="1" t="n"/>
      <c r="W685" s="1" t="n"/>
      <c r="X685" s="1" t="n"/>
      <c r="Y685" s="1" t="n"/>
      <c r="Z685" s="1" t="n"/>
      <c r="AA685" s="1" t="n"/>
      <c r="AB685" s="1" t="n"/>
      <c r="AC685" s="1" t="n"/>
      <c r="AD685" s="1" t="n"/>
      <c r="AE685" s="1" t="n"/>
      <c r="AF685" s="1" t="n"/>
      <c r="AG685" s="1" t="n"/>
      <c r="AH685" s="1" t="n"/>
      <c r="AI685" s="1" t="n"/>
      <c r="AJ685" s="1" t="n"/>
      <c r="AK685" s="1" t="n"/>
      <c r="AL685" s="1" t="n"/>
      <c r="AM685" s="1" t="n"/>
      <c r="AN685" s="1" t="n"/>
      <c r="AO685" s="1" t="n"/>
    </row>
    <row customHeight="1" ht="15.75" r="686" s="551">
      <c r="A686" s="1" t="n"/>
      <c r="B686" s="1" t="n"/>
      <c r="C686" s="1" t="n"/>
      <c r="D686" s="1" t="n"/>
      <c r="E686" s="1" t="n"/>
      <c r="F686" s="1" t="n"/>
      <c r="G686" s="1" t="n"/>
      <c r="H686" s="1" t="n"/>
      <c r="I686" s="1" t="n"/>
      <c r="J686" s="1" t="n"/>
      <c r="K686" s="1" t="n"/>
      <c r="L686" s="1" t="n"/>
      <c r="M686" s="1" t="n"/>
      <c r="N686" s="1" t="n"/>
      <c r="O686" s="1" t="n"/>
      <c r="P686" s="55" t="n"/>
      <c r="Q686" s="1" t="n"/>
      <c r="R686" s="1" t="n"/>
      <c r="S686" s="1" t="n"/>
      <c r="T686" s="1" t="n"/>
      <c r="U686" s="1" t="n"/>
      <c r="V686" s="1" t="n"/>
      <c r="W686" s="1" t="n"/>
      <c r="X686" s="1" t="n"/>
      <c r="Y686" s="1" t="n"/>
      <c r="Z686" s="1" t="n"/>
      <c r="AA686" s="1" t="n"/>
      <c r="AB686" s="1" t="n"/>
      <c r="AC686" s="1" t="n"/>
      <c r="AD686" s="1" t="n"/>
      <c r="AE686" s="1" t="n"/>
      <c r="AF686" s="1" t="n"/>
      <c r="AG686" s="1" t="n"/>
      <c r="AH686" s="1" t="n"/>
      <c r="AI686" s="1" t="n"/>
      <c r="AJ686" s="1" t="n"/>
      <c r="AK686" s="1" t="n"/>
      <c r="AL686" s="1" t="n"/>
      <c r="AM686" s="1" t="n"/>
      <c r="AN686" s="1" t="n"/>
      <c r="AO686" s="1" t="n"/>
    </row>
    <row customHeight="1" ht="15.75" r="687" s="551">
      <c r="A687" s="1" t="n"/>
      <c r="B687" s="1" t="n"/>
      <c r="C687" s="1" t="n"/>
      <c r="D687" s="1" t="n"/>
      <c r="E687" s="1" t="n"/>
      <c r="F687" s="1" t="n"/>
      <c r="G687" s="1" t="n"/>
      <c r="H687" s="1" t="n"/>
      <c r="I687" s="1" t="n"/>
      <c r="J687" s="1" t="n"/>
      <c r="K687" s="1" t="n"/>
      <c r="L687" s="1" t="n"/>
      <c r="M687" s="1" t="n"/>
      <c r="N687" s="1" t="n"/>
      <c r="O687" s="1" t="n"/>
      <c r="P687" s="55" t="n"/>
      <c r="Q687" s="1" t="n"/>
      <c r="R687" s="1" t="n"/>
      <c r="S687" s="1" t="n"/>
      <c r="T687" s="1" t="n"/>
      <c r="U687" s="1" t="n"/>
      <c r="V687" s="1" t="n"/>
      <c r="W687" s="1" t="n"/>
      <c r="X687" s="1" t="n"/>
      <c r="Y687" s="1" t="n"/>
      <c r="Z687" s="1" t="n"/>
      <c r="AA687" s="1" t="n"/>
      <c r="AB687" s="1" t="n"/>
      <c r="AC687" s="1" t="n"/>
      <c r="AD687" s="1" t="n"/>
      <c r="AE687" s="1" t="n"/>
      <c r="AF687" s="1" t="n"/>
      <c r="AG687" s="1" t="n"/>
      <c r="AH687" s="1" t="n"/>
      <c r="AI687" s="1" t="n"/>
      <c r="AJ687" s="1" t="n"/>
      <c r="AK687" s="1" t="n"/>
      <c r="AL687" s="1" t="n"/>
      <c r="AM687" s="1" t="n"/>
      <c r="AN687" s="1" t="n"/>
      <c r="AO687" s="1" t="n"/>
    </row>
    <row customHeight="1" ht="15.75" r="688" s="551">
      <c r="A688" s="1" t="n"/>
      <c r="B688" s="1" t="n"/>
      <c r="C688" s="1" t="n"/>
      <c r="D688" s="1" t="n"/>
      <c r="E688" s="1" t="n"/>
      <c r="F688" s="1" t="n"/>
      <c r="G688" s="1" t="n"/>
      <c r="H688" s="1" t="n"/>
      <c r="I688" s="1" t="n"/>
      <c r="J688" s="1" t="n"/>
      <c r="K688" s="1" t="n"/>
      <c r="L688" s="1" t="n"/>
      <c r="M688" s="1" t="n"/>
      <c r="N688" s="1" t="n"/>
      <c r="O688" s="1" t="n"/>
      <c r="P688" s="55" t="n"/>
      <c r="Q688" s="1" t="n"/>
      <c r="R688" s="1" t="n"/>
      <c r="S688" s="1" t="n"/>
      <c r="T688" s="1" t="n"/>
      <c r="U688" s="1" t="n"/>
      <c r="V688" s="1" t="n"/>
      <c r="W688" s="1" t="n"/>
      <c r="X688" s="1" t="n"/>
      <c r="Y688" s="1" t="n"/>
      <c r="Z688" s="1" t="n"/>
      <c r="AA688" s="1" t="n"/>
      <c r="AB688" s="1" t="n"/>
      <c r="AC688" s="1" t="n"/>
      <c r="AD688" s="1" t="n"/>
      <c r="AE688" s="1" t="n"/>
      <c r="AF688" s="1" t="n"/>
      <c r="AG688" s="1" t="n"/>
      <c r="AH688" s="1" t="n"/>
      <c r="AI688" s="1" t="n"/>
      <c r="AJ688" s="1" t="n"/>
      <c r="AK688" s="1" t="n"/>
      <c r="AL688" s="1" t="n"/>
      <c r="AM688" s="1" t="n"/>
      <c r="AN688" s="1" t="n"/>
      <c r="AO688" s="1" t="n"/>
    </row>
    <row customHeight="1" ht="15.75" r="689" s="551">
      <c r="A689" s="1" t="n"/>
      <c r="B689" s="1" t="n"/>
      <c r="C689" s="1" t="n"/>
      <c r="D689" s="1" t="n"/>
      <c r="E689" s="1" t="n"/>
      <c r="F689" s="1" t="n"/>
      <c r="G689" s="1" t="n"/>
      <c r="H689" s="1" t="n"/>
      <c r="I689" s="1" t="n"/>
      <c r="J689" s="1" t="n"/>
      <c r="K689" s="1" t="n"/>
      <c r="L689" s="1" t="n"/>
      <c r="M689" s="1" t="n"/>
      <c r="N689" s="1" t="n"/>
      <c r="O689" s="1" t="n"/>
      <c r="P689" s="55" t="n"/>
      <c r="Q689" s="1" t="n"/>
      <c r="R689" s="1" t="n"/>
      <c r="S689" s="1" t="n"/>
      <c r="T689" s="1" t="n"/>
      <c r="U689" s="1" t="n"/>
      <c r="V689" s="1" t="n"/>
      <c r="W689" s="1" t="n"/>
      <c r="X689" s="1" t="n"/>
      <c r="Y689" s="1" t="n"/>
      <c r="Z689" s="1" t="n"/>
      <c r="AA689" s="1" t="n"/>
      <c r="AB689" s="1" t="n"/>
      <c r="AC689" s="1" t="n"/>
      <c r="AD689" s="1" t="n"/>
      <c r="AE689" s="1" t="n"/>
      <c r="AF689" s="1" t="n"/>
      <c r="AG689" s="1" t="n"/>
      <c r="AH689" s="1" t="n"/>
      <c r="AI689" s="1" t="n"/>
      <c r="AJ689" s="1" t="n"/>
      <c r="AK689" s="1" t="n"/>
      <c r="AL689" s="1" t="n"/>
      <c r="AM689" s="1" t="n"/>
      <c r="AN689" s="1" t="n"/>
      <c r="AO689" s="1" t="n"/>
    </row>
    <row customHeight="1" ht="15.75" r="690" s="551">
      <c r="A690" s="1" t="n"/>
      <c r="B690" s="1" t="n"/>
      <c r="C690" s="1" t="n"/>
      <c r="D690" s="1" t="n"/>
      <c r="E690" s="1" t="n"/>
      <c r="F690" s="1" t="n"/>
      <c r="G690" s="1" t="n"/>
      <c r="H690" s="1" t="n"/>
      <c r="I690" s="1" t="n"/>
      <c r="J690" s="1" t="n"/>
      <c r="K690" s="1" t="n"/>
      <c r="L690" s="1" t="n"/>
      <c r="M690" s="1" t="n"/>
      <c r="N690" s="1" t="n"/>
      <c r="O690" s="1" t="n"/>
      <c r="P690" s="55" t="n"/>
      <c r="Q690" s="1" t="n"/>
      <c r="R690" s="1" t="n"/>
      <c r="S690" s="1" t="n"/>
      <c r="T690" s="1" t="n"/>
      <c r="U690" s="1" t="n"/>
      <c r="V690" s="1" t="n"/>
      <c r="W690" s="1" t="n"/>
      <c r="X690" s="1" t="n"/>
      <c r="Y690" s="1" t="n"/>
      <c r="Z690" s="1" t="n"/>
      <c r="AA690" s="1" t="n"/>
      <c r="AB690" s="1" t="n"/>
      <c r="AC690" s="1" t="n"/>
      <c r="AD690" s="1" t="n"/>
      <c r="AE690" s="1" t="n"/>
      <c r="AF690" s="1" t="n"/>
      <c r="AG690" s="1" t="n"/>
      <c r="AH690" s="1" t="n"/>
      <c r="AI690" s="1" t="n"/>
      <c r="AJ690" s="1" t="n"/>
      <c r="AK690" s="1" t="n"/>
      <c r="AL690" s="1" t="n"/>
      <c r="AM690" s="1" t="n"/>
      <c r="AN690" s="1" t="n"/>
      <c r="AO690" s="1" t="n"/>
    </row>
    <row customHeight="1" ht="15.75" r="691" s="551">
      <c r="A691" s="1" t="n"/>
      <c r="B691" s="1" t="n"/>
      <c r="C691" s="1" t="n"/>
      <c r="D691" s="1" t="n"/>
      <c r="E691" s="1" t="n"/>
      <c r="F691" s="1" t="n"/>
      <c r="G691" s="1" t="n"/>
      <c r="H691" s="1" t="n"/>
      <c r="I691" s="1" t="n"/>
      <c r="J691" s="1" t="n"/>
      <c r="K691" s="1" t="n"/>
      <c r="L691" s="1" t="n"/>
      <c r="M691" s="1" t="n"/>
      <c r="N691" s="1" t="n"/>
      <c r="O691" s="1" t="n"/>
      <c r="P691" s="55" t="n"/>
      <c r="Q691" s="1" t="n"/>
      <c r="R691" s="1" t="n"/>
      <c r="S691" s="1" t="n"/>
      <c r="T691" s="1" t="n"/>
      <c r="U691" s="1" t="n"/>
      <c r="V691" s="1" t="n"/>
      <c r="W691" s="1" t="n"/>
      <c r="X691" s="1" t="n"/>
      <c r="Y691" s="1" t="n"/>
      <c r="Z691" s="1" t="n"/>
      <c r="AA691" s="1" t="n"/>
      <c r="AB691" s="1" t="n"/>
      <c r="AC691" s="1" t="n"/>
      <c r="AD691" s="1" t="n"/>
      <c r="AE691" s="1" t="n"/>
      <c r="AF691" s="1" t="n"/>
      <c r="AG691" s="1" t="n"/>
      <c r="AH691" s="1" t="n"/>
      <c r="AI691" s="1" t="n"/>
      <c r="AJ691" s="1" t="n"/>
      <c r="AK691" s="1" t="n"/>
      <c r="AL691" s="1" t="n"/>
      <c r="AM691" s="1" t="n"/>
      <c r="AN691" s="1" t="n"/>
      <c r="AO691" s="1" t="n"/>
    </row>
    <row customHeight="1" ht="15.75" r="692" s="551">
      <c r="A692" s="1" t="n"/>
      <c r="B692" s="1" t="n"/>
      <c r="C692" s="1" t="n"/>
      <c r="D692" s="1" t="n"/>
      <c r="E692" s="1" t="n"/>
      <c r="F692" s="1" t="n"/>
      <c r="G692" s="1" t="n"/>
      <c r="H692" s="1" t="n"/>
      <c r="I692" s="1" t="n"/>
      <c r="J692" s="1" t="n"/>
      <c r="K692" s="1" t="n"/>
      <c r="L692" s="1" t="n"/>
      <c r="M692" s="1" t="n"/>
      <c r="N692" s="1" t="n"/>
      <c r="O692" s="1" t="n"/>
      <c r="P692" s="55" t="n"/>
      <c r="Q692" s="1" t="n"/>
      <c r="R692" s="1" t="n"/>
      <c r="S692" s="1" t="n"/>
      <c r="T692" s="1" t="n"/>
      <c r="U692" s="1" t="n"/>
      <c r="V692" s="1" t="n"/>
      <c r="W692" s="1" t="n"/>
      <c r="X692" s="1" t="n"/>
      <c r="Y692" s="1" t="n"/>
      <c r="Z692" s="1" t="n"/>
      <c r="AA692" s="1" t="n"/>
      <c r="AB692" s="1" t="n"/>
      <c r="AC692" s="1" t="n"/>
      <c r="AD692" s="1" t="n"/>
      <c r="AE692" s="1" t="n"/>
      <c r="AF692" s="1" t="n"/>
      <c r="AG692" s="1" t="n"/>
      <c r="AH692" s="1" t="n"/>
      <c r="AI692" s="1" t="n"/>
      <c r="AJ692" s="1" t="n"/>
      <c r="AK692" s="1" t="n"/>
      <c r="AL692" s="1" t="n"/>
      <c r="AM692" s="1" t="n"/>
      <c r="AN692" s="1" t="n"/>
      <c r="AO692" s="1" t="n"/>
    </row>
    <row customHeight="1" ht="15.75" r="693" s="551">
      <c r="A693" s="1" t="n"/>
      <c r="B693" s="1" t="n"/>
      <c r="C693" s="1" t="n"/>
      <c r="D693" s="1" t="n"/>
      <c r="E693" s="1" t="n"/>
      <c r="F693" s="1" t="n"/>
      <c r="G693" s="1" t="n"/>
      <c r="H693" s="1" t="n"/>
      <c r="I693" s="1" t="n"/>
      <c r="J693" s="1" t="n"/>
      <c r="K693" s="1" t="n"/>
      <c r="L693" s="1" t="n"/>
      <c r="M693" s="1" t="n"/>
      <c r="N693" s="1" t="n"/>
      <c r="O693" s="1" t="n"/>
      <c r="P693" s="55" t="n"/>
      <c r="Q693" s="1" t="n"/>
      <c r="R693" s="1" t="n"/>
      <c r="S693" s="1" t="n"/>
      <c r="T693" s="1" t="n"/>
      <c r="U693" s="1" t="n"/>
      <c r="V693" s="1" t="n"/>
      <c r="W693" s="1" t="n"/>
      <c r="X693" s="1" t="n"/>
      <c r="Y693" s="1" t="n"/>
      <c r="Z693" s="1" t="n"/>
      <c r="AA693" s="1" t="n"/>
      <c r="AB693" s="1" t="n"/>
      <c r="AC693" s="1" t="n"/>
      <c r="AD693" s="1" t="n"/>
      <c r="AE693" s="1" t="n"/>
      <c r="AF693" s="1" t="n"/>
      <c r="AG693" s="1" t="n"/>
      <c r="AH693" s="1" t="n"/>
      <c r="AI693" s="1" t="n"/>
      <c r="AJ693" s="1" t="n"/>
      <c r="AK693" s="1" t="n"/>
      <c r="AL693" s="1" t="n"/>
      <c r="AM693" s="1" t="n"/>
      <c r="AN693" s="1" t="n"/>
      <c r="AO693" s="1" t="n"/>
    </row>
    <row customHeight="1" ht="15.75" r="694" s="551">
      <c r="A694" s="1" t="n"/>
      <c r="B694" s="1" t="n"/>
      <c r="C694" s="1" t="n"/>
      <c r="D694" s="1" t="n"/>
      <c r="E694" s="1" t="n"/>
      <c r="F694" s="1" t="n"/>
      <c r="G694" s="1" t="n"/>
      <c r="H694" s="1" t="n"/>
      <c r="I694" s="1" t="n"/>
      <c r="J694" s="1" t="n"/>
      <c r="K694" s="1" t="n"/>
      <c r="L694" s="1" t="n"/>
      <c r="M694" s="1" t="n"/>
      <c r="N694" s="1" t="n"/>
      <c r="O694" s="1" t="n"/>
      <c r="P694" s="55" t="n"/>
      <c r="Q694" s="1" t="n"/>
      <c r="R694" s="1" t="n"/>
      <c r="S694" s="1" t="n"/>
      <c r="T694" s="1" t="n"/>
      <c r="U694" s="1" t="n"/>
      <c r="V694" s="1" t="n"/>
      <c r="W694" s="1" t="n"/>
      <c r="X694" s="1" t="n"/>
      <c r="Y694" s="1" t="n"/>
      <c r="Z694" s="1" t="n"/>
      <c r="AA694" s="1" t="n"/>
      <c r="AB694" s="1" t="n"/>
      <c r="AC694" s="1" t="n"/>
      <c r="AD694" s="1" t="n"/>
      <c r="AE694" s="1" t="n"/>
      <c r="AF694" s="1" t="n"/>
      <c r="AG694" s="1" t="n"/>
      <c r="AH694" s="1" t="n"/>
      <c r="AI694" s="1" t="n"/>
      <c r="AJ694" s="1" t="n"/>
      <c r="AK694" s="1" t="n"/>
      <c r="AL694" s="1" t="n"/>
      <c r="AM694" s="1" t="n"/>
      <c r="AN694" s="1" t="n"/>
      <c r="AO694" s="1" t="n"/>
    </row>
    <row customHeight="1" ht="15.75" r="695" s="551">
      <c r="A695" s="1" t="n"/>
      <c r="B695" s="1" t="n"/>
      <c r="C695" s="1" t="n"/>
      <c r="D695" s="1" t="n"/>
      <c r="E695" s="1" t="n"/>
      <c r="F695" s="1" t="n"/>
      <c r="G695" s="1" t="n"/>
      <c r="H695" s="1" t="n"/>
      <c r="I695" s="1" t="n"/>
      <c r="J695" s="1" t="n"/>
      <c r="K695" s="1" t="n"/>
      <c r="L695" s="1" t="n"/>
      <c r="M695" s="1" t="n"/>
      <c r="N695" s="1" t="n"/>
      <c r="O695" s="1" t="n"/>
      <c r="P695" s="55" t="n"/>
      <c r="Q695" s="1" t="n"/>
      <c r="R695" s="1" t="n"/>
      <c r="S695" s="1" t="n"/>
      <c r="T695" s="1" t="n"/>
      <c r="U695" s="1" t="n"/>
      <c r="V695" s="1" t="n"/>
      <c r="W695" s="1" t="n"/>
      <c r="X695" s="1" t="n"/>
      <c r="Y695" s="1" t="n"/>
      <c r="Z695" s="1" t="n"/>
      <c r="AA695" s="1" t="n"/>
      <c r="AB695" s="1" t="n"/>
      <c r="AC695" s="1" t="n"/>
      <c r="AD695" s="1" t="n"/>
      <c r="AE695" s="1" t="n"/>
      <c r="AF695" s="1" t="n"/>
      <c r="AG695" s="1" t="n"/>
      <c r="AH695" s="1" t="n"/>
      <c r="AI695" s="1" t="n"/>
      <c r="AJ695" s="1" t="n"/>
      <c r="AK695" s="1" t="n"/>
      <c r="AL695" s="1" t="n"/>
      <c r="AM695" s="1" t="n"/>
      <c r="AN695" s="1" t="n"/>
      <c r="AO695" s="1" t="n"/>
    </row>
    <row customHeight="1" ht="15.75" r="696" s="551">
      <c r="A696" s="1" t="n"/>
      <c r="B696" s="1" t="n"/>
      <c r="C696" s="1" t="n"/>
      <c r="D696" s="1" t="n"/>
      <c r="E696" s="1" t="n"/>
      <c r="F696" s="1" t="n"/>
      <c r="G696" s="1" t="n"/>
      <c r="H696" s="1" t="n"/>
      <c r="I696" s="1" t="n"/>
      <c r="J696" s="1" t="n"/>
      <c r="K696" s="1" t="n"/>
      <c r="L696" s="1" t="n"/>
      <c r="M696" s="1" t="n"/>
      <c r="N696" s="1" t="n"/>
      <c r="O696" s="1" t="n"/>
      <c r="P696" s="55" t="n"/>
      <c r="Q696" s="1" t="n"/>
      <c r="R696" s="1" t="n"/>
      <c r="S696" s="1" t="n"/>
      <c r="T696" s="1" t="n"/>
      <c r="U696" s="1" t="n"/>
      <c r="V696" s="1" t="n"/>
      <c r="W696" s="1" t="n"/>
      <c r="X696" s="1" t="n"/>
      <c r="Y696" s="1" t="n"/>
      <c r="Z696" s="1" t="n"/>
      <c r="AA696" s="1" t="n"/>
      <c r="AB696" s="1" t="n"/>
      <c r="AC696" s="1" t="n"/>
      <c r="AD696" s="1" t="n"/>
      <c r="AE696" s="1" t="n"/>
      <c r="AF696" s="1" t="n"/>
      <c r="AG696" s="1" t="n"/>
      <c r="AH696" s="1" t="n"/>
      <c r="AI696" s="1" t="n"/>
      <c r="AJ696" s="1" t="n"/>
      <c r="AK696" s="1" t="n"/>
      <c r="AL696" s="1" t="n"/>
      <c r="AM696" s="1" t="n"/>
      <c r="AN696" s="1" t="n"/>
      <c r="AO696" s="1" t="n"/>
    </row>
    <row customHeight="1" ht="15.75" r="697" s="551">
      <c r="A697" s="1" t="n"/>
      <c r="B697" s="1" t="n"/>
      <c r="C697" s="1" t="n"/>
      <c r="D697" s="1" t="n"/>
      <c r="E697" s="1" t="n"/>
      <c r="F697" s="1" t="n"/>
      <c r="G697" s="1" t="n"/>
      <c r="H697" s="1" t="n"/>
      <c r="I697" s="1" t="n"/>
      <c r="J697" s="1" t="n"/>
      <c r="K697" s="1" t="n"/>
      <c r="L697" s="1" t="n"/>
      <c r="M697" s="1" t="n"/>
      <c r="N697" s="1" t="n"/>
      <c r="O697" s="1" t="n"/>
      <c r="P697" s="55" t="n"/>
      <c r="Q697" s="1" t="n"/>
      <c r="R697" s="1" t="n"/>
      <c r="S697" s="1" t="n"/>
      <c r="T697" s="1" t="n"/>
      <c r="U697" s="1" t="n"/>
      <c r="V697" s="1" t="n"/>
      <c r="W697" s="1" t="n"/>
      <c r="X697" s="1" t="n"/>
      <c r="Y697" s="1" t="n"/>
      <c r="Z697" s="1" t="n"/>
      <c r="AA697" s="1" t="n"/>
      <c r="AB697" s="1" t="n"/>
      <c r="AC697" s="1" t="n"/>
      <c r="AD697" s="1" t="n"/>
      <c r="AE697" s="1" t="n"/>
      <c r="AF697" s="1" t="n"/>
      <c r="AG697" s="1" t="n"/>
      <c r="AH697" s="1" t="n"/>
      <c r="AI697" s="1" t="n"/>
      <c r="AJ697" s="1" t="n"/>
      <c r="AK697" s="1" t="n"/>
      <c r="AL697" s="1" t="n"/>
      <c r="AM697" s="1" t="n"/>
      <c r="AN697" s="1" t="n"/>
      <c r="AO697" s="1" t="n"/>
    </row>
    <row customHeight="1" ht="15.75" r="698" s="551">
      <c r="A698" s="1" t="n"/>
      <c r="B698" s="1" t="n"/>
      <c r="C698" s="1" t="n"/>
      <c r="D698" s="1" t="n"/>
      <c r="E698" s="1" t="n"/>
      <c r="F698" s="1" t="n"/>
      <c r="G698" s="1" t="n"/>
      <c r="H698" s="1" t="n"/>
      <c r="I698" s="1" t="n"/>
      <c r="J698" s="1" t="n"/>
      <c r="K698" s="1" t="n"/>
      <c r="L698" s="1" t="n"/>
      <c r="M698" s="1" t="n"/>
      <c r="N698" s="1" t="n"/>
      <c r="O698" s="1" t="n"/>
      <c r="P698" s="55" t="n"/>
      <c r="Q698" s="1" t="n"/>
      <c r="R698" s="1" t="n"/>
      <c r="S698" s="1" t="n"/>
      <c r="T698" s="1" t="n"/>
      <c r="U698" s="1" t="n"/>
      <c r="V698" s="1" t="n"/>
      <c r="W698" s="1" t="n"/>
      <c r="X698" s="1" t="n"/>
      <c r="Y698" s="1" t="n"/>
      <c r="Z698" s="1" t="n"/>
      <c r="AA698" s="1" t="n"/>
      <c r="AB698" s="1" t="n"/>
      <c r="AC698" s="1" t="n"/>
      <c r="AD698" s="1" t="n"/>
      <c r="AE698" s="1" t="n"/>
      <c r="AF698" s="1" t="n"/>
      <c r="AG698" s="1" t="n"/>
      <c r="AH698" s="1" t="n"/>
      <c r="AI698" s="1" t="n"/>
      <c r="AJ698" s="1" t="n"/>
      <c r="AK698" s="1" t="n"/>
      <c r="AL698" s="1" t="n"/>
      <c r="AM698" s="1" t="n"/>
      <c r="AN698" s="1" t="n"/>
      <c r="AO698" s="1" t="n"/>
    </row>
    <row customHeight="1" ht="15.75" r="699" s="551">
      <c r="A699" s="1" t="n"/>
      <c r="B699" s="1" t="n"/>
      <c r="C699" s="1" t="n"/>
      <c r="D699" s="1" t="n"/>
      <c r="E699" s="1" t="n"/>
      <c r="F699" s="1" t="n"/>
      <c r="G699" s="1" t="n"/>
      <c r="H699" s="1" t="n"/>
      <c r="I699" s="1" t="n"/>
      <c r="J699" s="1" t="n"/>
      <c r="K699" s="1" t="n"/>
      <c r="L699" s="1" t="n"/>
      <c r="M699" s="1" t="n"/>
      <c r="N699" s="1" t="n"/>
      <c r="O699" s="1" t="n"/>
      <c r="P699" s="55" t="n"/>
      <c r="Q699" s="1" t="n"/>
      <c r="R699" s="1" t="n"/>
      <c r="S699" s="1" t="n"/>
      <c r="T699" s="1" t="n"/>
      <c r="U699" s="1" t="n"/>
      <c r="V699" s="1" t="n"/>
      <c r="W699" s="1" t="n"/>
      <c r="X699" s="1" t="n"/>
      <c r="Y699" s="1" t="n"/>
      <c r="Z699" s="1" t="n"/>
      <c r="AA699" s="1" t="n"/>
      <c r="AB699" s="1" t="n"/>
      <c r="AC699" s="1" t="n"/>
      <c r="AD699" s="1" t="n"/>
      <c r="AE699" s="1" t="n"/>
      <c r="AF699" s="1" t="n"/>
      <c r="AG699" s="1" t="n"/>
      <c r="AH699" s="1" t="n"/>
      <c r="AI699" s="1" t="n"/>
      <c r="AJ699" s="1" t="n"/>
      <c r="AK699" s="1" t="n"/>
      <c r="AL699" s="1" t="n"/>
      <c r="AM699" s="1" t="n"/>
      <c r="AN699" s="1" t="n"/>
      <c r="AO699" s="1" t="n"/>
    </row>
    <row customHeight="1" ht="15.75" r="700" s="551">
      <c r="A700" s="1" t="n"/>
      <c r="B700" s="1" t="n"/>
      <c r="C700" s="1" t="n"/>
      <c r="D700" s="1" t="n"/>
      <c r="E700" s="1" t="n"/>
      <c r="F700" s="1" t="n"/>
      <c r="G700" s="1" t="n"/>
      <c r="H700" s="1" t="n"/>
      <c r="I700" s="1" t="n"/>
      <c r="J700" s="1" t="n"/>
      <c r="K700" s="1" t="n"/>
      <c r="L700" s="1" t="n"/>
      <c r="M700" s="1" t="n"/>
      <c r="N700" s="1" t="n"/>
      <c r="O700" s="1" t="n"/>
      <c r="P700" s="55" t="n"/>
      <c r="Q700" s="1" t="n"/>
      <c r="R700" s="1" t="n"/>
      <c r="S700" s="1" t="n"/>
      <c r="T700" s="1" t="n"/>
      <c r="U700" s="1" t="n"/>
      <c r="V700" s="1" t="n"/>
      <c r="W700" s="1" t="n"/>
      <c r="X700" s="1" t="n"/>
      <c r="Y700" s="1" t="n"/>
      <c r="Z700" s="1" t="n"/>
      <c r="AA700" s="1" t="n"/>
      <c r="AB700" s="1" t="n"/>
      <c r="AC700" s="1" t="n"/>
      <c r="AD700" s="1" t="n"/>
      <c r="AE700" s="1" t="n"/>
      <c r="AF700" s="1" t="n"/>
      <c r="AG700" s="1" t="n"/>
      <c r="AH700" s="1" t="n"/>
      <c r="AI700" s="1" t="n"/>
      <c r="AJ700" s="1" t="n"/>
      <c r="AK700" s="1" t="n"/>
      <c r="AL700" s="1" t="n"/>
      <c r="AM700" s="1" t="n"/>
      <c r="AN700" s="1" t="n"/>
      <c r="AO700" s="1" t="n"/>
    </row>
    <row customHeight="1" ht="15.75" r="701" s="551">
      <c r="A701" s="1" t="n"/>
      <c r="B701" s="1" t="n"/>
      <c r="C701" s="1" t="n"/>
      <c r="D701" s="1" t="n"/>
      <c r="E701" s="1" t="n"/>
      <c r="F701" s="1" t="n"/>
      <c r="G701" s="1" t="n"/>
      <c r="H701" s="1" t="n"/>
      <c r="I701" s="1" t="n"/>
      <c r="J701" s="1" t="n"/>
      <c r="K701" s="1" t="n"/>
      <c r="L701" s="1" t="n"/>
      <c r="M701" s="1" t="n"/>
      <c r="N701" s="1" t="n"/>
      <c r="O701" s="1" t="n"/>
      <c r="P701" s="55" t="n"/>
      <c r="Q701" s="1" t="n"/>
      <c r="R701" s="1" t="n"/>
      <c r="S701" s="1" t="n"/>
      <c r="T701" s="1" t="n"/>
      <c r="U701" s="1" t="n"/>
      <c r="V701" s="1" t="n"/>
      <c r="W701" s="1" t="n"/>
      <c r="X701" s="1" t="n"/>
      <c r="Y701" s="1" t="n"/>
      <c r="Z701" s="1" t="n"/>
      <c r="AA701" s="1" t="n"/>
      <c r="AB701" s="1" t="n"/>
      <c r="AC701" s="1" t="n"/>
      <c r="AD701" s="1" t="n"/>
      <c r="AE701" s="1" t="n"/>
      <c r="AF701" s="1" t="n"/>
      <c r="AG701" s="1" t="n"/>
      <c r="AH701" s="1" t="n"/>
      <c r="AI701" s="1" t="n"/>
      <c r="AJ701" s="1" t="n"/>
      <c r="AK701" s="1" t="n"/>
      <c r="AL701" s="1" t="n"/>
      <c r="AM701" s="1" t="n"/>
      <c r="AN701" s="1" t="n"/>
      <c r="AO701" s="1" t="n"/>
    </row>
    <row customHeight="1" ht="15.75" r="702" s="551">
      <c r="A702" s="1" t="n"/>
      <c r="B702" s="1" t="n"/>
      <c r="C702" s="1" t="n"/>
      <c r="D702" s="1" t="n"/>
      <c r="E702" s="1" t="n"/>
      <c r="F702" s="1" t="n"/>
      <c r="G702" s="1" t="n"/>
      <c r="H702" s="1" t="n"/>
      <c r="I702" s="1" t="n"/>
      <c r="J702" s="1" t="n"/>
      <c r="K702" s="1" t="n"/>
      <c r="L702" s="1" t="n"/>
      <c r="M702" s="1" t="n"/>
      <c r="N702" s="1" t="n"/>
      <c r="O702" s="1" t="n"/>
      <c r="P702" s="55" t="n"/>
      <c r="Q702" s="1" t="n"/>
      <c r="R702" s="1" t="n"/>
      <c r="S702" s="1" t="n"/>
      <c r="T702" s="1" t="n"/>
      <c r="U702" s="1" t="n"/>
      <c r="V702" s="1" t="n"/>
      <c r="W702" s="1" t="n"/>
      <c r="X702" s="1" t="n"/>
      <c r="Y702" s="1" t="n"/>
      <c r="Z702" s="1" t="n"/>
      <c r="AA702" s="1" t="n"/>
      <c r="AB702" s="1" t="n"/>
      <c r="AC702" s="1" t="n"/>
      <c r="AD702" s="1" t="n"/>
      <c r="AE702" s="1" t="n"/>
      <c r="AF702" s="1" t="n"/>
      <c r="AG702" s="1" t="n"/>
      <c r="AH702" s="1" t="n"/>
      <c r="AI702" s="1" t="n"/>
      <c r="AJ702" s="1" t="n"/>
      <c r="AK702" s="1" t="n"/>
      <c r="AL702" s="1" t="n"/>
      <c r="AM702" s="1" t="n"/>
      <c r="AN702" s="1" t="n"/>
      <c r="AO702" s="1" t="n"/>
    </row>
    <row customHeight="1" ht="15.75" r="703" s="551">
      <c r="A703" s="1" t="n"/>
      <c r="B703" s="1" t="n"/>
      <c r="C703" s="1" t="n"/>
      <c r="D703" s="1" t="n"/>
      <c r="E703" s="1" t="n"/>
      <c r="F703" s="1" t="n"/>
      <c r="G703" s="1" t="n"/>
      <c r="H703" s="1" t="n"/>
      <c r="I703" s="1" t="n"/>
      <c r="J703" s="1" t="n"/>
      <c r="K703" s="1" t="n"/>
      <c r="L703" s="1" t="n"/>
      <c r="M703" s="1" t="n"/>
      <c r="N703" s="1" t="n"/>
      <c r="O703" s="1" t="n"/>
      <c r="P703" s="55" t="n"/>
      <c r="Q703" s="1" t="n"/>
      <c r="R703" s="1" t="n"/>
      <c r="S703" s="1" t="n"/>
      <c r="T703" s="1" t="n"/>
      <c r="U703" s="1" t="n"/>
      <c r="V703" s="1" t="n"/>
      <c r="W703" s="1" t="n"/>
      <c r="X703" s="1" t="n"/>
      <c r="Y703" s="1" t="n"/>
      <c r="Z703" s="1" t="n"/>
      <c r="AA703" s="1" t="n"/>
      <c r="AB703" s="1" t="n"/>
      <c r="AC703" s="1" t="n"/>
      <c r="AD703" s="1" t="n"/>
      <c r="AE703" s="1" t="n"/>
      <c r="AF703" s="1" t="n"/>
      <c r="AG703" s="1" t="n"/>
      <c r="AH703" s="1" t="n"/>
      <c r="AI703" s="1" t="n"/>
      <c r="AJ703" s="1" t="n"/>
      <c r="AK703" s="1" t="n"/>
      <c r="AL703" s="1" t="n"/>
      <c r="AM703" s="1" t="n"/>
      <c r="AN703" s="1" t="n"/>
      <c r="AO703" s="1" t="n"/>
    </row>
    <row customHeight="1" ht="15.75" r="704" s="551">
      <c r="A704" s="1" t="n"/>
      <c r="B704" s="1" t="n"/>
      <c r="C704" s="1" t="n"/>
      <c r="D704" s="1" t="n"/>
      <c r="E704" s="1" t="n"/>
      <c r="F704" s="1" t="n"/>
      <c r="G704" s="1" t="n"/>
      <c r="H704" s="1" t="n"/>
      <c r="I704" s="1" t="n"/>
      <c r="J704" s="1" t="n"/>
      <c r="K704" s="1" t="n"/>
      <c r="L704" s="1" t="n"/>
      <c r="M704" s="1" t="n"/>
      <c r="N704" s="1" t="n"/>
      <c r="O704" s="1" t="n"/>
      <c r="P704" s="55" t="n"/>
      <c r="Q704" s="1" t="n"/>
      <c r="R704" s="1" t="n"/>
      <c r="S704" s="1" t="n"/>
      <c r="T704" s="1" t="n"/>
      <c r="U704" s="1" t="n"/>
      <c r="V704" s="1" t="n"/>
      <c r="W704" s="1" t="n"/>
      <c r="X704" s="1" t="n"/>
      <c r="Y704" s="1" t="n"/>
      <c r="Z704" s="1" t="n"/>
      <c r="AA704" s="1" t="n"/>
      <c r="AB704" s="1" t="n"/>
      <c r="AC704" s="1" t="n"/>
      <c r="AD704" s="1" t="n"/>
      <c r="AE704" s="1" t="n"/>
      <c r="AF704" s="1" t="n"/>
      <c r="AG704" s="1" t="n"/>
      <c r="AH704" s="1" t="n"/>
      <c r="AI704" s="1" t="n"/>
      <c r="AJ704" s="1" t="n"/>
      <c r="AK704" s="1" t="n"/>
      <c r="AL704" s="1" t="n"/>
      <c r="AM704" s="1" t="n"/>
      <c r="AN704" s="1" t="n"/>
      <c r="AO704" s="1" t="n"/>
    </row>
    <row customHeight="1" ht="15.75" r="705" s="551">
      <c r="A705" s="1" t="n"/>
      <c r="B705" s="1" t="n"/>
      <c r="C705" s="1" t="n"/>
      <c r="D705" s="1" t="n"/>
      <c r="E705" s="1" t="n"/>
      <c r="F705" s="1" t="n"/>
      <c r="G705" s="1" t="n"/>
      <c r="H705" s="1" t="n"/>
      <c r="I705" s="1" t="n"/>
      <c r="J705" s="1" t="n"/>
      <c r="K705" s="1" t="n"/>
      <c r="L705" s="1" t="n"/>
      <c r="M705" s="1" t="n"/>
      <c r="N705" s="1" t="n"/>
      <c r="O705" s="1" t="n"/>
      <c r="P705" s="55" t="n"/>
      <c r="Q705" s="1" t="n"/>
      <c r="R705" s="1" t="n"/>
      <c r="S705" s="1" t="n"/>
      <c r="T705" s="1" t="n"/>
      <c r="U705" s="1" t="n"/>
      <c r="V705" s="1" t="n"/>
      <c r="W705" s="1" t="n"/>
      <c r="X705" s="1" t="n"/>
      <c r="Y705" s="1" t="n"/>
      <c r="Z705" s="1" t="n"/>
      <c r="AA705" s="1" t="n"/>
      <c r="AB705" s="1" t="n"/>
      <c r="AC705" s="1" t="n"/>
      <c r="AD705" s="1" t="n"/>
      <c r="AE705" s="1" t="n"/>
      <c r="AF705" s="1" t="n"/>
      <c r="AG705" s="1" t="n"/>
      <c r="AH705" s="1" t="n"/>
      <c r="AI705" s="1" t="n"/>
      <c r="AJ705" s="1" t="n"/>
      <c r="AK705" s="1" t="n"/>
      <c r="AL705" s="1" t="n"/>
      <c r="AM705" s="1" t="n"/>
      <c r="AN705" s="1" t="n"/>
      <c r="AO705" s="1" t="n"/>
    </row>
    <row customHeight="1" ht="15.75" r="706" s="551">
      <c r="A706" s="1" t="n"/>
      <c r="B706" s="1" t="n"/>
      <c r="C706" s="1" t="n"/>
      <c r="D706" s="1" t="n"/>
      <c r="E706" s="1" t="n"/>
      <c r="F706" s="1" t="n"/>
      <c r="G706" s="1" t="n"/>
      <c r="H706" s="1" t="n"/>
      <c r="I706" s="1" t="n"/>
      <c r="J706" s="1" t="n"/>
      <c r="K706" s="1" t="n"/>
      <c r="L706" s="1" t="n"/>
      <c r="M706" s="1" t="n"/>
      <c r="N706" s="1" t="n"/>
      <c r="O706" s="1" t="n"/>
      <c r="P706" s="55" t="n"/>
      <c r="Q706" s="1" t="n"/>
      <c r="R706" s="1" t="n"/>
      <c r="S706" s="1" t="n"/>
      <c r="T706" s="1" t="n"/>
      <c r="U706" s="1" t="n"/>
      <c r="V706" s="1" t="n"/>
      <c r="W706" s="1" t="n"/>
      <c r="X706" s="1" t="n"/>
      <c r="Y706" s="1" t="n"/>
      <c r="Z706" s="1" t="n"/>
      <c r="AA706" s="1" t="n"/>
      <c r="AB706" s="1" t="n"/>
      <c r="AC706" s="1" t="n"/>
      <c r="AD706" s="1" t="n"/>
      <c r="AE706" s="1" t="n"/>
      <c r="AF706" s="1" t="n"/>
      <c r="AG706" s="1" t="n"/>
      <c r="AH706" s="1" t="n"/>
      <c r="AI706" s="1" t="n"/>
      <c r="AJ706" s="1" t="n"/>
      <c r="AK706" s="1" t="n"/>
      <c r="AL706" s="1" t="n"/>
      <c r="AM706" s="1" t="n"/>
      <c r="AN706" s="1" t="n"/>
      <c r="AO706" s="1" t="n"/>
    </row>
    <row customHeight="1" ht="15.75" r="707" s="551">
      <c r="A707" s="1" t="n"/>
      <c r="B707" s="1" t="n"/>
      <c r="C707" s="1" t="n"/>
      <c r="D707" s="1" t="n"/>
      <c r="E707" s="1" t="n"/>
      <c r="F707" s="1" t="n"/>
      <c r="G707" s="1" t="n"/>
      <c r="H707" s="1" t="n"/>
      <c r="I707" s="1" t="n"/>
      <c r="J707" s="1" t="n"/>
      <c r="K707" s="1" t="n"/>
      <c r="L707" s="1" t="n"/>
      <c r="M707" s="1" t="n"/>
      <c r="N707" s="1" t="n"/>
      <c r="O707" s="1" t="n"/>
      <c r="P707" s="55" t="n"/>
      <c r="Q707" s="1" t="n"/>
      <c r="R707" s="1" t="n"/>
      <c r="S707" s="1" t="n"/>
      <c r="T707" s="1" t="n"/>
      <c r="U707" s="1" t="n"/>
      <c r="V707" s="1" t="n"/>
      <c r="W707" s="1" t="n"/>
      <c r="X707" s="1" t="n"/>
      <c r="Y707" s="1" t="n"/>
      <c r="Z707" s="1" t="n"/>
      <c r="AA707" s="1" t="n"/>
      <c r="AB707" s="1" t="n"/>
      <c r="AC707" s="1" t="n"/>
      <c r="AD707" s="1" t="n"/>
      <c r="AE707" s="1" t="n"/>
      <c r="AF707" s="1" t="n"/>
      <c r="AG707" s="1" t="n"/>
      <c r="AH707" s="1" t="n"/>
      <c r="AI707" s="1" t="n"/>
      <c r="AJ707" s="1" t="n"/>
      <c r="AK707" s="1" t="n"/>
      <c r="AL707" s="1" t="n"/>
      <c r="AM707" s="1" t="n"/>
      <c r="AN707" s="1" t="n"/>
      <c r="AO707" s="1" t="n"/>
    </row>
    <row customHeight="1" ht="15.75" r="708" s="551">
      <c r="A708" s="1" t="n"/>
      <c r="B708" s="1" t="n"/>
      <c r="C708" s="1" t="n"/>
      <c r="D708" s="1" t="n"/>
      <c r="E708" s="1" t="n"/>
      <c r="F708" s="1" t="n"/>
      <c r="G708" s="1" t="n"/>
      <c r="H708" s="1" t="n"/>
      <c r="I708" s="1" t="n"/>
      <c r="J708" s="1" t="n"/>
      <c r="K708" s="1" t="n"/>
      <c r="L708" s="1" t="n"/>
      <c r="M708" s="1" t="n"/>
      <c r="N708" s="1" t="n"/>
      <c r="O708" s="1" t="n"/>
      <c r="P708" s="55" t="n"/>
      <c r="Q708" s="1" t="n"/>
      <c r="R708" s="1" t="n"/>
      <c r="S708" s="1" t="n"/>
      <c r="T708" s="1" t="n"/>
      <c r="U708" s="1" t="n"/>
      <c r="V708" s="1" t="n"/>
      <c r="W708" s="1" t="n"/>
      <c r="X708" s="1" t="n"/>
      <c r="Y708" s="1" t="n"/>
      <c r="Z708" s="1" t="n"/>
      <c r="AA708" s="1" t="n"/>
      <c r="AB708" s="1" t="n"/>
      <c r="AC708" s="1" t="n"/>
      <c r="AD708" s="1" t="n"/>
      <c r="AE708" s="1" t="n"/>
      <c r="AF708" s="1" t="n"/>
      <c r="AG708" s="1" t="n"/>
      <c r="AH708" s="1" t="n"/>
      <c r="AI708" s="1" t="n"/>
      <c r="AJ708" s="1" t="n"/>
      <c r="AK708" s="1" t="n"/>
      <c r="AL708" s="1" t="n"/>
      <c r="AM708" s="1" t="n"/>
      <c r="AN708" s="1" t="n"/>
      <c r="AO708" s="1" t="n"/>
    </row>
    <row customHeight="1" ht="15.75" r="709" s="551">
      <c r="A709" s="1" t="n"/>
      <c r="B709" s="1" t="n"/>
      <c r="C709" s="1" t="n"/>
      <c r="D709" s="1" t="n"/>
      <c r="E709" s="1" t="n"/>
      <c r="F709" s="1" t="n"/>
      <c r="G709" s="1" t="n"/>
      <c r="H709" s="1" t="n"/>
      <c r="I709" s="1" t="n"/>
      <c r="J709" s="1" t="n"/>
      <c r="K709" s="1" t="n"/>
      <c r="L709" s="1" t="n"/>
      <c r="M709" s="1" t="n"/>
      <c r="N709" s="1" t="n"/>
      <c r="O709" s="1" t="n"/>
      <c r="P709" s="55" t="n"/>
      <c r="Q709" s="1" t="n"/>
      <c r="R709" s="1" t="n"/>
      <c r="S709" s="1" t="n"/>
      <c r="T709" s="1" t="n"/>
      <c r="U709" s="1" t="n"/>
      <c r="V709" s="1" t="n"/>
      <c r="W709" s="1" t="n"/>
      <c r="X709" s="1" t="n"/>
      <c r="Y709" s="1" t="n"/>
      <c r="Z709" s="1" t="n"/>
      <c r="AA709" s="1" t="n"/>
      <c r="AB709" s="1" t="n"/>
      <c r="AC709" s="1" t="n"/>
      <c r="AD709" s="1" t="n"/>
      <c r="AE709" s="1" t="n"/>
      <c r="AF709" s="1" t="n"/>
      <c r="AG709" s="1" t="n"/>
      <c r="AH709" s="1" t="n"/>
      <c r="AI709" s="1" t="n"/>
      <c r="AJ709" s="1" t="n"/>
      <c r="AK709" s="1" t="n"/>
      <c r="AL709" s="1" t="n"/>
      <c r="AM709" s="1" t="n"/>
      <c r="AN709" s="1" t="n"/>
      <c r="AO709" s="1" t="n"/>
    </row>
    <row customHeight="1" ht="15.75" r="710" s="551">
      <c r="A710" s="1" t="n"/>
      <c r="B710" s="1" t="n"/>
      <c r="C710" s="1" t="n"/>
      <c r="D710" s="1" t="n"/>
      <c r="E710" s="1" t="n"/>
      <c r="F710" s="1" t="n"/>
      <c r="G710" s="1" t="n"/>
      <c r="H710" s="1" t="n"/>
      <c r="I710" s="1" t="n"/>
      <c r="J710" s="1" t="n"/>
      <c r="K710" s="1" t="n"/>
      <c r="L710" s="1" t="n"/>
      <c r="M710" s="1" t="n"/>
      <c r="N710" s="1" t="n"/>
      <c r="O710" s="1" t="n"/>
      <c r="P710" s="55" t="n"/>
      <c r="Q710" s="1" t="n"/>
      <c r="R710" s="1" t="n"/>
      <c r="S710" s="1" t="n"/>
      <c r="T710" s="1" t="n"/>
      <c r="U710" s="1" t="n"/>
      <c r="V710" s="1" t="n"/>
      <c r="W710" s="1" t="n"/>
      <c r="X710" s="1" t="n"/>
      <c r="Y710" s="1" t="n"/>
      <c r="Z710" s="1" t="n"/>
      <c r="AA710" s="1" t="n"/>
      <c r="AB710" s="1" t="n"/>
      <c r="AC710" s="1" t="n"/>
      <c r="AD710" s="1" t="n"/>
      <c r="AE710" s="1" t="n"/>
      <c r="AF710" s="1" t="n"/>
      <c r="AG710" s="1" t="n"/>
      <c r="AH710" s="1" t="n"/>
      <c r="AI710" s="1" t="n"/>
      <c r="AJ710" s="1" t="n"/>
      <c r="AK710" s="1" t="n"/>
      <c r="AL710" s="1" t="n"/>
      <c r="AM710" s="1" t="n"/>
      <c r="AN710" s="1" t="n"/>
      <c r="AO710" s="1" t="n"/>
    </row>
    <row customHeight="1" ht="15.75" r="711" s="551">
      <c r="A711" s="1" t="n"/>
      <c r="B711" s="1" t="n"/>
      <c r="C711" s="1" t="n"/>
      <c r="D711" s="1" t="n"/>
      <c r="E711" s="1" t="n"/>
      <c r="F711" s="1" t="n"/>
      <c r="G711" s="1" t="n"/>
      <c r="H711" s="1" t="n"/>
      <c r="I711" s="1" t="n"/>
      <c r="J711" s="1" t="n"/>
      <c r="K711" s="1" t="n"/>
      <c r="L711" s="1" t="n"/>
      <c r="M711" s="1" t="n"/>
      <c r="N711" s="1" t="n"/>
      <c r="O711" s="1" t="n"/>
      <c r="P711" s="55" t="n"/>
      <c r="Q711" s="1" t="n"/>
      <c r="R711" s="1" t="n"/>
      <c r="S711" s="1" t="n"/>
      <c r="T711" s="1" t="n"/>
      <c r="U711" s="1" t="n"/>
      <c r="V711" s="1" t="n"/>
      <c r="W711" s="1" t="n"/>
      <c r="X711" s="1" t="n"/>
      <c r="Y711" s="1" t="n"/>
      <c r="Z711" s="1" t="n"/>
      <c r="AA711" s="1" t="n"/>
      <c r="AB711" s="1" t="n"/>
      <c r="AC711" s="1" t="n"/>
      <c r="AD711" s="1" t="n"/>
      <c r="AE711" s="1" t="n"/>
      <c r="AF711" s="1" t="n"/>
      <c r="AG711" s="1" t="n"/>
      <c r="AH711" s="1" t="n"/>
      <c r="AI711" s="1" t="n"/>
      <c r="AJ711" s="1" t="n"/>
      <c r="AK711" s="1" t="n"/>
      <c r="AL711" s="1" t="n"/>
      <c r="AM711" s="1" t="n"/>
      <c r="AN711" s="1" t="n"/>
      <c r="AO711" s="1" t="n"/>
    </row>
    <row customHeight="1" ht="15.75" r="712" s="551">
      <c r="A712" s="1" t="n"/>
      <c r="B712" s="1" t="n"/>
      <c r="C712" s="1" t="n"/>
      <c r="D712" s="1" t="n"/>
      <c r="E712" s="1" t="n"/>
      <c r="F712" s="1" t="n"/>
      <c r="G712" s="1" t="n"/>
      <c r="H712" s="1" t="n"/>
      <c r="I712" s="1" t="n"/>
      <c r="J712" s="1" t="n"/>
      <c r="K712" s="1" t="n"/>
      <c r="L712" s="1" t="n"/>
      <c r="M712" s="1" t="n"/>
      <c r="N712" s="1" t="n"/>
      <c r="O712" s="1" t="n"/>
      <c r="P712" s="55" t="n"/>
      <c r="Q712" s="1" t="n"/>
      <c r="R712" s="1" t="n"/>
      <c r="S712" s="1" t="n"/>
      <c r="T712" s="1" t="n"/>
      <c r="U712" s="1" t="n"/>
      <c r="V712" s="1" t="n"/>
      <c r="W712" s="1" t="n"/>
      <c r="X712" s="1" t="n"/>
      <c r="Y712" s="1" t="n"/>
      <c r="Z712" s="1" t="n"/>
      <c r="AA712" s="1" t="n"/>
      <c r="AB712" s="1" t="n"/>
      <c r="AC712" s="1" t="n"/>
      <c r="AD712" s="1" t="n"/>
      <c r="AE712" s="1" t="n"/>
      <c r="AF712" s="1" t="n"/>
      <c r="AG712" s="1" t="n"/>
      <c r="AH712" s="1" t="n"/>
      <c r="AI712" s="1" t="n"/>
      <c r="AJ712" s="1" t="n"/>
      <c r="AK712" s="1" t="n"/>
      <c r="AL712" s="1" t="n"/>
      <c r="AM712" s="1" t="n"/>
      <c r="AN712" s="1" t="n"/>
      <c r="AO712" s="1" t="n"/>
    </row>
    <row customHeight="1" ht="15.75" r="713" s="551">
      <c r="A713" s="1" t="n"/>
      <c r="B713" s="1" t="n"/>
      <c r="C713" s="1" t="n"/>
      <c r="D713" s="1" t="n"/>
      <c r="E713" s="1" t="n"/>
      <c r="F713" s="1" t="n"/>
      <c r="G713" s="1" t="n"/>
      <c r="H713" s="1" t="n"/>
      <c r="I713" s="1" t="n"/>
      <c r="J713" s="1" t="n"/>
      <c r="K713" s="1" t="n"/>
      <c r="L713" s="1" t="n"/>
      <c r="M713" s="1" t="n"/>
      <c r="N713" s="1" t="n"/>
      <c r="O713" s="1" t="n"/>
      <c r="P713" s="55" t="n"/>
      <c r="Q713" s="1" t="n"/>
      <c r="R713" s="1" t="n"/>
      <c r="S713" s="1" t="n"/>
      <c r="T713" s="1" t="n"/>
      <c r="U713" s="1" t="n"/>
      <c r="V713" s="1" t="n"/>
      <c r="W713" s="1" t="n"/>
      <c r="X713" s="1" t="n"/>
      <c r="Y713" s="1" t="n"/>
      <c r="Z713" s="1" t="n"/>
      <c r="AA713" s="1" t="n"/>
      <c r="AB713" s="1" t="n"/>
      <c r="AC713" s="1" t="n"/>
      <c r="AD713" s="1" t="n"/>
      <c r="AE713" s="1" t="n"/>
      <c r="AF713" s="1" t="n"/>
      <c r="AG713" s="1" t="n"/>
      <c r="AH713" s="1" t="n"/>
      <c r="AI713" s="1" t="n"/>
      <c r="AJ713" s="1" t="n"/>
      <c r="AK713" s="1" t="n"/>
      <c r="AL713" s="1" t="n"/>
      <c r="AM713" s="1" t="n"/>
      <c r="AN713" s="1" t="n"/>
      <c r="AO713" s="1" t="n"/>
    </row>
    <row customHeight="1" ht="15.75" r="714" s="551">
      <c r="A714" s="1" t="n"/>
      <c r="B714" s="1" t="n"/>
      <c r="C714" s="1" t="n"/>
      <c r="D714" s="1" t="n"/>
      <c r="E714" s="1" t="n"/>
      <c r="F714" s="1" t="n"/>
      <c r="G714" s="1" t="n"/>
      <c r="H714" s="1" t="n"/>
      <c r="I714" s="1" t="n"/>
      <c r="J714" s="1" t="n"/>
      <c r="K714" s="1" t="n"/>
      <c r="L714" s="1" t="n"/>
      <c r="M714" s="1" t="n"/>
      <c r="N714" s="1" t="n"/>
      <c r="O714" s="1" t="n"/>
      <c r="P714" s="55" t="n"/>
      <c r="Q714" s="1" t="n"/>
      <c r="R714" s="1" t="n"/>
      <c r="S714" s="1" t="n"/>
      <c r="T714" s="1" t="n"/>
      <c r="U714" s="1" t="n"/>
      <c r="V714" s="1" t="n"/>
      <c r="W714" s="1" t="n"/>
      <c r="X714" s="1" t="n"/>
      <c r="Y714" s="1" t="n"/>
      <c r="Z714" s="1" t="n"/>
      <c r="AA714" s="1" t="n"/>
      <c r="AB714" s="1" t="n"/>
      <c r="AC714" s="1" t="n"/>
      <c r="AD714" s="1" t="n"/>
      <c r="AE714" s="1" t="n"/>
      <c r="AF714" s="1" t="n"/>
      <c r="AG714" s="1" t="n"/>
      <c r="AH714" s="1" t="n"/>
      <c r="AI714" s="1" t="n"/>
      <c r="AJ714" s="1" t="n"/>
      <c r="AK714" s="1" t="n"/>
      <c r="AL714" s="1" t="n"/>
      <c r="AM714" s="1" t="n"/>
      <c r="AN714" s="1" t="n"/>
      <c r="AO714" s="1" t="n"/>
    </row>
    <row customHeight="1" ht="15.75" r="715" s="551">
      <c r="A715" s="1" t="n"/>
      <c r="B715" s="1" t="n"/>
      <c r="C715" s="1" t="n"/>
      <c r="D715" s="1" t="n"/>
      <c r="E715" s="1" t="n"/>
      <c r="F715" s="1" t="n"/>
      <c r="G715" s="1" t="n"/>
      <c r="H715" s="1" t="n"/>
      <c r="I715" s="1" t="n"/>
      <c r="J715" s="1" t="n"/>
      <c r="K715" s="1" t="n"/>
      <c r="L715" s="1" t="n"/>
      <c r="M715" s="1" t="n"/>
      <c r="N715" s="1" t="n"/>
      <c r="O715" s="1" t="n"/>
      <c r="P715" s="55" t="n"/>
      <c r="Q715" s="1" t="n"/>
      <c r="R715" s="1" t="n"/>
      <c r="S715" s="1" t="n"/>
      <c r="T715" s="1" t="n"/>
      <c r="U715" s="1" t="n"/>
      <c r="V715" s="1" t="n"/>
      <c r="W715" s="1" t="n"/>
      <c r="X715" s="1" t="n"/>
      <c r="Y715" s="1" t="n"/>
      <c r="Z715" s="1" t="n"/>
      <c r="AA715" s="1" t="n"/>
      <c r="AB715" s="1" t="n"/>
      <c r="AC715" s="1" t="n"/>
      <c r="AD715" s="1" t="n"/>
      <c r="AE715" s="1" t="n"/>
      <c r="AF715" s="1" t="n"/>
      <c r="AG715" s="1" t="n"/>
      <c r="AH715" s="1" t="n"/>
      <c r="AI715" s="1" t="n"/>
      <c r="AJ715" s="1" t="n"/>
      <c r="AK715" s="1" t="n"/>
      <c r="AL715" s="1" t="n"/>
      <c r="AM715" s="1" t="n"/>
      <c r="AN715" s="1" t="n"/>
      <c r="AO715" s="1" t="n"/>
    </row>
    <row customHeight="1" ht="15.75" r="716" s="551">
      <c r="A716" s="1" t="n"/>
      <c r="B716" s="1" t="n"/>
      <c r="C716" s="1" t="n"/>
      <c r="D716" s="1" t="n"/>
      <c r="E716" s="1" t="n"/>
      <c r="F716" s="1" t="n"/>
      <c r="G716" s="1" t="n"/>
      <c r="H716" s="1" t="n"/>
      <c r="I716" s="1" t="n"/>
      <c r="J716" s="1" t="n"/>
      <c r="K716" s="1" t="n"/>
      <c r="L716" s="1" t="n"/>
      <c r="M716" s="1" t="n"/>
      <c r="N716" s="1" t="n"/>
      <c r="O716" s="1" t="n"/>
      <c r="P716" s="55" t="n"/>
      <c r="Q716" s="1" t="n"/>
      <c r="R716" s="1" t="n"/>
      <c r="S716" s="1" t="n"/>
      <c r="T716" s="1" t="n"/>
      <c r="U716" s="1" t="n"/>
      <c r="V716" s="1" t="n"/>
      <c r="W716" s="1" t="n"/>
      <c r="X716" s="1" t="n"/>
      <c r="Y716" s="1" t="n"/>
      <c r="Z716" s="1" t="n"/>
      <c r="AA716" s="1" t="n"/>
      <c r="AB716" s="1" t="n"/>
      <c r="AC716" s="1" t="n"/>
      <c r="AD716" s="1" t="n"/>
      <c r="AE716" s="1" t="n"/>
      <c r="AF716" s="1" t="n"/>
      <c r="AG716" s="1" t="n"/>
      <c r="AH716" s="1" t="n"/>
      <c r="AI716" s="1" t="n"/>
      <c r="AJ716" s="1" t="n"/>
      <c r="AK716" s="1" t="n"/>
      <c r="AL716" s="1" t="n"/>
      <c r="AM716" s="1" t="n"/>
      <c r="AN716" s="1" t="n"/>
      <c r="AO716" s="1" t="n"/>
    </row>
    <row customHeight="1" ht="15.75" r="717" s="551">
      <c r="A717" s="1" t="n"/>
      <c r="B717" s="1" t="n"/>
      <c r="C717" s="1" t="n"/>
      <c r="D717" s="1" t="n"/>
      <c r="E717" s="1" t="n"/>
      <c r="F717" s="1" t="n"/>
      <c r="G717" s="1" t="n"/>
      <c r="H717" s="1" t="n"/>
      <c r="I717" s="1" t="n"/>
      <c r="J717" s="1" t="n"/>
      <c r="K717" s="1" t="n"/>
      <c r="L717" s="1" t="n"/>
      <c r="M717" s="1" t="n"/>
      <c r="N717" s="1" t="n"/>
      <c r="O717" s="1" t="n"/>
      <c r="P717" s="55" t="n"/>
      <c r="Q717" s="1" t="n"/>
      <c r="R717" s="1" t="n"/>
      <c r="S717" s="1" t="n"/>
      <c r="T717" s="1" t="n"/>
      <c r="U717" s="1" t="n"/>
      <c r="V717" s="1" t="n"/>
      <c r="W717" s="1" t="n"/>
      <c r="X717" s="1" t="n"/>
      <c r="Y717" s="1" t="n"/>
      <c r="Z717" s="1" t="n"/>
      <c r="AA717" s="1" t="n"/>
      <c r="AB717" s="1" t="n"/>
      <c r="AC717" s="1" t="n"/>
      <c r="AD717" s="1" t="n"/>
      <c r="AE717" s="1" t="n"/>
      <c r="AF717" s="1" t="n"/>
      <c r="AG717" s="1" t="n"/>
      <c r="AH717" s="1" t="n"/>
      <c r="AI717" s="1" t="n"/>
      <c r="AJ717" s="1" t="n"/>
      <c r="AK717" s="1" t="n"/>
      <c r="AL717" s="1" t="n"/>
      <c r="AM717" s="1" t="n"/>
      <c r="AN717" s="1" t="n"/>
      <c r="AO717" s="1" t="n"/>
    </row>
    <row customHeight="1" ht="15.75" r="718" s="551">
      <c r="A718" s="1" t="n"/>
      <c r="B718" s="1" t="n"/>
      <c r="C718" s="1" t="n"/>
      <c r="D718" s="1" t="n"/>
      <c r="E718" s="1" t="n"/>
      <c r="F718" s="1" t="n"/>
      <c r="G718" s="1" t="n"/>
      <c r="H718" s="1" t="n"/>
      <c r="I718" s="1" t="n"/>
      <c r="J718" s="1" t="n"/>
      <c r="K718" s="1" t="n"/>
      <c r="L718" s="1" t="n"/>
      <c r="M718" s="1" t="n"/>
      <c r="N718" s="1" t="n"/>
      <c r="O718" s="1" t="n"/>
      <c r="P718" s="55" t="n"/>
      <c r="Q718" s="1" t="n"/>
      <c r="R718" s="1" t="n"/>
      <c r="S718" s="1" t="n"/>
      <c r="T718" s="1" t="n"/>
      <c r="U718" s="1" t="n"/>
      <c r="V718" s="1" t="n"/>
      <c r="W718" s="1" t="n"/>
      <c r="X718" s="1" t="n"/>
      <c r="Y718" s="1" t="n"/>
      <c r="Z718" s="1" t="n"/>
      <c r="AA718" s="1" t="n"/>
      <c r="AB718" s="1" t="n"/>
      <c r="AC718" s="1" t="n"/>
      <c r="AD718" s="1" t="n"/>
      <c r="AE718" s="1" t="n"/>
      <c r="AF718" s="1" t="n"/>
      <c r="AG718" s="1" t="n"/>
      <c r="AH718" s="1" t="n"/>
      <c r="AI718" s="1" t="n"/>
      <c r="AJ718" s="1" t="n"/>
      <c r="AK718" s="1" t="n"/>
      <c r="AL718" s="1" t="n"/>
      <c r="AM718" s="1" t="n"/>
      <c r="AN718" s="1" t="n"/>
      <c r="AO718" s="1" t="n"/>
    </row>
    <row customHeight="1" ht="15.75" r="719" s="551">
      <c r="A719" s="1" t="n"/>
      <c r="B719" s="1" t="n"/>
      <c r="C719" s="1" t="n"/>
      <c r="D719" s="1" t="n"/>
      <c r="E719" s="1" t="n"/>
      <c r="F719" s="1" t="n"/>
      <c r="G719" s="1" t="n"/>
      <c r="H719" s="1" t="n"/>
      <c r="I719" s="1" t="n"/>
      <c r="J719" s="1" t="n"/>
      <c r="K719" s="1" t="n"/>
      <c r="L719" s="1" t="n"/>
      <c r="M719" s="1" t="n"/>
      <c r="N719" s="1" t="n"/>
      <c r="O719" s="1" t="n"/>
      <c r="P719" s="55" t="n"/>
      <c r="Q719" s="1" t="n"/>
      <c r="R719" s="1" t="n"/>
      <c r="S719" s="1" t="n"/>
      <c r="T719" s="1" t="n"/>
      <c r="U719" s="1" t="n"/>
      <c r="V719" s="1" t="n"/>
      <c r="W719" s="1" t="n"/>
      <c r="X719" s="1" t="n"/>
      <c r="Y719" s="1" t="n"/>
      <c r="Z719" s="1" t="n"/>
      <c r="AA719" s="1" t="n"/>
      <c r="AB719" s="1" t="n"/>
      <c r="AC719" s="1" t="n"/>
      <c r="AD719" s="1" t="n"/>
      <c r="AE719" s="1" t="n"/>
      <c r="AF719" s="1" t="n"/>
      <c r="AG719" s="1" t="n"/>
      <c r="AH719" s="1" t="n"/>
      <c r="AI719" s="1" t="n"/>
      <c r="AJ719" s="1" t="n"/>
      <c r="AK719" s="1" t="n"/>
      <c r="AL719" s="1" t="n"/>
      <c r="AM719" s="1" t="n"/>
      <c r="AN719" s="1" t="n"/>
      <c r="AO719" s="1" t="n"/>
    </row>
    <row customHeight="1" ht="15.75" r="720" s="551">
      <c r="A720" s="1" t="n"/>
      <c r="B720" s="1" t="n"/>
      <c r="C720" s="1" t="n"/>
      <c r="D720" s="1" t="n"/>
      <c r="E720" s="1" t="n"/>
      <c r="F720" s="1" t="n"/>
      <c r="G720" s="1" t="n"/>
      <c r="H720" s="1" t="n"/>
      <c r="I720" s="1" t="n"/>
      <c r="J720" s="1" t="n"/>
      <c r="K720" s="1" t="n"/>
      <c r="L720" s="1" t="n"/>
      <c r="M720" s="1" t="n"/>
      <c r="N720" s="1" t="n"/>
      <c r="O720" s="1" t="n"/>
      <c r="P720" s="55" t="n"/>
      <c r="Q720" s="1" t="n"/>
      <c r="R720" s="1" t="n"/>
      <c r="S720" s="1" t="n"/>
      <c r="T720" s="1" t="n"/>
      <c r="U720" s="1" t="n"/>
      <c r="V720" s="1" t="n"/>
      <c r="W720" s="1" t="n"/>
      <c r="X720" s="1" t="n"/>
      <c r="Y720" s="1" t="n"/>
      <c r="Z720" s="1" t="n"/>
      <c r="AA720" s="1" t="n"/>
      <c r="AB720" s="1" t="n"/>
      <c r="AC720" s="1" t="n"/>
      <c r="AD720" s="1" t="n"/>
      <c r="AE720" s="1" t="n"/>
      <c r="AF720" s="1" t="n"/>
      <c r="AG720" s="1" t="n"/>
      <c r="AH720" s="1" t="n"/>
      <c r="AI720" s="1" t="n"/>
      <c r="AJ720" s="1" t="n"/>
      <c r="AK720" s="1" t="n"/>
      <c r="AL720" s="1" t="n"/>
      <c r="AM720" s="1" t="n"/>
      <c r="AN720" s="1" t="n"/>
      <c r="AO720" s="1" t="n"/>
    </row>
    <row customHeight="1" ht="15.75" r="721" s="551">
      <c r="A721" s="1" t="n"/>
      <c r="B721" s="1" t="n"/>
      <c r="C721" s="1" t="n"/>
      <c r="D721" s="1" t="n"/>
      <c r="E721" s="1" t="n"/>
      <c r="F721" s="1" t="n"/>
      <c r="G721" s="1" t="n"/>
      <c r="H721" s="1" t="n"/>
      <c r="I721" s="1" t="n"/>
      <c r="J721" s="1" t="n"/>
      <c r="K721" s="1" t="n"/>
      <c r="L721" s="1" t="n"/>
      <c r="M721" s="1" t="n"/>
      <c r="N721" s="1" t="n"/>
      <c r="O721" s="1" t="n"/>
      <c r="P721" s="55" t="n"/>
      <c r="Q721" s="1" t="n"/>
      <c r="R721" s="1" t="n"/>
      <c r="S721" s="1" t="n"/>
      <c r="T721" s="1" t="n"/>
      <c r="U721" s="1" t="n"/>
      <c r="V721" s="1" t="n"/>
      <c r="W721" s="1" t="n"/>
      <c r="X721" s="1" t="n"/>
      <c r="Y721" s="1" t="n"/>
      <c r="Z721" s="1" t="n"/>
      <c r="AA721" s="1" t="n"/>
      <c r="AB721" s="1" t="n"/>
      <c r="AC721" s="1" t="n"/>
      <c r="AD721" s="1" t="n"/>
      <c r="AE721" s="1" t="n"/>
      <c r="AF721" s="1" t="n"/>
      <c r="AG721" s="1" t="n"/>
      <c r="AH721" s="1" t="n"/>
      <c r="AI721" s="1" t="n"/>
      <c r="AJ721" s="1" t="n"/>
      <c r="AK721" s="1" t="n"/>
      <c r="AL721" s="1" t="n"/>
      <c r="AM721" s="1" t="n"/>
      <c r="AN721" s="1" t="n"/>
      <c r="AO721" s="1" t="n"/>
    </row>
    <row customHeight="1" ht="15.75" r="722" s="551">
      <c r="A722" s="1" t="n"/>
      <c r="B722" s="1" t="n"/>
      <c r="C722" s="1" t="n"/>
      <c r="D722" s="1" t="n"/>
      <c r="E722" s="1" t="n"/>
      <c r="F722" s="1" t="n"/>
      <c r="G722" s="1" t="n"/>
      <c r="H722" s="1" t="n"/>
      <c r="I722" s="1" t="n"/>
      <c r="J722" s="1" t="n"/>
      <c r="K722" s="1" t="n"/>
      <c r="L722" s="1" t="n"/>
      <c r="M722" s="1" t="n"/>
      <c r="N722" s="1" t="n"/>
      <c r="O722" s="1" t="n"/>
      <c r="P722" s="55" t="n"/>
      <c r="Q722" s="1" t="n"/>
      <c r="R722" s="1" t="n"/>
      <c r="S722" s="1" t="n"/>
      <c r="T722" s="1" t="n"/>
      <c r="U722" s="1" t="n"/>
      <c r="V722" s="1" t="n"/>
      <c r="W722" s="1" t="n"/>
      <c r="X722" s="1" t="n"/>
      <c r="Y722" s="1" t="n"/>
      <c r="Z722" s="1" t="n"/>
      <c r="AA722" s="1" t="n"/>
      <c r="AB722" s="1" t="n"/>
      <c r="AC722" s="1" t="n"/>
      <c r="AD722" s="1" t="n"/>
      <c r="AE722" s="1" t="n"/>
      <c r="AF722" s="1" t="n"/>
      <c r="AG722" s="1" t="n"/>
      <c r="AH722" s="1" t="n"/>
      <c r="AI722" s="1" t="n"/>
      <c r="AJ722" s="1" t="n"/>
      <c r="AK722" s="1" t="n"/>
      <c r="AL722" s="1" t="n"/>
      <c r="AM722" s="1" t="n"/>
      <c r="AN722" s="1" t="n"/>
      <c r="AO722" s="1" t="n"/>
    </row>
    <row customHeight="1" ht="15.75" r="723" s="551">
      <c r="A723" s="1" t="n"/>
      <c r="B723" s="1" t="n"/>
      <c r="C723" s="1" t="n"/>
      <c r="D723" s="1" t="n"/>
      <c r="E723" s="1" t="n"/>
      <c r="F723" s="1" t="n"/>
      <c r="G723" s="1" t="n"/>
      <c r="H723" s="1" t="n"/>
      <c r="I723" s="1" t="n"/>
      <c r="J723" s="1" t="n"/>
      <c r="K723" s="1" t="n"/>
      <c r="L723" s="1" t="n"/>
      <c r="M723" s="1" t="n"/>
      <c r="N723" s="1" t="n"/>
      <c r="O723" s="1" t="n"/>
      <c r="P723" s="55" t="n"/>
      <c r="Q723" s="1" t="n"/>
      <c r="R723" s="1" t="n"/>
      <c r="S723" s="1" t="n"/>
      <c r="T723" s="1" t="n"/>
      <c r="U723" s="1" t="n"/>
      <c r="V723" s="1" t="n"/>
      <c r="W723" s="1" t="n"/>
      <c r="X723" s="1" t="n"/>
      <c r="Y723" s="1" t="n"/>
      <c r="Z723" s="1" t="n"/>
      <c r="AA723" s="1" t="n"/>
      <c r="AB723" s="1" t="n"/>
      <c r="AC723" s="1" t="n"/>
      <c r="AD723" s="1" t="n"/>
      <c r="AE723" s="1" t="n"/>
      <c r="AF723" s="1" t="n"/>
      <c r="AG723" s="1" t="n"/>
      <c r="AH723" s="1" t="n"/>
      <c r="AI723" s="1" t="n"/>
      <c r="AJ723" s="1" t="n"/>
      <c r="AK723" s="1" t="n"/>
      <c r="AL723" s="1" t="n"/>
      <c r="AM723" s="1" t="n"/>
      <c r="AN723" s="1" t="n"/>
      <c r="AO723" s="1" t="n"/>
    </row>
    <row customHeight="1" ht="15.75" r="724" s="551">
      <c r="A724" s="1" t="n"/>
      <c r="B724" s="1" t="n"/>
      <c r="C724" s="1" t="n"/>
      <c r="D724" s="1" t="n"/>
      <c r="E724" s="1" t="n"/>
      <c r="F724" s="1" t="n"/>
      <c r="G724" s="1" t="n"/>
      <c r="H724" s="1" t="n"/>
      <c r="I724" s="1" t="n"/>
      <c r="J724" s="1" t="n"/>
      <c r="K724" s="1" t="n"/>
      <c r="L724" s="1" t="n"/>
      <c r="M724" s="1" t="n"/>
      <c r="N724" s="1" t="n"/>
      <c r="O724" s="1" t="n"/>
      <c r="P724" s="55" t="n"/>
      <c r="Q724" s="1" t="n"/>
      <c r="R724" s="1" t="n"/>
      <c r="S724" s="1" t="n"/>
      <c r="T724" s="1" t="n"/>
      <c r="U724" s="1" t="n"/>
      <c r="V724" s="1" t="n"/>
      <c r="W724" s="1" t="n"/>
      <c r="X724" s="1" t="n"/>
      <c r="Y724" s="1" t="n"/>
      <c r="Z724" s="1" t="n"/>
      <c r="AA724" s="1" t="n"/>
      <c r="AB724" s="1" t="n"/>
      <c r="AC724" s="1" t="n"/>
      <c r="AD724" s="1" t="n"/>
      <c r="AE724" s="1" t="n"/>
      <c r="AF724" s="1" t="n"/>
      <c r="AG724" s="1" t="n"/>
      <c r="AH724" s="1" t="n"/>
      <c r="AI724" s="1" t="n"/>
      <c r="AJ724" s="1" t="n"/>
      <c r="AK724" s="1" t="n"/>
      <c r="AL724" s="1" t="n"/>
      <c r="AM724" s="1" t="n"/>
      <c r="AN724" s="1" t="n"/>
      <c r="AO724" s="1" t="n"/>
    </row>
    <row customHeight="1" ht="15.75" r="725" s="551">
      <c r="A725" s="1" t="n"/>
      <c r="B725" s="1" t="n"/>
      <c r="C725" s="1" t="n"/>
      <c r="D725" s="1" t="n"/>
      <c r="E725" s="1" t="n"/>
      <c r="F725" s="1" t="n"/>
      <c r="G725" s="1" t="n"/>
      <c r="H725" s="1" t="n"/>
      <c r="I725" s="1" t="n"/>
      <c r="J725" s="1" t="n"/>
      <c r="K725" s="1" t="n"/>
      <c r="L725" s="1" t="n"/>
      <c r="M725" s="1" t="n"/>
      <c r="N725" s="1" t="n"/>
      <c r="O725" s="1" t="n"/>
      <c r="P725" s="55" t="n"/>
      <c r="Q725" s="1" t="n"/>
      <c r="R725" s="1" t="n"/>
      <c r="S725" s="1" t="n"/>
      <c r="T725" s="1" t="n"/>
      <c r="U725" s="1" t="n"/>
      <c r="V725" s="1" t="n"/>
      <c r="W725" s="1" t="n"/>
      <c r="X725" s="1" t="n"/>
      <c r="Y725" s="1" t="n"/>
      <c r="Z725" s="1" t="n"/>
      <c r="AA725" s="1" t="n"/>
      <c r="AB725" s="1" t="n"/>
      <c r="AC725" s="1" t="n"/>
      <c r="AD725" s="1" t="n"/>
      <c r="AE725" s="1" t="n"/>
      <c r="AF725" s="1" t="n"/>
      <c r="AG725" s="1" t="n"/>
      <c r="AH725" s="1" t="n"/>
      <c r="AI725" s="1" t="n"/>
      <c r="AJ725" s="1" t="n"/>
      <c r="AK725" s="1" t="n"/>
      <c r="AL725" s="1" t="n"/>
      <c r="AM725" s="1" t="n"/>
      <c r="AN725" s="1" t="n"/>
      <c r="AO725" s="1" t="n"/>
    </row>
    <row customHeight="1" ht="15.75" r="726" s="551">
      <c r="A726" s="1" t="n"/>
      <c r="B726" s="1" t="n"/>
      <c r="C726" s="1" t="n"/>
      <c r="D726" s="1" t="n"/>
      <c r="E726" s="1" t="n"/>
      <c r="F726" s="1" t="n"/>
      <c r="G726" s="1" t="n"/>
      <c r="H726" s="1" t="n"/>
      <c r="I726" s="1" t="n"/>
      <c r="J726" s="1" t="n"/>
      <c r="K726" s="1" t="n"/>
      <c r="L726" s="1" t="n"/>
      <c r="M726" s="1" t="n"/>
      <c r="N726" s="1" t="n"/>
      <c r="O726" s="1" t="n"/>
      <c r="P726" s="55" t="n"/>
      <c r="Q726" s="1" t="n"/>
      <c r="R726" s="1" t="n"/>
      <c r="S726" s="1" t="n"/>
      <c r="T726" s="1" t="n"/>
      <c r="U726" s="1" t="n"/>
      <c r="V726" s="1" t="n"/>
      <c r="W726" s="1" t="n"/>
      <c r="X726" s="1" t="n"/>
      <c r="Y726" s="1" t="n"/>
      <c r="Z726" s="1" t="n"/>
      <c r="AA726" s="1" t="n"/>
      <c r="AB726" s="1" t="n"/>
      <c r="AC726" s="1" t="n"/>
      <c r="AD726" s="1" t="n"/>
      <c r="AE726" s="1" t="n"/>
      <c r="AF726" s="1" t="n"/>
      <c r="AG726" s="1" t="n"/>
      <c r="AH726" s="1" t="n"/>
      <c r="AI726" s="1" t="n"/>
      <c r="AJ726" s="1" t="n"/>
      <c r="AK726" s="1" t="n"/>
      <c r="AL726" s="1" t="n"/>
      <c r="AM726" s="1" t="n"/>
      <c r="AN726" s="1" t="n"/>
      <c r="AO726" s="1" t="n"/>
    </row>
    <row customHeight="1" ht="15.75" r="727" s="551">
      <c r="A727" s="1" t="n"/>
      <c r="B727" s="1" t="n"/>
      <c r="C727" s="1" t="n"/>
      <c r="D727" s="1" t="n"/>
      <c r="E727" s="1" t="n"/>
      <c r="F727" s="1" t="n"/>
      <c r="G727" s="1" t="n"/>
      <c r="H727" s="1" t="n"/>
      <c r="I727" s="1" t="n"/>
      <c r="J727" s="1" t="n"/>
      <c r="K727" s="1" t="n"/>
      <c r="L727" s="1" t="n"/>
      <c r="M727" s="1" t="n"/>
      <c r="N727" s="1" t="n"/>
      <c r="O727" s="1" t="n"/>
      <c r="P727" s="55" t="n"/>
      <c r="Q727" s="1" t="n"/>
      <c r="R727" s="1" t="n"/>
      <c r="S727" s="1" t="n"/>
      <c r="T727" s="1" t="n"/>
      <c r="U727" s="1" t="n"/>
      <c r="V727" s="1" t="n"/>
      <c r="W727" s="1" t="n"/>
      <c r="X727" s="1" t="n"/>
      <c r="Y727" s="1" t="n"/>
      <c r="Z727" s="1" t="n"/>
      <c r="AA727" s="1" t="n"/>
      <c r="AB727" s="1" t="n"/>
      <c r="AC727" s="1" t="n"/>
      <c r="AD727" s="1" t="n"/>
      <c r="AE727" s="1" t="n"/>
      <c r="AF727" s="1" t="n"/>
      <c r="AG727" s="1" t="n"/>
      <c r="AH727" s="1" t="n"/>
      <c r="AI727" s="1" t="n"/>
      <c r="AJ727" s="1" t="n"/>
      <c r="AK727" s="1" t="n"/>
      <c r="AL727" s="1" t="n"/>
      <c r="AM727" s="1" t="n"/>
      <c r="AN727" s="1" t="n"/>
      <c r="AO727" s="1" t="n"/>
    </row>
    <row customHeight="1" ht="15.75" r="728" s="551">
      <c r="A728" s="1" t="n"/>
      <c r="B728" s="1" t="n"/>
      <c r="C728" s="1" t="n"/>
      <c r="D728" s="1" t="n"/>
      <c r="E728" s="1" t="n"/>
      <c r="F728" s="1" t="n"/>
      <c r="G728" s="1" t="n"/>
      <c r="H728" s="1" t="n"/>
      <c r="I728" s="1" t="n"/>
      <c r="J728" s="1" t="n"/>
      <c r="K728" s="1" t="n"/>
      <c r="L728" s="1" t="n"/>
      <c r="M728" s="1" t="n"/>
      <c r="N728" s="1" t="n"/>
      <c r="O728" s="1" t="n"/>
      <c r="P728" s="55" t="n"/>
      <c r="Q728" s="1" t="n"/>
      <c r="R728" s="1" t="n"/>
      <c r="S728" s="1" t="n"/>
      <c r="T728" s="1" t="n"/>
      <c r="U728" s="1" t="n"/>
      <c r="V728" s="1" t="n"/>
      <c r="W728" s="1" t="n"/>
      <c r="X728" s="1" t="n"/>
      <c r="Y728" s="1" t="n"/>
      <c r="Z728" s="1" t="n"/>
      <c r="AA728" s="1" t="n"/>
      <c r="AB728" s="1" t="n"/>
      <c r="AC728" s="1" t="n"/>
      <c r="AD728" s="1" t="n"/>
      <c r="AE728" s="1" t="n"/>
      <c r="AF728" s="1" t="n"/>
      <c r="AG728" s="1" t="n"/>
      <c r="AH728" s="1" t="n"/>
      <c r="AI728" s="1" t="n"/>
      <c r="AJ728" s="1" t="n"/>
      <c r="AK728" s="1" t="n"/>
      <c r="AL728" s="1" t="n"/>
      <c r="AM728" s="1" t="n"/>
      <c r="AN728" s="1" t="n"/>
      <c r="AO728" s="1" t="n"/>
    </row>
    <row customHeight="1" ht="15.75" r="729" s="551">
      <c r="A729" s="1" t="n"/>
      <c r="B729" s="1" t="n"/>
      <c r="C729" s="1" t="n"/>
      <c r="D729" s="1" t="n"/>
      <c r="E729" s="1" t="n"/>
      <c r="F729" s="1" t="n"/>
      <c r="G729" s="1" t="n"/>
      <c r="H729" s="1" t="n"/>
      <c r="I729" s="1" t="n"/>
      <c r="J729" s="1" t="n"/>
      <c r="K729" s="1" t="n"/>
      <c r="L729" s="1" t="n"/>
      <c r="M729" s="1" t="n"/>
      <c r="N729" s="1" t="n"/>
      <c r="O729" s="1" t="n"/>
      <c r="P729" s="55" t="n"/>
      <c r="Q729" s="1" t="n"/>
      <c r="R729" s="1" t="n"/>
      <c r="S729" s="1" t="n"/>
      <c r="T729" s="1" t="n"/>
      <c r="U729" s="1" t="n"/>
      <c r="V729" s="1" t="n"/>
      <c r="W729" s="1" t="n"/>
      <c r="X729" s="1" t="n"/>
      <c r="Y729" s="1" t="n"/>
      <c r="Z729" s="1" t="n"/>
      <c r="AA729" s="1" t="n"/>
      <c r="AB729" s="1" t="n"/>
      <c r="AC729" s="1" t="n"/>
      <c r="AD729" s="1" t="n"/>
      <c r="AE729" s="1" t="n"/>
      <c r="AF729" s="1" t="n"/>
      <c r="AG729" s="1" t="n"/>
      <c r="AH729" s="1" t="n"/>
      <c r="AI729" s="1" t="n"/>
      <c r="AJ729" s="1" t="n"/>
      <c r="AK729" s="1" t="n"/>
      <c r="AL729" s="1" t="n"/>
      <c r="AM729" s="1" t="n"/>
      <c r="AN729" s="1" t="n"/>
      <c r="AO729" s="1" t="n"/>
    </row>
    <row customHeight="1" ht="15.75" r="730" s="551">
      <c r="A730" s="1" t="n"/>
      <c r="B730" s="1" t="n"/>
      <c r="C730" s="1" t="n"/>
      <c r="D730" s="1" t="n"/>
      <c r="E730" s="1" t="n"/>
      <c r="F730" s="1" t="n"/>
      <c r="G730" s="1" t="n"/>
      <c r="H730" s="1" t="n"/>
      <c r="I730" s="1" t="n"/>
      <c r="J730" s="1" t="n"/>
      <c r="K730" s="1" t="n"/>
      <c r="L730" s="1" t="n"/>
      <c r="M730" s="1" t="n"/>
      <c r="N730" s="1" t="n"/>
      <c r="O730" s="1" t="n"/>
      <c r="P730" s="55" t="n"/>
      <c r="Q730" s="1" t="n"/>
      <c r="R730" s="1" t="n"/>
      <c r="S730" s="1" t="n"/>
      <c r="T730" s="1" t="n"/>
      <c r="U730" s="1" t="n"/>
      <c r="V730" s="1" t="n"/>
      <c r="W730" s="1" t="n"/>
      <c r="X730" s="1" t="n"/>
      <c r="Y730" s="1" t="n"/>
      <c r="Z730" s="1" t="n"/>
      <c r="AA730" s="1" t="n"/>
      <c r="AB730" s="1" t="n"/>
      <c r="AC730" s="1" t="n"/>
      <c r="AD730" s="1" t="n"/>
      <c r="AE730" s="1" t="n"/>
      <c r="AF730" s="1" t="n"/>
      <c r="AG730" s="1" t="n"/>
      <c r="AH730" s="1" t="n"/>
      <c r="AI730" s="1" t="n"/>
      <c r="AJ730" s="1" t="n"/>
      <c r="AK730" s="1" t="n"/>
      <c r="AL730" s="1" t="n"/>
      <c r="AM730" s="1" t="n"/>
      <c r="AN730" s="1" t="n"/>
      <c r="AO730" s="1" t="n"/>
    </row>
    <row customHeight="1" ht="15.75" r="731" s="551">
      <c r="A731" s="1" t="n"/>
      <c r="B731" s="1" t="n"/>
      <c r="C731" s="1" t="n"/>
      <c r="D731" s="1" t="n"/>
      <c r="E731" s="1" t="n"/>
      <c r="F731" s="1" t="n"/>
      <c r="G731" s="1" t="n"/>
      <c r="H731" s="1" t="n"/>
      <c r="I731" s="1" t="n"/>
      <c r="J731" s="1" t="n"/>
      <c r="K731" s="1" t="n"/>
      <c r="L731" s="1" t="n"/>
      <c r="M731" s="1" t="n"/>
      <c r="N731" s="1" t="n"/>
      <c r="O731" s="1" t="n"/>
      <c r="P731" s="55" t="n"/>
      <c r="Q731" s="1" t="n"/>
      <c r="R731" s="1" t="n"/>
      <c r="S731" s="1" t="n"/>
      <c r="T731" s="1" t="n"/>
      <c r="U731" s="1" t="n"/>
      <c r="V731" s="1" t="n"/>
      <c r="W731" s="1" t="n"/>
      <c r="X731" s="1" t="n"/>
      <c r="Y731" s="1" t="n"/>
      <c r="Z731" s="1" t="n"/>
      <c r="AA731" s="1" t="n"/>
      <c r="AB731" s="1" t="n"/>
      <c r="AC731" s="1" t="n"/>
      <c r="AD731" s="1" t="n"/>
      <c r="AE731" s="1" t="n"/>
      <c r="AF731" s="1" t="n"/>
      <c r="AG731" s="1" t="n"/>
      <c r="AH731" s="1" t="n"/>
      <c r="AI731" s="1" t="n"/>
      <c r="AJ731" s="1" t="n"/>
      <c r="AK731" s="1" t="n"/>
      <c r="AL731" s="1" t="n"/>
      <c r="AM731" s="1" t="n"/>
      <c r="AN731" s="1" t="n"/>
      <c r="AO731" s="1" t="n"/>
    </row>
    <row customHeight="1" ht="15.75" r="732" s="551">
      <c r="A732" s="1" t="n"/>
      <c r="B732" s="1" t="n"/>
      <c r="C732" s="1" t="n"/>
      <c r="D732" s="1" t="n"/>
      <c r="E732" s="1" t="n"/>
      <c r="F732" s="1" t="n"/>
      <c r="G732" s="1" t="n"/>
      <c r="H732" s="1" t="n"/>
      <c r="I732" s="1" t="n"/>
      <c r="J732" s="1" t="n"/>
      <c r="K732" s="1" t="n"/>
      <c r="L732" s="1" t="n"/>
      <c r="M732" s="1" t="n"/>
      <c r="N732" s="1" t="n"/>
      <c r="O732" s="1" t="n"/>
      <c r="P732" s="55" t="n"/>
      <c r="Q732" s="1" t="n"/>
      <c r="R732" s="1" t="n"/>
      <c r="S732" s="1" t="n"/>
      <c r="T732" s="1" t="n"/>
      <c r="U732" s="1" t="n"/>
      <c r="V732" s="1" t="n"/>
      <c r="W732" s="1" t="n"/>
      <c r="X732" s="1" t="n"/>
      <c r="Y732" s="1" t="n"/>
      <c r="Z732" s="1" t="n"/>
      <c r="AA732" s="1" t="n"/>
      <c r="AB732" s="1" t="n"/>
      <c r="AC732" s="1" t="n"/>
      <c r="AD732" s="1" t="n"/>
      <c r="AE732" s="1" t="n"/>
      <c r="AF732" s="1" t="n"/>
      <c r="AG732" s="1" t="n"/>
      <c r="AH732" s="1" t="n"/>
      <c r="AI732" s="1" t="n"/>
      <c r="AJ732" s="1" t="n"/>
      <c r="AK732" s="1" t="n"/>
      <c r="AL732" s="1" t="n"/>
      <c r="AM732" s="1" t="n"/>
      <c r="AN732" s="1" t="n"/>
      <c r="AO732" s="1" t="n"/>
    </row>
    <row customHeight="1" ht="15.75" r="733" s="551">
      <c r="A733" s="1" t="n"/>
      <c r="B733" s="1" t="n"/>
      <c r="C733" s="1" t="n"/>
      <c r="D733" s="1" t="n"/>
      <c r="E733" s="1" t="n"/>
      <c r="F733" s="1" t="n"/>
      <c r="G733" s="1" t="n"/>
      <c r="H733" s="1" t="n"/>
      <c r="I733" s="1" t="n"/>
      <c r="J733" s="1" t="n"/>
      <c r="K733" s="1" t="n"/>
      <c r="L733" s="1" t="n"/>
      <c r="M733" s="1" t="n"/>
      <c r="N733" s="1" t="n"/>
      <c r="O733" s="1" t="n"/>
      <c r="P733" s="55" t="n"/>
      <c r="Q733" s="1" t="n"/>
      <c r="R733" s="1" t="n"/>
      <c r="S733" s="1" t="n"/>
      <c r="T733" s="1" t="n"/>
      <c r="U733" s="1" t="n"/>
      <c r="V733" s="1" t="n"/>
      <c r="W733" s="1" t="n"/>
      <c r="X733" s="1" t="n"/>
      <c r="Y733" s="1" t="n"/>
      <c r="Z733" s="1" t="n"/>
      <c r="AA733" s="1" t="n"/>
      <c r="AB733" s="1" t="n"/>
      <c r="AC733" s="1" t="n"/>
      <c r="AD733" s="1" t="n"/>
      <c r="AE733" s="1" t="n"/>
      <c r="AF733" s="1" t="n"/>
      <c r="AG733" s="1" t="n"/>
      <c r="AH733" s="1" t="n"/>
      <c r="AI733" s="1" t="n"/>
      <c r="AJ733" s="1" t="n"/>
      <c r="AK733" s="1" t="n"/>
      <c r="AL733" s="1" t="n"/>
      <c r="AM733" s="1" t="n"/>
      <c r="AN733" s="1" t="n"/>
      <c r="AO733" s="1" t="n"/>
    </row>
    <row customHeight="1" ht="15.75" r="734" s="551">
      <c r="A734" s="1" t="n"/>
      <c r="B734" s="1" t="n"/>
      <c r="C734" s="1" t="n"/>
      <c r="D734" s="1" t="n"/>
      <c r="E734" s="1" t="n"/>
      <c r="F734" s="1" t="n"/>
      <c r="G734" s="1" t="n"/>
      <c r="H734" s="1" t="n"/>
      <c r="I734" s="1" t="n"/>
      <c r="J734" s="1" t="n"/>
      <c r="K734" s="1" t="n"/>
      <c r="L734" s="1" t="n"/>
      <c r="M734" s="1" t="n"/>
      <c r="N734" s="1" t="n"/>
      <c r="O734" s="1" t="n"/>
      <c r="P734" s="55" t="n"/>
      <c r="Q734" s="1" t="n"/>
      <c r="R734" s="1" t="n"/>
      <c r="S734" s="1" t="n"/>
      <c r="T734" s="1" t="n"/>
      <c r="U734" s="1" t="n"/>
      <c r="V734" s="1" t="n"/>
      <c r="W734" s="1" t="n"/>
      <c r="X734" s="1" t="n"/>
      <c r="Y734" s="1" t="n"/>
      <c r="Z734" s="1" t="n"/>
      <c r="AA734" s="1" t="n"/>
      <c r="AB734" s="1" t="n"/>
      <c r="AC734" s="1" t="n"/>
      <c r="AD734" s="1" t="n"/>
      <c r="AE734" s="1" t="n"/>
      <c r="AF734" s="1" t="n"/>
      <c r="AG734" s="1" t="n"/>
      <c r="AH734" s="1" t="n"/>
      <c r="AI734" s="1" t="n"/>
      <c r="AJ734" s="1" t="n"/>
      <c r="AK734" s="1" t="n"/>
      <c r="AL734" s="1" t="n"/>
      <c r="AM734" s="1" t="n"/>
      <c r="AN734" s="1" t="n"/>
      <c r="AO734" s="1" t="n"/>
    </row>
    <row customHeight="1" ht="15.75" r="735" s="551">
      <c r="A735" s="1" t="n"/>
      <c r="B735" s="1" t="n"/>
      <c r="C735" s="1" t="n"/>
      <c r="D735" s="1" t="n"/>
      <c r="E735" s="1" t="n"/>
      <c r="F735" s="1" t="n"/>
      <c r="G735" s="1" t="n"/>
      <c r="H735" s="1" t="n"/>
      <c r="I735" s="1" t="n"/>
      <c r="J735" s="1" t="n"/>
      <c r="K735" s="1" t="n"/>
      <c r="L735" s="1" t="n"/>
      <c r="M735" s="1" t="n"/>
      <c r="N735" s="1" t="n"/>
      <c r="O735" s="1" t="n"/>
      <c r="P735" s="55" t="n"/>
      <c r="Q735" s="1" t="n"/>
      <c r="R735" s="1" t="n"/>
      <c r="S735" s="1" t="n"/>
      <c r="T735" s="1" t="n"/>
      <c r="U735" s="1" t="n"/>
      <c r="V735" s="1" t="n"/>
      <c r="W735" s="1" t="n"/>
      <c r="X735" s="1" t="n"/>
      <c r="Y735" s="1" t="n"/>
      <c r="Z735" s="1" t="n"/>
      <c r="AA735" s="1" t="n"/>
      <c r="AB735" s="1" t="n"/>
      <c r="AC735" s="1" t="n"/>
      <c r="AD735" s="1" t="n"/>
      <c r="AE735" s="1" t="n"/>
      <c r="AF735" s="1" t="n"/>
      <c r="AG735" s="1" t="n"/>
      <c r="AH735" s="1" t="n"/>
      <c r="AI735" s="1" t="n"/>
      <c r="AJ735" s="1" t="n"/>
      <c r="AK735" s="1" t="n"/>
      <c r="AL735" s="1" t="n"/>
      <c r="AM735" s="1" t="n"/>
      <c r="AN735" s="1" t="n"/>
      <c r="AO735" s="1" t="n"/>
    </row>
    <row customHeight="1" ht="15.75" r="736" s="551">
      <c r="A736" s="1" t="n"/>
      <c r="B736" s="1" t="n"/>
      <c r="C736" s="1" t="n"/>
      <c r="D736" s="1" t="n"/>
      <c r="E736" s="1" t="n"/>
      <c r="F736" s="1" t="n"/>
      <c r="G736" s="1" t="n"/>
      <c r="H736" s="1" t="n"/>
      <c r="I736" s="1" t="n"/>
      <c r="J736" s="1" t="n"/>
      <c r="K736" s="1" t="n"/>
      <c r="L736" s="1" t="n"/>
      <c r="M736" s="1" t="n"/>
      <c r="N736" s="1" t="n"/>
      <c r="O736" s="1" t="n"/>
      <c r="P736" s="55" t="n"/>
      <c r="Q736" s="1" t="n"/>
      <c r="R736" s="1" t="n"/>
      <c r="S736" s="1" t="n"/>
      <c r="T736" s="1" t="n"/>
      <c r="U736" s="1" t="n"/>
      <c r="V736" s="1" t="n"/>
      <c r="W736" s="1" t="n"/>
      <c r="X736" s="1" t="n"/>
      <c r="Y736" s="1" t="n"/>
      <c r="Z736" s="1" t="n"/>
      <c r="AA736" s="1" t="n"/>
      <c r="AB736" s="1" t="n"/>
      <c r="AC736" s="1" t="n"/>
      <c r="AD736" s="1" t="n"/>
      <c r="AE736" s="1" t="n"/>
      <c r="AF736" s="1" t="n"/>
      <c r="AG736" s="1" t="n"/>
      <c r="AH736" s="1" t="n"/>
      <c r="AI736" s="1" t="n"/>
      <c r="AJ736" s="1" t="n"/>
      <c r="AK736" s="1" t="n"/>
      <c r="AL736" s="1" t="n"/>
      <c r="AM736" s="1" t="n"/>
      <c r="AN736" s="1" t="n"/>
      <c r="AO736" s="1" t="n"/>
    </row>
    <row customHeight="1" ht="15.75" r="737" s="551">
      <c r="A737" s="1" t="n"/>
      <c r="B737" s="1" t="n"/>
      <c r="C737" s="1" t="n"/>
      <c r="D737" s="1" t="n"/>
      <c r="E737" s="1" t="n"/>
      <c r="F737" s="1" t="n"/>
      <c r="G737" s="1" t="n"/>
      <c r="H737" s="1" t="n"/>
      <c r="I737" s="1" t="n"/>
      <c r="J737" s="1" t="n"/>
      <c r="K737" s="1" t="n"/>
      <c r="L737" s="1" t="n"/>
      <c r="M737" s="1" t="n"/>
      <c r="N737" s="1" t="n"/>
      <c r="O737" s="1" t="n"/>
      <c r="P737" s="55" t="n"/>
      <c r="Q737" s="1" t="n"/>
      <c r="R737" s="1" t="n"/>
      <c r="S737" s="1" t="n"/>
      <c r="T737" s="1" t="n"/>
      <c r="U737" s="1" t="n"/>
      <c r="V737" s="1" t="n"/>
      <c r="W737" s="1" t="n"/>
      <c r="X737" s="1" t="n"/>
      <c r="Y737" s="1" t="n"/>
      <c r="Z737" s="1" t="n"/>
      <c r="AA737" s="1" t="n"/>
      <c r="AB737" s="1" t="n"/>
      <c r="AC737" s="1" t="n"/>
      <c r="AD737" s="1" t="n"/>
      <c r="AE737" s="1" t="n"/>
      <c r="AF737" s="1" t="n"/>
      <c r="AG737" s="1" t="n"/>
      <c r="AH737" s="1" t="n"/>
      <c r="AI737" s="1" t="n"/>
      <c r="AJ737" s="1" t="n"/>
      <c r="AK737" s="1" t="n"/>
      <c r="AL737" s="1" t="n"/>
      <c r="AM737" s="1" t="n"/>
      <c r="AN737" s="1" t="n"/>
      <c r="AO737" s="1" t="n"/>
    </row>
    <row customHeight="1" ht="15.75" r="738" s="551">
      <c r="A738" s="1" t="n"/>
      <c r="B738" s="1" t="n"/>
      <c r="C738" s="1" t="n"/>
      <c r="D738" s="1" t="n"/>
      <c r="E738" s="1" t="n"/>
      <c r="F738" s="1" t="n"/>
      <c r="G738" s="1" t="n"/>
      <c r="H738" s="1" t="n"/>
      <c r="I738" s="1" t="n"/>
      <c r="J738" s="1" t="n"/>
      <c r="K738" s="1" t="n"/>
      <c r="L738" s="1" t="n"/>
      <c r="M738" s="1" t="n"/>
      <c r="N738" s="1" t="n"/>
      <c r="O738" s="1" t="n"/>
      <c r="P738" s="55" t="n"/>
      <c r="Q738" s="1" t="n"/>
      <c r="R738" s="1" t="n"/>
      <c r="S738" s="1" t="n"/>
      <c r="T738" s="1" t="n"/>
      <c r="U738" s="1" t="n"/>
      <c r="V738" s="1" t="n"/>
      <c r="W738" s="1" t="n"/>
      <c r="X738" s="1" t="n"/>
      <c r="Y738" s="1" t="n"/>
      <c r="Z738" s="1" t="n"/>
      <c r="AA738" s="1" t="n"/>
      <c r="AB738" s="1" t="n"/>
      <c r="AC738" s="1" t="n"/>
      <c r="AD738" s="1" t="n"/>
      <c r="AE738" s="1" t="n"/>
      <c r="AF738" s="1" t="n"/>
      <c r="AG738" s="1" t="n"/>
      <c r="AH738" s="1" t="n"/>
      <c r="AI738" s="1" t="n"/>
      <c r="AJ738" s="1" t="n"/>
      <c r="AK738" s="1" t="n"/>
      <c r="AL738" s="1" t="n"/>
      <c r="AM738" s="1" t="n"/>
      <c r="AN738" s="1" t="n"/>
      <c r="AO738" s="1" t="n"/>
    </row>
    <row customHeight="1" ht="15.75" r="739" s="551">
      <c r="A739" s="1" t="n"/>
      <c r="B739" s="1" t="n"/>
      <c r="C739" s="1" t="n"/>
      <c r="D739" s="1" t="n"/>
      <c r="E739" s="1" t="n"/>
      <c r="F739" s="1" t="n"/>
      <c r="G739" s="1" t="n"/>
      <c r="H739" s="1" t="n"/>
      <c r="I739" s="1" t="n"/>
      <c r="J739" s="1" t="n"/>
      <c r="K739" s="1" t="n"/>
      <c r="L739" s="1" t="n"/>
      <c r="M739" s="1" t="n"/>
      <c r="N739" s="1" t="n"/>
      <c r="O739" s="1" t="n"/>
      <c r="P739" s="55" t="n"/>
      <c r="Q739" s="1" t="n"/>
      <c r="R739" s="1" t="n"/>
      <c r="S739" s="1" t="n"/>
      <c r="T739" s="1" t="n"/>
      <c r="U739" s="1" t="n"/>
      <c r="V739" s="1" t="n"/>
      <c r="W739" s="1" t="n"/>
      <c r="X739" s="1" t="n"/>
      <c r="Y739" s="1" t="n"/>
      <c r="Z739" s="1" t="n"/>
      <c r="AA739" s="1" t="n"/>
      <c r="AB739" s="1" t="n"/>
      <c r="AC739" s="1" t="n"/>
      <c r="AD739" s="1" t="n"/>
      <c r="AE739" s="1" t="n"/>
      <c r="AF739" s="1" t="n"/>
      <c r="AG739" s="1" t="n"/>
      <c r="AH739" s="1" t="n"/>
      <c r="AI739" s="1" t="n"/>
      <c r="AJ739" s="1" t="n"/>
      <c r="AK739" s="1" t="n"/>
      <c r="AL739" s="1" t="n"/>
      <c r="AM739" s="1" t="n"/>
      <c r="AN739" s="1" t="n"/>
      <c r="AO739" s="1" t="n"/>
    </row>
    <row customHeight="1" ht="15.75" r="740" s="551">
      <c r="A740" s="1" t="n"/>
      <c r="B740" s="1" t="n"/>
      <c r="C740" s="1" t="n"/>
      <c r="D740" s="1" t="n"/>
      <c r="E740" s="1" t="n"/>
      <c r="F740" s="1" t="n"/>
      <c r="G740" s="1" t="n"/>
      <c r="H740" s="1" t="n"/>
      <c r="I740" s="1" t="n"/>
      <c r="J740" s="1" t="n"/>
      <c r="K740" s="1" t="n"/>
      <c r="L740" s="1" t="n"/>
      <c r="M740" s="1" t="n"/>
      <c r="N740" s="1" t="n"/>
      <c r="O740" s="1" t="n"/>
      <c r="P740" s="55" t="n"/>
      <c r="Q740" s="1" t="n"/>
      <c r="R740" s="1" t="n"/>
      <c r="S740" s="1" t="n"/>
      <c r="T740" s="1" t="n"/>
      <c r="U740" s="1" t="n"/>
      <c r="V740" s="1" t="n"/>
      <c r="W740" s="1" t="n"/>
      <c r="X740" s="1" t="n"/>
      <c r="Y740" s="1" t="n"/>
      <c r="Z740" s="1" t="n"/>
      <c r="AA740" s="1" t="n"/>
      <c r="AB740" s="1" t="n"/>
      <c r="AC740" s="1" t="n"/>
      <c r="AD740" s="1" t="n"/>
      <c r="AE740" s="1" t="n"/>
      <c r="AF740" s="1" t="n"/>
      <c r="AG740" s="1" t="n"/>
      <c r="AH740" s="1" t="n"/>
      <c r="AI740" s="1" t="n"/>
      <c r="AJ740" s="1" t="n"/>
      <c r="AK740" s="1" t="n"/>
      <c r="AL740" s="1" t="n"/>
      <c r="AM740" s="1" t="n"/>
      <c r="AN740" s="1" t="n"/>
      <c r="AO740" s="1" t="n"/>
    </row>
    <row customHeight="1" ht="15.75" r="741" s="551">
      <c r="A741" s="1" t="n"/>
      <c r="B741" s="1" t="n"/>
      <c r="C741" s="1" t="n"/>
      <c r="D741" s="1" t="n"/>
      <c r="E741" s="1" t="n"/>
      <c r="F741" s="1" t="n"/>
      <c r="G741" s="1" t="n"/>
      <c r="H741" s="1" t="n"/>
      <c r="I741" s="1" t="n"/>
      <c r="J741" s="1" t="n"/>
      <c r="K741" s="1" t="n"/>
      <c r="L741" s="1" t="n"/>
      <c r="M741" s="1" t="n"/>
      <c r="N741" s="1" t="n"/>
      <c r="O741" s="1" t="n"/>
      <c r="P741" s="55" t="n"/>
      <c r="Q741" s="1" t="n"/>
      <c r="R741" s="1" t="n"/>
      <c r="S741" s="1" t="n"/>
      <c r="T741" s="1" t="n"/>
      <c r="U741" s="1" t="n"/>
      <c r="V741" s="1" t="n"/>
      <c r="W741" s="1" t="n"/>
      <c r="X741" s="1" t="n"/>
      <c r="Y741" s="1" t="n"/>
      <c r="Z741" s="1" t="n"/>
      <c r="AA741" s="1" t="n"/>
      <c r="AB741" s="1" t="n"/>
      <c r="AC741" s="1" t="n"/>
      <c r="AD741" s="1" t="n"/>
      <c r="AE741" s="1" t="n"/>
      <c r="AF741" s="1" t="n"/>
      <c r="AG741" s="1" t="n"/>
      <c r="AH741" s="1" t="n"/>
      <c r="AI741" s="1" t="n"/>
      <c r="AJ741" s="1" t="n"/>
      <c r="AK741" s="1" t="n"/>
      <c r="AL741" s="1" t="n"/>
      <c r="AM741" s="1" t="n"/>
      <c r="AN741" s="1" t="n"/>
      <c r="AO741" s="1" t="n"/>
    </row>
    <row customHeight="1" ht="15.75" r="742" s="551">
      <c r="A742" s="1" t="n"/>
      <c r="B742" s="1" t="n"/>
      <c r="C742" s="1" t="n"/>
      <c r="D742" s="1" t="n"/>
      <c r="E742" s="1" t="n"/>
      <c r="F742" s="1" t="n"/>
      <c r="G742" s="1" t="n"/>
      <c r="H742" s="1" t="n"/>
      <c r="I742" s="1" t="n"/>
      <c r="J742" s="1" t="n"/>
      <c r="K742" s="1" t="n"/>
      <c r="L742" s="1" t="n"/>
      <c r="M742" s="1" t="n"/>
      <c r="N742" s="1" t="n"/>
      <c r="O742" s="1" t="n"/>
      <c r="P742" s="55" t="n"/>
      <c r="Q742" s="1" t="n"/>
      <c r="R742" s="1" t="n"/>
      <c r="S742" s="1" t="n"/>
      <c r="T742" s="1" t="n"/>
      <c r="U742" s="1" t="n"/>
      <c r="V742" s="1" t="n"/>
      <c r="W742" s="1" t="n"/>
      <c r="X742" s="1" t="n"/>
      <c r="Y742" s="1" t="n"/>
      <c r="Z742" s="1" t="n"/>
      <c r="AA742" s="1" t="n"/>
      <c r="AB742" s="1" t="n"/>
      <c r="AC742" s="1" t="n"/>
      <c r="AD742" s="1" t="n"/>
      <c r="AE742" s="1" t="n"/>
      <c r="AF742" s="1" t="n"/>
      <c r="AG742" s="1" t="n"/>
      <c r="AH742" s="1" t="n"/>
      <c r="AI742" s="1" t="n"/>
      <c r="AJ742" s="1" t="n"/>
      <c r="AK742" s="1" t="n"/>
      <c r="AL742" s="1" t="n"/>
      <c r="AM742" s="1" t="n"/>
      <c r="AN742" s="1" t="n"/>
      <c r="AO742" s="1" t="n"/>
    </row>
    <row customHeight="1" ht="15.75" r="743" s="551">
      <c r="A743" s="1" t="n"/>
      <c r="B743" s="1" t="n"/>
      <c r="C743" s="1" t="n"/>
      <c r="D743" s="1" t="n"/>
      <c r="E743" s="1" t="n"/>
      <c r="F743" s="1" t="n"/>
      <c r="G743" s="1" t="n"/>
      <c r="H743" s="1" t="n"/>
      <c r="I743" s="1" t="n"/>
      <c r="J743" s="1" t="n"/>
      <c r="K743" s="1" t="n"/>
      <c r="L743" s="1" t="n"/>
      <c r="M743" s="1" t="n"/>
      <c r="N743" s="1" t="n"/>
      <c r="O743" s="1" t="n"/>
      <c r="P743" s="55" t="n"/>
      <c r="Q743" s="1" t="n"/>
      <c r="R743" s="1" t="n"/>
      <c r="S743" s="1" t="n"/>
      <c r="T743" s="1" t="n"/>
      <c r="U743" s="1" t="n"/>
      <c r="V743" s="1" t="n"/>
      <c r="W743" s="1" t="n"/>
      <c r="X743" s="1" t="n"/>
      <c r="Y743" s="1" t="n"/>
      <c r="Z743" s="1" t="n"/>
      <c r="AA743" s="1" t="n"/>
      <c r="AB743" s="1" t="n"/>
      <c r="AC743" s="1" t="n"/>
      <c r="AD743" s="1" t="n"/>
      <c r="AE743" s="1" t="n"/>
      <c r="AF743" s="1" t="n"/>
      <c r="AG743" s="1" t="n"/>
      <c r="AH743" s="1" t="n"/>
      <c r="AI743" s="1" t="n"/>
      <c r="AJ743" s="1" t="n"/>
      <c r="AK743" s="1" t="n"/>
      <c r="AL743" s="1" t="n"/>
      <c r="AM743" s="1" t="n"/>
      <c r="AN743" s="1" t="n"/>
      <c r="AO743" s="1" t="n"/>
    </row>
    <row customHeight="1" ht="15.75" r="744" s="551">
      <c r="A744" s="1" t="n"/>
      <c r="B744" s="1" t="n"/>
      <c r="C744" s="1" t="n"/>
      <c r="D744" s="1" t="n"/>
      <c r="E744" s="1" t="n"/>
      <c r="F744" s="1" t="n"/>
      <c r="G744" s="1" t="n"/>
      <c r="H744" s="1" t="n"/>
      <c r="I744" s="1" t="n"/>
      <c r="J744" s="1" t="n"/>
      <c r="K744" s="1" t="n"/>
      <c r="L744" s="1" t="n"/>
      <c r="M744" s="1" t="n"/>
      <c r="N744" s="1" t="n"/>
      <c r="O744" s="1" t="n"/>
      <c r="P744" s="55" t="n"/>
      <c r="Q744" s="1" t="n"/>
      <c r="R744" s="1" t="n"/>
      <c r="S744" s="1" t="n"/>
      <c r="T744" s="1" t="n"/>
      <c r="U744" s="1" t="n"/>
      <c r="V744" s="1" t="n"/>
      <c r="W744" s="1" t="n"/>
      <c r="X744" s="1" t="n"/>
      <c r="Y744" s="1" t="n"/>
      <c r="Z744" s="1" t="n"/>
      <c r="AA744" s="1" t="n"/>
      <c r="AB744" s="1" t="n"/>
      <c r="AC744" s="1" t="n"/>
      <c r="AD744" s="1" t="n"/>
      <c r="AE744" s="1" t="n"/>
      <c r="AF744" s="1" t="n"/>
      <c r="AG744" s="1" t="n"/>
      <c r="AH744" s="1" t="n"/>
      <c r="AI744" s="1" t="n"/>
      <c r="AJ744" s="1" t="n"/>
      <c r="AK744" s="1" t="n"/>
      <c r="AL744" s="1" t="n"/>
      <c r="AM744" s="1" t="n"/>
      <c r="AN744" s="1" t="n"/>
      <c r="AO744" s="1" t="n"/>
    </row>
    <row customHeight="1" ht="15.75" r="745" s="551">
      <c r="A745" s="1" t="n"/>
      <c r="B745" s="1" t="n"/>
      <c r="C745" s="1" t="n"/>
      <c r="D745" s="1" t="n"/>
      <c r="E745" s="1" t="n"/>
      <c r="F745" s="1" t="n"/>
      <c r="G745" s="1" t="n"/>
      <c r="H745" s="1" t="n"/>
      <c r="I745" s="1" t="n"/>
      <c r="J745" s="1" t="n"/>
      <c r="K745" s="1" t="n"/>
      <c r="L745" s="1" t="n"/>
      <c r="M745" s="1" t="n"/>
      <c r="N745" s="1" t="n"/>
      <c r="O745" s="1" t="n"/>
      <c r="P745" s="55" t="n"/>
      <c r="Q745" s="1" t="n"/>
      <c r="R745" s="1" t="n"/>
      <c r="S745" s="1" t="n"/>
      <c r="T745" s="1" t="n"/>
      <c r="U745" s="1" t="n"/>
      <c r="V745" s="1" t="n"/>
      <c r="W745" s="1" t="n"/>
      <c r="X745" s="1" t="n"/>
      <c r="Y745" s="1" t="n"/>
      <c r="Z745" s="1" t="n"/>
      <c r="AA745" s="1" t="n"/>
      <c r="AB745" s="1" t="n"/>
      <c r="AC745" s="1" t="n"/>
      <c r="AD745" s="1" t="n"/>
      <c r="AE745" s="1" t="n"/>
      <c r="AF745" s="1" t="n"/>
      <c r="AG745" s="1" t="n"/>
      <c r="AH745" s="1" t="n"/>
      <c r="AI745" s="1" t="n"/>
      <c r="AJ745" s="1" t="n"/>
      <c r="AK745" s="1" t="n"/>
      <c r="AL745" s="1" t="n"/>
      <c r="AM745" s="1" t="n"/>
      <c r="AN745" s="1" t="n"/>
      <c r="AO745" s="1" t="n"/>
    </row>
    <row customHeight="1" ht="15.75" r="746" s="551">
      <c r="A746" s="1" t="n"/>
      <c r="B746" s="1" t="n"/>
      <c r="C746" s="1" t="n"/>
      <c r="D746" s="1" t="n"/>
      <c r="E746" s="1" t="n"/>
      <c r="F746" s="1" t="n"/>
      <c r="G746" s="1" t="n"/>
      <c r="H746" s="1" t="n"/>
      <c r="I746" s="1" t="n"/>
      <c r="J746" s="1" t="n"/>
      <c r="K746" s="1" t="n"/>
      <c r="L746" s="1" t="n"/>
      <c r="M746" s="1" t="n"/>
      <c r="N746" s="1" t="n"/>
      <c r="O746" s="1" t="n"/>
      <c r="P746" s="55" t="n"/>
      <c r="Q746" s="1" t="n"/>
      <c r="R746" s="1" t="n"/>
      <c r="S746" s="1" t="n"/>
      <c r="T746" s="1" t="n"/>
      <c r="U746" s="1" t="n"/>
      <c r="V746" s="1" t="n"/>
      <c r="W746" s="1" t="n"/>
      <c r="X746" s="1" t="n"/>
      <c r="Y746" s="1" t="n"/>
      <c r="Z746" s="1" t="n"/>
      <c r="AA746" s="1" t="n"/>
      <c r="AB746" s="1" t="n"/>
      <c r="AC746" s="1" t="n"/>
      <c r="AD746" s="1" t="n"/>
      <c r="AE746" s="1" t="n"/>
      <c r="AF746" s="1" t="n"/>
      <c r="AG746" s="1" t="n"/>
      <c r="AH746" s="1" t="n"/>
      <c r="AI746" s="1" t="n"/>
      <c r="AJ746" s="1" t="n"/>
      <c r="AK746" s="1" t="n"/>
      <c r="AL746" s="1" t="n"/>
      <c r="AM746" s="1" t="n"/>
      <c r="AN746" s="1" t="n"/>
      <c r="AO746" s="1" t="n"/>
    </row>
    <row customHeight="1" ht="15.75" r="747" s="551">
      <c r="A747" s="1" t="n"/>
      <c r="B747" s="1" t="n"/>
      <c r="C747" s="1" t="n"/>
      <c r="D747" s="1" t="n"/>
      <c r="E747" s="1" t="n"/>
      <c r="F747" s="1" t="n"/>
      <c r="G747" s="1" t="n"/>
      <c r="H747" s="1" t="n"/>
      <c r="I747" s="1" t="n"/>
      <c r="J747" s="1" t="n"/>
      <c r="K747" s="1" t="n"/>
      <c r="L747" s="1" t="n"/>
      <c r="M747" s="1" t="n"/>
      <c r="N747" s="1" t="n"/>
      <c r="O747" s="1" t="n"/>
      <c r="P747" s="55" t="n"/>
      <c r="Q747" s="1" t="n"/>
      <c r="R747" s="1" t="n"/>
      <c r="S747" s="1" t="n"/>
      <c r="T747" s="1" t="n"/>
      <c r="U747" s="1" t="n"/>
      <c r="V747" s="1" t="n"/>
      <c r="W747" s="1" t="n"/>
      <c r="X747" s="1" t="n"/>
      <c r="Y747" s="1" t="n"/>
      <c r="Z747" s="1" t="n"/>
      <c r="AA747" s="1" t="n"/>
      <c r="AB747" s="1" t="n"/>
      <c r="AC747" s="1" t="n"/>
      <c r="AD747" s="1" t="n"/>
      <c r="AE747" s="1" t="n"/>
      <c r="AF747" s="1" t="n"/>
      <c r="AG747" s="1" t="n"/>
      <c r="AH747" s="1" t="n"/>
      <c r="AI747" s="1" t="n"/>
      <c r="AJ747" s="1" t="n"/>
      <c r="AK747" s="1" t="n"/>
      <c r="AL747" s="1" t="n"/>
      <c r="AM747" s="1" t="n"/>
      <c r="AN747" s="1" t="n"/>
      <c r="AO747" s="1" t="n"/>
    </row>
    <row customHeight="1" ht="15.75" r="748" s="551">
      <c r="A748" s="1" t="n"/>
      <c r="B748" s="1" t="n"/>
      <c r="C748" s="1" t="n"/>
      <c r="D748" s="1" t="n"/>
      <c r="E748" s="1" t="n"/>
      <c r="F748" s="1" t="n"/>
      <c r="G748" s="1" t="n"/>
      <c r="H748" s="1" t="n"/>
      <c r="I748" s="1" t="n"/>
      <c r="J748" s="1" t="n"/>
      <c r="K748" s="1" t="n"/>
      <c r="L748" s="1" t="n"/>
      <c r="M748" s="1" t="n"/>
      <c r="N748" s="1" t="n"/>
      <c r="O748" s="1" t="n"/>
      <c r="P748" s="55" t="n"/>
      <c r="Q748" s="1" t="n"/>
      <c r="R748" s="1" t="n"/>
      <c r="S748" s="1" t="n"/>
      <c r="T748" s="1" t="n"/>
      <c r="U748" s="1" t="n"/>
      <c r="V748" s="1" t="n"/>
      <c r="W748" s="1" t="n"/>
      <c r="X748" s="1" t="n"/>
      <c r="Y748" s="1" t="n"/>
      <c r="Z748" s="1" t="n"/>
      <c r="AA748" s="1" t="n"/>
      <c r="AB748" s="1" t="n"/>
      <c r="AC748" s="1" t="n"/>
      <c r="AD748" s="1" t="n"/>
      <c r="AE748" s="1" t="n"/>
      <c r="AF748" s="1" t="n"/>
      <c r="AG748" s="1" t="n"/>
      <c r="AH748" s="1" t="n"/>
      <c r="AI748" s="1" t="n"/>
      <c r="AJ748" s="1" t="n"/>
      <c r="AK748" s="1" t="n"/>
      <c r="AL748" s="1" t="n"/>
      <c r="AM748" s="1" t="n"/>
      <c r="AN748" s="1" t="n"/>
      <c r="AO748" s="1" t="n"/>
    </row>
    <row customHeight="1" ht="15.75" r="749" s="551">
      <c r="A749" s="1" t="n"/>
      <c r="B749" s="1" t="n"/>
      <c r="C749" s="1" t="n"/>
      <c r="D749" s="1" t="n"/>
      <c r="E749" s="1" t="n"/>
      <c r="F749" s="1" t="n"/>
      <c r="G749" s="1" t="n"/>
      <c r="H749" s="1" t="n"/>
      <c r="I749" s="1" t="n"/>
      <c r="J749" s="1" t="n"/>
      <c r="K749" s="1" t="n"/>
      <c r="L749" s="1" t="n"/>
      <c r="M749" s="1" t="n"/>
      <c r="N749" s="1" t="n"/>
      <c r="O749" s="1" t="n"/>
      <c r="P749" s="55" t="n"/>
      <c r="Q749" s="1" t="n"/>
      <c r="R749" s="1" t="n"/>
      <c r="S749" s="1" t="n"/>
      <c r="T749" s="1" t="n"/>
      <c r="U749" s="1" t="n"/>
      <c r="V749" s="1" t="n"/>
      <c r="W749" s="1" t="n"/>
      <c r="X749" s="1" t="n"/>
      <c r="Y749" s="1" t="n"/>
      <c r="Z749" s="1" t="n"/>
      <c r="AA749" s="1" t="n"/>
      <c r="AB749" s="1" t="n"/>
      <c r="AC749" s="1" t="n"/>
      <c r="AD749" s="1" t="n"/>
      <c r="AE749" s="1" t="n"/>
      <c r="AF749" s="1" t="n"/>
      <c r="AG749" s="1" t="n"/>
      <c r="AH749" s="1" t="n"/>
      <c r="AI749" s="1" t="n"/>
      <c r="AJ749" s="1" t="n"/>
      <c r="AK749" s="1" t="n"/>
      <c r="AL749" s="1" t="n"/>
      <c r="AM749" s="1" t="n"/>
      <c r="AN749" s="1" t="n"/>
      <c r="AO749" s="1" t="n"/>
    </row>
    <row customHeight="1" ht="15.75" r="750" s="551">
      <c r="A750" s="1" t="n"/>
      <c r="B750" s="1" t="n"/>
      <c r="C750" s="1" t="n"/>
      <c r="D750" s="1" t="n"/>
      <c r="E750" s="1" t="n"/>
      <c r="F750" s="1" t="n"/>
      <c r="G750" s="1" t="n"/>
      <c r="H750" s="1" t="n"/>
      <c r="I750" s="1" t="n"/>
      <c r="J750" s="1" t="n"/>
      <c r="K750" s="1" t="n"/>
      <c r="L750" s="1" t="n"/>
      <c r="M750" s="1" t="n"/>
      <c r="N750" s="1" t="n"/>
      <c r="O750" s="1" t="n"/>
      <c r="P750" s="55" t="n"/>
      <c r="Q750" s="1" t="n"/>
      <c r="R750" s="1" t="n"/>
      <c r="S750" s="1" t="n"/>
      <c r="T750" s="1" t="n"/>
      <c r="U750" s="1" t="n"/>
      <c r="V750" s="1" t="n"/>
      <c r="W750" s="1" t="n"/>
      <c r="X750" s="1" t="n"/>
      <c r="Y750" s="1" t="n"/>
      <c r="Z750" s="1" t="n"/>
      <c r="AA750" s="1" t="n"/>
      <c r="AB750" s="1" t="n"/>
      <c r="AC750" s="1" t="n"/>
      <c r="AD750" s="1" t="n"/>
      <c r="AE750" s="1" t="n"/>
      <c r="AF750" s="1" t="n"/>
      <c r="AG750" s="1" t="n"/>
      <c r="AH750" s="1" t="n"/>
      <c r="AI750" s="1" t="n"/>
      <c r="AJ750" s="1" t="n"/>
      <c r="AK750" s="1" t="n"/>
      <c r="AL750" s="1" t="n"/>
      <c r="AM750" s="1" t="n"/>
      <c r="AN750" s="1" t="n"/>
      <c r="AO750" s="1" t="n"/>
    </row>
    <row customHeight="1" ht="15.75" r="751" s="551">
      <c r="A751" s="1" t="n"/>
      <c r="B751" s="1" t="n"/>
      <c r="C751" s="1" t="n"/>
      <c r="D751" s="1" t="n"/>
      <c r="E751" s="1" t="n"/>
      <c r="F751" s="1" t="n"/>
      <c r="G751" s="1" t="n"/>
      <c r="H751" s="1" t="n"/>
      <c r="I751" s="1" t="n"/>
      <c r="J751" s="1" t="n"/>
      <c r="K751" s="1" t="n"/>
      <c r="L751" s="1" t="n"/>
      <c r="M751" s="1" t="n"/>
      <c r="N751" s="1" t="n"/>
      <c r="O751" s="1" t="n"/>
      <c r="P751" s="55" t="n"/>
      <c r="Q751" s="1" t="n"/>
      <c r="R751" s="1" t="n"/>
      <c r="S751" s="1" t="n"/>
      <c r="T751" s="1" t="n"/>
      <c r="U751" s="1" t="n"/>
      <c r="V751" s="1" t="n"/>
      <c r="W751" s="1" t="n"/>
      <c r="X751" s="1" t="n"/>
      <c r="Y751" s="1" t="n"/>
      <c r="Z751" s="1" t="n"/>
      <c r="AA751" s="1" t="n"/>
      <c r="AB751" s="1" t="n"/>
      <c r="AC751" s="1" t="n"/>
      <c r="AD751" s="1" t="n"/>
      <c r="AE751" s="1" t="n"/>
      <c r="AF751" s="1" t="n"/>
      <c r="AG751" s="1" t="n"/>
      <c r="AH751" s="1" t="n"/>
      <c r="AI751" s="1" t="n"/>
      <c r="AJ751" s="1" t="n"/>
      <c r="AK751" s="1" t="n"/>
      <c r="AL751" s="1" t="n"/>
      <c r="AM751" s="1" t="n"/>
      <c r="AN751" s="1" t="n"/>
      <c r="AO751" s="1" t="n"/>
    </row>
    <row customHeight="1" ht="15.75" r="752" s="551">
      <c r="A752" s="1" t="n"/>
      <c r="B752" s="1" t="n"/>
      <c r="C752" s="1" t="n"/>
      <c r="D752" s="1" t="n"/>
      <c r="E752" s="1" t="n"/>
      <c r="F752" s="1" t="n"/>
      <c r="G752" s="1" t="n"/>
      <c r="H752" s="1" t="n"/>
      <c r="I752" s="1" t="n"/>
      <c r="J752" s="1" t="n"/>
      <c r="K752" s="1" t="n"/>
      <c r="L752" s="1" t="n"/>
      <c r="M752" s="1" t="n"/>
      <c r="N752" s="1" t="n"/>
      <c r="O752" s="1" t="n"/>
      <c r="P752" s="55" t="n"/>
      <c r="Q752" s="1" t="n"/>
      <c r="R752" s="1" t="n"/>
      <c r="S752" s="1" t="n"/>
      <c r="T752" s="1" t="n"/>
      <c r="U752" s="1" t="n"/>
      <c r="V752" s="1" t="n"/>
      <c r="W752" s="1" t="n"/>
      <c r="X752" s="1" t="n"/>
      <c r="Y752" s="1" t="n"/>
      <c r="Z752" s="1" t="n"/>
      <c r="AA752" s="1" t="n"/>
      <c r="AB752" s="1" t="n"/>
      <c r="AC752" s="1" t="n"/>
      <c r="AD752" s="1" t="n"/>
      <c r="AE752" s="1" t="n"/>
      <c r="AF752" s="1" t="n"/>
      <c r="AG752" s="1" t="n"/>
      <c r="AH752" s="1" t="n"/>
      <c r="AI752" s="1" t="n"/>
      <c r="AJ752" s="1" t="n"/>
      <c r="AK752" s="1" t="n"/>
      <c r="AL752" s="1" t="n"/>
      <c r="AM752" s="1" t="n"/>
      <c r="AN752" s="1" t="n"/>
      <c r="AO752" s="1" t="n"/>
    </row>
    <row customHeight="1" ht="15.75" r="753" s="551">
      <c r="A753" s="1" t="n"/>
      <c r="B753" s="1" t="n"/>
      <c r="C753" s="1" t="n"/>
      <c r="D753" s="1" t="n"/>
      <c r="E753" s="1" t="n"/>
      <c r="F753" s="1" t="n"/>
      <c r="G753" s="1" t="n"/>
      <c r="H753" s="1" t="n"/>
      <c r="I753" s="1" t="n"/>
      <c r="J753" s="1" t="n"/>
      <c r="K753" s="1" t="n"/>
      <c r="L753" s="1" t="n"/>
      <c r="M753" s="1" t="n"/>
      <c r="N753" s="1" t="n"/>
      <c r="O753" s="1" t="n"/>
      <c r="P753" s="55" t="n"/>
      <c r="Q753" s="1" t="n"/>
      <c r="R753" s="1" t="n"/>
      <c r="S753" s="1" t="n"/>
      <c r="T753" s="1" t="n"/>
      <c r="U753" s="1" t="n"/>
      <c r="V753" s="1" t="n"/>
      <c r="W753" s="1" t="n"/>
      <c r="X753" s="1" t="n"/>
      <c r="Y753" s="1" t="n"/>
      <c r="Z753" s="1" t="n"/>
      <c r="AA753" s="1" t="n"/>
      <c r="AB753" s="1" t="n"/>
      <c r="AC753" s="1" t="n"/>
      <c r="AD753" s="1" t="n"/>
      <c r="AE753" s="1" t="n"/>
      <c r="AF753" s="1" t="n"/>
      <c r="AG753" s="1" t="n"/>
      <c r="AH753" s="1" t="n"/>
      <c r="AI753" s="1" t="n"/>
      <c r="AJ753" s="1" t="n"/>
      <c r="AK753" s="1" t="n"/>
      <c r="AL753" s="1" t="n"/>
      <c r="AM753" s="1" t="n"/>
      <c r="AN753" s="1" t="n"/>
      <c r="AO753" s="1" t="n"/>
    </row>
    <row customHeight="1" ht="15.75" r="754" s="551">
      <c r="A754" s="1" t="n"/>
      <c r="B754" s="1" t="n"/>
      <c r="C754" s="1" t="n"/>
      <c r="D754" s="1" t="n"/>
      <c r="E754" s="1" t="n"/>
      <c r="F754" s="1" t="n"/>
      <c r="G754" s="1" t="n"/>
      <c r="H754" s="1" t="n"/>
      <c r="I754" s="1" t="n"/>
      <c r="J754" s="1" t="n"/>
      <c r="K754" s="1" t="n"/>
      <c r="L754" s="1" t="n"/>
      <c r="M754" s="1" t="n"/>
      <c r="N754" s="1" t="n"/>
      <c r="O754" s="1" t="n"/>
      <c r="P754" s="55" t="n"/>
      <c r="Q754" s="1" t="n"/>
      <c r="R754" s="1" t="n"/>
      <c r="S754" s="1" t="n"/>
      <c r="T754" s="1" t="n"/>
      <c r="U754" s="1" t="n"/>
      <c r="V754" s="1" t="n"/>
      <c r="W754" s="1" t="n"/>
      <c r="X754" s="1" t="n"/>
      <c r="Y754" s="1" t="n"/>
      <c r="Z754" s="1" t="n"/>
      <c r="AA754" s="1" t="n"/>
      <c r="AB754" s="1" t="n"/>
      <c r="AC754" s="1" t="n"/>
      <c r="AD754" s="1" t="n"/>
      <c r="AE754" s="1" t="n"/>
      <c r="AF754" s="1" t="n"/>
      <c r="AG754" s="1" t="n"/>
      <c r="AH754" s="1" t="n"/>
      <c r="AI754" s="1" t="n"/>
      <c r="AJ754" s="1" t="n"/>
      <c r="AK754" s="1" t="n"/>
      <c r="AL754" s="1" t="n"/>
      <c r="AM754" s="1" t="n"/>
      <c r="AN754" s="1" t="n"/>
      <c r="AO754" s="1" t="n"/>
    </row>
    <row customHeight="1" ht="15.75" r="755" s="551">
      <c r="A755" s="1" t="n"/>
      <c r="B755" s="1" t="n"/>
      <c r="C755" s="1" t="n"/>
      <c r="D755" s="1" t="n"/>
      <c r="E755" s="1" t="n"/>
      <c r="F755" s="1" t="n"/>
      <c r="G755" s="1" t="n"/>
      <c r="H755" s="1" t="n"/>
      <c r="I755" s="1" t="n"/>
      <c r="J755" s="1" t="n"/>
      <c r="K755" s="1" t="n"/>
      <c r="L755" s="1" t="n"/>
      <c r="M755" s="1" t="n"/>
      <c r="N755" s="1" t="n"/>
      <c r="O755" s="1" t="n"/>
      <c r="P755" s="55" t="n"/>
      <c r="Q755" s="1" t="n"/>
      <c r="R755" s="1" t="n"/>
      <c r="S755" s="1" t="n"/>
      <c r="T755" s="1" t="n"/>
      <c r="U755" s="1" t="n"/>
      <c r="V755" s="1" t="n"/>
      <c r="W755" s="1" t="n"/>
      <c r="X755" s="1" t="n"/>
      <c r="Y755" s="1" t="n"/>
      <c r="Z755" s="1" t="n"/>
      <c r="AA755" s="1" t="n"/>
      <c r="AB755" s="1" t="n"/>
      <c r="AC755" s="1" t="n"/>
      <c r="AD755" s="1" t="n"/>
      <c r="AE755" s="1" t="n"/>
      <c r="AF755" s="1" t="n"/>
      <c r="AG755" s="1" t="n"/>
      <c r="AH755" s="1" t="n"/>
      <c r="AI755" s="1" t="n"/>
      <c r="AJ755" s="1" t="n"/>
      <c r="AK755" s="1" t="n"/>
      <c r="AL755" s="1" t="n"/>
      <c r="AM755" s="1" t="n"/>
      <c r="AN755" s="1" t="n"/>
      <c r="AO755" s="1" t="n"/>
    </row>
    <row customHeight="1" ht="15.75" r="756" s="551">
      <c r="A756" s="1" t="n"/>
      <c r="B756" s="1" t="n"/>
      <c r="C756" s="1" t="n"/>
      <c r="D756" s="1" t="n"/>
      <c r="E756" s="1" t="n"/>
      <c r="F756" s="1" t="n"/>
      <c r="G756" s="1" t="n"/>
      <c r="H756" s="1" t="n"/>
      <c r="I756" s="1" t="n"/>
      <c r="J756" s="1" t="n"/>
      <c r="K756" s="1" t="n"/>
      <c r="L756" s="1" t="n"/>
      <c r="M756" s="1" t="n"/>
      <c r="N756" s="1" t="n"/>
      <c r="O756" s="1" t="n"/>
      <c r="P756" s="55" t="n"/>
      <c r="Q756" s="1" t="n"/>
      <c r="R756" s="1" t="n"/>
      <c r="S756" s="1" t="n"/>
      <c r="T756" s="1" t="n"/>
      <c r="U756" s="1" t="n"/>
      <c r="V756" s="1" t="n"/>
      <c r="W756" s="1" t="n"/>
      <c r="X756" s="1" t="n"/>
      <c r="Y756" s="1" t="n"/>
      <c r="Z756" s="1" t="n"/>
      <c r="AA756" s="1" t="n"/>
      <c r="AB756" s="1" t="n"/>
      <c r="AC756" s="1" t="n"/>
      <c r="AD756" s="1" t="n"/>
      <c r="AE756" s="1" t="n"/>
      <c r="AF756" s="1" t="n"/>
      <c r="AG756" s="1" t="n"/>
      <c r="AH756" s="1" t="n"/>
      <c r="AI756" s="1" t="n"/>
      <c r="AJ756" s="1" t="n"/>
      <c r="AK756" s="1" t="n"/>
      <c r="AL756" s="1" t="n"/>
      <c r="AM756" s="1" t="n"/>
      <c r="AN756" s="1" t="n"/>
      <c r="AO756" s="1" t="n"/>
    </row>
    <row customHeight="1" ht="15.75" r="757" s="551">
      <c r="A757" s="1" t="n"/>
      <c r="B757" s="1" t="n"/>
      <c r="C757" s="1" t="n"/>
      <c r="D757" s="1" t="n"/>
      <c r="E757" s="1" t="n"/>
      <c r="F757" s="1" t="n"/>
      <c r="G757" s="1" t="n"/>
      <c r="H757" s="1" t="n"/>
      <c r="I757" s="1" t="n"/>
      <c r="J757" s="1" t="n"/>
      <c r="K757" s="1" t="n"/>
      <c r="L757" s="1" t="n"/>
      <c r="M757" s="1" t="n"/>
      <c r="N757" s="1" t="n"/>
      <c r="O757" s="1" t="n"/>
      <c r="P757" s="55" t="n"/>
      <c r="Q757" s="1" t="n"/>
      <c r="R757" s="1" t="n"/>
      <c r="S757" s="1" t="n"/>
      <c r="T757" s="1" t="n"/>
      <c r="U757" s="1" t="n"/>
      <c r="V757" s="1" t="n"/>
      <c r="W757" s="1" t="n"/>
      <c r="X757" s="1" t="n"/>
      <c r="Y757" s="1" t="n"/>
      <c r="Z757" s="1" t="n"/>
      <c r="AA757" s="1" t="n"/>
      <c r="AB757" s="1" t="n"/>
      <c r="AC757" s="1" t="n"/>
      <c r="AD757" s="1" t="n"/>
      <c r="AE757" s="1" t="n"/>
      <c r="AF757" s="1" t="n"/>
      <c r="AG757" s="1" t="n"/>
      <c r="AH757" s="1" t="n"/>
      <c r="AI757" s="1" t="n"/>
      <c r="AJ757" s="1" t="n"/>
      <c r="AK757" s="1" t="n"/>
      <c r="AL757" s="1" t="n"/>
      <c r="AM757" s="1" t="n"/>
      <c r="AN757" s="1" t="n"/>
      <c r="AO757" s="1" t="n"/>
    </row>
    <row customHeight="1" ht="15.75" r="758" s="551">
      <c r="A758" s="1" t="n"/>
      <c r="B758" s="1" t="n"/>
      <c r="C758" s="1" t="n"/>
      <c r="D758" s="1" t="n"/>
      <c r="E758" s="1" t="n"/>
      <c r="F758" s="1" t="n"/>
      <c r="G758" s="1" t="n"/>
      <c r="H758" s="1" t="n"/>
      <c r="I758" s="1" t="n"/>
      <c r="J758" s="1" t="n"/>
      <c r="K758" s="1" t="n"/>
      <c r="L758" s="1" t="n"/>
      <c r="M758" s="1" t="n"/>
      <c r="N758" s="1" t="n"/>
      <c r="O758" s="1" t="n"/>
      <c r="P758" s="55" t="n"/>
      <c r="Q758" s="1" t="n"/>
      <c r="R758" s="1" t="n"/>
      <c r="S758" s="1" t="n"/>
      <c r="T758" s="1" t="n"/>
      <c r="U758" s="1" t="n"/>
      <c r="V758" s="1" t="n"/>
      <c r="W758" s="1" t="n"/>
      <c r="X758" s="1" t="n"/>
      <c r="Y758" s="1" t="n"/>
      <c r="Z758" s="1" t="n"/>
      <c r="AA758" s="1" t="n"/>
      <c r="AB758" s="1" t="n"/>
      <c r="AC758" s="1" t="n"/>
      <c r="AD758" s="1" t="n"/>
      <c r="AE758" s="1" t="n"/>
      <c r="AF758" s="1" t="n"/>
      <c r="AG758" s="1" t="n"/>
      <c r="AH758" s="1" t="n"/>
      <c r="AI758" s="1" t="n"/>
      <c r="AJ758" s="1" t="n"/>
      <c r="AK758" s="1" t="n"/>
      <c r="AL758" s="1" t="n"/>
      <c r="AM758" s="1" t="n"/>
      <c r="AN758" s="1" t="n"/>
      <c r="AO758" s="1" t="n"/>
    </row>
    <row customHeight="1" ht="15.75" r="759" s="551">
      <c r="A759" s="1" t="n"/>
      <c r="B759" s="1" t="n"/>
      <c r="C759" s="1" t="n"/>
      <c r="D759" s="1" t="n"/>
      <c r="E759" s="1" t="n"/>
      <c r="F759" s="1" t="n"/>
      <c r="G759" s="1" t="n"/>
      <c r="H759" s="1" t="n"/>
      <c r="I759" s="1" t="n"/>
      <c r="J759" s="1" t="n"/>
      <c r="K759" s="1" t="n"/>
      <c r="L759" s="1" t="n"/>
      <c r="M759" s="1" t="n"/>
      <c r="N759" s="1" t="n"/>
      <c r="O759" s="1" t="n"/>
      <c r="P759" s="55" t="n"/>
      <c r="Q759" s="1" t="n"/>
      <c r="R759" s="1" t="n"/>
      <c r="S759" s="1" t="n"/>
      <c r="T759" s="1" t="n"/>
      <c r="U759" s="1" t="n"/>
      <c r="V759" s="1" t="n"/>
      <c r="W759" s="1" t="n"/>
      <c r="X759" s="1" t="n"/>
      <c r="Y759" s="1" t="n"/>
      <c r="Z759" s="1" t="n"/>
      <c r="AA759" s="1" t="n"/>
      <c r="AB759" s="1" t="n"/>
      <c r="AC759" s="1" t="n"/>
      <c r="AD759" s="1" t="n"/>
      <c r="AE759" s="1" t="n"/>
      <c r="AF759" s="1" t="n"/>
      <c r="AG759" s="1" t="n"/>
      <c r="AH759" s="1" t="n"/>
      <c r="AI759" s="1" t="n"/>
      <c r="AJ759" s="1" t="n"/>
      <c r="AK759" s="1" t="n"/>
      <c r="AL759" s="1" t="n"/>
      <c r="AM759" s="1" t="n"/>
      <c r="AN759" s="1" t="n"/>
      <c r="AO759" s="1" t="n"/>
    </row>
    <row customHeight="1" ht="15.75" r="760" s="551">
      <c r="A760" s="1" t="n"/>
      <c r="B760" s="1" t="n"/>
      <c r="C760" s="1" t="n"/>
      <c r="D760" s="1" t="n"/>
      <c r="E760" s="1" t="n"/>
      <c r="F760" s="1" t="n"/>
      <c r="G760" s="1" t="n"/>
      <c r="H760" s="1" t="n"/>
      <c r="I760" s="1" t="n"/>
      <c r="J760" s="1" t="n"/>
      <c r="K760" s="1" t="n"/>
      <c r="L760" s="1" t="n"/>
      <c r="M760" s="1" t="n"/>
      <c r="N760" s="1" t="n"/>
      <c r="O760" s="1" t="n"/>
      <c r="P760" s="55" t="n"/>
      <c r="Q760" s="1" t="n"/>
      <c r="R760" s="1" t="n"/>
      <c r="S760" s="1" t="n"/>
      <c r="T760" s="1" t="n"/>
      <c r="U760" s="1" t="n"/>
      <c r="V760" s="1" t="n"/>
      <c r="W760" s="1" t="n"/>
      <c r="X760" s="1" t="n"/>
      <c r="Y760" s="1" t="n"/>
      <c r="Z760" s="1" t="n"/>
      <c r="AA760" s="1" t="n"/>
      <c r="AB760" s="1" t="n"/>
      <c r="AC760" s="1" t="n"/>
      <c r="AD760" s="1" t="n"/>
      <c r="AE760" s="1" t="n"/>
      <c r="AF760" s="1" t="n"/>
      <c r="AG760" s="1" t="n"/>
      <c r="AH760" s="1" t="n"/>
      <c r="AI760" s="1" t="n"/>
      <c r="AJ760" s="1" t="n"/>
      <c r="AK760" s="1" t="n"/>
      <c r="AL760" s="1" t="n"/>
      <c r="AM760" s="1" t="n"/>
      <c r="AN760" s="1" t="n"/>
      <c r="AO760" s="1" t="n"/>
    </row>
    <row customHeight="1" ht="15.75" r="761" s="551">
      <c r="A761" s="1" t="n"/>
      <c r="B761" s="1" t="n"/>
      <c r="C761" s="1" t="n"/>
      <c r="D761" s="1" t="n"/>
      <c r="E761" s="1" t="n"/>
      <c r="F761" s="1" t="n"/>
      <c r="G761" s="1" t="n"/>
      <c r="H761" s="1" t="n"/>
      <c r="I761" s="1" t="n"/>
      <c r="J761" s="1" t="n"/>
      <c r="K761" s="1" t="n"/>
      <c r="L761" s="1" t="n"/>
      <c r="M761" s="1" t="n"/>
      <c r="N761" s="1" t="n"/>
      <c r="O761" s="1" t="n"/>
      <c r="P761" s="55" t="n"/>
      <c r="Q761" s="1" t="n"/>
      <c r="R761" s="1" t="n"/>
      <c r="S761" s="1" t="n"/>
      <c r="T761" s="1" t="n"/>
      <c r="U761" s="1" t="n"/>
      <c r="V761" s="1" t="n"/>
      <c r="W761" s="1" t="n"/>
      <c r="X761" s="1" t="n"/>
      <c r="Y761" s="1" t="n"/>
      <c r="Z761" s="1" t="n"/>
      <c r="AA761" s="1" t="n"/>
      <c r="AB761" s="1" t="n"/>
      <c r="AC761" s="1" t="n"/>
      <c r="AD761" s="1" t="n"/>
      <c r="AE761" s="1" t="n"/>
      <c r="AF761" s="1" t="n"/>
      <c r="AG761" s="1" t="n"/>
      <c r="AH761" s="1" t="n"/>
      <c r="AI761" s="1" t="n"/>
      <c r="AJ761" s="1" t="n"/>
      <c r="AK761" s="1" t="n"/>
      <c r="AL761" s="1" t="n"/>
      <c r="AM761" s="1" t="n"/>
      <c r="AN761" s="1" t="n"/>
      <c r="AO761" s="1" t="n"/>
    </row>
    <row customHeight="1" ht="15.75" r="762" s="551">
      <c r="A762" s="1" t="n"/>
      <c r="B762" s="1" t="n"/>
      <c r="C762" s="1" t="n"/>
      <c r="D762" s="1" t="n"/>
      <c r="E762" s="1" t="n"/>
      <c r="F762" s="1" t="n"/>
      <c r="G762" s="1" t="n"/>
      <c r="H762" s="1" t="n"/>
      <c r="I762" s="1" t="n"/>
      <c r="J762" s="1" t="n"/>
      <c r="K762" s="1" t="n"/>
      <c r="L762" s="1" t="n"/>
      <c r="M762" s="1" t="n"/>
      <c r="N762" s="1" t="n"/>
      <c r="O762" s="1" t="n"/>
      <c r="P762" s="55" t="n"/>
      <c r="Q762" s="1" t="n"/>
      <c r="R762" s="1" t="n"/>
      <c r="S762" s="1" t="n"/>
      <c r="T762" s="1" t="n"/>
      <c r="U762" s="1" t="n"/>
      <c r="V762" s="1" t="n"/>
      <c r="W762" s="1" t="n"/>
      <c r="X762" s="1" t="n"/>
      <c r="Y762" s="1" t="n"/>
      <c r="Z762" s="1" t="n"/>
      <c r="AA762" s="1" t="n"/>
      <c r="AB762" s="1" t="n"/>
      <c r="AC762" s="1" t="n"/>
      <c r="AD762" s="1" t="n"/>
      <c r="AE762" s="1" t="n"/>
      <c r="AF762" s="1" t="n"/>
      <c r="AG762" s="1" t="n"/>
      <c r="AH762" s="1" t="n"/>
      <c r="AI762" s="1" t="n"/>
      <c r="AJ762" s="1" t="n"/>
      <c r="AK762" s="1" t="n"/>
      <c r="AL762" s="1" t="n"/>
      <c r="AM762" s="1" t="n"/>
      <c r="AN762" s="1" t="n"/>
      <c r="AO762" s="1" t="n"/>
    </row>
    <row customHeight="1" ht="15.75" r="763" s="551">
      <c r="A763" s="1" t="n"/>
      <c r="B763" s="1" t="n"/>
      <c r="C763" s="1" t="n"/>
      <c r="D763" s="1" t="n"/>
      <c r="E763" s="1" t="n"/>
      <c r="F763" s="1" t="n"/>
      <c r="G763" s="1" t="n"/>
      <c r="H763" s="1" t="n"/>
      <c r="I763" s="1" t="n"/>
      <c r="J763" s="1" t="n"/>
      <c r="K763" s="1" t="n"/>
      <c r="L763" s="1" t="n"/>
      <c r="M763" s="1" t="n"/>
      <c r="N763" s="1" t="n"/>
      <c r="O763" s="1" t="n"/>
      <c r="P763" s="55" t="n"/>
      <c r="Q763" s="1" t="n"/>
      <c r="R763" s="1" t="n"/>
      <c r="S763" s="1" t="n"/>
      <c r="T763" s="1" t="n"/>
      <c r="U763" s="1" t="n"/>
      <c r="V763" s="1" t="n"/>
      <c r="W763" s="1" t="n"/>
      <c r="X763" s="1" t="n"/>
      <c r="Y763" s="1" t="n"/>
      <c r="Z763" s="1" t="n"/>
      <c r="AA763" s="1" t="n"/>
      <c r="AB763" s="1" t="n"/>
      <c r="AC763" s="1" t="n"/>
      <c r="AD763" s="1" t="n"/>
      <c r="AE763" s="1" t="n"/>
      <c r="AF763" s="1" t="n"/>
      <c r="AG763" s="1" t="n"/>
      <c r="AH763" s="1" t="n"/>
      <c r="AI763" s="1" t="n"/>
      <c r="AJ763" s="1" t="n"/>
      <c r="AK763" s="1" t="n"/>
      <c r="AL763" s="1" t="n"/>
      <c r="AM763" s="1" t="n"/>
      <c r="AN763" s="1" t="n"/>
      <c r="AO763" s="1" t="n"/>
    </row>
    <row customHeight="1" ht="15.75" r="764" s="551">
      <c r="A764" s="1" t="n"/>
      <c r="B764" s="1" t="n"/>
      <c r="C764" s="1" t="n"/>
      <c r="D764" s="1" t="n"/>
      <c r="E764" s="1" t="n"/>
      <c r="F764" s="1" t="n"/>
      <c r="G764" s="1" t="n"/>
      <c r="H764" s="1" t="n"/>
      <c r="I764" s="1" t="n"/>
      <c r="J764" s="1" t="n"/>
      <c r="K764" s="1" t="n"/>
      <c r="L764" s="1" t="n"/>
      <c r="M764" s="1" t="n"/>
      <c r="N764" s="1" t="n"/>
      <c r="O764" s="1" t="n"/>
      <c r="P764" s="55" t="n"/>
      <c r="Q764" s="1" t="n"/>
      <c r="R764" s="1" t="n"/>
      <c r="S764" s="1" t="n"/>
      <c r="T764" s="1" t="n"/>
      <c r="U764" s="1" t="n"/>
      <c r="V764" s="1" t="n"/>
      <c r="W764" s="1" t="n"/>
      <c r="X764" s="1" t="n"/>
      <c r="Y764" s="1" t="n"/>
      <c r="Z764" s="1" t="n"/>
      <c r="AA764" s="1" t="n"/>
      <c r="AB764" s="1" t="n"/>
      <c r="AC764" s="1" t="n"/>
      <c r="AD764" s="1" t="n"/>
      <c r="AE764" s="1" t="n"/>
      <c r="AF764" s="1" t="n"/>
      <c r="AG764" s="1" t="n"/>
      <c r="AH764" s="1" t="n"/>
      <c r="AI764" s="1" t="n"/>
      <c r="AJ764" s="1" t="n"/>
      <c r="AK764" s="1" t="n"/>
      <c r="AL764" s="1" t="n"/>
      <c r="AM764" s="1" t="n"/>
      <c r="AN764" s="1" t="n"/>
      <c r="AO764" s="1" t="n"/>
    </row>
    <row customHeight="1" ht="15.75" r="765" s="551">
      <c r="A765" s="1" t="n"/>
      <c r="B765" s="1" t="n"/>
      <c r="C765" s="1" t="n"/>
      <c r="D765" s="1" t="n"/>
      <c r="E765" s="1" t="n"/>
      <c r="F765" s="1" t="n"/>
      <c r="G765" s="1" t="n"/>
      <c r="H765" s="1" t="n"/>
      <c r="I765" s="1" t="n"/>
      <c r="J765" s="1" t="n"/>
      <c r="K765" s="1" t="n"/>
      <c r="L765" s="1" t="n"/>
      <c r="M765" s="1" t="n"/>
      <c r="N765" s="1" t="n"/>
      <c r="O765" s="1" t="n"/>
      <c r="P765" s="55" t="n"/>
      <c r="Q765" s="1" t="n"/>
      <c r="R765" s="1" t="n"/>
      <c r="S765" s="1" t="n"/>
      <c r="T765" s="1" t="n"/>
      <c r="U765" s="1" t="n"/>
      <c r="V765" s="1" t="n"/>
      <c r="W765" s="1" t="n"/>
      <c r="X765" s="1" t="n"/>
      <c r="Y765" s="1" t="n"/>
      <c r="Z765" s="1" t="n"/>
      <c r="AA765" s="1" t="n"/>
      <c r="AB765" s="1" t="n"/>
      <c r="AC765" s="1" t="n"/>
      <c r="AD765" s="1" t="n"/>
      <c r="AE765" s="1" t="n"/>
      <c r="AF765" s="1" t="n"/>
      <c r="AG765" s="1" t="n"/>
      <c r="AH765" s="1" t="n"/>
      <c r="AI765" s="1" t="n"/>
      <c r="AJ765" s="1" t="n"/>
      <c r="AK765" s="1" t="n"/>
      <c r="AL765" s="1" t="n"/>
      <c r="AM765" s="1" t="n"/>
      <c r="AN765" s="1" t="n"/>
      <c r="AO765" s="1" t="n"/>
    </row>
    <row customHeight="1" ht="15.75" r="766" s="551">
      <c r="A766" s="1" t="n"/>
      <c r="B766" s="1" t="n"/>
      <c r="C766" s="1" t="n"/>
      <c r="D766" s="1" t="n"/>
      <c r="E766" s="1" t="n"/>
      <c r="F766" s="1" t="n"/>
      <c r="G766" s="1" t="n"/>
      <c r="H766" s="1" t="n"/>
      <c r="I766" s="1" t="n"/>
      <c r="J766" s="1" t="n"/>
      <c r="K766" s="1" t="n"/>
      <c r="L766" s="1" t="n"/>
      <c r="M766" s="1" t="n"/>
      <c r="N766" s="1" t="n"/>
      <c r="O766" s="1" t="n"/>
      <c r="P766" s="55" t="n"/>
      <c r="Q766" s="1" t="n"/>
      <c r="R766" s="1" t="n"/>
      <c r="S766" s="1" t="n"/>
      <c r="T766" s="1" t="n"/>
      <c r="U766" s="1" t="n"/>
      <c r="V766" s="1" t="n"/>
      <c r="W766" s="1" t="n"/>
      <c r="X766" s="1" t="n"/>
      <c r="Y766" s="1" t="n"/>
      <c r="Z766" s="1" t="n"/>
      <c r="AA766" s="1" t="n"/>
      <c r="AB766" s="1" t="n"/>
      <c r="AC766" s="1" t="n"/>
      <c r="AD766" s="1" t="n"/>
      <c r="AE766" s="1" t="n"/>
      <c r="AF766" s="1" t="n"/>
      <c r="AG766" s="1" t="n"/>
      <c r="AH766" s="1" t="n"/>
      <c r="AI766" s="1" t="n"/>
      <c r="AJ766" s="1" t="n"/>
      <c r="AK766" s="1" t="n"/>
      <c r="AL766" s="1" t="n"/>
      <c r="AM766" s="1" t="n"/>
      <c r="AN766" s="1" t="n"/>
      <c r="AO766" s="1" t="n"/>
    </row>
    <row customHeight="1" ht="15.75" r="767" s="551">
      <c r="A767" s="1" t="n"/>
      <c r="B767" s="1" t="n"/>
      <c r="C767" s="1" t="n"/>
      <c r="D767" s="1" t="n"/>
      <c r="E767" s="1" t="n"/>
      <c r="F767" s="1" t="n"/>
      <c r="G767" s="1" t="n"/>
      <c r="H767" s="1" t="n"/>
      <c r="I767" s="1" t="n"/>
      <c r="J767" s="1" t="n"/>
      <c r="K767" s="1" t="n"/>
      <c r="L767" s="1" t="n"/>
      <c r="M767" s="1" t="n"/>
      <c r="N767" s="1" t="n"/>
      <c r="O767" s="1" t="n"/>
      <c r="P767" s="55" t="n"/>
      <c r="Q767" s="1" t="n"/>
      <c r="R767" s="1" t="n"/>
      <c r="S767" s="1" t="n"/>
      <c r="T767" s="1" t="n"/>
      <c r="U767" s="1" t="n"/>
      <c r="V767" s="1" t="n"/>
      <c r="W767" s="1" t="n"/>
      <c r="X767" s="1" t="n"/>
      <c r="Y767" s="1" t="n"/>
      <c r="Z767" s="1" t="n"/>
      <c r="AA767" s="1" t="n"/>
      <c r="AB767" s="1" t="n"/>
      <c r="AC767" s="1" t="n"/>
      <c r="AD767" s="1" t="n"/>
      <c r="AE767" s="1" t="n"/>
      <c r="AF767" s="1" t="n"/>
      <c r="AG767" s="1" t="n"/>
      <c r="AH767" s="1" t="n"/>
      <c r="AI767" s="1" t="n"/>
      <c r="AJ767" s="1" t="n"/>
      <c r="AK767" s="1" t="n"/>
      <c r="AL767" s="1" t="n"/>
      <c r="AM767" s="1" t="n"/>
      <c r="AN767" s="1" t="n"/>
      <c r="AO767" s="1" t="n"/>
    </row>
    <row customHeight="1" ht="15.75" r="768" s="551">
      <c r="A768" s="1" t="n"/>
      <c r="B768" s="1" t="n"/>
      <c r="C768" s="1" t="n"/>
      <c r="D768" s="1" t="n"/>
      <c r="E768" s="1" t="n"/>
      <c r="F768" s="1" t="n"/>
      <c r="G768" s="1" t="n"/>
      <c r="H768" s="1" t="n"/>
      <c r="I768" s="1" t="n"/>
      <c r="J768" s="1" t="n"/>
      <c r="K768" s="1" t="n"/>
      <c r="L768" s="1" t="n"/>
      <c r="M768" s="1" t="n"/>
      <c r="N768" s="1" t="n"/>
      <c r="O768" s="1" t="n"/>
      <c r="P768" s="55" t="n"/>
      <c r="Q768" s="1" t="n"/>
      <c r="R768" s="1" t="n"/>
      <c r="S768" s="1" t="n"/>
      <c r="T768" s="1" t="n"/>
      <c r="U768" s="1" t="n"/>
      <c r="V768" s="1" t="n"/>
      <c r="W768" s="1" t="n"/>
      <c r="X768" s="1" t="n"/>
      <c r="Y768" s="1" t="n"/>
      <c r="Z768" s="1" t="n"/>
      <c r="AA768" s="1" t="n"/>
      <c r="AB768" s="1" t="n"/>
      <c r="AC768" s="1" t="n"/>
      <c r="AD768" s="1" t="n"/>
      <c r="AE768" s="1" t="n"/>
      <c r="AF768" s="1" t="n"/>
      <c r="AG768" s="1" t="n"/>
      <c r="AH768" s="1" t="n"/>
      <c r="AI768" s="1" t="n"/>
      <c r="AJ768" s="1" t="n"/>
      <c r="AK768" s="1" t="n"/>
      <c r="AL768" s="1" t="n"/>
      <c r="AM768" s="1" t="n"/>
      <c r="AN768" s="1" t="n"/>
      <c r="AO768" s="1" t="n"/>
    </row>
    <row customHeight="1" ht="15.75" r="769" s="551">
      <c r="A769" s="1" t="n"/>
      <c r="B769" s="1" t="n"/>
      <c r="C769" s="1" t="n"/>
      <c r="D769" s="1" t="n"/>
      <c r="E769" s="1" t="n"/>
      <c r="F769" s="1" t="n"/>
      <c r="G769" s="1" t="n"/>
      <c r="H769" s="1" t="n"/>
      <c r="I769" s="1" t="n"/>
      <c r="J769" s="1" t="n"/>
      <c r="K769" s="1" t="n"/>
      <c r="L769" s="1" t="n"/>
      <c r="M769" s="1" t="n"/>
      <c r="N769" s="1" t="n"/>
      <c r="O769" s="1" t="n"/>
      <c r="P769" s="55" t="n"/>
      <c r="Q769" s="1" t="n"/>
      <c r="R769" s="1" t="n"/>
      <c r="S769" s="1" t="n"/>
      <c r="T769" s="1" t="n"/>
      <c r="U769" s="1" t="n"/>
      <c r="V769" s="1" t="n"/>
      <c r="W769" s="1" t="n"/>
      <c r="X769" s="1" t="n"/>
      <c r="Y769" s="1" t="n"/>
      <c r="Z769" s="1" t="n"/>
      <c r="AA769" s="1" t="n"/>
      <c r="AB769" s="1" t="n"/>
      <c r="AC769" s="1" t="n"/>
      <c r="AD769" s="1" t="n"/>
      <c r="AE769" s="1" t="n"/>
      <c r="AF769" s="1" t="n"/>
      <c r="AG769" s="1" t="n"/>
      <c r="AH769" s="1" t="n"/>
      <c r="AI769" s="1" t="n"/>
      <c r="AJ769" s="1" t="n"/>
      <c r="AK769" s="1" t="n"/>
      <c r="AL769" s="1" t="n"/>
      <c r="AM769" s="1" t="n"/>
      <c r="AN769" s="1" t="n"/>
      <c r="AO769" s="1" t="n"/>
    </row>
    <row customHeight="1" ht="15.75" r="770" s="551">
      <c r="A770" s="1" t="n"/>
      <c r="B770" s="1" t="n"/>
      <c r="C770" s="1" t="n"/>
      <c r="D770" s="1" t="n"/>
      <c r="E770" s="1" t="n"/>
      <c r="F770" s="1" t="n"/>
      <c r="G770" s="1" t="n"/>
      <c r="H770" s="1" t="n"/>
      <c r="I770" s="1" t="n"/>
      <c r="J770" s="1" t="n"/>
      <c r="K770" s="1" t="n"/>
      <c r="L770" s="1" t="n"/>
      <c r="M770" s="1" t="n"/>
      <c r="N770" s="1" t="n"/>
      <c r="O770" s="1" t="n"/>
      <c r="P770" s="55" t="n"/>
      <c r="Q770" s="1" t="n"/>
      <c r="R770" s="1" t="n"/>
      <c r="S770" s="1" t="n"/>
      <c r="T770" s="1" t="n"/>
      <c r="U770" s="1" t="n"/>
      <c r="V770" s="1" t="n"/>
      <c r="W770" s="1" t="n"/>
      <c r="X770" s="1" t="n"/>
      <c r="Y770" s="1" t="n"/>
      <c r="Z770" s="1" t="n"/>
      <c r="AA770" s="1" t="n"/>
      <c r="AB770" s="1" t="n"/>
      <c r="AC770" s="1" t="n"/>
      <c r="AD770" s="1" t="n"/>
      <c r="AE770" s="1" t="n"/>
      <c r="AF770" s="1" t="n"/>
      <c r="AG770" s="1" t="n"/>
      <c r="AH770" s="1" t="n"/>
      <c r="AI770" s="1" t="n"/>
      <c r="AJ770" s="1" t="n"/>
      <c r="AK770" s="1" t="n"/>
      <c r="AL770" s="1" t="n"/>
      <c r="AM770" s="1" t="n"/>
      <c r="AN770" s="1" t="n"/>
      <c r="AO770" s="1" t="n"/>
    </row>
    <row customHeight="1" ht="15.75" r="771" s="551">
      <c r="A771" s="1" t="n"/>
      <c r="B771" s="1" t="n"/>
      <c r="C771" s="1" t="n"/>
      <c r="D771" s="1" t="n"/>
      <c r="E771" s="1" t="n"/>
      <c r="F771" s="1" t="n"/>
      <c r="G771" s="1" t="n"/>
      <c r="H771" s="1" t="n"/>
      <c r="I771" s="1" t="n"/>
      <c r="J771" s="1" t="n"/>
      <c r="K771" s="1" t="n"/>
      <c r="L771" s="1" t="n"/>
      <c r="M771" s="1" t="n"/>
      <c r="N771" s="1" t="n"/>
      <c r="O771" s="1" t="n"/>
      <c r="P771" s="55" t="n"/>
      <c r="Q771" s="1" t="n"/>
      <c r="R771" s="1" t="n"/>
      <c r="S771" s="1" t="n"/>
      <c r="T771" s="1" t="n"/>
      <c r="U771" s="1" t="n"/>
      <c r="V771" s="1" t="n"/>
      <c r="W771" s="1" t="n"/>
      <c r="X771" s="1" t="n"/>
      <c r="Y771" s="1" t="n"/>
      <c r="Z771" s="1" t="n"/>
      <c r="AA771" s="1" t="n"/>
      <c r="AB771" s="1" t="n"/>
      <c r="AC771" s="1" t="n"/>
      <c r="AD771" s="1" t="n"/>
      <c r="AE771" s="1" t="n"/>
      <c r="AF771" s="1" t="n"/>
      <c r="AG771" s="1" t="n"/>
      <c r="AH771" s="1" t="n"/>
      <c r="AI771" s="1" t="n"/>
      <c r="AJ771" s="1" t="n"/>
      <c r="AK771" s="1" t="n"/>
      <c r="AL771" s="1" t="n"/>
      <c r="AM771" s="1" t="n"/>
      <c r="AN771" s="1" t="n"/>
      <c r="AO771" s="1" t="n"/>
    </row>
    <row customHeight="1" ht="15.75" r="772" s="551">
      <c r="A772" s="1" t="n"/>
      <c r="B772" s="1" t="n"/>
      <c r="C772" s="1" t="n"/>
      <c r="D772" s="1" t="n"/>
      <c r="E772" s="1" t="n"/>
      <c r="F772" s="1" t="n"/>
      <c r="G772" s="1" t="n"/>
      <c r="H772" s="1" t="n"/>
      <c r="I772" s="1" t="n"/>
      <c r="J772" s="1" t="n"/>
      <c r="K772" s="1" t="n"/>
      <c r="L772" s="1" t="n"/>
      <c r="M772" s="1" t="n"/>
      <c r="N772" s="1" t="n"/>
      <c r="O772" s="1" t="n"/>
      <c r="P772" s="55" t="n"/>
      <c r="Q772" s="1" t="n"/>
      <c r="R772" s="1" t="n"/>
      <c r="S772" s="1" t="n"/>
      <c r="T772" s="1" t="n"/>
      <c r="U772" s="1" t="n"/>
      <c r="V772" s="1" t="n"/>
      <c r="W772" s="1" t="n"/>
      <c r="X772" s="1" t="n"/>
      <c r="Y772" s="1" t="n"/>
      <c r="Z772" s="1" t="n"/>
      <c r="AA772" s="1" t="n"/>
      <c r="AB772" s="1" t="n"/>
      <c r="AC772" s="1" t="n"/>
      <c r="AD772" s="1" t="n"/>
      <c r="AE772" s="1" t="n"/>
      <c r="AF772" s="1" t="n"/>
      <c r="AG772" s="1" t="n"/>
      <c r="AH772" s="1" t="n"/>
      <c r="AI772" s="1" t="n"/>
      <c r="AJ772" s="1" t="n"/>
      <c r="AK772" s="1" t="n"/>
      <c r="AL772" s="1" t="n"/>
      <c r="AM772" s="1" t="n"/>
      <c r="AN772" s="1" t="n"/>
      <c r="AO772" s="1" t="n"/>
    </row>
    <row customHeight="1" ht="15.75" r="773" s="551">
      <c r="A773" s="1" t="n"/>
      <c r="B773" s="1" t="n"/>
      <c r="C773" s="1" t="n"/>
      <c r="D773" s="1" t="n"/>
      <c r="E773" s="1" t="n"/>
      <c r="F773" s="1" t="n"/>
      <c r="G773" s="1" t="n"/>
      <c r="H773" s="1" t="n"/>
      <c r="I773" s="1" t="n"/>
      <c r="J773" s="1" t="n"/>
      <c r="K773" s="1" t="n"/>
      <c r="L773" s="1" t="n"/>
      <c r="M773" s="1" t="n"/>
      <c r="N773" s="1" t="n"/>
      <c r="O773" s="1" t="n"/>
      <c r="P773" s="55" t="n"/>
      <c r="Q773" s="1" t="n"/>
      <c r="R773" s="1" t="n"/>
      <c r="S773" s="1" t="n"/>
      <c r="T773" s="1" t="n"/>
      <c r="U773" s="1" t="n"/>
      <c r="V773" s="1" t="n"/>
      <c r="W773" s="1" t="n"/>
      <c r="X773" s="1" t="n"/>
      <c r="Y773" s="1" t="n"/>
      <c r="Z773" s="1" t="n"/>
      <c r="AA773" s="1" t="n"/>
      <c r="AB773" s="1" t="n"/>
      <c r="AC773" s="1" t="n"/>
      <c r="AD773" s="1" t="n"/>
      <c r="AE773" s="1" t="n"/>
      <c r="AF773" s="1" t="n"/>
      <c r="AG773" s="1" t="n"/>
      <c r="AH773" s="1" t="n"/>
      <c r="AI773" s="1" t="n"/>
      <c r="AJ773" s="1" t="n"/>
      <c r="AK773" s="1" t="n"/>
      <c r="AL773" s="1" t="n"/>
      <c r="AM773" s="1" t="n"/>
      <c r="AN773" s="1" t="n"/>
      <c r="AO773" s="1" t="n"/>
    </row>
    <row customHeight="1" ht="15.75" r="774" s="551">
      <c r="A774" s="1" t="n"/>
      <c r="B774" s="1" t="n"/>
      <c r="C774" s="1" t="n"/>
      <c r="D774" s="1" t="n"/>
      <c r="E774" s="1" t="n"/>
      <c r="F774" s="1" t="n"/>
      <c r="G774" s="1" t="n"/>
      <c r="H774" s="1" t="n"/>
      <c r="I774" s="1" t="n"/>
      <c r="J774" s="1" t="n"/>
      <c r="K774" s="1" t="n"/>
      <c r="L774" s="1" t="n"/>
      <c r="M774" s="1" t="n"/>
      <c r="N774" s="1" t="n"/>
      <c r="O774" s="1" t="n"/>
      <c r="P774" s="55" t="n"/>
      <c r="Q774" s="1" t="n"/>
      <c r="R774" s="1" t="n"/>
      <c r="S774" s="1" t="n"/>
      <c r="T774" s="1" t="n"/>
      <c r="U774" s="1" t="n"/>
      <c r="V774" s="1" t="n"/>
      <c r="W774" s="1" t="n"/>
      <c r="X774" s="1" t="n"/>
      <c r="Y774" s="1" t="n"/>
      <c r="Z774" s="1" t="n"/>
      <c r="AA774" s="1" t="n"/>
      <c r="AB774" s="1" t="n"/>
      <c r="AC774" s="1" t="n"/>
      <c r="AD774" s="1" t="n"/>
      <c r="AE774" s="1" t="n"/>
      <c r="AF774" s="1" t="n"/>
      <c r="AG774" s="1" t="n"/>
      <c r="AH774" s="1" t="n"/>
      <c r="AI774" s="1" t="n"/>
      <c r="AJ774" s="1" t="n"/>
      <c r="AK774" s="1" t="n"/>
      <c r="AL774" s="1" t="n"/>
      <c r="AM774" s="1" t="n"/>
      <c r="AN774" s="1" t="n"/>
      <c r="AO774" s="1" t="n"/>
    </row>
    <row customHeight="1" ht="15.75" r="775" s="551">
      <c r="A775" s="1" t="n"/>
      <c r="B775" s="1" t="n"/>
      <c r="C775" s="1" t="n"/>
      <c r="D775" s="1" t="n"/>
      <c r="E775" s="1" t="n"/>
      <c r="F775" s="1" t="n"/>
      <c r="G775" s="1" t="n"/>
      <c r="H775" s="1" t="n"/>
      <c r="I775" s="1" t="n"/>
      <c r="J775" s="1" t="n"/>
      <c r="K775" s="1" t="n"/>
      <c r="L775" s="1" t="n"/>
      <c r="M775" s="1" t="n"/>
      <c r="N775" s="1" t="n"/>
      <c r="O775" s="1" t="n"/>
      <c r="P775" s="55" t="n"/>
      <c r="Q775" s="1" t="n"/>
      <c r="R775" s="1" t="n"/>
      <c r="S775" s="1" t="n"/>
      <c r="T775" s="1" t="n"/>
      <c r="U775" s="1" t="n"/>
      <c r="V775" s="1" t="n"/>
      <c r="W775" s="1" t="n"/>
      <c r="X775" s="1" t="n"/>
      <c r="Y775" s="1" t="n"/>
      <c r="Z775" s="1" t="n"/>
      <c r="AA775" s="1" t="n"/>
      <c r="AB775" s="1" t="n"/>
      <c r="AC775" s="1" t="n"/>
      <c r="AD775" s="1" t="n"/>
      <c r="AE775" s="1" t="n"/>
      <c r="AF775" s="1" t="n"/>
      <c r="AG775" s="1" t="n"/>
      <c r="AH775" s="1" t="n"/>
      <c r="AI775" s="1" t="n"/>
      <c r="AJ775" s="1" t="n"/>
      <c r="AK775" s="1" t="n"/>
      <c r="AL775" s="1" t="n"/>
      <c r="AM775" s="1" t="n"/>
      <c r="AN775" s="1" t="n"/>
      <c r="AO775" s="1" t="n"/>
    </row>
    <row customHeight="1" ht="15.75" r="776" s="551">
      <c r="A776" s="1" t="n"/>
      <c r="B776" s="1" t="n"/>
      <c r="C776" s="1" t="n"/>
      <c r="D776" s="1" t="n"/>
      <c r="E776" s="1" t="n"/>
      <c r="F776" s="1" t="n"/>
      <c r="G776" s="1" t="n"/>
      <c r="H776" s="1" t="n"/>
      <c r="I776" s="1" t="n"/>
      <c r="J776" s="1" t="n"/>
      <c r="K776" s="1" t="n"/>
      <c r="L776" s="1" t="n"/>
      <c r="M776" s="1" t="n"/>
      <c r="N776" s="1" t="n"/>
      <c r="O776" s="1" t="n"/>
      <c r="P776" s="55" t="n"/>
      <c r="Q776" s="1" t="n"/>
      <c r="R776" s="1" t="n"/>
      <c r="S776" s="1" t="n"/>
      <c r="T776" s="1" t="n"/>
      <c r="U776" s="1" t="n"/>
      <c r="V776" s="1" t="n"/>
      <c r="W776" s="1" t="n"/>
      <c r="X776" s="1" t="n"/>
      <c r="Y776" s="1" t="n"/>
      <c r="Z776" s="1" t="n"/>
      <c r="AA776" s="1" t="n"/>
      <c r="AB776" s="1" t="n"/>
      <c r="AC776" s="1" t="n"/>
      <c r="AD776" s="1" t="n"/>
      <c r="AE776" s="1" t="n"/>
      <c r="AF776" s="1" t="n"/>
      <c r="AG776" s="1" t="n"/>
      <c r="AH776" s="1" t="n"/>
      <c r="AI776" s="1" t="n"/>
      <c r="AJ776" s="1" t="n"/>
      <c r="AK776" s="1" t="n"/>
      <c r="AL776" s="1" t="n"/>
      <c r="AM776" s="1" t="n"/>
      <c r="AN776" s="1" t="n"/>
      <c r="AO776" s="1" t="n"/>
    </row>
    <row customHeight="1" ht="15.75" r="777" s="551">
      <c r="A777" s="1" t="n"/>
      <c r="B777" s="1" t="n"/>
      <c r="C777" s="1" t="n"/>
      <c r="D777" s="1" t="n"/>
      <c r="E777" s="1" t="n"/>
      <c r="F777" s="1" t="n"/>
      <c r="G777" s="1" t="n"/>
      <c r="H777" s="1" t="n"/>
      <c r="I777" s="1" t="n"/>
      <c r="J777" s="1" t="n"/>
      <c r="K777" s="1" t="n"/>
      <c r="L777" s="1" t="n"/>
      <c r="M777" s="1" t="n"/>
      <c r="N777" s="1" t="n"/>
      <c r="O777" s="1" t="n"/>
      <c r="P777" s="55" t="n"/>
      <c r="Q777" s="1" t="n"/>
      <c r="R777" s="1" t="n"/>
      <c r="S777" s="1" t="n"/>
      <c r="T777" s="1" t="n"/>
      <c r="U777" s="1" t="n"/>
      <c r="V777" s="1" t="n"/>
      <c r="W777" s="1" t="n"/>
      <c r="X777" s="1" t="n"/>
      <c r="Y777" s="1" t="n"/>
      <c r="Z777" s="1" t="n"/>
      <c r="AA777" s="1" t="n"/>
      <c r="AB777" s="1" t="n"/>
      <c r="AC777" s="1" t="n"/>
      <c r="AD777" s="1" t="n"/>
      <c r="AE777" s="1" t="n"/>
      <c r="AF777" s="1" t="n"/>
      <c r="AG777" s="1" t="n"/>
      <c r="AH777" s="1" t="n"/>
      <c r="AI777" s="1" t="n"/>
      <c r="AJ777" s="1" t="n"/>
      <c r="AK777" s="1" t="n"/>
      <c r="AL777" s="1" t="n"/>
      <c r="AM777" s="1" t="n"/>
      <c r="AN777" s="1" t="n"/>
      <c r="AO777" s="1" t="n"/>
    </row>
    <row customHeight="1" ht="15.75" r="778" s="551">
      <c r="A778" s="1" t="n"/>
      <c r="B778" s="1" t="n"/>
      <c r="C778" s="1" t="n"/>
      <c r="D778" s="1" t="n"/>
      <c r="E778" s="1" t="n"/>
      <c r="F778" s="1" t="n"/>
      <c r="G778" s="1" t="n"/>
      <c r="H778" s="1" t="n"/>
      <c r="I778" s="1" t="n"/>
      <c r="J778" s="1" t="n"/>
      <c r="K778" s="1" t="n"/>
      <c r="L778" s="1" t="n"/>
      <c r="M778" s="1" t="n"/>
      <c r="N778" s="1" t="n"/>
      <c r="O778" s="1" t="n"/>
      <c r="P778" s="55" t="n"/>
      <c r="Q778" s="1" t="n"/>
      <c r="R778" s="1" t="n"/>
      <c r="S778" s="1" t="n"/>
      <c r="T778" s="1" t="n"/>
      <c r="U778" s="1" t="n"/>
      <c r="V778" s="1" t="n"/>
      <c r="W778" s="1" t="n"/>
      <c r="X778" s="1" t="n"/>
      <c r="Y778" s="1" t="n"/>
      <c r="Z778" s="1" t="n"/>
      <c r="AA778" s="1" t="n"/>
      <c r="AB778" s="1" t="n"/>
      <c r="AC778" s="1" t="n"/>
      <c r="AD778" s="1" t="n"/>
      <c r="AE778" s="1" t="n"/>
      <c r="AF778" s="1" t="n"/>
      <c r="AG778" s="1" t="n"/>
      <c r="AH778" s="1" t="n"/>
      <c r="AI778" s="1" t="n"/>
      <c r="AJ778" s="1" t="n"/>
      <c r="AK778" s="1" t="n"/>
      <c r="AL778" s="1" t="n"/>
      <c r="AM778" s="1" t="n"/>
      <c r="AN778" s="1" t="n"/>
      <c r="AO778" s="1" t="n"/>
    </row>
    <row customHeight="1" ht="15.75" r="779" s="551">
      <c r="A779" s="1" t="n"/>
      <c r="B779" s="1" t="n"/>
      <c r="C779" s="1" t="n"/>
      <c r="D779" s="1" t="n"/>
      <c r="E779" s="1" t="n"/>
      <c r="F779" s="1" t="n"/>
      <c r="G779" s="1" t="n"/>
      <c r="H779" s="1" t="n"/>
      <c r="I779" s="1" t="n"/>
      <c r="J779" s="1" t="n"/>
      <c r="K779" s="1" t="n"/>
      <c r="L779" s="1" t="n"/>
      <c r="M779" s="1" t="n"/>
      <c r="N779" s="1" t="n"/>
      <c r="O779" s="1" t="n"/>
      <c r="P779" s="55" t="n"/>
      <c r="Q779" s="1" t="n"/>
      <c r="R779" s="1" t="n"/>
      <c r="S779" s="1" t="n"/>
      <c r="T779" s="1" t="n"/>
      <c r="U779" s="1" t="n"/>
      <c r="V779" s="1" t="n"/>
      <c r="W779" s="1" t="n"/>
      <c r="X779" s="1" t="n"/>
      <c r="Y779" s="1" t="n"/>
      <c r="Z779" s="1" t="n"/>
      <c r="AA779" s="1" t="n"/>
      <c r="AB779" s="1" t="n"/>
      <c r="AC779" s="1" t="n"/>
      <c r="AD779" s="1" t="n"/>
      <c r="AE779" s="1" t="n"/>
      <c r="AF779" s="1" t="n"/>
      <c r="AG779" s="1" t="n"/>
      <c r="AH779" s="1" t="n"/>
      <c r="AI779" s="1" t="n"/>
      <c r="AJ779" s="1" t="n"/>
      <c r="AK779" s="1" t="n"/>
      <c r="AL779" s="1" t="n"/>
      <c r="AM779" s="1" t="n"/>
      <c r="AN779" s="1" t="n"/>
      <c r="AO779" s="1" t="n"/>
    </row>
    <row customHeight="1" ht="15.75" r="780" s="551">
      <c r="A780" s="1" t="n"/>
      <c r="B780" s="1" t="n"/>
      <c r="C780" s="1" t="n"/>
      <c r="D780" s="1" t="n"/>
      <c r="E780" s="1" t="n"/>
      <c r="F780" s="1" t="n"/>
      <c r="G780" s="1" t="n"/>
      <c r="H780" s="1" t="n"/>
      <c r="I780" s="1" t="n"/>
      <c r="J780" s="1" t="n"/>
      <c r="K780" s="1" t="n"/>
      <c r="L780" s="1" t="n"/>
      <c r="M780" s="1" t="n"/>
      <c r="N780" s="1" t="n"/>
      <c r="O780" s="1" t="n"/>
      <c r="P780" s="55" t="n"/>
      <c r="Q780" s="1" t="n"/>
      <c r="R780" s="1" t="n"/>
      <c r="S780" s="1" t="n"/>
      <c r="T780" s="1" t="n"/>
      <c r="U780" s="1" t="n"/>
      <c r="V780" s="1" t="n"/>
      <c r="W780" s="1" t="n"/>
      <c r="X780" s="1" t="n"/>
      <c r="Y780" s="1" t="n"/>
      <c r="Z780" s="1" t="n"/>
      <c r="AA780" s="1" t="n"/>
      <c r="AB780" s="1" t="n"/>
      <c r="AC780" s="1" t="n"/>
      <c r="AD780" s="1" t="n"/>
      <c r="AE780" s="1" t="n"/>
      <c r="AF780" s="1" t="n"/>
      <c r="AG780" s="1" t="n"/>
      <c r="AH780" s="1" t="n"/>
      <c r="AI780" s="1" t="n"/>
      <c r="AJ780" s="1" t="n"/>
      <c r="AK780" s="1" t="n"/>
      <c r="AL780" s="1" t="n"/>
      <c r="AM780" s="1" t="n"/>
      <c r="AN780" s="1" t="n"/>
      <c r="AO780" s="1" t="n"/>
    </row>
    <row customHeight="1" ht="15.75" r="781" s="551">
      <c r="A781" s="1" t="n"/>
      <c r="B781" s="1" t="n"/>
      <c r="C781" s="1" t="n"/>
      <c r="D781" s="1" t="n"/>
      <c r="E781" s="1" t="n"/>
      <c r="F781" s="1" t="n"/>
      <c r="G781" s="1" t="n"/>
      <c r="H781" s="1" t="n"/>
      <c r="I781" s="1" t="n"/>
      <c r="J781" s="1" t="n"/>
      <c r="K781" s="1" t="n"/>
      <c r="L781" s="1" t="n"/>
      <c r="M781" s="1" t="n"/>
      <c r="N781" s="1" t="n"/>
      <c r="O781" s="1" t="n"/>
      <c r="P781" s="55" t="n"/>
      <c r="Q781" s="1" t="n"/>
      <c r="R781" s="1" t="n"/>
      <c r="S781" s="1" t="n"/>
      <c r="T781" s="1" t="n"/>
      <c r="U781" s="1" t="n"/>
      <c r="V781" s="1" t="n"/>
      <c r="W781" s="1" t="n"/>
      <c r="X781" s="1" t="n"/>
      <c r="Y781" s="1" t="n"/>
      <c r="Z781" s="1" t="n"/>
      <c r="AA781" s="1" t="n"/>
      <c r="AB781" s="1" t="n"/>
      <c r="AC781" s="1" t="n"/>
      <c r="AD781" s="1" t="n"/>
      <c r="AE781" s="1" t="n"/>
      <c r="AF781" s="1" t="n"/>
      <c r="AG781" s="1" t="n"/>
      <c r="AH781" s="1" t="n"/>
      <c r="AI781" s="1" t="n"/>
      <c r="AJ781" s="1" t="n"/>
      <c r="AK781" s="1" t="n"/>
      <c r="AL781" s="1" t="n"/>
      <c r="AM781" s="1" t="n"/>
      <c r="AN781" s="1" t="n"/>
      <c r="AO781" s="1" t="n"/>
    </row>
    <row customHeight="1" ht="15.75" r="782" s="551">
      <c r="A782" s="1" t="n"/>
      <c r="B782" s="1" t="n"/>
      <c r="C782" s="1" t="n"/>
      <c r="D782" s="1" t="n"/>
      <c r="E782" s="1" t="n"/>
      <c r="F782" s="1" t="n"/>
      <c r="G782" s="1" t="n"/>
      <c r="H782" s="1" t="n"/>
      <c r="I782" s="1" t="n"/>
      <c r="J782" s="1" t="n"/>
      <c r="K782" s="1" t="n"/>
      <c r="L782" s="1" t="n"/>
      <c r="M782" s="1" t="n"/>
      <c r="N782" s="1" t="n"/>
      <c r="O782" s="1" t="n"/>
      <c r="P782" s="55" t="n"/>
      <c r="Q782" s="1" t="n"/>
      <c r="R782" s="1" t="n"/>
      <c r="S782" s="1" t="n"/>
      <c r="T782" s="1" t="n"/>
      <c r="U782" s="1" t="n"/>
      <c r="V782" s="1" t="n"/>
      <c r="W782" s="1" t="n"/>
      <c r="X782" s="1" t="n"/>
      <c r="Y782" s="1" t="n"/>
      <c r="Z782" s="1" t="n"/>
      <c r="AA782" s="1" t="n"/>
      <c r="AB782" s="1" t="n"/>
      <c r="AC782" s="1" t="n"/>
      <c r="AD782" s="1" t="n"/>
      <c r="AE782" s="1" t="n"/>
      <c r="AF782" s="1" t="n"/>
      <c r="AG782" s="1" t="n"/>
      <c r="AH782" s="1" t="n"/>
      <c r="AI782" s="1" t="n"/>
      <c r="AJ782" s="1" t="n"/>
      <c r="AK782" s="1" t="n"/>
      <c r="AL782" s="1" t="n"/>
      <c r="AM782" s="1" t="n"/>
      <c r="AN782" s="1" t="n"/>
      <c r="AO782" s="1" t="n"/>
    </row>
    <row customHeight="1" ht="15.75" r="783" s="551">
      <c r="A783" s="1" t="n"/>
      <c r="B783" s="1" t="n"/>
      <c r="C783" s="1" t="n"/>
      <c r="D783" s="1" t="n"/>
      <c r="E783" s="1" t="n"/>
      <c r="F783" s="1" t="n"/>
      <c r="G783" s="1" t="n"/>
      <c r="H783" s="1" t="n"/>
      <c r="I783" s="1" t="n"/>
      <c r="J783" s="1" t="n"/>
      <c r="K783" s="1" t="n"/>
      <c r="L783" s="1" t="n"/>
      <c r="M783" s="1" t="n"/>
      <c r="N783" s="1" t="n"/>
      <c r="O783" s="1" t="n"/>
      <c r="P783" s="55" t="n"/>
      <c r="Q783" s="1" t="n"/>
      <c r="R783" s="1" t="n"/>
      <c r="S783" s="1" t="n"/>
      <c r="T783" s="1" t="n"/>
      <c r="U783" s="1" t="n"/>
      <c r="V783" s="1" t="n"/>
      <c r="W783" s="1" t="n"/>
      <c r="X783" s="1" t="n"/>
      <c r="Y783" s="1" t="n"/>
      <c r="Z783" s="1" t="n"/>
      <c r="AA783" s="1" t="n"/>
      <c r="AB783" s="1" t="n"/>
      <c r="AC783" s="1" t="n"/>
      <c r="AD783" s="1" t="n"/>
      <c r="AE783" s="1" t="n"/>
      <c r="AF783" s="1" t="n"/>
      <c r="AG783" s="1" t="n"/>
      <c r="AH783" s="1" t="n"/>
      <c r="AI783" s="1" t="n"/>
      <c r="AJ783" s="1" t="n"/>
      <c r="AK783" s="1" t="n"/>
      <c r="AL783" s="1" t="n"/>
      <c r="AM783" s="1" t="n"/>
      <c r="AN783" s="1" t="n"/>
      <c r="AO783" s="1" t="n"/>
    </row>
    <row customHeight="1" ht="15.75" r="784" s="551">
      <c r="A784" s="1" t="n"/>
      <c r="B784" s="1" t="n"/>
      <c r="C784" s="1" t="n"/>
      <c r="D784" s="1" t="n"/>
      <c r="E784" s="1" t="n"/>
      <c r="F784" s="1" t="n"/>
      <c r="G784" s="1" t="n"/>
      <c r="H784" s="1" t="n"/>
      <c r="I784" s="1" t="n"/>
      <c r="J784" s="1" t="n"/>
      <c r="K784" s="1" t="n"/>
      <c r="L784" s="1" t="n"/>
      <c r="M784" s="1" t="n"/>
      <c r="N784" s="1" t="n"/>
      <c r="O784" s="1" t="n"/>
      <c r="P784" s="55" t="n"/>
      <c r="Q784" s="1" t="n"/>
      <c r="R784" s="1" t="n"/>
      <c r="S784" s="1" t="n"/>
      <c r="T784" s="1" t="n"/>
      <c r="U784" s="1" t="n"/>
      <c r="V784" s="1" t="n"/>
      <c r="W784" s="1" t="n"/>
      <c r="X784" s="1" t="n"/>
      <c r="Y784" s="1" t="n"/>
      <c r="Z784" s="1" t="n"/>
      <c r="AA784" s="1" t="n"/>
      <c r="AB784" s="1" t="n"/>
      <c r="AC784" s="1" t="n"/>
      <c r="AD784" s="1" t="n"/>
      <c r="AE784" s="1" t="n"/>
      <c r="AF784" s="1" t="n"/>
      <c r="AG784" s="1" t="n"/>
      <c r="AH784" s="1" t="n"/>
      <c r="AI784" s="1" t="n"/>
      <c r="AJ784" s="1" t="n"/>
      <c r="AK784" s="1" t="n"/>
      <c r="AL784" s="1" t="n"/>
      <c r="AM784" s="1" t="n"/>
      <c r="AN784" s="1" t="n"/>
      <c r="AO784" s="1" t="n"/>
    </row>
    <row customHeight="1" ht="15.75" r="785" s="551">
      <c r="A785" s="1" t="n"/>
      <c r="B785" s="1" t="n"/>
      <c r="C785" s="1" t="n"/>
      <c r="D785" s="1" t="n"/>
      <c r="E785" s="1" t="n"/>
      <c r="F785" s="1" t="n"/>
      <c r="G785" s="1" t="n"/>
      <c r="H785" s="1" t="n"/>
      <c r="I785" s="1" t="n"/>
      <c r="J785" s="1" t="n"/>
      <c r="K785" s="1" t="n"/>
      <c r="L785" s="1" t="n"/>
      <c r="M785" s="1" t="n"/>
      <c r="N785" s="1" t="n"/>
      <c r="O785" s="1" t="n"/>
      <c r="P785" s="55" t="n"/>
      <c r="Q785" s="1" t="n"/>
      <c r="R785" s="1" t="n"/>
      <c r="S785" s="1" t="n"/>
      <c r="T785" s="1" t="n"/>
      <c r="U785" s="1" t="n"/>
      <c r="V785" s="1" t="n"/>
      <c r="W785" s="1" t="n"/>
      <c r="X785" s="1" t="n"/>
      <c r="Y785" s="1" t="n"/>
      <c r="Z785" s="1" t="n"/>
      <c r="AA785" s="1" t="n"/>
      <c r="AB785" s="1" t="n"/>
      <c r="AC785" s="1" t="n"/>
      <c r="AD785" s="1" t="n"/>
      <c r="AE785" s="1" t="n"/>
      <c r="AF785" s="1" t="n"/>
      <c r="AG785" s="1" t="n"/>
      <c r="AH785" s="1" t="n"/>
      <c r="AI785" s="1" t="n"/>
      <c r="AJ785" s="1" t="n"/>
      <c r="AK785" s="1" t="n"/>
      <c r="AL785" s="1" t="n"/>
      <c r="AM785" s="1" t="n"/>
      <c r="AN785" s="1" t="n"/>
      <c r="AO785" s="1" t="n"/>
    </row>
    <row customHeight="1" ht="15.75" r="786" s="551">
      <c r="A786" s="1" t="n"/>
      <c r="B786" s="1" t="n"/>
      <c r="C786" s="1" t="n"/>
      <c r="D786" s="1" t="n"/>
      <c r="E786" s="1" t="n"/>
      <c r="F786" s="1" t="n"/>
      <c r="G786" s="1" t="n"/>
      <c r="H786" s="1" t="n"/>
      <c r="I786" s="1" t="n"/>
      <c r="J786" s="1" t="n"/>
      <c r="K786" s="1" t="n"/>
      <c r="L786" s="1" t="n"/>
      <c r="M786" s="1" t="n"/>
      <c r="N786" s="1" t="n"/>
      <c r="O786" s="1" t="n"/>
      <c r="P786" s="55" t="n"/>
      <c r="Q786" s="1" t="n"/>
      <c r="R786" s="1" t="n"/>
      <c r="S786" s="1" t="n"/>
      <c r="T786" s="1" t="n"/>
      <c r="U786" s="1" t="n"/>
      <c r="V786" s="1" t="n"/>
      <c r="W786" s="1" t="n"/>
      <c r="X786" s="1" t="n"/>
      <c r="Y786" s="1" t="n"/>
      <c r="Z786" s="1" t="n"/>
      <c r="AA786" s="1" t="n"/>
      <c r="AB786" s="1" t="n"/>
      <c r="AC786" s="1" t="n"/>
      <c r="AD786" s="1" t="n"/>
      <c r="AE786" s="1" t="n"/>
      <c r="AF786" s="1" t="n"/>
      <c r="AG786" s="1" t="n"/>
      <c r="AH786" s="1" t="n"/>
      <c r="AI786" s="1" t="n"/>
      <c r="AJ786" s="1" t="n"/>
      <c r="AK786" s="1" t="n"/>
      <c r="AL786" s="1" t="n"/>
      <c r="AM786" s="1" t="n"/>
      <c r="AN786" s="1" t="n"/>
      <c r="AO786" s="1" t="n"/>
    </row>
    <row customHeight="1" ht="15.75" r="787" s="551">
      <c r="A787" s="1" t="n"/>
      <c r="B787" s="1" t="n"/>
      <c r="C787" s="1" t="n"/>
      <c r="D787" s="1" t="n"/>
      <c r="E787" s="1" t="n"/>
      <c r="F787" s="1" t="n"/>
      <c r="G787" s="1" t="n"/>
      <c r="H787" s="1" t="n"/>
      <c r="I787" s="1" t="n"/>
      <c r="J787" s="1" t="n"/>
      <c r="K787" s="1" t="n"/>
      <c r="L787" s="1" t="n"/>
      <c r="M787" s="1" t="n"/>
      <c r="N787" s="1" t="n"/>
      <c r="O787" s="1" t="n"/>
      <c r="P787" s="55" t="n"/>
      <c r="Q787" s="1" t="n"/>
      <c r="R787" s="1" t="n"/>
      <c r="S787" s="1" t="n"/>
      <c r="T787" s="1" t="n"/>
      <c r="U787" s="1" t="n"/>
      <c r="V787" s="1" t="n"/>
      <c r="W787" s="1" t="n"/>
      <c r="X787" s="1" t="n"/>
      <c r="Y787" s="1" t="n"/>
      <c r="Z787" s="1" t="n"/>
      <c r="AA787" s="1" t="n"/>
      <c r="AB787" s="1" t="n"/>
      <c r="AC787" s="1" t="n"/>
      <c r="AD787" s="1" t="n"/>
      <c r="AE787" s="1" t="n"/>
      <c r="AF787" s="1" t="n"/>
      <c r="AG787" s="1" t="n"/>
      <c r="AH787" s="1" t="n"/>
      <c r="AI787" s="1" t="n"/>
      <c r="AJ787" s="1" t="n"/>
      <c r="AK787" s="1" t="n"/>
      <c r="AL787" s="1" t="n"/>
      <c r="AM787" s="1" t="n"/>
      <c r="AN787" s="1" t="n"/>
      <c r="AO787" s="1" t="n"/>
    </row>
    <row customHeight="1" ht="15.75" r="788" s="551">
      <c r="A788" s="1" t="n"/>
      <c r="B788" s="1" t="n"/>
      <c r="C788" s="1" t="n"/>
      <c r="D788" s="1" t="n"/>
      <c r="E788" s="1" t="n"/>
      <c r="F788" s="1" t="n"/>
      <c r="G788" s="1" t="n"/>
      <c r="H788" s="1" t="n"/>
      <c r="I788" s="1" t="n"/>
      <c r="J788" s="1" t="n"/>
      <c r="K788" s="1" t="n"/>
      <c r="L788" s="1" t="n"/>
      <c r="M788" s="1" t="n"/>
      <c r="N788" s="1" t="n"/>
      <c r="O788" s="1" t="n"/>
      <c r="P788" s="55" t="n"/>
      <c r="Q788" s="1" t="n"/>
      <c r="R788" s="1" t="n"/>
      <c r="S788" s="1" t="n"/>
      <c r="T788" s="1" t="n"/>
      <c r="U788" s="1" t="n"/>
      <c r="V788" s="1" t="n"/>
      <c r="W788" s="1" t="n"/>
      <c r="X788" s="1" t="n"/>
      <c r="Y788" s="1" t="n"/>
      <c r="Z788" s="1" t="n"/>
      <c r="AA788" s="1" t="n"/>
      <c r="AB788" s="1" t="n"/>
      <c r="AC788" s="1" t="n"/>
      <c r="AD788" s="1" t="n"/>
      <c r="AE788" s="1" t="n"/>
      <c r="AF788" s="1" t="n"/>
      <c r="AG788" s="1" t="n"/>
      <c r="AH788" s="1" t="n"/>
      <c r="AI788" s="1" t="n"/>
      <c r="AJ788" s="1" t="n"/>
      <c r="AK788" s="1" t="n"/>
      <c r="AL788" s="1" t="n"/>
      <c r="AM788" s="1" t="n"/>
      <c r="AN788" s="1" t="n"/>
      <c r="AO788" s="1" t="n"/>
    </row>
    <row customHeight="1" ht="15.75" r="789" s="551">
      <c r="A789" s="1" t="n"/>
      <c r="B789" s="1" t="n"/>
      <c r="C789" s="1" t="n"/>
      <c r="D789" s="1" t="n"/>
      <c r="E789" s="1" t="n"/>
      <c r="F789" s="1" t="n"/>
      <c r="G789" s="1" t="n"/>
      <c r="H789" s="1" t="n"/>
      <c r="I789" s="1" t="n"/>
      <c r="J789" s="1" t="n"/>
      <c r="K789" s="1" t="n"/>
      <c r="L789" s="1" t="n"/>
      <c r="M789" s="1" t="n"/>
      <c r="N789" s="1" t="n"/>
      <c r="O789" s="1" t="n"/>
      <c r="P789" s="55" t="n"/>
      <c r="Q789" s="1" t="n"/>
      <c r="R789" s="1" t="n"/>
      <c r="S789" s="1" t="n"/>
      <c r="T789" s="1" t="n"/>
      <c r="U789" s="1" t="n"/>
      <c r="V789" s="1" t="n"/>
      <c r="W789" s="1" t="n"/>
      <c r="X789" s="1" t="n"/>
      <c r="Y789" s="1" t="n"/>
      <c r="Z789" s="1" t="n"/>
      <c r="AA789" s="1" t="n"/>
      <c r="AB789" s="1" t="n"/>
      <c r="AC789" s="1" t="n"/>
      <c r="AD789" s="1" t="n"/>
      <c r="AE789" s="1" t="n"/>
      <c r="AF789" s="1" t="n"/>
      <c r="AG789" s="1" t="n"/>
      <c r="AH789" s="1" t="n"/>
      <c r="AI789" s="1" t="n"/>
      <c r="AJ789" s="1" t="n"/>
      <c r="AK789" s="1" t="n"/>
      <c r="AL789" s="1" t="n"/>
      <c r="AM789" s="1" t="n"/>
      <c r="AN789" s="1" t="n"/>
      <c r="AO789" s="1" t="n"/>
    </row>
    <row customHeight="1" ht="15.75" r="790" s="551">
      <c r="A790" s="1" t="n"/>
      <c r="B790" s="1" t="n"/>
      <c r="C790" s="1" t="n"/>
      <c r="D790" s="1" t="n"/>
      <c r="E790" s="1" t="n"/>
      <c r="F790" s="1" t="n"/>
      <c r="G790" s="1" t="n"/>
      <c r="H790" s="1" t="n"/>
      <c r="I790" s="1" t="n"/>
      <c r="J790" s="1" t="n"/>
      <c r="K790" s="1" t="n"/>
      <c r="L790" s="1" t="n"/>
      <c r="M790" s="1" t="n"/>
      <c r="N790" s="1" t="n"/>
      <c r="O790" s="1" t="n"/>
      <c r="P790" s="55" t="n"/>
      <c r="Q790" s="1" t="n"/>
      <c r="R790" s="1" t="n"/>
      <c r="S790" s="1" t="n"/>
      <c r="T790" s="1" t="n"/>
      <c r="U790" s="1" t="n"/>
      <c r="V790" s="1" t="n"/>
      <c r="W790" s="1" t="n"/>
      <c r="X790" s="1" t="n"/>
      <c r="Y790" s="1" t="n"/>
      <c r="Z790" s="1" t="n"/>
      <c r="AA790" s="1" t="n"/>
      <c r="AB790" s="1" t="n"/>
      <c r="AC790" s="1" t="n"/>
      <c r="AD790" s="1" t="n"/>
      <c r="AE790" s="1" t="n"/>
      <c r="AF790" s="1" t="n"/>
      <c r="AG790" s="1" t="n"/>
      <c r="AH790" s="1" t="n"/>
      <c r="AI790" s="1" t="n"/>
      <c r="AJ790" s="1" t="n"/>
      <c r="AK790" s="1" t="n"/>
      <c r="AL790" s="1" t="n"/>
      <c r="AM790" s="1" t="n"/>
      <c r="AN790" s="1" t="n"/>
      <c r="AO790" s="1" t="n"/>
    </row>
    <row customHeight="1" ht="15.75" r="791" s="551">
      <c r="A791" s="1" t="n"/>
      <c r="B791" s="1" t="n"/>
      <c r="C791" s="1" t="n"/>
      <c r="D791" s="1" t="n"/>
      <c r="E791" s="1" t="n"/>
      <c r="F791" s="1" t="n"/>
      <c r="G791" s="1" t="n"/>
      <c r="H791" s="1" t="n"/>
      <c r="I791" s="1" t="n"/>
      <c r="J791" s="1" t="n"/>
      <c r="K791" s="1" t="n"/>
      <c r="L791" s="1" t="n"/>
      <c r="M791" s="1" t="n"/>
      <c r="N791" s="1" t="n"/>
      <c r="O791" s="1" t="n"/>
      <c r="P791" s="55" t="n"/>
      <c r="Q791" s="1" t="n"/>
      <c r="R791" s="1" t="n"/>
      <c r="S791" s="1" t="n"/>
      <c r="T791" s="1" t="n"/>
      <c r="U791" s="1" t="n"/>
      <c r="V791" s="1" t="n"/>
      <c r="W791" s="1" t="n"/>
      <c r="X791" s="1" t="n"/>
      <c r="Y791" s="1" t="n"/>
      <c r="Z791" s="1" t="n"/>
      <c r="AA791" s="1" t="n"/>
      <c r="AB791" s="1" t="n"/>
      <c r="AC791" s="1" t="n"/>
      <c r="AD791" s="1" t="n"/>
      <c r="AE791" s="1" t="n"/>
      <c r="AF791" s="1" t="n"/>
      <c r="AG791" s="1" t="n"/>
      <c r="AH791" s="1" t="n"/>
      <c r="AI791" s="1" t="n"/>
      <c r="AJ791" s="1" t="n"/>
      <c r="AK791" s="1" t="n"/>
      <c r="AL791" s="1" t="n"/>
      <c r="AM791" s="1" t="n"/>
      <c r="AN791" s="1" t="n"/>
      <c r="AO791" s="1" t="n"/>
    </row>
    <row customHeight="1" ht="15.75" r="792" s="551">
      <c r="A792" s="1" t="n"/>
      <c r="B792" s="1" t="n"/>
      <c r="C792" s="1" t="n"/>
      <c r="D792" s="1" t="n"/>
      <c r="E792" s="1" t="n"/>
      <c r="F792" s="1" t="n"/>
      <c r="G792" s="1" t="n"/>
      <c r="H792" s="1" t="n"/>
      <c r="I792" s="1" t="n"/>
      <c r="J792" s="1" t="n"/>
      <c r="K792" s="1" t="n"/>
      <c r="L792" s="1" t="n"/>
      <c r="M792" s="1" t="n"/>
      <c r="N792" s="1" t="n"/>
      <c r="O792" s="1" t="n"/>
      <c r="P792" s="55" t="n"/>
      <c r="Q792" s="1" t="n"/>
      <c r="R792" s="1" t="n"/>
      <c r="S792" s="1" t="n"/>
      <c r="T792" s="1" t="n"/>
      <c r="U792" s="1" t="n"/>
      <c r="V792" s="1" t="n"/>
      <c r="W792" s="1" t="n"/>
      <c r="X792" s="1" t="n"/>
      <c r="Y792" s="1" t="n"/>
      <c r="Z792" s="1" t="n"/>
      <c r="AA792" s="1" t="n"/>
      <c r="AB792" s="1" t="n"/>
      <c r="AC792" s="1" t="n"/>
      <c r="AD792" s="1" t="n"/>
      <c r="AE792" s="1" t="n"/>
      <c r="AF792" s="1" t="n"/>
      <c r="AG792" s="1" t="n"/>
      <c r="AH792" s="1" t="n"/>
      <c r="AI792" s="1" t="n"/>
      <c r="AJ792" s="1" t="n"/>
      <c r="AK792" s="1" t="n"/>
      <c r="AL792" s="1" t="n"/>
      <c r="AM792" s="1" t="n"/>
      <c r="AN792" s="1" t="n"/>
      <c r="AO792" s="1" t="n"/>
    </row>
    <row customHeight="1" ht="15.75" r="793" s="551">
      <c r="A793" s="1" t="n"/>
      <c r="B793" s="1" t="n"/>
      <c r="C793" s="1" t="n"/>
      <c r="D793" s="1" t="n"/>
      <c r="E793" s="1" t="n"/>
      <c r="F793" s="1" t="n"/>
      <c r="G793" s="1" t="n"/>
      <c r="H793" s="1" t="n"/>
      <c r="I793" s="1" t="n"/>
      <c r="J793" s="1" t="n"/>
      <c r="K793" s="1" t="n"/>
      <c r="L793" s="1" t="n"/>
      <c r="M793" s="1" t="n"/>
      <c r="N793" s="1" t="n"/>
      <c r="O793" s="1" t="n"/>
      <c r="P793" s="55" t="n"/>
      <c r="Q793" s="1" t="n"/>
      <c r="R793" s="1" t="n"/>
      <c r="S793" s="1" t="n"/>
      <c r="T793" s="1" t="n"/>
      <c r="U793" s="1" t="n"/>
      <c r="V793" s="1" t="n"/>
      <c r="W793" s="1" t="n"/>
      <c r="X793" s="1" t="n"/>
      <c r="Y793" s="1" t="n"/>
      <c r="Z793" s="1" t="n"/>
      <c r="AA793" s="1" t="n"/>
      <c r="AB793" s="1" t="n"/>
      <c r="AC793" s="1" t="n"/>
      <c r="AD793" s="1" t="n"/>
      <c r="AE793" s="1" t="n"/>
      <c r="AF793" s="1" t="n"/>
      <c r="AG793" s="1" t="n"/>
      <c r="AH793" s="1" t="n"/>
      <c r="AI793" s="1" t="n"/>
      <c r="AJ793" s="1" t="n"/>
      <c r="AK793" s="1" t="n"/>
      <c r="AL793" s="1" t="n"/>
      <c r="AM793" s="1" t="n"/>
      <c r="AN793" s="1" t="n"/>
      <c r="AO793" s="1" t="n"/>
    </row>
    <row customHeight="1" ht="15.75" r="794" s="551">
      <c r="A794" s="1" t="n"/>
      <c r="B794" s="1" t="n"/>
      <c r="C794" s="1" t="n"/>
      <c r="D794" s="1" t="n"/>
      <c r="E794" s="1" t="n"/>
      <c r="F794" s="1" t="n"/>
      <c r="G794" s="1" t="n"/>
      <c r="H794" s="1" t="n"/>
      <c r="I794" s="1" t="n"/>
      <c r="J794" s="1" t="n"/>
      <c r="K794" s="1" t="n"/>
      <c r="L794" s="1" t="n"/>
      <c r="M794" s="1" t="n"/>
      <c r="N794" s="1" t="n"/>
      <c r="O794" s="1" t="n"/>
      <c r="P794" s="55" t="n"/>
      <c r="Q794" s="1" t="n"/>
      <c r="R794" s="1" t="n"/>
      <c r="S794" s="1" t="n"/>
      <c r="T794" s="1" t="n"/>
      <c r="U794" s="1" t="n"/>
      <c r="V794" s="1" t="n"/>
      <c r="W794" s="1" t="n"/>
      <c r="X794" s="1" t="n"/>
      <c r="Y794" s="1" t="n"/>
      <c r="Z794" s="1" t="n"/>
      <c r="AA794" s="1" t="n"/>
      <c r="AB794" s="1" t="n"/>
      <c r="AC794" s="1" t="n"/>
      <c r="AD794" s="1" t="n"/>
      <c r="AE794" s="1" t="n"/>
      <c r="AF794" s="1" t="n"/>
      <c r="AG794" s="1" t="n"/>
      <c r="AH794" s="1" t="n"/>
      <c r="AI794" s="1" t="n"/>
      <c r="AJ794" s="1" t="n"/>
      <c r="AK794" s="1" t="n"/>
      <c r="AL794" s="1" t="n"/>
      <c r="AM794" s="1" t="n"/>
      <c r="AN794" s="1" t="n"/>
      <c r="AO794" s="1" t="n"/>
    </row>
    <row customHeight="1" ht="15.75" r="795" s="551">
      <c r="A795" s="1" t="n"/>
      <c r="B795" s="1" t="n"/>
      <c r="C795" s="1" t="n"/>
      <c r="D795" s="1" t="n"/>
      <c r="E795" s="1" t="n"/>
      <c r="F795" s="1" t="n"/>
      <c r="G795" s="1" t="n"/>
      <c r="H795" s="1" t="n"/>
      <c r="I795" s="1" t="n"/>
      <c r="J795" s="1" t="n"/>
      <c r="K795" s="1" t="n"/>
      <c r="L795" s="1" t="n"/>
      <c r="M795" s="1" t="n"/>
      <c r="N795" s="1" t="n"/>
      <c r="O795" s="1" t="n"/>
      <c r="P795" s="55" t="n"/>
      <c r="Q795" s="1" t="n"/>
      <c r="R795" s="1" t="n"/>
      <c r="S795" s="1" t="n"/>
      <c r="T795" s="1" t="n"/>
      <c r="U795" s="1" t="n"/>
      <c r="V795" s="1" t="n"/>
      <c r="W795" s="1" t="n"/>
      <c r="X795" s="1" t="n"/>
      <c r="Y795" s="1" t="n"/>
      <c r="Z795" s="1" t="n"/>
      <c r="AA795" s="1" t="n"/>
      <c r="AB795" s="1" t="n"/>
      <c r="AC795" s="1" t="n"/>
      <c r="AD795" s="1" t="n"/>
      <c r="AE795" s="1" t="n"/>
      <c r="AF795" s="1" t="n"/>
      <c r="AG795" s="1" t="n"/>
      <c r="AH795" s="1" t="n"/>
      <c r="AI795" s="1" t="n"/>
      <c r="AJ795" s="1" t="n"/>
      <c r="AK795" s="1" t="n"/>
      <c r="AL795" s="1" t="n"/>
      <c r="AM795" s="1" t="n"/>
      <c r="AN795" s="1" t="n"/>
      <c r="AO795" s="1" t="n"/>
    </row>
    <row customHeight="1" ht="15.75" r="796" s="551">
      <c r="A796" s="1" t="n"/>
      <c r="B796" s="1" t="n"/>
      <c r="C796" s="1" t="n"/>
      <c r="D796" s="1" t="n"/>
      <c r="E796" s="1" t="n"/>
      <c r="F796" s="1" t="n"/>
      <c r="G796" s="1" t="n"/>
      <c r="H796" s="1" t="n"/>
      <c r="I796" s="1" t="n"/>
      <c r="J796" s="1" t="n"/>
      <c r="K796" s="1" t="n"/>
      <c r="L796" s="1" t="n"/>
      <c r="M796" s="1" t="n"/>
      <c r="N796" s="1" t="n"/>
      <c r="O796" s="1" t="n"/>
      <c r="P796" s="55" t="n"/>
      <c r="Q796" s="1" t="n"/>
      <c r="R796" s="1" t="n"/>
      <c r="S796" s="1" t="n"/>
      <c r="T796" s="1" t="n"/>
      <c r="U796" s="1" t="n"/>
      <c r="V796" s="1" t="n"/>
      <c r="W796" s="1" t="n"/>
      <c r="X796" s="1" t="n"/>
      <c r="Y796" s="1" t="n"/>
      <c r="Z796" s="1" t="n"/>
      <c r="AA796" s="1" t="n"/>
      <c r="AB796" s="1" t="n"/>
      <c r="AC796" s="1" t="n"/>
      <c r="AD796" s="1" t="n"/>
      <c r="AE796" s="1" t="n"/>
      <c r="AF796" s="1" t="n"/>
      <c r="AG796" s="1" t="n"/>
      <c r="AH796" s="1" t="n"/>
      <c r="AI796" s="1" t="n"/>
      <c r="AJ796" s="1" t="n"/>
      <c r="AK796" s="1" t="n"/>
      <c r="AL796" s="1" t="n"/>
      <c r="AM796" s="1" t="n"/>
      <c r="AN796" s="1" t="n"/>
      <c r="AO796" s="1" t="n"/>
    </row>
    <row customHeight="1" ht="15.75" r="797" s="551">
      <c r="A797" s="1" t="n"/>
      <c r="B797" s="1" t="n"/>
      <c r="C797" s="1" t="n"/>
      <c r="D797" s="1" t="n"/>
      <c r="E797" s="1" t="n"/>
      <c r="F797" s="1" t="n"/>
      <c r="G797" s="1" t="n"/>
      <c r="H797" s="1" t="n"/>
      <c r="I797" s="1" t="n"/>
      <c r="J797" s="1" t="n"/>
      <c r="K797" s="1" t="n"/>
      <c r="L797" s="1" t="n"/>
      <c r="M797" s="1" t="n"/>
      <c r="N797" s="1" t="n"/>
      <c r="O797" s="1" t="n"/>
      <c r="P797" s="55" t="n"/>
      <c r="Q797" s="1" t="n"/>
      <c r="R797" s="1" t="n"/>
      <c r="S797" s="1" t="n"/>
      <c r="T797" s="1" t="n"/>
      <c r="U797" s="1" t="n"/>
      <c r="V797" s="1" t="n"/>
      <c r="W797" s="1" t="n"/>
      <c r="X797" s="1" t="n"/>
      <c r="Y797" s="1" t="n"/>
      <c r="Z797" s="1" t="n"/>
      <c r="AA797" s="1" t="n"/>
      <c r="AB797" s="1" t="n"/>
      <c r="AC797" s="1" t="n"/>
      <c r="AD797" s="1" t="n"/>
      <c r="AE797" s="1" t="n"/>
      <c r="AF797" s="1" t="n"/>
      <c r="AG797" s="1" t="n"/>
      <c r="AH797" s="1" t="n"/>
      <c r="AI797" s="1" t="n"/>
      <c r="AJ797" s="1" t="n"/>
      <c r="AK797" s="1" t="n"/>
      <c r="AL797" s="1" t="n"/>
      <c r="AM797" s="1" t="n"/>
      <c r="AN797" s="1" t="n"/>
      <c r="AO797" s="1" t="n"/>
    </row>
    <row customHeight="1" ht="15.75" r="798" s="551">
      <c r="A798" s="1" t="n"/>
      <c r="B798" s="1" t="n"/>
      <c r="C798" s="1" t="n"/>
      <c r="D798" s="1" t="n"/>
      <c r="E798" s="1" t="n"/>
      <c r="F798" s="1" t="n"/>
      <c r="G798" s="1" t="n"/>
      <c r="H798" s="1" t="n"/>
      <c r="I798" s="1" t="n"/>
      <c r="J798" s="1" t="n"/>
      <c r="K798" s="1" t="n"/>
      <c r="L798" s="1" t="n"/>
      <c r="M798" s="1" t="n"/>
      <c r="N798" s="1" t="n"/>
      <c r="O798" s="1" t="n"/>
      <c r="P798" s="55" t="n"/>
      <c r="Q798" s="1" t="n"/>
      <c r="R798" s="1" t="n"/>
      <c r="S798" s="1" t="n"/>
      <c r="T798" s="1" t="n"/>
      <c r="U798" s="1" t="n"/>
      <c r="V798" s="1" t="n"/>
      <c r="W798" s="1" t="n"/>
      <c r="X798" s="1" t="n"/>
      <c r="Y798" s="1" t="n"/>
      <c r="Z798" s="1" t="n"/>
      <c r="AA798" s="1" t="n"/>
      <c r="AB798" s="1" t="n"/>
      <c r="AC798" s="1" t="n"/>
      <c r="AD798" s="1" t="n"/>
      <c r="AE798" s="1" t="n"/>
      <c r="AF798" s="1" t="n"/>
      <c r="AG798" s="1" t="n"/>
      <c r="AH798" s="1" t="n"/>
      <c r="AI798" s="1" t="n"/>
      <c r="AJ798" s="1" t="n"/>
      <c r="AK798" s="1" t="n"/>
      <c r="AL798" s="1" t="n"/>
      <c r="AM798" s="1" t="n"/>
      <c r="AN798" s="1" t="n"/>
      <c r="AO798" s="1" t="n"/>
    </row>
    <row customHeight="1" ht="15.75" r="799" s="551">
      <c r="A799" s="1" t="n"/>
      <c r="B799" s="1" t="n"/>
      <c r="C799" s="1" t="n"/>
      <c r="D799" s="1" t="n"/>
      <c r="E799" s="1" t="n"/>
      <c r="F799" s="1" t="n"/>
      <c r="G799" s="1" t="n"/>
      <c r="H799" s="1" t="n"/>
      <c r="I799" s="1" t="n"/>
      <c r="J799" s="1" t="n"/>
      <c r="K799" s="1" t="n"/>
      <c r="L799" s="1" t="n"/>
      <c r="M799" s="1" t="n"/>
      <c r="N799" s="1" t="n"/>
      <c r="O799" s="1" t="n"/>
      <c r="P799" s="55" t="n"/>
      <c r="Q799" s="1" t="n"/>
      <c r="R799" s="1" t="n"/>
      <c r="S799" s="1" t="n"/>
      <c r="T799" s="1" t="n"/>
      <c r="U799" s="1" t="n"/>
      <c r="V799" s="1" t="n"/>
      <c r="W799" s="1" t="n"/>
      <c r="X799" s="1" t="n"/>
      <c r="Y799" s="1" t="n"/>
      <c r="Z799" s="1" t="n"/>
      <c r="AA799" s="1" t="n"/>
      <c r="AB799" s="1" t="n"/>
      <c r="AC799" s="1" t="n"/>
      <c r="AD799" s="1" t="n"/>
      <c r="AE799" s="1" t="n"/>
      <c r="AF799" s="1" t="n"/>
      <c r="AG799" s="1" t="n"/>
      <c r="AH799" s="1" t="n"/>
      <c r="AI799" s="1" t="n"/>
      <c r="AJ799" s="1" t="n"/>
      <c r="AK799" s="1" t="n"/>
      <c r="AL799" s="1" t="n"/>
      <c r="AM799" s="1" t="n"/>
      <c r="AN799" s="1" t="n"/>
      <c r="AO799" s="1" t="n"/>
    </row>
    <row customHeight="1" ht="15.75" r="800" s="551">
      <c r="A800" s="1" t="n"/>
      <c r="B800" s="1" t="n"/>
      <c r="C800" s="1" t="n"/>
      <c r="D800" s="1" t="n"/>
      <c r="E800" s="1" t="n"/>
      <c r="F800" s="1" t="n"/>
      <c r="G800" s="1" t="n"/>
      <c r="H800" s="1" t="n"/>
      <c r="I800" s="1" t="n"/>
      <c r="J800" s="1" t="n"/>
      <c r="K800" s="1" t="n"/>
      <c r="L800" s="1" t="n"/>
      <c r="M800" s="1" t="n"/>
      <c r="N800" s="1" t="n"/>
      <c r="O800" s="1" t="n"/>
      <c r="P800" s="55" t="n"/>
      <c r="Q800" s="1" t="n"/>
      <c r="R800" s="1" t="n"/>
      <c r="S800" s="1" t="n"/>
      <c r="T800" s="1" t="n"/>
      <c r="U800" s="1" t="n"/>
      <c r="V800" s="1" t="n"/>
      <c r="W800" s="1" t="n"/>
      <c r="X800" s="1" t="n"/>
      <c r="Y800" s="1" t="n"/>
      <c r="Z800" s="1" t="n"/>
      <c r="AA800" s="1" t="n"/>
      <c r="AB800" s="1" t="n"/>
      <c r="AC800" s="1" t="n"/>
      <c r="AD800" s="1" t="n"/>
      <c r="AE800" s="1" t="n"/>
      <c r="AF800" s="1" t="n"/>
      <c r="AG800" s="1" t="n"/>
      <c r="AH800" s="1" t="n"/>
      <c r="AI800" s="1" t="n"/>
      <c r="AJ800" s="1" t="n"/>
      <c r="AK800" s="1" t="n"/>
      <c r="AL800" s="1" t="n"/>
      <c r="AM800" s="1" t="n"/>
      <c r="AN800" s="1" t="n"/>
      <c r="AO800" s="1" t="n"/>
    </row>
    <row customHeight="1" ht="15.75" r="801" s="551">
      <c r="A801" s="1" t="n"/>
      <c r="B801" s="1" t="n"/>
      <c r="C801" s="1" t="n"/>
      <c r="D801" s="1" t="n"/>
      <c r="E801" s="1" t="n"/>
      <c r="F801" s="1" t="n"/>
      <c r="G801" s="1" t="n"/>
      <c r="H801" s="1" t="n"/>
      <c r="I801" s="1" t="n"/>
      <c r="J801" s="1" t="n"/>
      <c r="K801" s="1" t="n"/>
      <c r="L801" s="1" t="n"/>
      <c r="M801" s="1" t="n"/>
      <c r="N801" s="1" t="n"/>
      <c r="O801" s="1" t="n"/>
      <c r="P801" s="55" t="n"/>
      <c r="Q801" s="1" t="n"/>
      <c r="R801" s="1" t="n"/>
      <c r="S801" s="1" t="n"/>
      <c r="T801" s="1" t="n"/>
      <c r="U801" s="1" t="n"/>
      <c r="V801" s="1" t="n"/>
      <c r="W801" s="1" t="n"/>
      <c r="X801" s="1" t="n"/>
      <c r="Y801" s="1" t="n"/>
      <c r="Z801" s="1" t="n"/>
      <c r="AA801" s="1" t="n"/>
      <c r="AB801" s="1" t="n"/>
      <c r="AC801" s="1" t="n"/>
      <c r="AD801" s="1" t="n"/>
      <c r="AE801" s="1" t="n"/>
      <c r="AF801" s="1" t="n"/>
      <c r="AG801" s="1" t="n"/>
      <c r="AH801" s="1" t="n"/>
      <c r="AI801" s="1" t="n"/>
      <c r="AJ801" s="1" t="n"/>
      <c r="AK801" s="1" t="n"/>
      <c r="AL801" s="1" t="n"/>
      <c r="AM801" s="1" t="n"/>
      <c r="AN801" s="1" t="n"/>
      <c r="AO801" s="1" t="n"/>
    </row>
    <row customHeight="1" ht="15.75" r="802" s="551">
      <c r="A802" s="1" t="n"/>
      <c r="B802" s="1" t="n"/>
      <c r="C802" s="1" t="n"/>
      <c r="D802" s="1" t="n"/>
      <c r="E802" s="1" t="n"/>
      <c r="F802" s="1" t="n"/>
      <c r="G802" s="1" t="n"/>
      <c r="H802" s="1" t="n"/>
      <c r="I802" s="1" t="n"/>
      <c r="J802" s="1" t="n"/>
      <c r="K802" s="1" t="n"/>
      <c r="L802" s="1" t="n"/>
      <c r="M802" s="1" t="n"/>
      <c r="N802" s="1" t="n"/>
      <c r="O802" s="1" t="n"/>
      <c r="P802" s="55" t="n"/>
      <c r="Q802" s="1" t="n"/>
      <c r="R802" s="1" t="n"/>
      <c r="S802" s="1" t="n"/>
      <c r="T802" s="1" t="n"/>
      <c r="U802" s="1" t="n"/>
      <c r="V802" s="1" t="n"/>
      <c r="W802" s="1" t="n"/>
      <c r="X802" s="1" t="n"/>
      <c r="Y802" s="1" t="n"/>
      <c r="Z802" s="1" t="n"/>
      <c r="AA802" s="1" t="n"/>
      <c r="AB802" s="1" t="n"/>
      <c r="AC802" s="1" t="n"/>
      <c r="AD802" s="1" t="n"/>
      <c r="AE802" s="1" t="n"/>
      <c r="AF802" s="1" t="n"/>
      <c r="AG802" s="1" t="n"/>
      <c r="AH802" s="1" t="n"/>
      <c r="AI802" s="1" t="n"/>
      <c r="AJ802" s="1" t="n"/>
      <c r="AK802" s="1" t="n"/>
      <c r="AL802" s="1" t="n"/>
      <c r="AM802" s="1" t="n"/>
      <c r="AN802" s="1" t="n"/>
      <c r="AO802" s="1" t="n"/>
    </row>
    <row customHeight="1" ht="15.75" r="803" s="551">
      <c r="A803" s="1" t="n"/>
      <c r="B803" s="1" t="n"/>
      <c r="C803" s="1" t="n"/>
      <c r="D803" s="1" t="n"/>
      <c r="E803" s="1" t="n"/>
      <c r="F803" s="1" t="n"/>
      <c r="G803" s="1" t="n"/>
      <c r="H803" s="1" t="n"/>
      <c r="I803" s="1" t="n"/>
      <c r="J803" s="1" t="n"/>
      <c r="K803" s="1" t="n"/>
      <c r="L803" s="1" t="n"/>
      <c r="M803" s="1" t="n"/>
      <c r="N803" s="1" t="n"/>
      <c r="O803" s="1" t="n"/>
      <c r="P803" s="55" t="n"/>
      <c r="Q803" s="1" t="n"/>
      <c r="R803" s="1" t="n"/>
      <c r="S803" s="1" t="n"/>
      <c r="T803" s="1" t="n"/>
      <c r="U803" s="1" t="n"/>
      <c r="V803" s="1" t="n"/>
      <c r="W803" s="1" t="n"/>
      <c r="X803" s="1" t="n"/>
      <c r="Y803" s="1" t="n"/>
      <c r="Z803" s="1" t="n"/>
      <c r="AA803" s="1" t="n"/>
      <c r="AB803" s="1" t="n"/>
      <c r="AC803" s="1" t="n"/>
      <c r="AD803" s="1" t="n"/>
      <c r="AE803" s="1" t="n"/>
      <c r="AF803" s="1" t="n"/>
      <c r="AG803" s="1" t="n"/>
      <c r="AH803" s="1" t="n"/>
      <c r="AI803" s="1" t="n"/>
      <c r="AJ803" s="1" t="n"/>
      <c r="AK803" s="1" t="n"/>
      <c r="AL803" s="1" t="n"/>
      <c r="AM803" s="1" t="n"/>
      <c r="AN803" s="1" t="n"/>
      <c r="AO803" s="1" t="n"/>
    </row>
    <row customHeight="1" ht="15.75" r="804" s="551">
      <c r="A804" s="1" t="n"/>
      <c r="B804" s="1" t="n"/>
      <c r="C804" s="1" t="n"/>
      <c r="D804" s="1" t="n"/>
      <c r="E804" s="1" t="n"/>
      <c r="F804" s="1" t="n"/>
      <c r="G804" s="1" t="n"/>
      <c r="H804" s="1" t="n"/>
      <c r="I804" s="1" t="n"/>
      <c r="J804" s="1" t="n"/>
      <c r="K804" s="1" t="n"/>
      <c r="L804" s="1" t="n"/>
      <c r="M804" s="1" t="n"/>
      <c r="N804" s="1" t="n"/>
      <c r="O804" s="1" t="n"/>
      <c r="P804" s="55" t="n"/>
      <c r="Q804" s="1" t="n"/>
      <c r="R804" s="1" t="n"/>
      <c r="S804" s="1" t="n"/>
      <c r="T804" s="1" t="n"/>
      <c r="U804" s="1" t="n"/>
      <c r="V804" s="1" t="n"/>
      <c r="W804" s="1" t="n"/>
      <c r="X804" s="1" t="n"/>
      <c r="Y804" s="1" t="n"/>
      <c r="Z804" s="1" t="n"/>
      <c r="AA804" s="1" t="n"/>
      <c r="AB804" s="1" t="n"/>
      <c r="AC804" s="1" t="n"/>
      <c r="AD804" s="1" t="n"/>
      <c r="AE804" s="1" t="n"/>
      <c r="AF804" s="1" t="n"/>
      <c r="AG804" s="1" t="n"/>
      <c r="AH804" s="1" t="n"/>
      <c r="AI804" s="1" t="n"/>
      <c r="AJ804" s="1" t="n"/>
      <c r="AK804" s="1" t="n"/>
      <c r="AL804" s="1" t="n"/>
      <c r="AM804" s="1" t="n"/>
      <c r="AN804" s="1" t="n"/>
      <c r="AO804" s="1" t="n"/>
    </row>
    <row customHeight="1" ht="15.75" r="805" s="551">
      <c r="A805" s="1" t="n"/>
      <c r="B805" s="1" t="n"/>
      <c r="C805" s="1" t="n"/>
      <c r="D805" s="1" t="n"/>
      <c r="E805" s="1" t="n"/>
      <c r="F805" s="1" t="n"/>
      <c r="G805" s="1" t="n"/>
      <c r="H805" s="1" t="n"/>
      <c r="I805" s="1" t="n"/>
      <c r="J805" s="1" t="n"/>
      <c r="K805" s="1" t="n"/>
      <c r="L805" s="1" t="n"/>
      <c r="M805" s="1" t="n"/>
      <c r="N805" s="1" t="n"/>
      <c r="O805" s="1" t="n"/>
      <c r="P805" s="55" t="n"/>
      <c r="Q805" s="1" t="n"/>
      <c r="R805" s="1" t="n"/>
      <c r="S805" s="1" t="n"/>
      <c r="T805" s="1" t="n"/>
      <c r="U805" s="1" t="n"/>
      <c r="V805" s="1" t="n"/>
      <c r="W805" s="1" t="n"/>
      <c r="X805" s="1" t="n"/>
      <c r="Y805" s="1" t="n"/>
      <c r="Z805" s="1" t="n"/>
      <c r="AA805" s="1" t="n"/>
      <c r="AB805" s="1" t="n"/>
      <c r="AC805" s="1" t="n"/>
      <c r="AD805" s="1" t="n"/>
      <c r="AE805" s="1" t="n"/>
      <c r="AF805" s="1" t="n"/>
      <c r="AG805" s="1" t="n"/>
      <c r="AH805" s="1" t="n"/>
      <c r="AI805" s="1" t="n"/>
      <c r="AJ805" s="1" t="n"/>
      <c r="AK805" s="1" t="n"/>
      <c r="AL805" s="1" t="n"/>
      <c r="AM805" s="1" t="n"/>
      <c r="AN805" s="1" t="n"/>
      <c r="AO805" s="1" t="n"/>
    </row>
    <row customHeight="1" ht="15.75" r="806" s="551">
      <c r="A806" s="1" t="n"/>
      <c r="B806" s="1" t="n"/>
      <c r="C806" s="1" t="n"/>
      <c r="D806" s="1" t="n"/>
      <c r="E806" s="1" t="n"/>
      <c r="F806" s="1" t="n"/>
      <c r="G806" s="1" t="n"/>
      <c r="H806" s="1" t="n"/>
      <c r="I806" s="1" t="n"/>
      <c r="J806" s="1" t="n"/>
      <c r="K806" s="1" t="n"/>
      <c r="L806" s="1" t="n"/>
      <c r="M806" s="1" t="n"/>
      <c r="N806" s="1" t="n"/>
      <c r="O806" s="1" t="n"/>
      <c r="P806" s="55" t="n"/>
      <c r="Q806" s="1" t="n"/>
      <c r="R806" s="1" t="n"/>
      <c r="S806" s="1" t="n"/>
      <c r="T806" s="1" t="n"/>
      <c r="U806" s="1" t="n"/>
      <c r="V806" s="1" t="n"/>
      <c r="W806" s="1" t="n"/>
      <c r="X806" s="1" t="n"/>
      <c r="Y806" s="1" t="n"/>
      <c r="Z806" s="1" t="n"/>
      <c r="AA806" s="1" t="n"/>
      <c r="AB806" s="1" t="n"/>
      <c r="AC806" s="1" t="n"/>
      <c r="AD806" s="1" t="n"/>
      <c r="AE806" s="1" t="n"/>
      <c r="AF806" s="1" t="n"/>
      <c r="AG806" s="1" t="n"/>
      <c r="AH806" s="1" t="n"/>
      <c r="AI806" s="1" t="n"/>
      <c r="AJ806" s="1" t="n"/>
      <c r="AK806" s="1" t="n"/>
      <c r="AL806" s="1" t="n"/>
      <c r="AM806" s="1" t="n"/>
      <c r="AN806" s="1" t="n"/>
      <c r="AO806" s="1" t="n"/>
    </row>
    <row customHeight="1" ht="15.75" r="807" s="551">
      <c r="A807" s="1" t="n"/>
      <c r="B807" s="1" t="n"/>
      <c r="C807" s="1" t="n"/>
      <c r="D807" s="1" t="n"/>
      <c r="E807" s="1" t="n"/>
      <c r="F807" s="1" t="n"/>
      <c r="G807" s="1" t="n"/>
      <c r="H807" s="1" t="n"/>
      <c r="I807" s="1" t="n"/>
      <c r="J807" s="1" t="n"/>
      <c r="K807" s="1" t="n"/>
      <c r="L807" s="1" t="n"/>
      <c r="M807" s="1" t="n"/>
      <c r="N807" s="1" t="n"/>
      <c r="O807" s="1" t="n"/>
      <c r="P807" s="55" t="n"/>
      <c r="Q807" s="1" t="n"/>
      <c r="R807" s="1" t="n"/>
      <c r="S807" s="1" t="n"/>
      <c r="T807" s="1" t="n"/>
      <c r="U807" s="1" t="n"/>
      <c r="V807" s="1" t="n"/>
      <c r="W807" s="1" t="n"/>
      <c r="X807" s="1" t="n"/>
      <c r="Y807" s="1" t="n"/>
      <c r="Z807" s="1" t="n"/>
      <c r="AA807" s="1" t="n"/>
      <c r="AB807" s="1" t="n"/>
      <c r="AC807" s="1" t="n"/>
      <c r="AD807" s="1" t="n"/>
      <c r="AE807" s="1" t="n"/>
      <c r="AF807" s="1" t="n"/>
      <c r="AG807" s="1" t="n"/>
      <c r="AH807" s="1" t="n"/>
      <c r="AI807" s="1" t="n"/>
      <c r="AJ807" s="1" t="n"/>
      <c r="AK807" s="1" t="n"/>
      <c r="AL807" s="1" t="n"/>
      <c r="AM807" s="1" t="n"/>
      <c r="AN807" s="1" t="n"/>
      <c r="AO807" s="1" t="n"/>
    </row>
    <row customHeight="1" ht="15.75" r="808" s="551">
      <c r="A808" s="1" t="n"/>
      <c r="B808" s="1" t="n"/>
      <c r="C808" s="1" t="n"/>
      <c r="D808" s="1" t="n"/>
      <c r="E808" s="1" t="n"/>
      <c r="F808" s="1" t="n"/>
      <c r="G808" s="1" t="n"/>
      <c r="H808" s="1" t="n"/>
      <c r="I808" s="1" t="n"/>
      <c r="J808" s="1" t="n"/>
      <c r="K808" s="1" t="n"/>
      <c r="L808" s="1" t="n"/>
      <c r="M808" s="1" t="n"/>
      <c r="N808" s="1" t="n"/>
      <c r="O808" s="1" t="n"/>
      <c r="P808" s="55" t="n"/>
      <c r="Q808" s="1" t="n"/>
      <c r="R808" s="1" t="n"/>
      <c r="S808" s="1" t="n"/>
      <c r="T808" s="1" t="n"/>
      <c r="U808" s="1" t="n"/>
      <c r="V808" s="1" t="n"/>
      <c r="W808" s="1" t="n"/>
      <c r="X808" s="1" t="n"/>
      <c r="Y808" s="1" t="n"/>
      <c r="Z808" s="1" t="n"/>
      <c r="AA808" s="1" t="n"/>
      <c r="AB808" s="1" t="n"/>
      <c r="AC808" s="1" t="n"/>
      <c r="AD808" s="1" t="n"/>
      <c r="AE808" s="1" t="n"/>
      <c r="AF808" s="1" t="n"/>
      <c r="AG808" s="1" t="n"/>
      <c r="AH808" s="1" t="n"/>
      <c r="AI808" s="1" t="n"/>
      <c r="AJ808" s="1" t="n"/>
      <c r="AK808" s="1" t="n"/>
      <c r="AL808" s="1" t="n"/>
      <c r="AM808" s="1" t="n"/>
      <c r="AN808" s="1" t="n"/>
      <c r="AO808" s="1" t="n"/>
    </row>
    <row customHeight="1" ht="15.75" r="809" s="551">
      <c r="A809" s="1" t="n"/>
      <c r="B809" s="1" t="n"/>
      <c r="C809" s="1" t="n"/>
      <c r="D809" s="1" t="n"/>
      <c r="E809" s="1" t="n"/>
      <c r="F809" s="1" t="n"/>
      <c r="G809" s="1" t="n"/>
      <c r="H809" s="1" t="n"/>
      <c r="I809" s="1" t="n"/>
      <c r="J809" s="1" t="n"/>
      <c r="K809" s="1" t="n"/>
      <c r="L809" s="1" t="n"/>
      <c r="M809" s="1" t="n"/>
      <c r="N809" s="1" t="n"/>
      <c r="O809" s="1" t="n"/>
      <c r="P809" s="55" t="n"/>
      <c r="Q809" s="1" t="n"/>
      <c r="R809" s="1" t="n"/>
      <c r="S809" s="1" t="n"/>
      <c r="T809" s="1" t="n"/>
      <c r="U809" s="1" t="n"/>
      <c r="V809" s="1" t="n"/>
      <c r="W809" s="1" t="n"/>
      <c r="X809" s="1" t="n"/>
      <c r="Y809" s="1" t="n"/>
      <c r="Z809" s="1" t="n"/>
      <c r="AA809" s="1" t="n"/>
      <c r="AB809" s="1" t="n"/>
      <c r="AC809" s="1" t="n"/>
      <c r="AD809" s="1" t="n"/>
      <c r="AE809" s="1" t="n"/>
      <c r="AF809" s="1" t="n"/>
      <c r="AG809" s="1" t="n"/>
      <c r="AH809" s="1" t="n"/>
      <c r="AI809" s="1" t="n"/>
      <c r="AJ809" s="1" t="n"/>
      <c r="AK809" s="1" t="n"/>
      <c r="AL809" s="1" t="n"/>
      <c r="AM809" s="1" t="n"/>
      <c r="AN809" s="1" t="n"/>
      <c r="AO809" s="1" t="n"/>
    </row>
    <row customHeight="1" ht="15.75" r="810" s="551">
      <c r="A810" s="1" t="n"/>
      <c r="B810" s="1" t="n"/>
      <c r="C810" s="1" t="n"/>
      <c r="D810" s="1" t="n"/>
      <c r="E810" s="1" t="n"/>
      <c r="F810" s="1" t="n"/>
      <c r="G810" s="1" t="n"/>
      <c r="H810" s="1" t="n"/>
      <c r="I810" s="1" t="n"/>
      <c r="J810" s="1" t="n"/>
      <c r="K810" s="1" t="n"/>
      <c r="L810" s="1" t="n"/>
      <c r="M810" s="1" t="n"/>
      <c r="N810" s="1" t="n"/>
      <c r="O810" s="1" t="n"/>
      <c r="P810" s="55" t="n"/>
      <c r="Q810" s="1" t="n"/>
      <c r="R810" s="1" t="n"/>
      <c r="S810" s="1" t="n"/>
      <c r="T810" s="1" t="n"/>
      <c r="U810" s="1" t="n"/>
      <c r="V810" s="1" t="n"/>
      <c r="W810" s="1" t="n"/>
      <c r="X810" s="1" t="n"/>
      <c r="Y810" s="1" t="n"/>
      <c r="Z810" s="1" t="n"/>
      <c r="AA810" s="1" t="n"/>
      <c r="AB810" s="1" t="n"/>
      <c r="AC810" s="1" t="n"/>
      <c r="AD810" s="1" t="n"/>
      <c r="AE810" s="1" t="n"/>
      <c r="AF810" s="1" t="n"/>
      <c r="AG810" s="1" t="n"/>
      <c r="AH810" s="1" t="n"/>
      <c r="AI810" s="1" t="n"/>
      <c r="AJ810" s="1" t="n"/>
      <c r="AK810" s="1" t="n"/>
      <c r="AL810" s="1" t="n"/>
      <c r="AM810" s="1" t="n"/>
      <c r="AN810" s="1" t="n"/>
      <c r="AO810" s="1" t="n"/>
    </row>
    <row customHeight="1" ht="15.75" r="811" s="551">
      <c r="A811" s="1" t="n"/>
      <c r="B811" s="1" t="n"/>
      <c r="C811" s="1" t="n"/>
      <c r="D811" s="1" t="n"/>
      <c r="E811" s="1" t="n"/>
      <c r="F811" s="1" t="n"/>
      <c r="G811" s="1" t="n"/>
      <c r="H811" s="1" t="n"/>
      <c r="I811" s="1" t="n"/>
      <c r="J811" s="1" t="n"/>
      <c r="K811" s="1" t="n"/>
      <c r="L811" s="1" t="n"/>
      <c r="M811" s="1" t="n"/>
      <c r="N811" s="1" t="n"/>
      <c r="O811" s="1" t="n"/>
      <c r="P811" s="55" t="n"/>
      <c r="Q811" s="1" t="n"/>
      <c r="R811" s="1" t="n"/>
      <c r="S811" s="1" t="n"/>
      <c r="T811" s="1" t="n"/>
      <c r="U811" s="1" t="n"/>
      <c r="V811" s="1" t="n"/>
      <c r="W811" s="1" t="n"/>
      <c r="X811" s="1" t="n"/>
      <c r="Y811" s="1" t="n"/>
      <c r="Z811" s="1" t="n"/>
      <c r="AA811" s="1" t="n"/>
      <c r="AB811" s="1" t="n"/>
      <c r="AC811" s="1" t="n"/>
      <c r="AD811" s="1" t="n"/>
      <c r="AE811" s="1" t="n"/>
      <c r="AF811" s="1" t="n"/>
      <c r="AG811" s="1" t="n"/>
      <c r="AH811" s="1" t="n"/>
      <c r="AI811" s="1" t="n"/>
      <c r="AJ811" s="1" t="n"/>
      <c r="AK811" s="1" t="n"/>
      <c r="AL811" s="1" t="n"/>
      <c r="AM811" s="1" t="n"/>
      <c r="AN811" s="1" t="n"/>
      <c r="AO811" s="1" t="n"/>
    </row>
    <row customHeight="1" ht="15.75" r="812" s="551">
      <c r="A812" s="1" t="n"/>
      <c r="B812" s="1" t="n"/>
      <c r="C812" s="1" t="n"/>
      <c r="D812" s="1" t="n"/>
      <c r="E812" s="1" t="n"/>
      <c r="F812" s="1" t="n"/>
      <c r="G812" s="1" t="n"/>
      <c r="H812" s="1" t="n"/>
      <c r="I812" s="1" t="n"/>
      <c r="J812" s="1" t="n"/>
      <c r="K812" s="1" t="n"/>
      <c r="L812" s="1" t="n"/>
      <c r="M812" s="1" t="n"/>
      <c r="N812" s="1" t="n"/>
      <c r="O812" s="1" t="n"/>
      <c r="P812" s="55" t="n"/>
      <c r="Q812" s="1" t="n"/>
      <c r="R812" s="1" t="n"/>
      <c r="S812" s="1" t="n"/>
      <c r="T812" s="1" t="n"/>
      <c r="U812" s="1" t="n"/>
      <c r="V812" s="1" t="n"/>
      <c r="W812" s="1" t="n"/>
      <c r="X812" s="1" t="n"/>
      <c r="Y812" s="1" t="n"/>
      <c r="Z812" s="1" t="n"/>
      <c r="AA812" s="1" t="n"/>
      <c r="AB812" s="1" t="n"/>
      <c r="AC812" s="1" t="n"/>
      <c r="AD812" s="1" t="n"/>
      <c r="AE812" s="1" t="n"/>
      <c r="AF812" s="1" t="n"/>
      <c r="AG812" s="1" t="n"/>
      <c r="AH812" s="1" t="n"/>
      <c r="AI812" s="1" t="n"/>
      <c r="AJ812" s="1" t="n"/>
      <c r="AK812" s="1" t="n"/>
      <c r="AL812" s="1" t="n"/>
      <c r="AM812" s="1" t="n"/>
      <c r="AN812" s="1" t="n"/>
      <c r="AO812" s="1" t="n"/>
    </row>
    <row customHeight="1" ht="15.75" r="813" s="551">
      <c r="A813" s="1" t="n"/>
      <c r="B813" s="1" t="n"/>
      <c r="C813" s="1" t="n"/>
      <c r="D813" s="1" t="n"/>
      <c r="E813" s="1" t="n"/>
      <c r="F813" s="1" t="n"/>
      <c r="G813" s="1" t="n"/>
      <c r="H813" s="1" t="n"/>
      <c r="I813" s="1" t="n"/>
      <c r="J813" s="1" t="n"/>
      <c r="K813" s="1" t="n"/>
      <c r="L813" s="1" t="n"/>
      <c r="M813" s="1" t="n"/>
      <c r="N813" s="1" t="n"/>
      <c r="O813" s="1" t="n"/>
      <c r="P813" s="55" t="n"/>
      <c r="Q813" s="1" t="n"/>
      <c r="R813" s="1" t="n"/>
      <c r="S813" s="1" t="n"/>
      <c r="T813" s="1" t="n"/>
      <c r="U813" s="1" t="n"/>
      <c r="V813" s="1" t="n"/>
      <c r="W813" s="1" t="n"/>
      <c r="X813" s="1" t="n"/>
      <c r="Y813" s="1" t="n"/>
      <c r="Z813" s="1" t="n"/>
      <c r="AA813" s="1" t="n"/>
      <c r="AB813" s="1" t="n"/>
      <c r="AC813" s="1" t="n"/>
      <c r="AD813" s="1" t="n"/>
      <c r="AE813" s="1" t="n"/>
      <c r="AF813" s="1" t="n"/>
      <c r="AG813" s="1" t="n"/>
      <c r="AH813" s="1" t="n"/>
      <c r="AI813" s="1" t="n"/>
      <c r="AJ813" s="1" t="n"/>
      <c r="AK813" s="1" t="n"/>
      <c r="AL813" s="1" t="n"/>
      <c r="AM813" s="1" t="n"/>
      <c r="AN813" s="1" t="n"/>
      <c r="AO813" s="1" t="n"/>
    </row>
    <row customHeight="1" ht="15.75" r="814" s="551">
      <c r="A814" s="1" t="n"/>
      <c r="B814" s="1" t="n"/>
      <c r="C814" s="1" t="n"/>
      <c r="D814" s="1" t="n"/>
      <c r="E814" s="1" t="n"/>
      <c r="F814" s="1" t="n"/>
      <c r="G814" s="1" t="n"/>
      <c r="H814" s="1" t="n"/>
      <c r="I814" s="1" t="n"/>
      <c r="J814" s="1" t="n"/>
      <c r="K814" s="1" t="n"/>
      <c r="L814" s="1" t="n"/>
      <c r="M814" s="1" t="n"/>
      <c r="N814" s="1" t="n"/>
      <c r="O814" s="1" t="n"/>
      <c r="P814" s="55" t="n"/>
      <c r="Q814" s="1" t="n"/>
      <c r="R814" s="1" t="n"/>
      <c r="S814" s="1" t="n"/>
      <c r="T814" s="1" t="n"/>
      <c r="U814" s="1" t="n"/>
      <c r="V814" s="1" t="n"/>
      <c r="W814" s="1" t="n"/>
      <c r="X814" s="1" t="n"/>
      <c r="Y814" s="1" t="n"/>
      <c r="Z814" s="1" t="n"/>
      <c r="AA814" s="1" t="n"/>
      <c r="AB814" s="1" t="n"/>
      <c r="AC814" s="1" t="n"/>
      <c r="AD814" s="1" t="n"/>
      <c r="AE814" s="1" t="n"/>
      <c r="AF814" s="1" t="n"/>
      <c r="AG814" s="1" t="n"/>
      <c r="AH814" s="1" t="n"/>
      <c r="AI814" s="1" t="n"/>
      <c r="AJ814" s="1" t="n"/>
      <c r="AK814" s="1" t="n"/>
      <c r="AL814" s="1" t="n"/>
      <c r="AM814" s="1" t="n"/>
      <c r="AN814" s="1" t="n"/>
      <c r="AO814" s="1" t="n"/>
    </row>
    <row customHeight="1" ht="15.75" r="815" s="551">
      <c r="A815" s="1" t="n"/>
      <c r="B815" s="1" t="n"/>
      <c r="C815" s="1" t="n"/>
      <c r="D815" s="1" t="n"/>
      <c r="E815" s="1" t="n"/>
      <c r="F815" s="1" t="n"/>
      <c r="G815" s="1" t="n"/>
      <c r="H815" s="1" t="n"/>
      <c r="I815" s="1" t="n"/>
      <c r="J815" s="1" t="n"/>
      <c r="K815" s="1" t="n"/>
      <c r="L815" s="1" t="n"/>
      <c r="M815" s="1" t="n"/>
      <c r="N815" s="1" t="n"/>
      <c r="O815" s="1" t="n"/>
      <c r="P815" s="55" t="n"/>
      <c r="Q815" s="1" t="n"/>
      <c r="R815" s="1" t="n"/>
      <c r="S815" s="1" t="n"/>
      <c r="T815" s="1" t="n"/>
      <c r="U815" s="1" t="n"/>
      <c r="V815" s="1" t="n"/>
      <c r="W815" s="1" t="n"/>
      <c r="X815" s="1" t="n"/>
      <c r="Y815" s="1" t="n"/>
      <c r="Z815" s="1" t="n"/>
      <c r="AA815" s="1" t="n"/>
      <c r="AB815" s="1" t="n"/>
      <c r="AC815" s="1" t="n"/>
      <c r="AD815" s="1" t="n"/>
      <c r="AE815" s="1" t="n"/>
      <c r="AF815" s="1" t="n"/>
      <c r="AG815" s="1" t="n"/>
      <c r="AH815" s="1" t="n"/>
      <c r="AI815" s="1" t="n"/>
      <c r="AJ815" s="1" t="n"/>
      <c r="AK815" s="1" t="n"/>
      <c r="AL815" s="1" t="n"/>
      <c r="AM815" s="1" t="n"/>
      <c r="AN815" s="1" t="n"/>
      <c r="AO815" s="1" t="n"/>
    </row>
    <row customHeight="1" ht="15.75" r="816" s="551">
      <c r="A816" s="1" t="n"/>
      <c r="B816" s="1" t="n"/>
      <c r="C816" s="1" t="n"/>
      <c r="D816" s="1" t="n"/>
      <c r="E816" s="1" t="n"/>
      <c r="F816" s="1" t="n"/>
      <c r="G816" s="1" t="n"/>
      <c r="H816" s="1" t="n"/>
      <c r="I816" s="1" t="n"/>
      <c r="J816" s="1" t="n"/>
      <c r="K816" s="1" t="n"/>
      <c r="L816" s="1" t="n"/>
      <c r="M816" s="1" t="n"/>
      <c r="N816" s="1" t="n"/>
      <c r="O816" s="1" t="n"/>
      <c r="P816" s="55" t="n"/>
      <c r="Q816" s="1" t="n"/>
      <c r="R816" s="1" t="n"/>
      <c r="S816" s="1" t="n"/>
      <c r="T816" s="1" t="n"/>
      <c r="U816" s="1" t="n"/>
      <c r="V816" s="1" t="n"/>
      <c r="W816" s="1" t="n"/>
      <c r="X816" s="1" t="n"/>
      <c r="Y816" s="1" t="n"/>
      <c r="Z816" s="1" t="n"/>
      <c r="AA816" s="1" t="n"/>
      <c r="AB816" s="1" t="n"/>
      <c r="AC816" s="1" t="n"/>
      <c r="AD816" s="1" t="n"/>
      <c r="AE816" s="1" t="n"/>
      <c r="AF816" s="1" t="n"/>
      <c r="AG816" s="1" t="n"/>
      <c r="AH816" s="1" t="n"/>
      <c r="AI816" s="1" t="n"/>
      <c r="AJ816" s="1" t="n"/>
      <c r="AK816" s="1" t="n"/>
      <c r="AL816" s="1" t="n"/>
      <c r="AM816" s="1" t="n"/>
      <c r="AN816" s="1" t="n"/>
      <c r="AO816" s="1" t="n"/>
    </row>
    <row customHeight="1" ht="15.75" r="817" s="551">
      <c r="A817" s="1" t="n"/>
      <c r="B817" s="1" t="n"/>
      <c r="C817" s="1" t="n"/>
      <c r="D817" s="1" t="n"/>
      <c r="E817" s="1" t="n"/>
      <c r="F817" s="1" t="n"/>
      <c r="G817" s="1" t="n"/>
      <c r="H817" s="1" t="n"/>
      <c r="I817" s="1" t="n"/>
      <c r="J817" s="1" t="n"/>
      <c r="K817" s="1" t="n"/>
      <c r="L817" s="1" t="n"/>
      <c r="M817" s="1" t="n"/>
      <c r="N817" s="1" t="n"/>
      <c r="O817" s="1" t="n"/>
      <c r="P817" s="55" t="n"/>
      <c r="Q817" s="1" t="n"/>
      <c r="R817" s="1" t="n"/>
      <c r="S817" s="1" t="n"/>
      <c r="T817" s="1" t="n"/>
      <c r="U817" s="1" t="n"/>
      <c r="V817" s="1" t="n"/>
      <c r="W817" s="1" t="n"/>
      <c r="X817" s="1" t="n"/>
      <c r="Y817" s="1" t="n"/>
      <c r="Z817" s="1" t="n"/>
      <c r="AA817" s="1" t="n"/>
      <c r="AB817" s="1" t="n"/>
      <c r="AC817" s="1" t="n"/>
      <c r="AD817" s="1" t="n"/>
      <c r="AE817" s="1" t="n"/>
      <c r="AF817" s="1" t="n"/>
      <c r="AG817" s="1" t="n"/>
      <c r="AH817" s="1" t="n"/>
      <c r="AI817" s="1" t="n"/>
      <c r="AJ817" s="1" t="n"/>
      <c r="AK817" s="1" t="n"/>
      <c r="AL817" s="1" t="n"/>
      <c r="AM817" s="1" t="n"/>
      <c r="AN817" s="1" t="n"/>
      <c r="AO817" s="1" t="n"/>
    </row>
    <row customHeight="1" ht="15.75" r="818" s="551">
      <c r="A818" s="1" t="n"/>
      <c r="B818" s="1" t="n"/>
      <c r="C818" s="1" t="n"/>
      <c r="D818" s="1" t="n"/>
      <c r="E818" s="1" t="n"/>
      <c r="F818" s="1" t="n"/>
      <c r="G818" s="1" t="n"/>
      <c r="H818" s="1" t="n"/>
      <c r="I818" s="1" t="n"/>
      <c r="J818" s="1" t="n"/>
      <c r="K818" s="1" t="n"/>
      <c r="L818" s="1" t="n"/>
      <c r="M818" s="1" t="n"/>
      <c r="N818" s="1" t="n"/>
      <c r="O818" s="1" t="n"/>
      <c r="P818" s="55" t="n"/>
      <c r="Q818" s="1" t="n"/>
      <c r="R818" s="1" t="n"/>
      <c r="S818" s="1" t="n"/>
      <c r="T818" s="1" t="n"/>
      <c r="U818" s="1" t="n"/>
      <c r="V818" s="1" t="n"/>
      <c r="W818" s="1" t="n"/>
      <c r="X818" s="1" t="n"/>
      <c r="Y818" s="1" t="n"/>
      <c r="Z818" s="1" t="n"/>
      <c r="AA818" s="1" t="n"/>
      <c r="AB818" s="1" t="n"/>
      <c r="AC818" s="1" t="n"/>
      <c r="AD818" s="1" t="n"/>
      <c r="AE818" s="1" t="n"/>
      <c r="AF818" s="1" t="n"/>
      <c r="AG818" s="1" t="n"/>
      <c r="AH818" s="1" t="n"/>
      <c r="AI818" s="1" t="n"/>
      <c r="AJ818" s="1" t="n"/>
      <c r="AK818" s="1" t="n"/>
      <c r="AL818" s="1" t="n"/>
      <c r="AM818" s="1" t="n"/>
      <c r="AN818" s="1" t="n"/>
      <c r="AO818" s="1" t="n"/>
    </row>
    <row customHeight="1" ht="15.75" r="819" s="551">
      <c r="A819" s="1" t="n"/>
      <c r="B819" s="1" t="n"/>
      <c r="C819" s="1" t="n"/>
      <c r="D819" s="1" t="n"/>
      <c r="E819" s="1" t="n"/>
      <c r="F819" s="1" t="n"/>
      <c r="G819" s="1" t="n"/>
      <c r="H819" s="1" t="n"/>
      <c r="I819" s="1" t="n"/>
      <c r="J819" s="1" t="n"/>
      <c r="K819" s="1" t="n"/>
      <c r="L819" s="1" t="n"/>
      <c r="M819" s="1" t="n"/>
      <c r="N819" s="1" t="n"/>
      <c r="O819" s="1" t="n"/>
      <c r="P819" s="55" t="n"/>
      <c r="Q819" s="1" t="n"/>
      <c r="R819" s="1" t="n"/>
      <c r="S819" s="1" t="n"/>
      <c r="T819" s="1" t="n"/>
      <c r="U819" s="1" t="n"/>
      <c r="V819" s="1" t="n"/>
      <c r="W819" s="1" t="n"/>
      <c r="X819" s="1" t="n"/>
      <c r="Y819" s="1" t="n"/>
      <c r="Z819" s="1" t="n"/>
      <c r="AA819" s="1" t="n"/>
      <c r="AB819" s="1" t="n"/>
      <c r="AC819" s="1" t="n"/>
      <c r="AD819" s="1" t="n"/>
      <c r="AE819" s="1" t="n"/>
      <c r="AF819" s="1" t="n"/>
      <c r="AG819" s="1" t="n"/>
      <c r="AH819" s="1" t="n"/>
      <c r="AI819" s="1" t="n"/>
      <c r="AJ819" s="1" t="n"/>
      <c r="AK819" s="1" t="n"/>
      <c r="AL819" s="1" t="n"/>
      <c r="AM819" s="1" t="n"/>
      <c r="AN819" s="1" t="n"/>
      <c r="AO819" s="1" t="n"/>
    </row>
    <row customHeight="1" ht="15.75" r="820" s="551">
      <c r="A820" s="1" t="n"/>
      <c r="B820" s="1" t="n"/>
      <c r="C820" s="1" t="n"/>
      <c r="D820" s="1" t="n"/>
      <c r="E820" s="1" t="n"/>
      <c r="F820" s="1" t="n"/>
      <c r="G820" s="1" t="n"/>
      <c r="H820" s="1" t="n"/>
      <c r="I820" s="1" t="n"/>
      <c r="J820" s="1" t="n"/>
      <c r="K820" s="1" t="n"/>
      <c r="L820" s="1" t="n"/>
      <c r="M820" s="1" t="n"/>
      <c r="N820" s="1" t="n"/>
      <c r="O820" s="1" t="n"/>
      <c r="P820" s="55" t="n"/>
      <c r="Q820" s="1" t="n"/>
      <c r="R820" s="1" t="n"/>
      <c r="S820" s="1" t="n"/>
      <c r="T820" s="1" t="n"/>
      <c r="U820" s="1" t="n"/>
      <c r="V820" s="1" t="n"/>
      <c r="W820" s="1" t="n"/>
      <c r="X820" s="1" t="n"/>
      <c r="Y820" s="1" t="n"/>
      <c r="Z820" s="1" t="n"/>
      <c r="AA820" s="1" t="n"/>
      <c r="AB820" s="1" t="n"/>
      <c r="AC820" s="1" t="n"/>
      <c r="AD820" s="1" t="n"/>
      <c r="AE820" s="1" t="n"/>
      <c r="AF820" s="1" t="n"/>
      <c r="AG820" s="1" t="n"/>
      <c r="AH820" s="1" t="n"/>
      <c r="AI820" s="1" t="n"/>
      <c r="AJ820" s="1" t="n"/>
      <c r="AK820" s="1" t="n"/>
      <c r="AL820" s="1" t="n"/>
      <c r="AM820" s="1" t="n"/>
      <c r="AN820" s="1" t="n"/>
      <c r="AO820" s="1" t="n"/>
    </row>
    <row customHeight="1" ht="15.75" r="821" s="551">
      <c r="A821" s="1" t="n"/>
      <c r="B821" s="1" t="n"/>
      <c r="C821" s="1" t="n"/>
      <c r="D821" s="1" t="n"/>
      <c r="E821" s="1" t="n"/>
      <c r="F821" s="1" t="n"/>
      <c r="G821" s="1" t="n"/>
      <c r="H821" s="1" t="n"/>
      <c r="I821" s="1" t="n"/>
      <c r="J821" s="1" t="n"/>
      <c r="K821" s="1" t="n"/>
      <c r="L821" s="1" t="n"/>
      <c r="M821" s="1" t="n"/>
      <c r="N821" s="1" t="n"/>
      <c r="O821" s="1" t="n"/>
      <c r="P821" s="55" t="n"/>
      <c r="Q821" s="1" t="n"/>
      <c r="R821" s="1" t="n"/>
      <c r="S821" s="1" t="n"/>
      <c r="T821" s="1" t="n"/>
      <c r="U821" s="1" t="n"/>
      <c r="V821" s="1" t="n"/>
      <c r="W821" s="1" t="n"/>
      <c r="X821" s="1" t="n"/>
      <c r="Y821" s="1" t="n"/>
      <c r="Z821" s="1" t="n"/>
      <c r="AA821" s="1" t="n"/>
      <c r="AB821" s="1" t="n"/>
      <c r="AC821" s="1" t="n"/>
      <c r="AD821" s="1" t="n"/>
      <c r="AE821" s="1" t="n"/>
      <c r="AF821" s="1" t="n"/>
      <c r="AG821" s="1" t="n"/>
      <c r="AH821" s="1" t="n"/>
      <c r="AI821" s="1" t="n"/>
      <c r="AJ821" s="1" t="n"/>
      <c r="AK821" s="1" t="n"/>
      <c r="AL821" s="1" t="n"/>
      <c r="AM821" s="1" t="n"/>
      <c r="AN821" s="1" t="n"/>
      <c r="AO821" s="1" t="n"/>
    </row>
    <row customHeight="1" ht="15.75" r="822" s="551">
      <c r="A822" s="1" t="n"/>
      <c r="B822" s="1" t="n"/>
      <c r="C822" s="1" t="n"/>
      <c r="D822" s="1" t="n"/>
      <c r="E822" s="1" t="n"/>
      <c r="F822" s="1" t="n"/>
      <c r="G822" s="1" t="n"/>
      <c r="H822" s="1" t="n"/>
      <c r="I822" s="1" t="n"/>
      <c r="J822" s="1" t="n"/>
      <c r="K822" s="1" t="n"/>
      <c r="L822" s="1" t="n"/>
      <c r="M822" s="1" t="n"/>
      <c r="N822" s="1" t="n"/>
      <c r="O822" s="1" t="n"/>
      <c r="P822" s="55" t="n"/>
      <c r="Q822" s="1" t="n"/>
      <c r="R822" s="1" t="n"/>
      <c r="S822" s="1" t="n"/>
      <c r="T822" s="1" t="n"/>
      <c r="U822" s="1" t="n"/>
      <c r="V822" s="1" t="n"/>
      <c r="W822" s="1" t="n"/>
      <c r="X822" s="1" t="n"/>
      <c r="Y822" s="1" t="n"/>
      <c r="Z822" s="1" t="n"/>
      <c r="AA822" s="1" t="n"/>
      <c r="AB822" s="1" t="n"/>
      <c r="AC822" s="1" t="n"/>
      <c r="AD822" s="1" t="n"/>
      <c r="AE822" s="1" t="n"/>
      <c r="AF822" s="1" t="n"/>
      <c r="AG822" s="1" t="n"/>
      <c r="AH822" s="1" t="n"/>
      <c r="AI822" s="1" t="n"/>
      <c r="AJ822" s="1" t="n"/>
      <c r="AK822" s="1" t="n"/>
      <c r="AL822" s="1" t="n"/>
      <c r="AM822" s="1" t="n"/>
      <c r="AN822" s="1" t="n"/>
      <c r="AO822" s="1" t="n"/>
    </row>
    <row customHeight="1" ht="15.75" r="823" s="551">
      <c r="A823" s="1" t="n"/>
      <c r="B823" s="1" t="n"/>
      <c r="C823" s="1" t="n"/>
      <c r="D823" s="1" t="n"/>
      <c r="E823" s="1" t="n"/>
      <c r="F823" s="1" t="n"/>
      <c r="G823" s="1" t="n"/>
      <c r="H823" s="1" t="n"/>
      <c r="I823" s="1" t="n"/>
      <c r="J823" s="1" t="n"/>
      <c r="K823" s="1" t="n"/>
      <c r="L823" s="1" t="n"/>
      <c r="M823" s="1" t="n"/>
      <c r="N823" s="1" t="n"/>
      <c r="O823" s="1" t="n"/>
      <c r="P823" s="55" t="n"/>
      <c r="Q823" s="1" t="n"/>
      <c r="R823" s="1" t="n"/>
      <c r="S823" s="1" t="n"/>
      <c r="T823" s="1" t="n"/>
      <c r="U823" s="1" t="n"/>
      <c r="V823" s="1" t="n"/>
      <c r="W823" s="1" t="n"/>
      <c r="X823" s="1" t="n"/>
      <c r="Y823" s="1" t="n"/>
      <c r="Z823" s="1" t="n"/>
      <c r="AA823" s="1" t="n"/>
      <c r="AB823" s="1" t="n"/>
      <c r="AC823" s="1" t="n"/>
      <c r="AD823" s="1" t="n"/>
      <c r="AE823" s="1" t="n"/>
      <c r="AF823" s="1" t="n"/>
      <c r="AG823" s="1" t="n"/>
      <c r="AH823" s="1" t="n"/>
      <c r="AI823" s="1" t="n"/>
      <c r="AJ823" s="1" t="n"/>
      <c r="AK823" s="1" t="n"/>
      <c r="AL823" s="1" t="n"/>
      <c r="AM823" s="1" t="n"/>
      <c r="AN823" s="1" t="n"/>
      <c r="AO823" s="1" t="n"/>
    </row>
    <row customHeight="1" ht="15.75" r="824" s="551">
      <c r="A824" s="1" t="n"/>
      <c r="B824" s="1" t="n"/>
      <c r="C824" s="1" t="n"/>
      <c r="D824" s="1" t="n"/>
      <c r="E824" s="1" t="n"/>
      <c r="F824" s="1" t="n"/>
      <c r="G824" s="1" t="n"/>
      <c r="H824" s="1" t="n"/>
      <c r="I824" s="1" t="n"/>
      <c r="J824" s="1" t="n"/>
      <c r="K824" s="1" t="n"/>
      <c r="L824" s="1" t="n"/>
      <c r="M824" s="1" t="n"/>
      <c r="N824" s="1" t="n"/>
      <c r="O824" s="1" t="n"/>
      <c r="P824" s="55" t="n"/>
      <c r="Q824" s="1" t="n"/>
      <c r="R824" s="1" t="n"/>
      <c r="S824" s="1" t="n"/>
      <c r="T824" s="1" t="n"/>
      <c r="U824" s="1" t="n"/>
      <c r="V824" s="1" t="n"/>
      <c r="W824" s="1" t="n"/>
      <c r="X824" s="1" t="n"/>
      <c r="Y824" s="1" t="n"/>
      <c r="Z824" s="1" t="n"/>
      <c r="AA824" s="1" t="n"/>
      <c r="AB824" s="1" t="n"/>
      <c r="AC824" s="1" t="n"/>
      <c r="AD824" s="1" t="n"/>
      <c r="AE824" s="1" t="n"/>
      <c r="AF824" s="1" t="n"/>
      <c r="AG824" s="1" t="n"/>
      <c r="AH824" s="1" t="n"/>
      <c r="AI824" s="1" t="n"/>
      <c r="AJ824" s="1" t="n"/>
      <c r="AK824" s="1" t="n"/>
      <c r="AL824" s="1" t="n"/>
      <c r="AM824" s="1" t="n"/>
      <c r="AN824" s="1" t="n"/>
      <c r="AO824" s="1" t="n"/>
    </row>
    <row customHeight="1" ht="15.75" r="825" s="551">
      <c r="A825" s="1" t="n"/>
      <c r="B825" s="1" t="n"/>
      <c r="C825" s="1" t="n"/>
      <c r="D825" s="1" t="n"/>
      <c r="E825" s="1" t="n"/>
      <c r="F825" s="1" t="n"/>
      <c r="G825" s="1" t="n"/>
      <c r="H825" s="1" t="n"/>
      <c r="I825" s="1" t="n"/>
      <c r="J825" s="1" t="n"/>
      <c r="K825" s="1" t="n"/>
      <c r="L825" s="1" t="n"/>
      <c r="M825" s="1" t="n"/>
      <c r="N825" s="1" t="n"/>
      <c r="O825" s="1" t="n"/>
      <c r="P825" s="55" t="n"/>
      <c r="Q825" s="1" t="n"/>
      <c r="R825" s="1" t="n"/>
      <c r="S825" s="1" t="n"/>
      <c r="T825" s="1" t="n"/>
      <c r="U825" s="1" t="n"/>
      <c r="V825" s="1" t="n"/>
      <c r="W825" s="1" t="n"/>
      <c r="X825" s="1" t="n"/>
      <c r="Y825" s="1" t="n"/>
      <c r="Z825" s="1" t="n"/>
      <c r="AA825" s="1" t="n"/>
      <c r="AB825" s="1" t="n"/>
      <c r="AC825" s="1" t="n"/>
      <c r="AD825" s="1" t="n"/>
      <c r="AE825" s="1" t="n"/>
      <c r="AF825" s="1" t="n"/>
      <c r="AG825" s="1" t="n"/>
      <c r="AH825" s="1" t="n"/>
      <c r="AI825" s="1" t="n"/>
      <c r="AJ825" s="1" t="n"/>
      <c r="AK825" s="1" t="n"/>
      <c r="AL825" s="1" t="n"/>
      <c r="AM825" s="1" t="n"/>
      <c r="AN825" s="1" t="n"/>
      <c r="AO825" s="1" t="n"/>
    </row>
    <row customHeight="1" ht="15.75" r="826" s="551">
      <c r="A826" s="1" t="n"/>
      <c r="B826" s="1" t="n"/>
      <c r="C826" s="1" t="n"/>
      <c r="D826" s="1" t="n"/>
      <c r="E826" s="1" t="n"/>
      <c r="F826" s="1" t="n"/>
      <c r="G826" s="1" t="n"/>
      <c r="H826" s="1" t="n"/>
      <c r="I826" s="1" t="n"/>
      <c r="J826" s="1" t="n"/>
      <c r="K826" s="1" t="n"/>
      <c r="L826" s="1" t="n"/>
      <c r="M826" s="1" t="n"/>
      <c r="N826" s="1" t="n"/>
      <c r="O826" s="1" t="n"/>
      <c r="P826" s="55" t="n"/>
      <c r="Q826" s="1" t="n"/>
      <c r="R826" s="1" t="n"/>
      <c r="S826" s="1" t="n"/>
      <c r="T826" s="1" t="n"/>
      <c r="U826" s="1" t="n"/>
      <c r="V826" s="1" t="n"/>
      <c r="W826" s="1" t="n"/>
      <c r="X826" s="1" t="n"/>
      <c r="Y826" s="1" t="n"/>
      <c r="Z826" s="1" t="n"/>
      <c r="AA826" s="1" t="n"/>
      <c r="AB826" s="1" t="n"/>
      <c r="AC826" s="1" t="n"/>
      <c r="AD826" s="1" t="n"/>
      <c r="AE826" s="1" t="n"/>
      <c r="AF826" s="1" t="n"/>
      <c r="AG826" s="1" t="n"/>
      <c r="AH826" s="1" t="n"/>
      <c r="AI826" s="1" t="n"/>
      <c r="AJ826" s="1" t="n"/>
      <c r="AK826" s="1" t="n"/>
      <c r="AL826" s="1" t="n"/>
      <c r="AM826" s="1" t="n"/>
      <c r="AN826" s="1" t="n"/>
      <c r="AO826" s="1" t="n"/>
    </row>
    <row customHeight="1" ht="15.75" r="827" s="551">
      <c r="A827" s="1" t="n"/>
      <c r="B827" s="1" t="n"/>
      <c r="C827" s="1" t="n"/>
      <c r="D827" s="1" t="n"/>
      <c r="E827" s="1" t="n"/>
      <c r="F827" s="1" t="n"/>
      <c r="G827" s="1" t="n"/>
      <c r="H827" s="1" t="n"/>
      <c r="I827" s="1" t="n"/>
      <c r="J827" s="1" t="n"/>
      <c r="K827" s="1" t="n"/>
      <c r="L827" s="1" t="n"/>
      <c r="M827" s="1" t="n"/>
      <c r="N827" s="1" t="n"/>
      <c r="O827" s="1" t="n"/>
      <c r="P827" s="55" t="n"/>
      <c r="Q827" s="1" t="n"/>
      <c r="R827" s="1" t="n"/>
      <c r="S827" s="1" t="n"/>
      <c r="T827" s="1" t="n"/>
      <c r="U827" s="1" t="n"/>
      <c r="V827" s="1" t="n"/>
      <c r="W827" s="1" t="n"/>
      <c r="X827" s="1" t="n"/>
      <c r="Y827" s="1" t="n"/>
      <c r="Z827" s="1" t="n"/>
      <c r="AA827" s="1" t="n"/>
      <c r="AB827" s="1" t="n"/>
      <c r="AC827" s="1" t="n"/>
      <c r="AD827" s="1" t="n"/>
      <c r="AE827" s="1" t="n"/>
      <c r="AF827" s="1" t="n"/>
      <c r="AG827" s="1" t="n"/>
      <c r="AH827" s="1" t="n"/>
      <c r="AI827" s="1" t="n"/>
      <c r="AJ827" s="1" t="n"/>
      <c r="AK827" s="1" t="n"/>
      <c r="AL827" s="1" t="n"/>
      <c r="AM827" s="1" t="n"/>
      <c r="AN827" s="1" t="n"/>
      <c r="AO827" s="1" t="n"/>
    </row>
    <row customHeight="1" ht="15.75" r="828" s="551">
      <c r="A828" s="1" t="n"/>
      <c r="B828" s="1" t="n"/>
      <c r="C828" s="1" t="n"/>
      <c r="D828" s="1" t="n"/>
      <c r="E828" s="1" t="n"/>
      <c r="F828" s="1" t="n"/>
      <c r="G828" s="1" t="n"/>
      <c r="H828" s="1" t="n"/>
      <c r="I828" s="1" t="n"/>
      <c r="J828" s="1" t="n"/>
      <c r="K828" s="1" t="n"/>
      <c r="L828" s="1" t="n"/>
      <c r="M828" s="1" t="n"/>
      <c r="N828" s="1" t="n"/>
      <c r="O828" s="1" t="n"/>
      <c r="P828" s="55" t="n"/>
      <c r="Q828" s="1" t="n"/>
      <c r="R828" s="1" t="n"/>
      <c r="S828" s="1" t="n"/>
      <c r="T828" s="1" t="n"/>
      <c r="U828" s="1" t="n"/>
      <c r="V828" s="1" t="n"/>
      <c r="W828" s="1" t="n"/>
      <c r="X828" s="1" t="n"/>
      <c r="Y828" s="1" t="n"/>
      <c r="Z828" s="1" t="n"/>
      <c r="AA828" s="1" t="n"/>
      <c r="AB828" s="1" t="n"/>
      <c r="AC828" s="1" t="n"/>
      <c r="AD828" s="1" t="n"/>
      <c r="AE828" s="1" t="n"/>
      <c r="AF828" s="1" t="n"/>
      <c r="AG828" s="1" t="n"/>
      <c r="AH828" s="1" t="n"/>
      <c r="AI828" s="1" t="n"/>
      <c r="AJ828" s="1" t="n"/>
      <c r="AK828" s="1" t="n"/>
      <c r="AL828" s="1" t="n"/>
      <c r="AM828" s="1" t="n"/>
      <c r="AN828" s="1" t="n"/>
      <c r="AO828" s="1" t="n"/>
    </row>
    <row customHeight="1" ht="15.75" r="829" s="551">
      <c r="A829" s="1" t="n"/>
      <c r="B829" s="1" t="n"/>
      <c r="C829" s="1" t="n"/>
      <c r="D829" s="1" t="n"/>
      <c r="E829" s="1" t="n"/>
      <c r="F829" s="1" t="n"/>
      <c r="G829" s="1" t="n"/>
      <c r="H829" s="1" t="n"/>
      <c r="I829" s="1" t="n"/>
      <c r="J829" s="1" t="n"/>
      <c r="K829" s="1" t="n"/>
      <c r="L829" s="1" t="n"/>
      <c r="M829" s="1" t="n"/>
      <c r="N829" s="1" t="n"/>
      <c r="O829" s="1" t="n"/>
      <c r="P829" s="55" t="n"/>
      <c r="Q829" s="1" t="n"/>
      <c r="R829" s="1" t="n"/>
      <c r="S829" s="1" t="n"/>
      <c r="T829" s="1" t="n"/>
      <c r="U829" s="1" t="n"/>
      <c r="V829" s="1" t="n"/>
      <c r="W829" s="1" t="n"/>
      <c r="X829" s="1" t="n"/>
      <c r="Y829" s="1" t="n"/>
      <c r="Z829" s="1" t="n"/>
      <c r="AA829" s="1" t="n"/>
      <c r="AB829" s="1" t="n"/>
      <c r="AC829" s="1" t="n"/>
      <c r="AD829" s="1" t="n"/>
      <c r="AE829" s="1" t="n"/>
      <c r="AF829" s="1" t="n"/>
      <c r="AG829" s="1" t="n"/>
      <c r="AH829" s="1" t="n"/>
      <c r="AI829" s="1" t="n"/>
      <c r="AJ829" s="1" t="n"/>
      <c r="AK829" s="1" t="n"/>
      <c r="AL829" s="1" t="n"/>
      <c r="AM829" s="1" t="n"/>
      <c r="AN829" s="1" t="n"/>
      <c r="AO829" s="1" t="n"/>
    </row>
    <row customHeight="1" ht="15.75" r="830" s="551">
      <c r="A830" s="1" t="n"/>
      <c r="B830" s="1" t="n"/>
      <c r="C830" s="1" t="n"/>
      <c r="D830" s="1" t="n"/>
      <c r="E830" s="1" t="n"/>
      <c r="F830" s="1" t="n"/>
      <c r="G830" s="1" t="n"/>
      <c r="H830" s="1" t="n"/>
      <c r="I830" s="1" t="n"/>
      <c r="J830" s="1" t="n"/>
      <c r="K830" s="1" t="n"/>
      <c r="L830" s="1" t="n"/>
      <c r="M830" s="1" t="n"/>
      <c r="N830" s="1" t="n"/>
      <c r="O830" s="1" t="n"/>
      <c r="P830" s="55" t="n"/>
      <c r="Q830" s="1" t="n"/>
      <c r="R830" s="1" t="n"/>
      <c r="S830" s="1" t="n"/>
      <c r="T830" s="1" t="n"/>
      <c r="U830" s="1" t="n"/>
      <c r="V830" s="1" t="n"/>
      <c r="W830" s="1" t="n"/>
      <c r="X830" s="1" t="n"/>
      <c r="Y830" s="1" t="n"/>
      <c r="Z830" s="1" t="n"/>
      <c r="AA830" s="1" t="n"/>
      <c r="AB830" s="1" t="n"/>
      <c r="AC830" s="1" t="n"/>
      <c r="AD830" s="1" t="n"/>
      <c r="AE830" s="1" t="n"/>
      <c r="AF830" s="1" t="n"/>
      <c r="AG830" s="1" t="n"/>
      <c r="AH830" s="1" t="n"/>
      <c r="AI830" s="1" t="n"/>
      <c r="AJ830" s="1" t="n"/>
      <c r="AK830" s="1" t="n"/>
      <c r="AL830" s="1" t="n"/>
      <c r="AM830" s="1" t="n"/>
      <c r="AN830" s="1" t="n"/>
      <c r="AO830" s="1" t="n"/>
    </row>
    <row customHeight="1" ht="15.75" r="831" s="551">
      <c r="A831" s="1" t="n"/>
      <c r="B831" s="1" t="n"/>
      <c r="C831" s="1" t="n"/>
      <c r="D831" s="1" t="n"/>
      <c r="E831" s="1" t="n"/>
      <c r="F831" s="1" t="n"/>
      <c r="G831" s="1" t="n"/>
      <c r="H831" s="1" t="n"/>
      <c r="I831" s="1" t="n"/>
      <c r="J831" s="1" t="n"/>
      <c r="K831" s="1" t="n"/>
      <c r="L831" s="1" t="n"/>
      <c r="M831" s="1" t="n"/>
      <c r="N831" s="1" t="n"/>
      <c r="O831" s="1" t="n"/>
      <c r="P831" s="55" t="n"/>
      <c r="Q831" s="1" t="n"/>
      <c r="R831" s="1" t="n"/>
      <c r="S831" s="1" t="n"/>
      <c r="T831" s="1" t="n"/>
      <c r="U831" s="1" t="n"/>
      <c r="V831" s="1" t="n"/>
      <c r="W831" s="1" t="n"/>
      <c r="X831" s="1" t="n"/>
      <c r="Y831" s="1" t="n"/>
      <c r="Z831" s="1" t="n"/>
      <c r="AA831" s="1" t="n"/>
      <c r="AB831" s="1" t="n"/>
      <c r="AC831" s="1" t="n"/>
      <c r="AD831" s="1" t="n"/>
      <c r="AE831" s="1" t="n"/>
      <c r="AF831" s="1" t="n"/>
      <c r="AG831" s="1" t="n"/>
      <c r="AH831" s="1" t="n"/>
      <c r="AI831" s="1" t="n"/>
      <c r="AJ831" s="1" t="n"/>
      <c r="AK831" s="1" t="n"/>
      <c r="AL831" s="1" t="n"/>
      <c r="AM831" s="1" t="n"/>
      <c r="AN831" s="1" t="n"/>
      <c r="AO831" s="1" t="n"/>
    </row>
    <row customHeight="1" ht="15.75" r="832" s="551">
      <c r="A832" s="1" t="n"/>
      <c r="B832" s="1" t="n"/>
      <c r="C832" s="1" t="n"/>
      <c r="D832" s="1" t="n"/>
      <c r="E832" s="1" t="n"/>
      <c r="F832" s="1" t="n"/>
      <c r="G832" s="1" t="n"/>
      <c r="H832" s="1" t="n"/>
      <c r="I832" s="1" t="n"/>
      <c r="J832" s="1" t="n"/>
      <c r="K832" s="1" t="n"/>
      <c r="L832" s="1" t="n"/>
      <c r="M832" s="1" t="n"/>
      <c r="N832" s="1" t="n"/>
      <c r="O832" s="1" t="n"/>
      <c r="P832" s="55" t="n"/>
      <c r="Q832" s="1" t="n"/>
      <c r="R832" s="1" t="n"/>
      <c r="S832" s="1" t="n"/>
      <c r="T832" s="1" t="n"/>
      <c r="U832" s="1" t="n"/>
      <c r="V832" s="1" t="n"/>
      <c r="W832" s="1" t="n"/>
      <c r="X832" s="1" t="n"/>
      <c r="Y832" s="1" t="n"/>
      <c r="Z832" s="1" t="n"/>
      <c r="AA832" s="1" t="n"/>
      <c r="AB832" s="1" t="n"/>
      <c r="AC832" s="1" t="n"/>
      <c r="AD832" s="1" t="n"/>
      <c r="AE832" s="1" t="n"/>
      <c r="AF832" s="1" t="n"/>
      <c r="AG832" s="1" t="n"/>
      <c r="AH832" s="1" t="n"/>
      <c r="AI832" s="1" t="n"/>
      <c r="AJ832" s="1" t="n"/>
      <c r="AK832" s="1" t="n"/>
      <c r="AL832" s="1" t="n"/>
      <c r="AM832" s="1" t="n"/>
      <c r="AN832" s="1" t="n"/>
      <c r="AO832" s="1" t="n"/>
    </row>
    <row customHeight="1" ht="15.75" r="833" s="551">
      <c r="A833" s="1" t="n"/>
      <c r="B833" s="1" t="n"/>
      <c r="C833" s="1" t="n"/>
      <c r="D833" s="1" t="n"/>
      <c r="E833" s="1" t="n"/>
      <c r="F833" s="1" t="n"/>
      <c r="G833" s="1" t="n"/>
      <c r="H833" s="1" t="n"/>
      <c r="I833" s="1" t="n"/>
      <c r="J833" s="1" t="n"/>
      <c r="K833" s="1" t="n"/>
      <c r="L833" s="1" t="n"/>
      <c r="M833" s="1" t="n"/>
      <c r="N833" s="1" t="n"/>
      <c r="O833" s="1" t="n"/>
      <c r="P833" s="55" t="n"/>
      <c r="Q833" s="1" t="n"/>
      <c r="R833" s="1" t="n"/>
      <c r="S833" s="1" t="n"/>
      <c r="T833" s="1" t="n"/>
      <c r="U833" s="1" t="n"/>
      <c r="V833" s="1" t="n"/>
      <c r="W833" s="1" t="n"/>
      <c r="X833" s="1" t="n"/>
      <c r="Y833" s="1" t="n"/>
      <c r="Z833" s="1" t="n"/>
      <c r="AA833" s="1" t="n"/>
      <c r="AB833" s="1" t="n"/>
      <c r="AC833" s="1" t="n"/>
      <c r="AD833" s="1" t="n"/>
      <c r="AE833" s="1" t="n"/>
      <c r="AF833" s="1" t="n"/>
      <c r="AG833" s="1" t="n"/>
      <c r="AH833" s="1" t="n"/>
      <c r="AI833" s="1" t="n"/>
      <c r="AJ833" s="1" t="n"/>
      <c r="AK833" s="1" t="n"/>
      <c r="AL833" s="1" t="n"/>
      <c r="AM833" s="1" t="n"/>
      <c r="AN833" s="1" t="n"/>
      <c r="AO833" s="1" t="n"/>
    </row>
    <row customHeight="1" ht="15.75" r="834" s="551">
      <c r="A834" s="1" t="n"/>
      <c r="B834" s="1" t="n"/>
      <c r="C834" s="1" t="n"/>
      <c r="D834" s="1" t="n"/>
      <c r="E834" s="1" t="n"/>
      <c r="F834" s="1" t="n"/>
      <c r="G834" s="1" t="n"/>
      <c r="H834" s="1" t="n"/>
      <c r="I834" s="1" t="n"/>
      <c r="J834" s="1" t="n"/>
      <c r="K834" s="1" t="n"/>
      <c r="L834" s="1" t="n"/>
      <c r="M834" s="1" t="n"/>
      <c r="N834" s="1" t="n"/>
      <c r="O834" s="1" t="n"/>
      <c r="P834" s="55" t="n"/>
      <c r="Q834" s="1" t="n"/>
      <c r="R834" s="1" t="n"/>
      <c r="S834" s="1" t="n"/>
      <c r="T834" s="1" t="n"/>
      <c r="U834" s="1" t="n"/>
      <c r="V834" s="1" t="n"/>
      <c r="W834" s="1" t="n"/>
      <c r="X834" s="1" t="n"/>
      <c r="Y834" s="1" t="n"/>
      <c r="Z834" s="1" t="n"/>
      <c r="AA834" s="1" t="n"/>
      <c r="AB834" s="1" t="n"/>
      <c r="AC834" s="1" t="n"/>
      <c r="AD834" s="1" t="n"/>
      <c r="AE834" s="1" t="n"/>
      <c r="AF834" s="1" t="n"/>
      <c r="AG834" s="1" t="n"/>
      <c r="AH834" s="1" t="n"/>
      <c r="AI834" s="1" t="n"/>
      <c r="AJ834" s="1" t="n"/>
      <c r="AK834" s="1" t="n"/>
      <c r="AL834" s="1" t="n"/>
      <c r="AM834" s="1" t="n"/>
      <c r="AN834" s="1" t="n"/>
      <c r="AO834" s="1" t="n"/>
    </row>
    <row customHeight="1" ht="15.75" r="835" s="551">
      <c r="A835" s="1" t="n"/>
      <c r="B835" s="1" t="n"/>
      <c r="C835" s="1" t="n"/>
      <c r="D835" s="1" t="n"/>
      <c r="E835" s="1" t="n"/>
      <c r="F835" s="1" t="n"/>
      <c r="G835" s="1" t="n"/>
      <c r="H835" s="1" t="n"/>
      <c r="I835" s="1" t="n"/>
      <c r="J835" s="1" t="n"/>
      <c r="K835" s="1" t="n"/>
      <c r="L835" s="1" t="n"/>
      <c r="M835" s="1" t="n"/>
      <c r="N835" s="1" t="n"/>
      <c r="O835" s="1" t="n"/>
      <c r="P835" s="55" t="n"/>
      <c r="Q835" s="1" t="n"/>
      <c r="R835" s="1" t="n"/>
      <c r="S835" s="1" t="n"/>
      <c r="T835" s="1" t="n"/>
      <c r="U835" s="1" t="n"/>
      <c r="V835" s="1" t="n"/>
      <c r="W835" s="1" t="n"/>
      <c r="X835" s="1" t="n"/>
      <c r="Y835" s="1" t="n"/>
      <c r="Z835" s="1" t="n"/>
      <c r="AA835" s="1" t="n"/>
      <c r="AB835" s="1" t="n"/>
      <c r="AC835" s="1" t="n"/>
      <c r="AD835" s="1" t="n"/>
      <c r="AE835" s="1" t="n"/>
      <c r="AF835" s="1" t="n"/>
      <c r="AG835" s="1" t="n"/>
      <c r="AH835" s="1" t="n"/>
      <c r="AI835" s="1" t="n"/>
      <c r="AJ835" s="1" t="n"/>
      <c r="AK835" s="1" t="n"/>
      <c r="AL835" s="1" t="n"/>
      <c r="AM835" s="1" t="n"/>
      <c r="AN835" s="1" t="n"/>
      <c r="AO835" s="1" t="n"/>
    </row>
    <row customHeight="1" ht="15.75" r="836" s="551">
      <c r="A836" s="1" t="n"/>
      <c r="B836" s="1" t="n"/>
      <c r="C836" s="1" t="n"/>
      <c r="D836" s="1" t="n"/>
      <c r="E836" s="1" t="n"/>
      <c r="F836" s="1" t="n"/>
      <c r="G836" s="1" t="n"/>
      <c r="H836" s="1" t="n"/>
      <c r="I836" s="1" t="n"/>
      <c r="J836" s="1" t="n"/>
      <c r="K836" s="1" t="n"/>
      <c r="L836" s="1" t="n"/>
      <c r="M836" s="1" t="n"/>
      <c r="N836" s="1" t="n"/>
      <c r="O836" s="1" t="n"/>
      <c r="P836" s="55" t="n"/>
      <c r="Q836" s="1" t="n"/>
      <c r="R836" s="1" t="n"/>
      <c r="S836" s="1" t="n"/>
      <c r="T836" s="1" t="n"/>
      <c r="U836" s="1" t="n"/>
      <c r="V836" s="1" t="n"/>
      <c r="W836" s="1" t="n"/>
      <c r="X836" s="1" t="n"/>
      <c r="Y836" s="1" t="n"/>
      <c r="Z836" s="1" t="n"/>
      <c r="AA836" s="1" t="n"/>
      <c r="AB836" s="1" t="n"/>
      <c r="AC836" s="1" t="n"/>
      <c r="AD836" s="1" t="n"/>
      <c r="AE836" s="1" t="n"/>
      <c r="AF836" s="1" t="n"/>
      <c r="AG836" s="1" t="n"/>
      <c r="AH836" s="1" t="n"/>
      <c r="AI836" s="1" t="n"/>
      <c r="AJ836" s="1" t="n"/>
      <c r="AK836" s="1" t="n"/>
      <c r="AL836" s="1" t="n"/>
      <c r="AM836" s="1" t="n"/>
      <c r="AN836" s="1" t="n"/>
      <c r="AO836" s="1" t="n"/>
    </row>
    <row customHeight="1" ht="15.75" r="837" s="551">
      <c r="A837" s="1" t="n"/>
      <c r="B837" s="1" t="n"/>
      <c r="C837" s="1" t="n"/>
      <c r="D837" s="1" t="n"/>
      <c r="E837" s="1" t="n"/>
      <c r="F837" s="1" t="n"/>
      <c r="G837" s="1" t="n"/>
      <c r="H837" s="1" t="n"/>
      <c r="I837" s="1" t="n"/>
      <c r="J837" s="1" t="n"/>
      <c r="K837" s="1" t="n"/>
      <c r="L837" s="1" t="n"/>
      <c r="M837" s="1" t="n"/>
      <c r="N837" s="1" t="n"/>
      <c r="O837" s="1" t="n"/>
      <c r="P837" s="55" t="n"/>
      <c r="Q837" s="1" t="n"/>
      <c r="R837" s="1" t="n"/>
      <c r="S837" s="1" t="n"/>
      <c r="T837" s="1" t="n"/>
      <c r="U837" s="1" t="n"/>
      <c r="V837" s="1" t="n"/>
      <c r="W837" s="1" t="n"/>
      <c r="X837" s="1" t="n"/>
      <c r="Y837" s="1" t="n"/>
      <c r="Z837" s="1" t="n"/>
      <c r="AA837" s="1" t="n"/>
      <c r="AB837" s="1" t="n"/>
      <c r="AC837" s="1" t="n"/>
      <c r="AD837" s="1" t="n"/>
      <c r="AE837" s="1" t="n"/>
      <c r="AF837" s="1" t="n"/>
      <c r="AG837" s="1" t="n"/>
      <c r="AH837" s="1" t="n"/>
      <c r="AI837" s="1" t="n"/>
      <c r="AJ837" s="1" t="n"/>
      <c r="AK837" s="1" t="n"/>
      <c r="AL837" s="1" t="n"/>
      <c r="AM837" s="1" t="n"/>
      <c r="AN837" s="1" t="n"/>
      <c r="AO837" s="1" t="n"/>
    </row>
    <row customHeight="1" ht="15.75" r="838" s="551">
      <c r="A838" s="1" t="n"/>
      <c r="B838" s="1" t="n"/>
      <c r="C838" s="1" t="n"/>
      <c r="D838" s="1" t="n"/>
      <c r="E838" s="1" t="n"/>
      <c r="F838" s="1" t="n"/>
      <c r="G838" s="1" t="n"/>
      <c r="H838" s="1" t="n"/>
      <c r="I838" s="1" t="n"/>
      <c r="J838" s="1" t="n"/>
      <c r="K838" s="1" t="n"/>
      <c r="L838" s="1" t="n"/>
      <c r="M838" s="1" t="n"/>
      <c r="N838" s="1" t="n"/>
      <c r="O838" s="1" t="n"/>
      <c r="P838" s="55" t="n"/>
      <c r="Q838" s="1" t="n"/>
      <c r="R838" s="1" t="n"/>
      <c r="S838" s="1" t="n"/>
      <c r="T838" s="1" t="n"/>
      <c r="U838" s="1" t="n"/>
      <c r="V838" s="1" t="n"/>
      <c r="W838" s="1" t="n"/>
      <c r="X838" s="1" t="n"/>
      <c r="Y838" s="1" t="n"/>
      <c r="Z838" s="1" t="n"/>
      <c r="AA838" s="1" t="n"/>
      <c r="AB838" s="1" t="n"/>
      <c r="AC838" s="1" t="n"/>
      <c r="AD838" s="1" t="n"/>
      <c r="AE838" s="1" t="n"/>
      <c r="AF838" s="1" t="n"/>
      <c r="AG838" s="1" t="n"/>
      <c r="AH838" s="1" t="n"/>
      <c r="AI838" s="1" t="n"/>
      <c r="AJ838" s="1" t="n"/>
      <c r="AK838" s="1" t="n"/>
      <c r="AL838" s="1" t="n"/>
      <c r="AM838" s="1" t="n"/>
      <c r="AN838" s="1" t="n"/>
      <c r="AO838" s="1" t="n"/>
    </row>
    <row customHeight="1" ht="15.75" r="839" s="551">
      <c r="A839" s="1" t="n"/>
      <c r="B839" s="1" t="n"/>
      <c r="C839" s="1" t="n"/>
      <c r="D839" s="1" t="n"/>
      <c r="E839" s="1" t="n"/>
      <c r="F839" s="1" t="n"/>
      <c r="G839" s="1" t="n"/>
      <c r="H839" s="1" t="n"/>
      <c r="I839" s="1" t="n"/>
      <c r="J839" s="1" t="n"/>
      <c r="K839" s="1" t="n"/>
      <c r="L839" s="1" t="n"/>
      <c r="M839" s="1" t="n"/>
      <c r="N839" s="1" t="n"/>
      <c r="O839" s="1" t="n"/>
      <c r="P839" s="55" t="n"/>
      <c r="Q839" s="1" t="n"/>
      <c r="R839" s="1" t="n"/>
      <c r="S839" s="1" t="n"/>
      <c r="T839" s="1" t="n"/>
      <c r="U839" s="1" t="n"/>
      <c r="V839" s="1" t="n"/>
      <c r="W839" s="1" t="n"/>
      <c r="X839" s="1" t="n"/>
      <c r="Y839" s="1" t="n"/>
      <c r="Z839" s="1" t="n"/>
      <c r="AA839" s="1" t="n"/>
      <c r="AB839" s="1" t="n"/>
      <c r="AC839" s="1" t="n"/>
      <c r="AD839" s="1" t="n"/>
      <c r="AE839" s="1" t="n"/>
      <c r="AF839" s="1" t="n"/>
      <c r="AG839" s="1" t="n"/>
      <c r="AH839" s="1" t="n"/>
      <c r="AI839" s="1" t="n"/>
      <c r="AJ839" s="1" t="n"/>
      <c r="AK839" s="1" t="n"/>
      <c r="AL839" s="1" t="n"/>
      <c r="AM839" s="1" t="n"/>
      <c r="AN839" s="1" t="n"/>
      <c r="AO839" s="1" t="n"/>
    </row>
    <row customHeight="1" ht="15.75" r="840" s="551">
      <c r="A840" s="1" t="n"/>
      <c r="B840" s="1" t="n"/>
      <c r="C840" s="1" t="n"/>
      <c r="D840" s="1" t="n"/>
      <c r="E840" s="1" t="n"/>
      <c r="F840" s="1" t="n"/>
      <c r="G840" s="1" t="n"/>
      <c r="H840" s="1" t="n"/>
      <c r="I840" s="1" t="n"/>
      <c r="J840" s="1" t="n"/>
      <c r="K840" s="1" t="n"/>
      <c r="L840" s="1" t="n"/>
      <c r="M840" s="1" t="n"/>
      <c r="N840" s="1" t="n"/>
      <c r="O840" s="1" t="n"/>
      <c r="P840" s="55" t="n"/>
      <c r="Q840" s="1" t="n"/>
      <c r="R840" s="1" t="n"/>
      <c r="S840" s="1" t="n"/>
      <c r="T840" s="1" t="n"/>
      <c r="U840" s="1" t="n"/>
      <c r="V840" s="1" t="n"/>
      <c r="W840" s="1" t="n"/>
      <c r="X840" s="1" t="n"/>
      <c r="Y840" s="1" t="n"/>
      <c r="Z840" s="1" t="n"/>
      <c r="AA840" s="1" t="n"/>
      <c r="AB840" s="1" t="n"/>
      <c r="AC840" s="1" t="n"/>
      <c r="AD840" s="1" t="n"/>
      <c r="AE840" s="1" t="n"/>
      <c r="AF840" s="1" t="n"/>
      <c r="AG840" s="1" t="n"/>
      <c r="AH840" s="1" t="n"/>
      <c r="AI840" s="1" t="n"/>
      <c r="AJ840" s="1" t="n"/>
      <c r="AK840" s="1" t="n"/>
      <c r="AL840" s="1" t="n"/>
      <c r="AM840" s="1" t="n"/>
      <c r="AN840" s="1" t="n"/>
      <c r="AO840" s="1" t="n"/>
    </row>
    <row customHeight="1" ht="15.75" r="841" s="551">
      <c r="A841" s="1" t="n"/>
      <c r="B841" s="1" t="n"/>
      <c r="C841" s="1" t="n"/>
      <c r="D841" s="1" t="n"/>
      <c r="E841" s="1" t="n"/>
      <c r="F841" s="1" t="n"/>
      <c r="G841" s="1" t="n"/>
      <c r="H841" s="1" t="n"/>
      <c r="I841" s="1" t="n"/>
      <c r="J841" s="1" t="n"/>
      <c r="K841" s="1" t="n"/>
      <c r="L841" s="1" t="n"/>
      <c r="M841" s="1" t="n"/>
      <c r="N841" s="1" t="n"/>
      <c r="O841" s="1" t="n"/>
      <c r="P841" s="55" t="n"/>
      <c r="Q841" s="1" t="n"/>
      <c r="R841" s="1" t="n"/>
      <c r="S841" s="1" t="n"/>
      <c r="T841" s="1" t="n"/>
      <c r="U841" s="1" t="n"/>
      <c r="V841" s="1" t="n"/>
      <c r="W841" s="1" t="n"/>
      <c r="X841" s="1" t="n"/>
      <c r="Y841" s="1" t="n"/>
      <c r="Z841" s="1" t="n"/>
      <c r="AA841" s="1" t="n"/>
      <c r="AB841" s="1" t="n"/>
      <c r="AC841" s="1" t="n"/>
      <c r="AD841" s="1" t="n"/>
      <c r="AE841" s="1" t="n"/>
      <c r="AF841" s="1" t="n"/>
      <c r="AG841" s="1" t="n"/>
      <c r="AH841" s="1" t="n"/>
      <c r="AI841" s="1" t="n"/>
      <c r="AJ841" s="1" t="n"/>
      <c r="AK841" s="1" t="n"/>
      <c r="AL841" s="1" t="n"/>
      <c r="AM841" s="1" t="n"/>
      <c r="AN841" s="1" t="n"/>
      <c r="AO841" s="1" t="n"/>
    </row>
    <row customHeight="1" ht="15.75" r="842" s="551">
      <c r="A842" s="1" t="n"/>
      <c r="B842" s="1" t="n"/>
      <c r="C842" s="1" t="n"/>
      <c r="D842" s="1" t="n"/>
      <c r="E842" s="1" t="n"/>
      <c r="F842" s="1" t="n"/>
      <c r="G842" s="1" t="n"/>
      <c r="H842" s="1" t="n"/>
      <c r="I842" s="1" t="n"/>
      <c r="J842" s="1" t="n"/>
      <c r="K842" s="1" t="n"/>
      <c r="L842" s="1" t="n"/>
      <c r="M842" s="1" t="n"/>
      <c r="N842" s="1" t="n"/>
      <c r="O842" s="1" t="n"/>
      <c r="P842" s="55" t="n"/>
      <c r="Q842" s="1" t="n"/>
      <c r="R842" s="1" t="n"/>
      <c r="S842" s="1" t="n"/>
      <c r="T842" s="1" t="n"/>
      <c r="U842" s="1" t="n"/>
      <c r="V842" s="1" t="n"/>
      <c r="W842" s="1" t="n"/>
      <c r="X842" s="1" t="n"/>
      <c r="Y842" s="1" t="n"/>
      <c r="Z842" s="1" t="n"/>
      <c r="AA842" s="1" t="n"/>
      <c r="AB842" s="1" t="n"/>
      <c r="AC842" s="1" t="n"/>
      <c r="AD842" s="1" t="n"/>
      <c r="AE842" s="1" t="n"/>
      <c r="AF842" s="1" t="n"/>
      <c r="AG842" s="1" t="n"/>
      <c r="AH842" s="1" t="n"/>
      <c r="AI842" s="1" t="n"/>
      <c r="AJ842" s="1" t="n"/>
      <c r="AK842" s="1" t="n"/>
      <c r="AL842" s="1" t="n"/>
      <c r="AM842" s="1" t="n"/>
      <c r="AN842" s="1" t="n"/>
      <c r="AO842" s="1" t="n"/>
    </row>
    <row customHeight="1" ht="15.75" r="843" s="551">
      <c r="A843" s="1" t="n"/>
      <c r="B843" s="1" t="n"/>
      <c r="C843" s="1" t="n"/>
      <c r="D843" s="1" t="n"/>
      <c r="E843" s="1" t="n"/>
      <c r="F843" s="1" t="n"/>
      <c r="G843" s="1" t="n"/>
      <c r="H843" s="1" t="n"/>
      <c r="I843" s="1" t="n"/>
      <c r="J843" s="1" t="n"/>
      <c r="K843" s="1" t="n"/>
      <c r="L843" s="1" t="n"/>
      <c r="M843" s="1" t="n"/>
      <c r="N843" s="1" t="n"/>
      <c r="O843" s="1" t="n"/>
      <c r="P843" s="55" t="n"/>
      <c r="Q843" s="1" t="n"/>
      <c r="R843" s="1" t="n"/>
      <c r="S843" s="1" t="n"/>
      <c r="T843" s="1" t="n"/>
      <c r="U843" s="1" t="n"/>
      <c r="V843" s="1" t="n"/>
      <c r="W843" s="1" t="n"/>
      <c r="X843" s="1" t="n"/>
      <c r="Y843" s="1" t="n"/>
      <c r="Z843" s="1" t="n"/>
      <c r="AA843" s="1" t="n"/>
      <c r="AB843" s="1" t="n"/>
      <c r="AC843" s="1" t="n"/>
      <c r="AD843" s="1" t="n"/>
      <c r="AE843" s="1" t="n"/>
      <c r="AF843" s="1" t="n"/>
      <c r="AG843" s="1" t="n"/>
      <c r="AH843" s="1" t="n"/>
      <c r="AI843" s="1" t="n"/>
      <c r="AJ843" s="1" t="n"/>
      <c r="AK843" s="1" t="n"/>
      <c r="AL843" s="1" t="n"/>
      <c r="AM843" s="1" t="n"/>
      <c r="AN843" s="1" t="n"/>
      <c r="AO843" s="1" t="n"/>
    </row>
    <row customHeight="1" ht="15.75" r="844" s="551">
      <c r="A844" s="1" t="n"/>
      <c r="B844" s="1" t="n"/>
      <c r="C844" s="1" t="n"/>
      <c r="D844" s="1" t="n"/>
      <c r="E844" s="1" t="n"/>
      <c r="F844" s="1" t="n"/>
      <c r="G844" s="1" t="n"/>
      <c r="H844" s="1" t="n"/>
      <c r="I844" s="1" t="n"/>
      <c r="J844" s="1" t="n"/>
      <c r="K844" s="1" t="n"/>
      <c r="L844" s="1" t="n"/>
      <c r="M844" s="1" t="n"/>
      <c r="N844" s="1" t="n"/>
      <c r="O844" s="1" t="n"/>
      <c r="P844" s="55" t="n"/>
      <c r="Q844" s="1" t="n"/>
      <c r="R844" s="1" t="n"/>
      <c r="S844" s="1" t="n"/>
      <c r="T844" s="1" t="n"/>
      <c r="U844" s="1" t="n"/>
      <c r="V844" s="1" t="n"/>
      <c r="W844" s="1" t="n"/>
      <c r="X844" s="1" t="n"/>
      <c r="Y844" s="1" t="n"/>
      <c r="Z844" s="1" t="n"/>
      <c r="AA844" s="1" t="n"/>
      <c r="AB844" s="1" t="n"/>
      <c r="AC844" s="1" t="n"/>
      <c r="AD844" s="1" t="n"/>
      <c r="AE844" s="1" t="n"/>
      <c r="AF844" s="1" t="n"/>
      <c r="AG844" s="1" t="n"/>
      <c r="AH844" s="1" t="n"/>
      <c r="AI844" s="1" t="n"/>
      <c r="AJ844" s="1" t="n"/>
      <c r="AK844" s="1" t="n"/>
      <c r="AL844" s="1" t="n"/>
      <c r="AM844" s="1" t="n"/>
      <c r="AN844" s="1" t="n"/>
      <c r="AO844" s="1" t="n"/>
    </row>
    <row customHeight="1" ht="15.75" r="845" s="551">
      <c r="A845" s="1" t="n"/>
      <c r="B845" s="1" t="n"/>
      <c r="C845" s="1" t="n"/>
      <c r="D845" s="1" t="n"/>
      <c r="E845" s="1" t="n"/>
      <c r="F845" s="1" t="n"/>
      <c r="G845" s="1" t="n"/>
      <c r="H845" s="1" t="n"/>
      <c r="I845" s="1" t="n"/>
      <c r="J845" s="1" t="n"/>
      <c r="K845" s="1" t="n"/>
      <c r="L845" s="1" t="n"/>
      <c r="M845" s="1" t="n"/>
      <c r="N845" s="1" t="n"/>
      <c r="O845" s="1" t="n"/>
      <c r="P845" s="55" t="n"/>
      <c r="Q845" s="1" t="n"/>
      <c r="R845" s="1" t="n"/>
      <c r="S845" s="1" t="n"/>
      <c r="T845" s="1" t="n"/>
      <c r="U845" s="1" t="n"/>
      <c r="V845" s="1" t="n"/>
      <c r="W845" s="1" t="n"/>
      <c r="X845" s="1" t="n"/>
      <c r="Y845" s="1" t="n"/>
      <c r="Z845" s="1" t="n"/>
      <c r="AA845" s="1" t="n"/>
      <c r="AB845" s="1" t="n"/>
      <c r="AC845" s="1" t="n"/>
      <c r="AD845" s="1" t="n"/>
      <c r="AE845" s="1" t="n"/>
      <c r="AF845" s="1" t="n"/>
      <c r="AG845" s="1" t="n"/>
      <c r="AH845" s="1" t="n"/>
      <c r="AI845" s="1" t="n"/>
      <c r="AJ845" s="1" t="n"/>
      <c r="AK845" s="1" t="n"/>
      <c r="AL845" s="1" t="n"/>
      <c r="AM845" s="1" t="n"/>
      <c r="AN845" s="1" t="n"/>
      <c r="AO845" s="1" t="n"/>
    </row>
    <row customHeight="1" ht="15.75" r="846" s="551">
      <c r="A846" s="1" t="n"/>
      <c r="B846" s="1" t="n"/>
      <c r="C846" s="1" t="n"/>
      <c r="D846" s="1" t="n"/>
      <c r="E846" s="1" t="n"/>
      <c r="F846" s="1" t="n"/>
      <c r="G846" s="1" t="n"/>
      <c r="H846" s="1" t="n"/>
      <c r="I846" s="1" t="n"/>
      <c r="J846" s="1" t="n"/>
      <c r="K846" s="1" t="n"/>
      <c r="L846" s="1" t="n"/>
      <c r="M846" s="1" t="n"/>
      <c r="N846" s="1" t="n"/>
      <c r="O846" s="1" t="n"/>
      <c r="P846" s="55" t="n"/>
      <c r="Q846" s="1" t="n"/>
      <c r="R846" s="1" t="n"/>
      <c r="S846" s="1" t="n"/>
      <c r="T846" s="1" t="n"/>
      <c r="U846" s="1" t="n"/>
      <c r="V846" s="1" t="n"/>
      <c r="W846" s="1" t="n"/>
      <c r="X846" s="1" t="n"/>
      <c r="Y846" s="1" t="n"/>
      <c r="Z846" s="1" t="n"/>
      <c r="AA846" s="1" t="n"/>
      <c r="AB846" s="1" t="n"/>
      <c r="AC846" s="1" t="n"/>
      <c r="AD846" s="1" t="n"/>
      <c r="AE846" s="1" t="n"/>
      <c r="AF846" s="1" t="n"/>
      <c r="AG846" s="1" t="n"/>
      <c r="AH846" s="1" t="n"/>
      <c r="AI846" s="1" t="n"/>
      <c r="AJ846" s="1" t="n"/>
      <c r="AK846" s="1" t="n"/>
      <c r="AL846" s="1" t="n"/>
      <c r="AM846" s="1" t="n"/>
      <c r="AN846" s="1" t="n"/>
      <c r="AO846" s="1" t="n"/>
    </row>
    <row customHeight="1" ht="15.75" r="847" s="551">
      <c r="A847" s="1" t="n"/>
      <c r="B847" s="1" t="n"/>
      <c r="C847" s="1" t="n"/>
      <c r="D847" s="1" t="n"/>
      <c r="E847" s="1" t="n"/>
      <c r="F847" s="1" t="n"/>
      <c r="G847" s="1" t="n"/>
      <c r="H847" s="1" t="n"/>
      <c r="I847" s="1" t="n"/>
      <c r="J847" s="1" t="n"/>
      <c r="K847" s="1" t="n"/>
      <c r="L847" s="1" t="n"/>
      <c r="M847" s="1" t="n"/>
      <c r="N847" s="1" t="n"/>
      <c r="O847" s="1" t="n"/>
      <c r="P847" s="55" t="n"/>
      <c r="Q847" s="1" t="n"/>
      <c r="R847" s="1" t="n"/>
      <c r="S847" s="1" t="n"/>
      <c r="T847" s="1" t="n"/>
      <c r="U847" s="1" t="n"/>
      <c r="V847" s="1" t="n"/>
      <c r="W847" s="1" t="n"/>
      <c r="X847" s="1" t="n"/>
      <c r="Y847" s="1" t="n"/>
      <c r="Z847" s="1" t="n"/>
      <c r="AA847" s="1" t="n"/>
      <c r="AB847" s="1" t="n"/>
      <c r="AC847" s="1" t="n"/>
      <c r="AD847" s="1" t="n"/>
      <c r="AE847" s="1" t="n"/>
      <c r="AF847" s="1" t="n"/>
      <c r="AG847" s="1" t="n"/>
      <c r="AH847" s="1" t="n"/>
      <c r="AI847" s="1" t="n"/>
      <c r="AJ847" s="1" t="n"/>
      <c r="AK847" s="1" t="n"/>
      <c r="AL847" s="1" t="n"/>
      <c r="AM847" s="1" t="n"/>
      <c r="AN847" s="1" t="n"/>
      <c r="AO847" s="1" t="n"/>
    </row>
    <row customHeight="1" ht="15.75" r="848" s="551">
      <c r="A848" s="1" t="n"/>
      <c r="B848" s="1" t="n"/>
      <c r="C848" s="1" t="n"/>
      <c r="D848" s="1" t="n"/>
      <c r="E848" s="1" t="n"/>
      <c r="F848" s="1" t="n"/>
      <c r="G848" s="1" t="n"/>
      <c r="H848" s="1" t="n"/>
      <c r="I848" s="1" t="n"/>
      <c r="J848" s="1" t="n"/>
      <c r="K848" s="1" t="n"/>
      <c r="L848" s="1" t="n"/>
      <c r="M848" s="1" t="n"/>
      <c r="N848" s="1" t="n"/>
      <c r="O848" s="1" t="n"/>
      <c r="P848" s="55" t="n"/>
      <c r="Q848" s="1" t="n"/>
      <c r="R848" s="1" t="n"/>
      <c r="S848" s="1" t="n"/>
      <c r="T848" s="1" t="n"/>
      <c r="U848" s="1" t="n"/>
      <c r="V848" s="1" t="n"/>
      <c r="W848" s="1" t="n"/>
      <c r="X848" s="1" t="n"/>
      <c r="Y848" s="1" t="n"/>
      <c r="Z848" s="1" t="n"/>
      <c r="AA848" s="1" t="n"/>
      <c r="AB848" s="1" t="n"/>
      <c r="AC848" s="1" t="n"/>
      <c r="AD848" s="1" t="n"/>
      <c r="AE848" s="1" t="n"/>
      <c r="AF848" s="1" t="n"/>
      <c r="AG848" s="1" t="n"/>
      <c r="AH848" s="1" t="n"/>
      <c r="AI848" s="1" t="n"/>
      <c r="AJ848" s="1" t="n"/>
      <c r="AK848" s="1" t="n"/>
      <c r="AL848" s="1" t="n"/>
      <c r="AM848" s="1" t="n"/>
      <c r="AN848" s="1" t="n"/>
      <c r="AO848" s="1" t="n"/>
    </row>
    <row customHeight="1" ht="15.75" r="849" s="551">
      <c r="A849" s="1" t="n"/>
      <c r="B849" s="1" t="n"/>
      <c r="C849" s="1" t="n"/>
      <c r="D849" s="1" t="n"/>
      <c r="E849" s="1" t="n"/>
      <c r="F849" s="1" t="n"/>
      <c r="G849" s="1" t="n"/>
      <c r="H849" s="1" t="n"/>
      <c r="I849" s="1" t="n"/>
      <c r="J849" s="1" t="n"/>
      <c r="K849" s="1" t="n"/>
      <c r="L849" s="1" t="n"/>
      <c r="M849" s="1" t="n"/>
      <c r="N849" s="1" t="n"/>
      <c r="O849" s="1" t="n"/>
      <c r="P849" s="55" t="n"/>
      <c r="Q849" s="1" t="n"/>
      <c r="R849" s="1" t="n"/>
      <c r="S849" s="1" t="n"/>
      <c r="T849" s="1" t="n"/>
      <c r="U849" s="1" t="n"/>
      <c r="V849" s="1" t="n"/>
      <c r="W849" s="1" t="n"/>
      <c r="X849" s="1" t="n"/>
      <c r="Y849" s="1" t="n"/>
      <c r="Z849" s="1" t="n"/>
      <c r="AA849" s="1" t="n"/>
      <c r="AB849" s="1" t="n"/>
      <c r="AC849" s="1" t="n"/>
      <c r="AD849" s="1" t="n"/>
      <c r="AE849" s="1" t="n"/>
      <c r="AF849" s="1" t="n"/>
      <c r="AG849" s="1" t="n"/>
      <c r="AH849" s="1" t="n"/>
      <c r="AI849" s="1" t="n"/>
      <c r="AJ849" s="1" t="n"/>
      <c r="AK849" s="1" t="n"/>
      <c r="AL849" s="1" t="n"/>
      <c r="AM849" s="1" t="n"/>
      <c r="AN849" s="1" t="n"/>
      <c r="AO849" s="1" t="n"/>
    </row>
    <row customHeight="1" ht="15.75" r="850" s="551">
      <c r="A850" s="1" t="n"/>
      <c r="B850" s="1" t="n"/>
      <c r="C850" s="1" t="n"/>
      <c r="D850" s="1" t="n"/>
      <c r="E850" s="1" t="n"/>
      <c r="F850" s="1" t="n"/>
      <c r="G850" s="1" t="n"/>
      <c r="H850" s="1" t="n"/>
      <c r="I850" s="1" t="n"/>
      <c r="J850" s="1" t="n"/>
      <c r="K850" s="1" t="n"/>
      <c r="L850" s="1" t="n"/>
      <c r="M850" s="1" t="n"/>
      <c r="N850" s="1" t="n"/>
      <c r="O850" s="1" t="n"/>
      <c r="P850" s="55" t="n"/>
      <c r="Q850" s="1" t="n"/>
      <c r="R850" s="1" t="n"/>
      <c r="S850" s="1" t="n"/>
      <c r="T850" s="1" t="n"/>
      <c r="U850" s="1" t="n"/>
      <c r="V850" s="1" t="n"/>
      <c r="W850" s="1" t="n"/>
      <c r="X850" s="1" t="n"/>
      <c r="Y850" s="1" t="n"/>
      <c r="Z850" s="1" t="n"/>
      <c r="AA850" s="1" t="n"/>
      <c r="AB850" s="1" t="n"/>
      <c r="AC850" s="1" t="n"/>
      <c r="AD850" s="1" t="n"/>
      <c r="AE850" s="1" t="n"/>
      <c r="AF850" s="1" t="n"/>
      <c r="AG850" s="1" t="n"/>
      <c r="AH850" s="1" t="n"/>
      <c r="AI850" s="1" t="n"/>
      <c r="AJ850" s="1" t="n"/>
      <c r="AK850" s="1" t="n"/>
      <c r="AL850" s="1" t="n"/>
      <c r="AM850" s="1" t="n"/>
      <c r="AN850" s="1" t="n"/>
      <c r="AO850" s="1" t="n"/>
    </row>
    <row customHeight="1" ht="15.75" r="851" s="551">
      <c r="A851" s="1" t="n"/>
      <c r="B851" s="1" t="n"/>
      <c r="C851" s="1" t="n"/>
      <c r="D851" s="1" t="n"/>
      <c r="E851" s="1" t="n"/>
      <c r="F851" s="1" t="n"/>
      <c r="G851" s="1" t="n"/>
      <c r="H851" s="1" t="n"/>
      <c r="I851" s="1" t="n"/>
      <c r="J851" s="1" t="n"/>
      <c r="K851" s="1" t="n"/>
      <c r="L851" s="1" t="n"/>
      <c r="M851" s="1" t="n"/>
      <c r="N851" s="1" t="n"/>
      <c r="O851" s="1" t="n"/>
      <c r="P851" s="55" t="n"/>
      <c r="Q851" s="1" t="n"/>
      <c r="R851" s="1" t="n"/>
      <c r="S851" s="1" t="n"/>
      <c r="T851" s="1" t="n"/>
      <c r="U851" s="1" t="n"/>
      <c r="V851" s="1" t="n"/>
      <c r="W851" s="1" t="n"/>
      <c r="X851" s="1" t="n"/>
      <c r="Y851" s="1" t="n"/>
      <c r="Z851" s="1" t="n"/>
      <c r="AA851" s="1" t="n"/>
      <c r="AB851" s="1" t="n"/>
      <c r="AC851" s="1" t="n"/>
      <c r="AD851" s="1" t="n"/>
      <c r="AE851" s="1" t="n"/>
      <c r="AF851" s="1" t="n"/>
      <c r="AG851" s="1" t="n"/>
      <c r="AH851" s="1" t="n"/>
      <c r="AI851" s="1" t="n"/>
      <c r="AJ851" s="1" t="n"/>
      <c r="AK851" s="1" t="n"/>
      <c r="AL851" s="1" t="n"/>
      <c r="AM851" s="1" t="n"/>
      <c r="AN851" s="1" t="n"/>
      <c r="AO851" s="1" t="n"/>
    </row>
    <row customHeight="1" ht="15.75" r="852" s="551">
      <c r="A852" s="1" t="n"/>
      <c r="B852" s="1" t="n"/>
      <c r="C852" s="1" t="n"/>
      <c r="D852" s="1" t="n"/>
      <c r="E852" s="1" t="n"/>
      <c r="F852" s="1" t="n"/>
      <c r="G852" s="1" t="n"/>
      <c r="H852" s="1" t="n"/>
      <c r="I852" s="1" t="n"/>
      <c r="J852" s="1" t="n"/>
      <c r="K852" s="1" t="n"/>
      <c r="L852" s="1" t="n"/>
      <c r="M852" s="1" t="n"/>
      <c r="N852" s="1" t="n"/>
      <c r="O852" s="1" t="n"/>
      <c r="P852" s="55" t="n"/>
      <c r="Q852" s="1" t="n"/>
      <c r="R852" s="1" t="n"/>
      <c r="S852" s="1" t="n"/>
      <c r="T852" s="1" t="n"/>
      <c r="U852" s="1" t="n"/>
      <c r="V852" s="1" t="n"/>
      <c r="W852" s="1" t="n"/>
      <c r="X852" s="1" t="n"/>
      <c r="Y852" s="1" t="n"/>
      <c r="Z852" s="1" t="n"/>
      <c r="AA852" s="1" t="n"/>
      <c r="AB852" s="1" t="n"/>
      <c r="AC852" s="1" t="n"/>
      <c r="AD852" s="1" t="n"/>
      <c r="AE852" s="1" t="n"/>
      <c r="AF852" s="1" t="n"/>
      <c r="AG852" s="1" t="n"/>
      <c r="AH852" s="1" t="n"/>
      <c r="AI852" s="1" t="n"/>
      <c r="AJ852" s="1" t="n"/>
      <c r="AK852" s="1" t="n"/>
      <c r="AL852" s="1" t="n"/>
      <c r="AM852" s="1" t="n"/>
      <c r="AN852" s="1" t="n"/>
      <c r="AO852" s="1" t="n"/>
    </row>
    <row customHeight="1" ht="15.75" r="853" s="551">
      <c r="A853" s="1" t="n"/>
      <c r="B853" s="1" t="n"/>
      <c r="C853" s="1" t="n"/>
      <c r="D853" s="1" t="n"/>
      <c r="E853" s="1" t="n"/>
      <c r="F853" s="1" t="n"/>
      <c r="G853" s="1" t="n"/>
      <c r="H853" s="1" t="n"/>
      <c r="I853" s="1" t="n"/>
      <c r="J853" s="1" t="n"/>
      <c r="K853" s="1" t="n"/>
      <c r="L853" s="1" t="n"/>
      <c r="M853" s="1" t="n"/>
      <c r="N853" s="1" t="n"/>
      <c r="O853" s="1" t="n"/>
      <c r="P853" s="55" t="n"/>
      <c r="Q853" s="1" t="n"/>
      <c r="R853" s="1" t="n"/>
      <c r="S853" s="1" t="n"/>
      <c r="T853" s="1" t="n"/>
      <c r="U853" s="1" t="n"/>
      <c r="V853" s="1" t="n"/>
      <c r="W853" s="1" t="n"/>
      <c r="X853" s="1" t="n"/>
      <c r="Y853" s="1" t="n"/>
      <c r="Z853" s="1" t="n"/>
      <c r="AA853" s="1" t="n"/>
      <c r="AB853" s="1" t="n"/>
      <c r="AC853" s="1" t="n"/>
      <c r="AD853" s="1" t="n"/>
      <c r="AE853" s="1" t="n"/>
      <c r="AF853" s="1" t="n"/>
      <c r="AG853" s="1" t="n"/>
      <c r="AH853" s="1" t="n"/>
      <c r="AI853" s="1" t="n"/>
      <c r="AJ853" s="1" t="n"/>
      <c r="AK853" s="1" t="n"/>
      <c r="AL853" s="1" t="n"/>
      <c r="AM853" s="1" t="n"/>
      <c r="AN853" s="1" t="n"/>
      <c r="AO853" s="1" t="n"/>
    </row>
    <row customHeight="1" ht="15.75" r="854" s="551">
      <c r="A854" s="1" t="n"/>
      <c r="B854" s="1" t="n"/>
      <c r="C854" s="1" t="n"/>
      <c r="D854" s="1" t="n"/>
      <c r="E854" s="1" t="n"/>
      <c r="F854" s="1" t="n"/>
      <c r="G854" s="1" t="n"/>
      <c r="H854" s="1" t="n"/>
      <c r="I854" s="1" t="n"/>
      <c r="J854" s="1" t="n"/>
      <c r="K854" s="1" t="n"/>
      <c r="L854" s="1" t="n"/>
      <c r="M854" s="1" t="n"/>
      <c r="N854" s="1" t="n"/>
      <c r="O854" s="1" t="n"/>
      <c r="P854" s="55" t="n"/>
      <c r="Q854" s="1" t="n"/>
      <c r="R854" s="1" t="n"/>
      <c r="S854" s="1" t="n"/>
      <c r="T854" s="1" t="n"/>
      <c r="U854" s="1" t="n"/>
      <c r="V854" s="1" t="n"/>
      <c r="W854" s="1" t="n"/>
      <c r="X854" s="1" t="n"/>
      <c r="Y854" s="1" t="n"/>
      <c r="Z854" s="1" t="n"/>
      <c r="AA854" s="1" t="n"/>
      <c r="AB854" s="1" t="n"/>
      <c r="AC854" s="1" t="n"/>
      <c r="AD854" s="1" t="n"/>
      <c r="AE854" s="1" t="n"/>
      <c r="AF854" s="1" t="n"/>
      <c r="AG854" s="1" t="n"/>
      <c r="AH854" s="1" t="n"/>
      <c r="AI854" s="1" t="n"/>
      <c r="AJ854" s="1" t="n"/>
      <c r="AK854" s="1" t="n"/>
      <c r="AL854" s="1" t="n"/>
      <c r="AM854" s="1" t="n"/>
      <c r="AN854" s="1" t="n"/>
      <c r="AO854" s="1" t="n"/>
    </row>
    <row customHeight="1" ht="15.75" r="855" s="551">
      <c r="A855" s="1" t="n"/>
      <c r="B855" s="1" t="n"/>
      <c r="C855" s="1" t="n"/>
      <c r="D855" s="1" t="n"/>
      <c r="E855" s="1" t="n"/>
      <c r="F855" s="1" t="n"/>
      <c r="G855" s="1" t="n"/>
      <c r="H855" s="1" t="n"/>
      <c r="I855" s="1" t="n"/>
      <c r="J855" s="1" t="n"/>
      <c r="K855" s="1" t="n"/>
      <c r="L855" s="1" t="n"/>
      <c r="M855" s="1" t="n"/>
      <c r="N855" s="1" t="n"/>
      <c r="O855" s="1" t="n"/>
      <c r="P855" s="55" t="n"/>
      <c r="Q855" s="1" t="n"/>
      <c r="R855" s="1" t="n"/>
      <c r="S855" s="1" t="n"/>
      <c r="T855" s="1" t="n"/>
      <c r="U855" s="1" t="n"/>
      <c r="V855" s="1" t="n"/>
      <c r="W855" s="1" t="n"/>
      <c r="X855" s="1" t="n"/>
      <c r="Y855" s="1" t="n"/>
      <c r="Z855" s="1" t="n"/>
      <c r="AA855" s="1" t="n"/>
      <c r="AB855" s="1" t="n"/>
      <c r="AC855" s="1" t="n"/>
      <c r="AD855" s="1" t="n"/>
      <c r="AE855" s="1" t="n"/>
      <c r="AF855" s="1" t="n"/>
      <c r="AG855" s="1" t="n"/>
      <c r="AH855" s="1" t="n"/>
      <c r="AI855" s="1" t="n"/>
      <c r="AJ855" s="1" t="n"/>
      <c r="AK855" s="1" t="n"/>
      <c r="AL855" s="1" t="n"/>
      <c r="AM855" s="1" t="n"/>
      <c r="AN855" s="1" t="n"/>
      <c r="AO855" s="1" t="n"/>
    </row>
    <row customHeight="1" ht="15.75" r="856" s="551">
      <c r="A856" s="1" t="n"/>
      <c r="B856" s="1" t="n"/>
      <c r="C856" s="1" t="n"/>
      <c r="D856" s="1" t="n"/>
      <c r="E856" s="1" t="n"/>
      <c r="F856" s="1" t="n"/>
      <c r="G856" s="1" t="n"/>
      <c r="H856" s="1" t="n"/>
      <c r="I856" s="1" t="n"/>
      <c r="J856" s="1" t="n"/>
      <c r="K856" s="1" t="n"/>
      <c r="L856" s="1" t="n"/>
      <c r="M856" s="1" t="n"/>
      <c r="N856" s="1" t="n"/>
      <c r="O856" s="1" t="n"/>
      <c r="P856" s="55" t="n"/>
      <c r="Q856" s="1" t="n"/>
      <c r="R856" s="1" t="n"/>
      <c r="S856" s="1" t="n"/>
      <c r="T856" s="1" t="n"/>
      <c r="U856" s="1" t="n"/>
      <c r="V856" s="1" t="n"/>
      <c r="W856" s="1" t="n"/>
      <c r="X856" s="1" t="n"/>
      <c r="Y856" s="1" t="n"/>
      <c r="Z856" s="1" t="n"/>
      <c r="AA856" s="1" t="n"/>
      <c r="AB856" s="1" t="n"/>
      <c r="AC856" s="1" t="n"/>
      <c r="AD856" s="1" t="n"/>
      <c r="AE856" s="1" t="n"/>
      <c r="AF856" s="1" t="n"/>
      <c r="AG856" s="1" t="n"/>
      <c r="AH856" s="1" t="n"/>
      <c r="AI856" s="1" t="n"/>
      <c r="AJ856" s="1" t="n"/>
      <c r="AK856" s="1" t="n"/>
      <c r="AL856" s="1" t="n"/>
      <c r="AM856" s="1" t="n"/>
      <c r="AN856" s="1" t="n"/>
      <c r="AO856" s="1" t="n"/>
    </row>
    <row customHeight="1" ht="15.75" r="857" s="551">
      <c r="A857" s="1" t="n"/>
      <c r="B857" s="1" t="n"/>
      <c r="C857" s="1" t="n"/>
      <c r="D857" s="1" t="n"/>
      <c r="E857" s="1" t="n"/>
      <c r="F857" s="1" t="n"/>
      <c r="G857" s="1" t="n"/>
      <c r="H857" s="1" t="n"/>
      <c r="I857" s="1" t="n"/>
      <c r="J857" s="1" t="n"/>
      <c r="K857" s="1" t="n"/>
      <c r="L857" s="1" t="n"/>
      <c r="M857" s="1" t="n"/>
      <c r="N857" s="1" t="n"/>
      <c r="O857" s="1" t="n"/>
      <c r="P857" s="55" t="n"/>
      <c r="Q857" s="1" t="n"/>
      <c r="R857" s="1" t="n"/>
      <c r="S857" s="1" t="n"/>
      <c r="T857" s="1" t="n"/>
      <c r="U857" s="1" t="n"/>
      <c r="V857" s="1" t="n"/>
      <c r="W857" s="1" t="n"/>
      <c r="X857" s="1" t="n"/>
      <c r="Y857" s="1" t="n"/>
      <c r="Z857" s="1" t="n"/>
      <c r="AA857" s="1" t="n"/>
      <c r="AB857" s="1" t="n"/>
      <c r="AC857" s="1" t="n"/>
      <c r="AD857" s="1" t="n"/>
      <c r="AE857" s="1" t="n"/>
      <c r="AF857" s="1" t="n"/>
      <c r="AG857" s="1" t="n"/>
      <c r="AH857" s="1" t="n"/>
      <c r="AI857" s="1" t="n"/>
      <c r="AJ857" s="1" t="n"/>
      <c r="AK857" s="1" t="n"/>
      <c r="AL857" s="1" t="n"/>
      <c r="AM857" s="1" t="n"/>
      <c r="AN857" s="1" t="n"/>
      <c r="AO857" s="1" t="n"/>
    </row>
    <row customHeight="1" ht="15.75" r="858" s="551">
      <c r="A858" s="1" t="n"/>
      <c r="B858" s="1" t="n"/>
      <c r="C858" s="1" t="n"/>
      <c r="D858" s="1" t="n"/>
      <c r="E858" s="1" t="n"/>
      <c r="F858" s="1" t="n"/>
      <c r="G858" s="1" t="n"/>
      <c r="H858" s="1" t="n"/>
      <c r="I858" s="1" t="n"/>
      <c r="J858" s="1" t="n"/>
      <c r="K858" s="1" t="n"/>
      <c r="L858" s="1" t="n"/>
      <c r="M858" s="1" t="n"/>
      <c r="N858" s="1" t="n"/>
      <c r="O858" s="1" t="n"/>
      <c r="P858" s="55" t="n"/>
      <c r="Q858" s="1" t="n"/>
      <c r="R858" s="1" t="n"/>
      <c r="S858" s="1" t="n"/>
      <c r="T858" s="1" t="n"/>
      <c r="U858" s="1" t="n"/>
      <c r="V858" s="1" t="n"/>
      <c r="W858" s="1" t="n"/>
      <c r="X858" s="1" t="n"/>
      <c r="Y858" s="1" t="n"/>
      <c r="Z858" s="1" t="n"/>
      <c r="AA858" s="1" t="n"/>
      <c r="AB858" s="1" t="n"/>
      <c r="AC858" s="1" t="n"/>
      <c r="AD858" s="1" t="n"/>
      <c r="AE858" s="1" t="n"/>
      <c r="AF858" s="1" t="n"/>
      <c r="AG858" s="1" t="n"/>
      <c r="AH858" s="1" t="n"/>
      <c r="AI858" s="1" t="n"/>
      <c r="AJ858" s="1" t="n"/>
      <c r="AK858" s="1" t="n"/>
      <c r="AL858" s="1" t="n"/>
      <c r="AM858" s="1" t="n"/>
      <c r="AN858" s="1" t="n"/>
      <c r="AO858" s="1" t="n"/>
    </row>
    <row customHeight="1" ht="15.75" r="859" s="551">
      <c r="A859" s="1" t="n"/>
      <c r="B859" s="1" t="n"/>
      <c r="C859" s="1" t="n"/>
      <c r="D859" s="1" t="n"/>
      <c r="E859" s="1" t="n"/>
      <c r="F859" s="1" t="n"/>
      <c r="G859" s="1" t="n"/>
      <c r="H859" s="1" t="n"/>
      <c r="I859" s="1" t="n"/>
      <c r="J859" s="1" t="n"/>
      <c r="K859" s="1" t="n"/>
      <c r="L859" s="1" t="n"/>
      <c r="M859" s="1" t="n"/>
      <c r="N859" s="1" t="n"/>
      <c r="O859" s="1" t="n"/>
      <c r="P859" s="55" t="n"/>
      <c r="Q859" s="1" t="n"/>
      <c r="R859" s="1" t="n"/>
      <c r="S859" s="1" t="n"/>
      <c r="T859" s="1" t="n"/>
      <c r="U859" s="1" t="n"/>
      <c r="V859" s="1" t="n"/>
      <c r="W859" s="1" t="n"/>
      <c r="X859" s="1" t="n"/>
      <c r="Y859" s="1" t="n"/>
      <c r="Z859" s="1" t="n"/>
      <c r="AA859" s="1" t="n"/>
      <c r="AB859" s="1" t="n"/>
      <c r="AC859" s="1" t="n"/>
      <c r="AD859" s="1" t="n"/>
      <c r="AE859" s="1" t="n"/>
      <c r="AF859" s="1" t="n"/>
      <c r="AG859" s="1" t="n"/>
      <c r="AH859" s="1" t="n"/>
      <c r="AI859" s="1" t="n"/>
      <c r="AJ859" s="1" t="n"/>
      <c r="AK859" s="1" t="n"/>
      <c r="AL859" s="1" t="n"/>
      <c r="AM859" s="1" t="n"/>
      <c r="AN859" s="1" t="n"/>
      <c r="AO859" s="1" t="n"/>
    </row>
    <row customHeight="1" ht="15.75" r="860" s="551">
      <c r="A860" s="1" t="n"/>
      <c r="B860" s="1" t="n"/>
      <c r="C860" s="1" t="n"/>
      <c r="D860" s="1" t="n"/>
      <c r="E860" s="1" t="n"/>
      <c r="F860" s="1" t="n"/>
      <c r="G860" s="1" t="n"/>
      <c r="H860" s="1" t="n"/>
      <c r="I860" s="1" t="n"/>
      <c r="J860" s="1" t="n"/>
      <c r="K860" s="1" t="n"/>
      <c r="L860" s="1" t="n"/>
      <c r="M860" s="1" t="n"/>
      <c r="N860" s="1" t="n"/>
      <c r="O860" s="1" t="n"/>
      <c r="P860" s="55" t="n"/>
      <c r="Q860" s="1" t="n"/>
      <c r="R860" s="1" t="n"/>
      <c r="S860" s="1" t="n"/>
      <c r="T860" s="1" t="n"/>
      <c r="U860" s="1" t="n"/>
      <c r="V860" s="1" t="n"/>
      <c r="W860" s="1" t="n"/>
      <c r="X860" s="1" t="n"/>
      <c r="Y860" s="1" t="n"/>
      <c r="Z860" s="1" t="n"/>
      <c r="AA860" s="1" t="n"/>
      <c r="AB860" s="1" t="n"/>
      <c r="AC860" s="1" t="n"/>
      <c r="AD860" s="1" t="n"/>
      <c r="AE860" s="1" t="n"/>
      <c r="AF860" s="1" t="n"/>
      <c r="AG860" s="1" t="n"/>
      <c r="AH860" s="1" t="n"/>
      <c r="AI860" s="1" t="n"/>
      <c r="AJ860" s="1" t="n"/>
      <c r="AK860" s="1" t="n"/>
      <c r="AL860" s="1" t="n"/>
      <c r="AM860" s="1" t="n"/>
      <c r="AN860" s="1" t="n"/>
      <c r="AO860" s="1" t="n"/>
    </row>
    <row customHeight="1" ht="15.75" r="861" s="551">
      <c r="A861" s="1" t="n"/>
      <c r="B861" s="1" t="n"/>
      <c r="C861" s="1" t="n"/>
      <c r="D861" s="1" t="n"/>
      <c r="E861" s="1" t="n"/>
      <c r="F861" s="1" t="n"/>
      <c r="G861" s="1" t="n"/>
      <c r="H861" s="1" t="n"/>
      <c r="I861" s="1" t="n"/>
      <c r="J861" s="1" t="n"/>
      <c r="K861" s="1" t="n"/>
      <c r="L861" s="1" t="n"/>
      <c r="M861" s="1" t="n"/>
      <c r="N861" s="1" t="n"/>
      <c r="O861" s="1" t="n"/>
      <c r="P861" s="55" t="n"/>
      <c r="Q861" s="1" t="n"/>
      <c r="R861" s="1" t="n"/>
      <c r="S861" s="1" t="n"/>
      <c r="T861" s="1" t="n"/>
      <c r="U861" s="1" t="n"/>
      <c r="V861" s="1" t="n"/>
      <c r="W861" s="1" t="n"/>
      <c r="X861" s="1" t="n"/>
      <c r="Y861" s="1" t="n"/>
      <c r="Z861" s="1" t="n"/>
      <c r="AA861" s="1" t="n"/>
      <c r="AB861" s="1" t="n"/>
      <c r="AC861" s="1" t="n"/>
      <c r="AD861" s="1" t="n"/>
      <c r="AE861" s="1" t="n"/>
      <c r="AF861" s="1" t="n"/>
      <c r="AG861" s="1" t="n"/>
      <c r="AH861" s="1" t="n"/>
      <c r="AI861" s="1" t="n"/>
      <c r="AJ861" s="1" t="n"/>
      <c r="AK861" s="1" t="n"/>
      <c r="AL861" s="1" t="n"/>
      <c r="AM861" s="1" t="n"/>
      <c r="AN861" s="1" t="n"/>
      <c r="AO861" s="1" t="n"/>
    </row>
    <row customHeight="1" ht="15.75" r="862" s="551">
      <c r="A862" s="1" t="n"/>
      <c r="B862" s="1" t="n"/>
      <c r="C862" s="1" t="n"/>
      <c r="D862" s="1" t="n"/>
      <c r="E862" s="1" t="n"/>
      <c r="F862" s="1" t="n"/>
      <c r="G862" s="1" t="n"/>
      <c r="H862" s="1" t="n"/>
      <c r="I862" s="1" t="n"/>
      <c r="J862" s="1" t="n"/>
      <c r="K862" s="1" t="n"/>
      <c r="L862" s="1" t="n"/>
      <c r="M862" s="1" t="n"/>
      <c r="N862" s="1" t="n"/>
      <c r="O862" s="1" t="n"/>
      <c r="P862" s="55" t="n"/>
      <c r="Q862" s="1" t="n"/>
      <c r="R862" s="1" t="n"/>
      <c r="S862" s="1" t="n"/>
      <c r="T862" s="1" t="n"/>
      <c r="U862" s="1" t="n"/>
      <c r="V862" s="1" t="n"/>
      <c r="W862" s="1" t="n"/>
      <c r="X862" s="1" t="n"/>
      <c r="Y862" s="1" t="n"/>
      <c r="Z862" s="1" t="n"/>
      <c r="AA862" s="1" t="n"/>
      <c r="AB862" s="1" t="n"/>
      <c r="AC862" s="1" t="n"/>
      <c r="AD862" s="1" t="n"/>
      <c r="AE862" s="1" t="n"/>
      <c r="AF862" s="1" t="n"/>
      <c r="AG862" s="1" t="n"/>
      <c r="AH862" s="1" t="n"/>
      <c r="AI862" s="1" t="n"/>
      <c r="AJ862" s="1" t="n"/>
      <c r="AK862" s="1" t="n"/>
      <c r="AL862" s="1" t="n"/>
      <c r="AM862" s="1" t="n"/>
      <c r="AN862" s="1" t="n"/>
      <c r="AO862" s="1" t="n"/>
    </row>
    <row customHeight="1" ht="15.75" r="863" s="551">
      <c r="A863" s="1" t="n"/>
      <c r="B863" s="1" t="n"/>
      <c r="C863" s="1" t="n"/>
      <c r="D863" s="1" t="n"/>
      <c r="E863" s="1" t="n"/>
      <c r="F863" s="1" t="n"/>
      <c r="G863" s="1" t="n"/>
      <c r="H863" s="1" t="n"/>
      <c r="I863" s="1" t="n"/>
      <c r="J863" s="1" t="n"/>
      <c r="K863" s="1" t="n"/>
      <c r="L863" s="1" t="n"/>
      <c r="M863" s="1" t="n"/>
      <c r="N863" s="1" t="n"/>
      <c r="O863" s="1" t="n"/>
      <c r="P863" s="55" t="n"/>
      <c r="Q863" s="1" t="n"/>
      <c r="R863" s="1" t="n"/>
      <c r="S863" s="1" t="n"/>
      <c r="T863" s="1" t="n"/>
      <c r="U863" s="1" t="n"/>
      <c r="V863" s="1" t="n"/>
      <c r="W863" s="1" t="n"/>
      <c r="X863" s="1" t="n"/>
      <c r="Y863" s="1" t="n"/>
      <c r="Z863" s="1" t="n"/>
      <c r="AA863" s="1" t="n"/>
      <c r="AB863" s="1" t="n"/>
      <c r="AC863" s="1" t="n"/>
      <c r="AD863" s="1" t="n"/>
      <c r="AE863" s="1" t="n"/>
      <c r="AF863" s="1" t="n"/>
      <c r="AG863" s="1" t="n"/>
      <c r="AH863" s="1" t="n"/>
      <c r="AI863" s="1" t="n"/>
      <c r="AJ863" s="1" t="n"/>
      <c r="AK863" s="1" t="n"/>
      <c r="AL863" s="1" t="n"/>
      <c r="AM863" s="1" t="n"/>
      <c r="AN863" s="1" t="n"/>
      <c r="AO863" s="1" t="n"/>
    </row>
    <row customHeight="1" ht="15.75" r="864" s="551">
      <c r="A864" s="1" t="n"/>
      <c r="B864" s="1" t="n"/>
      <c r="C864" s="1" t="n"/>
      <c r="D864" s="1" t="n"/>
      <c r="E864" s="1" t="n"/>
      <c r="F864" s="1" t="n"/>
      <c r="G864" s="1" t="n"/>
      <c r="H864" s="1" t="n"/>
      <c r="I864" s="1" t="n"/>
      <c r="J864" s="1" t="n"/>
      <c r="K864" s="1" t="n"/>
      <c r="L864" s="1" t="n"/>
      <c r="M864" s="1" t="n"/>
      <c r="N864" s="1" t="n"/>
      <c r="O864" s="1" t="n"/>
      <c r="P864" s="55" t="n"/>
      <c r="Q864" s="1" t="n"/>
      <c r="R864" s="1" t="n"/>
      <c r="S864" s="1" t="n"/>
      <c r="T864" s="1" t="n"/>
      <c r="U864" s="1" t="n"/>
      <c r="V864" s="1" t="n"/>
      <c r="W864" s="1" t="n"/>
      <c r="X864" s="1" t="n"/>
      <c r="Y864" s="1" t="n"/>
      <c r="Z864" s="1" t="n"/>
      <c r="AA864" s="1" t="n"/>
      <c r="AB864" s="1" t="n"/>
      <c r="AC864" s="1" t="n"/>
      <c r="AD864" s="1" t="n"/>
      <c r="AE864" s="1" t="n"/>
      <c r="AF864" s="1" t="n"/>
      <c r="AG864" s="1" t="n"/>
      <c r="AH864" s="1" t="n"/>
      <c r="AI864" s="1" t="n"/>
      <c r="AJ864" s="1" t="n"/>
      <c r="AK864" s="1" t="n"/>
      <c r="AL864" s="1" t="n"/>
      <c r="AM864" s="1" t="n"/>
      <c r="AN864" s="1" t="n"/>
      <c r="AO864" s="1" t="n"/>
    </row>
    <row customHeight="1" ht="15.75" r="865" s="551">
      <c r="A865" s="1" t="n"/>
      <c r="B865" s="1" t="n"/>
      <c r="C865" s="1" t="n"/>
      <c r="D865" s="1" t="n"/>
      <c r="E865" s="1" t="n"/>
      <c r="F865" s="1" t="n"/>
      <c r="G865" s="1" t="n"/>
      <c r="H865" s="1" t="n"/>
      <c r="I865" s="1" t="n"/>
      <c r="J865" s="1" t="n"/>
      <c r="K865" s="1" t="n"/>
      <c r="L865" s="1" t="n"/>
      <c r="M865" s="1" t="n"/>
      <c r="N865" s="1" t="n"/>
      <c r="O865" s="1" t="n"/>
      <c r="P865" s="55" t="n"/>
      <c r="Q865" s="1" t="n"/>
      <c r="R865" s="1" t="n"/>
      <c r="S865" s="1" t="n"/>
      <c r="T865" s="1" t="n"/>
      <c r="U865" s="1" t="n"/>
      <c r="V865" s="1" t="n"/>
      <c r="W865" s="1" t="n"/>
      <c r="X865" s="1" t="n"/>
      <c r="Y865" s="1" t="n"/>
      <c r="Z865" s="1" t="n"/>
      <c r="AA865" s="1" t="n"/>
      <c r="AB865" s="1" t="n"/>
      <c r="AC865" s="1" t="n"/>
      <c r="AD865" s="1" t="n"/>
      <c r="AE865" s="1" t="n"/>
      <c r="AF865" s="1" t="n"/>
      <c r="AG865" s="1" t="n"/>
      <c r="AH865" s="1" t="n"/>
      <c r="AI865" s="1" t="n"/>
      <c r="AJ865" s="1" t="n"/>
      <c r="AK865" s="1" t="n"/>
      <c r="AL865" s="1" t="n"/>
      <c r="AM865" s="1" t="n"/>
      <c r="AN865" s="1" t="n"/>
      <c r="AO865" s="1" t="n"/>
    </row>
    <row customHeight="1" ht="15.75" r="866" s="551">
      <c r="A866" s="1" t="n"/>
      <c r="B866" s="1" t="n"/>
      <c r="C866" s="1" t="n"/>
      <c r="D866" s="1" t="n"/>
      <c r="E866" s="1" t="n"/>
      <c r="F866" s="1" t="n"/>
      <c r="G866" s="1" t="n"/>
      <c r="H866" s="1" t="n"/>
      <c r="I866" s="1" t="n"/>
      <c r="J866" s="1" t="n"/>
      <c r="K866" s="1" t="n"/>
      <c r="L866" s="1" t="n"/>
      <c r="M866" s="1" t="n"/>
      <c r="N866" s="1" t="n"/>
      <c r="O866" s="1" t="n"/>
      <c r="P866" s="55" t="n"/>
      <c r="Q866" s="1" t="n"/>
      <c r="R866" s="1" t="n"/>
      <c r="S866" s="1" t="n"/>
      <c r="T866" s="1" t="n"/>
      <c r="U866" s="1" t="n"/>
      <c r="V866" s="1" t="n"/>
      <c r="W866" s="1" t="n"/>
      <c r="X866" s="1" t="n"/>
      <c r="Y866" s="1" t="n"/>
      <c r="Z866" s="1" t="n"/>
      <c r="AA866" s="1" t="n"/>
      <c r="AB866" s="1" t="n"/>
      <c r="AC866" s="1" t="n"/>
      <c r="AD866" s="1" t="n"/>
      <c r="AE866" s="1" t="n"/>
      <c r="AF866" s="1" t="n"/>
      <c r="AG866" s="1" t="n"/>
      <c r="AH866" s="1" t="n"/>
      <c r="AI866" s="1" t="n"/>
      <c r="AJ866" s="1" t="n"/>
      <c r="AK866" s="1" t="n"/>
      <c r="AL866" s="1" t="n"/>
      <c r="AM866" s="1" t="n"/>
      <c r="AN866" s="1" t="n"/>
      <c r="AO866" s="1" t="n"/>
    </row>
    <row customHeight="1" ht="15.75" r="867" s="551">
      <c r="A867" s="1" t="n"/>
      <c r="B867" s="1" t="n"/>
      <c r="C867" s="1" t="n"/>
      <c r="D867" s="1" t="n"/>
      <c r="E867" s="1" t="n"/>
      <c r="F867" s="1" t="n"/>
      <c r="G867" s="1" t="n"/>
      <c r="H867" s="1" t="n"/>
      <c r="I867" s="1" t="n"/>
      <c r="J867" s="1" t="n"/>
      <c r="K867" s="1" t="n"/>
      <c r="L867" s="1" t="n"/>
      <c r="M867" s="1" t="n"/>
      <c r="N867" s="1" t="n"/>
      <c r="O867" s="1" t="n"/>
      <c r="P867" s="55" t="n"/>
      <c r="Q867" s="1" t="n"/>
      <c r="R867" s="1" t="n"/>
      <c r="S867" s="1" t="n"/>
      <c r="T867" s="1" t="n"/>
      <c r="U867" s="1" t="n"/>
      <c r="V867" s="1" t="n"/>
      <c r="W867" s="1" t="n"/>
      <c r="X867" s="1" t="n"/>
      <c r="Y867" s="1" t="n"/>
      <c r="Z867" s="1" t="n"/>
      <c r="AA867" s="1" t="n"/>
      <c r="AB867" s="1" t="n"/>
      <c r="AC867" s="1" t="n"/>
      <c r="AD867" s="1" t="n"/>
      <c r="AE867" s="1" t="n"/>
      <c r="AF867" s="1" t="n"/>
      <c r="AG867" s="1" t="n"/>
      <c r="AH867" s="1" t="n"/>
      <c r="AI867" s="1" t="n"/>
      <c r="AJ867" s="1" t="n"/>
      <c r="AK867" s="1" t="n"/>
      <c r="AL867" s="1" t="n"/>
      <c r="AM867" s="1" t="n"/>
      <c r="AN867" s="1" t="n"/>
      <c r="AO867" s="1" t="n"/>
    </row>
    <row customHeight="1" ht="15.75" r="868" s="551">
      <c r="A868" s="1" t="n"/>
      <c r="B868" s="1" t="n"/>
      <c r="C868" s="1" t="n"/>
      <c r="D868" s="1" t="n"/>
      <c r="E868" s="1" t="n"/>
      <c r="F868" s="1" t="n"/>
      <c r="G868" s="1" t="n"/>
      <c r="H868" s="1" t="n"/>
      <c r="I868" s="1" t="n"/>
      <c r="J868" s="1" t="n"/>
      <c r="K868" s="1" t="n"/>
      <c r="L868" s="1" t="n"/>
      <c r="M868" s="1" t="n"/>
      <c r="N868" s="1" t="n"/>
      <c r="O868" s="1" t="n"/>
      <c r="P868" s="55" t="n"/>
      <c r="Q868" s="1" t="n"/>
      <c r="R868" s="1" t="n"/>
      <c r="S868" s="1" t="n"/>
      <c r="T868" s="1" t="n"/>
      <c r="U868" s="1" t="n"/>
      <c r="V868" s="1" t="n"/>
      <c r="W868" s="1" t="n"/>
      <c r="X868" s="1" t="n"/>
      <c r="Y868" s="1" t="n"/>
      <c r="Z868" s="1" t="n"/>
      <c r="AA868" s="1" t="n"/>
      <c r="AB868" s="1" t="n"/>
      <c r="AC868" s="1" t="n"/>
      <c r="AD868" s="1" t="n"/>
      <c r="AE868" s="1" t="n"/>
      <c r="AF868" s="1" t="n"/>
      <c r="AG868" s="1" t="n"/>
      <c r="AH868" s="1" t="n"/>
      <c r="AI868" s="1" t="n"/>
      <c r="AJ868" s="1" t="n"/>
      <c r="AK868" s="1" t="n"/>
      <c r="AL868" s="1" t="n"/>
      <c r="AM868" s="1" t="n"/>
      <c r="AN868" s="1" t="n"/>
      <c r="AO868" s="1" t="n"/>
    </row>
    <row customHeight="1" ht="15.75" r="869" s="551">
      <c r="A869" s="1" t="n"/>
      <c r="B869" s="1" t="n"/>
      <c r="C869" s="1" t="n"/>
      <c r="D869" s="1" t="n"/>
      <c r="E869" s="1" t="n"/>
      <c r="F869" s="1" t="n"/>
      <c r="G869" s="1" t="n"/>
      <c r="H869" s="1" t="n"/>
      <c r="I869" s="1" t="n"/>
      <c r="J869" s="1" t="n"/>
      <c r="K869" s="1" t="n"/>
      <c r="L869" s="1" t="n"/>
      <c r="M869" s="1" t="n"/>
      <c r="N869" s="1" t="n"/>
      <c r="O869" s="1" t="n"/>
      <c r="P869" s="55" t="n"/>
      <c r="Q869" s="1" t="n"/>
      <c r="R869" s="1" t="n"/>
      <c r="S869" s="1" t="n"/>
      <c r="T869" s="1" t="n"/>
      <c r="U869" s="1" t="n"/>
      <c r="V869" s="1" t="n"/>
      <c r="W869" s="1" t="n"/>
      <c r="X869" s="1" t="n"/>
      <c r="Y869" s="1" t="n"/>
      <c r="Z869" s="1" t="n"/>
      <c r="AA869" s="1" t="n"/>
      <c r="AB869" s="1" t="n"/>
      <c r="AC869" s="1" t="n"/>
      <c r="AD869" s="1" t="n"/>
      <c r="AE869" s="1" t="n"/>
      <c r="AF869" s="1" t="n"/>
      <c r="AG869" s="1" t="n"/>
      <c r="AH869" s="1" t="n"/>
      <c r="AI869" s="1" t="n"/>
      <c r="AJ869" s="1" t="n"/>
      <c r="AK869" s="1" t="n"/>
      <c r="AL869" s="1" t="n"/>
      <c r="AM869" s="1" t="n"/>
      <c r="AN869" s="1" t="n"/>
      <c r="AO869" s="1" t="n"/>
    </row>
    <row customHeight="1" ht="15.75" r="870" s="551">
      <c r="A870" s="1" t="n"/>
      <c r="B870" s="1" t="n"/>
      <c r="C870" s="1" t="n"/>
      <c r="D870" s="1" t="n"/>
      <c r="E870" s="1" t="n"/>
      <c r="F870" s="1" t="n"/>
      <c r="G870" s="1" t="n"/>
      <c r="H870" s="1" t="n"/>
      <c r="I870" s="1" t="n"/>
      <c r="J870" s="1" t="n"/>
      <c r="K870" s="1" t="n"/>
      <c r="L870" s="1" t="n"/>
      <c r="M870" s="1" t="n"/>
      <c r="N870" s="1" t="n"/>
      <c r="O870" s="1" t="n"/>
      <c r="P870" s="55" t="n"/>
      <c r="Q870" s="1" t="n"/>
      <c r="R870" s="1" t="n"/>
      <c r="S870" s="1" t="n"/>
      <c r="T870" s="1" t="n"/>
      <c r="U870" s="1" t="n"/>
      <c r="V870" s="1" t="n"/>
      <c r="W870" s="1" t="n"/>
      <c r="X870" s="1" t="n"/>
      <c r="Y870" s="1" t="n"/>
      <c r="Z870" s="1" t="n"/>
      <c r="AA870" s="1" t="n"/>
      <c r="AB870" s="1" t="n"/>
      <c r="AC870" s="1" t="n"/>
      <c r="AD870" s="1" t="n"/>
      <c r="AE870" s="1" t="n"/>
      <c r="AF870" s="1" t="n"/>
      <c r="AG870" s="1" t="n"/>
      <c r="AH870" s="1" t="n"/>
      <c r="AI870" s="1" t="n"/>
      <c r="AJ870" s="1" t="n"/>
      <c r="AK870" s="1" t="n"/>
      <c r="AL870" s="1" t="n"/>
      <c r="AM870" s="1" t="n"/>
      <c r="AN870" s="1" t="n"/>
      <c r="AO870" s="1" t="n"/>
    </row>
    <row customHeight="1" ht="15.75" r="871" s="551">
      <c r="A871" s="1" t="n"/>
      <c r="B871" s="1" t="n"/>
      <c r="C871" s="1" t="n"/>
      <c r="D871" s="1" t="n"/>
      <c r="E871" s="1" t="n"/>
      <c r="F871" s="1" t="n"/>
      <c r="G871" s="1" t="n"/>
      <c r="H871" s="1" t="n"/>
      <c r="I871" s="1" t="n"/>
      <c r="J871" s="1" t="n"/>
      <c r="K871" s="1" t="n"/>
      <c r="L871" s="1" t="n"/>
      <c r="M871" s="1" t="n"/>
      <c r="N871" s="1" t="n"/>
      <c r="O871" s="1" t="n"/>
      <c r="P871" s="55" t="n"/>
      <c r="Q871" s="1" t="n"/>
      <c r="R871" s="1" t="n"/>
      <c r="S871" s="1" t="n"/>
      <c r="T871" s="1" t="n"/>
      <c r="U871" s="1" t="n"/>
      <c r="V871" s="1" t="n"/>
      <c r="W871" s="1" t="n"/>
      <c r="X871" s="1" t="n"/>
      <c r="Y871" s="1" t="n"/>
      <c r="Z871" s="1" t="n"/>
      <c r="AA871" s="1" t="n"/>
      <c r="AB871" s="1" t="n"/>
      <c r="AC871" s="1" t="n"/>
      <c r="AD871" s="1" t="n"/>
      <c r="AE871" s="1" t="n"/>
      <c r="AF871" s="1" t="n"/>
      <c r="AG871" s="1" t="n"/>
      <c r="AH871" s="1" t="n"/>
      <c r="AI871" s="1" t="n"/>
      <c r="AJ871" s="1" t="n"/>
      <c r="AK871" s="1" t="n"/>
      <c r="AL871" s="1" t="n"/>
      <c r="AM871" s="1" t="n"/>
      <c r="AN871" s="1" t="n"/>
      <c r="AO871" s="1" t="n"/>
    </row>
    <row customHeight="1" ht="15.75" r="872" s="551">
      <c r="A872" s="1" t="n"/>
      <c r="B872" s="1" t="n"/>
      <c r="C872" s="1" t="n"/>
      <c r="D872" s="1" t="n"/>
      <c r="E872" s="1" t="n"/>
      <c r="F872" s="1" t="n"/>
      <c r="G872" s="1" t="n"/>
      <c r="H872" s="1" t="n"/>
      <c r="I872" s="1" t="n"/>
      <c r="J872" s="1" t="n"/>
      <c r="K872" s="1" t="n"/>
      <c r="L872" s="1" t="n"/>
      <c r="M872" s="1" t="n"/>
      <c r="N872" s="1" t="n"/>
      <c r="O872" s="1" t="n"/>
      <c r="P872" s="55" t="n"/>
      <c r="Q872" s="1" t="n"/>
      <c r="R872" s="1" t="n"/>
      <c r="S872" s="1" t="n"/>
      <c r="T872" s="1" t="n"/>
      <c r="U872" s="1" t="n"/>
      <c r="V872" s="1" t="n"/>
      <c r="W872" s="1" t="n"/>
      <c r="X872" s="1" t="n"/>
      <c r="Y872" s="1" t="n"/>
      <c r="Z872" s="1" t="n"/>
      <c r="AA872" s="1" t="n"/>
      <c r="AB872" s="1" t="n"/>
      <c r="AC872" s="1" t="n"/>
      <c r="AD872" s="1" t="n"/>
      <c r="AE872" s="1" t="n"/>
      <c r="AF872" s="1" t="n"/>
      <c r="AG872" s="1" t="n"/>
      <c r="AH872" s="1" t="n"/>
      <c r="AI872" s="1" t="n"/>
      <c r="AJ872" s="1" t="n"/>
      <c r="AK872" s="1" t="n"/>
      <c r="AL872" s="1" t="n"/>
      <c r="AM872" s="1" t="n"/>
      <c r="AN872" s="1" t="n"/>
      <c r="AO872" s="1" t="n"/>
    </row>
    <row customHeight="1" ht="15.75" r="873" s="551">
      <c r="A873" s="1" t="n"/>
      <c r="B873" s="1" t="n"/>
      <c r="C873" s="1" t="n"/>
      <c r="D873" s="1" t="n"/>
      <c r="E873" s="1" t="n"/>
      <c r="F873" s="1" t="n"/>
      <c r="G873" s="1" t="n"/>
      <c r="H873" s="1" t="n"/>
      <c r="I873" s="1" t="n"/>
      <c r="J873" s="1" t="n"/>
      <c r="K873" s="1" t="n"/>
      <c r="L873" s="1" t="n"/>
      <c r="M873" s="1" t="n"/>
      <c r="N873" s="1" t="n"/>
      <c r="O873" s="1" t="n"/>
      <c r="P873" s="55" t="n"/>
      <c r="Q873" s="1" t="n"/>
      <c r="R873" s="1" t="n"/>
      <c r="S873" s="1" t="n"/>
      <c r="T873" s="1" t="n"/>
      <c r="U873" s="1" t="n"/>
      <c r="V873" s="1" t="n"/>
      <c r="W873" s="1" t="n"/>
      <c r="X873" s="1" t="n"/>
      <c r="Y873" s="1" t="n"/>
      <c r="Z873" s="1" t="n"/>
      <c r="AA873" s="1" t="n"/>
      <c r="AB873" s="1" t="n"/>
      <c r="AC873" s="1" t="n"/>
      <c r="AD873" s="1" t="n"/>
      <c r="AE873" s="1" t="n"/>
      <c r="AF873" s="1" t="n"/>
      <c r="AG873" s="1" t="n"/>
      <c r="AH873" s="1" t="n"/>
      <c r="AI873" s="1" t="n"/>
      <c r="AJ873" s="1" t="n"/>
      <c r="AK873" s="1" t="n"/>
      <c r="AL873" s="1" t="n"/>
      <c r="AM873" s="1" t="n"/>
      <c r="AN873" s="1" t="n"/>
      <c r="AO873" s="1" t="n"/>
    </row>
    <row customHeight="1" ht="15.75" r="874" s="551">
      <c r="A874" s="1" t="n"/>
      <c r="B874" s="1" t="n"/>
      <c r="C874" s="1" t="n"/>
      <c r="D874" s="1" t="n"/>
      <c r="E874" s="1" t="n"/>
      <c r="F874" s="1" t="n"/>
      <c r="G874" s="1" t="n"/>
      <c r="H874" s="1" t="n"/>
      <c r="I874" s="1" t="n"/>
      <c r="J874" s="1" t="n"/>
      <c r="K874" s="1" t="n"/>
      <c r="L874" s="1" t="n"/>
      <c r="M874" s="1" t="n"/>
      <c r="N874" s="1" t="n"/>
      <c r="O874" s="1" t="n"/>
      <c r="P874" s="55" t="n"/>
      <c r="Q874" s="1" t="n"/>
      <c r="R874" s="1" t="n"/>
      <c r="S874" s="1" t="n"/>
      <c r="T874" s="1" t="n"/>
      <c r="U874" s="1" t="n"/>
      <c r="V874" s="1" t="n"/>
      <c r="W874" s="1" t="n"/>
      <c r="X874" s="1" t="n"/>
      <c r="Y874" s="1" t="n"/>
      <c r="Z874" s="1" t="n"/>
      <c r="AA874" s="1" t="n"/>
      <c r="AB874" s="1" t="n"/>
      <c r="AC874" s="1" t="n"/>
      <c r="AD874" s="1" t="n"/>
      <c r="AE874" s="1" t="n"/>
      <c r="AF874" s="1" t="n"/>
      <c r="AG874" s="1" t="n"/>
      <c r="AH874" s="1" t="n"/>
      <c r="AI874" s="1" t="n"/>
      <c r="AJ874" s="1" t="n"/>
      <c r="AK874" s="1" t="n"/>
      <c r="AL874" s="1" t="n"/>
      <c r="AM874" s="1" t="n"/>
      <c r="AN874" s="1" t="n"/>
      <c r="AO874" s="1" t="n"/>
    </row>
    <row customHeight="1" ht="15.75" r="875" s="551">
      <c r="A875" s="1" t="n"/>
      <c r="B875" s="1" t="n"/>
      <c r="C875" s="1" t="n"/>
      <c r="D875" s="1" t="n"/>
      <c r="E875" s="1" t="n"/>
      <c r="F875" s="1" t="n"/>
      <c r="G875" s="1" t="n"/>
      <c r="H875" s="1" t="n"/>
      <c r="I875" s="1" t="n"/>
      <c r="J875" s="1" t="n"/>
      <c r="K875" s="1" t="n"/>
      <c r="L875" s="1" t="n"/>
      <c r="M875" s="1" t="n"/>
      <c r="N875" s="1" t="n"/>
      <c r="O875" s="1" t="n"/>
      <c r="P875" s="55" t="n"/>
      <c r="Q875" s="1" t="n"/>
      <c r="R875" s="1" t="n"/>
      <c r="S875" s="1" t="n"/>
      <c r="T875" s="1" t="n"/>
      <c r="U875" s="1" t="n"/>
      <c r="V875" s="1" t="n"/>
      <c r="W875" s="1" t="n"/>
      <c r="X875" s="1" t="n"/>
      <c r="Y875" s="1" t="n"/>
      <c r="Z875" s="1" t="n"/>
      <c r="AA875" s="1" t="n"/>
      <c r="AB875" s="1" t="n"/>
      <c r="AC875" s="1" t="n"/>
      <c r="AD875" s="1" t="n"/>
      <c r="AE875" s="1" t="n"/>
      <c r="AF875" s="1" t="n"/>
      <c r="AG875" s="1" t="n"/>
      <c r="AH875" s="1" t="n"/>
      <c r="AI875" s="1" t="n"/>
      <c r="AJ875" s="1" t="n"/>
      <c r="AK875" s="1" t="n"/>
      <c r="AL875" s="1" t="n"/>
      <c r="AM875" s="1" t="n"/>
      <c r="AN875" s="1" t="n"/>
      <c r="AO875" s="1" t="n"/>
    </row>
    <row customHeight="1" ht="15.75" r="876" s="551">
      <c r="A876" s="1" t="n"/>
      <c r="B876" s="1" t="n"/>
      <c r="C876" s="1" t="n"/>
      <c r="D876" s="1" t="n"/>
      <c r="E876" s="1" t="n"/>
      <c r="F876" s="1" t="n"/>
      <c r="G876" s="1" t="n"/>
      <c r="H876" s="1" t="n"/>
      <c r="I876" s="1" t="n"/>
      <c r="J876" s="1" t="n"/>
      <c r="K876" s="1" t="n"/>
      <c r="L876" s="1" t="n"/>
      <c r="M876" s="1" t="n"/>
      <c r="N876" s="1" t="n"/>
      <c r="O876" s="1" t="n"/>
      <c r="P876" s="55" t="n"/>
      <c r="Q876" s="1" t="n"/>
      <c r="R876" s="1" t="n"/>
      <c r="S876" s="1" t="n"/>
      <c r="T876" s="1" t="n"/>
      <c r="U876" s="1" t="n"/>
      <c r="V876" s="1" t="n"/>
      <c r="W876" s="1" t="n"/>
      <c r="X876" s="1" t="n"/>
      <c r="Y876" s="1" t="n"/>
      <c r="Z876" s="1" t="n"/>
      <c r="AA876" s="1" t="n"/>
      <c r="AB876" s="1" t="n"/>
      <c r="AC876" s="1" t="n"/>
      <c r="AD876" s="1" t="n"/>
      <c r="AE876" s="1" t="n"/>
      <c r="AF876" s="1" t="n"/>
      <c r="AG876" s="1" t="n"/>
      <c r="AH876" s="1" t="n"/>
      <c r="AI876" s="1" t="n"/>
      <c r="AJ876" s="1" t="n"/>
      <c r="AK876" s="1" t="n"/>
      <c r="AL876" s="1" t="n"/>
      <c r="AM876" s="1" t="n"/>
      <c r="AN876" s="1" t="n"/>
      <c r="AO876" s="1" t="n"/>
    </row>
    <row customHeight="1" ht="15.75" r="877" s="551">
      <c r="A877" s="1" t="n"/>
      <c r="B877" s="1" t="n"/>
      <c r="C877" s="1" t="n"/>
      <c r="D877" s="1" t="n"/>
      <c r="E877" s="1" t="n"/>
      <c r="F877" s="1" t="n"/>
      <c r="G877" s="1" t="n"/>
      <c r="H877" s="1" t="n"/>
      <c r="I877" s="1" t="n"/>
      <c r="J877" s="1" t="n"/>
      <c r="K877" s="1" t="n"/>
      <c r="L877" s="1" t="n"/>
      <c r="M877" s="1" t="n"/>
      <c r="N877" s="1" t="n"/>
      <c r="O877" s="1" t="n"/>
      <c r="P877" s="55" t="n"/>
      <c r="Q877" s="1" t="n"/>
      <c r="R877" s="1" t="n"/>
      <c r="S877" s="1" t="n"/>
      <c r="T877" s="1" t="n"/>
      <c r="U877" s="1" t="n"/>
      <c r="V877" s="1" t="n"/>
      <c r="W877" s="1" t="n"/>
      <c r="X877" s="1" t="n"/>
      <c r="Y877" s="1" t="n"/>
      <c r="Z877" s="1" t="n"/>
      <c r="AA877" s="1" t="n"/>
      <c r="AB877" s="1" t="n"/>
      <c r="AC877" s="1" t="n"/>
      <c r="AD877" s="1" t="n"/>
      <c r="AE877" s="1" t="n"/>
      <c r="AF877" s="1" t="n"/>
      <c r="AG877" s="1" t="n"/>
      <c r="AH877" s="1" t="n"/>
      <c r="AI877" s="1" t="n"/>
      <c r="AJ877" s="1" t="n"/>
      <c r="AK877" s="1" t="n"/>
      <c r="AL877" s="1" t="n"/>
      <c r="AM877" s="1" t="n"/>
      <c r="AN877" s="1" t="n"/>
      <c r="AO877" s="1" t="n"/>
    </row>
    <row customHeight="1" ht="15.75" r="878" s="551">
      <c r="A878" s="1" t="n"/>
      <c r="B878" s="1" t="n"/>
      <c r="C878" s="1" t="n"/>
      <c r="D878" s="1" t="n"/>
      <c r="E878" s="1" t="n"/>
      <c r="F878" s="1" t="n"/>
      <c r="G878" s="1" t="n"/>
      <c r="H878" s="1" t="n"/>
      <c r="I878" s="1" t="n"/>
      <c r="J878" s="1" t="n"/>
      <c r="K878" s="1" t="n"/>
      <c r="L878" s="1" t="n"/>
      <c r="M878" s="1" t="n"/>
      <c r="N878" s="1" t="n"/>
      <c r="O878" s="1" t="n"/>
      <c r="P878" s="55" t="n"/>
      <c r="Q878" s="1" t="n"/>
      <c r="R878" s="1" t="n"/>
      <c r="S878" s="1" t="n"/>
      <c r="T878" s="1" t="n"/>
      <c r="U878" s="1" t="n"/>
      <c r="V878" s="1" t="n"/>
      <c r="W878" s="1" t="n"/>
      <c r="X878" s="1" t="n"/>
      <c r="Y878" s="1" t="n"/>
      <c r="Z878" s="1" t="n"/>
      <c r="AA878" s="1" t="n"/>
      <c r="AB878" s="1" t="n"/>
      <c r="AC878" s="1" t="n"/>
      <c r="AD878" s="1" t="n"/>
      <c r="AE878" s="1" t="n"/>
      <c r="AF878" s="1" t="n"/>
      <c r="AG878" s="1" t="n"/>
      <c r="AH878" s="1" t="n"/>
      <c r="AI878" s="1" t="n"/>
      <c r="AJ878" s="1" t="n"/>
      <c r="AK878" s="1" t="n"/>
      <c r="AL878" s="1" t="n"/>
      <c r="AM878" s="1" t="n"/>
      <c r="AN878" s="1" t="n"/>
      <c r="AO878" s="1" t="n"/>
    </row>
    <row customHeight="1" ht="15.75" r="879" s="551">
      <c r="A879" s="1" t="n"/>
      <c r="B879" s="1" t="n"/>
      <c r="C879" s="1" t="n"/>
      <c r="D879" s="1" t="n"/>
      <c r="E879" s="1" t="n"/>
      <c r="F879" s="1" t="n"/>
      <c r="G879" s="1" t="n"/>
      <c r="H879" s="1" t="n"/>
      <c r="I879" s="1" t="n"/>
      <c r="J879" s="1" t="n"/>
      <c r="K879" s="1" t="n"/>
      <c r="L879" s="1" t="n"/>
      <c r="M879" s="1" t="n"/>
      <c r="N879" s="1" t="n"/>
      <c r="O879" s="1" t="n"/>
      <c r="P879" s="55" t="n"/>
      <c r="Q879" s="1" t="n"/>
      <c r="R879" s="1" t="n"/>
      <c r="S879" s="1" t="n"/>
      <c r="T879" s="1" t="n"/>
      <c r="U879" s="1" t="n"/>
      <c r="V879" s="1" t="n"/>
      <c r="W879" s="1" t="n"/>
      <c r="X879" s="1" t="n"/>
      <c r="Y879" s="1" t="n"/>
      <c r="Z879" s="1" t="n"/>
      <c r="AA879" s="1" t="n"/>
      <c r="AB879" s="1" t="n"/>
      <c r="AC879" s="1" t="n"/>
      <c r="AD879" s="1" t="n"/>
      <c r="AE879" s="1" t="n"/>
      <c r="AF879" s="1" t="n"/>
      <c r="AG879" s="1" t="n"/>
      <c r="AH879" s="1" t="n"/>
      <c r="AI879" s="1" t="n"/>
      <c r="AJ879" s="1" t="n"/>
      <c r="AK879" s="1" t="n"/>
      <c r="AL879" s="1" t="n"/>
      <c r="AM879" s="1" t="n"/>
      <c r="AN879" s="1" t="n"/>
      <c r="AO879" s="1" t="n"/>
    </row>
    <row customHeight="1" ht="15.75" r="880" s="551">
      <c r="A880" s="1" t="n"/>
      <c r="B880" s="1" t="n"/>
      <c r="C880" s="1" t="n"/>
      <c r="D880" s="1" t="n"/>
      <c r="E880" s="1" t="n"/>
      <c r="F880" s="1" t="n"/>
      <c r="G880" s="1" t="n"/>
      <c r="H880" s="1" t="n"/>
      <c r="I880" s="1" t="n"/>
      <c r="J880" s="1" t="n"/>
      <c r="K880" s="1" t="n"/>
      <c r="L880" s="1" t="n"/>
      <c r="M880" s="1" t="n"/>
      <c r="N880" s="1" t="n"/>
      <c r="O880" s="1" t="n"/>
      <c r="P880" s="55" t="n"/>
      <c r="Q880" s="1" t="n"/>
      <c r="R880" s="1" t="n"/>
      <c r="S880" s="1" t="n"/>
      <c r="T880" s="1" t="n"/>
      <c r="U880" s="1" t="n"/>
      <c r="V880" s="1" t="n"/>
      <c r="W880" s="1" t="n"/>
      <c r="X880" s="1" t="n"/>
      <c r="Y880" s="1" t="n"/>
      <c r="Z880" s="1" t="n"/>
      <c r="AA880" s="1" t="n"/>
      <c r="AB880" s="1" t="n"/>
      <c r="AC880" s="1" t="n"/>
      <c r="AD880" s="1" t="n"/>
      <c r="AE880" s="1" t="n"/>
      <c r="AF880" s="1" t="n"/>
      <c r="AG880" s="1" t="n"/>
      <c r="AH880" s="1" t="n"/>
      <c r="AI880" s="1" t="n"/>
      <c r="AJ880" s="1" t="n"/>
      <c r="AK880" s="1" t="n"/>
      <c r="AL880" s="1" t="n"/>
      <c r="AM880" s="1" t="n"/>
      <c r="AN880" s="1" t="n"/>
      <c r="AO880" s="1" t="n"/>
    </row>
    <row customHeight="1" ht="15.75" r="881" s="551">
      <c r="A881" s="1" t="n"/>
      <c r="B881" s="1" t="n"/>
      <c r="C881" s="1" t="n"/>
      <c r="D881" s="1" t="n"/>
      <c r="E881" s="1" t="n"/>
      <c r="F881" s="1" t="n"/>
      <c r="G881" s="1" t="n"/>
      <c r="H881" s="1" t="n"/>
      <c r="I881" s="1" t="n"/>
      <c r="J881" s="1" t="n"/>
      <c r="K881" s="1" t="n"/>
      <c r="L881" s="1" t="n"/>
      <c r="M881" s="1" t="n"/>
      <c r="N881" s="1" t="n"/>
      <c r="O881" s="1" t="n"/>
      <c r="P881" s="55" t="n"/>
      <c r="Q881" s="1" t="n"/>
      <c r="R881" s="1" t="n"/>
      <c r="S881" s="1" t="n"/>
      <c r="T881" s="1" t="n"/>
      <c r="U881" s="1" t="n"/>
      <c r="V881" s="1" t="n"/>
      <c r="W881" s="1" t="n"/>
      <c r="X881" s="1" t="n"/>
      <c r="Y881" s="1" t="n"/>
      <c r="Z881" s="1" t="n"/>
      <c r="AA881" s="1" t="n"/>
      <c r="AB881" s="1" t="n"/>
      <c r="AC881" s="1" t="n"/>
      <c r="AD881" s="1" t="n"/>
      <c r="AE881" s="1" t="n"/>
      <c r="AF881" s="1" t="n"/>
      <c r="AG881" s="1" t="n"/>
      <c r="AH881" s="1" t="n"/>
      <c r="AI881" s="1" t="n"/>
      <c r="AJ881" s="1" t="n"/>
      <c r="AK881" s="1" t="n"/>
      <c r="AL881" s="1" t="n"/>
      <c r="AM881" s="1" t="n"/>
      <c r="AN881" s="1" t="n"/>
      <c r="AO881" s="1" t="n"/>
    </row>
    <row customHeight="1" ht="15.75" r="882" s="551">
      <c r="A882" s="1" t="n"/>
      <c r="B882" s="1" t="n"/>
      <c r="C882" s="1" t="n"/>
      <c r="D882" s="1" t="n"/>
      <c r="E882" s="1" t="n"/>
      <c r="F882" s="1" t="n"/>
      <c r="G882" s="1" t="n"/>
      <c r="H882" s="1" t="n"/>
      <c r="I882" s="1" t="n"/>
      <c r="J882" s="1" t="n"/>
      <c r="K882" s="1" t="n"/>
      <c r="L882" s="1" t="n"/>
      <c r="M882" s="1" t="n"/>
      <c r="N882" s="1" t="n"/>
      <c r="O882" s="1" t="n"/>
      <c r="P882" s="55" t="n"/>
      <c r="Q882" s="1" t="n"/>
      <c r="R882" s="1" t="n"/>
      <c r="S882" s="1" t="n"/>
      <c r="T882" s="1" t="n"/>
      <c r="U882" s="1" t="n"/>
      <c r="V882" s="1" t="n"/>
      <c r="W882" s="1" t="n"/>
      <c r="X882" s="1" t="n"/>
      <c r="Y882" s="1" t="n"/>
      <c r="Z882" s="1" t="n"/>
      <c r="AA882" s="1" t="n"/>
      <c r="AB882" s="1" t="n"/>
      <c r="AC882" s="1" t="n"/>
      <c r="AD882" s="1" t="n"/>
      <c r="AE882" s="1" t="n"/>
      <c r="AF882" s="1" t="n"/>
      <c r="AG882" s="1" t="n"/>
      <c r="AH882" s="1" t="n"/>
      <c r="AI882" s="1" t="n"/>
      <c r="AJ882" s="1" t="n"/>
      <c r="AK882" s="1" t="n"/>
      <c r="AL882" s="1" t="n"/>
      <c r="AM882" s="1" t="n"/>
      <c r="AN882" s="1" t="n"/>
      <c r="AO882" s="1" t="n"/>
    </row>
    <row customHeight="1" ht="15.75" r="883" s="551">
      <c r="A883" s="1" t="n"/>
      <c r="B883" s="1" t="n"/>
      <c r="C883" s="1" t="n"/>
      <c r="D883" s="1" t="n"/>
      <c r="E883" s="1" t="n"/>
      <c r="F883" s="1" t="n"/>
      <c r="G883" s="1" t="n"/>
      <c r="H883" s="1" t="n"/>
      <c r="I883" s="1" t="n"/>
      <c r="J883" s="1" t="n"/>
      <c r="K883" s="1" t="n"/>
      <c r="L883" s="1" t="n"/>
      <c r="M883" s="1" t="n"/>
      <c r="N883" s="1" t="n"/>
      <c r="O883" s="1" t="n"/>
      <c r="P883" s="55" t="n"/>
      <c r="Q883" s="1" t="n"/>
      <c r="R883" s="1" t="n"/>
      <c r="S883" s="1" t="n"/>
      <c r="T883" s="1" t="n"/>
      <c r="U883" s="1" t="n"/>
      <c r="V883" s="1" t="n"/>
      <c r="W883" s="1" t="n"/>
      <c r="X883" s="1" t="n"/>
      <c r="Y883" s="1" t="n"/>
      <c r="Z883" s="1" t="n"/>
      <c r="AA883" s="1" t="n"/>
      <c r="AB883" s="1" t="n"/>
      <c r="AC883" s="1" t="n"/>
      <c r="AD883" s="1" t="n"/>
      <c r="AE883" s="1" t="n"/>
      <c r="AF883" s="1" t="n"/>
      <c r="AG883" s="1" t="n"/>
      <c r="AH883" s="1" t="n"/>
      <c r="AI883" s="1" t="n"/>
      <c r="AJ883" s="1" t="n"/>
      <c r="AK883" s="1" t="n"/>
      <c r="AL883" s="1" t="n"/>
      <c r="AM883" s="1" t="n"/>
      <c r="AN883" s="1" t="n"/>
      <c r="AO883" s="1" t="n"/>
    </row>
    <row customHeight="1" ht="15.75" r="884" s="551">
      <c r="A884" s="1" t="n"/>
      <c r="B884" s="1" t="n"/>
      <c r="C884" s="1" t="n"/>
      <c r="D884" s="1" t="n"/>
      <c r="E884" s="1" t="n"/>
      <c r="F884" s="1" t="n"/>
      <c r="G884" s="1" t="n"/>
      <c r="H884" s="1" t="n"/>
      <c r="I884" s="1" t="n"/>
      <c r="J884" s="1" t="n"/>
      <c r="K884" s="1" t="n"/>
      <c r="L884" s="1" t="n"/>
      <c r="M884" s="1" t="n"/>
      <c r="N884" s="1" t="n"/>
      <c r="O884" s="1" t="n"/>
      <c r="P884" s="55" t="n"/>
      <c r="Q884" s="1" t="n"/>
      <c r="R884" s="1" t="n"/>
      <c r="S884" s="1" t="n"/>
      <c r="T884" s="1" t="n"/>
      <c r="U884" s="1" t="n"/>
      <c r="V884" s="1" t="n"/>
      <c r="W884" s="1" t="n"/>
      <c r="X884" s="1" t="n"/>
      <c r="Y884" s="1" t="n"/>
      <c r="Z884" s="1" t="n"/>
      <c r="AA884" s="1" t="n"/>
      <c r="AB884" s="1" t="n"/>
      <c r="AC884" s="1" t="n"/>
      <c r="AD884" s="1" t="n"/>
      <c r="AE884" s="1" t="n"/>
      <c r="AF884" s="1" t="n"/>
      <c r="AG884" s="1" t="n"/>
      <c r="AH884" s="1" t="n"/>
      <c r="AI884" s="1" t="n"/>
      <c r="AJ884" s="1" t="n"/>
      <c r="AK884" s="1" t="n"/>
      <c r="AL884" s="1" t="n"/>
      <c r="AM884" s="1" t="n"/>
      <c r="AN884" s="1" t="n"/>
      <c r="AO884" s="1" t="n"/>
    </row>
    <row customHeight="1" ht="15.75" r="885" s="551">
      <c r="A885" s="1" t="n"/>
      <c r="B885" s="1" t="n"/>
      <c r="C885" s="1" t="n"/>
      <c r="D885" s="1" t="n"/>
      <c r="E885" s="1" t="n"/>
      <c r="F885" s="1" t="n"/>
      <c r="G885" s="1" t="n"/>
      <c r="H885" s="1" t="n"/>
      <c r="I885" s="1" t="n"/>
      <c r="J885" s="1" t="n"/>
      <c r="K885" s="1" t="n"/>
      <c r="L885" s="1" t="n"/>
      <c r="M885" s="1" t="n"/>
      <c r="N885" s="1" t="n"/>
      <c r="O885" s="1" t="n"/>
      <c r="P885" s="55" t="n"/>
      <c r="Q885" s="1" t="n"/>
      <c r="R885" s="1" t="n"/>
      <c r="S885" s="1" t="n"/>
      <c r="T885" s="1" t="n"/>
      <c r="U885" s="1" t="n"/>
      <c r="V885" s="1" t="n"/>
      <c r="W885" s="1" t="n"/>
      <c r="X885" s="1" t="n"/>
      <c r="Y885" s="1" t="n"/>
      <c r="Z885" s="1" t="n"/>
      <c r="AA885" s="1" t="n"/>
      <c r="AB885" s="1" t="n"/>
      <c r="AC885" s="1" t="n"/>
      <c r="AD885" s="1" t="n"/>
      <c r="AE885" s="1" t="n"/>
      <c r="AF885" s="1" t="n"/>
      <c r="AG885" s="1" t="n"/>
      <c r="AH885" s="1" t="n"/>
      <c r="AI885" s="1" t="n"/>
      <c r="AJ885" s="1" t="n"/>
      <c r="AK885" s="1" t="n"/>
      <c r="AL885" s="1" t="n"/>
      <c r="AM885" s="1" t="n"/>
      <c r="AN885" s="1" t="n"/>
      <c r="AO885" s="1" t="n"/>
    </row>
    <row customHeight="1" ht="15.75" r="886" s="551">
      <c r="A886" s="1" t="n"/>
      <c r="B886" s="1" t="n"/>
      <c r="C886" s="1" t="n"/>
      <c r="D886" s="1" t="n"/>
      <c r="E886" s="1" t="n"/>
      <c r="F886" s="1" t="n"/>
      <c r="G886" s="1" t="n"/>
      <c r="H886" s="1" t="n"/>
      <c r="I886" s="1" t="n"/>
      <c r="J886" s="1" t="n"/>
      <c r="K886" s="1" t="n"/>
      <c r="L886" s="1" t="n"/>
      <c r="M886" s="1" t="n"/>
      <c r="N886" s="1" t="n"/>
      <c r="O886" s="1" t="n"/>
      <c r="P886" s="55" t="n"/>
      <c r="Q886" s="1" t="n"/>
      <c r="R886" s="1" t="n"/>
      <c r="S886" s="1" t="n"/>
      <c r="T886" s="1" t="n"/>
      <c r="U886" s="1" t="n"/>
      <c r="V886" s="1" t="n"/>
      <c r="W886" s="1" t="n"/>
      <c r="X886" s="1" t="n"/>
      <c r="Y886" s="1" t="n"/>
      <c r="Z886" s="1" t="n"/>
      <c r="AA886" s="1" t="n"/>
      <c r="AB886" s="1" t="n"/>
      <c r="AC886" s="1" t="n"/>
      <c r="AD886" s="1" t="n"/>
      <c r="AE886" s="1" t="n"/>
      <c r="AF886" s="1" t="n"/>
      <c r="AG886" s="1" t="n"/>
      <c r="AH886" s="1" t="n"/>
      <c r="AI886" s="1" t="n"/>
      <c r="AJ886" s="1" t="n"/>
      <c r="AK886" s="1" t="n"/>
      <c r="AL886" s="1" t="n"/>
      <c r="AM886" s="1" t="n"/>
      <c r="AN886" s="1" t="n"/>
      <c r="AO886" s="1" t="n"/>
    </row>
    <row customHeight="1" ht="15.75" r="887" s="551">
      <c r="A887" s="1" t="n"/>
      <c r="B887" s="1" t="n"/>
      <c r="C887" s="1" t="n"/>
      <c r="D887" s="1" t="n"/>
      <c r="E887" s="1" t="n"/>
      <c r="F887" s="1" t="n"/>
      <c r="G887" s="1" t="n"/>
      <c r="H887" s="1" t="n"/>
      <c r="I887" s="1" t="n"/>
      <c r="J887" s="1" t="n"/>
      <c r="K887" s="1" t="n"/>
      <c r="L887" s="1" t="n"/>
      <c r="M887" s="1" t="n"/>
      <c r="N887" s="1" t="n"/>
      <c r="O887" s="1" t="n"/>
      <c r="P887" s="55" t="n"/>
      <c r="Q887" s="1" t="n"/>
      <c r="R887" s="1" t="n"/>
      <c r="S887" s="1" t="n"/>
      <c r="T887" s="1" t="n"/>
      <c r="U887" s="1" t="n"/>
      <c r="V887" s="1" t="n"/>
      <c r="W887" s="1" t="n"/>
      <c r="X887" s="1" t="n"/>
      <c r="Y887" s="1" t="n"/>
      <c r="Z887" s="1" t="n"/>
      <c r="AA887" s="1" t="n"/>
      <c r="AB887" s="1" t="n"/>
      <c r="AC887" s="1" t="n"/>
      <c r="AD887" s="1" t="n"/>
      <c r="AE887" s="1" t="n"/>
      <c r="AF887" s="1" t="n"/>
      <c r="AG887" s="1" t="n"/>
      <c r="AH887" s="1" t="n"/>
      <c r="AI887" s="1" t="n"/>
      <c r="AJ887" s="1" t="n"/>
      <c r="AK887" s="1" t="n"/>
      <c r="AL887" s="1" t="n"/>
      <c r="AM887" s="1" t="n"/>
      <c r="AN887" s="1" t="n"/>
      <c r="AO887" s="1" t="n"/>
    </row>
    <row customHeight="1" ht="15.75" r="888" s="551">
      <c r="A888" s="1" t="n"/>
      <c r="B888" s="1" t="n"/>
      <c r="C888" s="1" t="n"/>
      <c r="D888" s="1" t="n"/>
      <c r="E888" s="1" t="n"/>
      <c r="F888" s="1" t="n"/>
      <c r="G888" s="1" t="n"/>
      <c r="H888" s="1" t="n"/>
      <c r="I888" s="1" t="n"/>
      <c r="J888" s="1" t="n"/>
      <c r="K888" s="1" t="n"/>
      <c r="L888" s="1" t="n"/>
      <c r="M888" s="1" t="n"/>
      <c r="N888" s="1" t="n"/>
      <c r="O888" s="1" t="n"/>
      <c r="P888" s="55" t="n"/>
      <c r="Q888" s="1" t="n"/>
      <c r="R888" s="1" t="n"/>
      <c r="S888" s="1" t="n"/>
      <c r="T888" s="1" t="n"/>
      <c r="U888" s="1" t="n"/>
      <c r="V888" s="1" t="n"/>
      <c r="W888" s="1" t="n"/>
      <c r="X888" s="1" t="n"/>
      <c r="Y888" s="1" t="n"/>
      <c r="Z888" s="1" t="n"/>
      <c r="AA888" s="1" t="n"/>
      <c r="AB888" s="1" t="n"/>
      <c r="AC888" s="1" t="n"/>
      <c r="AD888" s="1" t="n"/>
      <c r="AE888" s="1" t="n"/>
      <c r="AF888" s="1" t="n"/>
      <c r="AG888" s="1" t="n"/>
      <c r="AH888" s="1" t="n"/>
      <c r="AI888" s="1" t="n"/>
      <c r="AJ888" s="1" t="n"/>
      <c r="AK888" s="1" t="n"/>
      <c r="AL888" s="1" t="n"/>
      <c r="AM888" s="1" t="n"/>
      <c r="AN888" s="1" t="n"/>
      <c r="AO888" s="1" t="n"/>
    </row>
    <row customHeight="1" ht="15.75" r="889" s="551">
      <c r="A889" s="1" t="n"/>
      <c r="B889" s="1" t="n"/>
      <c r="C889" s="1" t="n"/>
      <c r="D889" s="1" t="n"/>
      <c r="E889" s="1" t="n"/>
      <c r="F889" s="1" t="n"/>
      <c r="G889" s="1" t="n"/>
      <c r="H889" s="1" t="n"/>
      <c r="I889" s="1" t="n"/>
      <c r="J889" s="1" t="n"/>
      <c r="K889" s="1" t="n"/>
      <c r="L889" s="1" t="n"/>
      <c r="M889" s="1" t="n"/>
      <c r="N889" s="1" t="n"/>
      <c r="O889" s="1" t="n"/>
      <c r="P889" s="55" t="n"/>
      <c r="Q889" s="1" t="n"/>
      <c r="R889" s="1" t="n"/>
      <c r="S889" s="1" t="n"/>
      <c r="T889" s="1" t="n"/>
      <c r="U889" s="1" t="n"/>
      <c r="V889" s="1" t="n"/>
      <c r="W889" s="1" t="n"/>
      <c r="X889" s="1" t="n"/>
      <c r="Y889" s="1" t="n"/>
      <c r="Z889" s="1" t="n"/>
      <c r="AA889" s="1" t="n"/>
      <c r="AB889" s="1" t="n"/>
      <c r="AC889" s="1" t="n"/>
      <c r="AD889" s="1" t="n"/>
      <c r="AE889" s="1" t="n"/>
      <c r="AF889" s="1" t="n"/>
      <c r="AG889" s="1" t="n"/>
      <c r="AH889" s="1" t="n"/>
      <c r="AI889" s="1" t="n"/>
      <c r="AJ889" s="1" t="n"/>
      <c r="AK889" s="1" t="n"/>
      <c r="AL889" s="1" t="n"/>
      <c r="AM889" s="1" t="n"/>
      <c r="AN889" s="1" t="n"/>
      <c r="AO889" s="1" t="n"/>
    </row>
    <row customHeight="1" ht="15.75" r="890" s="551">
      <c r="A890" s="1" t="n"/>
      <c r="B890" s="1" t="n"/>
      <c r="C890" s="1" t="n"/>
      <c r="D890" s="1" t="n"/>
      <c r="E890" s="1" t="n"/>
      <c r="F890" s="1" t="n"/>
      <c r="G890" s="1" t="n"/>
      <c r="H890" s="1" t="n"/>
      <c r="I890" s="1" t="n"/>
      <c r="J890" s="1" t="n"/>
      <c r="K890" s="1" t="n"/>
      <c r="L890" s="1" t="n"/>
      <c r="M890" s="1" t="n"/>
      <c r="N890" s="1" t="n"/>
      <c r="O890" s="1" t="n"/>
      <c r="P890" s="55" t="n"/>
      <c r="Q890" s="1" t="n"/>
      <c r="R890" s="1" t="n"/>
      <c r="S890" s="1" t="n"/>
      <c r="T890" s="1" t="n"/>
      <c r="U890" s="1" t="n"/>
      <c r="V890" s="1" t="n"/>
      <c r="W890" s="1" t="n"/>
      <c r="X890" s="1" t="n"/>
      <c r="Y890" s="1" t="n"/>
      <c r="Z890" s="1" t="n"/>
      <c r="AA890" s="1" t="n"/>
      <c r="AB890" s="1" t="n"/>
      <c r="AC890" s="1" t="n"/>
      <c r="AD890" s="1" t="n"/>
      <c r="AE890" s="1" t="n"/>
      <c r="AF890" s="1" t="n"/>
      <c r="AG890" s="1" t="n"/>
      <c r="AH890" s="1" t="n"/>
      <c r="AI890" s="1" t="n"/>
      <c r="AJ890" s="1" t="n"/>
      <c r="AK890" s="1" t="n"/>
      <c r="AL890" s="1" t="n"/>
      <c r="AM890" s="1" t="n"/>
      <c r="AN890" s="1" t="n"/>
      <c r="AO890" s="1" t="n"/>
    </row>
    <row customHeight="1" ht="15.75" r="891" s="551">
      <c r="A891" s="1" t="n"/>
      <c r="B891" s="1" t="n"/>
      <c r="C891" s="1" t="n"/>
      <c r="D891" s="1" t="n"/>
      <c r="E891" s="1" t="n"/>
      <c r="F891" s="1" t="n"/>
      <c r="G891" s="1" t="n"/>
      <c r="H891" s="1" t="n"/>
      <c r="I891" s="1" t="n"/>
      <c r="J891" s="1" t="n"/>
      <c r="K891" s="1" t="n"/>
      <c r="L891" s="1" t="n"/>
      <c r="M891" s="1" t="n"/>
      <c r="N891" s="1" t="n"/>
      <c r="O891" s="1" t="n"/>
      <c r="P891" s="55" t="n"/>
      <c r="Q891" s="1" t="n"/>
      <c r="R891" s="1" t="n"/>
      <c r="S891" s="1" t="n"/>
      <c r="T891" s="1" t="n"/>
      <c r="U891" s="1" t="n"/>
      <c r="V891" s="1" t="n"/>
      <c r="W891" s="1" t="n"/>
      <c r="X891" s="1" t="n"/>
      <c r="Y891" s="1" t="n"/>
      <c r="Z891" s="1" t="n"/>
      <c r="AA891" s="1" t="n"/>
      <c r="AB891" s="1" t="n"/>
      <c r="AC891" s="1" t="n"/>
      <c r="AD891" s="1" t="n"/>
      <c r="AE891" s="1" t="n"/>
      <c r="AF891" s="1" t="n"/>
      <c r="AG891" s="1" t="n"/>
      <c r="AH891" s="1" t="n"/>
      <c r="AI891" s="1" t="n"/>
      <c r="AJ891" s="1" t="n"/>
      <c r="AK891" s="1" t="n"/>
      <c r="AL891" s="1" t="n"/>
      <c r="AM891" s="1" t="n"/>
      <c r="AN891" s="1" t="n"/>
      <c r="AO891" s="1" t="n"/>
    </row>
    <row customHeight="1" ht="15.75" r="892" s="551">
      <c r="A892" s="1" t="n"/>
      <c r="B892" s="1" t="n"/>
      <c r="C892" s="1" t="n"/>
      <c r="D892" s="1" t="n"/>
      <c r="E892" s="1" t="n"/>
      <c r="F892" s="1" t="n"/>
      <c r="G892" s="1" t="n"/>
      <c r="H892" s="1" t="n"/>
      <c r="I892" s="1" t="n"/>
      <c r="J892" s="1" t="n"/>
      <c r="K892" s="1" t="n"/>
      <c r="L892" s="1" t="n"/>
      <c r="M892" s="1" t="n"/>
      <c r="N892" s="1" t="n"/>
      <c r="O892" s="1" t="n"/>
      <c r="P892" s="55" t="n"/>
      <c r="Q892" s="1" t="n"/>
      <c r="R892" s="1" t="n"/>
      <c r="S892" s="1" t="n"/>
      <c r="T892" s="1" t="n"/>
      <c r="U892" s="1" t="n"/>
      <c r="V892" s="1" t="n"/>
      <c r="W892" s="1" t="n"/>
      <c r="X892" s="1" t="n"/>
      <c r="Y892" s="1" t="n"/>
      <c r="Z892" s="1" t="n"/>
      <c r="AA892" s="1" t="n"/>
      <c r="AB892" s="1" t="n"/>
      <c r="AC892" s="1" t="n"/>
      <c r="AD892" s="1" t="n"/>
      <c r="AE892" s="1" t="n"/>
      <c r="AF892" s="1" t="n"/>
      <c r="AG892" s="1" t="n"/>
      <c r="AH892" s="1" t="n"/>
      <c r="AI892" s="1" t="n"/>
      <c r="AJ892" s="1" t="n"/>
      <c r="AK892" s="1" t="n"/>
      <c r="AL892" s="1" t="n"/>
      <c r="AM892" s="1" t="n"/>
      <c r="AN892" s="1" t="n"/>
      <c r="AO892" s="1" t="n"/>
    </row>
    <row customHeight="1" ht="15.75" r="893" s="551">
      <c r="A893" s="1" t="n"/>
      <c r="B893" s="1" t="n"/>
      <c r="C893" s="1" t="n"/>
      <c r="D893" s="1" t="n"/>
      <c r="E893" s="1" t="n"/>
      <c r="F893" s="1" t="n"/>
      <c r="G893" s="1" t="n"/>
      <c r="H893" s="1" t="n"/>
      <c r="I893" s="1" t="n"/>
      <c r="J893" s="1" t="n"/>
      <c r="K893" s="1" t="n"/>
      <c r="L893" s="1" t="n"/>
      <c r="M893" s="1" t="n"/>
      <c r="N893" s="1" t="n"/>
      <c r="O893" s="1" t="n"/>
      <c r="P893" s="55" t="n"/>
      <c r="Q893" s="1" t="n"/>
      <c r="R893" s="1" t="n"/>
      <c r="S893" s="1" t="n"/>
      <c r="T893" s="1" t="n"/>
      <c r="U893" s="1" t="n"/>
      <c r="V893" s="1" t="n"/>
      <c r="W893" s="1" t="n"/>
      <c r="X893" s="1" t="n"/>
      <c r="Y893" s="1" t="n"/>
      <c r="Z893" s="1" t="n"/>
      <c r="AA893" s="1" t="n"/>
      <c r="AB893" s="1" t="n"/>
      <c r="AC893" s="1" t="n"/>
      <c r="AD893" s="1" t="n"/>
      <c r="AE893" s="1" t="n"/>
      <c r="AF893" s="1" t="n"/>
      <c r="AG893" s="1" t="n"/>
      <c r="AH893" s="1" t="n"/>
      <c r="AI893" s="1" t="n"/>
      <c r="AJ893" s="1" t="n"/>
      <c r="AK893" s="1" t="n"/>
      <c r="AL893" s="1" t="n"/>
      <c r="AM893" s="1" t="n"/>
      <c r="AN893" s="1" t="n"/>
      <c r="AO893" s="1" t="n"/>
    </row>
    <row customHeight="1" ht="15.75" r="894" s="551">
      <c r="A894" s="1" t="n"/>
      <c r="B894" s="1" t="n"/>
      <c r="C894" s="1" t="n"/>
      <c r="D894" s="1" t="n"/>
      <c r="E894" s="1" t="n"/>
      <c r="F894" s="1" t="n"/>
      <c r="G894" s="1" t="n"/>
      <c r="H894" s="1" t="n"/>
      <c r="I894" s="1" t="n"/>
      <c r="J894" s="1" t="n"/>
      <c r="K894" s="1" t="n"/>
      <c r="L894" s="1" t="n"/>
      <c r="M894" s="1" t="n"/>
      <c r="N894" s="1" t="n"/>
      <c r="O894" s="1" t="n"/>
      <c r="P894" s="55" t="n"/>
      <c r="Q894" s="1" t="n"/>
      <c r="R894" s="1" t="n"/>
      <c r="S894" s="1" t="n"/>
      <c r="T894" s="1" t="n"/>
      <c r="U894" s="1" t="n"/>
      <c r="V894" s="1" t="n"/>
      <c r="W894" s="1" t="n"/>
      <c r="X894" s="1" t="n"/>
      <c r="Y894" s="1" t="n"/>
      <c r="Z894" s="1" t="n"/>
      <c r="AA894" s="1" t="n"/>
      <c r="AB894" s="1" t="n"/>
      <c r="AC894" s="1" t="n"/>
      <c r="AD894" s="1" t="n"/>
      <c r="AE894" s="1" t="n"/>
      <c r="AF894" s="1" t="n"/>
      <c r="AG894" s="1" t="n"/>
      <c r="AH894" s="1" t="n"/>
      <c r="AI894" s="1" t="n"/>
      <c r="AJ894" s="1" t="n"/>
      <c r="AK894" s="1" t="n"/>
      <c r="AL894" s="1" t="n"/>
      <c r="AM894" s="1" t="n"/>
      <c r="AN894" s="1" t="n"/>
      <c r="AO894" s="1" t="n"/>
    </row>
    <row customHeight="1" ht="15.75" r="895" s="551">
      <c r="A895" s="1" t="n"/>
      <c r="B895" s="1" t="n"/>
      <c r="C895" s="1" t="n"/>
      <c r="D895" s="1" t="n"/>
      <c r="E895" s="1" t="n"/>
      <c r="F895" s="1" t="n"/>
      <c r="G895" s="1" t="n"/>
      <c r="H895" s="1" t="n"/>
      <c r="I895" s="1" t="n"/>
      <c r="J895" s="1" t="n"/>
      <c r="K895" s="1" t="n"/>
      <c r="L895" s="1" t="n"/>
      <c r="M895" s="1" t="n"/>
      <c r="N895" s="1" t="n"/>
      <c r="O895" s="1" t="n"/>
      <c r="P895" s="55" t="n"/>
      <c r="Q895" s="1" t="n"/>
      <c r="R895" s="1" t="n"/>
      <c r="S895" s="1" t="n"/>
      <c r="T895" s="1" t="n"/>
      <c r="U895" s="1" t="n"/>
      <c r="V895" s="1" t="n"/>
      <c r="W895" s="1" t="n"/>
      <c r="X895" s="1" t="n"/>
      <c r="Y895" s="1" t="n"/>
      <c r="Z895" s="1" t="n"/>
      <c r="AA895" s="1" t="n"/>
      <c r="AB895" s="1" t="n"/>
      <c r="AC895" s="1" t="n"/>
      <c r="AD895" s="1" t="n"/>
      <c r="AE895" s="1" t="n"/>
      <c r="AF895" s="1" t="n"/>
      <c r="AG895" s="1" t="n"/>
      <c r="AH895" s="1" t="n"/>
      <c r="AI895" s="1" t="n"/>
      <c r="AJ895" s="1" t="n"/>
      <c r="AK895" s="1" t="n"/>
      <c r="AL895" s="1" t="n"/>
      <c r="AM895" s="1" t="n"/>
      <c r="AN895" s="1" t="n"/>
      <c r="AO895" s="1" t="n"/>
    </row>
    <row customHeight="1" ht="15.75" r="896" s="551">
      <c r="A896" s="1" t="n"/>
      <c r="B896" s="1" t="n"/>
      <c r="C896" s="1" t="n"/>
      <c r="D896" s="1" t="n"/>
      <c r="E896" s="1" t="n"/>
      <c r="F896" s="1" t="n"/>
      <c r="G896" s="1" t="n"/>
      <c r="H896" s="1" t="n"/>
      <c r="I896" s="1" t="n"/>
      <c r="J896" s="1" t="n"/>
      <c r="K896" s="1" t="n"/>
      <c r="L896" s="1" t="n"/>
      <c r="M896" s="1" t="n"/>
      <c r="N896" s="1" t="n"/>
      <c r="O896" s="1" t="n"/>
      <c r="P896" s="55" t="n"/>
      <c r="Q896" s="1" t="n"/>
      <c r="R896" s="1" t="n"/>
      <c r="S896" s="1" t="n"/>
      <c r="T896" s="1" t="n"/>
      <c r="U896" s="1" t="n"/>
      <c r="V896" s="1" t="n"/>
      <c r="W896" s="1" t="n"/>
      <c r="X896" s="1" t="n"/>
      <c r="Y896" s="1" t="n"/>
      <c r="Z896" s="1" t="n"/>
      <c r="AA896" s="1" t="n"/>
      <c r="AB896" s="1" t="n"/>
      <c r="AC896" s="1" t="n"/>
      <c r="AD896" s="1" t="n"/>
      <c r="AE896" s="1" t="n"/>
      <c r="AF896" s="1" t="n"/>
      <c r="AG896" s="1" t="n"/>
      <c r="AH896" s="1" t="n"/>
      <c r="AI896" s="1" t="n"/>
      <c r="AJ896" s="1" t="n"/>
      <c r="AK896" s="1" t="n"/>
      <c r="AL896" s="1" t="n"/>
      <c r="AM896" s="1" t="n"/>
      <c r="AN896" s="1" t="n"/>
      <c r="AO896" s="1" t="n"/>
    </row>
    <row customHeight="1" ht="15.75" r="897" s="551">
      <c r="A897" s="1" t="n"/>
      <c r="B897" s="1" t="n"/>
      <c r="C897" s="1" t="n"/>
      <c r="D897" s="1" t="n"/>
      <c r="E897" s="1" t="n"/>
      <c r="F897" s="1" t="n"/>
      <c r="G897" s="1" t="n"/>
      <c r="H897" s="1" t="n"/>
      <c r="I897" s="1" t="n"/>
      <c r="J897" s="1" t="n"/>
      <c r="K897" s="1" t="n"/>
      <c r="L897" s="1" t="n"/>
      <c r="M897" s="1" t="n"/>
      <c r="N897" s="1" t="n"/>
      <c r="O897" s="1" t="n"/>
      <c r="P897" s="55" t="n"/>
      <c r="Q897" s="1" t="n"/>
      <c r="R897" s="1" t="n"/>
      <c r="S897" s="1" t="n"/>
      <c r="T897" s="1" t="n"/>
      <c r="U897" s="1" t="n"/>
      <c r="V897" s="1" t="n"/>
      <c r="W897" s="1" t="n"/>
      <c r="X897" s="1" t="n"/>
      <c r="Y897" s="1" t="n"/>
      <c r="Z897" s="1" t="n"/>
      <c r="AA897" s="1" t="n"/>
      <c r="AB897" s="1" t="n"/>
      <c r="AC897" s="1" t="n"/>
      <c r="AD897" s="1" t="n"/>
      <c r="AE897" s="1" t="n"/>
      <c r="AF897" s="1" t="n"/>
      <c r="AG897" s="1" t="n"/>
      <c r="AH897" s="1" t="n"/>
      <c r="AI897" s="1" t="n"/>
      <c r="AJ897" s="1" t="n"/>
      <c r="AK897" s="1" t="n"/>
      <c r="AL897" s="1" t="n"/>
      <c r="AM897" s="1" t="n"/>
      <c r="AN897" s="1" t="n"/>
      <c r="AO897" s="1" t="n"/>
    </row>
    <row customHeight="1" ht="15.75" r="898" s="551">
      <c r="A898" s="1" t="n"/>
      <c r="B898" s="1" t="n"/>
      <c r="C898" s="1" t="n"/>
      <c r="D898" s="1" t="n"/>
      <c r="E898" s="1" t="n"/>
      <c r="F898" s="1" t="n"/>
      <c r="G898" s="1" t="n"/>
      <c r="H898" s="1" t="n"/>
      <c r="I898" s="1" t="n"/>
      <c r="J898" s="1" t="n"/>
      <c r="K898" s="1" t="n"/>
      <c r="L898" s="1" t="n"/>
      <c r="M898" s="1" t="n"/>
      <c r="N898" s="1" t="n"/>
      <c r="O898" s="1" t="n"/>
      <c r="P898" s="55" t="n"/>
      <c r="Q898" s="1" t="n"/>
      <c r="R898" s="1" t="n"/>
      <c r="S898" s="1" t="n"/>
      <c r="T898" s="1" t="n"/>
      <c r="U898" s="1" t="n"/>
      <c r="V898" s="1" t="n"/>
      <c r="W898" s="1" t="n"/>
      <c r="X898" s="1" t="n"/>
      <c r="Y898" s="1" t="n"/>
      <c r="Z898" s="1" t="n"/>
      <c r="AA898" s="1" t="n"/>
      <c r="AB898" s="1" t="n"/>
      <c r="AC898" s="1" t="n"/>
      <c r="AD898" s="1" t="n"/>
      <c r="AE898" s="1" t="n"/>
      <c r="AF898" s="1" t="n"/>
      <c r="AG898" s="1" t="n"/>
      <c r="AH898" s="1" t="n"/>
      <c r="AI898" s="1" t="n"/>
      <c r="AJ898" s="1" t="n"/>
      <c r="AK898" s="1" t="n"/>
      <c r="AL898" s="1" t="n"/>
      <c r="AM898" s="1" t="n"/>
      <c r="AN898" s="1" t="n"/>
      <c r="AO898" s="1" t="n"/>
    </row>
    <row customHeight="1" ht="15.75" r="899" s="551">
      <c r="A899" s="1" t="n"/>
      <c r="B899" s="1" t="n"/>
      <c r="C899" s="1" t="n"/>
      <c r="D899" s="1" t="n"/>
      <c r="E899" s="1" t="n"/>
      <c r="F899" s="1" t="n"/>
      <c r="G899" s="1" t="n"/>
      <c r="H899" s="1" t="n"/>
      <c r="I899" s="1" t="n"/>
      <c r="J899" s="1" t="n"/>
      <c r="K899" s="1" t="n"/>
      <c r="L899" s="1" t="n"/>
      <c r="M899" s="1" t="n"/>
      <c r="N899" s="1" t="n"/>
      <c r="O899" s="1" t="n"/>
      <c r="P899" s="55" t="n"/>
      <c r="Q899" s="1" t="n"/>
      <c r="R899" s="1" t="n"/>
      <c r="S899" s="1" t="n"/>
      <c r="T899" s="1" t="n"/>
      <c r="U899" s="1" t="n"/>
      <c r="V899" s="1" t="n"/>
      <c r="W899" s="1" t="n"/>
      <c r="X899" s="1" t="n"/>
      <c r="Y899" s="1" t="n"/>
      <c r="Z899" s="1" t="n"/>
      <c r="AA899" s="1" t="n"/>
      <c r="AB899" s="1" t="n"/>
      <c r="AC899" s="1" t="n"/>
      <c r="AD899" s="1" t="n"/>
      <c r="AE899" s="1" t="n"/>
      <c r="AF899" s="1" t="n"/>
      <c r="AG899" s="1" t="n"/>
      <c r="AH899" s="1" t="n"/>
      <c r="AI899" s="1" t="n"/>
      <c r="AJ899" s="1" t="n"/>
      <c r="AK899" s="1" t="n"/>
      <c r="AL899" s="1" t="n"/>
      <c r="AM899" s="1" t="n"/>
      <c r="AN899" s="1" t="n"/>
      <c r="AO899" s="1" t="n"/>
    </row>
    <row customHeight="1" ht="15.75" r="900" s="551">
      <c r="A900" s="1" t="n"/>
      <c r="B900" s="1" t="n"/>
      <c r="C900" s="1" t="n"/>
      <c r="D900" s="1" t="n"/>
      <c r="E900" s="1" t="n"/>
      <c r="F900" s="1" t="n"/>
      <c r="G900" s="1" t="n"/>
      <c r="H900" s="1" t="n"/>
      <c r="I900" s="1" t="n"/>
      <c r="J900" s="1" t="n"/>
      <c r="K900" s="1" t="n"/>
      <c r="L900" s="1" t="n"/>
      <c r="M900" s="1" t="n"/>
      <c r="N900" s="1" t="n"/>
      <c r="O900" s="1" t="n"/>
      <c r="P900" s="55" t="n"/>
      <c r="Q900" s="1" t="n"/>
      <c r="R900" s="1" t="n"/>
      <c r="S900" s="1" t="n"/>
      <c r="T900" s="1" t="n"/>
      <c r="U900" s="1" t="n"/>
      <c r="V900" s="1" t="n"/>
      <c r="W900" s="1" t="n"/>
      <c r="X900" s="1" t="n"/>
      <c r="Y900" s="1" t="n"/>
      <c r="Z900" s="1" t="n"/>
      <c r="AA900" s="1" t="n"/>
      <c r="AB900" s="1" t="n"/>
      <c r="AC900" s="1" t="n"/>
      <c r="AD900" s="1" t="n"/>
      <c r="AE900" s="1" t="n"/>
      <c r="AF900" s="1" t="n"/>
      <c r="AG900" s="1" t="n"/>
      <c r="AH900" s="1" t="n"/>
      <c r="AI900" s="1" t="n"/>
      <c r="AJ900" s="1" t="n"/>
      <c r="AK900" s="1" t="n"/>
      <c r="AL900" s="1" t="n"/>
      <c r="AM900" s="1" t="n"/>
      <c r="AN900" s="1" t="n"/>
      <c r="AO900" s="1" t="n"/>
    </row>
    <row customHeight="1" ht="15.75" r="901" s="551">
      <c r="A901" s="1" t="n"/>
      <c r="B901" s="1" t="n"/>
      <c r="C901" s="1" t="n"/>
      <c r="D901" s="1" t="n"/>
      <c r="E901" s="1" t="n"/>
      <c r="F901" s="1" t="n"/>
      <c r="G901" s="1" t="n"/>
      <c r="H901" s="1" t="n"/>
      <c r="I901" s="1" t="n"/>
      <c r="J901" s="1" t="n"/>
      <c r="K901" s="1" t="n"/>
      <c r="L901" s="1" t="n"/>
      <c r="M901" s="1" t="n"/>
      <c r="N901" s="1" t="n"/>
      <c r="O901" s="1" t="n"/>
      <c r="P901" s="55" t="n"/>
      <c r="Q901" s="1" t="n"/>
      <c r="R901" s="1" t="n"/>
      <c r="S901" s="1" t="n"/>
      <c r="T901" s="1" t="n"/>
      <c r="U901" s="1" t="n"/>
      <c r="V901" s="1" t="n"/>
      <c r="W901" s="1" t="n"/>
      <c r="X901" s="1" t="n"/>
      <c r="Y901" s="1" t="n"/>
      <c r="Z901" s="1" t="n"/>
      <c r="AA901" s="1" t="n"/>
      <c r="AB901" s="1" t="n"/>
      <c r="AC901" s="1" t="n"/>
      <c r="AD901" s="1" t="n"/>
      <c r="AE901" s="1" t="n"/>
      <c r="AF901" s="1" t="n"/>
      <c r="AG901" s="1" t="n"/>
      <c r="AH901" s="1" t="n"/>
      <c r="AI901" s="1" t="n"/>
      <c r="AJ901" s="1" t="n"/>
      <c r="AK901" s="1" t="n"/>
      <c r="AL901" s="1" t="n"/>
      <c r="AM901" s="1" t="n"/>
      <c r="AN901" s="1" t="n"/>
      <c r="AO901" s="1" t="n"/>
    </row>
    <row customHeight="1" ht="15.75" r="902" s="551">
      <c r="A902" s="1" t="n"/>
      <c r="B902" s="1" t="n"/>
      <c r="C902" s="1" t="n"/>
      <c r="D902" s="1" t="n"/>
      <c r="E902" s="1" t="n"/>
      <c r="F902" s="1" t="n"/>
      <c r="G902" s="1" t="n"/>
      <c r="H902" s="1" t="n"/>
      <c r="I902" s="1" t="n"/>
      <c r="J902" s="1" t="n"/>
      <c r="K902" s="1" t="n"/>
      <c r="L902" s="1" t="n"/>
      <c r="M902" s="1" t="n"/>
      <c r="N902" s="1" t="n"/>
      <c r="O902" s="1" t="n"/>
      <c r="P902" s="55" t="n"/>
      <c r="Q902" s="1" t="n"/>
      <c r="R902" s="1" t="n"/>
      <c r="S902" s="1" t="n"/>
      <c r="T902" s="1" t="n"/>
      <c r="U902" s="1" t="n"/>
      <c r="V902" s="1" t="n"/>
      <c r="W902" s="1" t="n"/>
      <c r="X902" s="1" t="n"/>
      <c r="Y902" s="1" t="n"/>
      <c r="Z902" s="1" t="n"/>
      <c r="AA902" s="1" t="n"/>
      <c r="AB902" s="1" t="n"/>
      <c r="AC902" s="1" t="n"/>
      <c r="AD902" s="1" t="n"/>
      <c r="AE902" s="1" t="n"/>
      <c r="AF902" s="1" t="n"/>
      <c r="AG902" s="1" t="n"/>
      <c r="AH902" s="1" t="n"/>
      <c r="AI902" s="1" t="n"/>
      <c r="AJ902" s="1" t="n"/>
      <c r="AK902" s="1" t="n"/>
      <c r="AL902" s="1" t="n"/>
      <c r="AM902" s="1" t="n"/>
      <c r="AN902" s="1" t="n"/>
      <c r="AO902" s="1" t="n"/>
    </row>
    <row customHeight="1" ht="15.75" r="903" s="551">
      <c r="A903" s="1" t="n"/>
      <c r="B903" s="1" t="n"/>
      <c r="C903" s="1" t="n"/>
      <c r="D903" s="1" t="n"/>
      <c r="E903" s="1" t="n"/>
      <c r="F903" s="1" t="n"/>
      <c r="G903" s="1" t="n"/>
      <c r="H903" s="1" t="n"/>
      <c r="I903" s="1" t="n"/>
      <c r="J903" s="1" t="n"/>
      <c r="K903" s="1" t="n"/>
      <c r="L903" s="1" t="n"/>
      <c r="M903" s="1" t="n"/>
      <c r="N903" s="1" t="n"/>
      <c r="O903" s="1" t="n"/>
      <c r="P903" s="55" t="n"/>
      <c r="Q903" s="1" t="n"/>
      <c r="R903" s="1" t="n"/>
      <c r="S903" s="1" t="n"/>
      <c r="T903" s="1" t="n"/>
      <c r="U903" s="1" t="n"/>
      <c r="V903" s="1" t="n"/>
      <c r="W903" s="1" t="n"/>
      <c r="X903" s="1" t="n"/>
      <c r="Y903" s="1" t="n"/>
      <c r="Z903" s="1" t="n"/>
      <c r="AA903" s="1" t="n"/>
      <c r="AB903" s="1" t="n"/>
      <c r="AC903" s="1" t="n"/>
      <c r="AD903" s="1" t="n"/>
      <c r="AE903" s="1" t="n"/>
      <c r="AF903" s="1" t="n"/>
      <c r="AG903" s="1" t="n"/>
      <c r="AH903" s="1" t="n"/>
      <c r="AI903" s="1" t="n"/>
      <c r="AJ903" s="1" t="n"/>
      <c r="AK903" s="1" t="n"/>
      <c r="AL903" s="1" t="n"/>
      <c r="AM903" s="1" t="n"/>
      <c r="AN903" s="1" t="n"/>
      <c r="AO903" s="1" t="n"/>
    </row>
    <row customHeight="1" ht="15.75" r="904" s="551">
      <c r="A904" s="1" t="n"/>
      <c r="B904" s="1" t="n"/>
      <c r="C904" s="1" t="n"/>
      <c r="D904" s="1" t="n"/>
      <c r="E904" s="1" t="n"/>
      <c r="F904" s="1" t="n"/>
      <c r="G904" s="1" t="n"/>
      <c r="H904" s="1" t="n"/>
      <c r="I904" s="1" t="n"/>
      <c r="J904" s="1" t="n"/>
      <c r="K904" s="1" t="n"/>
      <c r="L904" s="1" t="n"/>
      <c r="M904" s="1" t="n"/>
      <c r="N904" s="1" t="n"/>
      <c r="O904" s="1" t="n"/>
      <c r="P904" s="55" t="n"/>
      <c r="Q904" s="1" t="n"/>
      <c r="R904" s="1" t="n"/>
      <c r="S904" s="1" t="n"/>
      <c r="T904" s="1" t="n"/>
      <c r="U904" s="1" t="n"/>
      <c r="V904" s="1" t="n"/>
      <c r="W904" s="1" t="n"/>
      <c r="X904" s="1" t="n"/>
      <c r="Y904" s="1" t="n"/>
      <c r="Z904" s="1" t="n"/>
      <c r="AA904" s="1" t="n"/>
      <c r="AB904" s="1" t="n"/>
      <c r="AC904" s="1" t="n"/>
      <c r="AD904" s="1" t="n"/>
      <c r="AE904" s="1" t="n"/>
      <c r="AF904" s="1" t="n"/>
      <c r="AG904" s="1" t="n"/>
      <c r="AH904" s="1" t="n"/>
      <c r="AI904" s="1" t="n"/>
      <c r="AJ904" s="1" t="n"/>
      <c r="AK904" s="1" t="n"/>
      <c r="AL904" s="1" t="n"/>
      <c r="AM904" s="1" t="n"/>
      <c r="AN904" s="1" t="n"/>
      <c r="AO904" s="1" t="n"/>
    </row>
    <row customHeight="1" ht="15.75" r="905" s="551">
      <c r="A905" s="1" t="n"/>
      <c r="B905" s="1" t="n"/>
      <c r="C905" s="1" t="n"/>
      <c r="D905" s="1" t="n"/>
      <c r="E905" s="1" t="n"/>
      <c r="F905" s="1" t="n"/>
      <c r="G905" s="1" t="n"/>
      <c r="H905" s="1" t="n"/>
      <c r="I905" s="1" t="n"/>
      <c r="J905" s="1" t="n"/>
      <c r="K905" s="1" t="n"/>
      <c r="L905" s="1" t="n"/>
      <c r="M905" s="1" t="n"/>
      <c r="N905" s="1" t="n"/>
      <c r="O905" s="1" t="n"/>
      <c r="P905" s="55" t="n"/>
      <c r="Q905" s="1" t="n"/>
      <c r="R905" s="1" t="n"/>
      <c r="S905" s="1" t="n"/>
      <c r="T905" s="1" t="n"/>
      <c r="U905" s="1" t="n"/>
      <c r="V905" s="1" t="n"/>
      <c r="W905" s="1" t="n"/>
      <c r="X905" s="1" t="n"/>
      <c r="Y905" s="1" t="n"/>
      <c r="Z905" s="1" t="n"/>
      <c r="AA905" s="1" t="n"/>
      <c r="AB905" s="1" t="n"/>
      <c r="AC905" s="1" t="n"/>
      <c r="AD905" s="1" t="n"/>
      <c r="AE905" s="1" t="n"/>
      <c r="AF905" s="1" t="n"/>
      <c r="AG905" s="1" t="n"/>
      <c r="AH905" s="1" t="n"/>
      <c r="AI905" s="1" t="n"/>
      <c r="AJ905" s="1" t="n"/>
      <c r="AK905" s="1" t="n"/>
      <c r="AL905" s="1" t="n"/>
      <c r="AM905" s="1" t="n"/>
      <c r="AN905" s="1" t="n"/>
      <c r="AO905" s="1" t="n"/>
    </row>
    <row customHeight="1" ht="15.75" r="906" s="551">
      <c r="A906" s="1" t="n"/>
      <c r="B906" s="1" t="n"/>
      <c r="C906" s="1" t="n"/>
      <c r="D906" s="1" t="n"/>
      <c r="E906" s="1" t="n"/>
      <c r="F906" s="1" t="n"/>
      <c r="G906" s="1" t="n"/>
      <c r="H906" s="1" t="n"/>
      <c r="I906" s="1" t="n"/>
      <c r="J906" s="1" t="n"/>
      <c r="K906" s="1" t="n"/>
      <c r="L906" s="1" t="n"/>
      <c r="M906" s="1" t="n"/>
      <c r="N906" s="1" t="n"/>
      <c r="O906" s="1" t="n"/>
      <c r="P906" s="55" t="n"/>
      <c r="Q906" s="1" t="n"/>
      <c r="R906" s="1" t="n"/>
      <c r="S906" s="1" t="n"/>
      <c r="T906" s="1" t="n"/>
      <c r="U906" s="1" t="n"/>
      <c r="V906" s="1" t="n"/>
      <c r="W906" s="1" t="n"/>
      <c r="X906" s="1" t="n"/>
      <c r="Y906" s="1" t="n"/>
      <c r="Z906" s="1" t="n"/>
      <c r="AA906" s="1" t="n"/>
      <c r="AB906" s="1" t="n"/>
      <c r="AC906" s="1" t="n"/>
      <c r="AD906" s="1" t="n"/>
      <c r="AE906" s="1" t="n"/>
      <c r="AF906" s="1" t="n"/>
      <c r="AG906" s="1" t="n"/>
      <c r="AH906" s="1" t="n"/>
      <c r="AI906" s="1" t="n"/>
      <c r="AJ906" s="1" t="n"/>
      <c r="AK906" s="1" t="n"/>
      <c r="AL906" s="1" t="n"/>
      <c r="AM906" s="1" t="n"/>
      <c r="AN906" s="1" t="n"/>
      <c r="AO906" s="1" t="n"/>
    </row>
    <row customHeight="1" ht="15.75" r="907" s="551">
      <c r="A907" s="1" t="n"/>
      <c r="B907" s="1" t="n"/>
      <c r="C907" s="1" t="n"/>
      <c r="D907" s="1" t="n"/>
      <c r="E907" s="1" t="n"/>
      <c r="F907" s="1" t="n"/>
      <c r="G907" s="1" t="n"/>
      <c r="H907" s="1" t="n"/>
      <c r="I907" s="1" t="n"/>
      <c r="J907" s="1" t="n"/>
      <c r="K907" s="1" t="n"/>
      <c r="L907" s="1" t="n"/>
      <c r="M907" s="1" t="n"/>
      <c r="N907" s="1" t="n"/>
      <c r="O907" s="1" t="n"/>
      <c r="P907" s="55" t="n"/>
      <c r="Q907" s="1" t="n"/>
      <c r="R907" s="1" t="n"/>
      <c r="S907" s="1" t="n"/>
      <c r="T907" s="1" t="n"/>
      <c r="U907" s="1" t="n"/>
      <c r="V907" s="1" t="n"/>
      <c r="W907" s="1" t="n"/>
      <c r="X907" s="1" t="n"/>
      <c r="Y907" s="1" t="n"/>
      <c r="Z907" s="1" t="n"/>
      <c r="AA907" s="1" t="n"/>
      <c r="AB907" s="1" t="n"/>
      <c r="AC907" s="1" t="n"/>
      <c r="AD907" s="1" t="n"/>
      <c r="AE907" s="1" t="n"/>
      <c r="AF907" s="1" t="n"/>
      <c r="AG907" s="1" t="n"/>
      <c r="AH907" s="1" t="n"/>
      <c r="AI907" s="1" t="n"/>
      <c r="AJ907" s="1" t="n"/>
      <c r="AK907" s="1" t="n"/>
      <c r="AL907" s="1" t="n"/>
      <c r="AM907" s="1" t="n"/>
      <c r="AN907" s="1" t="n"/>
      <c r="AO907" s="1" t="n"/>
    </row>
    <row customHeight="1" ht="15.75" r="908" s="551">
      <c r="A908" s="1" t="n"/>
      <c r="B908" s="1" t="n"/>
      <c r="C908" s="1" t="n"/>
      <c r="D908" s="1" t="n"/>
      <c r="E908" s="1" t="n"/>
      <c r="F908" s="1" t="n"/>
      <c r="G908" s="1" t="n"/>
      <c r="H908" s="1" t="n"/>
      <c r="I908" s="1" t="n"/>
      <c r="J908" s="1" t="n"/>
      <c r="K908" s="1" t="n"/>
      <c r="L908" s="1" t="n"/>
      <c r="M908" s="1" t="n"/>
      <c r="N908" s="1" t="n"/>
      <c r="O908" s="1" t="n"/>
      <c r="P908" s="55" t="n"/>
      <c r="Q908" s="1" t="n"/>
      <c r="R908" s="1" t="n"/>
      <c r="S908" s="1" t="n"/>
      <c r="T908" s="1" t="n"/>
      <c r="U908" s="1" t="n"/>
      <c r="V908" s="1" t="n"/>
      <c r="W908" s="1" t="n"/>
      <c r="X908" s="1" t="n"/>
      <c r="Y908" s="1" t="n"/>
      <c r="Z908" s="1" t="n"/>
      <c r="AA908" s="1" t="n"/>
      <c r="AB908" s="1" t="n"/>
      <c r="AC908" s="1" t="n"/>
      <c r="AD908" s="1" t="n"/>
      <c r="AE908" s="1" t="n"/>
      <c r="AF908" s="1" t="n"/>
      <c r="AG908" s="1" t="n"/>
      <c r="AH908" s="1" t="n"/>
      <c r="AI908" s="1" t="n"/>
      <c r="AJ908" s="1" t="n"/>
      <c r="AK908" s="1" t="n"/>
      <c r="AL908" s="1" t="n"/>
      <c r="AM908" s="1" t="n"/>
      <c r="AN908" s="1" t="n"/>
      <c r="AO908" s="1" t="n"/>
    </row>
    <row customHeight="1" ht="15.75" r="909" s="551">
      <c r="A909" s="1" t="n"/>
      <c r="B909" s="1" t="n"/>
      <c r="C909" s="1" t="n"/>
      <c r="D909" s="1" t="n"/>
      <c r="E909" s="1" t="n"/>
      <c r="F909" s="1" t="n"/>
      <c r="G909" s="1" t="n"/>
      <c r="H909" s="1" t="n"/>
      <c r="I909" s="1" t="n"/>
      <c r="J909" s="1" t="n"/>
      <c r="K909" s="1" t="n"/>
      <c r="L909" s="1" t="n"/>
      <c r="M909" s="1" t="n"/>
      <c r="N909" s="1" t="n"/>
      <c r="O909" s="1" t="n"/>
      <c r="P909" s="55" t="n"/>
      <c r="Q909" s="1" t="n"/>
      <c r="R909" s="1" t="n"/>
      <c r="S909" s="1" t="n"/>
      <c r="T909" s="1" t="n"/>
      <c r="U909" s="1" t="n"/>
      <c r="V909" s="1" t="n"/>
      <c r="W909" s="1" t="n"/>
      <c r="X909" s="1" t="n"/>
      <c r="Y909" s="1" t="n"/>
      <c r="Z909" s="1" t="n"/>
      <c r="AA909" s="1" t="n"/>
      <c r="AB909" s="1" t="n"/>
      <c r="AC909" s="1" t="n"/>
      <c r="AD909" s="1" t="n"/>
      <c r="AE909" s="1" t="n"/>
      <c r="AF909" s="1" t="n"/>
      <c r="AG909" s="1" t="n"/>
      <c r="AH909" s="1" t="n"/>
      <c r="AI909" s="1" t="n"/>
      <c r="AJ909" s="1" t="n"/>
      <c r="AK909" s="1" t="n"/>
      <c r="AL909" s="1" t="n"/>
      <c r="AM909" s="1" t="n"/>
      <c r="AN909" s="1" t="n"/>
      <c r="AO909" s="1" t="n"/>
    </row>
    <row customHeight="1" ht="15.75" r="910" s="551">
      <c r="A910" s="1" t="n"/>
      <c r="B910" s="1" t="n"/>
      <c r="C910" s="1" t="n"/>
      <c r="D910" s="1" t="n"/>
      <c r="E910" s="1" t="n"/>
      <c r="F910" s="1" t="n"/>
      <c r="G910" s="1" t="n"/>
      <c r="H910" s="1" t="n"/>
      <c r="I910" s="1" t="n"/>
      <c r="J910" s="1" t="n"/>
      <c r="K910" s="1" t="n"/>
      <c r="L910" s="1" t="n"/>
      <c r="M910" s="1" t="n"/>
      <c r="N910" s="1" t="n"/>
      <c r="O910" s="1" t="n"/>
      <c r="P910" s="55" t="n"/>
      <c r="Q910" s="1" t="n"/>
      <c r="R910" s="1" t="n"/>
      <c r="S910" s="1" t="n"/>
      <c r="T910" s="1" t="n"/>
      <c r="U910" s="1" t="n"/>
      <c r="V910" s="1" t="n"/>
      <c r="W910" s="1" t="n"/>
      <c r="X910" s="1" t="n"/>
      <c r="Y910" s="1" t="n"/>
      <c r="Z910" s="1" t="n"/>
      <c r="AA910" s="1" t="n"/>
      <c r="AB910" s="1" t="n"/>
      <c r="AC910" s="1" t="n"/>
      <c r="AD910" s="1" t="n"/>
      <c r="AE910" s="1" t="n"/>
      <c r="AF910" s="1" t="n"/>
      <c r="AG910" s="1" t="n"/>
      <c r="AH910" s="1" t="n"/>
      <c r="AI910" s="1" t="n"/>
      <c r="AJ910" s="1" t="n"/>
      <c r="AK910" s="1" t="n"/>
      <c r="AL910" s="1" t="n"/>
      <c r="AM910" s="1" t="n"/>
      <c r="AN910" s="1" t="n"/>
      <c r="AO910" s="1" t="n"/>
    </row>
    <row customHeight="1" ht="15.75" r="911" s="551">
      <c r="A911" s="1" t="n"/>
      <c r="B911" s="1" t="n"/>
      <c r="C911" s="1" t="n"/>
      <c r="D911" s="1" t="n"/>
      <c r="E911" s="1" t="n"/>
      <c r="F911" s="1" t="n"/>
      <c r="G911" s="1" t="n"/>
      <c r="H911" s="1" t="n"/>
      <c r="I911" s="1" t="n"/>
      <c r="J911" s="1" t="n"/>
      <c r="K911" s="1" t="n"/>
      <c r="L911" s="1" t="n"/>
      <c r="M911" s="1" t="n"/>
      <c r="N911" s="1" t="n"/>
      <c r="O911" s="1" t="n"/>
      <c r="P911" s="55" t="n"/>
      <c r="Q911" s="1" t="n"/>
      <c r="R911" s="1" t="n"/>
      <c r="S911" s="1" t="n"/>
      <c r="T911" s="1" t="n"/>
      <c r="U911" s="1" t="n"/>
      <c r="V911" s="1" t="n"/>
      <c r="W911" s="1" t="n"/>
      <c r="X911" s="1" t="n"/>
      <c r="Y911" s="1" t="n"/>
      <c r="Z911" s="1" t="n"/>
      <c r="AA911" s="1" t="n"/>
      <c r="AB911" s="1" t="n"/>
      <c r="AC911" s="1" t="n"/>
      <c r="AD911" s="1" t="n"/>
      <c r="AE911" s="1" t="n"/>
      <c r="AF911" s="1" t="n"/>
      <c r="AG911" s="1" t="n"/>
      <c r="AH911" s="1" t="n"/>
      <c r="AI911" s="1" t="n"/>
      <c r="AJ911" s="1" t="n"/>
      <c r="AK911" s="1" t="n"/>
      <c r="AL911" s="1" t="n"/>
      <c r="AM911" s="1" t="n"/>
      <c r="AN911" s="1" t="n"/>
      <c r="AO911" s="1" t="n"/>
    </row>
    <row customHeight="1" ht="15.75" r="912" s="551">
      <c r="A912" s="1" t="n"/>
      <c r="B912" s="1" t="n"/>
      <c r="C912" s="1" t="n"/>
      <c r="D912" s="1" t="n"/>
      <c r="E912" s="1" t="n"/>
      <c r="F912" s="1" t="n"/>
      <c r="G912" s="1" t="n"/>
      <c r="H912" s="1" t="n"/>
      <c r="I912" s="1" t="n"/>
      <c r="J912" s="1" t="n"/>
      <c r="K912" s="1" t="n"/>
      <c r="L912" s="1" t="n"/>
      <c r="M912" s="1" t="n"/>
      <c r="N912" s="1" t="n"/>
      <c r="O912" s="1" t="n"/>
      <c r="P912" s="55" t="n"/>
      <c r="Q912" s="1" t="n"/>
      <c r="R912" s="1" t="n"/>
      <c r="S912" s="1" t="n"/>
      <c r="T912" s="1" t="n"/>
      <c r="U912" s="1" t="n"/>
      <c r="V912" s="1" t="n"/>
      <c r="W912" s="1" t="n"/>
      <c r="X912" s="1" t="n"/>
      <c r="Y912" s="1" t="n"/>
      <c r="Z912" s="1" t="n"/>
      <c r="AA912" s="1" t="n"/>
      <c r="AB912" s="1" t="n"/>
      <c r="AC912" s="1" t="n"/>
      <c r="AD912" s="1" t="n"/>
      <c r="AE912" s="1" t="n"/>
      <c r="AF912" s="1" t="n"/>
      <c r="AG912" s="1" t="n"/>
      <c r="AH912" s="1" t="n"/>
      <c r="AI912" s="1" t="n"/>
      <c r="AJ912" s="1" t="n"/>
      <c r="AK912" s="1" t="n"/>
      <c r="AL912" s="1" t="n"/>
      <c r="AM912" s="1" t="n"/>
      <c r="AN912" s="1" t="n"/>
      <c r="AO912" s="1" t="n"/>
    </row>
    <row customHeight="1" ht="15.75" r="913" s="551">
      <c r="A913" s="1" t="n"/>
      <c r="B913" s="1" t="n"/>
      <c r="C913" s="1" t="n"/>
      <c r="D913" s="1" t="n"/>
      <c r="E913" s="1" t="n"/>
      <c r="F913" s="1" t="n"/>
      <c r="G913" s="1" t="n"/>
      <c r="H913" s="1" t="n"/>
      <c r="I913" s="1" t="n"/>
      <c r="J913" s="1" t="n"/>
      <c r="K913" s="1" t="n"/>
      <c r="L913" s="1" t="n"/>
      <c r="M913" s="1" t="n"/>
      <c r="N913" s="1" t="n"/>
      <c r="O913" s="1" t="n"/>
      <c r="P913" s="55" t="n"/>
      <c r="Q913" s="1" t="n"/>
      <c r="R913" s="1" t="n"/>
      <c r="S913" s="1" t="n"/>
      <c r="T913" s="1" t="n"/>
      <c r="U913" s="1" t="n"/>
      <c r="V913" s="1" t="n"/>
      <c r="W913" s="1" t="n"/>
      <c r="X913" s="1" t="n"/>
      <c r="Y913" s="1" t="n"/>
      <c r="Z913" s="1" t="n"/>
      <c r="AA913" s="1" t="n"/>
      <c r="AB913" s="1" t="n"/>
      <c r="AC913" s="1" t="n"/>
      <c r="AD913" s="1" t="n"/>
      <c r="AE913" s="1" t="n"/>
      <c r="AF913" s="1" t="n"/>
      <c r="AG913" s="1" t="n"/>
      <c r="AH913" s="1" t="n"/>
      <c r="AI913" s="1" t="n"/>
      <c r="AJ913" s="1" t="n"/>
      <c r="AK913" s="1" t="n"/>
      <c r="AL913" s="1" t="n"/>
      <c r="AM913" s="1" t="n"/>
      <c r="AN913" s="1" t="n"/>
      <c r="AO913" s="1" t="n"/>
    </row>
    <row customHeight="1" ht="15.75" r="914" s="551">
      <c r="A914" s="1" t="n"/>
      <c r="B914" s="1" t="n"/>
      <c r="C914" s="1" t="n"/>
      <c r="D914" s="1" t="n"/>
      <c r="E914" s="1" t="n"/>
      <c r="F914" s="1" t="n"/>
      <c r="G914" s="1" t="n"/>
      <c r="H914" s="1" t="n"/>
      <c r="I914" s="1" t="n"/>
      <c r="J914" s="1" t="n"/>
      <c r="K914" s="1" t="n"/>
      <c r="L914" s="1" t="n"/>
      <c r="M914" s="1" t="n"/>
      <c r="N914" s="1" t="n"/>
      <c r="O914" s="1" t="n"/>
      <c r="P914" s="55" t="n"/>
      <c r="Q914" s="1" t="n"/>
      <c r="R914" s="1" t="n"/>
      <c r="S914" s="1" t="n"/>
      <c r="T914" s="1" t="n"/>
      <c r="U914" s="1" t="n"/>
      <c r="V914" s="1" t="n"/>
      <c r="W914" s="1" t="n"/>
      <c r="X914" s="1" t="n"/>
      <c r="Y914" s="1" t="n"/>
      <c r="Z914" s="1" t="n"/>
      <c r="AA914" s="1" t="n"/>
      <c r="AB914" s="1" t="n"/>
      <c r="AC914" s="1" t="n"/>
      <c r="AD914" s="1" t="n"/>
      <c r="AE914" s="1" t="n"/>
      <c r="AF914" s="1" t="n"/>
      <c r="AG914" s="1" t="n"/>
      <c r="AH914" s="1" t="n"/>
      <c r="AI914" s="1" t="n"/>
      <c r="AJ914" s="1" t="n"/>
      <c r="AK914" s="1" t="n"/>
      <c r="AL914" s="1" t="n"/>
      <c r="AM914" s="1" t="n"/>
      <c r="AN914" s="1" t="n"/>
      <c r="AO914" s="1" t="n"/>
    </row>
    <row customHeight="1" ht="15.75" r="915" s="551">
      <c r="A915" s="1" t="n"/>
      <c r="B915" s="1" t="n"/>
      <c r="C915" s="1" t="n"/>
      <c r="D915" s="1" t="n"/>
      <c r="E915" s="1" t="n"/>
      <c r="F915" s="1" t="n"/>
      <c r="G915" s="1" t="n"/>
      <c r="H915" s="1" t="n"/>
      <c r="I915" s="1" t="n"/>
      <c r="J915" s="1" t="n"/>
      <c r="K915" s="1" t="n"/>
      <c r="L915" s="1" t="n"/>
      <c r="M915" s="1" t="n"/>
      <c r="N915" s="1" t="n"/>
      <c r="O915" s="1" t="n"/>
      <c r="P915" s="55" t="n"/>
      <c r="Q915" s="1" t="n"/>
      <c r="R915" s="1" t="n"/>
      <c r="S915" s="1" t="n"/>
      <c r="T915" s="1" t="n"/>
      <c r="U915" s="1" t="n"/>
      <c r="V915" s="1" t="n"/>
      <c r="W915" s="1" t="n"/>
      <c r="X915" s="1" t="n"/>
      <c r="Y915" s="1" t="n"/>
      <c r="Z915" s="1" t="n"/>
      <c r="AA915" s="1" t="n"/>
      <c r="AB915" s="1" t="n"/>
      <c r="AC915" s="1" t="n"/>
      <c r="AD915" s="1" t="n"/>
      <c r="AE915" s="1" t="n"/>
      <c r="AF915" s="1" t="n"/>
      <c r="AG915" s="1" t="n"/>
      <c r="AH915" s="1" t="n"/>
      <c r="AI915" s="1" t="n"/>
      <c r="AJ915" s="1" t="n"/>
      <c r="AK915" s="1" t="n"/>
      <c r="AL915" s="1" t="n"/>
      <c r="AM915" s="1" t="n"/>
      <c r="AN915" s="1" t="n"/>
      <c r="AO915" s="1" t="n"/>
    </row>
    <row customHeight="1" ht="15.75" r="916" s="551">
      <c r="A916" s="1" t="n"/>
      <c r="B916" s="1" t="n"/>
      <c r="C916" s="1" t="n"/>
      <c r="D916" s="1" t="n"/>
      <c r="E916" s="1" t="n"/>
      <c r="F916" s="1" t="n"/>
      <c r="G916" s="1" t="n"/>
      <c r="H916" s="1" t="n"/>
      <c r="I916" s="1" t="n"/>
      <c r="J916" s="1" t="n"/>
      <c r="K916" s="1" t="n"/>
      <c r="L916" s="1" t="n"/>
      <c r="M916" s="1" t="n"/>
      <c r="N916" s="1" t="n"/>
      <c r="O916" s="1" t="n"/>
      <c r="P916" s="55" t="n"/>
      <c r="Q916" s="1" t="n"/>
      <c r="R916" s="1" t="n"/>
      <c r="S916" s="1" t="n"/>
      <c r="T916" s="1" t="n"/>
      <c r="U916" s="1" t="n"/>
      <c r="V916" s="1" t="n"/>
      <c r="W916" s="1" t="n"/>
      <c r="X916" s="1" t="n"/>
      <c r="Y916" s="1" t="n"/>
      <c r="Z916" s="1" t="n"/>
      <c r="AA916" s="1" t="n"/>
      <c r="AB916" s="1" t="n"/>
      <c r="AC916" s="1" t="n"/>
      <c r="AD916" s="1" t="n"/>
      <c r="AE916" s="1" t="n"/>
      <c r="AF916" s="1" t="n"/>
      <c r="AG916" s="1" t="n"/>
      <c r="AH916" s="1" t="n"/>
      <c r="AI916" s="1" t="n"/>
      <c r="AJ916" s="1" t="n"/>
      <c r="AK916" s="1" t="n"/>
      <c r="AL916" s="1" t="n"/>
      <c r="AM916" s="1" t="n"/>
      <c r="AN916" s="1" t="n"/>
      <c r="AO916" s="1" t="n"/>
    </row>
    <row customHeight="1" ht="15.75" r="917" s="551">
      <c r="A917" s="1" t="n"/>
      <c r="B917" s="1" t="n"/>
      <c r="C917" s="1" t="n"/>
      <c r="D917" s="1" t="n"/>
      <c r="E917" s="1" t="n"/>
      <c r="F917" s="1" t="n"/>
      <c r="G917" s="1" t="n"/>
      <c r="H917" s="1" t="n"/>
      <c r="I917" s="1" t="n"/>
      <c r="J917" s="1" t="n"/>
      <c r="K917" s="1" t="n"/>
      <c r="L917" s="1" t="n"/>
      <c r="M917" s="1" t="n"/>
      <c r="N917" s="1" t="n"/>
      <c r="O917" s="1" t="n"/>
      <c r="P917" s="55" t="n"/>
      <c r="Q917" s="1" t="n"/>
      <c r="R917" s="1" t="n"/>
      <c r="S917" s="1" t="n"/>
      <c r="T917" s="1" t="n"/>
      <c r="U917" s="1" t="n"/>
      <c r="V917" s="1" t="n"/>
      <c r="W917" s="1" t="n"/>
      <c r="X917" s="1" t="n"/>
      <c r="Y917" s="1" t="n"/>
      <c r="Z917" s="1" t="n"/>
      <c r="AA917" s="1" t="n"/>
      <c r="AB917" s="1" t="n"/>
      <c r="AC917" s="1" t="n"/>
      <c r="AD917" s="1" t="n"/>
      <c r="AE917" s="1" t="n"/>
      <c r="AF917" s="1" t="n"/>
      <c r="AG917" s="1" t="n"/>
      <c r="AH917" s="1" t="n"/>
      <c r="AI917" s="1" t="n"/>
      <c r="AJ917" s="1" t="n"/>
      <c r="AK917" s="1" t="n"/>
      <c r="AL917" s="1" t="n"/>
      <c r="AM917" s="1" t="n"/>
      <c r="AN917" s="1" t="n"/>
      <c r="AO917" s="1" t="n"/>
    </row>
    <row customHeight="1" ht="15.75" r="918" s="551">
      <c r="A918" s="1" t="n"/>
      <c r="B918" s="1" t="n"/>
      <c r="C918" s="1" t="n"/>
      <c r="D918" s="1" t="n"/>
      <c r="E918" s="1" t="n"/>
      <c r="F918" s="1" t="n"/>
      <c r="G918" s="1" t="n"/>
      <c r="H918" s="1" t="n"/>
      <c r="I918" s="1" t="n"/>
      <c r="J918" s="1" t="n"/>
      <c r="K918" s="1" t="n"/>
      <c r="L918" s="1" t="n"/>
      <c r="M918" s="1" t="n"/>
      <c r="N918" s="1" t="n"/>
      <c r="O918" s="1" t="n"/>
      <c r="P918" s="55" t="n"/>
      <c r="Q918" s="1" t="n"/>
      <c r="R918" s="1" t="n"/>
      <c r="S918" s="1" t="n"/>
      <c r="T918" s="1" t="n"/>
      <c r="U918" s="1" t="n"/>
      <c r="V918" s="1" t="n"/>
      <c r="W918" s="1" t="n"/>
      <c r="X918" s="1" t="n"/>
      <c r="Y918" s="1" t="n"/>
      <c r="Z918" s="1" t="n"/>
      <c r="AA918" s="1" t="n"/>
      <c r="AB918" s="1" t="n"/>
      <c r="AC918" s="1" t="n"/>
      <c r="AD918" s="1" t="n"/>
      <c r="AE918" s="1" t="n"/>
      <c r="AF918" s="1" t="n"/>
      <c r="AG918" s="1" t="n"/>
      <c r="AH918" s="1" t="n"/>
      <c r="AI918" s="1" t="n"/>
      <c r="AJ918" s="1" t="n"/>
      <c r="AK918" s="1" t="n"/>
      <c r="AL918" s="1" t="n"/>
      <c r="AM918" s="1" t="n"/>
      <c r="AN918" s="1" t="n"/>
      <c r="AO918" s="1" t="n"/>
    </row>
    <row customHeight="1" ht="15.75" r="919" s="551">
      <c r="A919" s="1" t="n"/>
      <c r="B919" s="1" t="n"/>
      <c r="C919" s="1" t="n"/>
      <c r="D919" s="1" t="n"/>
      <c r="E919" s="1" t="n"/>
      <c r="F919" s="1" t="n"/>
      <c r="G919" s="1" t="n"/>
      <c r="H919" s="1" t="n"/>
      <c r="I919" s="1" t="n"/>
      <c r="J919" s="1" t="n"/>
      <c r="K919" s="1" t="n"/>
      <c r="L919" s="1" t="n"/>
      <c r="M919" s="1" t="n"/>
      <c r="N919" s="1" t="n"/>
      <c r="O919" s="1" t="n"/>
      <c r="P919" s="55" t="n"/>
      <c r="Q919" s="1" t="n"/>
      <c r="R919" s="1" t="n"/>
      <c r="S919" s="1" t="n"/>
      <c r="T919" s="1" t="n"/>
      <c r="U919" s="1" t="n"/>
      <c r="V919" s="1" t="n"/>
      <c r="W919" s="1" t="n"/>
      <c r="X919" s="1" t="n"/>
      <c r="Y919" s="1" t="n"/>
      <c r="Z919" s="1" t="n"/>
      <c r="AA919" s="1" t="n"/>
      <c r="AB919" s="1" t="n"/>
      <c r="AC919" s="1" t="n"/>
      <c r="AD919" s="1" t="n"/>
      <c r="AE919" s="1" t="n"/>
      <c r="AF919" s="1" t="n"/>
      <c r="AG919" s="1" t="n"/>
      <c r="AH919" s="1" t="n"/>
      <c r="AI919" s="1" t="n"/>
      <c r="AJ919" s="1" t="n"/>
      <c r="AK919" s="1" t="n"/>
      <c r="AL919" s="1" t="n"/>
      <c r="AM919" s="1" t="n"/>
      <c r="AN919" s="1" t="n"/>
      <c r="AO919" s="1" t="n"/>
    </row>
    <row customHeight="1" ht="15.75" r="920" s="551">
      <c r="A920" s="1" t="n"/>
      <c r="B920" s="1" t="n"/>
      <c r="C920" s="1" t="n"/>
      <c r="D920" s="1" t="n"/>
      <c r="E920" s="1" t="n"/>
      <c r="F920" s="1" t="n"/>
      <c r="G920" s="1" t="n"/>
      <c r="H920" s="1" t="n"/>
      <c r="I920" s="1" t="n"/>
      <c r="J920" s="1" t="n"/>
      <c r="K920" s="1" t="n"/>
      <c r="L920" s="1" t="n"/>
      <c r="M920" s="1" t="n"/>
      <c r="N920" s="1" t="n"/>
      <c r="O920" s="1" t="n"/>
      <c r="P920" s="55" t="n"/>
      <c r="Q920" s="1" t="n"/>
      <c r="R920" s="1" t="n"/>
      <c r="S920" s="1" t="n"/>
      <c r="T920" s="1" t="n"/>
      <c r="U920" s="1" t="n"/>
      <c r="V920" s="1" t="n"/>
      <c r="W920" s="1" t="n"/>
      <c r="X920" s="1" t="n"/>
      <c r="Y920" s="1" t="n"/>
      <c r="Z920" s="1" t="n"/>
      <c r="AA920" s="1" t="n"/>
      <c r="AB920" s="1" t="n"/>
      <c r="AC920" s="1" t="n"/>
      <c r="AD920" s="1" t="n"/>
      <c r="AE920" s="1" t="n"/>
      <c r="AF920" s="1" t="n"/>
      <c r="AG920" s="1" t="n"/>
      <c r="AH920" s="1" t="n"/>
      <c r="AI920" s="1" t="n"/>
      <c r="AJ920" s="1" t="n"/>
      <c r="AK920" s="1" t="n"/>
      <c r="AL920" s="1" t="n"/>
      <c r="AM920" s="1" t="n"/>
      <c r="AN920" s="1" t="n"/>
      <c r="AO920" s="1" t="n"/>
    </row>
    <row customHeight="1" ht="15.75" r="921" s="551">
      <c r="A921" s="1" t="n"/>
      <c r="B921" s="1" t="n"/>
      <c r="C921" s="1" t="n"/>
      <c r="D921" s="1" t="n"/>
      <c r="E921" s="1" t="n"/>
      <c r="F921" s="1" t="n"/>
      <c r="G921" s="1" t="n"/>
      <c r="H921" s="1" t="n"/>
      <c r="I921" s="1" t="n"/>
      <c r="J921" s="1" t="n"/>
      <c r="K921" s="1" t="n"/>
      <c r="L921" s="1" t="n"/>
      <c r="M921" s="1" t="n"/>
      <c r="N921" s="1" t="n"/>
      <c r="O921" s="1" t="n"/>
      <c r="P921" s="55" t="n"/>
      <c r="Q921" s="1" t="n"/>
      <c r="R921" s="1" t="n"/>
      <c r="S921" s="1" t="n"/>
      <c r="T921" s="1" t="n"/>
      <c r="U921" s="1" t="n"/>
      <c r="V921" s="1" t="n"/>
      <c r="W921" s="1" t="n"/>
      <c r="X921" s="1" t="n"/>
      <c r="Y921" s="1" t="n"/>
      <c r="Z921" s="1" t="n"/>
      <c r="AA921" s="1" t="n"/>
      <c r="AB921" s="1" t="n"/>
      <c r="AC921" s="1" t="n"/>
      <c r="AD921" s="1" t="n"/>
      <c r="AE921" s="1" t="n"/>
      <c r="AF921" s="1" t="n"/>
      <c r="AG921" s="1" t="n"/>
      <c r="AH921" s="1" t="n"/>
      <c r="AI921" s="1" t="n"/>
      <c r="AJ921" s="1" t="n"/>
      <c r="AK921" s="1" t="n"/>
      <c r="AL921" s="1" t="n"/>
      <c r="AM921" s="1" t="n"/>
      <c r="AN921" s="1" t="n"/>
      <c r="AO921" s="1" t="n"/>
    </row>
    <row customHeight="1" ht="15.75" r="922" s="551">
      <c r="A922" s="1" t="n"/>
      <c r="B922" s="1" t="n"/>
      <c r="C922" s="1" t="n"/>
      <c r="D922" s="1" t="n"/>
      <c r="E922" s="1" t="n"/>
      <c r="F922" s="1" t="n"/>
      <c r="G922" s="1" t="n"/>
      <c r="H922" s="1" t="n"/>
      <c r="I922" s="1" t="n"/>
      <c r="J922" s="1" t="n"/>
      <c r="K922" s="1" t="n"/>
      <c r="L922" s="1" t="n"/>
      <c r="M922" s="1" t="n"/>
      <c r="N922" s="1" t="n"/>
      <c r="O922" s="1" t="n"/>
      <c r="P922" s="55" t="n"/>
      <c r="Q922" s="1" t="n"/>
      <c r="R922" s="1" t="n"/>
      <c r="S922" s="1" t="n"/>
      <c r="T922" s="1" t="n"/>
      <c r="U922" s="1" t="n"/>
      <c r="V922" s="1" t="n"/>
      <c r="W922" s="1" t="n"/>
      <c r="X922" s="1" t="n"/>
      <c r="Y922" s="1" t="n"/>
      <c r="Z922" s="1" t="n"/>
      <c r="AA922" s="1" t="n"/>
      <c r="AB922" s="1" t="n"/>
      <c r="AC922" s="1" t="n"/>
      <c r="AD922" s="1" t="n"/>
      <c r="AE922" s="1" t="n"/>
      <c r="AF922" s="1" t="n"/>
      <c r="AG922" s="1" t="n"/>
      <c r="AH922" s="1" t="n"/>
      <c r="AI922" s="1" t="n"/>
      <c r="AJ922" s="1" t="n"/>
      <c r="AK922" s="1" t="n"/>
      <c r="AL922" s="1" t="n"/>
      <c r="AM922" s="1" t="n"/>
      <c r="AN922" s="1" t="n"/>
      <c r="AO922" s="1" t="n"/>
    </row>
    <row customHeight="1" ht="15.75" r="923" s="551">
      <c r="A923" s="1" t="n"/>
      <c r="B923" s="1" t="n"/>
      <c r="C923" s="1" t="n"/>
      <c r="D923" s="1" t="n"/>
      <c r="E923" s="1" t="n"/>
      <c r="F923" s="1" t="n"/>
      <c r="G923" s="1" t="n"/>
      <c r="H923" s="1" t="n"/>
      <c r="I923" s="1" t="n"/>
      <c r="J923" s="1" t="n"/>
      <c r="K923" s="1" t="n"/>
      <c r="L923" s="1" t="n"/>
      <c r="M923" s="1" t="n"/>
      <c r="N923" s="1" t="n"/>
      <c r="O923" s="1" t="n"/>
      <c r="P923" s="55" t="n"/>
      <c r="Q923" s="1" t="n"/>
      <c r="R923" s="1" t="n"/>
      <c r="S923" s="1" t="n"/>
      <c r="T923" s="1" t="n"/>
      <c r="U923" s="1" t="n"/>
      <c r="V923" s="1" t="n"/>
      <c r="W923" s="1" t="n"/>
      <c r="X923" s="1" t="n"/>
      <c r="Y923" s="1" t="n"/>
      <c r="Z923" s="1" t="n"/>
      <c r="AA923" s="1" t="n"/>
      <c r="AB923" s="1" t="n"/>
      <c r="AC923" s="1" t="n"/>
      <c r="AD923" s="1" t="n"/>
      <c r="AE923" s="1" t="n"/>
      <c r="AF923" s="1" t="n"/>
      <c r="AG923" s="1" t="n"/>
      <c r="AH923" s="1" t="n"/>
      <c r="AI923" s="1" t="n"/>
      <c r="AJ923" s="1" t="n"/>
      <c r="AK923" s="1" t="n"/>
      <c r="AL923" s="1" t="n"/>
      <c r="AM923" s="1" t="n"/>
      <c r="AN923" s="1" t="n"/>
      <c r="AO923" s="1" t="n"/>
    </row>
    <row customHeight="1" ht="15.75" r="924" s="551">
      <c r="A924" s="1" t="n"/>
      <c r="B924" s="1" t="n"/>
      <c r="C924" s="1" t="n"/>
      <c r="D924" s="1" t="n"/>
      <c r="E924" s="1" t="n"/>
      <c r="F924" s="1" t="n"/>
      <c r="G924" s="1" t="n"/>
      <c r="H924" s="1" t="n"/>
      <c r="I924" s="1" t="n"/>
      <c r="J924" s="1" t="n"/>
      <c r="K924" s="1" t="n"/>
      <c r="L924" s="1" t="n"/>
      <c r="M924" s="1" t="n"/>
      <c r="N924" s="1" t="n"/>
      <c r="O924" s="1" t="n"/>
      <c r="P924" s="55" t="n"/>
      <c r="Q924" s="1" t="n"/>
      <c r="R924" s="1" t="n"/>
      <c r="S924" s="1" t="n"/>
      <c r="T924" s="1" t="n"/>
      <c r="U924" s="1" t="n"/>
      <c r="V924" s="1" t="n"/>
      <c r="W924" s="1" t="n"/>
      <c r="X924" s="1" t="n"/>
      <c r="Y924" s="1" t="n"/>
      <c r="Z924" s="1" t="n"/>
      <c r="AA924" s="1" t="n"/>
      <c r="AB924" s="1" t="n"/>
      <c r="AC924" s="1" t="n"/>
      <c r="AD924" s="1" t="n"/>
      <c r="AE924" s="1" t="n"/>
      <c r="AF924" s="1" t="n"/>
      <c r="AG924" s="1" t="n"/>
      <c r="AH924" s="1" t="n"/>
      <c r="AI924" s="1" t="n"/>
      <c r="AJ924" s="1" t="n"/>
      <c r="AK924" s="1" t="n"/>
      <c r="AL924" s="1" t="n"/>
      <c r="AM924" s="1" t="n"/>
      <c r="AN924" s="1" t="n"/>
      <c r="AO924" s="1" t="n"/>
    </row>
    <row customHeight="1" ht="15.75" r="925" s="551">
      <c r="A925" s="1" t="n"/>
      <c r="B925" s="1" t="n"/>
      <c r="C925" s="1" t="n"/>
      <c r="D925" s="1" t="n"/>
      <c r="E925" s="1" t="n"/>
      <c r="F925" s="1" t="n"/>
      <c r="G925" s="1" t="n"/>
      <c r="H925" s="1" t="n"/>
      <c r="I925" s="1" t="n"/>
      <c r="J925" s="1" t="n"/>
      <c r="K925" s="1" t="n"/>
      <c r="L925" s="1" t="n"/>
      <c r="M925" s="1" t="n"/>
      <c r="N925" s="1" t="n"/>
      <c r="O925" s="1" t="n"/>
      <c r="P925" s="55" t="n"/>
      <c r="Q925" s="1" t="n"/>
      <c r="R925" s="1" t="n"/>
      <c r="S925" s="1" t="n"/>
      <c r="T925" s="1" t="n"/>
      <c r="U925" s="1" t="n"/>
      <c r="V925" s="1" t="n"/>
      <c r="W925" s="1" t="n"/>
      <c r="X925" s="1" t="n"/>
      <c r="Y925" s="1" t="n"/>
      <c r="Z925" s="1" t="n"/>
      <c r="AA925" s="1" t="n"/>
      <c r="AB925" s="1" t="n"/>
      <c r="AC925" s="1" t="n"/>
      <c r="AD925" s="1" t="n"/>
      <c r="AE925" s="1" t="n"/>
      <c r="AF925" s="1" t="n"/>
      <c r="AG925" s="1" t="n"/>
      <c r="AH925" s="1" t="n"/>
      <c r="AI925" s="1" t="n"/>
      <c r="AJ925" s="1" t="n"/>
      <c r="AK925" s="1" t="n"/>
      <c r="AL925" s="1" t="n"/>
      <c r="AM925" s="1" t="n"/>
      <c r="AN925" s="1" t="n"/>
      <c r="AO925" s="1" t="n"/>
    </row>
    <row customHeight="1" ht="15.75" r="926" s="551">
      <c r="A926" s="1" t="n"/>
      <c r="B926" s="1" t="n"/>
      <c r="C926" s="1" t="n"/>
      <c r="D926" s="1" t="n"/>
      <c r="E926" s="1" t="n"/>
      <c r="F926" s="1" t="n"/>
      <c r="G926" s="1" t="n"/>
      <c r="H926" s="1" t="n"/>
      <c r="I926" s="1" t="n"/>
      <c r="J926" s="1" t="n"/>
      <c r="K926" s="1" t="n"/>
      <c r="L926" s="1" t="n"/>
      <c r="M926" s="1" t="n"/>
      <c r="N926" s="1" t="n"/>
      <c r="O926" s="1" t="n"/>
      <c r="P926" s="55" t="n"/>
      <c r="Q926" s="1" t="n"/>
      <c r="R926" s="1" t="n"/>
      <c r="S926" s="1" t="n"/>
      <c r="T926" s="1" t="n"/>
      <c r="U926" s="1" t="n"/>
      <c r="V926" s="1" t="n"/>
      <c r="W926" s="1" t="n"/>
      <c r="X926" s="1" t="n"/>
      <c r="Y926" s="1" t="n"/>
      <c r="Z926" s="1" t="n"/>
      <c r="AA926" s="1" t="n"/>
      <c r="AB926" s="1" t="n"/>
      <c r="AC926" s="1" t="n"/>
      <c r="AD926" s="1" t="n"/>
      <c r="AE926" s="1" t="n"/>
      <c r="AF926" s="1" t="n"/>
      <c r="AG926" s="1" t="n"/>
      <c r="AH926" s="1" t="n"/>
      <c r="AI926" s="1" t="n"/>
      <c r="AJ926" s="1" t="n"/>
      <c r="AK926" s="1" t="n"/>
      <c r="AL926" s="1" t="n"/>
      <c r="AM926" s="1" t="n"/>
      <c r="AN926" s="1" t="n"/>
      <c r="AO926" s="1" t="n"/>
    </row>
    <row customHeight="1" ht="15.75" r="927" s="551">
      <c r="A927" s="1" t="n"/>
      <c r="B927" s="1" t="n"/>
      <c r="C927" s="1" t="n"/>
      <c r="D927" s="1" t="n"/>
      <c r="E927" s="1" t="n"/>
      <c r="F927" s="1" t="n"/>
      <c r="G927" s="1" t="n"/>
      <c r="H927" s="1" t="n"/>
      <c r="I927" s="1" t="n"/>
      <c r="J927" s="1" t="n"/>
      <c r="K927" s="1" t="n"/>
      <c r="L927" s="1" t="n"/>
      <c r="M927" s="1" t="n"/>
      <c r="N927" s="1" t="n"/>
      <c r="O927" s="1" t="n"/>
      <c r="P927" s="55" t="n"/>
      <c r="Q927" s="1" t="n"/>
      <c r="R927" s="1" t="n"/>
      <c r="S927" s="1" t="n"/>
      <c r="T927" s="1" t="n"/>
      <c r="U927" s="1" t="n"/>
      <c r="V927" s="1" t="n"/>
      <c r="W927" s="1" t="n"/>
      <c r="X927" s="1" t="n"/>
      <c r="Y927" s="1" t="n"/>
      <c r="Z927" s="1" t="n"/>
      <c r="AA927" s="1" t="n"/>
      <c r="AB927" s="1" t="n"/>
      <c r="AC927" s="1" t="n"/>
      <c r="AD927" s="1" t="n"/>
      <c r="AE927" s="1" t="n"/>
      <c r="AF927" s="1" t="n"/>
      <c r="AG927" s="1" t="n"/>
      <c r="AH927" s="1" t="n"/>
      <c r="AI927" s="1" t="n"/>
      <c r="AJ927" s="1" t="n"/>
      <c r="AK927" s="1" t="n"/>
      <c r="AL927" s="1" t="n"/>
      <c r="AM927" s="1" t="n"/>
      <c r="AN927" s="1" t="n"/>
      <c r="AO927" s="1" t="n"/>
    </row>
    <row customHeight="1" ht="15.75" r="928" s="551">
      <c r="A928" s="1" t="n"/>
      <c r="B928" s="1" t="n"/>
      <c r="C928" s="1" t="n"/>
      <c r="D928" s="1" t="n"/>
      <c r="E928" s="1" t="n"/>
      <c r="F928" s="1" t="n"/>
      <c r="G928" s="1" t="n"/>
      <c r="H928" s="1" t="n"/>
      <c r="I928" s="1" t="n"/>
      <c r="J928" s="1" t="n"/>
      <c r="K928" s="1" t="n"/>
      <c r="L928" s="1" t="n"/>
      <c r="M928" s="1" t="n"/>
      <c r="N928" s="1" t="n"/>
      <c r="O928" s="1" t="n"/>
      <c r="P928" s="55" t="n"/>
      <c r="Q928" s="1" t="n"/>
      <c r="R928" s="1" t="n"/>
      <c r="S928" s="1" t="n"/>
      <c r="T928" s="1" t="n"/>
      <c r="U928" s="1" t="n"/>
      <c r="V928" s="1" t="n"/>
      <c r="W928" s="1" t="n"/>
      <c r="X928" s="1" t="n"/>
      <c r="Y928" s="1" t="n"/>
      <c r="Z928" s="1" t="n"/>
      <c r="AA928" s="1" t="n"/>
      <c r="AB928" s="1" t="n"/>
      <c r="AC928" s="1" t="n"/>
      <c r="AD928" s="1" t="n"/>
      <c r="AE928" s="1" t="n"/>
      <c r="AF928" s="1" t="n"/>
      <c r="AG928" s="1" t="n"/>
      <c r="AH928" s="1" t="n"/>
      <c r="AI928" s="1" t="n"/>
      <c r="AJ928" s="1" t="n"/>
      <c r="AK928" s="1" t="n"/>
      <c r="AL928" s="1" t="n"/>
      <c r="AM928" s="1" t="n"/>
      <c r="AN928" s="1" t="n"/>
      <c r="AO928" s="1" t="n"/>
    </row>
    <row customHeight="1" ht="15.75" r="929" s="551">
      <c r="A929" s="1" t="n"/>
      <c r="B929" s="1" t="n"/>
      <c r="C929" s="1" t="n"/>
      <c r="D929" s="1" t="n"/>
      <c r="E929" s="1" t="n"/>
      <c r="F929" s="1" t="n"/>
      <c r="G929" s="1" t="n"/>
      <c r="H929" s="1" t="n"/>
      <c r="I929" s="1" t="n"/>
      <c r="J929" s="1" t="n"/>
      <c r="K929" s="1" t="n"/>
      <c r="L929" s="1" t="n"/>
      <c r="M929" s="1" t="n"/>
      <c r="N929" s="1" t="n"/>
      <c r="O929" s="1" t="n"/>
      <c r="P929" s="55" t="n"/>
      <c r="Q929" s="1" t="n"/>
      <c r="R929" s="1" t="n"/>
      <c r="S929" s="1" t="n"/>
      <c r="T929" s="1" t="n"/>
      <c r="U929" s="1" t="n"/>
      <c r="V929" s="1" t="n"/>
      <c r="W929" s="1" t="n"/>
      <c r="X929" s="1" t="n"/>
      <c r="Y929" s="1" t="n"/>
      <c r="Z929" s="1" t="n"/>
      <c r="AA929" s="1" t="n"/>
      <c r="AB929" s="1" t="n"/>
      <c r="AC929" s="1" t="n"/>
      <c r="AD929" s="1" t="n"/>
      <c r="AE929" s="1" t="n"/>
      <c r="AF929" s="1" t="n"/>
      <c r="AG929" s="1" t="n"/>
      <c r="AH929" s="1" t="n"/>
      <c r="AI929" s="1" t="n"/>
      <c r="AJ929" s="1" t="n"/>
      <c r="AK929" s="1" t="n"/>
      <c r="AL929" s="1" t="n"/>
      <c r="AM929" s="1" t="n"/>
      <c r="AN929" s="1" t="n"/>
      <c r="AO929" s="1" t="n"/>
    </row>
    <row customHeight="1" ht="15.75" r="930" s="551">
      <c r="A930" s="1" t="n"/>
      <c r="B930" s="1" t="n"/>
      <c r="C930" s="1" t="n"/>
      <c r="D930" s="1" t="n"/>
      <c r="E930" s="1" t="n"/>
      <c r="F930" s="1" t="n"/>
      <c r="G930" s="1" t="n"/>
      <c r="H930" s="1" t="n"/>
      <c r="I930" s="1" t="n"/>
      <c r="J930" s="1" t="n"/>
      <c r="K930" s="1" t="n"/>
      <c r="L930" s="1" t="n"/>
      <c r="M930" s="1" t="n"/>
      <c r="N930" s="1" t="n"/>
      <c r="O930" s="1" t="n"/>
      <c r="P930" s="55" t="n"/>
      <c r="Q930" s="1" t="n"/>
      <c r="R930" s="1" t="n"/>
      <c r="S930" s="1" t="n"/>
      <c r="T930" s="1" t="n"/>
      <c r="U930" s="1" t="n"/>
      <c r="V930" s="1" t="n"/>
      <c r="W930" s="1" t="n"/>
      <c r="X930" s="1" t="n"/>
      <c r="Y930" s="1" t="n"/>
      <c r="Z930" s="1" t="n"/>
      <c r="AA930" s="1" t="n"/>
      <c r="AB930" s="1" t="n"/>
      <c r="AC930" s="1" t="n"/>
      <c r="AD930" s="1" t="n"/>
      <c r="AE930" s="1" t="n"/>
      <c r="AF930" s="1" t="n"/>
      <c r="AG930" s="1" t="n"/>
      <c r="AH930" s="1" t="n"/>
      <c r="AI930" s="1" t="n"/>
      <c r="AJ930" s="1" t="n"/>
      <c r="AK930" s="1" t="n"/>
      <c r="AL930" s="1" t="n"/>
      <c r="AM930" s="1" t="n"/>
      <c r="AN930" s="1" t="n"/>
      <c r="AO930" s="1" t="n"/>
    </row>
    <row customHeight="1" ht="15.75" r="931" s="551">
      <c r="A931" s="1" t="n"/>
      <c r="B931" s="1" t="n"/>
      <c r="C931" s="1" t="n"/>
      <c r="D931" s="1" t="n"/>
      <c r="E931" s="1" t="n"/>
      <c r="F931" s="1" t="n"/>
      <c r="G931" s="1" t="n"/>
      <c r="H931" s="1" t="n"/>
      <c r="I931" s="1" t="n"/>
      <c r="J931" s="1" t="n"/>
      <c r="K931" s="1" t="n"/>
      <c r="L931" s="1" t="n"/>
      <c r="M931" s="1" t="n"/>
      <c r="N931" s="1" t="n"/>
      <c r="O931" s="1" t="n"/>
      <c r="P931" s="55" t="n"/>
      <c r="Q931" s="1" t="n"/>
      <c r="R931" s="1" t="n"/>
      <c r="S931" s="1" t="n"/>
      <c r="T931" s="1" t="n"/>
      <c r="U931" s="1" t="n"/>
      <c r="V931" s="1" t="n"/>
      <c r="W931" s="1" t="n"/>
      <c r="X931" s="1" t="n"/>
      <c r="Y931" s="1" t="n"/>
      <c r="Z931" s="1" t="n"/>
      <c r="AA931" s="1" t="n"/>
      <c r="AB931" s="1" t="n"/>
      <c r="AC931" s="1" t="n"/>
      <c r="AD931" s="1" t="n"/>
      <c r="AE931" s="1" t="n"/>
      <c r="AF931" s="1" t="n"/>
      <c r="AG931" s="1" t="n"/>
      <c r="AH931" s="1" t="n"/>
      <c r="AI931" s="1" t="n"/>
      <c r="AJ931" s="1" t="n"/>
      <c r="AK931" s="1" t="n"/>
      <c r="AL931" s="1" t="n"/>
      <c r="AM931" s="1" t="n"/>
      <c r="AN931" s="1" t="n"/>
      <c r="AO931" s="1" t="n"/>
    </row>
    <row customHeight="1" ht="15.75" r="932" s="551">
      <c r="A932" s="1" t="n"/>
      <c r="B932" s="1" t="n"/>
      <c r="C932" s="1" t="n"/>
      <c r="D932" s="1" t="n"/>
      <c r="E932" s="1" t="n"/>
      <c r="F932" s="1" t="n"/>
      <c r="G932" s="1" t="n"/>
      <c r="H932" s="1" t="n"/>
      <c r="I932" s="1" t="n"/>
      <c r="J932" s="1" t="n"/>
      <c r="K932" s="1" t="n"/>
      <c r="L932" s="1" t="n"/>
      <c r="M932" s="1" t="n"/>
      <c r="N932" s="1" t="n"/>
      <c r="O932" s="1" t="n"/>
      <c r="P932" s="55" t="n"/>
      <c r="Q932" s="1" t="n"/>
      <c r="R932" s="1" t="n"/>
      <c r="S932" s="1" t="n"/>
      <c r="T932" s="1" t="n"/>
      <c r="U932" s="1" t="n"/>
      <c r="V932" s="1" t="n"/>
      <c r="W932" s="1" t="n"/>
      <c r="X932" s="1" t="n"/>
      <c r="Y932" s="1" t="n"/>
      <c r="Z932" s="1" t="n"/>
      <c r="AA932" s="1" t="n"/>
      <c r="AB932" s="1" t="n"/>
      <c r="AC932" s="1" t="n"/>
      <c r="AD932" s="1" t="n"/>
      <c r="AE932" s="1" t="n"/>
      <c r="AF932" s="1" t="n"/>
      <c r="AG932" s="1" t="n"/>
      <c r="AH932" s="1" t="n"/>
      <c r="AI932" s="1" t="n"/>
      <c r="AJ932" s="1" t="n"/>
      <c r="AK932" s="1" t="n"/>
      <c r="AL932" s="1" t="n"/>
      <c r="AM932" s="1" t="n"/>
      <c r="AN932" s="1" t="n"/>
      <c r="AO932" s="1" t="n"/>
    </row>
    <row customHeight="1" ht="15.75" r="933" s="551">
      <c r="A933" s="1" t="n"/>
      <c r="B933" s="1" t="n"/>
      <c r="C933" s="1" t="n"/>
      <c r="D933" s="1" t="n"/>
      <c r="E933" s="1" t="n"/>
      <c r="F933" s="1" t="n"/>
      <c r="G933" s="1" t="n"/>
      <c r="H933" s="1" t="n"/>
      <c r="I933" s="1" t="n"/>
      <c r="J933" s="1" t="n"/>
      <c r="K933" s="1" t="n"/>
      <c r="L933" s="1" t="n"/>
      <c r="M933" s="1" t="n"/>
      <c r="N933" s="1" t="n"/>
      <c r="O933" s="1" t="n"/>
      <c r="P933" s="55" t="n"/>
      <c r="Q933" s="1" t="n"/>
      <c r="R933" s="1" t="n"/>
      <c r="S933" s="1" t="n"/>
      <c r="T933" s="1" t="n"/>
      <c r="U933" s="1" t="n"/>
      <c r="V933" s="1" t="n"/>
      <c r="W933" s="1" t="n"/>
      <c r="X933" s="1" t="n"/>
      <c r="Y933" s="1" t="n"/>
      <c r="Z933" s="1" t="n"/>
      <c r="AA933" s="1" t="n"/>
      <c r="AB933" s="1" t="n"/>
      <c r="AC933" s="1" t="n"/>
      <c r="AD933" s="1" t="n"/>
      <c r="AE933" s="1" t="n"/>
      <c r="AF933" s="1" t="n"/>
      <c r="AG933" s="1" t="n"/>
      <c r="AH933" s="1" t="n"/>
      <c r="AI933" s="1" t="n"/>
      <c r="AJ933" s="1" t="n"/>
      <c r="AK933" s="1" t="n"/>
      <c r="AL933" s="1" t="n"/>
      <c r="AM933" s="1" t="n"/>
      <c r="AN933" s="1" t="n"/>
      <c r="AO933" s="1" t="n"/>
    </row>
    <row customHeight="1" ht="15.75" r="934" s="551">
      <c r="A934" s="1" t="n"/>
      <c r="B934" s="1" t="n"/>
      <c r="C934" s="1" t="n"/>
      <c r="D934" s="1" t="n"/>
      <c r="E934" s="1" t="n"/>
      <c r="F934" s="1" t="n"/>
      <c r="G934" s="1" t="n"/>
      <c r="H934" s="1" t="n"/>
      <c r="I934" s="1" t="n"/>
      <c r="J934" s="1" t="n"/>
      <c r="K934" s="1" t="n"/>
      <c r="L934" s="1" t="n"/>
      <c r="M934" s="1" t="n"/>
      <c r="N934" s="1" t="n"/>
      <c r="O934" s="1" t="n"/>
      <c r="P934" s="55" t="n"/>
      <c r="Q934" s="1" t="n"/>
      <c r="R934" s="1" t="n"/>
      <c r="S934" s="1" t="n"/>
      <c r="T934" s="1" t="n"/>
      <c r="U934" s="1" t="n"/>
      <c r="V934" s="1" t="n"/>
      <c r="W934" s="1" t="n"/>
      <c r="X934" s="1" t="n"/>
      <c r="Y934" s="1" t="n"/>
      <c r="Z934" s="1" t="n"/>
      <c r="AA934" s="1" t="n"/>
      <c r="AB934" s="1" t="n"/>
      <c r="AC934" s="1" t="n"/>
      <c r="AD934" s="1" t="n"/>
      <c r="AE934" s="1" t="n"/>
      <c r="AF934" s="1" t="n"/>
      <c r="AG934" s="1" t="n"/>
      <c r="AH934" s="1" t="n"/>
      <c r="AI934" s="1" t="n"/>
      <c r="AJ934" s="1" t="n"/>
      <c r="AK934" s="1" t="n"/>
      <c r="AL934" s="1" t="n"/>
      <c r="AM934" s="1" t="n"/>
      <c r="AN934" s="1" t="n"/>
      <c r="AO934" s="1" t="n"/>
    </row>
    <row customHeight="1" ht="15.75" r="935" s="551">
      <c r="A935" s="1" t="n"/>
      <c r="B935" s="1" t="n"/>
      <c r="C935" s="1" t="n"/>
      <c r="D935" s="1" t="n"/>
      <c r="E935" s="1" t="n"/>
      <c r="F935" s="1" t="n"/>
      <c r="G935" s="1" t="n"/>
      <c r="H935" s="1" t="n"/>
      <c r="I935" s="1" t="n"/>
      <c r="J935" s="1" t="n"/>
      <c r="K935" s="1" t="n"/>
      <c r="L935" s="1" t="n"/>
      <c r="M935" s="1" t="n"/>
      <c r="N935" s="1" t="n"/>
      <c r="O935" s="1" t="n"/>
      <c r="P935" s="55" t="n"/>
      <c r="Q935" s="1" t="n"/>
      <c r="R935" s="1" t="n"/>
      <c r="S935" s="1" t="n"/>
      <c r="T935" s="1" t="n"/>
      <c r="U935" s="1" t="n"/>
      <c r="V935" s="1" t="n"/>
      <c r="W935" s="1" t="n"/>
      <c r="X935" s="1" t="n"/>
      <c r="Y935" s="1" t="n"/>
      <c r="Z935" s="1" t="n"/>
      <c r="AA935" s="1" t="n"/>
      <c r="AB935" s="1" t="n"/>
      <c r="AC935" s="1" t="n"/>
      <c r="AD935" s="1" t="n"/>
      <c r="AE935" s="1" t="n"/>
      <c r="AF935" s="1" t="n"/>
      <c r="AG935" s="1" t="n"/>
      <c r="AH935" s="1" t="n"/>
      <c r="AI935" s="1" t="n"/>
      <c r="AJ935" s="1" t="n"/>
      <c r="AK935" s="1" t="n"/>
      <c r="AL935" s="1" t="n"/>
      <c r="AM935" s="1" t="n"/>
      <c r="AN935" s="1" t="n"/>
      <c r="AO935" s="1" t="n"/>
    </row>
    <row customHeight="1" ht="15.75" r="936" s="551">
      <c r="A936" s="1" t="n"/>
      <c r="B936" s="1" t="n"/>
      <c r="C936" s="1" t="n"/>
      <c r="D936" s="1" t="n"/>
      <c r="E936" s="1" t="n"/>
      <c r="F936" s="1" t="n"/>
      <c r="G936" s="1" t="n"/>
      <c r="H936" s="1" t="n"/>
      <c r="I936" s="1" t="n"/>
      <c r="J936" s="1" t="n"/>
      <c r="K936" s="1" t="n"/>
      <c r="L936" s="1" t="n"/>
      <c r="M936" s="1" t="n"/>
      <c r="N936" s="1" t="n"/>
      <c r="O936" s="1" t="n"/>
      <c r="P936" s="55" t="n"/>
      <c r="Q936" s="1" t="n"/>
      <c r="R936" s="1" t="n"/>
      <c r="S936" s="1" t="n"/>
      <c r="T936" s="1" t="n"/>
      <c r="U936" s="1" t="n"/>
      <c r="V936" s="1" t="n"/>
      <c r="W936" s="1" t="n"/>
      <c r="X936" s="1" t="n"/>
      <c r="Y936" s="1" t="n"/>
      <c r="Z936" s="1" t="n"/>
      <c r="AA936" s="1" t="n"/>
      <c r="AB936" s="1" t="n"/>
      <c r="AC936" s="1" t="n"/>
      <c r="AD936" s="1" t="n"/>
      <c r="AE936" s="1" t="n"/>
      <c r="AF936" s="1" t="n"/>
      <c r="AG936" s="1" t="n"/>
      <c r="AH936" s="1" t="n"/>
      <c r="AI936" s="1" t="n"/>
      <c r="AJ936" s="1" t="n"/>
      <c r="AK936" s="1" t="n"/>
      <c r="AL936" s="1" t="n"/>
      <c r="AM936" s="1" t="n"/>
      <c r="AN936" s="1" t="n"/>
      <c r="AO936" s="1" t="n"/>
    </row>
    <row customHeight="1" ht="15.75" r="937" s="551">
      <c r="A937" s="1" t="n"/>
      <c r="B937" s="1" t="n"/>
      <c r="C937" s="1" t="n"/>
      <c r="D937" s="1" t="n"/>
      <c r="E937" s="1" t="n"/>
      <c r="F937" s="1" t="n"/>
      <c r="G937" s="1" t="n"/>
      <c r="H937" s="1" t="n"/>
      <c r="I937" s="1" t="n"/>
      <c r="J937" s="1" t="n"/>
      <c r="K937" s="1" t="n"/>
      <c r="L937" s="1" t="n"/>
      <c r="M937" s="1" t="n"/>
      <c r="N937" s="1" t="n"/>
      <c r="O937" s="1" t="n"/>
      <c r="P937" s="55" t="n"/>
      <c r="Q937" s="1" t="n"/>
      <c r="R937" s="1" t="n"/>
      <c r="S937" s="1" t="n"/>
      <c r="T937" s="1" t="n"/>
      <c r="U937" s="1" t="n"/>
      <c r="V937" s="1" t="n"/>
      <c r="W937" s="1" t="n"/>
      <c r="X937" s="1" t="n"/>
      <c r="Y937" s="1" t="n"/>
      <c r="Z937" s="1" t="n"/>
      <c r="AA937" s="1" t="n"/>
      <c r="AB937" s="1" t="n"/>
      <c r="AC937" s="1" t="n"/>
      <c r="AD937" s="1" t="n"/>
      <c r="AE937" s="1" t="n"/>
      <c r="AF937" s="1" t="n"/>
      <c r="AG937" s="1" t="n"/>
      <c r="AH937" s="1" t="n"/>
      <c r="AI937" s="1" t="n"/>
      <c r="AJ937" s="1" t="n"/>
      <c r="AK937" s="1" t="n"/>
      <c r="AL937" s="1" t="n"/>
      <c r="AM937" s="1" t="n"/>
      <c r="AN937" s="1" t="n"/>
      <c r="AO937" s="1" t="n"/>
    </row>
    <row customHeight="1" ht="15.75" r="938" s="551">
      <c r="A938" s="1" t="n"/>
      <c r="B938" s="1" t="n"/>
      <c r="C938" s="1" t="n"/>
      <c r="D938" s="1" t="n"/>
      <c r="E938" s="1" t="n"/>
      <c r="F938" s="1" t="n"/>
      <c r="G938" s="1" t="n"/>
      <c r="H938" s="1" t="n"/>
      <c r="I938" s="1" t="n"/>
      <c r="J938" s="1" t="n"/>
      <c r="K938" s="1" t="n"/>
      <c r="L938" s="1" t="n"/>
      <c r="M938" s="1" t="n"/>
      <c r="N938" s="1" t="n"/>
      <c r="O938" s="1" t="n"/>
      <c r="P938" s="55" t="n"/>
      <c r="Q938" s="1" t="n"/>
      <c r="R938" s="1" t="n"/>
      <c r="S938" s="1" t="n"/>
      <c r="T938" s="1" t="n"/>
      <c r="U938" s="1" t="n"/>
      <c r="V938" s="1" t="n"/>
      <c r="W938" s="1" t="n"/>
      <c r="X938" s="1" t="n"/>
      <c r="Y938" s="1" t="n"/>
      <c r="Z938" s="1" t="n"/>
      <c r="AA938" s="1" t="n"/>
      <c r="AB938" s="1" t="n"/>
      <c r="AC938" s="1" t="n"/>
      <c r="AD938" s="1" t="n"/>
      <c r="AE938" s="1" t="n"/>
      <c r="AF938" s="1" t="n"/>
      <c r="AG938" s="1" t="n"/>
      <c r="AH938" s="1" t="n"/>
      <c r="AI938" s="1" t="n"/>
      <c r="AJ938" s="1" t="n"/>
      <c r="AK938" s="1" t="n"/>
      <c r="AL938" s="1" t="n"/>
      <c r="AM938" s="1" t="n"/>
      <c r="AN938" s="1" t="n"/>
      <c r="AO938" s="1" t="n"/>
    </row>
    <row customHeight="1" ht="15.75" r="939" s="551">
      <c r="A939" s="1" t="n"/>
      <c r="B939" s="1" t="n"/>
      <c r="C939" s="1" t="n"/>
      <c r="D939" s="1" t="n"/>
      <c r="E939" s="1" t="n"/>
      <c r="F939" s="1" t="n"/>
      <c r="G939" s="1" t="n"/>
      <c r="H939" s="1" t="n"/>
      <c r="I939" s="1" t="n"/>
      <c r="J939" s="1" t="n"/>
      <c r="K939" s="1" t="n"/>
      <c r="L939" s="1" t="n"/>
      <c r="M939" s="1" t="n"/>
      <c r="N939" s="1" t="n"/>
      <c r="O939" s="1" t="n"/>
      <c r="P939" s="55" t="n"/>
      <c r="Q939" s="1" t="n"/>
      <c r="R939" s="1" t="n"/>
      <c r="S939" s="1" t="n"/>
      <c r="T939" s="1" t="n"/>
      <c r="U939" s="1" t="n"/>
      <c r="V939" s="1" t="n"/>
      <c r="W939" s="1" t="n"/>
      <c r="X939" s="1" t="n"/>
      <c r="Y939" s="1" t="n"/>
      <c r="Z939" s="1" t="n"/>
      <c r="AA939" s="1" t="n"/>
      <c r="AB939" s="1" t="n"/>
      <c r="AC939" s="1" t="n"/>
      <c r="AD939" s="1" t="n"/>
      <c r="AE939" s="1" t="n"/>
      <c r="AF939" s="1" t="n"/>
      <c r="AG939" s="1" t="n"/>
      <c r="AH939" s="1" t="n"/>
      <c r="AI939" s="1" t="n"/>
      <c r="AJ939" s="1" t="n"/>
      <c r="AK939" s="1" t="n"/>
      <c r="AL939" s="1" t="n"/>
      <c r="AM939" s="1" t="n"/>
      <c r="AN939" s="1" t="n"/>
      <c r="AO939" s="1" t="n"/>
    </row>
    <row customHeight="1" ht="15.75" r="940" s="551">
      <c r="A940" s="1" t="n"/>
      <c r="B940" s="1" t="n"/>
      <c r="C940" s="1" t="n"/>
      <c r="D940" s="1" t="n"/>
      <c r="E940" s="1" t="n"/>
      <c r="F940" s="1" t="n"/>
      <c r="G940" s="1" t="n"/>
      <c r="H940" s="1" t="n"/>
      <c r="I940" s="1" t="n"/>
      <c r="J940" s="1" t="n"/>
      <c r="K940" s="1" t="n"/>
      <c r="L940" s="1" t="n"/>
      <c r="M940" s="1" t="n"/>
      <c r="N940" s="1" t="n"/>
      <c r="O940" s="1" t="n"/>
      <c r="P940" s="55" t="n"/>
      <c r="Q940" s="1" t="n"/>
      <c r="R940" s="1" t="n"/>
      <c r="S940" s="1" t="n"/>
      <c r="T940" s="1" t="n"/>
      <c r="U940" s="1" t="n"/>
      <c r="V940" s="1" t="n"/>
      <c r="W940" s="1" t="n"/>
      <c r="X940" s="1" t="n"/>
      <c r="Y940" s="1" t="n"/>
      <c r="Z940" s="1" t="n"/>
      <c r="AA940" s="1" t="n"/>
      <c r="AB940" s="1" t="n"/>
      <c r="AC940" s="1" t="n"/>
      <c r="AD940" s="1" t="n"/>
      <c r="AE940" s="1" t="n"/>
      <c r="AF940" s="1" t="n"/>
      <c r="AG940" s="1" t="n"/>
      <c r="AH940" s="1" t="n"/>
      <c r="AI940" s="1" t="n"/>
      <c r="AJ940" s="1" t="n"/>
      <c r="AK940" s="1" t="n"/>
      <c r="AL940" s="1" t="n"/>
      <c r="AM940" s="1" t="n"/>
      <c r="AN940" s="1" t="n"/>
      <c r="AO940" s="1" t="n"/>
    </row>
    <row customHeight="1" ht="15.75" r="941" s="551">
      <c r="A941" s="1" t="n"/>
      <c r="B941" s="1" t="n"/>
      <c r="C941" s="1" t="n"/>
      <c r="D941" s="1" t="n"/>
      <c r="E941" s="1" t="n"/>
      <c r="F941" s="1" t="n"/>
      <c r="G941" s="1" t="n"/>
      <c r="H941" s="1" t="n"/>
      <c r="I941" s="1" t="n"/>
      <c r="J941" s="1" t="n"/>
      <c r="K941" s="1" t="n"/>
      <c r="L941" s="1" t="n"/>
      <c r="M941" s="1" t="n"/>
      <c r="N941" s="1" t="n"/>
      <c r="O941" s="1" t="n"/>
      <c r="P941" s="55" t="n"/>
      <c r="Q941" s="1" t="n"/>
      <c r="R941" s="1" t="n"/>
      <c r="S941" s="1" t="n"/>
      <c r="T941" s="1" t="n"/>
      <c r="U941" s="1" t="n"/>
      <c r="V941" s="1" t="n"/>
      <c r="W941" s="1" t="n"/>
      <c r="X941" s="1" t="n"/>
      <c r="Y941" s="1" t="n"/>
      <c r="Z941" s="1" t="n"/>
      <c r="AA941" s="1" t="n"/>
      <c r="AB941" s="1" t="n"/>
      <c r="AC941" s="1" t="n"/>
      <c r="AD941" s="1" t="n"/>
      <c r="AE941" s="1" t="n"/>
      <c r="AF941" s="1" t="n"/>
      <c r="AG941" s="1" t="n"/>
      <c r="AH941" s="1" t="n"/>
      <c r="AI941" s="1" t="n"/>
      <c r="AJ941" s="1" t="n"/>
      <c r="AK941" s="1" t="n"/>
      <c r="AL941" s="1" t="n"/>
      <c r="AM941" s="1" t="n"/>
      <c r="AN941" s="1" t="n"/>
      <c r="AO941" s="1" t="n"/>
    </row>
    <row customHeight="1" ht="15.75" r="942" s="551">
      <c r="A942" s="1" t="n"/>
      <c r="B942" s="1" t="n"/>
      <c r="C942" s="1" t="n"/>
      <c r="D942" s="1" t="n"/>
      <c r="E942" s="1" t="n"/>
      <c r="F942" s="1" t="n"/>
      <c r="G942" s="1" t="n"/>
      <c r="H942" s="1" t="n"/>
      <c r="I942" s="1" t="n"/>
      <c r="J942" s="1" t="n"/>
      <c r="K942" s="1" t="n"/>
      <c r="L942" s="1" t="n"/>
      <c r="M942" s="1" t="n"/>
      <c r="N942" s="1" t="n"/>
      <c r="O942" s="1" t="n"/>
      <c r="P942" s="55" t="n"/>
      <c r="Q942" s="1" t="n"/>
      <c r="R942" s="1" t="n"/>
      <c r="S942" s="1" t="n"/>
      <c r="T942" s="1" t="n"/>
      <c r="U942" s="1" t="n"/>
      <c r="V942" s="1" t="n"/>
      <c r="W942" s="1" t="n"/>
      <c r="X942" s="1" t="n"/>
      <c r="Y942" s="1" t="n"/>
      <c r="Z942" s="1" t="n"/>
      <c r="AA942" s="1" t="n"/>
      <c r="AB942" s="1" t="n"/>
      <c r="AC942" s="1" t="n"/>
      <c r="AD942" s="1" t="n"/>
      <c r="AE942" s="1" t="n"/>
      <c r="AF942" s="1" t="n"/>
      <c r="AG942" s="1" t="n"/>
      <c r="AH942" s="1" t="n"/>
      <c r="AI942" s="1" t="n"/>
      <c r="AJ942" s="1" t="n"/>
      <c r="AK942" s="1" t="n"/>
      <c r="AL942" s="1" t="n"/>
      <c r="AM942" s="1" t="n"/>
      <c r="AN942" s="1" t="n"/>
      <c r="AO942" s="1" t="n"/>
    </row>
    <row customHeight="1" ht="15.75" r="943" s="551">
      <c r="A943" s="1" t="n"/>
      <c r="B943" s="1" t="n"/>
      <c r="C943" s="1" t="n"/>
      <c r="D943" s="1" t="n"/>
      <c r="E943" s="1" t="n"/>
      <c r="F943" s="1" t="n"/>
      <c r="G943" s="1" t="n"/>
      <c r="H943" s="1" t="n"/>
      <c r="I943" s="1" t="n"/>
      <c r="J943" s="1" t="n"/>
      <c r="K943" s="1" t="n"/>
      <c r="L943" s="1" t="n"/>
      <c r="M943" s="1" t="n"/>
      <c r="N943" s="1" t="n"/>
      <c r="O943" s="1" t="n"/>
      <c r="P943" s="55" t="n"/>
      <c r="Q943" s="1" t="n"/>
      <c r="R943" s="1" t="n"/>
      <c r="S943" s="1" t="n"/>
      <c r="T943" s="1" t="n"/>
      <c r="U943" s="1" t="n"/>
      <c r="V943" s="1" t="n"/>
      <c r="W943" s="1" t="n"/>
      <c r="X943" s="1" t="n"/>
      <c r="Y943" s="1" t="n"/>
      <c r="Z943" s="1" t="n"/>
      <c r="AA943" s="1" t="n"/>
      <c r="AB943" s="1" t="n"/>
      <c r="AC943" s="1" t="n"/>
      <c r="AD943" s="1" t="n"/>
      <c r="AE943" s="1" t="n"/>
      <c r="AF943" s="1" t="n"/>
      <c r="AG943" s="1" t="n"/>
      <c r="AH943" s="1" t="n"/>
      <c r="AI943" s="1" t="n"/>
      <c r="AJ943" s="1" t="n"/>
      <c r="AK943" s="1" t="n"/>
      <c r="AL943" s="1" t="n"/>
      <c r="AM943" s="1" t="n"/>
      <c r="AN943" s="1" t="n"/>
      <c r="AO943" s="1" t="n"/>
    </row>
    <row customHeight="1" ht="15.75" r="944" s="551">
      <c r="A944" s="1" t="n"/>
      <c r="B944" s="1" t="n"/>
      <c r="C944" s="1" t="n"/>
      <c r="D944" s="1" t="n"/>
      <c r="E944" s="1" t="n"/>
      <c r="F944" s="1" t="n"/>
      <c r="G944" s="1" t="n"/>
      <c r="H944" s="1" t="n"/>
      <c r="I944" s="1" t="n"/>
      <c r="J944" s="1" t="n"/>
      <c r="K944" s="1" t="n"/>
      <c r="L944" s="1" t="n"/>
      <c r="M944" s="1" t="n"/>
      <c r="N944" s="1" t="n"/>
      <c r="O944" s="1" t="n"/>
      <c r="P944" s="55" t="n"/>
      <c r="Q944" s="1" t="n"/>
      <c r="R944" s="1" t="n"/>
      <c r="S944" s="1" t="n"/>
      <c r="T944" s="1" t="n"/>
      <c r="U944" s="1" t="n"/>
      <c r="V944" s="1" t="n"/>
      <c r="W944" s="1" t="n"/>
      <c r="X944" s="1" t="n"/>
      <c r="Y944" s="1" t="n"/>
      <c r="Z944" s="1" t="n"/>
      <c r="AA944" s="1" t="n"/>
      <c r="AB944" s="1" t="n"/>
      <c r="AC944" s="1" t="n"/>
      <c r="AD944" s="1" t="n"/>
      <c r="AE944" s="1" t="n"/>
      <c r="AF944" s="1" t="n"/>
      <c r="AG944" s="1" t="n"/>
      <c r="AH944" s="1" t="n"/>
      <c r="AI944" s="1" t="n"/>
      <c r="AJ944" s="1" t="n"/>
      <c r="AK944" s="1" t="n"/>
      <c r="AL944" s="1" t="n"/>
      <c r="AM944" s="1" t="n"/>
      <c r="AN944" s="1" t="n"/>
      <c r="AO944" s="1" t="n"/>
    </row>
    <row customHeight="1" ht="15.75" r="945" s="551">
      <c r="A945" s="1" t="n"/>
      <c r="B945" s="1" t="n"/>
      <c r="C945" s="1" t="n"/>
      <c r="D945" s="1" t="n"/>
      <c r="E945" s="1" t="n"/>
      <c r="F945" s="1" t="n"/>
      <c r="G945" s="1" t="n"/>
      <c r="H945" s="1" t="n"/>
      <c r="I945" s="1" t="n"/>
      <c r="J945" s="1" t="n"/>
      <c r="K945" s="1" t="n"/>
      <c r="L945" s="1" t="n"/>
      <c r="M945" s="1" t="n"/>
      <c r="N945" s="1" t="n"/>
      <c r="O945" s="1" t="n"/>
      <c r="P945" s="55" t="n"/>
      <c r="Q945" s="1" t="n"/>
      <c r="R945" s="1" t="n"/>
      <c r="S945" s="1" t="n"/>
      <c r="T945" s="1" t="n"/>
      <c r="U945" s="1" t="n"/>
      <c r="V945" s="1" t="n"/>
      <c r="W945" s="1" t="n"/>
      <c r="X945" s="1" t="n"/>
      <c r="Y945" s="1" t="n"/>
      <c r="Z945" s="1" t="n"/>
      <c r="AA945" s="1" t="n"/>
      <c r="AB945" s="1" t="n"/>
      <c r="AC945" s="1" t="n"/>
      <c r="AD945" s="1" t="n"/>
      <c r="AE945" s="1" t="n"/>
      <c r="AF945" s="1" t="n"/>
      <c r="AG945" s="1" t="n"/>
      <c r="AH945" s="1" t="n"/>
      <c r="AI945" s="1" t="n"/>
      <c r="AJ945" s="1" t="n"/>
      <c r="AK945" s="1" t="n"/>
      <c r="AL945" s="1" t="n"/>
      <c r="AM945" s="1" t="n"/>
      <c r="AN945" s="1" t="n"/>
      <c r="AO945" s="1" t="n"/>
    </row>
    <row customHeight="1" ht="15.75" r="946" s="551">
      <c r="A946" s="1" t="n"/>
      <c r="B946" s="1" t="n"/>
      <c r="C946" s="1" t="n"/>
      <c r="D946" s="1" t="n"/>
      <c r="E946" s="1" t="n"/>
      <c r="F946" s="1" t="n"/>
      <c r="G946" s="1" t="n"/>
      <c r="H946" s="1" t="n"/>
      <c r="I946" s="1" t="n"/>
      <c r="J946" s="1" t="n"/>
      <c r="K946" s="1" t="n"/>
      <c r="L946" s="1" t="n"/>
      <c r="M946" s="1" t="n"/>
      <c r="N946" s="1" t="n"/>
      <c r="O946" s="1" t="n"/>
      <c r="P946" s="55" t="n"/>
      <c r="Q946" s="1" t="n"/>
      <c r="R946" s="1" t="n"/>
      <c r="S946" s="1" t="n"/>
      <c r="T946" s="1" t="n"/>
      <c r="U946" s="1" t="n"/>
      <c r="V946" s="1" t="n"/>
      <c r="W946" s="1" t="n"/>
      <c r="X946" s="1" t="n"/>
      <c r="Y946" s="1" t="n"/>
      <c r="Z946" s="1" t="n"/>
      <c r="AA946" s="1" t="n"/>
      <c r="AB946" s="1" t="n"/>
      <c r="AC946" s="1" t="n"/>
      <c r="AD946" s="1" t="n"/>
      <c r="AE946" s="1" t="n"/>
      <c r="AF946" s="1" t="n"/>
      <c r="AG946" s="1" t="n"/>
      <c r="AH946" s="1" t="n"/>
      <c r="AI946" s="1" t="n"/>
      <c r="AJ946" s="1" t="n"/>
      <c r="AK946" s="1" t="n"/>
      <c r="AL946" s="1" t="n"/>
      <c r="AM946" s="1" t="n"/>
      <c r="AN946" s="1" t="n"/>
      <c r="AO946" s="1" t="n"/>
    </row>
    <row customHeight="1" ht="15.75" r="947" s="551">
      <c r="A947" s="1" t="n"/>
      <c r="B947" s="1" t="n"/>
      <c r="C947" s="1" t="n"/>
      <c r="D947" s="1" t="n"/>
      <c r="E947" s="1" t="n"/>
      <c r="F947" s="1" t="n"/>
      <c r="G947" s="1" t="n"/>
      <c r="H947" s="1" t="n"/>
      <c r="I947" s="1" t="n"/>
      <c r="J947" s="1" t="n"/>
      <c r="K947" s="1" t="n"/>
      <c r="L947" s="1" t="n"/>
      <c r="M947" s="1" t="n"/>
      <c r="N947" s="1" t="n"/>
      <c r="O947" s="1" t="n"/>
      <c r="P947" s="55" t="n"/>
      <c r="Q947" s="1" t="n"/>
      <c r="R947" s="1" t="n"/>
      <c r="S947" s="1" t="n"/>
      <c r="T947" s="1" t="n"/>
      <c r="U947" s="1" t="n"/>
      <c r="V947" s="1" t="n"/>
      <c r="W947" s="1" t="n"/>
      <c r="X947" s="1" t="n"/>
      <c r="Y947" s="1" t="n"/>
      <c r="Z947" s="1" t="n"/>
      <c r="AA947" s="1" t="n"/>
      <c r="AB947" s="1" t="n"/>
      <c r="AC947" s="1" t="n"/>
      <c r="AD947" s="1" t="n"/>
      <c r="AE947" s="1" t="n"/>
      <c r="AF947" s="1" t="n"/>
      <c r="AG947" s="1" t="n"/>
      <c r="AH947" s="1" t="n"/>
      <c r="AI947" s="1" t="n"/>
      <c r="AJ947" s="1" t="n"/>
      <c r="AK947" s="1" t="n"/>
      <c r="AL947" s="1" t="n"/>
      <c r="AM947" s="1" t="n"/>
      <c r="AN947" s="1" t="n"/>
      <c r="AO947" s="1" t="n"/>
    </row>
    <row customHeight="1" ht="15.75" r="948" s="551">
      <c r="A948" s="1" t="n"/>
      <c r="B948" s="1" t="n"/>
      <c r="C948" s="1" t="n"/>
      <c r="D948" s="1" t="n"/>
      <c r="E948" s="1" t="n"/>
      <c r="F948" s="1" t="n"/>
      <c r="G948" s="1" t="n"/>
      <c r="H948" s="1" t="n"/>
      <c r="I948" s="1" t="n"/>
      <c r="J948" s="1" t="n"/>
      <c r="K948" s="1" t="n"/>
      <c r="L948" s="1" t="n"/>
      <c r="M948" s="1" t="n"/>
      <c r="N948" s="1" t="n"/>
      <c r="O948" s="1" t="n"/>
      <c r="P948" s="55" t="n"/>
      <c r="Q948" s="1" t="n"/>
      <c r="R948" s="1" t="n"/>
      <c r="S948" s="1" t="n"/>
      <c r="T948" s="1" t="n"/>
      <c r="U948" s="1" t="n"/>
      <c r="V948" s="1" t="n"/>
      <c r="W948" s="1" t="n"/>
      <c r="X948" s="1" t="n"/>
      <c r="Y948" s="1" t="n"/>
      <c r="Z948" s="1" t="n"/>
      <c r="AA948" s="1" t="n"/>
      <c r="AB948" s="1" t="n"/>
      <c r="AC948" s="1" t="n"/>
      <c r="AD948" s="1" t="n"/>
      <c r="AE948" s="1" t="n"/>
      <c r="AF948" s="1" t="n"/>
      <c r="AG948" s="1" t="n"/>
      <c r="AH948" s="1" t="n"/>
      <c r="AI948" s="1" t="n"/>
      <c r="AJ948" s="1" t="n"/>
      <c r="AK948" s="1" t="n"/>
      <c r="AL948" s="1" t="n"/>
      <c r="AM948" s="1" t="n"/>
      <c r="AN948" s="1" t="n"/>
      <c r="AO948" s="1" t="n"/>
    </row>
    <row customHeight="1" ht="15.75" r="949" s="551">
      <c r="A949" s="1" t="n"/>
      <c r="B949" s="1" t="n"/>
      <c r="C949" s="1" t="n"/>
      <c r="D949" s="1" t="n"/>
      <c r="E949" s="1" t="n"/>
      <c r="F949" s="1" t="n"/>
      <c r="G949" s="1" t="n"/>
      <c r="H949" s="1" t="n"/>
      <c r="I949" s="1" t="n"/>
      <c r="J949" s="1" t="n"/>
      <c r="K949" s="1" t="n"/>
      <c r="L949" s="1" t="n"/>
      <c r="M949" s="1" t="n"/>
      <c r="N949" s="1" t="n"/>
      <c r="O949" s="1" t="n"/>
      <c r="P949" s="55" t="n"/>
      <c r="Q949" s="1" t="n"/>
      <c r="R949" s="1" t="n"/>
      <c r="S949" s="1" t="n"/>
      <c r="T949" s="1" t="n"/>
      <c r="U949" s="1" t="n"/>
      <c r="V949" s="1" t="n"/>
      <c r="W949" s="1" t="n"/>
      <c r="X949" s="1" t="n"/>
      <c r="Y949" s="1" t="n"/>
      <c r="Z949" s="1" t="n"/>
      <c r="AA949" s="1" t="n"/>
      <c r="AB949" s="1" t="n"/>
      <c r="AC949" s="1" t="n"/>
      <c r="AD949" s="1" t="n"/>
      <c r="AE949" s="1" t="n"/>
      <c r="AF949" s="1" t="n"/>
      <c r="AG949" s="1" t="n"/>
      <c r="AH949" s="1" t="n"/>
      <c r="AI949" s="1" t="n"/>
      <c r="AJ949" s="1" t="n"/>
      <c r="AK949" s="1" t="n"/>
      <c r="AL949" s="1" t="n"/>
      <c r="AM949" s="1" t="n"/>
      <c r="AN949" s="1" t="n"/>
      <c r="AO949" s="1" t="n"/>
    </row>
    <row customHeight="1" ht="15.75" r="950" s="551">
      <c r="A950" s="1" t="n"/>
      <c r="B950" s="1" t="n"/>
      <c r="C950" s="1" t="n"/>
      <c r="D950" s="1" t="n"/>
      <c r="E950" s="1" t="n"/>
      <c r="F950" s="1" t="n"/>
      <c r="G950" s="1" t="n"/>
      <c r="H950" s="1" t="n"/>
      <c r="I950" s="1" t="n"/>
      <c r="J950" s="1" t="n"/>
      <c r="K950" s="1" t="n"/>
      <c r="L950" s="1" t="n"/>
      <c r="M950" s="1" t="n"/>
      <c r="N950" s="1" t="n"/>
      <c r="O950" s="1" t="n"/>
      <c r="P950" s="55" t="n"/>
      <c r="Q950" s="1" t="n"/>
      <c r="R950" s="1" t="n"/>
      <c r="S950" s="1" t="n"/>
      <c r="T950" s="1" t="n"/>
      <c r="U950" s="1" t="n"/>
      <c r="V950" s="1" t="n"/>
      <c r="W950" s="1" t="n"/>
      <c r="X950" s="1" t="n"/>
      <c r="Y950" s="1" t="n"/>
      <c r="Z950" s="1" t="n"/>
      <c r="AA950" s="1" t="n"/>
      <c r="AB950" s="1" t="n"/>
      <c r="AC950" s="1" t="n"/>
      <c r="AD950" s="1" t="n"/>
      <c r="AE950" s="1" t="n"/>
      <c r="AF950" s="1" t="n"/>
      <c r="AG950" s="1" t="n"/>
      <c r="AH950" s="1" t="n"/>
      <c r="AI950" s="1" t="n"/>
      <c r="AJ950" s="1" t="n"/>
      <c r="AK950" s="1" t="n"/>
      <c r="AL950" s="1" t="n"/>
      <c r="AM950" s="1" t="n"/>
      <c r="AN950" s="1" t="n"/>
      <c r="AO950" s="1" t="n"/>
    </row>
    <row customHeight="1" ht="15.75" r="951" s="551">
      <c r="A951" s="1" t="n"/>
      <c r="B951" s="1" t="n"/>
      <c r="C951" s="1" t="n"/>
      <c r="D951" s="1" t="n"/>
      <c r="E951" s="1" t="n"/>
      <c r="F951" s="1" t="n"/>
      <c r="G951" s="1" t="n"/>
      <c r="H951" s="1" t="n"/>
      <c r="I951" s="1" t="n"/>
      <c r="J951" s="1" t="n"/>
      <c r="K951" s="1" t="n"/>
      <c r="L951" s="1" t="n"/>
      <c r="M951" s="1" t="n"/>
      <c r="N951" s="1" t="n"/>
      <c r="O951" s="1" t="n"/>
      <c r="P951" s="55" t="n"/>
      <c r="Q951" s="1" t="n"/>
      <c r="R951" s="1" t="n"/>
      <c r="S951" s="1" t="n"/>
      <c r="T951" s="1" t="n"/>
      <c r="U951" s="1" t="n"/>
      <c r="V951" s="1" t="n"/>
      <c r="W951" s="1" t="n"/>
      <c r="X951" s="1" t="n"/>
      <c r="Y951" s="1" t="n"/>
      <c r="Z951" s="1" t="n"/>
      <c r="AA951" s="1" t="n"/>
      <c r="AB951" s="1" t="n"/>
      <c r="AC951" s="1" t="n"/>
      <c r="AD951" s="1" t="n"/>
      <c r="AE951" s="1" t="n"/>
      <c r="AF951" s="1" t="n"/>
      <c r="AG951" s="1" t="n"/>
      <c r="AH951" s="1" t="n"/>
      <c r="AI951" s="1" t="n"/>
      <c r="AJ951" s="1" t="n"/>
      <c r="AK951" s="1" t="n"/>
      <c r="AL951" s="1" t="n"/>
      <c r="AM951" s="1" t="n"/>
      <c r="AN951" s="1" t="n"/>
      <c r="AO951" s="1" t="n"/>
    </row>
    <row customHeight="1" ht="15.75" r="952" s="551">
      <c r="A952" s="1" t="n"/>
      <c r="B952" s="1" t="n"/>
      <c r="C952" s="1" t="n"/>
      <c r="D952" s="1" t="n"/>
      <c r="E952" s="1" t="n"/>
      <c r="F952" s="1" t="n"/>
      <c r="G952" s="1" t="n"/>
      <c r="H952" s="1" t="n"/>
      <c r="I952" s="1" t="n"/>
      <c r="J952" s="1" t="n"/>
      <c r="K952" s="1" t="n"/>
      <c r="L952" s="1" t="n"/>
      <c r="M952" s="1" t="n"/>
      <c r="N952" s="1" t="n"/>
      <c r="O952" s="1" t="n"/>
      <c r="P952" s="55" t="n"/>
      <c r="Q952" s="1" t="n"/>
      <c r="R952" s="1" t="n"/>
      <c r="S952" s="1" t="n"/>
      <c r="T952" s="1" t="n"/>
      <c r="U952" s="1" t="n"/>
      <c r="V952" s="1" t="n"/>
      <c r="W952" s="1" t="n"/>
      <c r="X952" s="1" t="n"/>
      <c r="Y952" s="1" t="n"/>
      <c r="Z952" s="1" t="n"/>
      <c r="AA952" s="1" t="n"/>
      <c r="AB952" s="1" t="n"/>
      <c r="AC952" s="1" t="n"/>
      <c r="AD952" s="1" t="n"/>
      <c r="AE952" s="1" t="n"/>
      <c r="AF952" s="1" t="n"/>
      <c r="AG952" s="1" t="n"/>
      <c r="AH952" s="1" t="n"/>
      <c r="AI952" s="1" t="n"/>
      <c r="AJ952" s="1" t="n"/>
      <c r="AK952" s="1" t="n"/>
      <c r="AL952" s="1" t="n"/>
      <c r="AM952" s="1" t="n"/>
      <c r="AN952" s="1" t="n"/>
      <c r="AO952" s="1" t="n"/>
    </row>
    <row customHeight="1" ht="15.75" r="953" s="551">
      <c r="A953" s="1" t="n"/>
      <c r="B953" s="1" t="n"/>
      <c r="C953" s="1" t="n"/>
      <c r="D953" s="1" t="n"/>
      <c r="E953" s="1" t="n"/>
      <c r="F953" s="1" t="n"/>
      <c r="G953" s="1" t="n"/>
      <c r="H953" s="1" t="n"/>
      <c r="I953" s="1" t="n"/>
      <c r="J953" s="1" t="n"/>
      <c r="K953" s="1" t="n"/>
      <c r="L953" s="1" t="n"/>
      <c r="M953" s="1" t="n"/>
      <c r="N953" s="1" t="n"/>
      <c r="O953" s="1" t="n"/>
      <c r="P953" s="55" t="n"/>
      <c r="Q953" s="1" t="n"/>
      <c r="R953" s="1" t="n"/>
      <c r="S953" s="1" t="n"/>
      <c r="T953" s="1" t="n"/>
      <c r="U953" s="1" t="n"/>
      <c r="V953" s="1" t="n"/>
      <c r="W953" s="1" t="n"/>
      <c r="X953" s="1" t="n"/>
      <c r="Y953" s="1" t="n"/>
      <c r="Z953" s="1" t="n"/>
      <c r="AA953" s="1" t="n"/>
      <c r="AB953" s="1" t="n"/>
      <c r="AC953" s="1" t="n"/>
      <c r="AD953" s="1" t="n"/>
      <c r="AE953" s="1" t="n"/>
      <c r="AF953" s="1" t="n"/>
      <c r="AG953" s="1" t="n"/>
      <c r="AH953" s="1" t="n"/>
      <c r="AI953" s="1" t="n"/>
      <c r="AJ953" s="1" t="n"/>
      <c r="AK953" s="1" t="n"/>
      <c r="AL953" s="1" t="n"/>
      <c r="AM953" s="1" t="n"/>
      <c r="AN953" s="1" t="n"/>
      <c r="AO953" s="1" t="n"/>
    </row>
    <row customHeight="1" ht="15.75" r="954" s="551">
      <c r="A954" s="1" t="n"/>
      <c r="B954" s="1" t="n"/>
      <c r="C954" s="1" t="n"/>
      <c r="D954" s="1" t="n"/>
      <c r="E954" s="1" t="n"/>
      <c r="F954" s="1" t="n"/>
      <c r="G954" s="1" t="n"/>
      <c r="H954" s="1" t="n"/>
      <c r="I954" s="1" t="n"/>
      <c r="J954" s="1" t="n"/>
      <c r="K954" s="1" t="n"/>
      <c r="L954" s="1" t="n"/>
      <c r="M954" s="1" t="n"/>
      <c r="N954" s="1" t="n"/>
      <c r="O954" s="1" t="n"/>
      <c r="P954" s="55" t="n"/>
      <c r="Q954" s="1" t="n"/>
      <c r="R954" s="1" t="n"/>
      <c r="S954" s="1" t="n"/>
      <c r="T954" s="1" t="n"/>
      <c r="U954" s="1" t="n"/>
      <c r="V954" s="1" t="n"/>
      <c r="W954" s="1" t="n"/>
      <c r="X954" s="1" t="n"/>
      <c r="Y954" s="1" t="n"/>
      <c r="Z954" s="1" t="n"/>
      <c r="AA954" s="1" t="n"/>
      <c r="AB954" s="1" t="n"/>
      <c r="AC954" s="1" t="n"/>
      <c r="AD954" s="1" t="n"/>
      <c r="AE954" s="1" t="n"/>
      <c r="AF954" s="1" t="n"/>
      <c r="AG954" s="1" t="n"/>
      <c r="AH954" s="1" t="n"/>
      <c r="AI954" s="1" t="n"/>
      <c r="AJ954" s="1" t="n"/>
      <c r="AK954" s="1" t="n"/>
      <c r="AL954" s="1" t="n"/>
      <c r="AM954" s="1" t="n"/>
      <c r="AN954" s="1" t="n"/>
      <c r="AO954" s="1" t="n"/>
    </row>
    <row customHeight="1" ht="15.75" r="955" s="551">
      <c r="A955" s="1" t="n"/>
      <c r="B955" s="1" t="n"/>
      <c r="C955" s="1" t="n"/>
      <c r="D955" s="1" t="n"/>
      <c r="E955" s="1" t="n"/>
      <c r="F955" s="1" t="n"/>
      <c r="G955" s="1" t="n"/>
      <c r="H955" s="1" t="n"/>
      <c r="I955" s="1" t="n"/>
      <c r="J955" s="1" t="n"/>
      <c r="K955" s="1" t="n"/>
      <c r="L955" s="1" t="n"/>
      <c r="M955" s="1" t="n"/>
      <c r="N955" s="1" t="n"/>
      <c r="O955" s="1" t="n"/>
      <c r="P955" s="55" t="n"/>
      <c r="Q955" s="1" t="n"/>
      <c r="R955" s="1" t="n"/>
      <c r="S955" s="1" t="n"/>
      <c r="T955" s="1" t="n"/>
      <c r="U955" s="1" t="n"/>
      <c r="V955" s="1" t="n"/>
      <c r="W955" s="1" t="n"/>
      <c r="X955" s="1" t="n"/>
      <c r="Y955" s="1" t="n"/>
      <c r="Z955" s="1" t="n"/>
      <c r="AA955" s="1" t="n"/>
      <c r="AB955" s="1" t="n"/>
      <c r="AC955" s="1" t="n"/>
      <c r="AD955" s="1" t="n"/>
      <c r="AE955" s="1" t="n"/>
      <c r="AF955" s="1" t="n"/>
      <c r="AG955" s="1" t="n"/>
      <c r="AH955" s="1" t="n"/>
      <c r="AI955" s="1" t="n"/>
      <c r="AJ955" s="1" t="n"/>
      <c r="AK955" s="1" t="n"/>
      <c r="AL955" s="1" t="n"/>
      <c r="AM955" s="1" t="n"/>
      <c r="AN955" s="1" t="n"/>
      <c r="AO955" s="1" t="n"/>
    </row>
    <row customHeight="1" ht="15.75" r="956" s="551">
      <c r="A956" s="1" t="n"/>
      <c r="B956" s="1" t="n"/>
      <c r="C956" s="1" t="n"/>
      <c r="D956" s="1" t="n"/>
      <c r="E956" s="1" t="n"/>
      <c r="F956" s="1" t="n"/>
      <c r="G956" s="1" t="n"/>
      <c r="H956" s="1" t="n"/>
      <c r="I956" s="1" t="n"/>
      <c r="J956" s="1" t="n"/>
      <c r="K956" s="1" t="n"/>
      <c r="L956" s="1" t="n"/>
      <c r="M956" s="1" t="n"/>
      <c r="N956" s="1" t="n"/>
      <c r="O956" s="1" t="n"/>
      <c r="P956" s="55" t="n"/>
      <c r="Q956" s="1" t="n"/>
      <c r="R956" s="1" t="n"/>
      <c r="S956" s="1" t="n"/>
      <c r="T956" s="1" t="n"/>
      <c r="U956" s="1" t="n"/>
      <c r="V956" s="1" t="n"/>
      <c r="W956" s="1" t="n"/>
      <c r="X956" s="1" t="n"/>
      <c r="Y956" s="1" t="n"/>
      <c r="Z956" s="1" t="n"/>
      <c r="AA956" s="1" t="n"/>
      <c r="AB956" s="1" t="n"/>
      <c r="AC956" s="1" t="n"/>
      <c r="AD956" s="1" t="n"/>
      <c r="AE956" s="1" t="n"/>
      <c r="AF956" s="1" t="n"/>
      <c r="AG956" s="1" t="n"/>
      <c r="AH956" s="1" t="n"/>
      <c r="AI956" s="1" t="n"/>
      <c r="AJ956" s="1" t="n"/>
      <c r="AK956" s="1" t="n"/>
      <c r="AL956" s="1" t="n"/>
      <c r="AM956" s="1" t="n"/>
      <c r="AN956" s="1" t="n"/>
      <c r="AO956" s="1" t="n"/>
    </row>
    <row customHeight="1" ht="15.75" r="957" s="551">
      <c r="A957" s="1" t="n"/>
      <c r="B957" s="1" t="n"/>
      <c r="C957" s="1" t="n"/>
      <c r="D957" s="1" t="n"/>
      <c r="E957" s="1" t="n"/>
      <c r="F957" s="1" t="n"/>
      <c r="G957" s="1" t="n"/>
      <c r="H957" s="1" t="n"/>
      <c r="I957" s="1" t="n"/>
      <c r="J957" s="1" t="n"/>
      <c r="K957" s="1" t="n"/>
      <c r="L957" s="1" t="n"/>
      <c r="M957" s="1" t="n"/>
      <c r="N957" s="1" t="n"/>
      <c r="O957" s="1" t="n"/>
      <c r="P957" s="55" t="n"/>
      <c r="Q957" s="1" t="n"/>
      <c r="R957" s="1" t="n"/>
      <c r="S957" s="1" t="n"/>
      <c r="T957" s="1" t="n"/>
      <c r="U957" s="1" t="n"/>
      <c r="V957" s="1" t="n"/>
      <c r="W957" s="1" t="n"/>
      <c r="X957" s="1" t="n"/>
      <c r="Y957" s="1" t="n"/>
      <c r="Z957" s="1" t="n"/>
      <c r="AA957" s="1" t="n"/>
      <c r="AB957" s="1" t="n"/>
      <c r="AC957" s="1" t="n"/>
      <c r="AD957" s="1" t="n"/>
      <c r="AE957" s="1" t="n"/>
      <c r="AF957" s="1" t="n"/>
      <c r="AG957" s="1" t="n"/>
      <c r="AH957" s="1" t="n"/>
      <c r="AI957" s="1" t="n"/>
      <c r="AJ957" s="1" t="n"/>
      <c r="AK957" s="1" t="n"/>
      <c r="AL957" s="1" t="n"/>
      <c r="AM957" s="1" t="n"/>
      <c r="AN957" s="1" t="n"/>
      <c r="AO957" s="1" t="n"/>
    </row>
    <row customHeight="1" ht="15.75" r="958" s="551">
      <c r="A958" s="1" t="n"/>
      <c r="B958" s="1" t="n"/>
      <c r="C958" s="1" t="n"/>
      <c r="D958" s="1" t="n"/>
      <c r="E958" s="1" t="n"/>
      <c r="F958" s="1" t="n"/>
      <c r="G958" s="1" t="n"/>
      <c r="H958" s="1" t="n"/>
      <c r="I958" s="1" t="n"/>
      <c r="J958" s="1" t="n"/>
      <c r="K958" s="1" t="n"/>
      <c r="L958" s="1" t="n"/>
      <c r="M958" s="1" t="n"/>
      <c r="N958" s="1" t="n"/>
      <c r="O958" s="1" t="n"/>
      <c r="P958" s="55" t="n"/>
      <c r="Q958" s="1" t="n"/>
      <c r="R958" s="1" t="n"/>
      <c r="S958" s="1" t="n"/>
      <c r="T958" s="1" t="n"/>
      <c r="U958" s="1" t="n"/>
      <c r="V958" s="1" t="n"/>
      <c r="W958" s="1" t="n"/>
      <c r="X958" s="1" t="n"/>
      <c r="Y958" s="1" t="n"/>
      <c r="Z958" s="1" t="n"/>
      <c r="AA958" s="1" t="n"/>
      <c r="AB958" s="1" t="n"/>
      <c r="AC958" s="1" t="n"/>
      <c r="AD958" s="1" t="n"/>
      <c r="AE958" s="1" t="n"/>
      <c r="AF958" s="1" t="n"/>
      <c r="AG958" s="1" t="n"/>
      <c r="AH958" s="1" t="n"/>
      <c r="AI958" s="1" t="n"/>
      <c r="AJ958" s="1" t="n"/>
      <c r="AK958" s="1" t="n"/>
      <c r="AL958" s="1" t="n"/>
      <c r="AM958" s="1" t="n"/>
      <c r="AN958" s="1" t="n"/>
      <c r="AO958" s="1" t="n"/>
    </row>
    <row customHeight="1" ht="15.75" r="959" s="551">
      <c r="A959" s="1" t="n"/>
      <c r="B959" s="1" t="n"/>
      <c r="C959" s="1" t="n"/>
      <c r="D959" s="1" t="n"/>
      <c r="E959" s="1" t="n"/>
      <c r="F959" s="1" t="n"/>
      <c r="G959" s="1" t="n"/>
      <c r="H959" s="1" t="n"/>
      <c r="I959" s="1" t="n"/>
      <c r="J959" s="1" t="n"/>
      <c r="K959" s="1" t="n"/>
      <c r="L959" s="1" t="n"/>
      <c r="M959" s="1" t="n"/>
      <c r="N959" s="1" t="n"/>
      <c r="O959" s="1" t="n"/>
      <c r="P959" s="55" t="n"/>
      <c r="Q959" s="1" t="n"/>
      <c r="R959" s="1" t="n"/>
      <c r="S959" s="1" t="n"/>
      <c r="T959" s="1" t="n"/>
      <c r="U959" s="1" t="n"/>
      <c r="V959" s="1" t="n"/>
      <c r="W959" s="1" t="n"/>
      <c r="X959" s="1" t="n"/>
      <c r="Y959" s="1" t="n"/>
      <c r="Z959" s="1" t="n"/>
      <c r="AA959" s="1" t="n"/>
      <c r="AB959" s="1" t="n"/>
      <c r="AC959" s="1" t="n"/>
      <c r="AD959" s="1" t="n"/>
      <c r="AE959" s="1" t="n"/>
      <c r="AF959" s="1" t="n"/>
      <c r="AG959" s="1" t="n"/>
      <c r="AH959" s="1" t="n"/>
      <c r="AI959" s="1" t="n"/>
      <c r="AJ959" s="1" t="n"/>
      <c r="AK959" s="1" t="n"/>
      <c r="AL959" s="1" t="n"/>
      <c r="AM959" s="1" t="n"/>
      <c r="AN959" s="1" t="n"/>
      <c r="AO959" s="1" t="n"/>
    </row>
    <row customHeight="1" ht="15.75" r="960" s="551">
      <c r="A960" s="1" t="n"/>
      <c r="B960" s="1" t="n"/>
      <c r="C960" s="1" t="n"/>
      <c r="D960" s="1" t="n"/>
      <c r="E960" s="1" t="n"/>
      <c r="F960" s="1" t="n"/>
      <c r="G960" s="1" t="n"/>
      <c r="H960" s="1" t="n"/>
      <c r="I960" s="1" t="n"/>
      <c r="J960" s="1" t="n"/>
      <c r="K960" s="1" t="n"/>
      <c r="L960" s="1" t="n"/>
      <c r="M960" s="1" t="n"/>
      <c r="N960" s="1" t="n"/>
      <c r="O960" s="1" t="n"/>
      <c r="P960" s="55" t="n"/>
      <c r="Q960" s="1" t="n"/>
      <c r="R960" s="1" t="n"/>
      <c r="S960" s="1" t="n"/>
      <c r="T960" s="1" t="n"/>
      <c r="U960" s="1" t="n"/>
      <c r="V960" s="1" t="n"/>
      <c r="W960" s="1" t="n"/>
      <c r="X960" s="1" t="n"/>
      <c r="Y960" s="1" t="n"/>
      <c r="Z960" s="1" t="n"/>
      <c r="AA960" s="1" t="n"/>
      <c r="AB960" s="1" t="n"/>
      <c r="AC960" s="1" t="n"/>
      <c r="AD960" s="1" t="n"/>
      <c r="AE960" s="1" t="n"/>
      <c r="AF960" s="1" t="n"/>
      <c r="AG960" s="1" t="n"/>
      <c r="AH960" s="1" t="n"/>
      <c r="AI960" s="1" t="n"/>
      <c r="AJ960" s="1" t="n"/>
      <c r="AK960" s="1" t="n"/>
      <c r="AL960" s="1" t="n"/>
      <c r="AM960" s="1" t="n"/>
      <c r="AN960" s="1" t="n"/>
      <c r="AO960" s="1" t="n"/>
    </row>
    <row customHeight="1" ht="15.75" r="961" s="551">
      <c r="A961" s="1" t="n"/>
      <c r="B961" s="1" t="n"/>
      <c r="C961" s="1" t="n"/>
      <c r="D961" s="1" t="n"/>
      <c r="E961" s="1" t="n"/>
      <c r="F961" s="1" t="n"/>
      <c r="G961" s="1" t="n"/>
      <c r="H961" s="1" t="n"/>
      <c r="I961" s="1" t="n"/>
      <c r="J961" s="1" t="n"/>
      <c r="K961" s="1" t="n"/>
      <c r="L961" s="1" t="n"/>
      <c r="M961" s="1" t="n"/>
      <c r="N961" s="1" t="n"/>
      <c r="O961" s="1" t="n"/>
      <c r="P961" s="55" t="n"/>
      <c r="Q961" s="1" t="n"/>
      <c r="R961" s="1" t="n"/>
      <c r="S961" s="1" t="n"/>
      <c r="T961" s="1" t="n"/>
      <c r="U961" s="1" t="n"/>
      <c r="V961" s="1" t="n"/>
      <c r="W961" s="1" t="n"/>
      <c r="X961" s="1" t="n"/>
      <c r="Y961" s="1" t="n"/>
      <c r="Z961" s="1" t="n"/>
      <c r="AA961" s="1" t="n"/>
      <c r="AB961" s="1" t="n"/>
      <c r="AC961" s="1" t="n"/>
      <c r="AD961" s="1" t="n"/>
      <c r="AE961" s="1" t="n"/>
      <c r="AF961" s="1" t="n"/>
      <c r="AG961" s="1" t="n"/>
      <c r="AH961" s="1" t="n"/>
      <c r="AI961" s="1" t="n"/>
      <c r="AJ961" s="1" t="n"/>
      <c r="AK961" s="1" t="n"/>
      <c r="AL961" s="1" t="n"/>
      <c r="AM961" s="1" t="n"/>
      <c r="AN961" s="1" t="n"/>
      <c r="AO961" s="1" t="n"/>
    </row>
    <row customHeight="1" ht="15.75" r="962" s="551">
      <c r="A962" s="1" t="n"/>
      <c r="B962" s="1" t="n"/>
      <c r="C962" s="1" t="n"/>
      <c r="D962" s="1" t="n"/>
      <c r="E962" s="1" t="n"/>
      <c r="F962" s="1" t="n"/>
      <c r="G962" s="1" t="n"/>
      <c r="H962" s="1" t="n"/>
      <c r="I962" s="1" t="n"/>
      <c r="J962" s="1" t="n"/>
      <c r="K962" s="1" t="n"/>
      <c r="L962" s="1" t="n"/>
      <c r="M962" s="1" t="n"/>
      <c r="N962" s="1" t="n"/>
      <c r="O962" s="1" t="n"/>
      <c r="P962" s="55" t="n"/>
      <c r="Q962" s="1" t="n"/>
      <c r="R962" s="1" t="n"/>
      <c r="S962" s="1" t="n"/>
      <c r="T962" s="1" t="n"/>
      <c r="U962" s="1" t="n"/>
      <c r="V962" s="1" t="n"/>
      <c r="W962" s="1" t="n"/>
      <c r="X962" s="1" t="n"/>
      <c r="Y962" s="1" t="n"/>
      <c r="Z962" s="1" t="n"/>
      <c r="AA962" s="1" t="n"/>
      <c r="AB962" s="1" t="n"/>
      <c r="AC962" s="1" t="n"/>
      <c r="AD962" s="1" t="n"/>
      <c r="AE962" s="1" t="n"/>
      <c r="AF962" s="1" t="n"/>
      <c r="AG962" s="1" t="n"/>
      <c r="AH962" s="1" t="n"/>
      <c r="AI962" s="1" t="n"/>
      <c r="AJ962" s="1" t="n"/>
      <c r="AK962" s="1" t="n"/>
      <c r="AL962" s="1" t="n"/>
      <c r="AM962" s="1" t="n"/>
      <c r="AN962" s="1" t="n"/>
      <c r="AO962" s="1" t="n"/>
    </row>
    <row customHeight="1" ht="15.75" r="963" s="551">
      <c r="A963" s="1" t="n"/>
      <c r="B963" s="1" t="n"/>
      <c r="C963" s="1" t="n"/>
      <c r="D963" s="1" t="n"/>
      <c r="E963" s="1" t="n"/>
      <c r="F963" s="1" t="n"/>
      <c r="G963" s="1" t="n"/>
      <c r="H963" s="1" t="n"/>
      <c r="I963" s="1" t="n"/>
      <c r="J963" s="1" t="n"/>
      <c r="K963" s="1" t="n"/>
      <c r="L963" s="1" t="n"/>
      <c r="M963" s="1" t="n"/>
      <c r="N963" s="1" t="n"/>
      <c r="O963" s="1" t="n"/>
      <c r="P963" s="55" t="n"/>
      <c r="Q963" s="1" t="n"/>
      <c r="R963" s="1" t="n"/>
      <c r="S963" s="1" t="n"/>
      <c r="T963" s="1" t="n"/>
      <c r="U963" s="1" t="n"/>
      <c r="V963" s="1" t="n"/>
      <c r="W963" s="1" t="n"/>
      <c r="X963" s="1" t="n"/>
      <c r="Y963" s="1" t="n"/>
      <c r="Z963" s="1" t="n"/>
      <c r="AA963" s="1" t="n"/>
      <c r="AB963" s="1" t="n"/>
      <c r="AC963" s="1" t="n"/>
      <c r="AD963" s="1" t="n"/>
      <c r="AE963" s="1" t="n"/>
      <c r="AF963" s="1" t="n"/>
      <c r="AG963" s="1" t="n"/>
      <c r="AH963" s="1" t="n"/>
      <c r="AI963" s="1" t="n"/>
      <c r="AJ963" s="1" t="n"/>
      <c r="AK963" s="1" t="n"/>
      <c r="AL963" s="1" t="n"/>
      <c r="AM963" s="1" t="n"/>
      <c r="AN963" s="1" t="n"/>
      <c r="AO963" s="1" t="n"/>
    </row>
    <row customHeight="1" ht="15.75" r="964" s="551">
      <c r="A964" s="1" t="n"/>
      <c r="B964" s="1" t="n"/>
      <c r="C964" s="1" t="n"/>
      <c r="D964" s="1" t="n"/>
      <c r="E964" s="1" t="n"/>
      <c r="F964" s="1" t="n"/>
      <c r="G964" s="1" t="n"/>
      <c r="H964" s="1" t="n"/>
      <c r="I964" s="1" t="n"/>
      <c r="J964" s="1" t="n"/>
      <c r="K964" s="1" t="n"/>
      <c r="L964" s="1" t="n"/>
      <c r="M964" s="1" t="n"/>
      <c r="N964" s="1" t="n"/>
      <c r="O964" s="1" t="n"/>
      <c r="P964" s="55" t="n"/>
      <c r="Q964" s="1" t="n"/>
      <c r="R964" s="1" t="n"/>
      <c r="S964" s="1" t="n"/>
      <c r="T964" s="1" t="n"/>
      <c r="U964" s="1" t="n"/>
      <c r="V964" s="1" t="n"/>
      <c r="W964" s="1" t="n"/>
      <c r="X964" s="1" t="n"/>
      <c r="Y964" s="1" t="n"/>
      <c r="Z964" s="1" t="n"/>
      <c r="AA964" s="1" t="n"/>
      <c r="AB964" s="1" t="n"/>
      <c r="AC964" s="1" t="n"/>
      <c r="AD964" s="1" t="n"/>
      <c r="AE964" s="1" t="n"/>
      <c r="AF964" s="1" t="n"/>
      <c r="AG964" s="1" t="n"/>
      <c r="AH964" s="1" t="n"/>
      <c r="AI964" s="1" t="n"/>
      <c r="AJ964" s="1" t="n"/>
      <c r="AK964" s="1" t="n"/>
      <c r="AL964" s="1" t="n"/>
      <c r="AM964" s="1" t="n"/>
      <c r="AN964" s="1" t="n"/>
      <c r="AO964" s="1" t="n"/>
    </row>
    <row customHeight="1" ht="15.75" r="965" s="551">
      <c r="A965" s="1" t="n"/>
      <c r="B965" s="1" t="n"/>
      <c r="C965" s="1" t="n"/>
      <c r="D965" s="1" t="n"/>
      <c r="E965" s="1" t="n"/>
      <c r="F965" s="1" t="n"/>
      <c r="G965" s="1" t="n"/>
      <c r="H965" s="1" t="n"/>
      <c r="I965" s="1" t="n"/>
      <c r="J965" s="1" t="n"/>
      <c r="K965" s="1" t="n"/>
      <c r="L965" s="1" t="n"/>
      <c r="M965" s="1" t="n"/>
      <c r="N965" s="1" t="n"/>
      <c r="O965" s="1" t="n"/>
      <c r="P965" s="55" t="n"/>
      <c r="Q965" s="1" t="n"/>
      <c r="R965" s="1" t="n"/>
      <c r="S965" s="1" t="n"/>
      <c r="T965" s="1" t="n"/>
      <c r="U965" s="1" t="n"/>
      <c r="V965" s="1" t="n"/>
      <c r="W965" s="1" t="n"/>
      <c r="X965" s="1" t="n"/>
      <c r="Y965" s="1" t="n"/>
      <c r="Z965" s="1" t="n"/>
      <c r="AA965" s="1" t="n"/>
      <c r="AB965" s="1" t="n"/>
      <c r="AC965" s="1" t="n"/>
      <c r="AD965" s="1" t="n"/>
      <c r="AE965" s="1" t="n"/>
      <c r="AF965" s="1" t="n"/>
      <c r="AG965" s="1" t="n"/>
      <c r="AH965" s="1" t="n"/>
      <c r="AI965" s="1" t="n"/>
      <c r="AJ965" s="1" t="n"/>
      <c r="AK965" s="1" t="n"/>
      <c r="AL965" s="1" t="n"/>
      <c r="AM965" s="1" t="n"/>
      <c r="AN965" s="1" t="n"/>
      <c r="AO965" s="1" t="n"/>
    </row>
    <row customHeight="1" ht="15.75" r="966" s="551">
      <c r="A966" s="1" t="n"/>
      <c r="B966" s="1" t="n"/>
      <c r="C966" s="1" t="n"/>
      <c r="D966" s="1" t="n"/>
      <c r="E966" s="1" t="n"/>
      <c r="F966" s="1" t="n"/>
      <c r="G966" s="1" t="n"/>
      <c r="H966" s="1" t="n"/>
      <c r="I966" s="1" t="n"/>
      <c r="J966" s="1" t="n"/>
      <c r="K966" s="1" t="n"/>
      <c r="L966" s="1" t="n"/>
      <c r="M966" s="1" t="n"/>
      <c r="N966" s="1" t="n"/>
      <c r="O966" s="1" t="n"/>
      <c r="P966" s="55" t="n"/>
      <c r="Q966" s="1" t="n"/>
      <c r="R966" s="1" t="n"/>
      <c r="S966" s="1" t="n"/>
      <c r="T966" s="1" t="n"/>
      <c r="U966" s="1" t="n"/>
      <c r="V966" s="1" t="n"/>
      <c r="W966" s="1" t="n"/>
      <c r="X966" s="1" t="n"/>
      <c r="Y966" s="1" t="n"/>
      <c r="Z966" s="1" t="n"/>
      <c r="AA966" s="1" t="n"/>
      <c r="AB966" s="1" t="n"/>
      <c r="AC966" s="1" t="n"/>
      <c r="AD966" s="1" t="n"/>
      <c r="AE966" s="1" t="n"/>
      <c r="AF966" s="1" t="n"/>
      <c r="AG966" s="1" t="n"/>
      <c r="AH966" s="1" t="n"/>
      <c r="AI966" s="1" t="n"/>
      <c r="AJ966" s="1" t="n"/>
      <c r="AK966" s="1" t="n"/>
      <c r="AL966" s="1" t="n"/>
      <c r="AM966" s="1" t="n"/>
      <c r="AN966" s="1" t="n"/>
      <c r="AO966" s="1" t="n"/>
    </row>
    <row customHeight="1" ht="15.75" r="967" s="551">
      <c r="A967" s="1" t="n"/>
      <c r="B967" s="1" t="n"/>
      <c r="C967" s="1" t="n"/>
      <c r="D967" s="1" t="n"/>
      <c r="E967" s="1" t="n"/>
      <c r="F967" s="1" t="n"/>
      <c r="G967" s="1" t="n"/>
      <c r="H967" s="1" t="n"/>
      <c r="I967" s="1" t="n"/>
      <c r="J967" s="1" t="n"/>
      <c r="K967" s="1" t="n"/>
      <c r="L967" s="1" t="n"/>
      <c r="M967" s="1" t="n"/>
      <c r="N967" s="1" t="n"/>
      <c r="O967" s="1" t="n"/>
      <c r="P967" s="55" t="n"/>
      <c r="Q967" s="1" t="n"/>
      <c r="R967" s="1" t="n"/>
      <c r="S967" s="1" t="n"/>
      <c r="T967" s="1" t="n"/>
      <c r="U967" s="1" t="n"/>
      <c r="V967" s="1" t="n"/>
      <c r="W967" s="1" t="n"/>
      <c r="X967" s="1" t="n"/>
      <c r="Y967" s="1" t="n"/>
      <c r="Z967" s="1" t="n"/>
      <c r="AA967" s="1" t="n"/>
      <c r="AB967" s="1" t="n"/>
      <c r="AC967" s="1" t="n"/>
      <c r="AD967" s="1" t="n"/>
      <c r="AE967" s="1" t="n"/>
      <c r="AF967" s="1" t="n"/>
      <c r="AG967" s="1" t="n"/>
      <c r="AH967" s="1" t="n"/>
      <c r="AI967" s="1" t="n"/>
      <c r="AJ967" s="1" t="n"/>
      <c r="AK967" s="1" t="n"/>
      <c r="AL967" s="1" t="n"/>
      <c r="AM967" s="1" t="n"/>
      <c r="AN967" s="1" t="n"/>
      <c r="AO967" s="1" t="n"/>
    </row>
    <row customHeight="1" ht="15.75" r="968" s="551">
      <c r="A968" s="1" t="n"/>
      <c r="B968" s="1" t="n"/>
      <c r="C968" s="1" t="n"/>
      <c r="D968" s="1" t="n"/>
      <c r="E968" s="1" t="n"/>
      <c r="F968" s="1" t="n"/>
      <c r="G968" s="1" t="n"/>
      <c r="H968" s="1" t="n"/>
      <c r="I968" s="1" t="n"/>
      <c r="J968" s="1" t="n"/>
      <c r="K968" s="1" t="n"/>
      <c r="L968" s="1" t="n"/>
      <c r="M968" s="1" t="n"/>
      <c r="N968" s="1" t="n"/>
      <c r="O968" s="1" t="n"/>
      <c r="P968" s="55" t="n"/>
      <c r="Q968" s="1" t="n"/>
      <c r="R968" s="1" t="n"/>
      <c r="S968" s="1" t="n"/>
      <c r="T968" s="1" t="n"/>
      <c r="U968" s="1" t="n"/>
      <c r="V968" s="1" t="n"/>
      <c r="W968" s="1" t="n"/>
      <c r="X968" s="1" t="n"/>
      <c r="Y968" s="1" t="n"/>
      <c r="Z968" s="1" t="n"/>
      <c r="AA968" s="1" t="n"/>
      <c r="AB968" s="1" t="n"/>
      <c r="AC968" s="1" t="n"/>
      <c r="AD968" s="1" t="n"/>
      <c r="AE968" s="1" t="n"/>
      <c r="AF968" s="1" t="n"/>
      <c r="AG968" s="1" t="n"/>
      <c r="AH968" s="1" t="n"/>
      <c r="AI968" s="1" t="n"/>
      <c r="AJ968" s="1" t="n"/>
      <c r="AK968" s="1" t="n"/>
      <c r="AL968" s="1" t="n"/>
      <c r="AM968" s="1" t="n"/>
      <c r="AN968" s="1" t="n"/>
      <c r="AO968" s="1" t="n"/>
    </row>
    <row customHeight="1" ht="15.75" r="969" s="551">
      <c r="A969" s="1" t="n"/>
      <c r="B969" s="1" t="n"/>
      <c r="C969" s="1" t="n"/>
      <c r="D969" s="1" t="n"/>
      <c r="E969" s="1" t="n"/>
      <c r="F969" s="1" t="n"/>
      <c r="G969" s="1" t="n"/>
      <c r="H969" s="1" t="n"/>
      <c r="I969" s="1" t="n"/>
      <c r="J969" s="1" t="n"/>
      <c r="K969" s="1" t="n"/>
      <c r="L969" s="1" t="n"/>
      <c r="M969" s="1" t="n"/>
      <c r="N969" s="1" t="n"/>
      <c r="O969" s="1" t="n"/>
      <c r="P969" s="55" t="n"/>
      <c r="Q969" s="1" t="n"/>
      <c r="R969" s="1" t="n"/>
      <c r="S969" s="1" t="n"/>
      <c r="T969" s="1" t="n"/>
      <c r="U969" s="1" t="n"/>
      <c r="V969" s="1" t="n"/>
      <c r="W969" s="1" t="n"/>
      <c r="X969" s="1" t="n"/>
      <c r="Y969" s="1" t="n"/>
      <c r="Z969" s="1" t="n"/>
      <c r="AA969" s="1" t="n"/>
      <c r="AB969" s="1" t="n"/>
      <c r="AC969" s="1" t="n"/>
      <c r="AD969" s="1" t="n"/>
      <c r="AE969" s="1" t="n"/>
      <c r="AF969" s="1" t="n"/>
      <c r="AG969" s="1" t="n"/>
      <c r="AH969" s="1" t="n"/>
      <c r="AI969" s="1" t="n"/>
      <c r="AJ969" s="1" t="n"/>
      <c r="AK969" s="1" t="n"/>
      <c r="AL969" s="1" t="n"/>
      <c r="AM969" s="1" t="n"/>
      <c r="AN969" s="1" t="n"/>
      <c r="AO969" s="1" t="n"/>
    </row>
    <row customHeight="1" ht="15.75" r="970" s="551">
      <c r="A970" s="1" t="n"/>
      <c r="B970" s="1" t="n"/>
      <c r="C970" s="1" t="n"/>
      <c r="D970" s="1" t="n"/>
      <c r="E970" s="1" t="n"/>
      <c r="F970" s="1" t="n"/>
      <c r="G970" s="1" t="n"/>
      <c r="H970" s="1" t="n"/>
      <c r="I970" s="1" t="n"/>
      <c r="J970" s="1" t="n"/>
      <c r="K970" s="1" t="n"/>
      <c r="L970" s="1" t="n"/>
      <c r="M970" s="1" t="n"/>
      <c r="N970" s="1" t="n"/>
      <c r="O970" s="1" t="n"/>
      <c r="P970" s="55" t="n"/>
      <c r="Q970" s="1" t="n"/>
      <c r="R970" s="1" t="n"/>
      <c r="S970" s="1" t="n"/>
      <c r="T970" s="1" t="n"/>
      <c r="U970" s="1" t="n"/>
      <c r="V970" s="1" t="n"/>
      <c r="W970" s="1" t="n"/>
      <c r="X970" s="1" t="n"/>
      <c r="Y970" s="1" t="n"/>
      <c r="Z970" s="1" t="n"/>
      <c r="AA970" s="1" t="n"/>
      <c r="AB970" s="1" t="n"/>
      <c r="AC970" s="1" t="n"/>
      <c r="AD970" s="1" t="n"/>
      <c r="AE970" s="1" t="n"/>
      <c r="AF970" s="1" t="n"/>
      <c r="AG970" s="1" t="n"/>
      <c r="AH970" s="1" t="n"/>
      <c r="AI970" s="1" t="n"/>
      <c r="AJ970" s="1" t="n"/>
      <c r="AK970" s="1" t="n"/>
      <c r="AL970" s="1" t="n"/>
      <c r="AM970" s="1" t="n"/>
      <c r="AN970" s="1" t="n"/>
      <c r="AO970" s="1" t="n"/>
    </row>
    <row customHeight="1" ht="15.75" r="971" s="551">
      <c r="A971" s="1" t="n"/>
      <c r="B971" s="1" t="n"/>
      <c r="C971" s="1" t="n"/>
      <c r="D971" s="1" t="n"/>
      <c r="E971" s="1" t="n"/>
      <c r="F971" s="1" t="n"/>
      <c r="G971" s="1" t="n"/>
      <c r="H971" s="1" t="n"/>
      <c r="I971" s="1" t="n"/>
      <c r="J971" s="1" t="n"/>
      <c r="K971" s="1" t="n"/>
      <c r="L971" s="1" t="n"/>
      <c r="M971" s="1" t="n"/>
      <c r="N971" s="1" t="n"/>
      <c r="O971" s="1" t="n"/>
      <c r="P971" s="55" t="n"/>
      <c r="Q971" s="1" t="n"/>
      <c r="R971" s="1" t="n"/>
      <c r="S971" s="1" t="n"/>
      <c r="T971" s="1" t="n"/>
      <c r="U971" s="1" t="n"/>
      <c r="V971" s="1" t="n"/>
      <c r="W971" s="1" t="n"/>
      <c r="X971" s="1" t="n"/>
      <c r="Y971" s="1" t="n"/>
      <c r="Z971" s="1" t="n"/>
      <c r="AA971" s="1" t="n"/>
      <c r="AB971" s="1" t="n"/>
      <c r="AC971" s="1" t="n"/>
      <c r="AD971" s="1" t="n"/>
      <c r="AE971" s="1" t="n"/>
      <c r="AF971" s="1" t="n"/>
      <c r="AG971" s="1" t="n"/>
      <c r="AH971" s="1" t="n"/>
      <c r="AI971" s="1" t="n"/>
      <c r="AJ971" s="1" t="n"/>
      <c r="AK971" s="1" t="n"/>
      <c r="AL971" s="1" t="n"/>
      <c r="AM971" s="1" t="n"/>
      <c r="AN971" s="1" t="n"/>
      <c r="AO971" s="1" t="n"/>
    </row>
    <row customHeight="1" ht="15.75" r="972" s="551">
      <c r="A972" s="1" t="n"/>
      <c r="B972" s="1" t="n"/>
      <c r="C972" s="1" t="n"/>
      <c r="D972" s="1" t="n"/>
      <c r="E972" s="1" t="n"/>
      <c r="F972" s="1" t="n"/>
      <c r="G972" s="1" t="n"/>
      <c r="H972" s="1" t="n"/>
      <c r="I972" s="1" t="n"/>
      <c r="J972" s="1" t="n"/>
      <c r="K972" s="1" t="n"/>
      <c r="L972" s="1" t="n"/>
      <c r="M972" s="1" t="n"/>
      <c r="N972" s="1" t="n"/>
      <c r="O972" s="1" t="n"/>
      <c r="P972" s="55" t="n"/>
      <c r="Q972" s="1" t="n"/>
      <c r="R972" s="1" t="n"/>
      <c r="S972" s="1" t="n"/>
      <c r="T972" s="1" t="n"/>
      <c r="U972" s="1" t="n"/>
      <c r="V972" s="1" t="n"/>
      <c r="W972" s="1" t="n"/>
      <c r="X972" s="1" t="n"/>
      <c r="Y972" s="1" t="n"/>
      <c r="Z972" s="1" t="n"/>
      <c r="AA972" s="1" t="n"/>
      <c r="AB972" s="1" t="n"/>
      <c r="AC972" s="1" t="n"/>
      <c r="AD972" s="1" t="n"/>
      <c r="AE972" s="1" t="n"/>
      <c r="AF972" s="1" t="n"/>
      <c r="AG972" s="1" t="n"/>
      <c r="AH972" s="1" t="n"/>
      <c r="AI972" s="1" t="n"/>
      <c r="AJ972" s="1" t="n"/>
      <c r="AK972" s="1" t="n"/>
      <c r="AL972" s="1" t="n"/>
      <c r="AM972" s="1" t="n"/>
      <c r="AN972" s="1" t="n"/>
      <c r="AO972" s="1" t="n"/>
    </row>
    <row customHeight="1" ht="15.75" r="973" s="551">
      <c r="A973" s="1" t="n"/>
      <c r="B973" s="1" t="n"/>
      <c r="C973" s="1" t="n"/>
      <c r="D973" s="1" t="n"/>
      <c r="E973" s="1" t="n"/>
      <c r="F973" s="1" t="n"/>
      <c r="G973" s="1" t="n"/>
      <c r="H973" s="1" t="n"/>
      <c r="I973" s="1" t="n"/>
      <c r="J973" s="1" t="n"/>
      <c r="K973" s="1" t="n"/>
      <c r="L973" s="1" t="n"/>
      <c r="M973" s="1" t="n"/>
      <c r="N973" s="1" t="n"/>
      <c r="O973" s="1" t="n"/>
      <c r="P973" s="55" t="n"/>
      <c r="Q973" s="1" t="n"/>
      <c r="R973" s="1" t="n"/>
      <c r="S973" s="1" t="n"/>
      <c r="T973" s="1" t="n"/>
      <c r="U973" s="1" t="n"/>
      <c r="V973" s="1" t="n"/>
      <c r="W973" s="1" t="n"/>
      <c r="X973" s="1" t="n"/>
      <c r="Y973" s="1" t="n"/>
      <c r="Z973" s="1" t="n"/>
      <c r="AA973" s="1" t="n"/>
      <c r="AB973" s="1" t="n"/>
      <c r="AC973" s="1" t="n"/>
      <c r="AD973" s="1" t="n"/>
      <c r="AE973" s="1" t="n"/>
      <c r="AF973" s="1" t="n"/>
      <c r="AG973" s="1" t="n"/>
      <c r="AH973" s="1" t="n"/>
      <c r="AI973" s="1" t="n"/>
      <c r="AJ973" s="1" t="n"/>
      <c r="AK973" s="1" t="n"/>
      <c r="AL973" s="1" t="n"/>
      <c r="AM973" s="1" t="n"/>
      <c r="AN973" s="1" t="n"/>
      <c r="AO973" s="1" t="n"/>
    </row>
    <row customHeight="1" ht="15.75" r="974" s="551">
      <c r="A974" s="1" t="n"/>
      <c r="B974" s="1" t="n"/>
      <c r="C974" s="1" t="n"/>
      <c r="D974" s="1" t="n"/>
      <c r="E974" s="1" t="n"/>
      <c r="F974" s="1" t="n"/>
      <c r="G974" s="1" t="n"/>
      <c r="H974" s="1" t="n"/>
      <c r="I974" s="1" t="n"/>
      <c r="J974" s="1" t="n"/>
      <c r="K974" s="1" t="n"/>
      <c r="L974" s="1" t="n"/>
      <c r="M974" s="1" t="n"/>
      <c r="N974" s="1" t="n"/>
      <c r="O974" s="1" t="n"/>
      <c r="P974" s="55" t="n"/>
      <c r="Q974" s="1" t="n"/>
      <c r="R974" s="1" t="n"/>
      <c r="S974" s="1" t="n"/>
      <c r="T974" s="1" t="n"/>
      <c r="U974" s="1" t="n"/>
      <c r="V974" s="1" t="n"/>
      <c r="W974" s="1" t="n"/>
      <c r="X974" s="1" t="n"/>
      <c r="Y974" s="1" t="n"/>
      <c r="Z974" s="1" t="n"/>
      <c r="AA974" s="1" t="n"/>
      <c r="AB974" s="1" t="n"/>
      <c r="AC974" s="1" t="n"/>
      <c r="AD974" s="1" t="n"/>
      <c r="AE974" s="1" t="n"/>
      <c r="AF974" s="1" t="n"/>
      <c r="AG974" s="1" t="n"/>
      <c r="AH974" s="1" t="n"/>
      <c r="AI974" s="1" t="n"/>
      <c r="AJ974" s="1" t="n"/>
      <c r="AK974" s="1" t="n"/>
      <c r="AL974" s="1" t="n"/>
      <c r="AM974" s="1" t="n"/>
      <c r="AN974" s="1" t="n"/>
      <c r="AO974" s="1" t="n"/>
    </row>
    <row customHeight="1" ht="15.75" r="975" s="551">
      <c r="A975" s="1" t="n"/>
      <c r="B975" s="1" t="n"/>
      <c r="C975" s="1" t="n"/>
      <c r="D975" s="1" t="n"/>
      <c r="E975" s="1" t="n"/>
      <c r="F975" s="1" t="n"/>
      <c r="G975" s="1" t="n"/>
      <c r="H975" s="1" t="n"/>
      <c r="I975" s="1" t="n"/>
      <c r="J975" s="1" t="n"/>
      <c r="K975" s="1" t="n"/>
      <c r="L975" s="1" t="n"/>
      <c r="M975" s="1" t="n"/>
      <c r="N975" s="1" t="n"/>
      <c r="O975" s="1" t="n"/>
      <c r="P975" s="55" t="n"/>
      <c r="Q975" s="1" t="n"/>
      <c r="R975" s="1" t="n"/>
      <c r="S975" s="1" t="n"/>
      <c r="T975" s="1" t="n"/>
      <c r="U975" s="1" t="n"/>
      <c r="V975" s="1" t="n"/>
      <c r="W975" s="1" t="n"/>
      <c r="X975" s="1" t="n"/>
      <c r="Y975" s="1" t="n"/>
      <c r="Z975" s="1" t="n"/>
      <c r="AA975" s="1" t="n"/>
      <c r="AB975" s="1" t="n"/>
      <c r="AC975" s="1" t="n"/>
      <c r="AD975" s="1" t="n"/>
      <c r="AE975" s="1" t="n"/>
      <c r="AF975" s="1" t="n"/>
      <c r="AG975" s="1" t="n"/>
      <c r="AH975" s="1" t="n"/>
      <c r="AI975" s="1" t="n"/>
      <c r="AJ975" s="1" t="n"/>
      <c r="AK975" s="1" t="n"/>
      <c r="AL975" s="1" t="n"/>
      <c r="AM975" s="1" t="n"/>
      <c r="AN975" s="1" t="n"/>
      <c r="AO975" s="1" t="n"/>
    </row>
    <row customHeight="1" ht="15.75" r="976" s="551">
      <c r="A976" s="1" t="n"/>
      <c r="B976" s="1" t="n"/>
      <c r="C976" s="1" t="n"/>
      <c r="D976" s="1" t="n"/>
      <c r="E976" s="1" t="n"/>
      <c r="F976" s="1" t="n"/>
      <c r="G976" s="1" t="n"/>
      <c r="H976" s="1" t="n"/>
      <c r="I976" s="1" t="n"/>
      <c r="J976" s="1" t="n"/>
      <c r="K976" s="1" t="n"/>
      <c r="L976" s="1" t="n"/>
      <c r="M976" s="1" t="n"/>
      <c r="N976" s="1" t="n"/>
      <c r="O976" s="1" t="n"/>
      <c r="P976" s="55" t="n"/>
      <c r="Q976" s="1" t="n"/>
      <c r="R976" s="1" t="n"/>
      <c r="S976" s="1" t="n"/>
      <c r="T976" s="1" t="n"/>
      <c r="U976" s="1" t="n"/>
      <c r="V976" s="1" t="n"/>
      <c r="W976" s="1" t="n"/>
      <c r="X976" s="1" t="n"/>
      <c r="Y976" s="1" t="n"/>
      <c r="Z976" s="1" t="n"/>
      <c r="AA976" s="1" t="n"/>
      <c r="AB976" s="1" t="n"/>
      <c r="AC976" s="1" t="n"/>
      <c r="AD976" s="1" t="n"/>
      <c r="AE976" s="1" t="n"/>
      <c r="AF976" s="1" t="n"/>
      <c r="AG976" s="1" t="n"/>
      <c r="AH976" s="1" t="n"/>
      <c r="AI976" s="1" t="n"/>
      <c r="AJ976" s="1" t="n"/>
      <c r="AK976" s="1" t="n"/>
      <c r="AL976" s="1" t="n"/>
      <c r="AM976" s="1" t="n"/>
      <c r="AN976" s="1" t="n"/>
      <c r="AO976" s="1" t="n"/>
    </row>
    <row customHeight="1" ht="15.75" r="977" s="551">
      <c r="A977" s="1" t="n"/>
      <c r="B977" s="1" t="n"/>
      <c r="C977" s="1" t="n"/>
      <c r="D977" s="1" t="n"/>
      <c r="E977" s="1" t="n"/>
      <c r="F977" s="1" t="n"/>
      <c r="G977" s="1" t="n"/>
      <c r="H977" s="1" t="n"/>
      <c r="I977" s="1" t="n"/>
      <c r="J977" s="1" t="n"/>
      <c r="K977" s="1" t="n"/>
      <c r="L977" s="1" t="n"/>
      <c r="M977" s="1" t="n"/>
      <c r="N977" s="1" t="n"/>
      <c r="O977" s="1" t="n"/>
      <c r="P977" s="55" t="n"/>
      <c r="Q977" s="1" t="n"/>
      <c r="R977" s="1" t="n"/>
      <c r="S977" s="1" t="n"/>
      <c r="T977" s="1" t="n"/>
      <c r="U977" s="1" t="n"/>
      <c r="V977" s="1" t="n"/>
      <c r="W977" s="1" t="n"/>
      <c r="X977" s="1" t="n"/>
      <c r="Y977" s="1" t="n"/>
      <c r="Z977" s="1" t="n"/>
      <c r="AA977" s="1" t="n"/>
      <c r="AB977" s="1" t="n"/>
      <c r="AC977" s="1" t="n"/>
      <c r="AD977" s="1" t="n"/>
      <c r="AE977" s="1" t="n"/>
      <c r="AF977" s="1" t="n"/>
      <c r="AG977" s="1" t="n"/>
      <c r="AH977" s="1" t="n"/>
      <c r="AI977" s="1" t="n"/>
      <c r="AJ977" s="1" t="n"/>
      <c r="AK977" s="1" t="n"/>
      <c r="AL977" s="1" t="n"/>
      <c r="AM977" s="1" t="n"/>
      <c r="AN977" s="1" t="n"/>
      <c r="AO977" s="1" t="n"/>
    </row>
    <row customHeight="1" ht="15.75" r="978" s="551">
      <c r="A978" s="1" t="n"/>
      <c r="B978" s="1" t="n"/>
      <c r="C978" s="1" t="n"/>
      <c r="D978" s="1" t="n"/>
      <c r="E978" s="1" t="n"/>
      <c r="F978" s="1" t="n"/>
      <c r="G978" s="1" t="n"/>
      <c r="H978" s="1" t="n"/>
      <c r="I978" s="1" t="n"/>
      <c r="J978" s="1" t="n"/>
      <c r="K978" s="1" t="n"/>
      <c r="L978" s="1" t="n"/>
      <c r="M978" s="1" t="n"/>
      <c r="N978" s="1" t="n"/>
      <c r="O978" s="1" t="n"/>
      <c r="P978" s="55" t="n"/>
      <c r="Q978" s="1" t="n"/>
      <c r="R978" s="1" t="n"/>
      <c r="S978" s="1" t="n"/>
      <c r="T978" s="1" t="n"/>
      <c r="U978" s="1" t="n"/>
      <c r="V978" s="1" t="n"/>
      <c r="W978" s="1" t="n"/>
      <c r="X978" s="1" t="n"/>
      <c r="Y978" s="1" t="n"/>
      <c r="Z978" s="1" t="n"/>
      <c r="AA978" s="1" t="n"/>
      <c r="AB978" s="1" t="n"/>
      <c r="AC978" s="1" t="n"/>
      <c r="AD978" s="1" t="n"/>
      <c r="AE978" s="1" t="n"/>
      <c r="AF978" s="1" t="n"/>
      <c r="AG978" s="1" t="n"/>
      <c r="AH978" s="1" t="n"/>
      <c r="AI978" s="1" t="n"/>
      <c r="AJ978" s="1" t="n"/>
      <c r="AK978" s="1" t="n"/>
      <c r="AL978" s="1" t="n"/>
      <c r="AM978" s="1" t="n"/>
      <c r="AN978" s="1" t="n"/>
      <c r="AO978" s="1" t="n"/>
    </row>
    <row customHeight="1" ht="15.75" r="979" s="551">
      <c r="A979" s="1" t="n"/>
      <c r="B979" s="1" t="n"/>
      <c r="C979" s="1" t="n"/>
      <c r="D979" s="1" t="n"/>
      <c r="E979" s="1" t="n"/>
      <c r="F979" s="1" t="n"/>
      <c r="G979" s="1" t="n"/>
      <c r="H979" s="1" t="n"/>
      <c r="I979" s="1" t="n"/>
      <c r="J979" s="1" t="n"/>
      <c r="K979" s="1" t="n"/>
      <c r="L979" s="1" t="n"/>
      <c r="M979" s="1" t="n"/>
      <c r="N979" s="1" t="n"/>
      <c r="O979" s="1" t="n"/>
      <c r="P979" s="55" t="n"/>
      <c r="Q979" s="1" t="n"/>
      <c r="R979" s="1" t="n"/>
      <c r="S979" s="1" t="n"/>
      <c r="T979" s="1" t="n"/>
      <c r="U979" s="1" t="n"/>
      <c r="V979" s="1" t="n"/>
      <c r="W979" s="1" t="n"/>
      <c r="X979" s="1" t="n"/>
      <c r="Y979" s="1" t="n"/>
      <c r="Z979" s="1" t="n"/>
      <c r="AA979" s="1" t="n"/>
      <c r="AB979" s="1" t="n"/>
      <c r="AC979" s="1" t="n"/>
      <c r="AD979" s="1" t="n"/>
      <c r="AE979" s="1" t="n"/>
      <c r="AF979" s="1" t="n"/>
      <c r="AG979" s="1" t="n"/>
      <c r="AH979" s="1" t="n"/>
      <c r="AI979" s="1" t="n"/>
      <c r="AJ979" s="1" t="n"/>
      <c r="AK979" s="1" t="n"/>
      <c r="AL979" s="1" t="n"/>
      <c r="AM979" s="1" t="n"/>
      <c r="AN979" s="1" t="n"/>
      <c r="AO979" s="1" t="n"/>
    </row>
    <row customHeight="1" ht="15.75" r="980" s="551">
      <c r="A980" s="1" t="n"/>
      <c r="B980" s="1" t="n"/>
      <c r="C980" s="1" t="n"/>
      <c r="D980" s="1" t="n"/>
      <c r="E980" s="1" t="n"/>
      <c r="F980" s="1" t="n"/>
      <c r="G980" s="1" t="n"/>
      <c r="H980" s="1" t="n"/>
      <c r="I980" s="1" t="n"/>
      <c r="J980" s="1" t="n"/>
      <c r="K980" s="1" t="n"/>
      <c r="L980" s="1" t="n"/>
      <c r="M980" s="1" t="n"/>
      <c r="N980" s="1" t="n"/>
      <c r="O980" s="1" t="n"/>
      <c r="P980" s="55" t="n"/>
      <c r="Q980" s="1" t="n"/>
      <c r="R980" s="1" t="n"/>
      <c r="S980" s="1" t="n"/>
      <c r="T980" s="1" t="n"/>
      <c r="U980" s="1" t="n"/>
      <c r="V980" s="1" t="n"/>
      <c r="W980" s="1" t="n"/>
      <c r="X980" s="1" t="n"/>
      <c r="Y980" s="1" t="n"/>
      <c r="Z980" s="1" t="n"/>
      <c r="AA980" s="1" t="n"/>
      <c r="AB980" s="1" t="n"/>
      <c r="AC980" s="1" t="n"/>
      <c r="AD980" s="1" t="n"/>
      <c r="AE980" s="1" t="n"/>
      <c r="AF980" s="1" t="n"/>
      <c r="AG980" s="1" t="n"/>
      <c r="AH980" s="1" t="n"/>
      <c r="AI980" s="1" t="n"/>
      <c r="AJ980" s="1" t="n"/>
      <c r="AK980" s="1" t="n"/>
      <c r="AL980" s="1" t="n"/>
      <c r="AM980" s="1" t="n"/>
      <c r="AN980" s="1" t="n"/>
      <c r="AO980" s="1" t="n"/>
    </row>
    <row customHeight="1" ht="15.75" r="981" s="551">
      <c r="A981" s="1" t="n"/>
      <c r="B981" s="1" t="n"/>
      <c r="C981" s="1" t="n"/>
      <c r="D981" s="1" t="n"/>
      <c r="E981" s="1" t="n"/>
      <c r="F981" s="1" t="n"/>
      <c r="G981" s="1" t="n"/>
      <c r="H981" s="1" t="n"/>
      <c r="I981" s="1" t="n"/>
      <c r="J981" s="1" t="n"/>
      <c r="K981" s="1" t="n"/>
      <c r="L981" s="1" t="n"/>
      <c r="M981" s="1" t="n"/>
      <c r="N981" s="1" t="n"/>
      <c r="O981" s="1" t="n"/>
      <c r="P981" s="55" t="n"/>
      <c r="Q981" s="1" t="n"/>
      <c r="R981" s="1" t="n"/>
      <c r="S981" s="1" t="n"/>
      <c r="T981" s="1" t="n"/>
      <c r="U981" s="1" t="n"/>
      <c r="V981" s="1" t="n"/>
      <c r="W981" s="1" t="n"/>
      <c r="X981" s="1" t="n"/>
      <c r="Y981" s="1" t="n"/>
      <c r="Z981" s="1" t="n"/>
      <c r="AA981" s="1" t="n"/>
      <c r="AB981" s="1" t="n"/>
      <c r="AC981" s="1" t="n"/>
      <c r="AD981" s="1" t="n"/>
      <c r="AE981" s="1" t="n"/>
      <c r="AF981" s="1" t="n"/>
      <c r="AG981" s="1" t="n"/>
      <c r="AH981" s="1" t="n"/>
      <c r="AI981" s="1" t="n"/>
      <c r="AJ981" s="1" t="n"/>
      <c r="AK981" s="1" t="n"/>
      <c r="AL981" s="1" t="n"/>
      <c r="AM981" s="1" t="n"/>
      <c r="AN981" s="1" t="n"/>
      <c r="AO981" s="1" t="n"/>
    </row>
    <row customHeight="1" ht="15.75" r="982" s="551">
      <c r="A982" s="1" t="n"/>
      <c r="B982" s="1" t="n"/>
      <c r="C982" s="1" t="n"/>
      <c r="D982" s="1" t="n"/>
      <c r="E982" s="1" t="n"/>
      <c r="F982" s="1" t="n"/>
      <c r="G982" s="1" t="n"/>
      <c r="H982" s="1" t="n"/>
      <c r="I982" s="1" t="n"/>
      <c r="J982" s="1" t="n"/>
      <c r="K982" s="1" t="n"/>
      <c r="L982" s="1" t="n"/>
      <c r="M982" s="1" t="n"/>
      <c r="N982" s="1" t="n"/>
      <c r="O982" s="1" t="n"/>
      <c r="P982" s="55" t="n"/>
      <c r="Q982" s="1" t="n"/>
      <c r="R982" s="1" t="n"/>
      <c r="S982" s="1" t="n"/>
      <c r="T982" s="1" t="n"/>
      <c r="U982" s="1" t="n"/>
      <c r="V982" s="1" t="n"/>
      <c r="W982" s="1" t="n"/>
      <c r="X982" s="1" t="n"/>
      <c r="Y982" s="1" t="n"/>
      <c r="Z982" s="1" t="n"/>
      <c r="AA982" s="1" t="n"/>
      <c r="AB982" s="1" t="n"/>
      <c r="AC982" s="1" t="n"/>
      <c r="AD982" s="1" t="n"/>
      <c r="AE982" s="1" t="n"/>
      <c r="AF982" s="1" t="n"/>
      <c r="AG982" s="1" t="n"/>
      <c r="AH982" s="1" t="n"/>
      <c r="AI982" s="1" t="n"/>
      <c r="AJ982" s="1" t="n"/>
      <c r="AK982" s="1" t="n"/>
      <c r="AL982" s="1" t="n"/>
      <c r="AM982" s="1" t="n"/>
      <c r="AN982" s="1" t="n"/>
      <c r="AO982" s="1" t="n"/>
    </row>
    <row customHeight="1" ht="15.75" r="983" s="551">
      <c r="A983" s="1" t="n"/>
      <c r="B983" s="1" t="n"/>
      <c r="C983" s="1" t="n"/>
      <c r="D983" s="1" t="n"/>
      <c r="E983" s="1" t="n"/>
      <c r="F983" s="1" t="n"/>
      <c r="G983" s="1" t="n"/>
      <c r="H983" s="1" t="n"/>
      <c r="I983" s="1" t="n"/>
      <c r="J983" s="1" t="n"/>
      <c r="K983" s="1" t="n"/>
      <c r="L983" s="1" t="n"/>
      <c r="M983" s="1" t="n"/>
      <c r="N983" s="1" t="n"/>
      <c r="O983" s="1" t="n"/>
      <c r="P983" s="55" t="n"/>
      <c r="Q983" s="1" t="n"/>
      <c r="R983" s="1" t="n"/>
      <c r="S983" s="1" t="n"/>
      <c r="T983" s="1" t="n"/>
      <c r="U983" s="1" t="n"/>
      <c r="V983" s="1" t="n"/>
      <c r="W983" s="1" t="n"/>
      <c r="X983" s="1" t="n"/>
      <c r="Y983" s="1" t="n"/>
      <c r="Z983" s="1" t="n"/>
      <c r="AA983" s="1" t="n"/>
      <c r="AB983" s="1" t="n"/>
      <c r="AC983" s="1" t="n"/>
      <c r="AD983" s="1" t="n"/>
      <c r="AE983" s="1" t="n"/>
      <c r="AF983" s="1" t="n"/>
      <c r="AG983" s="1" t="n"/>
      <c r="AH983" s="1" t="n"/>
      <c r="AI983" s="1" t="n"/>
      <c r="AJ983" s="1" t="n"/>
      <c r="AK983" s="1" t="n"/>
      <c r="AL983" s="1" t="n"/>
      <c r="AM983" s="1" t="n"/>
      <c r="AN983" s="1" t="n"/>
      <c r="AO983" s="1" t="n"/>
    </row>
    <row customHeight="1" ht="15.75" r="984" s="551">
      <c r="A984" s="1" t="n"/>
      <c r="B984" s="1" t="n"/>
      <c r="C984" s="1" t="n"/>
      <c r="D984" s="1" t="n"/>
      <c r="E984" s="1" t="n"/>
      <c r="F984" s="1" t="n"/>
      <c r="G984" s="1" t="n"/>
      <c r="H984" s="1" t="n"/>
      <c r="I984" s="1" t="n"/>
      <c r="J984" s="1" t="n"/>
      <c r="K984" s="1" t="n"/>
      <c r="L984" s="1" t="n"/>
      <c r="M984" s="1" t="n"/>
      <c r="N984" s="1" t="n"/>
      <c r="O984" s="1" t="n"/>
      <c r="P984" s="55" t="n"/>
      <c r="Q984" s="1" t="n"/>
      <c r="R984" s="1" t="n"/>
      <c r="S984" s="1" t="n"/>
      <c r="T984" s="1" t="n"/>
      <c r="U984" s="1" t="n"/>
      <c r="V984" s="1" t="n"/>
      <c r="W984" s="1" t="n"/>
      <c r="X984" s="1" t="n"/>
      <c r="Y984" s="1" t="n"/>
      <c r="Z984" s="1" t="n"/>
      <c r="AA984" s="1" t="n"/>
      <c r="AB984" s="1" t="n"/>
      <c r="AC984" s="1" t="n"/>
      <c r="AD984" s="1" t="n"/>
      <c r="AE984" s="1" t="n"/>
      <c r="AF984" s="1" t="n"/>
      <c r="AG984" s="1" t="n"/>
      <c r="AH984" s="1" t="n"/>
      <c r="AI984" s="1" t="n"/>
      <c r="AJ984" s="1" t="n"/>
      <c r="AK984" s="1" t="n"/>
      <c r="AL984" s="1" t="n"/>
      <c r="AM984" s="1" t="n"/>
      <c r="AN984" s="1" t="n"/>
      <c r="AO984" s="1" t="n"/>
    </row>
    <row customHeight="1" ht="15.75" r="985" s="551">
      <c r="A985" s="1" t="n"/>
      <c r="B985" s="1" t="n"/>
      <c r="C985" s="1" t="n"/>
      <c r="D985" s="1" t="n"/>
      <c r="E985" s="1" t="n"/>
      <c r="F985" s="1" t="n"/>
      <c r="G985" s="1" t="n"/>
      <c r="H985" s="1" t="n"/>
      <c r="I985" s="1" t="n"/>
      <c r="J985" s="1" t="n"/>
      <c r="K985" s="1" t="n"/>
      <c r="L985" s="1" t="n"/>
      <c r="M985" s="1" t="n"/>
      <c r="N985" s="1" t="n"/>
      <c r="O985" s="1" t="n"/>
      <c r="P985" s="55" t="n"/>
      <c r="Q985" s="1" t="n"/>
      <c r="R985" s="1" t="n"/>
      <c r="S985" s="1" t="n"/>
      <c r="T985" s="1" t="n"/>
      <c r="U985" s="1" t="n"/>
      <c r="V985" s="1" t="n"/>
      <c r="W985" s="1" t="n"/>
      <c r="X985" s="1" t="n"/>
      <c r="Y985" s="1" t="n"/>
      <c r="Z985" s="1" t="n"/>
      <c r="AA985" s="1" t="n"/>
      <c r="AB985" s="1" t="n"/>
      <c r="AC985" s="1" t="n"/>
      <c r="AD985" s="1" t="n"/>
      <c r="AE985" s="1" t="n"/>
      <c r="AF985" s="1" t="n"/>
      <c r="AG985" s="1" t="n"/>
      <c r="AH985" s="1" t="n"/>
      <c r="AI985" s="1" t="n"/>
      <c r="AJ985" s="1" t="n"/>
      <c r="AK985" s="1" t="n"/>
      <c r="AL985" s="1" t="n"/>
      <c r="AM985" s="1" t="n"/>
      <c r="AN985" s="1" t="n"/>
      <c r="AO985" s="1" t="n"/>
    </row>
    <row customHeight="1" ht="15.75" r="986" s="551">
      <c r="A986" s="1" t="n"/>
      <c r="B986" s="1" t="n"/>
      <c r="C986" s="1" t="n"/>
      <c r="D986" s="1" t="n"/>
      <c r="E986" s="1" t="n"/>
      <c r="F986" s="1" t="n"/>
      <c r="G986" s="1" t="n"/>
      <c r="H986" s="1" t="n"/>
      <c r="I986" s="1" t="n"/>
      <c r="J986" s="1" t="n"/>
      <c r="K986" s="1" t="n"/>
      <c r="L986" s="1" t="n"/>
      <c r="M986" s="1" t="n"/>
      <c r="N986" s="1" t="n"/>
      <c r="O986" s="1" t="n"/>
      <c r="P986" s="55" t="n"/>
      <c r="Q986" s="1" t="n"/>
      <c r="R986" s="1" t="n"/>
      <c r="S986" s="1" t="n"/>
      <c r="T986" s="1" t="n"/>
      <c r="U986" s="1" t="n"/>
      <c r="V986" s="1" t="n"/>
      <c r="W986" s="1" t="n"/>
      <c r="X986" s="1" t="n"/>
      <c r="Y986" s="1" t="n"/>
      <c r="Z986" s="1" t="n"/>
      <c r="AA986" s="1" t="n"/>
      <c r="AB986" s="1" t="n"/>
      <c r="AC986" s="1" t="n"/>
      <c r="AD986" s="1" t="n"/>
      <c r="AE986" s="1" t="n"/>
      <c r="AF986" s="1" t="n"/>
      <c r="AG986" s="1" t="n"/>
      <c r="AH986" s="1" t="n"/>
      <c r="AI986" s="1" t="n"/>
      <c r="AJ986" s="1" t="n"/>
      <c r="AK986" s="1" t="n"/>
      <c r="AL986" s="1" t="n"/>
      <c r="AM986" s="1" t="n"/>
      <c r="AN986" s="1" t="n"/>
      <c r="AO986" s="1" t="n"/>
    </row>
    <row customHeight="1" ht="15.75" r="987" s="551">
      <c r="A987" s="1" t="n"/>
      <c r="B987" s="1" t="n"/>
      <c r="C987" s="1" t="n"/>
      <c r="D987" s="1" t="n"/>
      <c r="E987" s="1" t="n"/>
      <c r="F987" s="1" t="n"/>
      <c r="G987" s="1" t="n"/>
      <c r="H987" s="1" t="n"/>
      <c r="I987" s="1" t="n"/>
      <c r="J987" s="1" t="n"/>
      <c r="K987" s="1" t="n"/>
      <c r="L987" s="1" t="n"/>
      <c r="M987" s="1" t="n"/>
      <c r="N987" s="1" t="n"/>
      <c r="O987" s="1" t="n"/>
      <c r="P987" s="55" t="n"/>
      <c r="Q987" s="1" t="n"/>
      <c r="R987" s="1" t="n"/>
      <c r="S987" s="1" t="n"/>
      <c r="T987" s="1" t="n"/>
      <c r="U987" s="1" t="n"/>
      <c r="V987" s="1" t="n"/>
      <c r="W987" s="1" t="n"/>
      <c r="X987" s="1" t="n"/>
      <c r="Y987" s="1" t="n"/>
      <c r="Z987" s="1" t="n"/>
      <c r="AA987" s="1" t="n"/>
      <c r="AB987" s="1" t="n"/>
      <c r="AC987" s="1" t="n"/>
      <c r="AD987" s="1" t="n"/>
      <c r="AE987" s="1" t="n"/>
      <c r="AF987" s="1" t="n"/>
      <c r="AG987" s="1" t="n"/>
      <c r="AH987" s="1" t="n"/>
      <c r="AI987" s="1" t="n"/>
      <c r="AJ987" s="1" t="n"/>
      <c r="AK987" s="1" t="n"/>
      <c r="AL987" s="1" t="n"/>
      <c r="AM987" s="1" t="n"/>
      <c r="AN987" s="1" t="n"/>
      <c r="AO987" s="1" t="n"/>
    </row>
    <row customHeight="1" ht="15.75" r="988" s="551">
      <c r="A988" s="1" t="n"/>
      <c r="B988" s="1" t="n"/>
      <c r="C988" s="1" t="n"/>
      <c r="D988" s="1" t="n"/>
      <c r="E988" s="1" t="n"/>
      <c r="F988" s="1" t="n"/>
      <c r="G988" s="1" t="n"/>
      <c r="H988" s="1" t="n"/>
      <c r="I988" s="1" t="n"/>
      <c r="J988" s="1" t="n"/>
      <c r="K988" s="1" t="n"/>
      <c r="L988" s="1" t="n"/>
      <c r="M988" s="1" t="n"/>
      <c r="N988" s="1" t="n"/>
      <c r="O988" s="1" t="n"/>
      <c r="P988" s="55" t="n"/>
      <c r="Q988" s="1" t="n"/>
      <c r="R988" s="1" t="n"/>
      <c r="S988" s="1" t="n"/>
      <c r="T988" s="1" t="n"/>
      <c r="U988" s="1" t="n"/>
      <c r="V988" s="1" t="n"/>
      <c r="W988" s="1" t="n"/>
      <c r="X988" s="1" t="n"/>
      <c r="Y988" s="1" t="n"/>
      <c r="Z988" s="1" t="n"/>
      <c r="AA988" s="1" t="n"/>
      <c r="AB988" s="1" t="n"/>
      <c r="AC988" s="1" t="n"/>
      <c r="AD988" s="1" t="n"/>
      <c r="AE988" s="1" t="n"/>
      <c r="AF988" s="1" t="n"/>
      <c r="AG988" s="1" t="n"/>
      <c r="AH988" s="1" t="n"/>
      <c r="AI988" s="1" t="n"/>
      <c r="AJ988" s="1" t="n"/>
      <c r="AK988" s="1" t="n"/>
      <c r="AL988" s="1" t="n"/>
      <c r="AM988" s="1" t="n"/>
      <c r="AN988" s="1" t="n"/>
      <c r="AO988" s="1" t="n"/>
    </row>
    <row customHeight="1" ht="15.75" r="989" s="551">
      <c r="A989" s="1" t="n"/>
      <c r="B989" s="1" t="n"/>
      <c r="C989" s="1" t="n"/>
      <c r="D989" s="1" t="n"/>
      <c r="E989" s="1" t="n"/>
      <c r="F989" s="1" t="n"/>
      <c r="G989" s="1" t="n"/>
      <c r="H989" s="1" t="n"/>
      <c r="I989" s="1" t="n"/>
      <c r="J989" s="1" t="n"/>
      <c r="K989" s="1" t="n"/>
      <c r="L989" s="1" t="n"/>
      <c r="M989" s="1" t="n"/>
      <c r="N989" s="1" t="n"/>
      <c r="O989" s="1" t="n"/>
      <c r="P989" s="55" t="n"/>
      <c r="Q989" s="1" t="n"/>
      <c r="R989" s="1" t="n"/>
      <c r="S989" s="1" t="n"/>
      <c r="T989" s="1" t="n"/>
      <c r="U989" s="1" t="n"/>
      <c r="V989" s="1" t="n"/>
      <c r="W989" s="1" t="n"/>
      <c r="X989" s="1" t="n"/>
      <c r="Y989" s="1" t="n"/>
      <c r="Z989" s="1" t="n"/>
      <c r="AA989" s="1" t="n"/>
      <c r="AB989" s="1" t="n"/>
      <c r="AC989" s="1" t="n"/>
      <c r="AD989" s="1" t="n"/>
      <c r="AE989" s="1" t="n"/>
      <c r="AF989" s="1" t="n"/>
      <c r="AG989" s="1" t="n"/>
      <c r="AH989" s="1" t="n"/>
      <c r="AI989" s="1" t="n"/>
      <c r="AJ989" s="1" t="n"/>
      <c r="AK989" s="1" t="n"/>
      <c r="AL989" s="1" t="n"/>
      <c r="AM989" s="1" t="n"/>
      <c r="AN989" s="1" t="n"/>
      <c r="AO989" s="1" t="n"/>
    </row>
    <row customHeight="1" ht="15.75" r="990" s="551">
      <c r="A990" s="1" t="n"/>
      <c r="B990" s="1" t="n"/>
      <c r="C990" s="1" t="n"/>
      <c r="D990" s="1" t="n"/>
      <c r="E990" s="1" t="n"/>
      <c r="F990" s="1" t="n"/>
      <c r="G990" s="1" t="n"/>
      <c r="H990" s="1" t="n"/>
      <c r="I990" s="1" t="n"/>
      <c r="J990" s="1" t="n"/>
      <c r="K990" s="1" t="n"/>
      <c r="L990" s="1" t="n"/>
      <c r="M990" s="1" t="n"/>
      <c r="N990" s="1" t="n"/>
      <c r="O990" s="1" t="n"/>
      <c r="P990" s="55" t="n"/>
      <c r="Q990" s="1" t="n"/>
      <c r="R990" s="1" t="n"/>
      <c r="S990" s="1" t="n"/>
      <c r="T990" s="1" t="n"/>
      <c r="U990" s="1" t="n"/>
      <c r="V990" s="1" t="n"/>
      <c r="W990" s="1" t="n"/>
      <c r="X990" s="1" t="n"/>
      <c r="Y990" s="1" t="n"/>
      <c r="Z990" s="1" t="n"/>
      <c r="AA990" s="1" t="n"/>
      <c r="AB990" s="1" t="n"/>
      <c r="AC990" s="1" t="n"/>
      <c r="AD990" s="1" t="n"/>
      <c r="AE990" s="1" t="n"/>
      <c r="AF990" s="1" t="n"/>
      <c r="AG990" s="1" t="n"/>
      <c r="AH990" s="1" t="n"/>
      <c r="AI990" s="1" t="n"/>
      <c r="AJ990" s="1" t="n"/>
      <c r="AK990" s="1" t="n"/>
      <c r="AL990" s="1" t="n"/>
      <c r="AM990" s="1" t="n"/>
      <c r="AN990" s="1" t="n"/>
      <c r="AO990" s="1" t="n"/>
    </row>
    <row customHeight="1" ht="15.75" r="991" s="551">
      <c r="A991" s="1" t="n"/>
      <c r="B991" s="1" t="n"/>
      <c r="C991" s="1" t="n"/>
      <c r="D991" s="1" t="n"/>
      <c r="E991" s="1" t="n"/>
      <c r="F991" s="1" t="n"/>
      <c r="G991" s="1" t="n"/>
      <c r="H991" s="1" t="n"/>
      <c r="I991" s="1" t="n"/>
      <c r="J991" s="1" t="n"/>
      <c r="K991" s="1" t="n"/>
      <c r="L991" s="1" t="n"/>
      <c r="M991" s="1" t="n"/>
      <c r="N991" s="1" t="n"/>
      <c r="O991" s="1" t="n"/>
      <c r="P991" s="55" t="n"/>
      <c r="Q991" s="1" t="n"/>
      <c r="R991" s="1" t="n"/>
      <c r="S991" s="1" t="n"/>
      <c r="T991" s="1" t="n"/>
      <c r="U991" s="1" t="n"/>
      <c r="V991" s="1" t="n"/>
      <c r="W991" s="1" t="n"/>
      <c r="X991" s="1" t="n"/>
      <c r="Y991" s="1" t="n"/>
      <c r="Z991" s="1" t="n"/>
      <c r="AA991" s="1" t="n"/>
      <c r="AB991" s="1" t="n"/>
      <c r="AC991" s="1" t="n"/>
      <c r="AD991" s="1" t="n"/>
      <c r="AE991" s="1" t="n"/>
      <c r="AF991" s="1" t="n"/>
      <c r="AG991" s="1" t="n"/>
      <c r="AH991" s="1" t="n"/>
      <c r="AI991" s="1" t="n"/>
      <c r="AJ991" s="1" t="n"/>
      <c r="AK991" s="1" t="n"/>
      <c r="AL991" s="1" t="n"/>
      <c r="AM991" s="1" t="n"/>
      <c r="AN991" s="1" t="n"/>
      <c r="AO991" s="1" t="n"/>
    </row>
    <row customHeight="1" ht="15.75" r="992" s="551">
      <c r="A992" s="1" t="n"/>
      <c r="B992" s="1" t="n"/>
      <c r="C992" s="1" t="n"/>
      <c r="D992" s="1" t="n"/>
      <c r="E992" s="1" t="n"/>
      <c r="F992" s="1" t="n"/>
      <c r="G992" s="1" t="n"/>
      <c r="H992" s="1" t="n"/>
      <c r="I992" s="1" t="n"/>
      <c r="J992" s="1" t="n"/>
      <c r="K992" s="1" t="n"/>
      <c r="L992" s="1" t="n"/>
      <c r="M992" s="1" t="n"/>
      <c r="N992" s="1" t="n"/>
      <c r="O992" s="1" t="n"/>
      <c r="P992" s="55" t="n"/>
      <c r="Q992" s="1" t="n"/>
      <c r="R992" s="1" t="n"/>
      <c r="S992" s="1" t="n"/>
      <c r="T992" s="1" t="n"/>
      <c r="U992" s="1" t="n"/>
      <c r="V992" s="1" t="n"/>
      <c r="W992" s="1" t="n"/>
      <c r="X992" s="1" t="n"/>
      <c r="Y992" s="1" t="n"/>
      <c r="Z992" s="1" t="n"/>
      <c r="AA992" s="1" t="n"/>
      <c r="AB992" s="1" t="n"/>
      <c r="AC992" s="1" t="n"/>
      <c r="AD992" s="1" t="n"/>
      <c r="AE992" s="1" t="n"/>
      <c r="AF992" s="1" t="n"/>
      <c r="AG992" s="1" t="n"/>
      <c r="AH992" s="1" t="n"/>
      <c r="AI992" s="1" t="n"/>
      <c r="AJ992" s="1" t="n"/>
      <c r="AK992" s="1" t="n"/>
      <c r="AL992" s="1" t="n"/>
      <c r="AM992" s="1" t="n"/>
      <c r="AN992" s="1" t="n"/>
      <c r="AO992" s="1" t="n"/>
    </row>
    <row customHeight="1" ht="15.75" r="993" s="551">
      <c r="A993" s="1" t="n"/>
      <c r="B993" s="1" t="n"/>
      <c r="C993" s="1" t="n"/>
      <c r="D993" s="1" t="n"/>
      <c r="E993" s="1" t="n"/>
      <c r="F993" s="1" t="n"/>
      <c r="G993" s="1" t="n"/>
      <c r="H993" s="1" t="n"/>
      <c r="I993" s="1" t="n"/>
      <c r="J993" s="1" t="n"/>
      <c r="K993" s="1" t="n"/>
      <c r="L993" s="1" t="n"/>
      <c r="M993" s="1" t="n"/>
      <c r="N993" s="1" t="n"/>
      <c r="O993" s="1" t="n"/>
      <c r="P993" s="55" t="n"/>
      <c r="Q993" s="1" t="n"/>
      <c r="R993" s="1" t="n"/>
      <c r="S993" s="1" t="n"/>
      <c r="T993" s="1" t="n"/>
      <c r="U993" s="1" t="n"/>
      <c r="V993" s="1" t="n"/>
      <c r="W993" s="1" t="n"/>
      <c r="X993" s="1" t="n"/>
      <c r="Y993" s="1" t="n"/>
      <c r="Z993" s="1" t="n"/>
      <c r="AA993" s="1" t="n"/>
      <c r="AB993" s="1" t="n"/>
      <c r="AC993" s="1" t="n"/>
      <c r="AD993" s="1" t="n"/>
      <c r="AE993" s="1" t="n"/>
      <c r="AF993" s="1" t="n"/>
      <c r="AG993" s="1" t="n"/>
      <c r="AH993" s="1" t="n"/>
      <c r="AI993" s="1" t="n"/>
      <c r="AJ993" s="1" t="n"/>
      <c r="AK993" s="1" t="n"/>
      <c r="AL993" s="1" t="n"/>
      <c r="AM993" s="1" t="n"/>
      <c r="AN993" s="1" t="n"/>
      <c r="AO993" s="1" t="n"/>
    </row>
    <row customHeight="1" ht="15.75" r="994" s="551">
      <c r="A994" s="1" t="n"/>
      <c r="B994" s="1" t="n"/>
      <c r="C994" s="1" t="n"/>
      <c r="D994" s="1" t="n"/>
      <c r="E994" s="1" t="n"/>
      <c r="F994" s="1" t="n"/>
      <c r="G994" s="1" t="n"/>
      <c r="H994" s="1" t="n"/>
      <c r="I994" s="1" t="n"/>
      <c r="J994" s="1" t="n"/>
      <c r="K994" s="1" t="n"/>
      <c r="L994" s="1" t="n"/>
      <c r="M994" s="1" t="n"/>
      <c r="N994" s="1" t="n"/>
      <c r="O994" s="1" t="n"/>
      <c r="P994" s="55" t="n"/>
      <c r="Q994" s="1" t="n"/>
      <c r="R994" s="1" t="n"/>
      <c r="S994" s="1" t="n"/>
      <c r="T994" s="1" t="n"/>
      <c r="U994" s="1" t="n"/>
      <c r="V994" s="1" t="n"/>
      <c r="W994" s="1" t="n"/>
      <c r="X994" s="1" t="n"/>
      <c r="Y994" s="1" t="n"/>
      <c r="Z994" s="1" t="n"/>
      <c r="AA994" s="1" t="n"/>
      <c r="AB994" s="1" t="n"/>
      <c r="AC994" s="1" t="n"/>
      <c r="AD994" s="1" t="n"/>
      <c r="AE994" s="1" t="n"/>
      <c r="AF994" s="1" t="n"/>
      <c r="AG994" s="1" t="n"/>
      <c r="AH994" s="1" t="n"/>
      <c r="AI994" s="1" t="n"/>
      <c r="AJ994" s="1" t="n"/>
      <c r="AK994" s="1" t="n"/>
      <c r="AL994" s="1" t="n"/>
      <c r="AM994" s="1" t="n"/>
      <c r="AN994" s="1" t="n"/>
      <c r="AO994" s="1" t="n"/>
    </row>
    <row customHeight="1" ht="15.75" r="995" s="551">
      <c r="A995" s="1" t="n"/>
      <c r="B995" s="1" t="n"/>
      <c r="C995" s="1" t="n"/>
      <c r="D995" s="1" t="n"/>
      <c r="E995" s="1" t="n"/>
      <c r="F995" s="1" t="n"/>
      <c r="G995" s="1" t="n"/>
      <c r="H995" s="1" t="n"/>
      <c r="I995" s="1" t="n"/>
      <c r="J995" s="1" t="n"/>
      <c r="K995" s="1" t="n"/>
      <c r="L995" s="1" t="n"/>
      <c r="M995" s="1" t="n"/>
      <c r="N995" s="1" t="n"/>
      <c r="O995" s="1" t="n"/>
      <c r="P995" s="55" t="n"/>
      <c r="Q995" s="1" t="n"/>
      <c r="R995" s="1" t="n"/>
      <c r="S995" s="1" t="n"/>
      <c r="T995" s="1" t="n"/>
      <c r="U995" s="1" t="n"/>
      <c r="V995" s="1" t="n"/>
      <c r="W995" s="1" t="n"/>
      <c r="X995" s="1" t="n"/>
      <c r="Y995" s="1" t="n"/>
      <c r="Z995" s="1" t="n"/>
      <c r="AA995" s="1" t="n"/>
      <c r="AB995" s="1" t="n"/>
      <c r="AC995" s="1" t="n"/>
      <c r="AD995" s="1" t="n"/>
      <c r="AE995" s="1" t="n"/>
      <c r="AF995" s="1" t="n"/>
      <c r="AG995" s="1" t="n"/>
      <c r="AH995" s="1" t="n"/>
      <c r="AI995" s="1" t="n"/>
      <c r="AJ995" s="1" t="n"/>
      <c r="AK995" s="1" t="n"/>
      <c r="AL995" s="1" t="n"/>
      <c r="AM995" s="1" t="n"/>
      <c r="AN995" s="1" t="n"/>
      <c r="AO995" s="1" t="n"/>
    </row>
    <row customHeight="1" ht="15.75" r="996" s="551">
      <c r="A996" s="1" t="n"/>
      <c r="B996" s="1" t="n"/>
      <c r="C996" s="1" t="n"/>
      <c r="D996" s="1" t="n"/>
      <c r="E996" s="1" t="n"/>
      <c r="F996" s="1" t="n"/>
      <c r="G996" s="1" t="n"/>
      <c r="H996" s="1" t="n"/>
      <c r="I996" s="1" t="n"/>
      <c r="J996" s="1" t="n"/>
      <c r="K996" s="1" t="n"/>
      <c r="L996" s="1" t="n"/>
      <c r="M996" s="1" t="n"/>
      <c r="N996" s="1" t="n"/>
      <c r="O996" s="1" t="n"/>
      <c r="P996" s="55" t="n"/>
      <c r="Q996" s="1" t="n"/>
      <c r="R996" s="1" t="n"/>
      <c r="S996" s="1" t="n"/>
      <c r="T996" s="1" t="n"/>
      <c r="U996" s="1" t="n"/>
      <c r="V996" s="1" t="n"/>
      <c r="W996" s="1" t="n"/>
      <c r="X996" s="1" t="n"/>
      <c r="Y996" s="1" t="n"/>
      <c r="Z996" s="1" t="n"/>
      <c r="AA996" s="1" t="n"/>
      <c r="AB996" s="1" t="n"/>
      <c r="AC996" s="1" t="n"/>
      <c r="AD996" s="1" t="n"/>
      <c r="AE996" s="1" t="n"/>
      <c r="AF996" s="1" t="n"/>
      <c r="AG996" s="1" t="n"/>
      <c r="AH996" s="1" t="n"/>
      <c r="AI996" s="1" t="n"/>
      <c r="AJ996" s="1" t="n"/>
      <c r="AK996" s="1" t="n"/>
      <c r="AL996" s="1" t="n"/>
      <c r="AM996" s="1" t="n"/>
      <c r="AN996" s="1" t="n"/>
      <c r="AO996" s="1" t="n"/>
    </row>
    <row customHeight="1" ht="15.75" r="997" s="551">
      <c r="A997" s="1" t="n"/>
      <c r="B997" s="1" t="n"/>
      <c r="C997" s="1" t="n"/>
      <c r="D997" s="1" t="n"/>
      <c r="E997" s="1" t="n"/>
      <c r="F997" s="1" t="n"/>
      <c r="G997" s="1" t="n"/>
      <c r="H997" s="1" t="n"/>
      <c r="I997" s="1" t="n"/>
      <c r="J997" s="1" t="n"/>
      <c r="K997" s="1" t="n"/>
      <c r="L997" s="1" t="n"/>
      <c r="M997" s="1" t="n"/>
      <c r="N997" s="1" t="n"/>
      <c r="O997" s="1" t="n"/>
      <c r="P997" s="55" t="n"/>
      <c r="Q997" s="1" t="n"/>
      <c r="R997" s="1" t="n"/>
      <c r="S997" s="1" t="n"/>
      <c r="T997" s="1" t="n"/>
      <c r="U997" s="1" t="n"/>
      <c r="V997" s="1" t="n"/>
      <c r="W997" s="1" t="n"/>
      <c r="X997" s="1" t="n"/>
      <c r="Y997" s="1" t="n"/>
      <c r="Z997" s="1" t="n"/>
      <c r="AA997" s="1" t="n"/>
      <c r="AB997" s="1" t="n"/>
      <c r="AC997" s="1" t="n"/>
      <c r="AD997" s="1" t="n"/>
      <c r="AE997" s="1" t="n"/>
      <c r="AF997" s="1" t="n"/>
      <c r="AG997" s="1" t="n"/>
      <c r="AH997" s="1" t="n"/>
      <c r="AI997" s="1" t="n"/>
      <c r="AJ997" s="1" t="n"/>
      <c r="AK997" s="1" t="n"/>
      <c r="AL997" s="1" t="n"/>
      <c r="AM997" s="1" t="n"/>
      <c r="AN997" s="1" t="n"/>
      <c r="AO997" s="1" t="n"/>
    </row>
    <row customHeight="1" ht="15.75" r="998" s="551">
      <c r="A998" s="1" t="n"/>
      <c r="B998" s="1" t="n"/>
      <c r="C998" s="1" t="n"/>
      <c r="D998" s="1" t="n"/>
      <c r="E998" s="1" t="n"/>
      <c r="F998" s="1" t="n"/>
      <c r="G998" s="1" t="n"/>
      <c r="H998" s="1" t="n"/>
      <c r="I998" s="1" t="n"/>
      <c r="J998" s="1" t="n"/>
      <c r="K998" s="1" t="n"/>
      <c r="L998" s="1" t="n"/>
      <c r="M998" s="1" t="n"/>
      <c r="N998" s="1" t="n"/>
      <c r="O998" s="1" t="n"/>
      <c r="P998" s="55" t="n"/>
      <c r="Q998" s="1" t="n"/>
      <c r="R998" s="1" t="n"/>
      <c r="S998" s="1" t="n"/>
      <c r="T998" s="1" t="n"/>
      <c r="U998" s="1" t="n"/>
      <c r="V998" s="1" t="n"/>
      <c r="W998" s="1" t="n"/>
      <c r="X998" s="1" t="n"/>
      <c r="Y998" s="1" t="n"/>
      <c r="Z998" s="1" t="n"/>
      <c r="AA998" s="1" t="n"/>
      <c r="AB998" s="1" t="n"/>
      <c r="AC998" s="1" t="n"/>
      <c r="AD998" s="1" t="n"/>
      <c r="AE998" s="1" t="n"/>
      <c r="AF998" s="1" t="n"/>
      <c r="AG998" s="1" t="n"/>
      <c r="AH998" s="1" t="n"/>
      <c r="AI998" s="1" t="n"/>
      <c r="AJ998" s="1" t="n"/>
      <c r="AK998" s="1" t="n"/>
      <c r="AL998" s="1" t="n"/>
      <c r="AM998" s="1" t="n"/>
      <c r="AN998" s="1" t="n"/>
      <c r="AO998" s="1" t="n"/>
    </row>
    <row customHeight="1" ht="15.75" r="999" s="551">
      <c r="A999" s="1" t="n"/>
      <c r="B999" s="1" t="n"/>
      <c r="C999" s="1" t="n"/>
      <c r="D999" s="1" t="n"/>
      <c r="E999" s="1" t="n"/>
      <c r="F999" s="1" t="n"/>
      <c r="G999" s="1" t="n"/>
      <c r="H999" s="1" t="n"/>
      <c r="I999" s="1" t="n"/>
      <c r="J999" s="1" t="n"/>
      <c r="K999" s="1" t="n"/>
      <c r="L999" s="1" t="n"/>
      <c r="M999" s="1" t="n"/>
      <c r="N999" s="1" t="n"/>
      <c r="O999" s="1" t="n"/>
      <c r="P999" s="55" t="n"/>
      <c r="Q999" s="1" t="n"/>
      <c r="R999" s="1" t="n"/>
      <c r="S999" s="1" t="n"/>
      <c r="T999" s="1" t="n"/>
      <c r="U999" s="1" t="n"/>
      <c r="V999" s="1" t="n"/>
      <c r="W999" s="1" t="n"/>
      <c r="X999" s="1" t="n"/>
      <c r="Y999" s="1" t="n"/>
      <c r="Z999" s="1" t="n"/>
      <c r="AA999" s="1" t="n"/>
      <c r="AB999" s="1" t="n"/>
      <c r="AC999" s="1" t="n"/>
      <c r="AD999" s="1" t="n"/>
      <c r="AE999" s="1" t="n"/>
      <c r="AF999" s="1" t="n"/>
      <c r="AG999" s="1" t="n"/>
      <c r="AH999" s="1" t="n"/>
      <c r="AI999" s="1" t="n"/>
      <c r="AJ999" s="1" t="n"/>
      <c r="AK999" s="1" t="n"/>
      <c r="AL999" s="1" t="n"/>
      <c r="AM999" s="1" t="n"/>
      <c r="AN999" s="1" t="n"/>
      <c r="AO999" s="1" t="n"/>
    </row>
    <row customHeight="1" ht="15.75" r="1000" s="551">
      <c r="A1000" s="1" t="n"/>
      <c r="B1000" s="1" t="n"/>
      <c r="C1000" s="1" t="n"/>
      <c r="D1000" s="1" t="n"/>
      <c r="E1000" s="1" t="n"/>
      <c r="F1000" s="1" t="n"/>
      <c r="G1000" s="1" t="n"/>
      <c r="H1000" s="1" t="n"/>
      <c r="I1000" s="1" t="n"/>
      <c r="J1000" s="1" t="n"/>
      <c r="K1000" s="1" t="n"/>
      <c r="L1000" s="1" t="n"/>
      <c r="M1000" s="1" t="n"/>
      <c r="N1000" s="1" t="n"/>
      <c r="O1000" s="1" t="n"/>
      <c r="P1000" s="55" t="n"/>
      <c r="Q1000" s="1" t="n"/>
      <c r="R1000" s="1" t="n"/>
      <c r="S1000" s="1" t="n"/>
      <c r="T1000" s="1" t="n"/>
      <c r="U1000" s="1" t="n"/>
      <c r="V1000" s="1" t="n"/>
      <c r="W1000" s="1" t="n"/>
      <c r="X1000" s="1" t="n"/>
      <c r="Y1000" s="1" t="n"/>
      <c r="Z1000" s="1" t="n"/>
      <c r="AA1000" s="1" t="n"/>
      <c r="AB1000" s="1" t="n"/>
      <c r="AC1000" s="1" t="n"/>
      <c r="AD1000" s="1" t="n"/>
      <c r="AE1000" s="1" t="n"/>
      <c r="AF1000" s="1" t="n"/>
      <c r="AG1000" s="1" t="n"/>
      <c r="AH1000" s="1" t="n"/>
      <c r="AI1000" s="1" t="n"/>
      <c r="AJ1000" s="1" t="n"/>
      <c r="AK1000" s="1" t="n"/>
      <c r="AL1000" s="1" t="n"/>
      <c r="AM1000" s="1" t="n"/>
      <c r="AN1000" s="1" t="n"/>
      <c r="AO1000" s="1" t="n"/>
    </row>
  </sheetData>
  <mergeCells count="68">
    <mergeCell ref="D35:F36"/>
    <mergeCell ref="D55:G55"/>
    <mergeCell ref="D56:G56"/>
    <mergeCell ref="D57:G57"/>
    <mergeCell ref="D58:G58"/>
    <mergeCell ref="D49:G49"/>
    <mergeCell ref="D50:G50"/>
    <mergeCell ref="D51:G51"/>
    <mergeCell ref="D52:G52"/>
    <mergeCell ref="G37:G45"/>
    <mergeCell ref="D47:H47"/>
    <mergeCell ref="I35:T35"/>
    <mergeCell ref="U35:AF35"/>
    <mergeCell ref="H25:I25"/>
    <mergeCell ref="H26:I26"/>
    <mergeCell ref="H27:I27"/>
    <mergeCell ref="H28:I28"/>
    <mergeCell ref="H29:I29"/>
    <mergeCell ref="H30:I30"/>
    <mergeCell ref="J23:J24"/>
    <mergeCell ref="K23:K24"/>
    <mergeCell ref="L23:L24"/>
    <mergeCell ref="M23:O23"/>
    <mergeCell ref="E10:F10"/>
    <mergeCell ref="H14:I14"/>
    <mergeCell ref="H15:I15"/>
    <mergeCell ref="H16:I16"/>
    <mergeCell ref="H18:I18"/>
    <mergeCell ref="H19:I19"/>
    <mergeCell ref="H23:I24"/>
    <mergeCell ref="X16:X17"/>
    <mergeCell ref="H17:I17"/>
    <mergeCell ref="K3:L3"/>
    <mergeCell ref="E4:H4"/>
    <mergeCell ref="E5:H5"/>
    <mergeCell ref="E6:H6"/>
    <mergeCell ref="E7:H7"/>
    <mergeCell ref="E9:F9"/>
    <mergeCell ref="X13:X14"/>
    <mergeCell ref="F81:G81"/>
    <mergeCell ref="F82:G82"/>
    <mergeCell ref="F83:G83"/>
    <mergeCell ref="G84:H84"/>
    <mergeCell ref="D69:G69"/>
    <mergeCell ref="D70:G70"/>
    <mergeCell ref="H76:I76"/>
    <mergeCell ref="G77:H77"/>
    <mergeCell ref="G78:H78"/>
    <mergeCell ref="F79:G79"/>
    <mergeCell ref="F80:G80"/>
    <mergeCell ref="D64:G64"/>
    <mergeCell ref="D65:G65"/>
    <mergeCell ref="D66:G66"/>
    <mergeCell ref="D67:G67"/>
    <mergeCell ref="D68:G68"/>
    <mergeCell ref="D62:G62"/>
    <mergeCell ref="D63:G63"/>
    <mergeCell ref="D59:G59"/>
    <mergeCell ref="D60:G60"/>
    <mergeCell ref="D61:G61"/>
    <mergeCell ref="I47:T47"/>
    <mergeCell ref="U47:AF47"/>
    <mergeCell ref="AG47:AG48"/>
    <mergeCell ref="D48:G48"/>
    <mergeCell ref="I54:T54"/>
    <mergeCell ref="U54:AF54"/>
    <mergeCell ref="AG54:AG55"/>
    <mergeCell ref="D54:H54"/>
  </mergeCells>
  <conditionalFormatting sqref="P25">
    <cfRule dxfId="0" operator="greaterThan" priority="1" type="cellIs">
      <formula>$J$14</formula>
    </cfRule>
  </conditionalFormatting>
  <conditionalFormatting sqref="Q25">
    <cfRule dxfId="0" operator="greaterThan" priority="2" type="cellIs">
      <formula>$J$14</formula>
    </cfRule>
  </conditionalFormatting>
  <dataValidations count="3">
    <dataValidation allowBlank="1" showErrorMessage="1" showInputMessage="1" sqref="E4" type="list">
      <formula1>"BARCELONA (ESPAÑA),BIZKAIA (ESPAÑA),A CORUÑA (ESPAÑA),GRANADA (ESPAÑA),HUESCA (ESPAÑA),MADRID (ESPAÑA),MALAGA (ESPAÑA),MURCIA (ESPAÑA),SEVILLA (ESPAÑA),TARRAGONA (ESPAÑA),VALLADOLID (ESPAÑA),ZARAGOZA (ESPAÑA)"</formula1>
    </dataValidation>
    <dataValidation allowBlank="1" showErrorMessage="1" showInputMessage="1" sqref="O4" type="list">
      <formula1>"Enero,Febrero,Marzo,Abril,Mayo,Junio,Julio,Agosto,Septiembre,Octubre,Noviembre,Diciembre"</formula1>
    </dataValidation>
    <dataValidation allowBlank="1" showErrorMessage="1" showInputMessage="1" sqref="E5" type="list">
      <formula1>"AAPP,BANCA Y SEGUROS,CORPORATIVO,EMPRESAS DEL GRUPO,ISU,TELCO"</formula1>
    </dataValidation>
  </dataValidations>
  <pageMargins bottom="0.3543307086614174" footer="0" header="0" left="0.5118110236220472" right="0.5118110236220472" top="0.7874015748031497"/>
  <pageSetup orientation="landscape" paperSize="9" scale="55"/>
  <headerFooter>
    <oddHeader>&amp;CAUTORIZACION PARA OFERTAR</oddHeader>
    <oddFooter/>
    <evenHeader/>
    <evenFooter/>
    <firstHeader/>
    <firstFooter/>
  </headerFooter>
  <drawing r:id="rId1"/>
</worksheet>
</file>

<file path=xl/worksheets/sheet5.xml><?xml version="1.0" encoding="utf-8"?>
<worksheet xmlns="http://schemas.openxmlformats.org/spreadsheetml/2006/main">
  <sheetPr>
    <outlinePr summaryBelow="1" summaryRight="1"/>
    <pageSetUpPr/>
  </sheetPr>
  <dimension ref="A1:Z1000"/>
  <sheetViews>
    <sheetView showGridLines="0" workbookViewId="0">
      <selection activeCell="A1" sqref="A1"/>
    </sheetView>
  </sheetViews>
  <sheetFormatPr baseColWidth="10" customHeight="1" defaultColWidth="12.58203125" defaultRowHeight="15"/>
  <cols>
    <col customWidth="1" max="1" min="1" style="551" width="3.83203125"/>
    <col customWidth="1" max="2" min="2" style="551" width="13.75"/>
    <col customWidth="1" max="3" min="3" style="551" width="16.33203125"/>
    <col customWidth="1" max="4" min="4" style="551" width="13.75"/>
    <col customWidth="1" max="5" min="5" style="551" width="14.33203125"/>
    <col customWidth="1" max="6" min="6" style="551" width="13.75"/>
    <col customWidth="1" max="7" min="7" style="551" width="16.33203125"/>
    <col customWidth="1" max="9" min="8" style="551" width="13.75"/>
    <col customWidth="1" max="10" min="10" style="551" width="4.08203125"/>
    <col customWidth="1" max="20" min="11" style="551" width="11.08203125"/>
    <col customWidth="1" max="26" min="21" style="551" width="10"/>
  </cols>
  <sheetData>
    <row customHeight="1" ht="14.5" r="1" s="551">
      <c r="A1" s="162" t="n"/>
      <c r="B1" s="163" t="n"/>
      <c r="C1" s="163" t="n"/>
      <c r="D1" s="164" t="n"/>
      <c r="E1" s="717" t="n"/>
      <c r="F1" s="166" t="n"/>
      <c r="G1" s="167" t="n"/>
      <c r="H1" s="163" t="n"/>
      <c r="I1" s="163" t="n"/>
      <c r="J1" s="163" t="n"/>
      <c r="K1" s="163" t="n"/>
      <c r="L1" s="163" t="n"/>
      <c r="M1" s="163" t="n"/>
      <c r="N1" s="162" t="n"/>
      <c r="O1" s="163" t="n"/>
      <c r="P1" s="163" t="n"/>
      <c r="Q1" s="163" t="n"/>
      <c r="R1" s="163" t="n"/>
      <c r="S1" s="163" t="n"/>
      <c r="T1" s="163" t="n"/>
      <c r="U1" s="163" t="n"/>
      <c r="V1" s="163" t="n"/>
      <c r="W1" s="163" t="n"/>
      <c r="X1" s="163" t="n"/>
      <c r="Y1" s="163" t="n"/>
      <c r="Z1" s="163" t="n"/>
    </row>
    <row customHeight="1" ht="14.5" r="2" s="551">
      <c r="A2" s="162" t="n"/>
      <c r="B2" s="34" t="inlineStr">
        <is>
          <t>PROYECTO</t>
        </is>
      </c>
      <c r="C2" s="718">
        <f>IF(FRP!E6&lt;&gt;"",FRP!E6,"")</f>
        <v/>
      </c>
      <c r="D2" s="666" t="n"/>
      <c r="E2" s="666" t="n"/>
      <c r="F2" s="666" t="n"/>
      <c r="G2" s="666" t="n"/>
      <c r="H2" s="663" t="n"/>
      <c r="I2" s="163" t="n"/>
      <c r="J2" s="163" t="n"/>
      <c r="K2" s="163" t="n"/>
      <c r="L2" s="163" t="n"/>
      <c r="M2" s="163" t="n"/>
      <c r="N2" s="162" t="n"/>
      <c r="O2" s="163" t="n"/>
      <c r="P2" s="163" t="n"/>
      <c r="Q2" s="163" t="n"/>
      <c r="R2" s="163" t="n"/>
      <c r="S2" s="163" t="n"/>
      <c r="T2" s="163" t="n"/>
      <c r="U2" s="163" t="n"/>
      <c r="V2" s="163" t="n"/>
      <c r="W2" s="163" t="n"/>
      <c r="X2" s="163" t="n"/>
      <c r="Y2" s="163" t="n"/>
      <c r="Z2" s="163" t="n"/>
    </row>
    <row customHeight="1" ht="14.5" r="3" s="551">
      <c r="A3" s="162" t="n"/>
      <c r="B3" s="34" t="inlineStr">
        <is>
          <t>CÓDIGO</t>
        </is>
      </c>
      <c r="C3" s="719">
        <f>IF(FRP!E7&lt;&gt;"",FRP!E7,"")</f>
        <v/>
      </c>
      <c r="D3" s="666" t="n"/>
      <c r="E3" s="666" t="n"/>
      <c r="F3" s="666" t="n"/>
      <c r="G3" s="666" t="n"/>
      <c r="H3" s="663" t="n"/>
      <c r="I3" s="163" t="n"/>
      <c r="J3" s="163" t="n"/>
      <c r="K3" s="163" t="n"/>
      <c r="L3" s="163" t="n"/>
      <c r="M3" s="163" t="n"/>
      <c r="N3" s="162" t="n"/>
      <c r="O3" s="163" t="n"/>
      <c r="P3" s="163" t="n"/>
      <c r="Q3" s="163" t="n"/>
      <c r="R3" s="163" t="n"/>
      <c r="S3" s="163" t="n"/>
      <c r="T3" s="163" t="n"/>
      <c r="U3" s="163" t="n"/>
      <c r="V3" s="163" t="n"/>
      <c r="W3" s="163" t="n"/>
      <c r="X3" s="163" t="n"/>
      <c r="Y3" s="163" t="n"/>
      <c r="Z3" s="163" t="n"/>
    </row>
    <row customHeight="1" ht="14.5" r="4" s="551">
      <c r="A4" s="162" t="n"/>
      <c r="B4" s="44" t="inlineStr">
        <is>
          <t>JEFE DE PROYECTO</t>
        </is>
      </c>
      <c r="C4" s="718">
        <f>IF(FRP!K3&lt;&gt;"",FRP!K3,"")</f>
        <v/>
      </c>
      <c r="D4" s="666" t="n"/>
      <c r="E4" s="666" t="n"/>
      <c r="F4" s="666" t="n"/>
      <c r="G4" s="666" t="n"/>
      <c r="H4" s="663" t="n"/>
      <c r="I4" s="163" t="n"/>
      <c r="J4" s="163" t="n"/>
      <c r="K4" s="163" t="n"/>
      <c r="L4" s="163" t="n"/>
      <c r="M4" s="163" t="n"/>
      <c r="N4" s="162" t="n"/>
      <c r="O4" s="163" t="n"/>
      <c r="P4" s="163" t="n"/>
      <c r="Q4" s="163" t="n"/>
      <c r="R4" s="163" t="n"/>
      <c r="S4" s="163" t="n"/>
      <c r="T4" s="163" t="n"/>
      <c r="U4" s="163" t="n"/>
      <c r="V4" s="163" t="n"/>
      <c r="W4" s="163" t="n"/>
      <c r="X4" s="163" t="n"/>
      <c r="Y4" s="163" t="n"/>
      <c r="Z4" s="163" t="n"/>
    </row>
    <row customHeight="1" ht="14.5" r="5" s="551">
      <c r="A5" s="162" t="n"/>
      <c r="B5" s="163" t="n"/>
      <c r="C5" s="163" t="n"/>
      <c r="D5" s="162" t="n"/>
      <c r="E5" s="163" t="n"/>
      <c r="F5" s="163" t="n"/>
      <c r="G5" s="163" t="n"/>
      <c r="H5" s="163" t="n"/>
      <c r="I5" s="163" t="n"/>
      <c r="J5" s="163" t="n"/>
      <c r="K5" s="163" t="n"/>
      <c r="L5" s="163" t="n"/>
      <c r="M5" s="163" t="n"/>
      <c r="N5" s="162" t="n"/>
      <c r="O5" s="163" t="n"/>
      <c r="P5" s="163" t="n"/>
      <c r="Q5" s="163" t="n"/>
      <c r="R5" s="163" t="n"/>
      <c r="S5" s="163" t="n"/>
      <c r="T5" s="163" t="n"/>
      <c r="U5" s="163" t="n"/>
      <c r="V5" s="163" t="n"/>
      <c r="W5" s="163" t="n"/>
      <c r="X5" s="163" t="n"/>
      <c r="Y5" s="163" t="n"/>
      <c r="Z5" s="163" t="n"/>
    </row>
    <row customHeight="1" ht="14.5" r="6" s="551">
      <c r="A6" s="162" t="n"/>
      <c r="B6" s="163" t="n"/>
      <c r="C6" s="163" t="n"/>
      <c r="D6" s="162" t="n"/>
      <c r="E6" s="163" t="n"/>
      <c r="F6" s="163" t="n"/>
      <c r="G6" s="163" t="n"/>
      <c r="H6" s="163" t="n"/>
      <c r="I6" s="163" t="n"/>
      <c r="J6" s="163" t="n"/>
      <c r="K6" s="163" t="n"/>
      <c r="L6" s="163" t="n"/>
      <c r="M6" s="163" t="n"/>
      <c r="N6" s="162" t="n"/>
      <c r="O6" s="163" t="n"/>
      <c r="P6" s="163" t="n"/>
      <c r="Q6" s="163" t="n"/>
      <c r="R6" s="163" t="n"/>
      <c r="S6" s="163" t="n"/>
      <c r="T6" s="163" t="n"/>
      <c r="U6" s="163" t="n"/>
      <c r="V6" s="163" t="n"/>
      <c r="W6" s="163" t="n"/>
      <c r="X6" s="163" t="n"/>
      <c r="Y6" s="163" t="n"/>
      <c r="Z6" s="163" t="n"/>
    </row>
    <row customHeight="1" ht="15.5" r="7" s="551">
      <c r="A7" s="162" t="n"/>
      <c r="B7" s="720" t="inlineStr">
        <is>
          <t>Ficha de Proyecto</t>
        </is>
      </c>
      <c r="C7" s="671" t="n"/>
      <c r="D7" s="671" t="n"/>
      <c r="E7" s="671" t="n"/>
      <c r="F7" s="671" t="n"/>
      <c r="G7" s="671" t="n"/>
      <c r="H7" s="671" t="n"/>
      <c r="I7" s="721" t="n"/>
      <c r="J7" s="163" t="n"/>
      <c r="K7" s="720" t="inlineStr">
        <is>
          <t>Estado Actual del Proyecto</t>
        </is>
      </c>
      <c r="L7" s="671" t="n"/>
      <c r="M7" s="671" t="n"/>
      <c r="N7" s="671" t="n"/>
      <c r="O7" s="671" t="n"/>
      <c r="P7" s="671" t="n"/>
      <c r="Q7" s="671" t="n"/>
      <c r="R7" s="671" t="n"/>
      <c r="S7" s="671" t="n"/>
      <c r="T7" s="721" t="n"/>
      <c r="U7" s="163" t="n"/>
      <c r="V7" s="163" t="n"/>
      <c r="W7" s="163" t="n"/>
      <c r="X7" s="163" t="n"/>
      <c r="Y7" s="163" t="n"/>
      <c r="Z7" s="163" t="n"/>
    </row>
    <row customHeight="1" ht="15" r="8" s="551">
      <c r="A8" s="162" t="n"/>
      <c r="B8" s="168" t="n"/>
      <c r="C8" s="163" t="n"/>
      <c r="D8" s="162" t="n"/>
      <c r="E8" s="163" t="n"/>
      <c r="F8" s="163" t="n"/>
      <c r="G8" s="163" t="n"/>
      <c r="H8" s="163" t="n"/>
      <c r="I8" s="169" t="n"/>
      <c r="J8" s="163" t="n"/>
      <c r="K8" s="722" t="inlineStr">
        <is>
          <t>Desarrollo</t>
        </is>
      </c>
      <c r="L8" s="723" t="n"/>
      <c r="M8" s="723" t="n"/>
      <c r="N8" s="723" t="n"/>
      <c r="O8" s="723" t="n"/>
      <c r="P8" s="723" t="n"/>
      <c r="Q8" s="723" t="n"/>
      <c r="R8" s="723" t="n"/>
      <c r="S8" s="723" t="n"/>
      <c r="T8" s="724" t="n"/>
      <c r="U8" s="163" t="n"/>
      <c r="V8" s="163" t="n"/>
      <c r="W8" s="163" t="n"/>
      <c r="X8" s="163" t="n"/>
      <c r="Y8" s="163" t="n"/>
      <c r="Z8" s="163" t="n"/>
    </row>
    <row customHeight="1" ht="15" r="9" s="551">
      <c r="A9" s="162" t="n"/>
      <c r="B9" s="170" t="inlineStr">
        <is>
          <t>Oficina:</t>
        </is>
      </c>
      <c r="C9" s="725">
        <f>IF(FRP!E4&lt;&gt;"",FRP!E4,"")</f>
        <v/>
      </c>
      <c r="D9" s="663" t="n"/>
      <c r="E9" s="163" t="n"/>
      <c r="F9" s="171" t="inlineStr">
        <is>
          <t>Sector:</t>
        </is>
      </c>
      <c r="G9" s="725">
        <f>IF(FRP!E5&lt;&gt;"",FRP!E5,"")</f>
        <v/>
      </c>
      <c r="H9" s="663" t="n"/>
      <c r="I9" s="169" t="n"/>
      <c r="J9" s="163" t="n"/>
      <c r="K9" s="726" t="n"/>
      <c r="T9" s="678" t="n"/>
      <c r="U9" s="163" t="n"/>
      <c r="V9" s="163" t="n"/>
      <c r="W9" s="163" t="n"/>
      <c r="X9" s="163" t="n"/>
      <c r="Y9" s="163" t="n"/>
      <c r="Z9" s="163" t="n"/>
    </row>
    <row customHeight="1" ht="15" r="10" s="551">
      <c r="A10" s="162" t="n"/>
      <c r="B10" s="168" t="n"/>
      <c r="C10" s="163" t="n"/>
      <c r="D10" s="162" t="n"/>
      <c r="E10" s="163" t="n"/>
      <c r="F10" s="163" t="n"/>
      <c r="G10" s="163" t="n"/>
      <c r="H10" s="163" t="n"/>
      <c r="I10" s="169" t="n"/>
      <c r="J10" s="163" t="n"/>
      <c r="K10" s="726" t="n"/>
      <c r="T10" s="678" t="n"/>
      <c r="U10" s="163" t="n"/>
      <c r="V10" s="163" t="n"/>
      <c r="W10" s="163" t="n"/>
      <c r="X10" s="163" t="n"/>
      <c r="Y10" s="163" t="n"/>
      <c r="Z10" s="163" t="n"/>
    </row>
    <row customHeight="1" ht="14.5" r="11" s="551">
      <c r="A11" s="162" t="n"/>
      <c r="B11" s="170" t="inlineStr">
        <is>
          <t>Cliente:</t>
        </is>
      </c>
      <c r="C11" s="727" t="inlineStr">
        <is>
          <t>AYTO DE ZARAGOZA</t>
        </is>
      </c>
      <c r="D11" s="712" t="n"/>
      <c r="E11" s="712" t="n"/>
      <c r="F11" s="712" t="n"/>
      <c r="G11" s="712" t="n"/>
      <c r="H11" s="713" t="n"/>
      <c r="I11" s="169" t="n"/>
      <c r="J11" s="163" t="n"/>
      <c r="K11" s="726" t="n"/>
      <c r="T11" s="678" t="n"/>
      <c r="U11" s="163" t="n"/>
      <c r="V11" s="163" t="n"/>
      <c r="W11" s="163" t="n"/>
      <c r="X11" s="163" t="n"/>
      <c r="Y11" s="163" t="n"/>
      <c r="Z11" s="163" t="n"/>
    </row>
    <row customHeight="1" ht="14.5" r="12" s="551">
      <c r="A12" s="162" t="n"/>
      <c r="B12" s="168" t="n"/>
      <c r="C12" s="728" t="n"/>
      <c r="H12" s="729" t="n"/>
      <c r="I12" s="169" t="n"/>
      <c r="J12" s="163" t="n"/>
      <c r="K12" s="726" t="n"/>
      <c r="T12" s="678" t="n"/>
      <c r="U12" s="163" t="n"/>
      <c r="V12" s="163" t="n"/>
      <c r="W12" s="163" t="n"/>
      <c r="X12" s="163" t="n"/>
      <c r="Y12" s="163" t="n"/>
      <c r="Z12" s="163" t="n"/>
    </row>
    <row customHeight="1" ht="14.5" r="13" s="551">
      <c r="A13" s="162" t="n"/>
      <c r="B13" s="168" t="n"/>
      <c r="C13" s="728" t="n"/>
      <c r="H13" s="729" t="n"/>
      <c r="I13" s="169" t="n"/>
      <c r="J13" s="163" t="n"/>
      <c r="K13" s="726" t="n"/>
      <c r="T13" s="678" t="n"/>
      <c r="U13" s="163" t="n"/>
      <c r="V13" s="163" t="n"/>
      <c r="W13" s="163" t="n"/>
      <c r="X13" s="163" t="n"/>
      <c r="Y13" s="163" t="n"/>
      <c r="Z13" s="163" t="n"/>
    </row>
    <row customHeight="1" ht="15.75" r="14" s="551">
      <c r="A14" s="162" t="n"/>
      <c r="B14" s="168" t="n"/>
      <c r="C14" s="730" t="n"/>
      <c r="D14" s="731" t="n"/>
      <c r="E14" s="731" t="n"/>
      <c r="F14" s="731" t="n"/>
      <c r="G14" s="731" t="n"/>
      <c r="H14" s="635" t="n"/>
      <c r="I14" s="169" t="n"/>
      <c r="J14" s="163" t="n"/>
      <c r="K14" s="726" t="n"/>
      <c r="T14" s="678" t="n"/>
      <c r="U14" s="163" t="n"/>
      <c r="V14" s="163" t="n"/>
      <c r="W14" s="163" t="n"/>
      <c r="X14" s="163" t="n"/>
      <c r="Y14" s="163" t="n"/>
      <c r="Z14" s="163" t="n"/>
    </row>
    <row customHeight="1" ht="14.5" r="15" s="551">
      <c r="A15" s="162" t="n"/>
      <c r="B15" s="168" t="n"/>
      <c r="C15" s="163" t="n"/>
      <c r="D15" s="162" t="n"/>
      <c r="E15" s="163" t="n"/>
      <c r="F15" s="163" t="n"/>
      <c r="G15" s="163" t="n"/>
      <c r="H15" s="163" t="n"/>
      <c r="I15" s="169" t="n"/>
      <c r="J15" s="163" t="n"/>
      <c r="K15" s="726" t="n"/>
      <c r="T15" s="678" t="n"/>
      <c r="U15" s="163" t="n"/>
      <c r="V15" s="163" t="n"/>
      <c r="W15" s="163" t="n"/>
      <c r="X15" s="163" t="n"/>
      <c r="Y15" s="163" t="n"/>
      <c r="Z15" s="163" t="n"/>
    </row>
    <row customHeight="1" ht="15" r="16" s="551">
      <c r="A16" s="162" t="n"/>
      <c r="B16" s="172" t="inlineStr">
        <is>
          <t xml:space="preserve">     Puntos de Contacto</t>
        </is>
      </c>
      <c r="C16" s="116" t="n"/>
      <c r="D16" s="173" t="inlineStr">
        <is>
          <t xml:space="preserve">
</t>
        </is>
      </c>
      <c r="E16" s="174" t="n"/>
      <c r="F16" s="174" t="n"/>
      <c r="G16" s="174" t="n"/>
      <c r="H16" s="174" t="n"/>
      <c r="I16" s="169" t="n"/>
      <c r="J16" s="163" t="n"/>
      <c r="K16" s="726" t="n"/>
      <c r="T16" s="678" t="n"/>
      <c r="U16" s="163" t="n"/>
      <c r="V16" s="163" t="n"/>
      <c r="W16" s="163" t="n"/>
      <c r="X16" s="163" t="n"/>
      <c r="Y16" s="163" t="n"/>
      <c r="Z16" s="163" t="n"/>
    </row>
    <row customHeight="1" ht="15" r="17" s="551">
      <c r="A17" s="162" t="n"/>
      <c r="B17" s="168" t="n"/>
      <c r="C17" s="163" t="n"/>
      <c r="D17" s="174" t="n"/>
      <c r="E17" s="174" t="n"/>
      <c r="F17" s="174" t="n"/>
      <c r="G17" s="174" t="n"/>
      <c r="H17" s="174" t="n"/>
      <c r="I17" s="169" t="n"/>
      <c r="J17" s="163" t="n"/>
      <c r="K17" s="726" t="n"/>
      <c r="T17" s="678" t="n"/>
      <c r="U17" s="163" t="n"/>
      <c r="V17" s="163" t="n"/>
      <c r="W17" s="163" t="n"/>
      <c r="X17" s="163" t="n"/>
      <c r="Y17" s="163" t="n"/>
      <c r="Z17" s="163" t="n"/>
    </row>
    <row customHeight="1" ht="14.5" r="18" s="551">
      <c r="A18" s="162" t="n"/>
      <c r="B18" s="168" t="n"/>
      <c r="C18" s="175" t="inlineStr">
        <is>
          <t>Nombre:</t>
        </is>
      </c>
      <c r="D18" s="732" t="n"/>
      <c r="E18" s="663" t="n"/>
      <c r="F18" s="176" t="n"/>
      <c r="G18" s="732" t="n"/>
      <c r="H18" s="663" t="n"/>
      <c r="I18" s="169" t="n"/>
      <c r="J18" s="163" t="n"/>
      <c r="K18" s="726" t="n"/>
      <c r="T18" s="678" t="n"/>
      <c r="U18" s="163" t="n"/>
      <c r="V18" s="163" t="n"/>
      <c r="W18" s="163" t="n"/>
      <c r="X18" s="163" t="n"/>
      <c r="Y18" s="163" t="n"/>
      <c r="Z18" s="163" t="n"/>
    </row>
    <row customHeight="1" ht="14.5" r="19" s="551">
      <c r="A19" s="162" t="n"/>
      <c r="B19" s="168" t="n"/>
      <c r="C19" s="80" t="inlineStr">
        <is>
          <t>Empresa:</t>
        </is>
      </c>
      <c r="D19" s="732" t="n"/>
      <c r="E19" s="663" t="n"/>
      <c r="F19" s="176" t="n"/>
      <c r="G19" s="732" t="n"/>
      <c r="H19" s="663" t="n"/>
      <c r="I19" s="169" t="n"/>
      <c r="J19" s="163" t="n"/>
      <c r="K19" s="726" t="n"/>
      <c r="T19" s="678" t="n"/>
      <c r="U19" s="163" t="n"/>
      <c r="V19" s="163" t="n"/>
      <c r="W19" s="163" t="n"/>
      <c r="X19" s="163" t="n"/>
      <c r="Y19" s="163" t="n"/>
      <c r="Z19" s="163" t="n"/>
    </row>
    <row customHeight="1" ht="15.75" r="20" s="551">
      <c r="A20" s="162" t="n"/>
      <c r="B20" s="168" t="n"/>
      <c r="C20" s="80" t="inlineStr">
        <is>
          <t>Cargo:</t>
        </is>
      </c>
      <c r="D20" s="732" t="n"/>
      <c r="E20" s="663" t="n"/>
      <c r="F20" s="176" t="n"/>
      <c r="G20" s="732" t="n"/>
      <c r="H20" s="663" t="n"/>
      <c r="I20" s="169" t="n"/>
      <c r="J20" s="163" t="n"/>
      <c r="K20" s="726" t="n"/>
      <c r="T20" s="678" t="n"/>
      <c r="U20" s="163" t="n"/>
      <c r="V20" s="163" t="n"/>
      <c r="W20" s="163" t="n"/>
      <c r="X20" s="163" t="n"/>
      <c r="Y20" s="163" t="n"/>
      <c r="Z20" s="163" t="n"/>
    </row>
    <row customHeight="1" ht="15.75" r="21" s="551">
      <c r="A21" s="162" t="n"/>
      <c r="B21" s="168" t="n"/>
      <c r="C21" s="80" t="inlineStr">
        <is>
          <t>Teléfono:</t>
        </is>
      </c>
      <c r="D21" s="732" t="n"/>
      <c r="E21" s="663" t="n"/>
      <c r="F21" s="176" t="n"/>
      <c r="G21" s="732" t="n"/>
      <c r="H21" s="663" t="n"/>
      <c r="I21" s="169" t="n"/>
      <c r="J21" s="163" t="n"/>
      <c r="K21" s="726" t="n"/>
      <c r="T21" s="678" t="n"/>
      <c r="U21" s="163" t="n"/>
      <c r="V21" s="163" t="n"/>
      <c r="W21" s="163" t="n"/>
      <c r="X21" s="163" t="n"/>
      <c r="Y21" s="163" t="n"/>
      <c r="Z21" s="163" t="n"/>
    </row>
    <row customHeight="1" ht="15" r="22" s="551">
      <c r="A22" s="162" t="n"/>
      <c r="B22" s="168" t="n"/>
      <c r="C22" s="80" t="inlineStr">
        <is>
          <t>email:</t>
        </is>
      </c>
      <c r="D22" s="733" t="n"/>
      <c r="E22" s="663" t="n"/>
      <c r="F22" s="176" t="n"/>
      <c r="G22" s="733" t="n"/>
      <c r="H22" s="663" t="n"/>
      <c r="I22" s="169" t="n"/>
      <c r="J22" s="163" t="n"/>
      <c r="K22" s="726" t="n"/>
      <c r="T22" s="678" t="n"/>
      <c r="U22" s="163" t="n"/>
      <c r="V22" s="163" t="n"/>
      <c r="W22" s="163" t="n"/>
      <c r="X22" s="163" t="n"/>
      <c r="Y22" s="163" t="n"/>
      <c r="Z22" s="163" t="n"/>
    </row>
    <row customHeight="1" ht="15.75" r="23" s="551">
      <c r="A23" s="162" t="n"/>
      <c r="B23" s="168" t="n"/>
      <c r="C23" s="163" t="n"/>
      <c r="D23" s="174" t="n"/>
      <c r="E23" s="174" t="n"/>
      <c r="F23" s="174" t="n"/>
      <c r="G23" s="163" t="n"/>
      <c r="H23" s="174" t="n"/>
      <c r="I23" s="169" t="n"/>
      <c r="J23" s="163" t="n"/>
      <c r="K23" s="726" t="n"/>
      <c r="T23" s="678" t="n"/>
      <c r="U23" s="163" t="n"/>
      <c r="V23" s="163" t="n"/>
      <c r="W23" s="163" t="n"/>
      <c r="X23" s="163" t="n"/>
      <c r="Y23" s="163" t="n"/>
      <c r="Z23" s="163" t="n"/>
    </row>
    <row customHeight="1" ht="15.75" r="24" s="551">
      <c r="A24" s="162" t="n"/>
      <c r="B24" s="168" t="n"/>
      <c r="C24" s="80" t="inlineStr">
        <is>
          <t>Nombre:</t>
        </is>
      </c>
      <c r="D24" s="732" t="n"/>
      <c r="E24" s="663" t="n"/>
      <c r="F24" s="176" t="n"/>
      <c r="G24" s="732" t="n"/>
      <c r="H24" s="663" t="n"/>
      <c r="I24" s="169" t="n"/>
      <c r="J24" s="163" t="n"/>
      <c r="K24" s="726" t="n"/>
      <c r="T24" s="678" t="n"/>
      <c r="U24" s="163" t="n"/>
      <c r="V24" s="163" t="n"/>
      <c r="W24" s="163" t="n"/>
      <c r="X24" s="163" t="n"/>
      <c r="Y24" s="163" t="n"/>
      <c r="Z24" s="163" t="n"/>
    </row>
    <row customHeight="1" ht="15" r="25" s="551">
      <c r="A25" s="162" t="n"/>
      <c r="B25" s="168" t="n"/>
      <c r="C25" s="80" t="inlineStr">
        <is>
          <t>Empresa:</t>
        </is>
      </c>
      <c r="D25" s="732" t="n"/>
      <c r="E25" s="663" t="n"/>
      <c r="F25" s="176" t="n"/>
      <c r="G25" s="732" t="n"/>
      <c r="H25" s="663" t="n"/>
      <c r="I25" s="169" t="n"/>
      <c r="J25" s="163" t="n"/>
      <c r="K25" s="726" t="n"/>
      <c r="T25" s="678" t="n"/>
      <c r="U25" s="163" t="n"/>
      <c r="V25" s="163" t="n"/>
      <c r="W25" s="163" t="n"/>
      <c r="X25" s="163" t="n"/>
      <c r="Y25" s="163" t="n"/>
      <c r="Z25" s="163" t="n"/>
    </row>
    <row customHeight="1" ht="15.75" r="26" s="551">
      <c r="A26" s="162" t="n"/>
      <c r="B26" s="168" t="n"/>
      <c r="C26" s="80" t="inlineStr">
        <is>
          <t>Cargo:</t>
        </is>
      </c>
      <c r="D26" s="732" t="n"/>
      <c r="E26" s="663" t="n"/>
      <c r="F26" s="176" t="n"/>
      <c r="G26" s="732" t="n"/>
      <c r="H26" s="663" t="n"/>
      <c r="I26" s="169" t="n"/>
      <c r="J26" s="163" t="n"/>
      <c r="K26" s="726" t="n"/>
      <c r="T26" s="678" t="n"/>
      <c r="U26" s="163" t="n"/>
      <c r="V26" s="163" t="n"/>
      <c r="W26" s="163" t="n"/>
      <c r="X26" s="163" t="n"/>
      <c r="Y26" s="163" t="n"/>
      <c r="Z26" s="163" t="n"/>
    </row>
    <row customHeight="1" ht="15.75" r="27" s="551">
      <c r="A27" s="162" t="n"/>
      <c r="B27" s="168" t="n"/>
      <c r="C27" s="80" t="inlineStr">
        <is>
          <t>Teléfono:</t>
        </is>
      </c>
      <c r="D27" s="732" t="n"/>
      <c r="E27" s="663" t="n"/>
      <c r="F27" s="176" t="n"/>
      <c r="G27" s="732" t="n"/>
      <c r="H27" s="663" t="n"/>
      <c r="I27" s="169" t="n"/>
      <c r="J27" s="163" t="n"/>
      <c r="K27" s="726" t="n"/>
      <c r="T27" s="678" t="n"/>
      <c r="U27" s="163" t="n"/>
      <c r="V27" s="163" t="n"/>
      <c r="W27" s="163" t="n"/>
      <c r="X27" s="163" t="n"/>
      <c r="Y27" s="163" t="n"/>
      <c r="Z27" s="163" t="n"/>
    </row>
    <row customHeight="1" ht="15.75" r="28" s="551">
      <c r="A28" s="162" t="n"/>
      <c r="B28" s="168" t="n"/>
      <c r="C28" s="80" t="inlineStr">
        <is>
          <t>email:</t>
        </is>
      </c>
      <c r="D28" s="733" t="n"/>
      <c r="E28" s="663" t="n"/>
      <c r="F28" s="176" t="n"/>
      <c r="G28" s="733" t="n"/>
      <c r="H28" s="663" t="n"/>
      <c r="I28" s="169" t="n"/>
      <c r="J28" s="163" t="n"/>
      <c r="K28" s="726" t="n"/>
      <c r="T28" s="678" t="n"/>
      <c r="U28" s="163" t="n"/>
      <c r="V28" s="163" t="n"/>
      <c r="W28" s="163" t="n"/>
      <c r="X28" s="163" t="n"/>
      <c r="Y28" s="163" t="n"/>
      <c r="Z28" s="163" t="n"/>
    </row>
    <row customHeight="1" ht="15.75" r="29" s="551">
      <c r="A29" s="162" t="n"/>
      <c r="B29" s="168" t="n"/>
      <c r="C29" s="163" t="n"/>
      <c r="D29" s="162" t="n"/>
      <c r="E29" s="163" t="n"/>
      <c r="F29" s="163" t="n"/>
      <c r="G29" s="163" t="n"/>
      <c r="H29" s="163" t="n"/>
      <c r="I29" s="169" t="n"/>
      <c r="J29" s="163" t="n"/>
      <c r="K29" s="726" t="n"/>
      <c r="T29" s="678" t="n"/>
      <c r="U29" s="163" t="n"/>
      <c r="V29" s="163" t="n"/>
      <c r="W29" s="163" t="n"/>
      <c r="X29" s="163" t="n"/>
      <c r="Y29" s="163" t="n"/>
      <c r="Z29" s="163" t="n"/>
    </row>
    <row customHeight="1" ht="15.75" r="30" s="551">
      <c r="A30" s="162" t="n"/>
      <c r="B30" s="168" t="n"/>
      <c r="C30" s="163" t="n"/>
      <c r="D30" s="162" t="n"/>
      <c r="E30" s="163" t="n"/>
      <c r="F30" s="177" t="n"/>
      <c r="G30" s="163" t="n"/>
      <c r="H30" s="163" t="n"/>
      <c r="I30" s="169" t="n"/>
      <c r="J30" s="163" t="n"/>
      <c r="K30" s="726" t="n"/>
      <c r="T30" s="678" t="n"/>
      <c r="U30" s="163" t="n"/>
      <c r="V30" s="163" t="n"/>
      <c r="W30" s="163" t="n"/>
      <c r="X30" s="163" t="n"/>
      <c r="Y30" s="163" t="n"/>
      <c r="Z30" s="163" t="n"/>
    </row>
    <row customHeight="1" ht="15.75" r="31" s="551">
      <c r="A31" s="162" t="n"/>
      <c r="B31" s="172" t="inlineStr">
        <is>
          <t xml:space="preserve">     Gerente de Línea:</t>
        </is>
      </c>
      <c r="C31" s="178" t="n"/>
      <c r="D31" s="734" t="inlineStr">
        <is>
          <t>Diego Alarés Gutierrez</t>
        </is>
      </c>
      <c r="E31" s="663" t="n"/>
      <c r="F31" s="178" t="n"/>
      <c r="G31" s="178" t="n"/>
      <c r="H31" s="178" t="n"/>
      <c r="I31" s="169" t="n"/>
      <c r="J31" s="163" t="n"/>
      <c r="K31" s="726" t="n"/>
      <c r="T31" s="678" t="n"/>
      <c r="U31" s="163" t="n"/>
      <c r="V31" s="163" t="n"/>
      <c r="W31" s="163" t="n"/>
      <c r="X31" s="163" t="n"/>
      <c r="Y31" s="163" t="n"/>
      <c r="Z31" s="163" t="n"/>
    </row>
    <row customHeight="1" ht="15.75" r="32" s="551">
      <c r="A32" s="162" t="n"/>
      <c r="B32" s="179" t="n"/>
      <c r="C32" s="163" t="n"/>
      <c r="D32" s="162" t="n"/>
      <c r="E32" s="163" t="n"/>
      <c r="F32" s="178" t="n"/>
      <c r="G32" s="178" t="n"/>
      <c r="H32" s="178" t="n"/>
      <c r="I32" s="169" t="n"/>
      <c r="J32" s="163" t="n"/>
      <c r="K32" s="726" t="n"/>
      <c r="T32" s="678" t="n"/>
      <c r="U32" s="163" t="n"/>
      <c r="V32" s="163" t="n"/>
      <c r="W32" s="163" t="n"/>
      <c r="X32" s="163" t="n"/>
      <c r="Y32" s="163" t="n"/>
      <c r="Z32" s="163" t="n"/>
    </row>
    <row customHeight="1" ht="15.75" r="33" s="551">
      <c r="A33" s="162" t="n"/>
      <c r="B33" s="172" t="inlineStr">
        <is>
          <t xml:space="preserve">     Gerente de Sector:</t>
        </is>
      </c>
      <c r="C33" s="178" t="n"/>
      <c r="D33" s="734" t="inlineStr">
        <is>
          <t>Silvia Laiglesia Martínez</t>
        </is>
      </c>
      <c r="E33" s="663" t="n"/>
      <c r="F33" s="178" t="n"/>
      <c r="G33" s="178" t="n"/>
      <c r="H33" s="178" t="n"/>
      <c r="I33" s="169" t="n"/>
      <c r="J33" s="163" t="n"/>
      <c r="K33" s="726" t="n"/>
      <c r="T33" s="678" t="n"/>
      <c r="U33" s="163" t="n"/>
      <c r="V33" s="163" t="n"/>
      <c r="W33" s="163" t="n"/>
      <c r="X33" s="163" t="n"/>
      <c r="Y33" s="163" t="n"/>
      <c r="Z33" s="163" t="n"/>
    </row>
    <row customHeight="1" ht="15.75" r="34" s="551">
      <c r="A34" s="162" t="n"/>
      <c r="B34" s="179" t="n"/>
      <c r="C34" s="163" t="n"/>
      <c r="D34" s="162" t="n"/>
      <c r="E34" s="163" t="n"/>
      <c r="F34" s="174" t="n"/>
      <c r="G34" s="174" t="n"/>
      <c r="H34" s="174" t="n"/>
      <c r="I34" s="169" t="n"/>
      <c r="J34" s="163" t="n"/>
      <c r="K34" s="726" t="n"/>
      <c r="T34" s="678" t="n"/>
      <c r="U34" s="163" t="n"/>
      <c r="V34" s="163" t="n"/>
      <c r="W34" s="163" t="n"/>
      <c r="X34" s="163" t="n"/>
      <c r="Y34" s="163" t="n"/>
      <c r="Z34" s="163" t="n"/>
    </row>
    <row customHeight="1" ht="15.75" r="35" s="551">
      <c r="A35" s="162" t="n"/>
      <c r="B35" s="172" t="n"/>
      <c r="C35" s="178" t="n"/>
      <c r="D35" s="735" t="n"/>
      <c r="F35" s="178" t="n"/>
      <c r="G35" s="178" t="n"/>
      <c r="H35" s="178" t="n"/>
      <c r="I35" s="169" t="n"/>
      <c r="J35" s="163" t="n"/>
      <c r="K35" s="726" t="n"/>
      <c r="T35" s="678" t="n"/>
      <c r="U35" s="163" t="n"/>
      <c r="V35" s="163" t="n"/>
      <c r="W35" s="163" t="n"/>
      <c r="X35" s="163" t="n"/>
      <c r="Y35" s="163" t="n"/>
      <c r="Z35" s="163" t="n"/>
    </row>
    <row customHeight="1" ht="15.75" r="36" s="551">
      <c r="A36" s="162" t="n"/>
      <c r="B36" s="597" t="inlineStr">
        <is>
          <t>Descripción del Proyecto:</t>
        </is>
      </c>
      <c r="C36" s="736" t="n"/>
      <c r="D36" s="712" t="n"/>
      <c r="E36" s="712" t="n"/>
      <c r="F36" s="712" t="n"/>
      <c r="G36" s="712" t="n"/>
      <c r="H36" s="713" t="n"/>
      <c r="I36" s="169" t="n"/>
      <c r="J36" s="163" t="n"/>
      <c r="K36" s="726" t="n"/>
      <c r="T36" s="678" t="n"/>
      <c r="U36" s="163" t="n"/>
      <c r="V36" s="163" t="n"/>
      <c r="W36" s="163" t="n"/>
      <c r="X36" s="163" t="n"/>
      <c r="Y36" s="163" t="n"/>
      <c r="Z36" s="163" t="n"/>
    </row>
    <row customHeight="1" ht="15.75" r="37" s="551">
      <c r="A37" s="162" t="n"/>
      <c r="B37" s="701" t="n"/>
      <c r="C37" s="728" t="n"/>
      <c r="H37" s="729" t="n"/>
      <c r="I37" s="169" t="n"/>
      <c r="J37" s="163" t="n"/>
      <c r="K37" s="726" t="n"/>
      <c r="T37" s="678" t="n"/>
      <c r="U37" s="163" t="n"/>
      <c r="V37" s="163" t="n"/>
      <c r="W37" s="163" t="n"/>
      <c r="X37" s="163" t="n"/>
      <c r="Y37" s="163" t="n"/>
      <c r="Z37" s="163" t="n"/>
    </row>
    <row customHeight="1" ht="15.75" r="38" s="551">
      <c r="A38" s="162" t="n"/>
      <c r="B38" s="168" t="n"/>
      <c r="C38" s="728" t="n"/>
      <c r="H38" s="729" t="n"/>
      <c r="I38" s="169" t="n"/>
      <c r="J38" s="163" t="n"/>
      <c r="K38" s="726" t="n"/>
      <c r="T38" s="678" t="n"/>
      <c r="U38" s="163" t="n"/>
      <c r="V38" s="163" t="n"/>
      <c r="W38" s="163" t="n"/>
      <c r="X38" s="163" t="n"/>
      <c r="Y38" s="163" t="n"/>
      <c r="Z38" s="163" t="n"/>
    </row>
    <row customHeight="1" ht="15.75" r="39" s="551">
      <c r="A39" s="162" t="n"/>
      <c r="B39" s="168" t="n"/>
      <c r="C39" s="728" t="n"/>
      <c r="H39" s="729" t="n"/>
      <c r="I39" s="169" t="n"/>
      <c r="J39" s="163" t="n"/>
      <c r="K39" s="726" t="n"/>
      <c r="T39" s="678" t="n"/>
      <c r="U39" s="163" t="n"/>
      <c r="V39" s="163" t="n"/>
      <c r="W39" s="163" t="n"/>
      <c r="X39" s="163" t="n"/>
      <c r="Y39" s="163" t="n"/>
      <c r="Z39" s="163" t="n"/>
    </row>
    <row customHeight="1" ht="16.5" r="40" s="551">
      <c r="A40" s="162" t="n"/>
      <c r="B40" s="168" t="n"/>
      <c r="C40" s="728" t="n"/>
      <c r="H40" s="729" t="n"/>
      <c r="I40" s="169" t="n"/>
      <c r="J40" s="163" t="n"/>
      <c r="K40" s="726" t="n"/>
      <c r="T40" s="678" t="n"/>
      <c r="U40" s="163" t="n"/>
      <c r="V40" s="163" t="n"/>
      <c r="W40" s="163" t="n"/>
      <c r="X40" s="163" t="n"/>
      <c r="Y40" s="163" t="n"/>
      <c r="Z40" s="163" t="n"/>
    </row>
    <row customHeight="1" ht="15" r="41" s="551">
      <c r="A41" s="162" t="n"/>
      <c r="B41" s="168" t="n"/>
      <c r="C41" s="728" t="n"/>
      <c r="H41" s="729" t="n"/>
      <c r="I41" s="169" t="n"/>
      <c r="J41" s="163" t="n"/>
      <c r="K41" s="726" t="n"/>
      <c r="T41" s="678" t="n"/>
      <c r="U41" s="163" t="n"/>
      <c r="V41" s="163" t="n"/>
      <c r="W41" s="163" t="n"/>
      <c r="X41" s="163" t="n"/>
      <c r="Y41" s="163" t="n"/>
      <c r="Z41" s="163" t="n"/>
    </row>
    <row customHeight="1" ht="15" r="42" s="551">
      <c r="A42" s="162" t="n"/>
      <c r="B42" s="168" t="n"/>
      <c r="C42" s="728" t="n"/>
      <c r="H42" s="729" t="n"/>
      <c r="I42" s="169" t="n"/>
      <c r="J42" s="163" t="n"/>
      <c r="K42" s="726" t="n"/>
      <c r="T42" s="678" t="n"/>
      <c r="U42" s="163" t="n"/>
      <c r="V42" s="163" t="n"/>
      <c r="W42" s="163" t="n"/>
      <c r="X42" s="163" t="n"/>
      <c r="Y42" s="163" t="n"/>
      <c r="Z42" s="163" t="n"/>
    </row>
    <row customHeight="1" ht="15" r="43" s="551">
      <c r="A43" s="162" t="n"/>
      <c r="B43" s="168" t="n"/>
      <c r="C43" s="728" t="n"/>
      <c r="H43" s="729" t="n"/>
      <c r="I43" s="169" t="n"/>
      <c r="J43" s="163" t="n"/>
      <c r="K43" s="726" t="n"/>
      <c r="T43" s="678" t="n"/>
      <c r="U43" s="163" t="n"/>
      <c r="V43" s="163" t="n"/>
      <c r="W43" s="163" t="n"/>
      <c r="X43" s="163" t="n"/>
      <c r="Y43" s="163" t="n"/>
      <c r="Z43" s="163" t="n"/>
    </row>
    <row customHeight="1" ht="15" r="44" s="551">
      <c r="A44" s="162" t="n"/>
      <c r="B44" s="168" t="n"/>
      <c r="C44" s="728" t="n"/>
      <c r="H44" s="729" t="n"/>
      <c r="I44" s="169" t="n"/>
      <c r="J44" s="163" t="n"/>
      <c r="K44" s="726" t="n"/>
      <c r="T44" s="678" t="n"/>
      <c r="U44" s="163" t="n"/>
      <c r="V44" s="163" t="n"/>
      <c r="W44" s="163" t="n"/>
      <c r="X44" s="163" t="n"/>
      <c r="Y44" s="163" t="n"/>
      <c r="Z44" s="163" t="n"/>
    </row>
    <row customHeight="1" ht="15" r="45" s="551">
      <c r="A45" s="162" t="n"/>
      <c r="B45" s="168" t="n"/>
      <c r="C45" s="728" t="n"/>
      <c r="H45" s="729" t="n"/>
      <c r="I45" s="169" t="n"/>
      <c r="J45" s="163" t="n"/>
      <c r="K45" s="726" t="n"/>
      <c r="T45" s="678" t="n"/>
      <c r="U45" s="163" t="n"/>
      <c r="V45" s="163" t="n"/>
      <c r="W45" s="163" t="n"/>
      <c r="X45" s="163" t="n"/>
      <c r="Y45" s="163" t="n"/>
      <c r="Z45" s="163" t="n"/>
    </row>
    <row customHeight="1" ht="15" r="46" s="551">
      <c r="A46" s="162" t="n"/>
      <c r="B46" s="168" t="n"/>
      <c r="C46" s="728" t="n"/>
      <c r="H46" s="729" t="n"/>
      <c r="I46" s="169" t="n"/>
      <c r="J46" s="163" t="n"/>
      <c r="K46" s="726" t="n"/>
      <c r="T46" s="678" t="n"/>
      <c r="U46" s="163" t="n"/>
      <c r="V46" s="163" t="n"/>
      <c r="W46" s="163" t="n"/>
      <c r="X46" s="163" t="n"/>
      <c r="Y46" s="163" t="n"/>
      <c r="Z46" s="163" t="n"/>
    </row>
    <row customHeight="1" ht="15" r="47" s="551">
      <c r="A47" s="162" t="n"/>
      <c r="B47" s="168" t="n"/>
      <c r="C47" s="728" t="n"/>
      <c r="H47" s="729" t="n"/>
      <c r="I47" s="169" t="n"/>
      <c r="J47" s="163" t="n"/>
      <c r="K47" s="726" t="n"/>
      <c r="T47" s="678" t="n"/>
      <c r="U47" s="163" t="n"/>
      <c r="V47" s="163" t="n"/>
      <c r="W47" s="163" t="n"/>
      <c r="X47" s="163" t="n"/>
      <c r="Y47" s="163" t="n"/>
      <c r="Z47" s="163" t="n"/>
    </row>
    <row customHeight="1" ht="15" r="48" s="551">
      <c r="A48" s="162" t="n"/>
      <c r="B48" s="168" t="n"/>
      <c r="C48" s="728" t="n"/>
      <c r="H48" s="729" t="n"/>
      <c r="I48" s="169" t="n"/>
      <c r="J48" s="163" t="n"/>
      <c r="K48" s="726" t="n"/>
      <c r="T48" s="678" t="n"/>
      <c r="U48" s="163" t="n"/>
      <c r="V48" s="163" t="n"/>
      <c r="W48" s="163" t="n"/>
      <c r="X48" s="163" t="n"/>
      <c r="Y48" s="163" t="n"/>
      <c r="Z48" s="163" t="n"/>
    </row>
    <row customHeight="1" ht="15" r="49" s="551">
      <c r="A49" s="162" t="n"/>
      <c r="B49" s="168" t="n"/>
      <c r="C49" s="728" t="n"/>
      <c r="H49" s="729" t="n"/>
      <c r="I49" s="169" t="n"/>
      <c r="J49" s="163" t="n"/>
      <c r="K49" s="726" t="n"/>
      <c r="T49" s="678" t="n"/>
      <c r="U49" s="163" t="n"/>
      <c r="V49" s="163" t="n"/>
      <c r="W49" s="163" t="n"/>
      <c r="X49" s="163" t="n"/>
      <c r="Y49" s="163" t="n"/>
      <c r="Z49" s="163" t="n"/>
    </row>
    <row customHeight="1" ht="15" r="50" s="551">
      <c r="A50" s="162" t="n"/>
      <c r="B50" s="168" t="n"/>
      <c r="C50" s="728" t="n"/>
      <c r="H50" s="729" t="n"/>
      <c r="I50" s="169" t="n"/>
      <c r="J50" s="163" t="n"/>
      <c r="K50" s="726" t="n"/>
      <c r="T50" s="678" t="n"/>
      <c r="U50" s="163" t="n"/>
      <c r="V50" s="163" t="n"/>
      <c r="W50" s="163" t="n"/>
      <c r="X50" s="163" t="n"/>
      <c r="Y50" s="163" t="n"/>
      <c r="Z50" s="163" t="n"/>
    </row>
    <row customHeight="1" ht="15" r="51" s="551">
      <c r="A51" s="162" t="n"/>
      <c r="B51" s="168" t="n"/>
      <c r="C51" s="730" t="n"/>
      <c r="D51" s="731" t="n"/>
      <c r="E51" s="731" t="n"/>
      <c r="F51" s="731" t="n"/>
      <c r="G51" s="731" t="n"/>
      <c r="H51" s="635" t="n"/>
      <c r="I51" s="169" t="n"/>
      <c r="J51" s="163" t="n"/>
      <c r="K51" s="726" t="n"/>
      <c r="T51" s="678" t="n"/>
      <c r="U51" s="163" t="n"/>
      <c r="V51" s="163" t="n"/>
      <c r="W51" s="163" t="n"/>
      <c r="X51" s="163" t="n"/>
      <c r="Y51" s="163" t="n"/>
      <c r="Z51" s="163" t="n"/>
    </row>
    <row customHeight="1" ht="15.75" r="52" s="551">
      <c r="A52" s="162" t="n"/>
      <c r="B52" s="180" t="n"/>
      <c r="C52" s="367" t="n"/>
      <c r="D52" s="368" t="n"/>
      <c r="E52" s="367" t="n"/>
      <c r="F52" s="367" t="n"/>
      <c r="G52" s="367" t="n"/>
      <c r="H52" s="367" t="n"/>
      <c r="I52" s="369" t="n"/>
      <c r="J52" s="163" t="n"/>
      <c r="K52" s="737" t="n"/>
      <c r="L52" s="684" t="n"/>
      <c r="M52" s="684" t="n"/>
      <c r="N52" s="684" t="n"/>
      <c r="O52" s="684" t="n"/>
      <c r="P52" s="684" t="n"/>
      <c r="Q52" s="684" t="n"/>
      <c r="R52" s="684" t="n"/>
      <c r="S52" s="684" t="n"/>
      <c r="T52" s="685" t="n"/>
      <c r="U52" s="163" t="n"/>
      <c r="V52" s="163" t="n"/>
      <c r="W52" s="163" t="n"/>
      <c r="X52" s="163" t="n"/>
      <c r="Y52" s="163" t="n"/>
      <c r="Z52" s="163" t="n"/>
    </row>
    <row customHeight="1" ht="15.75" r="53" s="551">
      <c r="A53" s="162" t="n"/>
      <c r="B53" s="163" t="n"/>
      <c r="C53" s="163" t="n"/>
      <c r="D53" s="162" t="n"/>
      <c r="E53" s="163" t="n"/>
      <c r="F53" s="163" t="n"/>
      <c r="G53" s="163" t="n"/>
      <c r="H53" s="163" t="n"/>
      <c r="I53" s="163" t="n"/>
      <c r="J53" s="163" t="n"/>
      <c r="K53" s="370" t="n"/>
      <c r="L53" s="163" t="n"/>
      <c r="M53" s="163" t="n"/>
      <c r="N53" s="162" t="n"/>
      <c r="O53" s="163" t="n"/>
      <c r="P53" s="163" t="n"/>
      <c r="Q53" s="163" t="n"/>
      <c r="R53" s="163" t="n"/>
      <c r="S53" s="163" t="n"/>
      <c r="T53" s="163" t="n"/>
      <c r="U53" s="163" t="n"/>
      <c r="V53" s="163" t="n"/>
      <c r="W53" s="163" t="n"/>
      <c r="X53" s="163" t="n"/>
      <c r="Y53" s="163" t="n"/>
      <c r="Z53" s="163" t="n"/>
    </row>
    <row customHeight="1" ht="15.75" r="54" s="551">
      <c r="A54" s="162" t="n"/>
      <c r="B54" s="163" t="n"/>
      <c r="C54" s="163" t="n"/>
      <c r="D54" s="162" t="n"/>
      <c r="E54" s="163" t="n"/>
      <c r="F54" s="163" t="n"/>
      <c r="G54" s="163" t="n"/>
      <c r="H54" s="163" t="n"/>
      <c r="I54" s="163" t="n"/>
      <c r="J54" s="163" t="n"/>
      <c r="K54" s="163" t="n"/>
      <c r="L54" s="163" t="n"/>
      <c r="M54" s="163" t="n"/>
      <c r="N54" s="162" t="n"/>
      <c r="O54" s="163" t="n"/>
      <c r="P54" s="163" t="n"/>
      <c r="Q54" s="163" t="n"/>
      <c r="R54" s="163" t="n"/>
      <c r="S54" s="163" t="n"/>
      <c r="T54" s="163" t="n"/>
      <c r="U54" s="163" t="n"/>
      <c r="V54" s="163" t="n"/>
      <c r="W54" s="163" t="n"/>
      <c r="X54" s="163" t="n"/>
      <c r="Y54" s="163" t="n"/>
      <c r="Z54" s="163" t="n"/>
    </row>
    <row customHeight="1" ht="15.75" r="55" s="551">
      <c r="A55" s="162" t="n"/>
      <c r="B55" s="163" t="n"/>
      <c r="C55" s="163" t="n"/>
      <c r="D55" s="162" t="n"/>
      <c r="E55" s="163" t="n"/>
      <c r="F55" s="163" t="n"/>
      <c r="G55" s="371" t="n"/>
      <c r="H55" s="163" t="n"/>
      <c r="I55" s="163" t="n"/>
      <c r="J55" s="163" t="n"/>
      <c r="K55" s="163" t="n"/>
      <c r="L55" s="163" t="n"/>
      <c r="M55" s="163" t="n"/>
      <c r="N55" s="162" t="n"/>
      <c r="O55" s="163" t="n"/>
      <c r="P55" s="163" t="n"/>
      <c r="Q55" s="163" t="n"/>
      <c r="R55" s="163" t="n"/>
      <c r="S55" s="163" t="n"/>
      <c r="T55" s="163" t="n"/>
      <c r="U55" s="163" t="n"/>
      <c r="V55" s="163" t="n"/>
      <c r="W55" s="163" t="n"/>
      <c r="X55" s="163" t="n"/>
      <c r="Y55" s="163" t="n"/>
      <c r="Z55" s="163" t="n"/>
    </row>
    <row customHeight="1" ht="15.75" r="56" s="551">
      <c r="A56" s="162" t="n"/>
      <c r="B56" s="163" t="n"/>
      <c r="C56" s="163" t="n"/>
      <c r="D56" s="162" t="n"/>
      <c r="E56" s="163" t="n"/>
      <c r="F56" s="163" t="n"/>
      <c r="G56" s="163" t="n"/>
      <c r="H56" s="163" t="n"/>
      <c r="I56" s="163" t="n"/>
      <c r="J56" s="163" t="n"/>
      <c r="K56" s="163" t="n"/>
      <c r="L56" s="163" t="n"/>
      <c r="M56" s="163" t="n"/>
      <c r="N56" s="162" t="n"/>
      <c r="O56" s="163" t="n"/>
      <c r="P56" s="163" t="n"/>
      <c r="Q56" s="163" t="n"/>
      <c r="R56" s="163" t="n"/>
      <c r="S56" s="163" t="n"/>
      <c r="T56" s="163" t="n"/>
      <c r="U56" s="163" t="n"/>
      <c r="V56" s="163" t="n"/>
      <c r="W56" s="163" t="n"/>
      <c r="X56" s="163" t="n"/>
      <c r="Y56" s="163" t="n"/>
      <c r="Z56" s="163" t="n"/>
    </row>
    <row customHeight="1" ht="15.75" r="57" s="551">
      <c r="A57" s="162" t="n"/>
      <c r="B57" s="163" t="n"/>
      <c r="C57" s="163" t="n"/>
      <c r="D57" s="162" t="n"/>
      <c r="E57" s="163" t="n"/>
      <c r="F57" s="163" t="n"/>
      <c r="G57" s="163" t="n"/>
      <c r="H57" s="163" t="n"/>
      <c r="I57" s="163" t="n"/>
      <c r="J57" s="163" t="n"/>
      <c r="K57" s="163" t="n"/>
      <c r="L57" s="163" t="n"/>
      <c r="M57" s="163" t="n"/>
      <c r="N57" s="162" t="n"/>
      <c r="O57" s="163" t="n"/>
      <c r="P57" s="163" t="n"/>
      <c r="Q57" s="163" t="n"/>
      <c r="R57" s="163" t="n"/>
      <c r="S57" s="163" t="n"/>
      <c r="T57" s="163" t="n"/>
      <c r="U57" s="163" t="n"/>
      <c r="V57" s="163" t="n"/>
      <c r="W57" s="163" t="n"/>
      <c r="X57" s="163" t="n"/>
      <c r="Y57" s="163" t="n"/>
      <c r="Z57" s="163" t="n"/>
    </row>
    <row customHeight="1" ht="15.75" r="58" s="551">
      <c r="A58" s="162" t="n"/>
      <c r="B58" s="163" t="n"/>
      <c r="C58" s="163" t="n"/>
      <c r="D58" s="162" t="n"/>
      <c r="E58" s="163" t="n"/>
      <c r="F58" s="163" t="n"/>
      <c r="G58" s="163" t="n"/>
      <c r="H58" s="163" t="n"/>
      <c r="I58" s="163" t="n"/>
      <c r="J58" s="163" t="n"/>
      <c r="K58" s="163" t="n"/>
      <c r="L58" s="163" t="n"/>
      <c r="M58" s="163" t="n"/>
      <c r="N58" s="162" t="n"/>
      <c r="O58" s="163" t="n"/>
      <c r="P58" s="163" t="n"/>
      <c r="Q58" s="163" t="n"/>
      <c r="R58" s="163" t="n"/>
      <c r="S58" s="163" t="n"/>
      <c r="T58" s="163" t="n"/>
      <c r="U58" s="163" t="n"/>
      <c r="V58" s="163" t="n"/>
      <c r="W58" s="163" t="n"/>
      <c r="X58" s="163" t="n"/>
      <c r="Y58" s="163" t="n"/>
      <c r="Z58" s="163" t="n"/>
    </row>
    <row customHeight="1" ht="15.75" r="59" s="551">
      <c r="A59" s="162" t="n"/>
      <c r="B59" s="163" t="n"/>
      <c r="C59" s="163" t="n"/>
      <c r="D59" s="162" t="n"/>
      <c r="E59" s="163" t="n"/>
      <c r="F59" s="163" t="n"/>
      <c r="G59" s="163" t="n"/>
      <c r="H59" s="163" t="n"/>
      <c r="I59" s="163" t="n"/>
      <c r="J59" s="163" t="n"/>
      <c r="K59" s="163" t="n"/>
      <c r="L59" s="163" t="n"/>
      <c r="M59" s="163" t="n"/>
      <c r="N59" s="162" t="n"/>
      <c r="O59" s="163" t="n"/>
      <c r="P59" s="163" t="n"/>
      <c r="Q59" s="163" t="n"/>
      <c r="R59" s="163" t="n"/>
      <c r="S59" s="163" t="n"/>
      <c r="T59" s="163" t="n"/>
      <c r="U59" s="163" t="n"/>
      <c r="V59" s="163" t="n"/>
      <c r="W59" s="163" t="n"/>
      <c r="X59" s="163" t="n"/>
      <c r="Y59" s="163" t="n"/>
      <c r="Z59" s="163" t="n"/>
    </row>
    <row customHeight="1" ht="15.75" r="60" s="551">
      <c r="A60" s="162" t="n"/>
      <c r="B60" s="163" t="n"/>
      <c r="C60" s="163" t="n"/>
      <c r="D60" s="162" t="n"/>
      <c r="E60" s="163" t="n"/>
      <c r="F60" s="163" t="n"/>
      <c r="G60" s="163" t="n"/>
      <c r="H60" s="163" t="n"/>
      <c r="I60" s="163" t="n"/>
      <c r="J60" s="163" t="n"/>
      <c r="K60" s="163" t="n"/>
      <c r="L60" s="163" t="n"/>
      <c r="M60" s="163" t="n"/>
      <c r="N60" s="162" t="n"/>
      <c r="O60" s="163" t="n"/>
      <c r="P60" s="163" t="n"/>
      <c r="Q60" s="163" t="n"/>
      <c r="R60" s="163" t="n"/>
      <c r="S60" s="163" t="n"/>
      <c r="T60" s="163" t="n"/>
      <c r="U60" s="163" t="n"/>
      <c r="V60" s="163" t="n"/>
      <c r="W60" s="163" t="n"/>
      <c r="X60" s="163" t="n"/>
      <c r="Y60" s="163" t="n"/>
      <c r="Z60" s="163" t="n"/>
    </row>
    <row customHeight="1" ht="15.75" r="61" s="551">
      <c r="A61" s="162" t="n"/>
      <c r="B61" s="163" t="n"/>
      <c r="C61" s="163" t="n"/>
      <c r="D61" s="162" t="n"/>
      <c r="E61" s="163" t="n"/>
      <c r="F61" s="163" t="n"/>
      <c r="G61" s="163" t="n"/>
      <c r="H61" s="163" t="n"/>
      <c r="I61" s="163" t="n"/>
      <c r="J61" s="163" t="n"/>
      <c r="K61" s="163" t="n"/>
      <c r="L61" s="163" t="n"/>
      <c r="M61" s="163" t="n"/>
      <c r="N61" s="162" t="n"/>
      <c r="O61" s="163" t="n"/>
      <c r="P61" s="163" t="n"/>
      <c r="Q61" s="163" t="n"/>
      <c r="R61" s="163" t="n"/>
      <c r="S61" s="163" t="n"/>
      <c r="T61" s="163" t="n"/>
      <c r="U61" s="163" t="n"/>
      <c r="V61" s="163" t="n"/>
      <c r="W61" s="163" t="n"/>
      <c r="X61" s="163" t="n"/>
      <c r="Y61" s="163" t="n"/>
      <c r="Z61" s="163" t="n"/>
    </row>
    <row customHeight="1" ht="15.75" r="62" s="551">
      <c r="A62" s="162" t="n"/>
      <c r="B62" s="163" t="n"/>
      <c r="C62" s="163" t="n"/>
      <c r="D62" s="162" t="n"/>
      <c r="E62" s="163" t="n"/>
      <c r="F62" s="163" t="n"/>
      <c r="G62" s="163" t="n"/>
      <c r="H62" s="163" t="n"/>
      <c r="I62" s="163" t="n"/>
      <c r="J62" s="163" t="n"/>
      <c r="K62" s="163" t="n"/>
      <c r="L62" s="163" t="n"/>
      <c r="M62" s="163" t="n"/>
      <c r="N62" s="162" t="n"/>
      <c r="O62" s="163" t="n"/>
      <c r="P62" s="163" t="n"/>
      <c r="Q62" s="163" t="n"/>
      <c r="R62" s="163" t="n"/>
      <c r="S62" s="163" t="n"/>
      <c r="T62" s="163" t="n"/>
      <c r="U62" s="163" t="n"/>
      <c r="V62" s="163" t="n"/>
      <c r="W62" s="163" t="n"/>
      <c r="X62" s="163" t="n"/>
      <c r="Y62" s="163" t="n"/>
      <c r="Z62" s="163" t="n"/>
    </row>
    <row customHeight="1" ht="15.75" r="63" s="551">
      <c r="A63" s="162" t="n"/>
      <c r="B63" s="163" t="n"/>
      <c r="C63" s="163" t="n"/>
      <c r="D63" s="162" t="n"/>
      <c r="E63" s="163" t="n"/>
      <c r="F63" s="163" t="n"/>
      <c r="G63" s="163" t="n"/>
      <c r="H63" s="163" t="n"/>
      <c r="I63" s="163" t="n"/>
      <c r="J63" s="163" t="n"/>
      <c r="K63" s="163" t="n"/>
      <c r="L63" s="163" t="n"/>
      <c r="M63" s="163" t="n"/>
      <c r="N63" s="162" t="n"/>
      <c r="O63" s="163" t="n"/>
      <c r="P63" s="163" t="n"/>
      <c r="Q63" s="163" t="n"/>
      <c r="R63" s="163" t="n"/>
      <c r="S63" s="163" t="n"/>
      <c r="T63" s="163" t="n"/>
      <c r="U63" s="163" t="n"/>
      <c r="V63" s="163" t="n"/>
      <c r="W63" s="163" t="n"/>
      <c r="X63" s="163" t="n"/>
      <c r="Y63" s="163" t="n"/>
      <c r="Z63" s="163" t="n"/>
    </row>
    <row customHeight="1" ht="15.75" r="64" s="551">
      <c r="A64" s="162" t="n"/>
      <c r="B64" s="163" t="n"/>
      <c r="C64" s="163" t="n"/>
      <c r="D64" s="162" t="n"/>
      <c r="E64" s="163" t="n"/>
      <c r="F64" s="163" t="n"/>
      <c r="G64" s="163" t="n"/>
      <c r="H64" s="163" t="n"/>
      <c r="I64" s="163" t="n"/>
      <c r="J64" s="163" t="n"/>
      <c r="K64" s="163" t="n"/>
      <c r="L64" s="163" t="n"/>
      <c r="M64" s="163" t="n"/>
      <c r="N64" s="162" t="n"/>
      <c r="O64" s="163" t="n"/>
      <c r="P64" s="163" t="n"/>
      <c r="Q64" s="163" t="n"/>
      <c r="R64" s="163" t="n"/>
      <c r="S64" s="163" t="n"/>
      <c r="T64" s="163" t="n"/>
      <c r="U64" s="163" t="n"/>
      <c r="V64" s="163" t="n"/>
      <c r="W64" s="163" t="n"/>
      <c r="X64" s="163" t="n"/>
      <c r="Y64" s="163" t="n"/>
      <c r="Z64" s="163" t="n"/>
    </row>
    <row customHeight="1" ht="15.75" r="65" s="551">
      <c r="A65" s="162" t="n"/>
      <c r="B65" s="163" t="n"/>
      <c r="C65" s="163" t="n"/>
      <c r="D65" s="162" t="n"/>
      <c r="E65" s="163" t="n"/>
      <c r="F65" s="163" t="n"/>
      <c r="G65" s="163" t="n"/>
      <c r="H65" s="163" t="n"/>
      <c r="I65" s="163" t="n"/>
      <c r="J65" s="163" t="n"/>
      <c r="K65" s="163" t="n"/>
      <c r="L65" s="163" t="n"/>
      <c r="M65" s="163" t="n"/>
      <c r="N65" s="162" t="n"/>
      <c r="O65" s="163" t="n"/>
      <c r="P65" s="163" t="n"/>
      <c r="Q65" s="163" t="n"/>
      <c r="R65" s="163" t="n"/>
      <c r="S65" s="163" t="n"/>
      <c r="T65" s="163" t="n"/>
      <c r="U65" s="163" t="n"/>
      <c r="V65" s="163" t="n"/>
      <c r="W65" s="163" t="n"/>
      <c r="X65" s="163" t="n"/>
      <c r="Y65" s="163" t="n"/>
      <c r="Z65" s="163" t="n"/>
    </row>
    <row customHeight="1" ht="15.75" r="66" s="551">
      <c r="A66" s="162" t="n"/>
      <c r="B66" s="163" t="n"/>
      <c r="C66" s="163" t="n"/>
      <c r="D66" s="162" t="n"/>
      <c r="E66" s="163" t="n"/>
      <c r="F66" s="163" t="n"/>
      <c r="G66" s="163" t="n"/>
      <c r="H66" s="163" t="n"/>
      <c r="I66" s="163" t="n"/>
      <c r="J66" s="163" t="n"/>
      <c r="K66" s="163" t="n"/>
      <c r="L66" s="163" t="n"/>
      <c r="M66" s="163" t="n"/>
      <c r="N66" s="162" t="n"/>
      <c r="O66" s="163" t="n"/>
      <c r="P66" s="163" t="n"/>
      <c r="Q66" s="163" t="n"/>
      <c r="R66" s="163" t="n"/>
      <c r="S66" s="163" t="n"/>
      <c r="T66" s="163" t="n"/>
      <c r="U66" s="163" t="n"/>
      <c r="V66" s="163" t="n"/>
      <c r="W66" s="163" t="n"/>
      <c r="X66" s="163" t="n"/>
      <c r="Y66" s="163" t="n"/>
      <c r="Z66" s="163" t="n"/>
    </row>
    <row customHeight="1" ht="15.75" r="67" s="551">
      <c r="A67" s="162" t="n"/>
      <c r="B67" s="163" t="n"/>
      <c r="C67" s="163" t="n"/>
      <c r="D67" s="162" t="n"/>
      <c r="E67" s="163" t="n"/>
      <c r="F67" s="163" t="n"/>
      <c r="G67" s="163" t="n"/>
      <c r="H67" s="163" t="n"/>
      <c r="I67" s="163" t="n"/>
      <c r="J67" s="163" t="n"/>
      <c r="K67" s="163" t="n"/>
      <c r="L67" s="163" t="n"/>
      <c r="M67" s="163" t="n"/>
      <c r="N67" s="162" t="n"/>
      <c r="O67" s="163" t="n"/>
      <c r="P67" s="163" t="n"/>
      <c r="Q67" s="163" t="n"/>
      <c r="R67" s="163" t="n"/>
      <c r="S67" s="163" t="n"/>
      <c r="T67" s="163" t="n"/>
      <c r="U67" s="163" t="n"/>
      <c r="V67" s="163" t="n"/>
      <c r="W67" s="163" t="n"/>
      <c r="X67" s="163" t="n"/>
      <c r="Y67" s="163" t="n"/>
      <c r="Z67" s="163" t="n"/>
    </row>
    <row customHeight="1" ht="15.75" r="68" s="551">
      <c r="A68" s="162" t="n"/>
      <c r="B68" s="163" t="n"/>
      <c r="C68" s="163" t="n"/>
      <c r="D68" s="162" t="n"/>
      <c r="E68" s="163" t="n"/>
      <c r="F68" s="163" t="n"/>
      <c r="G68" s="163" t="n"/>
      <c r="H68" s="163" t="n"/>
      <c r="I68" s="163" t="n"/>
      <c r="J68" s="163" t="n"/>
      <c r="K68" s="163" t="n"/>
      <c r="L68" s="163" t="n"/>
      <c r="M68" s="163" t="n"/>
      <c r="N68" s="162" t="n"/>
      <c r="O68" s="163" t="n"/>
      <c r="P68" s="163" t="n"/>
      <c r="Q68" s="163" t="n"/>
      <c r="R68" s="163" t="n"/>
      <c r="S68" s="163" t="n"/>
      <c r="T68" s="163" t="n"/>
      <c r="U68" s="163" t="n"/>
      <c r="V68" s="163" t="n"/>
      <c r="W68" s="163" t="n"/>
      <c r="X68" s="163" t="n"/>
      <c r="Y68" s="163" t="n"/>
      <c r="Z68" s="163" t="n"/>
    </row>
    <row customHeight="1" ht="15.75" r="69" s="551">
      <c r="A69" s="162" t="n"/>
      <c r="B69" s="163" t="n"/>
      <c r="C69" s="163" t="n"/>
      <c r="D69" s="162" t="n"/>
      <c r="E69" s="163" t="n"/>
      <c r="F69" s="163" t="n"/>
      <c r="G69" s="163" t="n"/>
      <c r="H69" s="163" t="n"/>
      <c r="I69" s="163" t="n"/>
      <c r="J69" s="163" t="n"/>
      <c r="K69" s="163" t="n"/>
      <c r="L69" s="163" t="n"/>
      <c r="M69" s="163" t="n"/>
      <c r="N69" s="162" t="n"/>
      <c r="O69" s="163" t="n"/>
      <c r="P69" s="163" t="n"/>
      <c r="Q69" s="163" t="n"/>
      <c r="R69" s="163" t="n"/>
      <c r="S69" s="163" t="n"/>
      <c r="T69" s="163" t="n"/>
      <c r="U69" s="163" t="n"/>
      <c r="V69" s="163" t="n"/>
      <c r="W69" s="163" t="n"/>
      <c r="X69" s="163" t="n"/>
      <c r="Y69" s="163" t="n"/>
      <c r="Z69" s="163" t="n"/>
    </row>
    <row customHeight="1" ht="15.75" r="70" s="551">
      <c r="A70" s="162" t="n"/>
      <c r="B70" s="163" t="n"/>
      <c r="C70" s="163" t="n"/>
      <c r="D70" s="162" t="n"/>
      <c r="E70" s="163" t="n"/>
      <c r="F70" s="163" t="n"/>
      <c r="G70" s="163" t="n"/>
      <c r="H70" s="163" t="n"/>
      <c r="I70" s="163" t="n"/>
      <c r="J70" s="163" t="n"/>
      <c r="K70" s="163" t="n"/>
      <c r="L70" s="163" t="n"/>
      <c r="M70" s="163" t="n"/>
      <c r="N70" s="162" t="n"/>
      <c r="O70" s="163" t="n"/>
      <c r="P70" s="163" t="n"/>
      <c r="Q70" s="163" t="n"/>
      <c r="R70" s="163" t="n"/>
      <c r="S70" s="163" t="n"/>
      <c r="T70" s="163" t="n"/>
      <c r="U70" s="163" t="n"/>
      <c r="V70" s="163" t="n"/>
      <c r="W70" s="163" t="n"/>
      <c r="X70" s="163" t="n"/>
      <c r="Y70" s="163" t="n"/>
      <c r="Z70" s="163" t="n"/>
    </row>
    <row customHeight="1" ht="15.75" r="71" s="551">
      <c r="A71" s="162" t="n"/>
      <c r="B71" s="163" t="n"/>
      <c r="C71" s="163" t="n"/>
      <c r="D71" s="162" t="n"/>
      <c r="E71" s="163" t="n"/>
      <c r="F71" s="163" t="n"/>
      <c r="G71" s="163" t="n"/>
      <c r="H71" s="163" t="n"/>
      <c r="I71" s="163" t="n"/>
      <c r="J71" s="163" t="n"/>
      <c r="K71" s="163" t="n"/>
      <c r="L71" s="163" t="n"/>
      <c r="M71" s="163" t="n"/>
      <c r="N71" s="162" t="n"/>
      <c r="O71" s="163" t="n"/>
      <c r="P71" s="163" t="n"/>
      <c r="Q71" s="163" t="n"/>
      <c r="R71" s="163" t="n"/>
      <c r="S71" s="163" t="n"/>
      <c r="T71" s="163" t="n"/>
      <c r="U71" s="163" t="n"/>
      <c r="V71" s="163" t="n"/>
      <c r="W71" s="163" t="n"/>
      <c r="X71" s="163" t="n"/>
      <c r="Y71" s="163" t="n"/>
      <c r="Z71" s="163" t="n"/>
    </row>
    <row customHeight="1" ht="15.75" r="72" s="551">
      <c r="A72" s="162" t="n"/>
      <c r="B72" s="163" t="n"/>
      <c r="C72" s="163" t="n"/>
      <c r="D72" s="162" t="n"/>
      <c r="E72" s="163" t="n"/>
      <c r="F72" s="163" t="n"/>
      <c r="G72" s="163" t="n"/>
      <c r="H72" s="163" t="n"/>
      <c r="I72" s="163" t="n"/>
      <c r="J72" s="163" t="n"/>
      <c r="K72" s="163" t="n"/>
      <c r="L72" s="163" t="n"/>
      <c r="M72" s="163" t="n"/>
      <c r="N72" s="162" t="n"/>
      <c r="O72" s="163" t="n"/>
      <c r="P72" s="163" t="n"/>
      <c r="Q72" s="163" t="n"/>
      <c r="R72" s="163" t="n"/>
      <c r="S72" s="163" t="n"/>
      <c r="T72" s="163" t="n"/>
      <c r="U72" s="163" t="n"/>
      <c r="V72" s="163" t="n"/>
      <c r="W72" s="163" t="n"/>
      <c r="X72" s="163" t="n"/>
      <c r="Y72" s="163" t="n"/>
      <c r="Z72" s="163" t="n"/>
    </row>
    <row customHeight="1" ht="15.75" r="73" s="551">
      <c r="A73" s="162" t="n"/>
      <c r="B73" s="163" t="n"/>
      <c r="C73" s="163" t="n"/>
      <c r="D73" s="162" t="n"/>
      <c r="E73" s="163" t="n"/>
      <c r="F73" s="163" t="n"/>
      <c r="G73" s="163" t="n"/>
      <c r="H73" s="163" t="n"/>
      <c r="I73" s="163" t="n"/>
      <c r="J73" s="163" t="n"/>
      <c r="K73" s="163" t="n"/>
      <c r="L73" s="163" t="n"/>
      <c r="M73" s="163" t="n"/>
      <c r="N73" s="162" t="n"/>
      <c r="O73" s="163" t="n"/>
      <c r="P73" s="163" t="n"/>
      <c r="Q73" s="163" t="n"/>
      <c r="R73" s="163" t="n"/>
      <c r="S73" s="163" t="n"/>
      <c r="T73" s="163" t="n"/>
      <c r="U73" s="163" t="n"/>
      <c r="V73" s="163" t="n"/>
      <c r="W73" s="163" t="n"/>
      <c r="X73" s="163" t="n"/>
      <c r="Y73" s="163" t="n"/>
      <c r="Z73" s="163" t="n"/>
    </row>
    <row customHeight="1" ht="15.75" r="74" s="551">
      <c r="A74" s="162" t="n"/>
      <c r="B74" s="163" t="n"/>
      <c r="C74" s="163" t="n"/>
      <c r="D74" s="162" t="n"/>
      <c r="E74" s="163" t="n"/>
      <c r="F74" s="163" t="n"/>
      <c r="G74" s="163" t="n"/>
      <c r="H74" s="163" t="n"/>
      <c r="I74" s="163" t="n"/>
      <c r="J74" s="163" t="n"/>
      <c r="K74" s="163" t="n"/>
      <c r="L74" s="163" t="n"/>
      <c r="M74" s="163" t="n"/>
      <c r="N74" s="162" t="n"/>
      <c r="O74" s="163" t="n"/>
      <c r="P74" s="163" t="n"/>
      <c r="Q74" s="163" t="n"/>
      <c r="R74" s="163" t="n"/>
      <c r="S74" s="163" t="n"/>
      <c r="T74" s="163" t="n"/>
      <c r="U74" s="163" t="n"/>
      <c r="V74" s="163" t="n"/>
      <c r="W74" s="163" t="n"/>
      <c r="X74" s="163" t="n"/>
      <c r="Y74" s="163" t="n"/>
      <c r="Z74" s="163" t="n"/>
    </row>
    <row customHeight="1" ht="15.75" r="75" s="551">
      <c r="A75" s="162" t="n"/>
      <c r="B75" s="163" t="n"/>
      <c r="C75" s="163" t="n"/>
      <c r="D75" s="162" t="n"/>
      <c r="E75" s="163" t="n"/>
      <c r="F75" s="163" t="n"/>
      <c r="G75" s="163" t="n"/>
      <c r="H75" s="163" t="n"/>
      <c r="I75" s="163" t="n"/>
      <c r="J75" s="163" t="n"/>
      <c r="K75" s="163" t="n"/>
      <c r="L75" s="163" t="n"/>
      <c r="M75" s="163" t="n"/>
      <c r="N75" s="162" t="n"/>
      <c r="O75" s="163" t="n"/>
      <c r="P75" s="163" t="n"/>
      <c r="Q75" s="163" t="n"/>
      <c r="R75" s="163" t="n"/>
      <c r="S75" s="163" t="n"/>
      <c r="T75" s="163" t="n"/>
      <c r="U75" s="163" t="n"/>
      <c r="V75" s="163" t="n"/>
      <c r="W75" s="163" t="n"/>
      <c r="X75" s="163" t="n"/>
      <c r="Y75" s="163" t="n"/>
      <c r="Z75" s="163" t="n"/>
    </row>
    <row customHeight="1" ht="15.75" r="76" s="551">
      <c r="A76" s="162" t="n"/>
      <c r="B76" s="163" t="n"/>
      <c r="C76" s="163" t="n"/>
      <c r="D76" s="162" t="n"/>
      <c r="E76" s="163" t="n"/>
      <c r="F76" s="163" t="n"/>
      <c r="G76" s="163" t="n"/>
      <c r="H76" s="163" t="n"/>
      <c r="I76" s="163" t="n"/>
      <c r="J76" s="163" t="n"/>
      <c r="K76" s="163" t="n"/>
      <c r="L76" s="163" t="n"/>
      <c r="M76" s="163" t="n"/>
      <c r="N76" s="162" t="n"/>
      <c r="O76" s="163" t="n"/>
      <c r="P76" s="163" t="n"/>
      <c r="Q76" s="163" t="n"/>
      <c r="R76" s="163" t="n"/>
      <c r="S76" s="163" t="n"/>
      <c r="T76" s="163" t="n"/>
      <c r="U76" s="163" t="n"/>
      <c r="V76" s="163" t="n"/>
      <c r="W76" s="163" t="n"/>
      <c r="X76" s="163" t="n"/>
      <c r="Y76" s="163" t="n"/>
      <c r="Z76" s="163" t="n"/>
    </row>
    <row customHeight="1" ht="15.75" r="77" s="551">
      <c r="A77" s="162" t="n"/>
      <c r="B77" s="163" t="n"/>
      <c r="C77" s="163" t="n"/>
      <c r="D77" s="162" t="n"/>
      <c r="E77" s="163" t="n"/>
      <c r="F77" s="163" t="n"/>
      <c r="G77" s="163" t="n"/>
      <c r="H77" s="163" t="n"/>
      <c r="I77" s="163" t="n"/>
      <c r="J77" s="163" t="n"/>
      <c r="K77" s="163" t="n"/>
      <c r="L77" s="163" t="n"/>
      <c r="M77" s="163" t="n"/>
      <c r="N77" s="162" t="n"/>
      <c r="O77" s="163" t="n"/>
      <c r="P77" s="163" t="n"/>
      <c r="Q77" s="163" t="n"/>
      <c r="R77" s="163" t="n"/>
      <c r="S77" s="163" t="n"/>
      <c r="T77" s="163" t="n"/>
      <c r="U77" s="163" t="n"/>
      <c r="V77" s="163" t="n"/>
      <c r="W77" s="163" t="n"/>
      <c r="X77" s="163" t="n"/>
      <c r="Y77" s="163" t="n"/>
      <c r="Z77" s="163" t="n"/>
    </row>
    <row customHeight="1" ht="15.75" r="78" s="551">
      <c r="A78" s="162" t="n"/>
      <c r="B78" s="163" t="n"/>
      <c r="C78" s="163" t="n"/>
      <c r="D78" s="162" t="n"/>
      <c r="E78" s="163" t="n"/>
      <c r="F78" s="163" t="n"/>
      <c r="G78" s="163" t="n"/>
      <c r="H78" s="163" t="n"/>
      <c r="I78" s="163" t="n"/>
      <c r="J78" s="163" t="n"/>
      <c r="K78" s="163" t="n"/>
      <c r="L78" s="163" t="n"/>
      <c r="M78" s="163" t="n"/>
      <c r="N78" s="162" t="n"/>
      <c r="O78" s="163" t="n"/>
      <c r="P78" s="163" t="n"/>
      <c r="Q78" s="163" t="n"/>
      <c r="R78" s="163" t="n"/>
      <c r="S78" s="163" t="n"/>
      <c r="T78" s="163" t="n"/>
      <c r="U78" s="163" t="n"/>
      <c r="V78" s="163" t="n"/>
      <c r="W78" s="163" t="n"/>
      <c r="X78" s="163" t="n"/>
      <c r="Y78" s="163" t="n"/>
      <c r="Z78" s="163" t="n"/>
    </row>
    <row customHeight="1" ht="15.75" r="79" s="551">
      <c r="A79" s="162" t="n"/>
      <c r="B79" s="163" t="n"/>
      <c r="C79" s="163" t="n"/>
      <c r="D79" s="162" t="n"/>
      <c r="E79" s="163" t="n"/>
      <c r="F79" s="163" t="n"/>
      <c r="G79" s="163" t="n"/>
      <c r="H79" s="163" t="n"/>
      <c r="I79" s="163" t="n"/>
      <c r="J79" s="163" t="n"/>
      <c r="K79" s="163" t="n"/>
      <c r="L79" s="163" t="n"/>
      <c r="M79" s="163" t="n"/>
      <c r="N79" s="162" t="n"/>
      <c r="O79" s="163" t="n"/>
      <c r="P79" s="163" t="n"/>
      <c r="Q79" s="163" t="n"/>
      <c r="R79" s="163" t="n"/>
      <c r="S79" s="163" t="n"/>
      <c r="T79" s="163" t="n"/>
      <c r="U79" s="163" t="n"/>
      <c r="V79" s="163" t="n"/>
      <c r="W79" s="163" t="n"/>
      <c r="X79" s="163" t="n"/>
      <c r="Y79" s="163" t="n"/>
      <c r="Z79" s="163" t="n"/>
    </row>
    <row customHeight="1" ht="15.75" r="80" s="551">
      <c r="A80" s="162" t="n"/>
      <c r="B80" s="163" t="n"/>
      <c r="C80" s="163" t="n"/>
      <c r="D80" s="162" t="n"/>
      <c r="E80" s="163" t="n"/>
      <c r="F80" s="163" t="n"/>
      <c r="G80" s="163" t="n"/>
      <c r="H80" s="163" t="n"/>
      <c r="I80" s="163" t="n"/>
      <c r="J80" s="163" t="n"/>
      <c r="K80" s="163" t="n"/>
      <c r="L80" s="163" t="n"/>
      <c r="M80" s="163" t="n"/>
      <c r="N80" s="162" t="n"/>
      <c r="O80" s="163" t="n"/>
      <c r="P80" s="163" t="n"/>
      <c r="Q80" s="163" t="n"/>
      <c r="R80" s="163" t="n"/>
      <c r="S80" s="163" t="n"/>
      <c r="T80" s="163" t="n"/>
      <c r="U80" s="163" t="n"/>
      <c r="V80" s="163" t="n"/>
      <c r="W80" s="163" t="n"/>
      <c r="X80" s="163" t="n"/>
      <c r="Y80" s="163" t="n"/>
      <c r="Z80" s="163" t="n"/>
    </row>
    <row customHeight="1" ht="15.75" r="81" s="551">
      <c r="A81" s="162" t="n"/>
      <c r="B81" s="163" t="n"/>
      <c r="C81" s="163" t="n"/>
      <c r="D81" s="162" t="n"/>
      <c r="E81" s="163" t="n"/>
      <c r="F81" s="163" t="n"/>
      <c r="G81" s="163" t="n"/>
      <c r="H81" s="163" t="n"/>
      <c r="I81" s="163" t="n"/>
      <c r="J81" s="163" t="n"/>
      <c r="K81" s="163" t="n"/>
      <c r="L81" s="163" t="n"/>
      <c r="M81" s="163" t="n"/>
      <c r="N81" s="162" t="n"/>
      <c r="O81" s="163" t="n"/>
      <c r="P81" s="163" t="n"/>
      <c r="Q81" s="163" t="n"/>
      <c r="R81" s="163" t="n"/>
      <c r="S81" s="163" t="n"/>
      <c r="T81" s="163" t="n"/>
      <c r="U81" s="163" t="n"/>
      <c r="V81" s="163" t="n"/>
      <c r="W81" s="163" t="n"/>
      <c r="X81" s="163" t="n"/>
      <c r="Y81" s="163" t="n"/>
      <c r="Z81" s="163" t="n"/>
    </row>
    <row customHeight="1" ht="15.75" r="82" s="551">
      <c r="A82" s="162" t="n"/>
      <c r="B82" s="163" t="n"/>
      <c r="C82" s="163" t="n"/>
      <c r="D82" s="162" t="n"/>
      <c r="E82" s="163" t="n"/>
      <c r="F82" s="163" t="n"/>
      <c r="G82" s="163" t="n"/>
      <c r="H82" s="163" t="n"/>
      <c r="I82" s="163" t="n"/>
      <c r="J82" s="163" t="n"/>
      <c r="K82" s="163" t="n"/>
      <c r="L82" s="163" t="n"/>
      <c r="M82" s="163" t="n"/>
      <c r="N82" s="162" t="n"/>
      <c r="O82" s="163" t="n"/>
      <c r="P82" s="163" t="n"/>
      <c r="Q82" s="163" t="n"/>
      <c r="R82" s="163" t="n"/>
      <c r="S82" s="163" t="n"/>
      <c r="T82" s="163" t="n"/>
      <c r="U82" s="163" t="n"/>
      <c r="V82" s="163" t="n"/>
      <c r="W82" s="163" t="n"/>
      <c r="X82" s="163" t="n"/>
      <c r="Y82" s="163" t="n"/>
      <c r="Z82" s="163" t="n"/>
    </row>
    <row customHeight="1" ht="15.75" r="83" s="551">
      <c r="A83" s="162" t="n"/>
      <c r="B83" s="163" t="n"/>
      <c r="C83" s="163" t="n"/>
      <c r="D83" s="162" t="n"/>
      <c r="E83" s="163" t="n"/>
      <c r="F83" s="163" t="n"/>
      <c r="G83" s="163" t="n"/>
      <c r="H83" s="163" t="n"/>
      <c r="I83" s="163" t="n"/>
      <c r="J83" s="163" t="n"/>
      <c r="K83" s="163" t="n"/>
      <c r="L83" s="163" t="n"/>
      <c r="M83" s="163" t="n"/>
      <c r="N83" s="162" t="n"/>
      <c r="O83" s="163" t="n"/>
      <c r="P83" s="163" t="n"/>
      <c r="Q83" s="163" t="n"/>
      <c r="R83" s="163" t="n"/>
      <c r="S83" s="163" t="n"/>
      <c r="T83" s="163" t="n"/>
      <c r="U83" s="163" t="n"/>
      <c r="V83" s="163" t="n"/>
      <c r="W83" s="163" t="n"/>
      <c r="X83" s="163" t="n"/>
      <c r="Y83" s="163" t="n"/>
      <c r="Z83" s="163" t="n"/>
    </row>
    <row customHeight="1" ht="15.75" r="84" s="551">
      <c r="A84" s="162" t="n"/>
      <c r="B84" s="163" t="n"/>
      <c r="C84" s="163" t="n"/>
      <c r="D84" s="162" t="n"/>
      <c r="E84" s="163" t="n"/>
      <c r="F84" s="163" t="n"/>
      <c r="G84" s="163" t="n"/>
      <c r="H84" s="163" t="n"/>
      <c r="I84" s="163" t="n"/>
      <c r="J84" s="163" t="n"/>
      <c r="K84" s="163" t="n"/>
      <c r="L84" s="163" t="n"/>
      <c r="M84" s="163" t="n"/>
      <c r="N84" s="162" t="n"/>
      <c r="O84" s="163" t="n"/>
      <c r="P84" s="163" t="n"/>
      <c r="Q84" s="163" t="n"/>
      <c r="R84" s="163" t="n"/>
      <c r="S84" s="163" t="n"/>
      <c r="T84" s="163" t="n"/>
      <c r="U84" s="163" t="n"/>
      <c r="V84" s="163" t="n"/>
      <c r="W84" s="163" t="n"/>
      <c r="X84" s="163" t="n"/>
      <c r="Y84" s="163" t="n"/>
      <c r="Z84" s="163" t="n"/>
    </row>
    <row customHeight="1" ht="15.75" r="85" s="551">
      <c r="A85" s="162" t="n"/>
      <c r="B85" s="163" t="n"/>
      <c r="C85" s="163" t="n"/>
      <c r="D85" s="162" t="n"/>
      <c r="E85" s="163" t="n"/>
      <c r="F85" s="163" t="n"/>
      <c r="G85" s="163" t="n"/>
      <c r="H85" s="163" t="n"/>
      <c r="I85" s="163" t="n"/>
      <c r="J85" s="163" t="n"/>
      <c r="K85" s="163" t="n"/>
      <c r="L85" s="163" t="n"/>
      <c r="M85" s="163" t="n"/>
      <c r="N85" s="162" t="n"/>
      <c r="O85" s="163" t="n"/>
      <c r="P85" s="163" t="n"/>
      <c r="Q85" s="163" t="n"/>
      <c r="R85" s="163" t="n"/>
      <c r="S85" s="163" t="n"/>
      <c r="T85" s="163" t="n"/>
      <c r="U85" s="163" t="n"/>
      <c r="V85" s="163" t="n"/>
      <c r="W85" s="163" t="n"/>
      <c r="X85" s="163" t="n"/>
      <c r="Y85" s="163" t="n"/>
      <c r="Z85" s="163" t="n"/>
    </row>
    <row customHeight="1" ht="15.75" r="86" s="551">
      <c r="A86" s="162" t="n"/>
      <c r="B86" s="163" t="n"/>
      <c r="C86" s="163" t="n"/>
      <c r="D86" s="162" t="n"/>
      <c r="E86" s="163" t="n"/>
      <c r="F86" s="163" t="n"/>
      <c r="G86" s="163" t="n"/>
      <c r="H86" s="163" t="n"/>
      <c r="I86" s="163" t="n"/>
      <c r="J86" s="163" t="n"/>
      <c r="K86" s="163" t="n"/>
      <c r="L86" s="163" t="n"/>
      <c r="M86" s="163" t="n"/>
      <c r="N86" s="162" t="n"/>
      <c r="O86" s="163" t="n"/>
      <c r="P86" s="163" t="n"/>
      <c r="Q86" s="163" t="n"/>
      <c r="R86" s="163" t="n"/>
      <c r="S86" s="163" t="n"/>
      <c r="T86" s="163" t="n"/>
      <c r="U86" s="163" t="n"/>
      <c r="V86" s="163" t="n"/>
      <c r="W86" s="163" t="n"/>
      <c r="X86" s="163" t="n"/>
      <c r="Y86" s="163" t="n"/>
      <c r="Z86" s="163" t="n"/>
    </row>
    <row customHeight="1" ht="15.75" r="87" s="551">
      <c r="A87" s="162" t="n"/>
      <c r="B87" s="163" t="n"/>
      <c r="C87" s="163" t="n"/>
      <c r="D87" s="162" t="n"/>
      <c r="E87" s="163" t="n"/>
      <c r="F87" s="163" t="n"/>
      <c r="G87" s="163" t="n"/>
      <c r="H87" s="163" t="n"/>
      <c r="I87" s="163" t="n"/>
      <c r="J87" s="163" t="n"/>
      <c r="K87" s="163" t="n"/>
      <c r="L87" s="163" t="n"/>
      <c r="M87" s="163" t="n"/>
      <c r="N87" s="162" t="n"/>
      <c r="O87" s="163" t="n"/>
      <c r="P87" s="163" t="n"/>
      <c r="Q87" s="163" t="n"/>
      <c r="R87" s="163" t="n"/>
      <c r="S87" s="163" t="n"/>
      <c r="T87" s="163" t="n"/>
      <c r="U87" s="163" t="n"/>
      <c r="V87" s="163" t="n"/>
      <c r="W87" s="163" t="n"/>
      <c r="X87" s="163" t="n"/>
      <c r="Y87" s="163" t="n"/>
      <c r="Z87" s="163" t="n"/>
    </row>
    <row customHeight="1" ht="15.75" r="88" s="551">
      <c r="A88" s="162" t="n"/>
      <c r="B88" s="163" t="n"/>
      <c r="C88" s="163" t="n"/>
      <c r="D88" s="162" t="n"/>
      <c r="E88" s="163" t="n"/>
      <c r="F88" s="163" t="n"/>
      <c r="G88" s="163" t="n"/>
      <c r="H88" s="163" t="n"/>
      <c r="I88" s="163" t="n"/>
      <c r="J88" s="163" t="n"/>
      <c r="K88" s="163" t="n"/>
      <c r="L88" s="163" t="n"/>
      <c r="M88" s="163" t="n"/>
      <c r="N88" s="162" t="n"/>
      <c r="O88" s="163" t="n"/>
      <c r="P88" s="163" t="n"/>
      <c r="Q88" s="163" t="n"/>
      <c r="R88" s="163" t="n"/>
      <c r="S88" s="163" t="n"/>
      <c r="T88" s="163" t="n"/>
      <c r="U88" s="163" t="n"/>
      <c r="V88" s="163" t="n"/>
      <c r="W88" s="163" t="n"/>
      <c r="X88" s="163" t="n"/>
      <c r="Y88" s="163" t="n"/>
      <c r="Z88" s="163" t="n"/>
    </row>
    <row customHeight="1" ht="15.75" r="89" s="551">
      <c r="A89" s="162" t="n"/>
      <c r="B89" s="163" t="n"/>
      <c r="C89" s="163" t="n"/>
      <c r="D89" s="162" t="n"/>
      <c r="E89" s="163" t="n"/>
      <c r="F89" s="163" t="n"/>
      <c r="G89" s="163" t="n"/>
      <c r="H89" s="163" t="n"/>
      <c r="I89" s="163" t="n"/>
      <c r="J89" s="163" t="n"/>
      <c r="K89" s="163" t="n"/>
      <c r="L89" s="163" t="n"/>
      <c r="M89" s="163" t="n"/>
      <c r="N89" s="162" t="n"/>
      <c r="O89" s="163" t="n"/>
      <c r="P89" s="163" t="n"/>
      <c r="Q89" s="163" t="n"/>
      <c r="R89" s="163" t="n"/>
      <c r="S89" s="163" t="n"/>
      <c r="T89" s="163" t="n"/>
      <c r="U89" s="163" t="n"/>
      <c r="V89" s="163" t="n"/>
      <c r="W89" s="163" t="n"/>
      <c r="X89" s="163" t="n"/>
      <c r="Y89" s="163" t="n"/>
      <c r="Z89" s="163" t="n"/>
    </row>
    <row customHeight="1" ht="15.75" r="90" s="551">
      <c r="A90" s="162" t="n"/>
      <c r="B90" s="163" t="n"/>
      <c r="C90" s="163" t="n"/>
      <c r="D90" s="162" t="n"/>
      <c r="E90" s="163" t="n"/>
      <c r="F90" s="163" t="n"/>
      <c r="G90" s="163" t="n"/>
      <c r="H90" s="163" t="n"/>
      <c r="I90" s="163" t="n"/>
      <c r="J90" s="163" t="n"/>
      <c r="K90" s="163" t="n"/>
      <c r="L90" s="163" t="n"/>
      <c r="M90" s="163" t="n"/>
      <c r="N90" s="162" t="n"/>
      <c r="O90" s="163" t="n"/>
      <c r="P90" s="163" t="n"/>
      <c r="Q90" s="163" t="n"/>
      <c r="R90" s="163" t="n"/>
      <c r="S90" s="163" t="n"/>
      <c r="T90" s="163" t="n"/>
      <c r="U90" s="163" t="n"/>
      <c r="V90" s="163" t="n"/>
      <c r="W90" s="163" t="n"/>
      <c r="X90" s="163" t="n"/>
      <c r="Y90" s="163" t="n"/>
      <c r="Z90" s="163" t="n"/>
    </row>
    <row customHeight="1" ht="15.75" r="91" s="551">
      <c r="A91" s="162" t="n"/>
      <c r="B91" s="163" t="n"/>
      <c r="C91" s="163" t="n"/>
      <c r="D91" s="162" t="n"/>
      <c r="E91" s="163" t="n"/>
      <c r="F91" s="163" t="n"/>
      <c r="G91" s="163" t="n"/>
      <c r="H91" s="163" t="n"/>
      <c r="I91" s="163" t="n"/>
      <c r="J91" s="163" t="n"/>
      <c r="K91" s="163" t="n"/>
      <c r="L91" s="163" t="n"/>
      <c r="M91" s="163" t="n"/>
      <c r="N91" s="162" t="n"/>
      <c r="O91" s="163" t="n"/>
      <c r="P91" s="163" t="n"/>
      <c r="Q91" s="163" t="n"/>
      <c r="R91" s="163" t="n"/>
      <c r="S91" s="163" t="n"/>
      <c r="T91" s="163" t="n"/>
      <c r="U91" s="163" t="n"/>
      <c r="V91" s="163" t="n"/>
      <c r="W91" s="163" t="n"/>
      <c r="X91" s="163" t="n"/>
      <c r="Y91" s="163" t="n"/>
      <c r="Z91" s="163" t="n"/>
    </row>
    <row customHeight="1" ht="15.75" r="92" s="551">
      <c r="A92" s="162" t="n"/>
      <c r="B92" s="163" t="n"/>
      <c r="C92" s="163" t="n"/>
      <c r="D92" s="162" t="n"/>
      <c r="E92" s="163" t="n"/>
      <c r="F92" s="163" t="n"/>
      <c r="G92" s="163" t="n"/>
      <c r="H92" s="163" t="n"/>
      <c r="I92" s="163" t="n"/>
      <c r="J92" s="163" t="n"/>
      <c r="K92" s="163" t="n"/>
      <c r="L92" s="163" t="n"/>
      <c r="M92" s="163" t="n"/>
      <c r="N92" s="162" t="n"/>
      <c r="O92" s="163" t="n"/>
      <c r="P92" s="163" t="n"/>
      <c r="Q92" s="163" t="n"/>
      <c r="R92" s="163" t="n"/>
      <c r="S92" s="163" t="n"/>
      <c r="T92" s="163" t="n"/>
      <c r="U92" s="163" t="n"/>
      <c r="V92" s="163" t="n"/>
      <c r="W92" s="163" t="n"/>
      <c r="X92" s="163" t="n"/>
      <c r="Y92" s="163" t="n"/>
      <c r="Z92" s="163" t="n"/>
    </row>
    <row customHeight="1" ht="15.75" r="93" s="551">
      <c r="A93" s="162" t="n"/>
      <c r="B93" s="163" t="n"/>
      <c r="C93" s="163" t="n"/>
      <c r="D93" s="162" t="n"/>
      <c r="E93" s="163" t="n"/>
      <c r="F93" s="163" t="n"/>
      <c r="G93" s="163" t="n"/>
      <c r="H93" s="163" t="n"/>
      <c r="I93" s="163" t="n"/>
      <c r="J93" s="163" t="n"/>
      <c r="K93" s="163" t="n"/>
      <c r="L93" s="163" t="n"/>
      <c r="M93" s="163" t="n"/>
      <c r="N93" s="162" t="n"/>
      <c r="O93" s="163" t="n"/>
      <c r="P93" s="163" t="n"/>
      <c r="Q93" s="163" t="n"/>
      <c r="R93" s="163" t="n"/>
      <c r="S93" s="163" t="n"/>
      <c r="T93" s="163" t="n"/>
      <c r="U93" s="163" t="n"/>
      <c r="V93" s="163" t="n"/>
      <c r="W93" s="163" t="n"/>
      <c r="X93" s="163" t="n"/>
      <c r="Y93" s="163" t="n"/>
      <c r="Z93" s="163" t="n"/>
    </row>
    <row customHeight="1" ht="15.75" r="94" s="551">
      <c r="A94" s="162" t="n"/>
      <c r="B94" s="163" t="n"/>
      <c r="C94" s="163" t="n"/>
      <c r="D94" s="162" t="n"/>
      <c r="E94" s="163" t="n"/>
      <c r="F94" s="163" t="n"/>
      <c r="G94" s="163" t="n"/>
      <c r="H94" s="163" t="n"/>
      <c r="I94" s="163" t="n"/>
      <c r="J94" s="163" t="n"/>
      <c r="K94" s="163" t="n"/>
      <c r="L94" s="163" t="n"/>
      <c r="M94" s="163" t="n"/>
      <c r="N94" s="162" t="n"/>
      <c r="O94" s="163" t="n"/>
      <c r="P94" s="163" t="n"/>
      <c r="Q94" s="163" t="n"/>
      <c r="R94" s="163" t="n"/>
      <c r="S94" s="163" t="n"/>
      <c r="T94" s="163" t="n"/>
      <c r="U94" s="163" t="n"/>
      <c r="V94" s="163" t="n"/>
      <c r="W94" s="163" t="n"/>
      <c r="X94" s="163" t="n"/>
      <c r="Y94" s="163" t="n"/>
      <c r="Z94" s="163" t="n"/>
    </row>
    <row customHeight="1" ht="15.75" r="95" s="551">
      <c r="A95" s="162" t="n"/>
      <c r="B95" s="163" t="n"/>
      <c r="C95" s="163" t="n"/>
      <c r="D95" s="162" t="n"/>
      <c r="E95" s="163" t="n"/>
      <c r="F95" s="163" t="n"/>
      <c r="G95" s="163" t="n"/>
      <c r="H95" s="163" t="n"/>
      <c r="I95" s="163" t="n"/>
      <c r="J95" s="163" t="n"/>
      <c r="K95" s="163" t="n"/>
      <c r="L95" s="163" t="n"/>
      <c r="M95" s="163" t="n"/>
      <c r="N95" s="162" t="n"/>
      <c r="O95" s="163" t="n"/>
      <c r="P95" s="163" t="n"/>
      <c r="Q95" s="163" t="n"/>
      <c r="R95" s="163" t="n"/>
      <c r="S95" s="163" t="n"/>
      <c r="T95" s="163" t="n"/>
      <c r="U95" s="163" t="n"/>
      <c r="V95" s="163" t="n"/>
      <c r="W95" s="163" t="n"/>
      <c r="X95" s="163" t="n"/>
      <c r="Y95" s="163" t="n"/>
      <c r="Z95" s="163" t="n"/>
    </row>
    <row customHeight="1" ht="15.75" r="96" s="551">
      <c r="A96" s="162" t="n"/>
      <c r="B96" s="163" t="n"/>
      <c r="C96" s="163" t="n"/>
      <c r="D96" s="162" t="n"/>
      <c r="E96" s="163" t="n"/>
      <c r="F96" s="163" t="n"/>
      <c r="G96" s="163" t="n"/>
      <c r="H96" s="163" t="n"/>
      <c r="I96" s="163" t="n"/>
      <c r="J96" s="163" t="n"/>
      <c r="K96" s="163" t="n"/>
      <c r="L96" s="163" t="n"/>
      <c r="M96" s="163" t="n"/>
      <c r="N96" s="162" t="n"/>
      <c r="O96" s="163" t="n"/>
      <c r="P96" s="163" t="n"/>
      <c r="Q96" s="163" t="n"/>
      <c r="R96" s="163" t="n"/>
      <c r="S96" s="163" t="n"/>
      <c r="T96" s="163" t="n"/>
      <c r="U96" s="163" t="n"/>
      <c r="V96" s="163" t="n"/>
      <c r="W96" s="163" t="n"/>
      <c r="X96" s="163" t="n"/>
      <c r="Y96" s="163" t="n"/>
      <c r="Z96" s="163" t="n"/>
    </row>
    <row customHeight="1" ht="15.75" r="97" s="551">
      <c r="A97" s="162" t="n"/>
      <c r="B97" s="163" t="n"/>
      <c r="C97" s="163" t="n"/>
      <c r="D97" s="162" t="n"/>
      <c r="E97" s="163" t="n"/>
      <c r="F97" s="163" t="n"/>
      <c r="G97" s="163" t="n"/>
      <c r="H97" s="163" t="n"/>
      <c r="I97" s="163" t="n"/>
      <c r="J97" s="163" t="n"/>
      <c r="K97" s="163" t="n"/>
      <c r="L97" s="163" t="n"/>
      <c r="M97" s="163" t="n"/>
      <c r="N97" s="162" t="n"/>
      <c r="O97" s="163" t="n"/>
      <c r="P97" s="163" t="n"/>
      <c r="Q97" s="163" t="n"/>
      <c r="R97" s="163" t="n"/>
      <c r="S97" s="163" t="n"/>
      <c r="T97" s="163" t="n"/>
      <c r="U97" s="163" t="n"/>
      <c r="V97" s="163" t="n"/>
      <c r="W97" s="163" t="n"/>
      <c r="X97" s="163" t="n"/>
      <c r="Y97" s="163" t="n"/>
      <c r="Z97" s="163" t="n"/>
    </row>
    <row customHeight="1" ht="15.75" r="98" s="551">
      <c r="A98" s="162" t="n"/>
      <c r="B98" s="163" t="n"/>
      <c r="C98" s="163" t="n"/>
      <c r="D98" s="162" t="n"/>
      <c r="E98" s="163" t="n"/>
      <c r="F98" s="163" t="n"/>
      <c r="G98" s="163" t="n"/>
      <c r="H98" s="163" t="n"/>
      <c r="I98" s="163" t="n"/>
      <c r="J98" s="163" t="n"/>
      <c r="K98" s="163" t="n"/>
      <c r="L98" s="163" t="n"/>
      <c r="M98" s="163" t="n"/>
      <c r="N98" s="162" t="n"/>
      <c r="O98" s="163" t="n"/>
      <c r="P98" s="163" t="n"/>
      <c r="Q98" s="163" t="n"/>
      <c r="R98" s="163" t="n"/>
      <c r="S98" s="163" t="n"/>
      <c r="T98" s="163" t="n"/>
      <c r="U98" s="163" t="n"/>
      <c r="V98" s="163" t="n"/>
      <c r="W98" s="163" t="n"/>
      <c r="X98" s="163" t="n"/>
      <c r="Y98" s="163" t="n"/>
      <c r="Z98" s="163" t="n"/>
    </row>
    <row customHeight="1" ht="15.75" r="99" s="551">
      <c r="A99" s="162" t="n"/>
      <c r="B99" s="163" t="n"/>
      <c r="C99" s="163" t="n"/>
      <c r="D99" s="162" t="n"/>
      <c r="E99" s="163" t="n"/>
      <c r="F99" s="163" t="n"/>
      <c r="G99" s="163" t="n"/>
      <c r="H99" s="163" t="n"/>
      <c r="I99" s="163" t="n"/>
      <c r="J99" s="163" t="n"/>
      <c r="K99" s="163" t="n"/>
      <c r="L99" s="163" t="n"/>
      <c r="M99" s="163" t="n"/>
      <c r="N99" s="162" t="n"/>
      <c r="O99" s="163" t="n"/>
      <c r="P99" s="163" t="n"/>
      <c r="Q99" s="163" t="n"/>
      <c r="R99" s="163" t="n"/>
      <c r="S99" s="163" t="n"/>
      <c r="T99" s="163" t="n"/>
      <c r="U99" s="163" t="n"/>
      <c r="V99" s="163" t="n"/>
      <c r="W99" s="163" t="n"/>
      <c r="X99" s="163" t="n"/>
      <c r="Y99" s="163" t="n"/>
      <c r="Z99" s="163" t="n"/>
    </row>
    <row customHeight="1" ht="15.75" r="100" s="551">
      <c r="A100" s="162" t="n"/>
      <c r="B100" s="163" t="n"/>
      <c r="C100" s="163" t="n"/>
      <c r="D100" s="162" t="n"/>
      <c r="E100" s="163" t="n"/>
      <c r="F100" s="163" t="n"/>
      <c r="G100" s="163" t="n"/>
      <c r="H100" s="163" t="n"/>
      <c r="I100" s="163" t="n"/>
      <c r="J100" s="163" t="n"/>
      <c r="K100" s="163" t="n"/>
      <c r="L100" s="163" t="n"/>
      <c r="M100" s="163" t="n"/>
      <c r="N100" s="162" t="n"/>
      <c r="O100" s="163" t="n"/>
      <c r="P100" s="163" t="n"/>
      <c r="Q100" s="163" t="n"/>
      <c r="R100" s="163" t="n"/>
      <c r="S100" s="163" t="n"/>
      <c r="T100" s="163" t="n"/>
      <c r="U100" s="163" t="n"/>
      <c r="V100" s="163" t="n"/>
      <c r="W100" s="163" t="n"/>
      <c r="X100" s="163" t="n"/>
      <c r="Y100" s="163" t="n"/>
      <c r="Z100" s="163" t="n"/>
    </row>
    <row customHeight="1" ht="15.75" r="101" s="551">
      <c r="A101" s="162" t="n"/>
      <c r="B101" s="163" t="n"/>
      <c r="C101" s="163" t="n"/>
      <c r="D101" s="162" t="n"/>
      <c r="E101" s="163" t="n"/>
      <c r="F101" s="163" t="n"/>
      <c r="G101" s="163" t="n"/>
      <c r="H101" s="163" t="n"/>
      <c r="I101" s="163" t="n"/>
      <c r="J101" s="163" t="n"/>
      <c r="K101" s="163" t="n"/>
      <c r="L101" s="163" t="n"/>
      <c r="M101" s="163" t="n"/>
      <c r="N101" s="162" t="n"/>
      <c r="O101" s="163" t="n"/>
      <c r="P101" s="163" t="n"/>
      <c r="Q101" s="163" t="n"/>
      <c r="R101" s="163" t="n"/>
      <c r="S101" s="163" t="n"/>
      <c r="T101" s="163" t="n"/>
      <c r="U101" s="163" t="n"/>
      <c r="V101" s="163" t="n"/>
      <c r="W101" s="163" t="n"/>
      <c r="X101" s="163" t="n"/>
      <c r="Y101" s="163" t="n"/>
      <c r="Z101" s="163" t="n"/>
    </row>
    <row customHeight="1" ht="15.75" r="102" s="551">
      <c r="A102" s="162" t="n"/>
      <c r="B102" s="163" t="n"/>
      <c r="C102" s="163" t="n"/>
      <c r="D102" s="162" t="n"/>
      <c r="E102" s="163" t="n"/>
      <c r="F102" s="163" t="n"/>
      <c r="G102" s="163" t="n"/>
      <c r="H102" s="163" t="n"/>
      <c r="I102" s="163" t="n"/>
      <c r="J102" s="163" t="n"/>
      <c r="K102" s="163" t="n"/>
      <c r="L102" s="163" t="n"/>
      <c r="M102" s="163" t="n"/>
      <c r="N102" s="162" t="n"/>
      <c r="O102" s="163" t="n"/>
      <c r="P102" s="163" t="n"/>
      <c r="Q102" s="163" t="n"/>
      <c r="R102" s="163" t="n"/>
      <c r="S102" s="163" t="n"/>
      <c r="T102" s="163" t="n"/>
      <c r="U102" s="163" t="n"/>
      <c r="V102" s="163" t="n"/>
      <c r="W102" s="163" t="n"/>
      <c r="X102" s="163" t="n"/>
      <c r="Y102" s="163" t="n"/>
      <c r="Z102" s="163" t="n"/>
    </row>
    <row customHeight="1" ht="15.75" r="103" s="551">
      <c r="A103" s="162" t="n"/>
      <c r="B103" s="163" t="n"/>
      <c r="C103" s="163" t="n"/>
      <c r="D103" s="162" t="n"/>
      <c r="E103" s="163" t="n"/>
      <c r="F103" s="163" t="n"/>
      <c r="G103" s="163" t="n"/>
      <c r="H103" s="163" t="n"/>
      <c r="I103" s="163" t="n"/>
      <c r="J103" s="163" t="n"/>
      <c r="K103" s="163" t="n"/>
      <c r="L103" s="163" t="n"/>
      <c r="M103" s="163" t="n"/>
      <c r="N103" s="162" t="n"/>
      <c r="O103" s="163" t="n"/>
      <c r="P103" s="163" t="n"/>
      <c r="Q103" s="163" t="n"/>
      <c r="R103" s="163" t="n"/>
      <c r="S103" s="163" t="n"/>
      <c r="T103" s="163" t="n"/>
      <c r="U103" s="163" t="n"/>
      <c r="V103" s="163" t="n"/>
      <c r="W103" s="163" t="n"/>
      <c r="X103" s="163" t="n"/>
      <c r="Y103" s="163" t="n"/>
      <c r="Z103" s="163" t="n"/>
    </row>
    <row customHeight="1" ht="15.75" r="104" s="551">
      <c r="A104" s="162" t="n"/>
      <c r="B104" s="163" t="n"/>
      <c r="C104" s="163" t="n"/>
      <c r="D104" s="162" t="n"/>
      <c r="E104" s="163" t="n"/>
      <c r="F104" s="163" t="n"/>
      <c r="G104" s="163" t="n"/>
      <c r="H104" s="163" t="n"/>
      <c r="I104" s="163" t="n"/>
      <c r="J104" s="163" t="n"/>
      <c r="K104" s="163" t="n"/>
      <c r="L104" s="163" t="n"/>
      <c r="M104" s="163" t="n"/>
      <c r="N104" s="162" t="n"/>
      <c r="O104" s="163" t="n"/>
      <c r="P104" s="163" t="n"/>
      <c r="Q104" s="163" t="n"/>
      <c r="R104" s="163" t="n"/>
      <c r="S104" s="163" t="n"/>
      <c r="T104" s="163" t="n"/>
      <c r="U104" s="163" t="n"/>
      <c r="V104" s="163" t="n"/>
      <c r="W104" s="163" t="n"/>
      <c r="X104" s="163" t="n"/>
      <c r="Y104" s="163" t="n"/>
      <c r="Z104" s="163" t="n"/>
    </row>
    <row customHeight="1" ht="15.75" r="105" s="551">
      <c r="A105" s="162" t="n"/>
      <c r="B105" s="163" t="n"/>
      <c r="C105" s="163" t="n"/>
      <c r="D105" s="162" t="n"/>
      <c r="E105" s="163" t="n"/>
      <c r="F105" s="163" t="n"/>
      <c r="G105" s="163" t="n"/>
      <c r="H105" s="163" t="n"/>
      <c r="I105" s="163" t="n"/>
      <c r="J105" s="163" t="n"/>
      <c r="K105" s="163" t="n"/>
      <c r="L105" s="163" t="n"/>
      <c r="M105" s="163" t="n"/>
      <c r="N105" s="162" t="n"/>
      <c r="O105" s="163" t="n"/>
      <c r="P105" s="163" t="n"/>
      <c r="Q105" s="163" t="n"/>
      <c r="R105" s="163" t="n"/>
      <c r="S105" s="163" t="n"/>
      <c r="T105" s="163" t="n"/>
      <c r="U105" s="163" t="n"/>
      <c r="V105" s="163" t="n"/>
      <c r="W105" s="163" t="n"/>
      <c r="X105" s="163" t="n"/>
      <c r="Y105" s="163" t="n"/>
      <c r="Z105" s="163" t="n"/>
    </row>
    <row customHeight="1" ht="15.75" r="106" s="551">
      <c r="A106" s="162" t="n"/>
      <c r="B106" s="163" t="n"/>
      <c r="C106" s="163" t="n"/>
      <c r="D106" s="162" t="n"/>
      <c r="E106" s="163" t="n"/>
      <c r="F106" s="163" t="n"/>
      <c r="G106" s="163" t="n"/>
      <c r="H106" s="163" t="n"/>
      <c r="I106" s="163" t="n"/>
      <c r="J106" s="163" t="n"/>
      <c r="K106" s="163" t="n"/>
      <c r="L106" s="163" t="n"/>
      <c r="M106" s="163" t="n"/>
      <c r="N106" s="162" t="n"/>
      <c r="O106" s="163" t="n"/>
      <c r="P106" s="163" t="n"/>
      <c r="Q106" s="163" t="n"/>
      <c r="R106" s="163" t="n"/>
      <c r="S106" s="163" t="n"/>
      <c r="T106" s="163" t="n"/>
      <c r="U106" s="163" t="n"/>
      <c r="V106" s="163" t="n"/>
      <c r="W106" s="163" t="n"/>
      <c r="X106" s="163" t="n"/>
      <c r="Y106" s="163" t="n"/>
      <c r="Z106" s="163" t="n"/>
    </row>
    <row customHeight="1" ht="15.75" r="107" s="551">
      <c r="A107" s="162" t="n"/>
      <c r="B107" s="163" t="n"/>
      <c r="C107" s="163" t="n"/>
      <c r="D107" s="162" t="n"/>
      <c r="E107" s="163" t="n"/>
      <c r="F107" s="163" t="n"/>
      <c r="G107" s="163" t="n"/>
      <c r="H107" s="163" t="n"/>
      <c r="I107" s="163" t="n"/>
      <c r="J107" s="163" t="n"/>
      <c r="K107" s="163" t="n"/>
      <c r="L107" s="163" t="n"/>
      <c r="M107" s="163" t="n"/>
      <c r="N107" s="162" t="n"/>
      <c r="O107" s="163" t="n"/>
      <c r="P107" s="163" t="n"/>
      <c r="Q107" s="163" t="n"/>
      <c r="R107" s="163" t="n"/>
      <c r="S107" s="163" t="n"/>
      <c r="T107" s="163" t="n"/>
      <c r="U107" s="163" t="n"/>
      <c r="V107" s="163" t="n"/>
      <c r="W107" s="163" t="n"/>
      <c r="X107" s="163" t="n"/>
      <c r="Y107" s="163" t="n"/>
      <c r="Z107" s="163" t="n"/>
    </row>
    <row customHeight="1" ht="15.75" r="108" s="551">
      <c r="A108" s="162" t="n"/>
      <c r="B108" s="163" t="n"/>
      <c r="C108" s="163" t="n"/>
      <c r="D108" s="162" t="n"/>
      <c r="E108" s="163" t="n"/>
      <c r="F108" s="163" t="n"/>
      <c r="G108" s="163" t="n"/>
      <c r="H108" s="163" t="n"/>
      <c r="I108" s="163" t="n"/>
      <c r="J108" s="163" t="n"/>
      <c r="K108" s="163" t="n"/>
      <c r="L108" s="163" t="n"/>
      <c r="M108" s="163" t="n"/>
      <c r="N108" s="162" t="n"/>
      <c r="O108" s="163" t="n"/>
      <c r="P108" s="163" t="n"/>
      <c r="Q108" s="163" t="n"/>
      <c r="R108" s="163" t="n"/>
      <c r="S108" s="163" t="n"/>
      <c r="T108" s="163" t="n"/>
      <c r="U108" s="163" t="n"/>
      <c r="V108" s="163" t="n"/>
      <c r="W108" s="163" t="n"/>
      <c r="X108" s="163" t="n"/>
      <c r="Y108" s="163" t="n"/>
      <c r="Z108" s="163" t="n"/>
    </row>
    <row customHeight="1" ht="15.75" r="109" s="551">
      <c r="A109" s="162" t="n"/>
      <c r="B109" s="163" t="n"/>
      <c r="C109" s="163" t="n"/>
      <c r="D109" s="162" t="n"/>
      <c r="E109" s="163" t="n"/>
      <c r="F109" s="163" t="n"/>
      <c r="G109" s="163" t="n"/>
      <c r="H109" s="163" t="n"/>
      <c r="I109" s="163" t="n"/>
      <c r="J109" s="163" t="n"/>
      <c r="K109" s="163" t="n"/>
      <c r="L109" s="163" t="n"/>
      <c r="M109" s="163" t="n"/>
      <c r="N109" s="162" t="n"/>
      <c r="O109" s="163" t="n"/>
      <c r="P109" s="163" t="n"/>
      <c r="Q109" s="163" t="n"/>
      <c r="R109" s="163" t="n"/>
      <c r="S109" s="163" t="n"/>
      <c r="T109" s="163" t="n"/>
      <c r="U109" s="163" t="n"/>
      <c r="V109" s="163" t="n"/>
      <c r="W109" s="163" t="n"/>
      <c r="X109" s="163" t="n"/>
      <c r="Y109" s="163" t="n"/>
      <c r="Z109" s="163" t="n"/>
    </row>
    <row customHeight="1" ht="15.75" r="110" s="551">
      <c r="A110" s="162" t="n"/>
      <c r="B110" s="163" t="n"/>
      <c r="C110" s="163" t="n"/>
      <c r="D110" s="162" t="n"/>
      <c r="E110" s="163" t="n"/>
      <c r="F110" s="163" t="n"/>
      <c r="G110" s="163" t="n"/>
      <c r="H110" s="163" t="n"/>
      <c r="I110" s="163" t="n"/>
      <c r="J110" s="163" t="n"/>
      <c r="K110" s="163" t="n"/>
      <c r="L110" s="163" t="n"/>
      <c r="M110" s="163" t="n"/>
      <c r="N110" s="162" t="n"/>
      <c r="O110" s="163" t="n"/>
      <c r="P110" s="163" t="n"/>
      <c r="Q110" s="163" t="n"/>
      <c r="R110" s="163" t="n"/>
      <c r="S110" s="163" t="n"/>
      <c r="T110" s="163" t="n"/>
      <c r="U110" s="163" t="n"/>
      <c r="V110" s="163" t="n"/>
      <c r="W110" s="163" t="n"/>
      <c r="X110" s="163" t="n"/>
      <c r="Y110" s="163" t="n"/>
      <c r="Z110" s="163" t="n"/>
    </row>
    <row customHeight="1" ht="15.75" r="111" s="551">
      <c r="A111" s="162" t="n"/>
      <c r="B111" s="163" t="n"/>
      <c r="C111" s="163" t="n"/>
      <c r="D111" s="162" t="n"/>
      <c r="E111" s="163" t="n"/>
      <c r="F111" s="163" t="n"/>
      <c r="G111" s="163" t="n"/>
      <c r="H111" s="163" t="n"/>
      <c r="I111" s="163" t="n"/>
      <c r="J111" s="163" t="n"/>
      <c r="K111" s="163" t="n"/>
      <c r="L111" s="163" t="n"/>
      <c r="M111" s="163" t="n"/>
      <c r="N111" s="162" t="n"/>
      <c r="O111" s="163" t="n"/>
      <c r="P111" s="163" t="n"/>
      <c r="Q111" s="163" t="n"/>
      <c r="R111" s="163" t="n"/>
      <c r="S111" s="163" t="n"/>
      <c r="T111" s="163" t="n"/>
      <c r="U111" s="163" t="n"/>
      <c r="V111" s="163" t="n"/>
      <c r="W111" s="163" t="n"/>
      <c r="X111" s="163" t="n"/>
      <c r="Y111" s="163" t="n"/>
      <c r="Z111" s="163" t="n"/>
    </row>
    <row customHeight="1" ht="15.75" r="112" s="551">
      <c r="A112" s="162" t="n"/>
      <c r="B112" s="163" t="n"/>
      <c r="C112" s="163" t="n"/>
      <c r="D112" s="162" t="n"/>
      <c r="E112" s="163" t="n"/>
      <c r="F112" s="163" t="n"/>
      <c r="G112" s="163" t="n"/>
      <c r="H112" s="163" t="n"/>
      <c r="I112" s="163" t="n"/>
      <c r="J112" s="163" t="n"/>
      <c r="K112" s="163" t="n"/>
      <c r="L112" s="163" t="n"/>
      <c r="M112" s="163" t="n"/>
      <c r="N112" s="162" t="n"/>
      <c r="O112" s="163" t="n"/>
      <c r="P112" s="163" t="n"/>
      <c r="Q112" s="163" t="n"/>
      <c r="R112" s="163" t="n"/>
      <c r="S112" s="163" t="n"/>
      <c r="T112" s="163" t="n"/>
      <c r="U112" s="163" t="n"/>
      <c r="V112" s="163" t="n"/>
      <c r="W112" s="163" t="n"/>
      <c r="X112" s="163" t="n"/>
      <c r="Y112" s="163" t="n"/>
      <c r="Z112" s="163" t="n"/>
    </row>
    <row customHeight="1" ht="15.75" r="113" s="551">
      <c r="A113" s="162" t="n"/>
      <c r="B113" s="163" t="n"/>
      <c r="C113" s="163" t="n"/>
      <c r="D113" s="162" t="n"/>
      <c r="E113" s="163" t="n"/>
      <c r="F113" s="163" t="n"/>
      <c r="G113" s="163" t="n"/>
      <c r="H113" s="163" t="n"/>
      <c r="I113" s="163" t="n"/>
      <c r="J113" s="163" t="n"/>
      <c r="K113" s="163" t="n"/>
      <c r="L113" s="163" t="n"/>
      <c r="M113" s="163" t="n"/>
      <c r="N113" s="162" t="n"/>
      <c r="O113" s="163" t="n"/>
      <c r="P113" s="163" t="n"/>
      <c r="Q113" s="163" t="n"/>
      <c r="R113" s="163" t="n"/>
      <c r="S113" s="163" t="n"/>
      <c r="T113" s="163" t="n"/>
      <c r="U113" s="163" t="n"/>
      <c r="V113" s="163" t="n"/>
      <c r="W113" s="163" t="n"/>
      <c r="X113" s="163" t="n"/>
      <c r="Y113" s="163" t="n"/>
      <c r="Z113" s="163" t="n"/>
    </row>
    <row customHeight="1" ht="15.75" r="114" s="551">
      <c r="A114" s="162" t="n"/>
      <c r="B114" s="163" t="n"/>
      <c r="C114" s="163" t="n"/>
      <c r="D114" s="162" t="n"/>
      <c r="E114" s="163" t="n"/>
      <c r="F114" s="163" t="n"/>
      <c r="G114" s="163" t="n"/>
      <c r="H114" s="163" t="n"/>
      <c r="I114" s="163" t="n"/>
      <c r="J114" s="163" t="n"/>
      <c r="K114" s="163" t="n"/>
      <c r="L114" s="163" t="n"/>
      <c r="M114" s="163" t="n"/>
      <c r="N114" s="162" t="n"/>
      <c r="O114" s="163" t="n"/>
      <c r="P114" s="163" t="n"/>
      <c r="Q114" s="163" t="n"/>
      <c r="R114" s="163" t="n"/>
      <c r="S114" s="163" t="n"/>
      <c r="T114" s="163" t="n"/>
      <c r="U114" s="163" t="n"/>
      <c r="V114" s="163" t="n"/>
      <c r="W114" s="163" t="n"/>
      <c r="X114" s="163" t="n"/>
      <c r="Y114" s="163" t="n"/>
      <c r="Z114" s="163" t="n"/>
    </row>
    <row customHeight="1" ht="15.75" r="115" s="551">
      <c r="A115" s="162" t="n"/>
      <c r="B115" s="163" t="n"/>
      <c r="C115" s="163" t="n"/>
      <c r="D115" s="162" t="n"/>
      <c r="E115" s="163" t="n"/>
      <c r="F115" s="163" t="n"/>
      <c r="G115" s="163" t="n"/>
      <c r="H115" s="163" t="n"/>
      <c r="I115" s="163" t="n"/>
      <c r="J115" s="163" t="n"/>
      <c r="K115" s="163" t="n"/>
      <c r="L115" s="163" t="n"/>
      <c r="M115" s="163" t="n"/>
      <c r="N115" s="162" t="n"/>
      <c r="O115" s="163" t="n"/>
      <c r="P115" s="163" t="n"/>
      <c r="Q115" s="163" t="n"/>
      <c r="R115" s="163" t="n"/>
      <c r="S115" s="163" t="n"/>
      <c r="T115" s="163" t="n"/>
      <c r="U115" s="163" t="n"/>
      <c r="V115" s="163" t="n"/>
      <c r="W115" s="163" t="n"/>
      <c r="X115" s="163" t="n"/>
      <c r="Y115" s="163" t="n"/>
      <c r="Z115" s="163" t="n"/>
    </row>
    <row customHeight="1" ht="15.75" r="116" s="551">
      <c r="A116" s="162" t="n"/>
      <c r="B116" s="163" t="n"/>
      <c r="C116" s="163" t="n"/>
      <c r="D116" s="162" t="n"/>
      <c r="E116" s="163" t="n"/>
      <c r="F116" s="163" t="n"/>
      <c r="G116" s="163" t="n"/>
      <c r="H116" s="163" t="n"/>
      <c r="I116" s="163" t="n"/>
      <c r="J116" s="163" t="n"/>
      <c r="K116" s="163" t="n"/>
      <c r="L116" s="163" t="n"/>
      <c r="M116" s="163" t="n"/>
      <c r="N116" s="162" t="n"/>
      <c r="O116" s="163" t="n"/>
      <c r="P116" s="163" t="n"/>
      <c r="Q116" s="163" t="n"/>
      <c r="R116" s="163" t="n"/>
      <c r="S116" s="163" t="n"/>
      <c r="T116" s="163" t="n"/>
      <c r="U116" s="163" t="n"/>
      <c r="V116" s="163" t="n"/>
      <c r="W116" s="163" t="n"/>
      <c r="X116" s="163" t="n"/>
      <c r="Y116" s="163" t="n"/>
      <c r="Z116" s="163" t="n"/>
    </row>
    <row customHeight="1" ht="15.75" r="117" s="551">
      <c r="A117" s="162" t="n"/>
      <c r="B117" s="163" t="n"/>
      <c r="C117" s="163" t="n"/>
      <c r="D117" s="162" t="n"/>
      <c r="E117" s="163" t="n"/>
      <c r="F117" s="163" t="n"/>
      <c r="G117" s="163" t="n"/>
      <c r="H117" s="163" t="n"/>
      <c r="I117" s="163" t="n"/>
      <c r="J117" s="163" t="n"/>
      <c r="K117" s="163" t="n"/>
      <c r="L117" s="163" t="n"/>
      <c r="M117" s="163" t="n"/>
      <c r="N117" s="162" t="n"/>
      <c r="O117" s="163" t="n"/>
      <c r="P117" s="163" t="n"/>
      <c r="Q117" s="163" t="n"/>
      <c r="R117" s="163" t="n"/>
      <c r="S117" s="163" t="n"/>
      <c r="T117" s="163" t="n"/>
      <c r="U117" s="163" t="n"/>
      <c r="V117" s="163" t="n"/>
      <c r="W117" s="163" t="n"/>
      <c r="X117" s="163" t="n"/>
      <c r="Y117" s="163" t="n"/>
      <c r="Z117" s="163" t="n"/>
    </row>
    <row customHeight="1" ht="15.75" r="118" s="551">
      <c r="A118" s="162" t="n"/>
      <c r="B118" s="163" t="n"/>
      <c r="C118" s="163" t="n"/>
      <c r="D118" s="162" t="n"/>
      <c r="E118" s="163" t="n"/>
      <c r="F118" s="163" t="n"/>
      <c r="G118" s="163" t="n"/>
      <c r="H118" s="163" t="n"/>
      <c r="I118" s="163" t="n"/>
      <c r="J118" s="163" t="n"/>
      <c r="K118" s="163" t="n"/>
      <c r="L118" s="163" t="n"/>
      <c r="M118" s="163" t="n"/>
      <c r="N118" s="162" t="n"/>
      <c r="O118" s="163" t="n"/>
      <c r="P118" s="163" t="n"/>
      <c r="Q118" s="163" t="n"/>
      <c r="R118" s="163" t="n"/>
      <c r="S118" s="163" t="n"/>
      <c r="T118" s="163" t="n"/>
      <c r="U118" s="163" t="n"/>
      <c r="V118" s="163" t="n"/>
      <c r="W118" s="163" t="n"/>
      <c r="X118" s="163" t="n"/>
      <c r="Y118" s="163" t="n"/>
      <c r="Z118" s="163" t="n"/>
    </row>
    <row customHeight="1" ht="15.75" r="119" s="551">
      <c r="A119" s="162" t="n"/>
      <c r="B119" s="163" t="n"/>
      <c r="C119" s="163" t="n"/>
      <c r="D119" s="162" t="n"/>
      <c r="E119" s="163" t="n"/>
      <c r="F119" s="163" t="n"/>
      <c r="G119" s="163" t="n"/>
      <c r="H119" s="163" t="n"/>
      <c r="I119" s="163" t="n"/>
      <c r="J119" s="163" t="n"/>
      <c r="K119" s="163" t="n"/>
      <c r="L119" s="163" t="n"/>
      <c r="M119" s="163" t="n"/>
      <c r="N119" s="162" t="n"/>
      <c r="O119" s="163" t="n"/>
      <c r="P119" s="163" t="n"/>
      <c r="Q119" s="163" t="n"/>
      <c r="R119" s="163" t="n"/>
      <c r="S119" s="163" t="n"/>
      <c r="T119" s="163" t="n"/>
      <c r="U119" s="163" t="n"/>
      <c r="V119" s="163" t="n"/>
      <c r="W119" s="163" t="n"/>
      <c r="X119" s="163" t="n"/>
      <c r="Y119" s="163" t="n"/>
      <c r="Z119" s="163" t="n"/>
    </row>
    <row customHeight="1" ht="15.75" r="120" s="551">
      <c r="A120" s="162" t="n"/>
      <c r="B120" s="163" t="n"/>
      <c r="C120" s="163" t="n"/>
      <c r="D120" s="162" t="n"/>
      <c r="E120" s="163" t="n"/>
      <c r="F120" s="163" t="n"/>
      <c r="G120" s="163" t="n"/>
      <c r="H120" s="163" t="n"/>
      <c r="I120" s="163" t="n"/>
      <c r="J120" s="163" t="n"/>
      <c r="K120" s="163" t="n"/>
      <c r="L120" s="163" t="n"/>
      <c r="M120" s="163" t="n"/>
      <c r="N120" s="162" t="n"/>
      <c r="O120" s="163" t="n"/>
      <c r="P120" s="163" t="n"/>
      <c r="Q120" s="163" t="n"/>
      <c r="R120" s="163" t="n"/>
      <c r="S120" s="163" t="n"/>
      <c r="T120" s="163" t="n"/>
      <c r="U120" s="163" t="n"/>
      <c r="V120" s="163" t="n"/>
      <c r="W120" s="163" t="n"/>
      <c r="X120" s="163" t="n"/>
      <c r="Y120" s="163" t="n"/>
      <c r="Z120" s="163" t="n"/>
    </row>
    <row customHeight="1" ht="15.75" r="121" s="551">
      <c r="A121" s="162" t="n"/>
      <c r="B121" s="163" t="n"/>
      <c r="C121" s="163" t="n"/>
      <c r="D121" s="162" t="n"/>
      <c r="E121" s="163" t="n"/>
      <c r="F121" s="163" t="n"/>
      <c r="G121" s="163" t="n"/>
      <c r="H121" s="163" t="n"/>
      <c r="I121" s="163" t="n"/>
      <c r="J121" s="163" t="n"/>
      <c r="K121" s="163" t="n"/>
      <c r="L121" s="163" t="n"/>
      <c r="M121" s="163" t="n"/>
      <c r="N121" s="162" t="n"/>
      <c r="O121" s="163" t="n"/>
      <c r="P121" s="163" t="n"/>
      <c r="Q121" s="163" t="n"/>
      <c r="R121" s="163" t="n"/>
      <c r="S121" s="163" t="n"/>
      <c r="T121" s="163" t="n"/>
      <c r="U121" s="163" t="n"/>
      <c r="V121" s="163" t="n"/>
      <c r="W121" s="163" t="n"/>
      <c r="X121" s="163" t="n"/>
      <c r="Y121" s="163" t="n"/>
      <c r="Z121" s="163" t="n"/>
    </row>
    <row customHeight="1" ht="15.75" r="122" s="551">
      <c r="A122" s="162" t="n"/>
      <c r="B122" s="163" t="n"/>
      <c r="C122" s="163" t="n"/>
      <c r="D122" s="162" t="n"/>
      <c r="E122" s="163" t="n"/>
      <c r="F122" s="163" t="n"/>
      <c r="G122" s="163" t="n"/>
      <c r="H122" s="163" t="n"/>
      <c r="I122" s="163" t="n"/>
      <c r="J122" s="163" t="n"/>
      <c r="K122" s="163" t="n"/>
      <c r="L122" s="163" t="n"/>
      <c r="M122" s="163" t="n"/>
      <c r="N122" s="162" t="n"/>
      <c r="O122" s="163" t="n"/>
      <c r="P122" s="163" t="n"/>
      <c r="Q122" s="163" t="n"/>
      <c r="R122" s="163" t="n"/>
      <c r="S122" s="163" t="n"/>
      <c r="T122" s="163" t="n"/>
      <c r="U122" s="163" t="n"/>
      <c r="V122" s="163" t="n"/>
      <c r="W122" s="163" t="n"/>
      <c r="X122" s="163" t="n"/>
      <c r="Y122" s="163" t="n"/>
      <c r="Z122" s="163" t="n"/>
    </row>
    <row customHeight="1" ht="15.75" r="123" s="551">
      <c r="A123" s="162" t="n"/>
      <c r="B123" s="163" t="n"/>
      <c r="C123" s="163" t="n"/>
      <c r="D123" s="162" t="n"/>
      <c r="E123" s="163" t="n"/>
      <c r="F123" s="163" t="n"/>
      <c r="G123" s="163" t="n"/>
      <c r="H123" s="163" t="n"/>
      <c r="I123" s="163" t="n"/>
      <c r="J123" s="163" t="n"/>
      <c r="K123" s="163" t="n"/>
      <c r="L123" s="163" t="n"/>
      <c r="M123" s="163" t="n"/>
      <c r="N123" s="162" t="n"/>
      <c r="O123" s="163" t="n"/>
      <c r="P123" s="163" t="n"/>
      <c r="Q123" s="163" t="n"/>
      <c r="R123" s="163" t="n"/>
      <c r="S123" s="163" t="n"/>
      <c r="T123" s="163" t="n"/>
      <c r="U123" s="163" t="n"/>
      <c r="V123" s="163" t="n"/>
      <c r="W123" s="163" t="n"/>
      <c r="X123" s="163" t="n"/>
      <c r="Y123" s="163" t="n"/>
      <c r="Z123" s="163" t="n"/>
    </row>
    <row customHeight="1" ht="15.75" r="124" s="551">
      <c r="A124" s="162" t="n"/>
      <c r="B124" s="163" t="n"/>
      <c r="C124" s="163" t="n"/>
      <c r="D124" s="162" t="n"/>
      <c r="E124" s="163" t="n"/>
      <c r="F124" s="163" t="n"/>
      <c r="G124" s="163" t="n"/>
      <c r="H124" s="163" t="n"/>
      <c r="I124" s="163" t="n"/>
      <c r="J124" s="163" t="n"/>
      <c r="K124" s="163" t="n"/>
      <c r="L124" s="163" t="n"/>
      <c r="M124" s="163" t="n"/>
      <c r="N124" s="162" t="n"/>
      <c r="O124" s="163" t="n"/>
      <c r="P124" s="163" t="n"/>
      <c r="Q124" s="163" t="n"/>
      <c r="R124" s="163" t="n"/>
      <c r="S124" s="163" t="n"/>
      <c r="T124" s="163" t="n"/>
      <c r="U124" s="163" t="n"/>
      <c r="V124" s="163" t="n"/>
      <c r="W124" s="163" t="n"/>
      <c r="X124" s="163" t="n"/>
      <c r="Y124" s="163" t="n"/>
      <c r="Z124" s="163" t="n"/>
    </row>
    <row customHeight="1" ht="15.75" r="125" s="551">
      <c r="A125" s="162" t="n"/>
      <c r="B125" s="163" t="n"/>
      <c r="C125" s="163" t="n"/>
      <c r="D125" s="162" t="n"/>
      <c r="E125" s="163" t="n"/>
      <c r="F125" s="163" t="n"/>
      <c r="G125" s="163" t="n"/>
      <c r="H125" s="163" t="n"/>
      <c r="I125" s="163" t="n"/>
      <c r="J125" s="163" t="n"/>
      <c r="K125" s="163" t="n"/>
      <c r="L125" s="163" t="n"/>
      <c r="M125" s="163" t="n"/>
      <c r="N125" s="162" t="n"/>
      <c r="O125" s="163" t="n"/>
      <c r="P125" s="163" t="n"/>
      <c r="Q125" s="163" t="n"/>
      <c r="R125" s="163" t="n"/>
      <c r="S125" s="163" t="n"/>
      <c r="T125" s="163" t="n"/>
      <c r="U125" s="163" t="n"/>
      <c r="V125" s="163" t="n"/>
      <c r="W125" s="163" t="n"/>
      <c r="X125" s="163" t="n"/>
      <c r="Y125" s="163" t="n"/>
      <c r="Z125" s="163" t="n"/>
    </row>
    <row customHeight="1" ht="15.75" r="126" s="551">
      <c r="A126" s="162" t="n"/>
      <c r="B126" s="163" t="n"/>
      <c r="C126" s="163" t="n"/>
      <c r="D126" s="162" t="n"/>
      <c r="E126" s="163" t="n"/>
      <c r="F126" s="163" t="n"/>
      <c r="G126" s="163" t="n"/>
      <c r="H126" s="163" t="n"/>
      <c r="I126" s="163" t="n"/>
      <c r="J126" s="163" t="n"/>
      <c r="K126" s="163" t="n"/>
      <c r="L126" s="163" t="n"/>
      <c r="M126" s="163" t="n"/>
      <c r="N126" s="162" t="n"/>
      <c r="O126" s="163" t="n"/>
      <c r="P126" s="163" t="n"/>
      <c r="Q126" s="163" t="n"/>
      <c r="R126" s="163" t="n"/>
      <c r="S126" s="163" t="n"/>
      <c r="T126" s="163" t="n"/>
      <c r="U126" s="163" t="n"/>
      <c r="V126" s="163" t="n"/>
      <c r="W126" s="163" t="n"/>
      <c r="X126" s="163" t="n"/>
      <c r="Y126" s="163" t="n"/>
      <c r="Z126" s="163" t="n"/>
    </row>
    <row customHeight="1" ht="15.75" r="127" s="551">
      <c r="A127" s="162" t="n"/>
      <c r="B127" s="163" t="n"/>
      <c r="C127" s="163" t="n"/>
      <c r="D127" s="162" t="n"/>
      <c r="E127" s="163" t="n"/>
      <c r="F127" s="163" t="n"/>
      <c r="G127" s="163" t="n"/>
      <c r="H127" s="163" t="n"/>
      <c r="I127" s="163" t="n"/>
      <c r="J127" s="163" t="n"/>
      <c r="K127" s="163" t="n"/>
      <c r="L127" s="163" t="n"/>
      <c r="M127" s="163" t="n"/>
      <c r="N127" s="162" t="n"/>
      <c r="O127" s="163" t="n"/>
      <c r="P127" s="163" t="n"/>
      <c r="Q127" s="163" t="n"/>
      <c r="R127" s="163" t="n"/>
      <c r="S127" s="163" t="n"/>
      <c r="T127" s="163" t="n"/>
      <c r="U127" s="163" t="n"/>
      <c r="V127" s="163" t="n"/>
      <c r="W127" s="163" t="n"/>
      <c r="X127" s="163" t="n"/>
      <c r="Y127" s="163" t="n"/>
      <c r="Z127" s="163" t="n"/>
    </row>
    <row customHeight="1" ht="15.75" r="128" s="551">
      <c r="A128" s="162" t="n"/>
      <c r="B128" s="163" t="n"/>
      <c r="C128" s="163" t="n"/>
      <c r="D128" s="162" t="n"/>
      <c r="E128" s="163" t="n"/>
      <c r="F128" s="163" t="n"/>
      <c r="G128" s="163" t="n"/>
      <c r="H128" s="163" t="n"/>
      <c r="I128" s="163" t="n"/>
      <c r="J128" s="163" t="n"/>
      <c r="K128" s="163" t="n"/>
      <c r="L128" s="163" t="n"/>
      <c r="M128" s="163" t="n"/>
      <c r="N128" s="162" t="n"/>
      <c r="O128" s="163" t="n"/>
      <c r="P128" s="163" t="n"/>
      <c r="Q128" s="163" t="n"/>
      <c r="R128" s="163" t="n"/>
      <c r="S128" s="163" t="n"/>
      <c r="T128" s="163" t="n"/>
      <c r="U128" s="163" t="n"/>
      <c r="V128" s="163" t="n"/>
      <c r="W128" s="163" t="n"/>
      <c r="X128" s="163" t="n"/>
      <c r="Y128" s="163" t="n"/>
      <c r="Z128" s="163" t="n"/>
    </row>
    <row customHeight="1" ht="15.75" r="129" s="551">
      <c r="A129" s="162" t="n"/>
      <c r="B129" s="163" t="n"/>
      <c r="C129" s="163" t="n"/>
      <c r="D129" s="162" t="n"/>
      <c r="E129" s="163" t="n"/>
      <c r="F129" s="163" t="n"/>
      <c r="G129" s="163" t="n"/>
      <c r="H129" s="163" t="n"/>
      <c r="I129" s="163" t="n"/>
      <c r="J129" s="163" t="n"/>
      <c r="K129" s="163" t="n"/>
      <c r="L129" s="163" t="n"/>
      <c r="M129" s="163" t="n"/>
      <c r="N129" s="162" t="n"/>
      <c r="O129" s="163" t="n"/>
      <c r="P129" s="163" t="n"/>
      <c r="Q129" s="163" t="n"/>
      <c r="R129" s="163" t="n"/>
      <c r="S129" s="163" t="n"/>
      <c r="T129" s="163" t="n"/>
      <c r="U129" s="163" t="n"/>
      <c r="V129" s="163" t="n"/>
      <c r="W129" s="163" t="n"/>
      <c r="X129" s="163" t="n"/>
      <c r="Y129" s="163" t="n"/>
      <c r="Z129" s="163" t="n"/>
    </row>
    <row customHeight="1" ht="15.75" r="130" s="551">
      <c r="A130" s="162" t="n"/>
      <c r="B130" s="163" t="n"/>
      <c r="C130" s="163" t="n"/>
      <c r="D130" s="162" t="n"/>
      <c r="E130" s="163" t="n"/>
      <c r="F130" s="163" t="n"/>
      <c r="G130" s="163" t="n"/>
      <c r="H130" s="163" t="n"/>
      <c r="I130" s="163" t="n"/>
      <c r="J130" s="163" t="n"/>
      <c r="K130" s="163" t="n"/>
      <c r="L130" s="163" t="n"/>
      <c r="M130" s="163" t="n"/>
      <c r="N130" s="162" t="n"/>
      <c r="O130" s="163" t="n"/>
      <c r="P130" s="163" t="n"/>
      <c r="Q130" s="163" t="n"/>
      <c r="R130" s="163" t="n"/>
      <c r="S130" s="163" t="n"/>
      <c r="T130" s="163" t="n"/>
      <c r="U130" s="163" t="n"/>
      <c r="V130" s="163" t="n"/>
      <c r="W130" s="163" t="n"/>
      <c r="X130" s="163" t="n"/>
      <c r="Y130" s="163" t="n"/>
      <c r="Z130" s="163" t="n"/>
    </row>
    <row customHeight="1" ht="15.75" r="131" s="551">
      <c r="A131" s="162" t="n"/>
      <c r="B131" s="163" t="n"/>
      <c r="C131" s="163" t="n"/>
      <c r="D131" s="162" t="n"/>
      <c r="E131" s="163" t="n"/>
      <c r="F131" s="163" t="n"/>
      <c r="G131" s="163" t="n"/>
      <c r="H131" s="163" t="n"/>
      <c r="I131" s="163" t="n"/>
      <c r="J131" s="163" t="n"/>
      <c r="K131" s="163" t="n"/>
      <c r="L131" s="163" t="n"/>
      <c r="M131" s="163" t="n"/>
      <c r="N131" s="162" t="n"/>
      <c r="O131" s="163" t="n"/>
      <c r="P131" s="163" t="n"/>
      <c r="Q131" s="163" t="n"/>
      <c r="R131" s="163" t="n"/>
      <c r="S131" s="163" t="n"/>
      <c r="T131" s="163" t="n"/>
      <c r="U131" s="163" t="n"/>
      <c r="V131" s="163" t="n"/>
      <c r="W131" s="163" t="n"/>
      <c r="X131" s="163" t="n"/>
      <c r="Y131" s="163" t="n"/>
      <c r="Z131" s="163" t="n"/>
    </row>
    <row customHeight="1" ht="15.75" r="132" s="551">
      <c r="A132" s="162" t="n"/>
      <c r="B132" s="163" t="n"/>
      <c r="C132" s="163" t="n"/>
      <c r="D132" s="162" t="n"/>
      <c r="E132" s="163" t="n"/>
      <c r="F132" s="163" t="n"/>
      <c r="G132" s="163" t="n"/>
      <c r="H132" s="163" t="n"/>
      <c r="I132" s="163" t="n"/>
      <c r="J132" s="163" t="n"/>
      <c r="K132" s="163" t="n"/>
      <c r="L132" s="163" t="n"/>
      <c r="M132" s="163" t="n"/>
      <c r="N132" s="162" t="n"/>
      <c r="O132" s="163" t="n"/>
      <c r="P132" s="163" t="n"/>
      <c r="Q132" s="163" t="n"/>
      <c r="R132" s="163" t="n"/>
      <c r="S132" s="163" t="n"/>
      <c r="T132" s="163" t="n"/>
      <c r="U132" s="163" t="n"/>
      <c r="V132" s="163" t="n"/>
      <c r="W132" s="163" t="n"/>
      <c r="X132" s="163" t="n"/>
      <c r="Y132" s="163" t="n"/>
      <c r="Z132" s="163" t="n"/>
    </row>
    <row customHeight="1" ht="15.75" r="133" s="551">
      <c r="A133" s="162" t="n"/>
      <c r="B133" s="163" t="n"/>
      <c r="C133" s="163" t="n"/>
      <c r="D133" s="162" t="n"/>
      <c r="E133" s="163" t="n"/>
      <c r="F133" s="163" t="n"/>
      <c r="G133" s="163" t="n"/>
      <c r="H133" s="163" t="n"/>
      <c r="I133" s="163" t="n"/>
      <c r="J133" s="163" t="n"/>
      <c r="K133" s="163" t="n"/>
      <c r="L133" s="163" t="n"/>
      <c r="M133" s="163" t="n"/>
      <c r="N133" s="162" t="n"/>
      <c r="O133" s="163" t="n"/>
      <c r="P133" s="163" t="n"/>
      <c r="Q133" s="163" t="n"/>
      <c r="R133" s="163" t="n"/>
      <c r="S133" s="163" t="n"/>
      <c r="T133" s="163" t="n"/>
      <c r="U133" s="163" t="n"/>
      <c r="V133" s="163" t="n"/>
      <c r="W133" s="163" t="n"/>
      <c r="X133" s="163" t="n"/>
      <c r="Y133" s="163" t="n"/>
      <c r="Z133" s="163" t="n"/>
    </row>
    <row customHeight="1" ht="15.75" r="134" s="551">
      <c r="A134" s="162" t="n"/>
      <c r="B134" s="163" t="n"/>
      <c r="C134" s="163" t="n"/>
      <c r="D134" s="162" t="n"/>
      <c r="E134" s="163" t="n"/>
      <c r="F134" s="163" t="n"/>
      <c r="G134" s="163" t="n"/>
      <c r="H134" s="163" t="n"/>
      <c r="I134" s="163" t="n"/>
      <c r="J134" s="163" t="n"/>
      <c r="K134" s="163" t="n"/>
      <c r="L134" s="163" t="n"/>
      <c r="M134" s="163" t="n"/>
      <c r="N134" s="162" t="n"/>
      <c r="O134" s="163" t="n"/>
      <c r="P134" s="163" t="n"/>
      <c r="Q134" s="163" t="n"/>
      <c r="R134" s="163" t="n"/>
      <c r="S134" s="163" t="n"/>
      <c r="T134" s="163" t="n"/>
      <c r="U134" s="163" t="n"/>
      <c r="V134" s="163" t="n"/>
      <c r="W134" s="163" t="n"/>
      <c r="X134" s="163" t="n"/>
      <c r="Y134" s="163" t="n"/>
      <c r="Z134" s="163" t="n"/>
    </row>
    <row customHeight="1" ht="15.75" r="135" s="551">
      <c r="A135" s="162" t="n"/>
      <c r="B135" s="163" t="n"/>
      <c r="C135" s="163" t="n"/>
      <c r="D135" s="162" t="n"/>
      <c r="E135" s="163" t="n"/>
      <c r="F135" s="163" t="n"/>
      <c r="G135" s="163" t="n"/>
      <c r="H135" s="163" t="n"/>
      <c r="I135" s="163" t="n"/>
      <c r="J135" s="163" t="n"/>
      <c r="K135" s="163" t="n"/>
      <c r="L135" s="163" t="n"/>
      <c r="M135" s="163" t="n"/>
      <c r="N135" s="162" t="n"/>
      <c r="O135" s="163" t="n"/>
      <c r="P135" s="163" t="n"/>
      <c r="Q135" s="163" t="n"/>
      <c r="R135" s="163" t="n"/>
      <c r="S135" s="163" t="n"/>
      <c r="T135" s="163" t="n"/>
      <c r="U135" s="163" t="n"/>
      <c r="V135" s="163" t="n"/>
      <c r="W135" s="163" t="n"/>
      <c r="X135" s="163" t="n"/>
      <c r="Y135" s="163" t="n"/>
      <c r="Z135" s="163" t="n"/>
    </row>
    <row customHeight="1" ht="15.75" r="136" s="551">
      <c r="A136" s="162" t="n"/>
      <c r="B136" s="163" t="n"/>
      <c r="C136" s="163" t="n"/>
      <c r="D136" s="162" t="n"/>
      <c r="E136" s="163" t="n"/>
      <c r="F136" s="163" t="n"/>
      <c r="G136" s="163" t="n"/>
      <c r="H136" s="163" t="n"/>
      <c r="I136" s="163" t="n"/>
      <c r="J136" s="163" t="n"/>
      <c r="K136" s="163" t="n"/>
      <c r="L136" s="163" t="n"/>
      <c r="M136" s="163" t="n"/>
      <c r="N136" s="162" t="n"/>
      <c r="O136" s="163" t="n"/>
      <c r="P136" s="163" t="n"/>
      <c r="Q136" s="163" t="n"/>
      <c r="R136" s="163" t="n"/>
      <c r="S136" s="163" t="n"/>
      <c r="T136" s="163" t="n"/>
      <c r="U136" s="163" t="n"/>
      <c r="V136" s="163" t="n"/>
      <c r="W136" s="163" t="n"/>
      <c r="X136" s="163" t="n"/>
      <c r="Y136" s="163" t="n"/>
      <c r="Z136" s="163" t="n"/>
    </row>
    <row customHeight="1" ht="15.75" r="137" s="551">
      <c r="A137" s="162" t="n"/>
      <c r="B137" s="163" t="n"/>
      <c r="C137" s="163" t="n"/>
      <c r="D137" s="162" t="n"/>
      <c r="E137" s="163" t="n"/>
      <c r="F137" s="163" t="n"/>
      <c r="G137" s="163" t="n"/>
      <c r="H137" s="163" t="n"/>
      <c r="I137" s="163" t="n"/>
      <c r="J137" s="163" t="n"/>
      <c r="K137" s="163" t="n"/>
      <c r="L137" s="163" t="n"/>
      <c r="M137" s="163" t="n"/>
      <c r="N137" s="162" t="n"/>
      <c r="O137" s="163" t="n"/>
      <c r="P137" s="163" t="n"/>
      <c r="Q137" s="163" t="n"/>
      <c r="R137" s="163" t="n"/>
      <c r="S137" s="163" t="n"/>
      <c r="T137" s="163" t="n"/>
      <c r="U137" s="163" t="n"/>
      <c r="V137" s="163" t="n"/>
      <c r="W137" s="163" t="n"/>
      <c r="X137" s="163" t="n"/>
      <c r="Y137" s="163" t="n"/>
      <c r="Z137" s="163" t="n"/>
    </row>
    <row customHeight="1" ht="15.75" r="138" s="551">
      <c r="A138" s="162" t="n"/>
      <c r="B138" s="163" t="n"/>
      <c r="C138" s="163" t="n"/>
      <c r="D138" s="162" t="n"/>
      <c r="E138" s="163" t="n"/>
      <c r="F138" s="163" t="n"/>
      <c r="G138" s="163" t="n"/>
      <c r="H138" s="163" t="n"/>
      <c r="I138" s="163" t="n"/>
      <c r="J138" s="163" t="n"/>
      <c r="K138" s="163" t="n"/>
      <c r="L138" s="163" t="n"/>
      <c r="M138" s="163" t="n"/>
      <c r="N138" s="162" t="n"/>
      <c r="O138" s="163" t="n"/>
      <c r="P138" s="163" t="n"/>
      <c r="Q138" s="163" t="n"/>
      <c r="R138" s="163" t="n"/>
      <c r="S138" s="163" t="n"/>
      <c r="T138" s="163" t="n"/>
      <c r="U138" s="163" t="n"/>
      <c r="V138" s="163" t="n"/>
      <c r="W138" s="163" t="n"/>
      <c r="X138" s="163" t="n"/>
      <c r="Y138" s="163" t="n"/>
      <c r="Z138" s="163" t="n"/>
    </row>
    <row customHeight="1" ht="15.75" r="139" s="551">
      <c r="A139" s="162" t="n"/>
      <c r="B139" s="163" t="n"/>
      <c r="C139" s="163" t="n"/>
      <c r="D139" s="162" t="n"/>
      <c r="E139" s="163" t="n"/>
      <c r="F139" s="163" t="n"/>
      <c r="G139" s="163" t="n"/>
      <c r="H139" s="163" t="n"/>
      <c r="I139" s="163" t="n"/>
      <c r="J139" s="163" t="n"/>
      <c r="K139" s="163" t="n"/>
      <c r="L139" s="163" t="n"/>
      <c r="M139" s="163" t="n"/>
      <c r="N139" s="162" t="n"/>
      <c r="O139" s="163" t="n"/>
      <c r="P139" s="163" t="n"/>
      <c r="Q139" s="163" t="n"/>
      <c r="R139" s="163" t="n"/>
      <c r="S139" s="163" t="n"/>
      <c r="T139" s="163" t="n"/>
      <c r="U139" s="163" t="n"/>
      <c r="V139" s="163" t="n"/>
      <c r="W139" s="163" t="n"/>
      <c r="X139" s="163" t="n"/>
      <c r="Y139" s="163" t="n"/>
      <c r="Z139" s="163" t="n"/>
    </row>
    <row customHeight="1" ht="15.75" r="140" s="551">
      <c r="A140" s="162" t="n"/>
      <c r="B140" s="163" t="n"/>
      <c r="C140" s="163" t="n"/>
      <c r="D140" s="162" t="n"/>
      <c r="E140" s="163" t="n"/>
      <c r="F140" s="163" t="n"/>
      <c r="G140" s="163" t="n"/>
      <c r="H140" s="163" t="n"/>
      <c r="I140" s="163" t="n"/>
      <c r="J140" s="163" t="n"/>
      <c r="K140" s="163" t="n"/>
      <c r="L140" s="163" t="n"/>
      <c r="M140" s="163" t="n"/>
      <c r="N140" s="162" t="n"/>
      <c r="O140" s="163" t="n"/>
      <c r="P140" s="163" t="n"/>
      <c r="Q140" s="163" t="n"/>
      <c r="R140" s="163" t="n"/>
      <c r="S140" s="163" t="n"/>
      <c r="T140" s="163" t="n"/>
      <c r="U140" s="163" t="n"/>
      <c r="V140" s="163" t="n"/>
      <c r="W140" s="163" t="n"/>
      <c r="X140" s="163" t="n"/>
      <c r="Y140" s="163" t="n"/>
      <c r="Z140" s="163" t="n"/>
    </row>
    <row customHeight="1" ht="15.75" r="141" s="551">
      <c r="A141" s="162" t="n"/>
      <c r="B141" s="163" t="n"/>
      <c r="C141" s="163" t="n"/>
      <c r="D141" s="162" t="n"/>
      <c r="E141" s="163" t="n"/>
      <c r="F141" s="163" t="n"/>
      <c r="G141" s="163" t="n"/>
      <c r="H141" s="163" t="n"/>
      <c r="I141" s="163" t="n"/>
      <c r="J141" s="163" t="n"/>
      <c r="K141" s="163" t="n"/>
      <c r="L141" s="163" t="n"/>
      <c r="M141" s="163" t="n"/>
      <c r="N141" s="162" t="n"/>
      <c r="O141" s="163" t="n"/>
      <c r="P141" s="163" t="n"/>
      <c r="Q141" s="163" t="n"/>
      <c r="R141" s="163" t="n"/>
      <c r="S141" s="163" t="n"/>
      <c r="T141" s="163" t="n"/>
      <c r="U141" s="163" t="n"/>
      <c r="V141" s="163" t="n"/>
      <c r="W141" s="163" t="n"/>
      <c r="X141" s="163" t="n"/>
      <c r="Y141" s="163" t="n"/>
      <c r="Z141" s="163" t="n"/>
    </row>
    <row customHeight="1" ht="15.75" r="142" s="551">
      <c r="A142" s="162" t="n"/>
      <c r="B142" s="163" t="n"/>
      <c r="C142" s="163" t="n"/>
      <c r="D142" s="162" t="n"/>
      <c r="E142" s="163" t="n"/>
      <c r="F142" s="163" t="n"/>
      <c r="G142" s="163" t="n"/>
      <c r="H142" s="163" t="n"/>
      <c r="I142" s="163" t="n"/>
      <c r="J142" s="163" t="n"/>
      <c r="K142" s="163" t="n"/>
      <c r="L142" s="163" t="n"/>
      <c r="M142" s="163" t="n"/>
      <c r="N142" s="162" t="n"/>
      <c r="O142" s="163" t="n"/>
      <c r="P142" s="163" t="n"/>
      <c r="Q142" s="163" t="n"/>
      <c r="R142" s="163" t="n"/>
      <c r="S142" s="163" t="n"/>
      <c r="T142" s="163" t="n"/>
      <c r="U142" s="163" t="n"/>
      <c r="V142" s="163" t="n"/>
      <c r="W142" s="163" t="n"/>
      <c r="X142" s="163" t="n"/>
      <c r="Y142" s="163" t="n"/>
      <c r="Z142" s="163" t="n"/>
    </row>
    <row customHeight="1" ht="15.75" r="143" s="551">
      <c r="A143" s="162" t="n"/>
      <c r="B143" s="163" t="n"/>
      <c r="C143" s="163" t="n"/>
      <c r="D143" s="162" t="n"/>
      <c r="E143" s="163" t="n"/>
      <c r="F143" s="163" t="n"/>
      <c r="G143" s="163" t="n"/>
      <c r="H143" s="163" t="n"/>
      <c r="I143" s="163" t="n"/>
      <c r="J143" s="163" t="n"/>
      <c r="K143" s="163" t="n"/>
      <c r="L143" s="163" t="n"/>
      <c r="M143" s="163" t="n"/>
      <c r="N143" s="162" t="n"/>
      <c r="O143" s="163" t="n"/>
      <c r="P143" s="163" t="n"/>
      <c r="Q143" s="163" t="n"/>
      <c r="R143" s="163" t="n"/>
      <c r="S143" s="163" t="n"/>
      <c r="T143" s="163" t="n"/>
      <c r="U143" s="163" t="n"/>
      <c r="V143" s="163" t="n"/>
      <c r="W143" s="163" t="n"/>
      <c r="X143" s="163" t="n"/>
      <c r="Y143" s="163" t="n"/>
      <c r="Z143" s="163" t="n"/>
    </row>
    <row customHeight="1" ht="15.75" r="144" s="551">
      <c r="A144" s="162" t="n"/>
      <c r="B144" s="163" t="n"/>
      <c r="C144" s="163" t="n"/>
      <c r="D144" s="162" t="n"/>
      <c r="E144" s="163" t="n"/>
      <c r="F144" s="163" t="n"/>
      <c r="G144" s="163" t="n"/>
      <c r="H144" s="163" t="n"/>
      <c r="I144" s="163" t="n"/>
      <c r="J144" s="163" t="n"/>
      <c r="K144" s="163" t="n"/>
      <c r="L144" s="163" t="n"/>
      <c r="M144" s="163" t="n"/>
      <c r="N144" s="162" t="n"/>
      <c r="O144" s="163" t="n"/>
      <c r="P144" s="163" t="n"/>
      <c r="Q144" s="163" t="n"/>
      <c r="R144" s="163" t="n"/>
      <c r="S144" s="163" t="n"/>
      <c r="T144" s="163" t="n"/>
      <c r="U144" s="163" t="n"/>
      <c r="V144" s="163" t="n"/>
      <c r="W144" s="163" t="n"/>
      <c r="X144" s="163" t="n"/>
      <c r="Y144" s="163" t="n"/>
      <c r="Z144" s="163" t="n"/>
    </row>
    <row customHeight="1" ht="15.75" r="145" s="551">
      <c r="A145" s="162" t="n"/>
      <c r="B145" s="163" t="n"/>
      <c r="C145" s="163" t="n"/>
      <c r="D145" s="162" t="n"/>
      <c r="E145" s="163" t="n"/>
      <c r="F145" s="163" t="n"/>
      <c r="G145" s="163" t="n"/>
      <c r="H145" s="163" t="n"/>
      <c r="I145" s="163" t="n"/>
      <c r="J145" s="163" t="n"/>
      <c r="K145" s="163" t="n"/>
      <c r="L145" s="163" t="n"/>
      <c r="M145" s="163" t="n"/>
      <c r="N145" s="162" t="n"/>
      <c r="O145" s="163" t="n"/>
      <c r="P145" s="163" t="n"/>
      <c r="Q145" s="163" t="n"/>
      <c r="R145" s="163" t="n"/>
      <c r="S145" s="163" t="n"/>
      <c r="T145" s="163" t="n"/>
      <c r="U145" s="163" t="n"/>
      <c r="V145" s="163" t="n"/>
      <c r="W145" s="163" t="n"/>
      <c r="X145" s="163" t="n"/>
      <c r="Y145" s="163" t="n"/>
      <c r="Z145" s="163" t="n"/>
    </row>
    <row customHeight="1" ht="15.75" r="146" s="551">
      <c r="A146" s="162" t="n"/>
      <c r="B146" s="163" t="n"/>
      <c r="C146" s="163" t="n"/>
      <c r="D146" s="162" t="n"/>
      <c r="E146" s="163" t="n"/>
      <c r="F146" s="163" t="n"/>
      <c r="G146" s="163" t="n"/>
      <c r="H146" s="163" t="n"/>
      <c r="I146" s="163" t="n"/>
      <c r="J146" s="163" t="n"/>
      <c r="K146" s="163" t="n"/>
      <c r="L146" s="163" t="n"/>
      <c r="M146" s="163" t="n"/>
      <c r="N146" s="162" t="n"/>
      <c r="O146" s="163" t="n"/>
      <c r="P146" s="163" t="n"/>
      <c r="Q146" s="163" t="n"/>
      <c r="R146" s="163" t="n"/>
      <c r="S146" s="163" t="n"/>
      <c r="T146" s="163" t="n"/>
      <c r="U146" s="163" t="n"/>
      <c r="V146" s="163" t="n"/>
      <c r="W146" s="163" t="n"/>
      <c r="X146" s="163" t="n"/>
      <c r="Y146" s="163" t="n"/>
      <c r="Z146" s="163" t="n"/>
    </row>
    <row customHeight="1" ht="15.75" r="147" s="551">
      <c r="A147" s="162" t="n"/>
      <c r="B147" s="163" t="n"/>
      <c r="C147" s="163" t="n"/>
      <c r="D147" s="162" t="n"/>
      <c r="E147" s="163" t="n"/>
      <c r="F147" s="163" t="n"/>
      <c r="G147" s="163" t="n"/>
      <c r="H147" s="163" t="n"/>
      <c r="I147" s="163" t="n"/>
      <c r="J147" s="163" t="n"/>
      <c r="K147" s="163" t="n"/>
      <c r="L147" s="163" t="n"/>
      <c r="M147" s="163" t="n"/>
      <c r="N147" s="162" t="n"/>
      <c r="O147" s="163" t="n"/>
      <c r="P147" s="163" t="n"/>
      <c r="Q147" s="163" t="n"/>
      <c r="R147" s="163" t="n"/>
      <c r="S147" s="163" t="n"/>
      <c r="T147" s="163" t="n"/>
      <c r="U147" s="163" t="n"/>
      <c r="V147" s="163" t="n"/>
      <c r="W147" s="163" t="n"/>
      <c r="X147" s="163" t="n"/>
      <c r="Y147" s="163" t="n"/>
      <c r="Z147" s="163" t="n"/>
    </row>
    <row customHeight="1" ht="15.75" r="148" s="551">
      <c r="A148" s="162" t="n"/>
      <c r="B148" s="163" t="n"/>
      <c r="C148" s="163" t="n"/>
      <c r="D148" s="162" t="n"/>
      <c r="E148" s="163" t="n"/>
      <c r="F148" s="163" t="n"/>
      <c r="G148" s="163" t="n"/>
      <c r="H148" s="163" t="n"/>
      <c r="I148" s="163" t="n"/>
      <c r="J148" s="163" t="n"/>
      <c r="K148" s="163" t="n"/>
      <c r="L148" s="163" t="n"/>
      <c r="M148" s="163" t="n"/>
      <c r="N148" s="162" t="n"/>
      <c r="O148" s="163" t="n"/>
      <c r="P148" s="163" t="n"/>
      <c r="Q148" s="163" t="n"/>
      <c r="R148" s="163" t="n"/>
      <c r="S148" s="163" t="n"/>
      <c r="T148" s="163" t="n"/>
      <c r="U148" s="163" t="n"/>
      <c r="V148" s="163" t="n"/>
      <c r="W148" s="163" t="n"/>
      <c r="X148" s="163" t="n"/>
      <c r="Y148" s="163" t="n"/>
      <c r="Z148" s="163" t="n"/>
    </row>
    <row customHeight="1" ht="15.75" r="149" s="551">
      <c r="A149" s="162" t="n"/>
      <c r="B149" s="163" t="n"/>
      <c r="C149" s="163" t="n"/>
      <c r="D149" s="162" t="n"/>
      <c r="E149" s="163" t="n"/>
      <c r="F149" s="163" t="n"/>
      <c r="G149" s="163" t="n"/>
      <c r="H149" s="163" t="n"/>
      <c r="I149" s="163" t="n"/>
      <c r="J149" s="163" t="n"/>
      <c r="K149" s="163" t="n"/>
      <c r="L149" s="163" t="n"/>
      <c r="M149" s="163" t="n"/>
      <c r="N149" s="162" t="n"/>
      <c r="O149" s="163" t="n"/>
      <c r="P149" s="163" t="n"/>
      <c r="Q149" s="163" t="n"/>
      <c r="R149" s="163" t="n"/>
      <c r="S149" s="163" t="n"/>
      <c r="T149" s="163" t="n"/>
      <c r="U149" s="163" t="n"/>
      <c r="V149" s="163" t="n"/>
      <c r="W149" s="163" t="n"/>
      <c r="X149" s="163" t="n"/>
      <c r="Y149" s="163" t="n"/>
      <c r="Z149" s="163" t="n"/>
    </row>
    <row customHeight="1" ht="15.75" r="150" s="551">
      <c r="A150" s="162" t="n"/>
      <c r="B150" s="163" t="n"/>
      <c r="C150" s="163" t="n"/>
      <c r="D150" s="162" t="n"/>
      <c r="E150" s="163" t="n"/>
      <c r="F150" s="163" t="n"/>
      <c r="G150" s="163" t="n"/>
      <c r="H150" s="163" t="n"/>
      <c r="I150" s="163" t="n"/>
      <c r="J150" s="163" t="n"/>
      <c r="K150" s="163" t="n"/>
      <c r="L150" s="163" t="n"/>
      <c r="M150" s="163" t="n"/>
      <c r="N150" s="162" t="n"/>
      <c r="O150" s="163" t="n"/>
      <c r="P150" s="163" t="n"/>
      <c r="Q150" s="163" t="n"/>
      <c r="R150" s="163" t="n"/>
      <c r="S150" s="163" t="n"/>
      <c r="T150" s="163" t="n"/>
      <c r="U150" s="163" t="n"/>
      <c r="V150" s="163" t="n"/>
      <c r="W150" s="163" t="n"/>
      <c r="X150" s="163" t="n"/>
      <c r="Y150" s="163" t="n"/>
      <c r="Z150" s="163" t="n"/>
    </row>
    <row customHeight="1" ht="15.75" r="151" s="551">
      <c r="A151" s="162" t="n"/>
      <c r="B151" s="163" t="n"/>
      <c r="C151" s="163" t="n"/>
      <c r="D151" s="162" t="n"/>
      <c r="E151" s="163" t="n"/>
      <c r="F151" s="163" t="n"/>
      <c r="G151" s="163" t="n"/>
      <c r="H151" s="163" t="n"/>
      <c r="I151" s="163" t="n"/>
      <c r="J151" s="163" t="n"/>
      <c r="K151" s="163" t="n"/>
      <c r="L151" s="163" t="n"/>
      <c r="M151" s="163" t="n"/>
      <c r="N151" s="162" t="n"/>
      <c r="O151" s="163" t="n"/>
      <c r="P151" s="163" t="n"/>
      <c r="Q151" s="163" t="n"/>
      <c r="R151" s="163" t="n"/>
      <c r="S151" s="163" t="n"/>
      <c r="T151" s="163" t="n"/>
      <c r="U151" s="163" t="n"/>
      <c r="V151" s="163" t="n"/>
      <c r="W151" s="163" t="n"/>
      <c r="X151" s="163" t="n"/>
      <c r="Y151" s="163" t="n"/>
      <c r="Z151" s="163" t="n"/>
    </row>
    <row customHeight="1" ht="15.75" r="152" s="551">
      <c r="A152" s="162" t="n"/>
      <c r="B152" s="163" t="n"/>
      <c r="C152" s="163" t="n"/>
      <c r="D152" s="162" t="n"/>
      <c r="E152" s="163" t="n"/>
      <c r="F152" s="163" t="n"/>
      <c r="G152" s="163" t="n"/>
      <c r="H152" s="163" t="n"/>
      <c r="I152" s="163" t="n"/>
      <c r="J152" s="163" t="n"/>
      <c r="K152" s="163" t="n"/>
      <c r="L152" s="163" t="n"/>
      <c r="M152" s="163" t="n"/>
      <c r="N152" s="162" t="n"/>
      <c r="O152" s="163" t="n"/>
      <c r="P152" s="163" t="n"/>
      <c r="Q152" s="163" t="n"/>
      <c r="R152" s="163" t="n"/>
      <c r="S152" s="163" t="n"/>
      <c r="T152" s="163" t="n"/>
      <c r="U152" s="163" t="n"/>
      <c r="V152" s="163" t="n"/>
      <c r="W152" s="163" t="n"/>
      <c r="X152" s="163" t="n"/>
      <c r="Y152" s="163" t="n"/>
      <c r="Z152" s="163" t="n"/>
    </row>
    <row customHeight="1" ht="15.75" r="153" s="551">
      <c r="A153" s="162" t="n"/>
      <c r="B153" s="163" t="n"/>
      <c r="C153" s="163" t="n"/>
      <c r="D153" s="162" t="n"/>
      <c r="E153" s="163" t="n"/>
      <c r="F153" s="163" t="n"/>
      <c r="G153" s="163" t="n"/>
      <c r="H153" s="163" t="n"/>
      <c r="I153" s="163" t="n"/>
      <c r="J153" s="163" t="n"/>
      <c r="K153" s="163" t="n"/>
      <c r="L153" s="163" t="n"/>
      <c r="M153" s="163" t="n"/>
      <c r="N153" s="162" t="n"/>
      <c r="O153" s="163" t="n"/>
      <c r="P153" s="163" t="n"/>
      <c r="Q153" s="163" t="n"/>
      <c r="R153" s="163" t="n"/>
      <c r="S153" s="163" t="n"/>
      <c r="T153" s="163" t="n"/>
      <c r="U153" s="163" t="n"/>
      <c r="V153" s="163" t="n"/>
      <c r="W153" s="163" t="n"/>
      <c r="X153" s="163" t="n"/>
      <c r="Y153" s="163" t="n"/>
      <c r="Z153" s="163" t="n"/>
    </row>
    <row customHeight="1" ht="15.75" r="154" s="551">
      <c r="A154" s="162" t="n"/>
      <c r="B154" s="163" t="n"/>
      <c r="C154" s="163" t="n"/>
      <c r="D154" s="162" t="n"/>
      <c r="E154" s="163" t="n"/>
      <c r="F154" s="163" t="n"/>
      <c r="G154" s="163" t="n"/>
      <c r="H154" s="163" t="n"/>
      <c r="I154" s="163" t="n"/>
      <c r="J154" s="163" t="n"/>
      <c r="K154" s="163" t="n"/>
      <c r="L154" s="163" t="n"/>
      <c r="M154" s="163" t="n"/>
      <c r="N154" s="162" t="n"/>
      <c r="O154" s="163" t="n"/>
      <c r="P154" s="163" t="n"/>
      <c r="Q154" s="163" t="n"/>
      <c r="R154" s="163" t="n"/>
      <c r="S154" s="163" t="n"/>
      <c r="T154" s="163" t="n"/>
      <c r="U154" s="163" t="n"/>
      <c r="V154" s="163" t="n"/>
      <c r="W154" s="163" t="n"/>
      <c r="X154" s="163" t="n"/>
      <c r="Y154" s="163" t="n"/>
      <c r="Z154" s="163" t="n"/>
    </row>
    <row customHeight="1" ht="15.75" r="155" s="551">
      <c r="A155" s="162" t="n"/>
      <c r="B155" s="163" t="n"/>
      <c r="C155" s="163" t="n"/>
      <c r="D155" s="162" t="n"/>
      <c r="E155" s="163" t="n"/>
      <c r="F155" s="163" t="n"/>
      <c r="G155" s="163" t="n"/>
      <c r="H155" s="163" t="n"/>
      <c r="I155" s="163" t="n"/>
      <c r="J155" s="163" t="n"/>
      <c r="K155" s="163" t="n"/>
      <c r="L155" s="163" t="n"/>
      <c r="M155" s="163" t="n"/>
      <c r="N155" s="162" t="n"/>
      <c r="O155" s="163" t="n"/>
      <c r="P155" s="163" t="n"/>
      <c r="Q155" s="163" t="n"/>
      <c r="R155" s="163" t="n"/>
      <c r="S155" s="163" t="n"/>
      <c r="T155" s="163" t="n"/>
      <c r="U155" s="163" t="n"/>
      <c r="V155" s="163" t="n"/>
      <c r="W155" s="163" t="n"/>
      <c r="X155" s="163" t="n"/>
      <c r="Y155" s="163" t="n"/>
      <c r="Z155" s="163" t="n"/>
    </row>
    <row customHeight="1" ht="15.75" r="156" s="551">
      <c r="A156" s="162" t="n"/>
      <c r="B156" s="163" t="n"/>
      <c r="C156" s="163" t="n"/>
      <c r="D156" s="162" t="n"/>
      <c r="E156" s="163" t="n"/>
      <c r="F156" s="163" t="n"/>
      <c r="G156" s="163" t="n"/>
      <c r="H156" s="163" t="n"/>
      <c r="I156" s="163" t="n"/>
      <c r="J156" s="163" t="n"/>
      <c r="K156" s="163" t="n"/>
      <c r="L156" s="163" t="n"/>
      <c r="M156" s="163" t="n"/>
      <c r="N156" s="162" t="n"/>
      <c r="O156" s="163" t="n"/>
      <c r="P156" s="163" t="n"/>
      <c r="Q156" s="163" t="n"/>
      <c r="R156" s="163" t="n"/>
      <c r="S156" s="163" t="n"/>
      <c r="T156" s="163" t="n"/>
      <c r="U156" s="163" t="n"/>
      <c r="V156" s="163" t="n"/>
      <c r="W156" s="163" t="n"/>
      <c r="X156" s="163" t="n"/>
      <c r="Y156" s="163" t="n"/>
      <c r="Z156" s="163" t="n"/>
    </row>
    <row customHeight="1" ht="15.75" r="157" s="551">
      <c r="A157" s="162" t="n"/>
      <c r="B157" s="163" t="n"/>
      <c r="C157" s="163" t="n"/>
      <c r="D157" s="162" t="n"/>
      <c r="E157" s="163" t="n"/>
      <c r="F157" s="163" t="n"/>
      <c r="G157" s="163" t="n"/>
      <c r="H157" s="163" t="n"/>
      <c r="I157" s="163" t="n"/>
      <c r="J157" s="163" t="n"/>
      <c r="K157" s="163" t="n"/>
      <c r="L157" s="163" t="n"/>
      <c r="M157" s="163" t="n"/>
      <c r="N157" s="162" t="n"/>
      <c r="O157" s="163" t="n"/>
      <c r="P157" s="163" t="n"/>
      <c r="Q157" s="163" t="n"/>
      <c r="R157" s="163" t="n"/>
      <c r="S157" s="163" t="n"/>
      <c r="T157" s="163" t="n"/>
      <c r="U157" s="163" t="n"/>
      <c r="V157" s="163" t="n"/>
      <c r="W157" s="163" t="n"/>
      <c r="X157" s="163" t="n"/>
      <c r="Y157" s="163" t="n"/>
      <c r="Z157" s="163" t="n"/>
    </row>
    <row customHeight="1" ht="15.75" r="158" s="551">
      <c r="A158" s="162" t="n"/>
      <c r="B158" s="163" t="n"/>
      <c r="C158" s="163" t="n"/>
      <c r="D158" s="162" t="n"/>
      <c r="E158" s="163" t="n"/>
      <c r="F158" s="163" t="n"/>
      <c r="G158" s="163" t="n"/>
      <c r="H158" s="163" t="n"/>
      <c r="I158" s="163" t="n"/>
      <c r="J158" s="163" t="n"/>
      <c r="K158" s="163" t="n"/>
      <c r="L158" s="163" t="n"/>
      <c r="M158" s="163" t="n"/>
      <c r="N158" s="162" t="n"/>
      <c r="O158" s="163" t="n"/>
      <c r="P158" s="163" t="n"/>
      <c r="Q158" s="163" t="n"/>
      <c r="R158" s="163" t="n"/>
      <c r="S158" s="163" t="n"/>
      <c r="T158" s="163" t="n"/>
      <c r="U158" s="163" t="n"/>
      <c r="V158" s="163" t="n"/>
      <c r="W158" s="163" t="n"/>
      <c r="X158" s="163" t="n"/>
      <c r="Y158" s="163" t="n"/>
      <c r="Z158" s="163" t="n"/>
    </row>
    <row customHeight="1" ht="15.75" r="159" s="551">
      <c r="A159" s="162" t="n"/>
      <c r="B159" s="163" t="n"/>
      <c r="C159" s="163" t="n"/>
      <c r="D159" s="162" t="n"/>
      <c r="E159" s="163" t="n"/>
      <c r="F159" s="163" t="n"/>
      <c r="G159" s="163" t="n"/>
      <c r="H159" s="163" t="n"/>
      <c r="I159" s="163" t="n"/>
      <c r="J159" s="163" t="n"/>
      <c r="K159" s="163" t="n"/>
      <c r="L159" s="163" t="n"/>
      <c r="M159" s="163" t="n"/>
      <c r="N159" s="162" t="n"/>
      <c r="O159" s="163" t="n"/>
      <c r="P159" s="163" t="n"/>
      <c r="Q159" s="163" t="n"/>
      <c r="R159" s="163" t="n"/>
      <c r="S159" s="163" t="n"/>
      <c r="T159" s="163" t="n"/>
      <c r="U159" s="163" t="n"/>
      <c r="V159" s="163" t="n"/>
      <c r="W159" s="163" t="n"/>
      <c r="X159" s="163" t="n"/>
      <c r="Y159" s="163" t="n"/>
      <c r="Z159" s="163" t="n"/>
    </row>
    <row customHeight="1" ht="15.75" r="160" s="551">
      <c r="A160" s="162" t="n"/>
      <c r="B160" s="163" t="n"/>
      <c r="C160" s="163" t="n"/>
      <c r="D160" s="162" t="n"/>
      <c r="E160" s="163" t="n"/>
      <c r="F160" s="163" t="n"/>
      <c r="G160" s="163" t="n"/>
      <c r="H160" s="163" t="n"/>
      <c r="I160" s="163" t="n"/>
      <c r="J160" s="163" t="n"/>
      <c r="K160" s="163" t="n"/>
      <c r="L160" s="163" t="n"/>
      <c r="M160" s="163" t="n"/>
      <c r="N160" s="162" t="n"/>
      <c r="O160" s="163" t="n"/>
      <c r="P160" s="163" t="n"/>
      <c r="Q160" s="163" t="n"/>
      <c r="R160" s="163" t="n"/>
      <c r="S160" s="163" t="n"/>
      <c r="T160" s="163" t="n"/>
      <c r="U160" s="163" t="n"/>
      <c r="V160" s="163" t="n"/>
      <c r="W160" s="163" t="n"/>
      <c r="X160" s="163" t="n"/>
      <c r="Y160" s="163" t="n"/>
      <c r="Z160" s="163" t="n"/>
    </row>
    <row customHeight="1" ht="15.75" r="161" s="551">
      <c r="A161" s="162" t="n"/>
      <c r="B161" s="163" t="n"/>
      <c r="C161" s="163" t="n"/>
      <c r="D161" s="162" t="n"/>
      <c r="E161" s="163" t="n"/>
      <c r="F161" s="163" t="n"/>
      <c r="G161" s="163" t="n"/>
      <c r="H161" s="163" t="n"/>
      <c r="I161" s="163" t="n"/>
      <c r="J161" s="163" t="n"/>
      <c r="K161" s="163" t="n"/>
      <c r="L161" s="163" t="n"/>
      <c r="M161" s="163" t="n"/>
      <c r="N161" s="162" t="n"/>
      <c r="O161" s="163" t="n"/>
      <c r="P161" s="163" t="n"/>
      <c r="Q161" s="163" t="n"/>
      <c r="R161" s="163" t="n"/>
      <c r="S161" s="163" t="n"/>
      <c r="T161" s="163" t="n"/>
      <c r="U161" s="163" t="n"/>
      <c r="V161" s="163" t="n"/>
      <c r="W161" s="163" t="n"/>
      <c r="X161" s="163" t="n"/>
      <c r="Y161" s="163" t="n"/>
      <c r="Z161" s="163" t="n"/>
    </row>
    <row customHeight="1" ht="15.75" r="162" s="551">
      <c r="A162" s="162" t="n"/>
      <c r="B162" s="163" t="n"/>
      <c r="C162" s="163" t="n"/>
      <c r="D162" s="162" t="n"/>
      <c r="E162" s="163" t="n"/>
      <c r="F162" s="163" t="n"/>
      <c r="G162" s="163" t="n"/>
      <c r="H162" s="163" t="n"/>
      <c r="I162" s="163" t="n"/>
      <c r="J162" s="163" t="n"/>
      <c r="K162" s="163" t="n"/>
      <c r="L162" s="163" t="n"/>
      <c r="M162" s="163" t="n"/>
      <c r="N162" s="162" t="n"/>
      <c r="O162" s="163" t="n"/>
      <c r="P162" s="163" t="n"/>
      <c r="Q162" s="163" t="n"/>
      <c r="R162" s="163" t="n"/>
      <c r="S162" s="163" t="n"/>
      <c r="T162" s="163" t="n"/>
      <c r="U162" s="163" t="n"/>
      <c r="V162" s="163" t="n"/>
      <c r="W162" s="163" t="n"/>
      <c r="X162" s="163" t="n"/>
      <c r="Y162" s="163" t="n"/>
      <c r="Z162" s="163" t="n"/>
    </row>
    <row customHeight="1" ht="15.75" r="163" s="551">
      <c r="A163" s="162" t="n"/>
      <c r="B163" s="163" t="n"/>
      <c r="C163" s="163" t="n"/>
      <c r="D163" s="162" t="n"/>
      <c r="E163" s="163" t="n"/>
      <c r="F163" s="163" t="n"/>
      <c r="G163" s="163" t="n"/>
      <c r="H163" s="163" t="n"/>
      <c r="I163" s="163" t="n"/>
      <c r="J163" s="163" t="n"/>
      <c r="K163" s="163" t="n"/>
      <c r="L163" s="163" t="n"/>
      <c r="M163" s="163" t="n"/>
      <c r="N163" s="162" t="n"/>
      <c r="O163" s="163" t="n"/>
      <c r="P163" s="163" t="n"/>
      <c r="Q163" s="163" t="n"/>
      <c r="R163" s="163" t="n"/>
      <c r="S163" s="163" t="n"/>
      <c r="T163" s="163" t="n"/>
      <c r="U163" s="163" t="n"/>
      <c r="V163" s="163" t="n"/>
      <c r="W163" s="163" t="n"/>
      <c r="X163" s="163" t="n"/>
      <c r="Y163" s="163" t="n"/>
      <c r="Z163" s="163" t="n"/>
    </row>
    <row customHeight="1" ht="15.75" r="164" s="551">
      <c r="A164" s="162" t="n"/>
      <c r="B164" s="163" t="n"/>
      <c r="C164" s="163" t="n"/>
      <c r="D164" s="162" t="n"/>
      <c r="E164" s="163" t="n"/>
      <c r="F164" s="163" t="n"/>
      <c r="G164" s="163" t="n"/>
      <c r="H164" s="163" t="n"/>
      <c r="I164" s="163" t="n"/>
      <c r="J164" s="163" t="n"/>
      <c r="K164" s="163" t="n"/>
      <c r="L164" s="163" t="n"/>
      <c r="M164" s="163" t="n"/>
      <c r="N164" s="162" t="n"/>
      <c r="O164" s="163" t="n"/>
      <c r="P164" s="163" t="n"/>
      <c r="Q164" s="163" t="n"/>
      <c r="R164" s="163" t="n"/>
      <c r="S164" s="163" t="n"/>
      <c r="T164" s="163" t="n"/>
      <c r="U164" s="163" t="n"/>
      <c r="V164" s="163" t="n"/>
      <c r="W164" s="163" t="n"/>
      <c r="X164" s="163" t="n"/>
      <c r="Y164" s="163" t="n"/>
      <c r="Z164" s="163" t="n"/>
    </row>
    <row customHeight="1" ht="15.75" r="165" s="551">
      <c r="A165" s="162" t="n"/>
      <c r="B165" s="163" t="n"/>
      <c r="C165" s="163" t="n"/>
      <c r="D165" s="162" t="n"/>
      <c r="E165" s="163" t="n"/>
      <c r="F165" s="163" t="n"/>
      <c r="G165" s="163" t="n"/>
      <c r="H165" s="163" t="n"/>
      <c r="I165" s="163" t="n"/>
      <c r="J165" s="163" t="n"/>
      <c r="K165" s="163" t="n"/>
      <c r="L165" s="163" t="n"/>
      <c r="M165" s="163" t="n"/>
      <c r="N165" s="162" t="n"/>
      <c r="O165" s="163" t="n"/>
      <c r="P165" s="163" t="n"/>
      <c r="Q165" s="163" t="n"/>
      <c r="R165" s="163" t="n"/>
      <c r="S165" s="163" t="n"/>
      <c r="T165" s="163" t="n"/>
      <c r="U165" s="163" t="n"/>
      <c r="V165" s="163" t="n"/>
      <c r="W165" s="163" t="n"/>
      <c r="X165" s="163" t="n"/>
      <c r="Y165" s="163" t="n"/>
      <c r="Z165" s="163" t="n"/>
    </row>
    <row customHeight="1" ht="15.75" r="166" s="551">
      <c r="A166" s="162" t="n"/>
      <c r="B166" s="163" t="n"/>
      <c r="C166" s="163" t="n"/>
      <c r="D166" s="162" t="n"/>
      <c r="E166" s="163" t="n"/>
      <c r="F166" s="163" t="n"/>
      <c r="G166" s="163" t="n"/>
      <c r="H166" s="163" t="n"/>
      <c r="I166" s="163" t="n"/>
      <c r="J166" s="163" t="n"/>
      <c r="K166" s="163" t="n"/>
      <c r="L166" s="163" t="n"/>
      <c r="M166" s="163" t="n"/>
      <c r="N166" s="162" t="n"/>
      <c r="O166" s="163" t="n"/>
      <c r="P166" s="163" t="n"/>
      <c r="Q166" s="163" t="n"/>
      <c r="R166" s="163" t="n"/>
      <c r="S166" s="163" t="n"/>
      <c r="T166" s="163" t="n"/>
      <c r="U166" s="163" t="n"/>
      <c r="V166" s="163" t="n"/>
      <c r="W166" s="163" t="n"/>
      <c r="X166" s="163" t="n"/>
      <c r="Y166" s="163" t="n"/>
      <c r="Z166" s="163" t="n"/>
    </row>
    <row customHeight="1" ht="15.75" r="167" s="551">
      <c r="A167" s="162" t="n"/>
      <c r="B167" s="163" t="n"/>
      <c r="C167" s="163" t="n"/>
      <c r="D167" s="162" t="n"/>
      <c r="E167" s="163" t="n"/>
      <c r="F167" s="163" t="n"/>
      <c r="G167" s="163" t="n"/>
      <c r="H167" s="163" t="n"/>
      <c r="I167" s="163" t="n"/>
      <c r="J167" s="163" t="n"/>
      <c r="K167" s="163" t="n"/>
      <c r="L167" s="163" t="n"/>
      <c r="M167" s="163" t="n"/>
      <c r="N167" s="162" t="n"/>
      <c r="O167" s="163" t="n"/>
      <c r="P167" s="163" t="n"/>
      <c r="Q167" s="163" t="n"/>
      <c r="R167" s="163" t="n"/>
      <c r="S167" s="163" t="n"/>
      <c r="T167" s="163" t="n"/>
      <c r="U167" s="163" t="n"/>
      <c r="V167" s="163" t="n"/>
      <c r="W167" s="163" t="n"/>
      <c r="X167" s="163" t="n"/>
      <c r="Y167" s="163" t="n"/>
      <c r="Z167" s="163" t="n"/>
    </row>
    <row customHeight="1" ht="15.75" r="168" s="551">
      <c r="A168" s="162" t="n"/>
      <c r="B168" s="163" t="n"/>
      <c r="C168" s="163" t="n"/>
      <c r="D168" s="162" t="n"/>
      <c r="E168" s="163" t="n"/>
      <c r="F168" s="163" t="n"/>
      <c r="G168" s="163" t="n"/>
      <c r="H168" s="163" t="n"/>
      <c r="I168" s="163" t="n"/>
      <c r="J168" s="163" t="n"/>
      <c r="K168" s="163" t="n"/>
      <c r="L168" s="163" t="n"/>
      <c r="M168" s="163" t="n"/>
      <c r="N168" s="162" t="n"/>
      <c r="O168" s="163" t="n"/>
      <c r="P168" s="163" t="n"/>
      <c r="Q168" s="163" t="n"/>
      <c r="R168" s="163" t="n"/>
      <c r="S168" s="163" t="n"/>
      <c r="T168" s="163" t="n"/>
      <c r="U168" s="163" t="n"/>
      <c r="V168" s="163" t="n"/>
      <c r="W168" s="163" t="n"/>
      <c r="X168" s="163" t="n"/>
      <c r="Y168" s="163" t="n"/>
      <c r="Z168" s="163" t="n"/>
    </row>
    <row customHeight="1" ht="15.75" r="169" s="551">
      <c r="A169" s="162" t="n"/>
      <c r="B169" s="163" t="n"/>
      <c r="C169" s="163" t="n"/>
      <c r="D169" s="162" t="n"/>
      <c r="E169" s="163" t="n"/>
      <c r="F169" s="163" t="n"/>
      <c r="G169" s="163" t="n"/>
      <c r="H169" s="163" t="n"/>
      <c r="I169" s="163" t="n"/>
      <c r="J169" s="163" t="n"/>
      <c r="K169" s="163" t="n"/>
      <c r="L169" s="163" t="n"/>
      <c r="M169" s="163" t="n"/>
      <c r="N169" s="162" t="n"/>
      <c r="O169" s="163" t="n"/>
      <c r="P169" s="163" t="n"/>
      <c r="Q169" s="163" t="n"/>
      <c r="R169" s="163" t="n"/>
      <c r="S169" s="163" t="n"/>
      <c r="T169" s="163" t="n"/>
      <c r="U169" s="163" t="n"/>
      <c r="V169" s="163" t="n"/>
      <c r="W169" s="163" t="n"/>
      <c r="X169" s="163" t="n"/>
      <c r="Y169" s="163" t="n"/>
      <c r="Z169" s="163" t="n"/>
    </row>
    <row customHeight="1" ht="15.75" r="170" s="551">
      <c r="A170" s="162" t="n"/>
      <c r="B170" s="163" t="n"/>
      <c r="C170" s="163" t="n"/>
      <c r="D170" s="162" t="n"/>
      <c r="E170" s="163" t="n"/>
      <c r="F170" s="163" t="n"/>
      <c r="G170" s="163" t="n"/>
      <c r="H170" s="163" t="n"/>
      <c r="I170" s="163" t="n"/>
      <c r="J170" s="163" t="n"/>
      <c r="K170" s="163" t="n"/>
      <c r="L170" s="163" t="n"/>
      <c r="M170" s="163" t="n"/>
      <c r="N170" s="162" t="n"/>
      <c r="O170" s="163" t="n"/>
      <c r="P170" s="163" t="n"/>
      <c r="Q170" s="163" t="n"/>
      <c r="R170" s="163" t="n"/>
      <c r="S170" s="163" t="n"/>
      <c r="T170" s="163" t="n"/>
      <c r="U170" s="163" t="n"/>
      <c r="V170" s="163" t="n"/>
      <c r="W170" s="163" t="n"/>
      <c r="X170" s="163" t="n"/>
      <c r="Y170" s="163" t="n"/>
      <c r="Z170" s="163" t="n"/>
    </row>
    <row customHeight="1" ht="15.75" r="171" s="551">
      <c r="A171" s="162" t="n"/>
      <c r="B171" s="163" t="n"/>
      <c r="C171" s="163" t="n"/>
      <c r="D171" s="162" t="n"/>
      <c r="E171" s="163" t="n"/>
      <c r="F171" s="163" t="n"/>
      <c r="G171" s="163" t="n"/>
      <c r="H171" s="163" t="n"/>
      <c r="I171" s="163" t="n"/>
      <c r="J171" s="163" t="n"/>
      <c r="K171" s="163" t="n"/>
      <c r="L171" s="163" t="n"/>
      <c r="M171" s="163" t="n"/>
      <c r="N171" s="162" t="n"/>
      <c r="O171" s="163" t="n"/>
      <c r="P171" s="163" t="n"/>
      <c r="Q171" s="163" t="n"/>
      <c r="R171" s="163" t="n"/>
      <c r="S171" s="163" t="n"/>
      <c r="T171" s="163" t="n"/>
      <c r="U171" s="163" t="n"/>
      <c r="V171" s="163" t="n"/>
      <c r="W171" s="163" t="n"/>
      <c r="X171" s="163" t="n"/>
      <c r="Y171" s="163" t="n"/>
      <c r="Z171" s="163" t="n"/>
    </row>
    <row customHeight="1" ht="15.75" r="172" s="551">
      <c r="A172" s="162" t="n"/>
      <c r="B172" s="163" t="n"/>
      <c r="C172" s="163" t="n"/>
      <c r="D172" s="162" t="n"/>
      <c r="E172" s="163" t="n"/>
      <c r="F172" s="163" t="n"/>
      <c r="G172" s="163" t="n"/>
      <c r="H172" s="163" t="n"/>
      <c r="I172" s="163" t="n"/>
      <c r="J172" s="163" t="n"/>
      <c r="K172" s="163" t="n"/>
      <c r="L172" s="163" t="n"/>
      <c r="M172" s="163" t="n"/>
      <c r="N172" s="162" t="n"/>
      <c r="O172" s="163" t="n"/>
      <c r="P172" s="163" t="n"/>
      <c r="Q172" s="163" t="n"/>
      <c r="R172" s="163" t="n"/>
      <c r="S172" s="163" t="n"/>
      <c r="T172" s="163" t="n"/>
      <c r="U172" s="163" t="n"/>
      <c r="V172" s="163" t="n"/>
      <c r="W172" s="163" t="n"/>
      <c r="X172" s="163" t="n"/>
      <c r="Y172" s="163" t="n"/>
      <c r="Z172" s="163" t="n"/>
    </row>
    <row customHeight="1" ht="15.75" r="173" s="551">
      <c r="A173" s="162" t="n"/>
      <c r="B173" s="163" t="n"/>
      <c r="C173" s="163" t="n"/>
      <c r="D173" s="162" t="n"/>
      <c r="E173" s="163" t="n"/>
      <c r="F173" s="163" t="n"/>
      <c r="G173" s="163" t="n"/>
      <c r="H173" s="163" t="n"/>
      <c r="I173" s="163" t="n"/>
      <c r="J173" s="163" t="n"/>
      <c r="K173" s="163" t="n"/>
      <c r="L173" s="163" t="n"/>
      <c r="M173" s="163" t="n"/>
      <c r="N173" s="162" t="n"/>
      <c r="O173" s="163" t="n"/>
      <c r="P173" s="163" t="n"/>
      <c r="Q173" s="163" t="n"/>
      <c r="R173" s="163" t="n"/>
      <c r="S173" s="163" t="n"/>
      <c r="T173" s="163" t="n"/>
      <c r="U173" s="163" t="n"/>
      <c r="V173" s="163" t="n"/>
      <c r="W173" s="163" t="n"/>
      <c r="X173" s="163" t="n"/>
      <c r="Y173" s="163" t="n"/>
      <c r="Z173" s="163" t="n"/>
    </row>
    <row customHeight="1" ht="15.75" r="174" s="551">
      <c r="A174" s="162" t="n"/>
      <c r="B174" s="163" t="n"/>
      <c r="C174" s="163" t="n"/>
      <c r="D174" s="162" t="n"/>
      <c r="E174" s="163" t="n"/>
      <c r="F174" s="163" t="n"/>
      <c r="G174" s="163" t="n"/>
      <c r="H174" s="163" t="n"/>
      <c r="I174" s="163" t="n"/>
      <c r="J174" s="163" t="n"/>
      <c r="K174" s="163" t="n"/>
      <c r="L174" s="163" t="n"/>
      <c r="M174" s="163" t="n"/>
      <c r="N174" s="162" t="n"/>
      <c r="O174" s="163" t="n"/>
      <c r="P174" s="163" t="n"/>
      <c r="Q174" s="163" t="n"/>
      <c r="R174" s="163" t="n"/>
      <c r="S174" s="163" t="n"/>
      <c r="T174" s="163" t="n"/>
      <c r="U174" s="163" t="n"/>
      <c r="V174" s="163" t="n"/>
      <c r="W174" s="163" t="n"/>
      <c r="X174" s="163" t="n"/>
      <c r="Y174" s="163" t="n"/>
      <c r="Z174" s="163" t="n"/>
    </row>
    <row customHeight="1" ht="15.75" r="175" s="551">
      <c r="A175" s="162" t="n"/>
      <c r="B175" s="163" t="n"/>
      <c r="C175" s="163" t="n"/>
      <c r="D175" s="162" t="n"/>
      <c r="E175" s="163" t="n"/>
      <c r="F175" s="163" t="n"/>
      <c r="G175" s="163" t="n"/>
      <c r="H175" s="163" t="n"/>
      <c r="I175" s="163" t="n"/>
      <c r="J175" s="163" t="n"/>
      <c r="K175" s="163" t="n"/>
      <c r="L175" s="163" t="n"/>
      <c r="M175" s="163" t="n"/>
      <c r="N175" s="162" t="n"/>
      <c r="O175" s="163" t="n"/>
      <c r="P175" s="163" t="n"/>
      <c r="Q175" s="163" t="n"/>
      <c r="R175" s="163" t="n"/>
      <c r="S175" s="163" t="n"/>
      <c r="T175" s="163" t="n"/>
      <c r="U175" s="163" t="n"/>
      <c r="V175" s="163" t="n"/>
      <c r="W175" s="163" t="n"/>
      <c r="X175" s="163" t="n"/>
      <c r="Y175" s="163" t="n"/>
      <c r="Z175" s="163" t="n"/>
    </row>
    <row customHeight="1" ht="15.75" r="176" s="551">
      <c r="A176" s="162" t="n"/>
      <c r="B176" s="163" t="n"/>
      <c r="C176" s="163" t="n"/>
      <c r="D176" s="162" t="n"/>
      <c r="E176" s="163" t="n"/>
      <c r="F176" s="163" t="n"/>
      <c r="G176" s="163" t="n"/>
      <c r="H176" s="163" t="n"/>
      <c r="I176" s="163" t="n"/>
      <c r="J176" s="163" t="n"/>
      <c r="K176" s="163" t="n"/>
      <c r="L176" s="163" t="n"/>
      <c r="M176" s="163" t="n"/>
      <c r="N176" s="162" t="n"/>
      <c r="O176" s="163" t="n"/>
      <c r="P176" s="163" t="n"/>
      <c r="Q176" s="163" t="n"/>
      <c r="R176" s="163" t="n"/>
      <c r="S176" s="163" t="n"/>
      <c r="T176" s="163" t="n"/>
      <c r="U176" s="163" t="n"/>
      <c r="V176" s="163" t="n"/>
      <c r="W176" s="163" t="n"/>
      <c r="X176" s="163" t="n"/>
      <c r="Y176" s="163" t="n"/>
      <c r="Z176" s="163" t="n"/>
    </row>
    <row customHeight="1" ht="15.75" r="177" s="551">
      <c r="A177" s="162" t="n"/>
      <c r="B177" s="163" t="n"/>
      <c r="C177" s="163" t="n"/>
      <c r="D177" s="162" t="n"/>
      <c r="E177" s="163" t="n"/>
      <c r="F177" s="163" t="n"/>
      <c r="G177" s="163" t="n"/>
      <c r="H177" s="163" t="n"/>
      <c r="I177" s="163" t="n"/>
      <c r="J177" s="163" t="n"/>
      <c r="K177" s="163" t="n"/>
      <c r="L177" s="163" t="n"/>
      <c r="M177" s="163" t="n"/>
      <c r="N177" s="162" t="n"/>
      <c r="O177" s="163" t="n"/>
      <c r="P177" s="163" t="n"/>
      <c r="Q177" s="163" t="n"/>
      <c r="R177" s="163" t="n"/>
      <c r="S177" s="163" t="n"/>
      <c r="T177" s="163" t="n"/>
      <c r="U177" s="163" t="n"/>
      <c r="V177" s="163" t="n"/>
      <c r="W177" s="163" t="n"/>
      <c r="X177" s="163" t="n"/>
      <c r="Y177" s="163" t="n"/>
      <c r="Z177" s="163" t="n"/>
    </row>
    <row customHeight="1" ht="15.75" r="178" s="551">
      <c r="A178" s="162" t="n"/>
      <c r="B178" s="163" t="n"/>
      <c r="C178" s="163" t="n"/>
      <c r="D178" s="162" t="n"/>
      <c r="E178" s="163" t="n"/>
      <c r="F178" s="163" t="n"/>
      <c r="G178" s="163" t="n"/>
      <c r="H178" s="163" t="n"/>
      <c r="I178" s="163" t="n"/>
      <c r="J178" s="163" t="n"/>
      <c r="K178" s="163" t="n"/>
      <c r="L178" s="163" t="n"/>
      <c r="M178" s="163" t="n"/>
      <c r="N178" s="162" t="n"/>
      <c r="O178" s="163" t="n"/>
      <c r="P178" s="163" t="n"/>
      <c r="Q178" s="163" t="n"/>
      <c r="R178" s="163" t="n"/>
      <c r="S178" s="163" t="n"/>
      <c r="T178" s="163" t="n"/>
      <c r="U178" s="163" t="n"/>
      <c r="V178" s="163" t="n"/>
      <c r="W178" s="163" t="n"/>
      <c r="X178" s="163" t="n"/>
      <c r="Y178" s="163" t="n"/>
      <c r="Z178" s="163" t="n"/>
    </row>
    <row customHeight="1" ht="15.75" r="179" s="551">
      <c r="A179" s="162" t="n"/>
      <c r="B179" s="163" t="n"/>
      <c r="C179" s="163" t="n"/>
      <c r="D179" s="162" t="n"/>
      <c r="E179" s="163" t="n"/>
      <c r="F179" s="163" t="n"/>
      <c r="G179" s="163" t="n"/>
      <c r="H179" s="163" t="n"/>
      <c r="I179" s="163" t="n"/>
      <c r="J179" s="163" t="n"/>
      <c r="K179" s="163" t="n"/>
      <c r="L179" s="163" t="n"/>
      <c r="M179" s="163" t="n"/>
      <c r="N179" s="162" t="n"/>
      <c r="O179" s="163" t="n"/>
      <c r="P179" s="163" t="n"/>
      <c r="Q179" s="163" t="n"/>
      <c r="R179" s="163" t="n"/>
      <c r="S179" s="163" t="n"/>
      <c r="T179" s="163" t="n"/>
      <c r="U179" s="163" t="n"/>
      <c r="V179" s="163" t="n"/>
      <c r="W179" s="163" t="n"/>
      <c r="X179" s="163" t="n"/>
      <c r="Y179" s="163" t="n"/>
      <c r="Z179" s="163" t="n"/>
    </row>
    <row customHeight="1" ht="15.75" r="180" s="551">
      <c r="A180" s="162" t="n"/>
      <c r="B180" s="163" t="n"/>
      <c r="C180" s="163" t="n"/>
      <c r="D180" s="162" t="n"/>
      <c r="E180" s="163" t="n"/>
      <c r="F180" s="163" t="n"/>
      <c r="G180" s="163" t="n"/>
      <c r="H180" s="163" t="n"/>
      <c r="I180" s="163" t="n"/>
      <c r="J180" s="163" t="n"/>
      <c r="K180" s="163" t="n"/>
      <c r="L180" s="163" t="n"/>
      <c r="M180" s="163" t="n"/>
      <c r="N180" s="162" t="n"/>
      <c r="O180" s="163" t="n"/>
      <c r="P180" s="163" t="n"/>
      <c r="Q180" s="163" t="n"/>
      <c r="R180" s="163" t="n"/>
      <c r="S180" s="163" t="n"/>
      <c r="T180" s="163" t="n"/>
      <c r="U180" s="163" t="n"/>
      <c r="V180" s="163" t="n"/>
      <c r="W180" s="163" t="n"/>
      <c r="X180" s="163" t="n"/>
      <c r="Y180" s="163" t="n"/>
      <c r="Z180" s="163" t="n"/>
    </row>
    <row customHeight="1" ht="15.75" r="181" s="551">
      <c r="A181" s="162" t="n"/>
      <c r="B181" s="163" t="n"/>
      <c r="C181" s="163" t="n"/>
      <c r="D181" s="162" t="n"/>
      <c r="E181" s="163" t="n"/>
      <c r="F181" s="163" t="n"/>
      <c r="G181" s="163" t="n"/>
      <c r="H181" s="163" t="n"/>
      <c r="I181" s="163" t="n"/>
      <c r="J181" s="163" t="n"/>
      <c r="K181" s="163" t="n"/>
      <c r="L181" s="163" t="n"/>
      <c r="M181" s="163" t="n"/>
      <c r="N181" s="162" t="n"/>
      <c r="O181" s="163" t="n"/>
      <c r="P181" s="163" t="n"/>
      <c r="Q181" s="163" t="n"/>
      <c r="R181" s="163" t="n"/>
      <c r="S181" s="163" t="n"/>
      <c r="T181" s="163" t="n"/>
      <c r="U181" s="163" t="n"/>
      <c r="V181" s="163" t="n"/>
      <c r="W181" s="163" t="n"/>
      <c r="X181" s="163" t="n"/>
      <c r="Y181" s="163" t="n"/>
      <c r="Z181" s="163" t="n"/>
    </row>
    <row customHeight="1" ht="15.75" r="182" s="551">
      <c r="A182" s="162" t="n"/>
      <c r="B182" s="163" t="n"/>
      <c r="C182" s="163" t="n"/>
      <c r="D182" s="162" t="n"/>
      <c r="E182" s="163" t="n"/>
      <c r="F182" s="163" t="n"/>
      <c r="G182" s="163" t="n"/>
      <c r="H182" s="163" t="n"/>
      <c r="I182" s="163" t="n"/>
      <c r="J182" s="163" t="n"/>
      <c r="K182" s="163" t="n"/>
      <c r="L182" s="163" t="n"/>
      <c r="M182" s="163" t="n"/>
      <c r="N182" s="162" t="n"/>
      <c r="O182" s="163" t="n"/>
      <c r="P182" s="163" t="n"/>
      <c r="Q182" s="163" t="n"/>
      <c r="R182" s="163" t="n"/>
      <c r="S182" s="163" t="n"/>
      <c r="T182" s="163" t="n"/>
      <c r="U182" s="163" t="n"/>
      <c r="V182" s="163" t="n"/>
      <c r="W182" s="163" t="n"/>
      <c r="X182" s="163" t="n"/>
      <c r="Y182" s="163" t="n"/>
      <c r="Z182" s="163" t="n"/>
    </row>
    <row customHeight="1" ht="15.75" r="183" s="551">
      <c r="A183" s="162" t="n"/>
      <c r="B183" s="163" t="n"/>
      <c r="C183" s="163" t="n"/>
      <c r="D183" s="162" t="n"/>
      <c r="E183" s="163" t="n"/>
      <c r="F183" s="163" t="n"/>
      <c r="G183" s="163" t="n"/>
      <c r="H183" s="163" t="n"/>
      <c r="I183" s="163" t="n"/>
      <c r="J183" s="163" t="n"/>
      <c r="K183" s="163" t="n"/>
      <c r="L183" s="163" t="n"/>
      <c r="M183" s="163" t="n"/>
      <c r="N183" s="162" t="n"/>
      <c r="O183" s="163" t="n"/>
      <c r="P183" s="163" t="n"/>
      <c r="Q183" s="163" t="n"/>
      <c r="R183" s="163" t="n"/>
      <c r="S183" s="163" t="n"/>
      <c r="T183" s="163" t="n"/>
      <c r="U183" s="163" t="n"/>
      <c r="V183" s="163" t="n"/>
      <c r="W183" s="163" t="n"/>
      <c r="X183" s="163" t="n"/>
      <c r="Y183" s="163" t="n"/>
      <c r="Z183" s="163" t="n"/>
    </row>
    <row customHeight="1" ht="15.75" r="184" s="551">
      <c r="A184" s="162" t="n"/>
      <c r="B184" s="163" t="n"/>
      <c r="C184" s="163" t="n"/>
      <c r="D184" s="162" t="n"/>
      <c r="E184" s="163" t="n"/>
      <c r="F184" s="163" t="n"/>
      <c r="G184" s="163" t="n"/>
      <c r="H184" s="163" t="n"/>
      <c r="I184" s="163" t="n"/>
      <c r="J184" s="163" t="n"/>
      <c r="K184" s="163" t="n"/>
      <c r="L184" s="163" t="n"/>
      <c r="M184" s="163" t="n"/>
      <c r="N184" s="162" t="n"/>
      <c r="O184" s="163" t="n"/>
      <c r="P184" s="163" t="n"/>
      <c r="Q184" s="163" t="n"/>
      <c r="R184" s="163" t="n"/>
      <c r="S184" s="163" t="n"/>
      <c r="T184" s="163" t="n"/>
      <c r="U184" s="163" t="n"/>
      <c r="V184" s="163" t="n"/>
      <c r="W184" s="163" t="n"/>
      <c r="X184" s="163" t="n"/>
      <c r="Y184" s="163" t="n"/>
      <c r="Z184" s="163" t="n"/>
    </row>
    <row customHeight="1" ht="15.75" r="185" s="551">
      <c r="A185" s="162" t="n"/>
      <c r="B185" s="163" t="n"/>
      <c r="C185" s="163" t="n"/>
      <c r="D185" s="162" t="n"/>
      <c r="E185" s="163" t="n"/>
      <c r="F185" s="163" t="n"/>
      <c r="G185" s="163" t="n"/>
      <c r="H185" s="163" t="n"/>
      <c r="I185" s="163" t="n"/>
      <c r="J185" s="163" t="n"/>
      <c r="K185" s="163" t="n"/>
      <c r="L185" s="163" t="n"/>
      <c r="M185" s="163" t="n"/>
      <c r="N185" s="162" t="n"/>
      <c r="O185" s="163" t="n"/>
      <c r="P185" s="163" t="n"/>
      <c r="Q185" s="163" t="n"/>
      <c r="R185" s="163" t="n"/>
      <c r="S185" s="163" t="n"/>
      <c r="T185" s="163" t="n"/>
      <c r="U185" s="163" t="n"/>
      <c r="V185" s="163" t="n"/>
      <c r="W185" s="163" t="n"/>
      <c r="X185" s="163" t="n"/>
      <c r="Y185" s="163" t="n"/>
      <c r="Z185" s="163" t="n"/>
    </row>
    <row customHeight="1" ht="15.75" r="186" s="551">
      <c r="A186" s="162" t="n"/>
      <c r="B186" s="163" t="n"/>
      <c r="C186" s="163" t="n"/>
      <c r="D186" s="162" t="n"/>
      <c r="E186" s="163" t="n"/>
      <c r="F186" s="163" t="n"/>
      <c r="G186" s="163" t="n"/>
      <c r="H186" s="163" t="n"/>
      <c r="I186" s="163" t="n"/>
      <c r="J186" s="163" t="n"/>
      <c r="K186" s="163" t="n"/>
      <c r="L186" s="163" t="n"/>
      <c r="M186" s="163" t="n"/>
      <c r="N186" s="162" t="n"/>
      <c r="O186" s="163" t="n"/>
      <c r="P186" s="163" t="n"/>
      <c r="Q186" s="163" t="n"/>
      <c r="R186" s="163" t="n"/>
      <c r="S186" s="163" t="n"/>
      <c r="T186" s="163" t="n"/>
      <c r="U186" s="163" t="n"/>
      <c r="V186" s="163" t="n"/>
      <c r="W186" s="163" t="n"/>
      <c r="X186" s="163" t="n"/>
      <c r="Y186" s="163" t="n"/>
      <c r="Z186" s="163" t="n"/>
    </row>
    <row customHeight="1" ht="15.75" r="187" s="551">
      <c r="A187" s="162" t="n"/>
      <c r="B187" s="163" t="n"/>
      <c r="C187" s="163" t="n"/>
      <c r="D187" s="162" t="n"/>
      <c r="E187" s="163" t="n"/>
      <c r="F187" s="163" t="n"/>
      <c r="G187" s="163" t="n"/>
      <c r="H187" s="163" t="n"/>
      <c r="I187" s="163" t="n"/>
      <c r="J187" s="163" t="n"/>
      <c r="K187" s="163" t="n"/>
      <c r="L187" s="163" t="n"/>
      <c r="M187" s="163" t="n"/>
      <c r="N187" s="162" t="n"/>
      <c r="O187" s="163" t="n"/>
      <c r="P187" s="163" t="n"/>
      <c r="Q187" s="163" t="n"/>
      <c r="R187" s="163" t="n"/>
      <c r="S187" s="163" t="n"/>
      <c r="T187" s="163" t="n"/>
      <c r="U187" s="163" t="n"/>
      <c r="V187" s="163" t="n"/>
      <c r="W187" s="163" t="n"/>
      <c r="X187" s="163" t="n"/>
      <c r="Y187" s="163" t="n"/>
      <c r="Z187" s="163" t="n"/>
    </row>
    <row customHeight="1" ht="15.75" r="188" s="551">
      <c r="A188" s="162" t="n"/>
      <c r="B188" s="163" t="n"/>
      <c r="C188" s="163" t="n"/>
      <c r="D188" s="162" t="n"/>
      <c r="E188" s="163" t="n"/>
      <c r="F188" s="163" t="n"/>
      <c r="G188" s="163" t="n"/>
      <c r="H188" s="163" t="n"/>
      <c r="I188" s="163" t="n"/>
      <c r="J188" s="163" t="n"/>
      <c r="K188" s="163" t="n"/>
      <c r="L188" s="163" t="n"/>
      <c r="M188" s="163" t="n"/>
      <c r="N188" s="162" t="n"/>
      <c r="O188" s="163" t="n"/>
      <c r="P188" s="163" t="n"/>
      <c r="Q188" s="163" t="n"/>
      <c r="R188" s="163" t="n"/>
      <c r="S188" s="163" t="n"/>
      <c r="T188" s="163" t="n"/>
      <c r="U188" s="163" t="n"/>
      <c r="V188" s="163" t="n"/>
      <c r="W188" s="163" t="n"/>
      <c r="X188" s="163" t="n"/>
      <c r="Y188" s="163" t="n"/>
      <c r="Z188" s="163" t="n"/>
    </row>
    <row customHeight="1" ht="15.75" r="189" s="551">
      <c r="A189" s="162" t="n"/>
      <c r="B189" s="163" t="n"/>
      <c r="C189" s="163" t="n"/>
      <c r="D189" s="162" t="n"/>
      <c r="E189" s="163" t="n"/>
      <c r="F189" s="163" t="n"/>
      <c r="G189" s="163" t="n"/>
      <c r="H189" s="163" t="n"/>
      <c r="I189" s="163" t="n"/>
      <c r="J189" s="163" t="n"/>
      <c r="K189" s="163" t="n"/>
      <c r="L189" s="163" t="n"/>
      <c r="M189" s="163" t="n"/>
      <c r="N189" s="162" t="n"/>
      <c r="O189" s="163" t="n"/>
      <c r="P189" s="163" t="n"/>
      <c r="Q189" s="163" t="n"/>
      <c r="R189" s="163" t="n"/>
      <c r="S189" s="163" t="n"/>
      <c r="T189" s="163" t="n"/>
      <c r="U189" s="163" t="n"/>
      <c r="V189" s="163" t="n"/>
      <c r="W189" s="163" t="n"/>
      <c r="X189" s="163" t="n"/>
      <c r="Y189" s="163" t="n"/>
      <c r="Z189" s="163" t="n"/>
    </row>
    <row customHeight="1" ht="15.75" r="190" s="551">
      <c r="A190" s="162" t="n"/>
      <c r="B190" s="163" t="n"/>
      <c r="C190" s="163" t="n"/>
      <c r="D190" s="162" t="n"/>
      <c r="E190" s="163" t="n"/>
      <c r="F190" s="163" t="n"/>
      <c r="G190" s="163" t="n"/>
      <c r="H190" s="163" t="n"/>
      <c r="I190" s="163" t="n"/>
      <c r="J190" s="163" t="n"/>
      <c r="K190" s="163" t="n"/>
      <c r="L190" s="163" t="n"/>
      <c r="M190" s="163" t="n"/>
      <c r="N190" s="162" t="n"/>
      <c r="O190" s="163" t="n"/>
      <c r="P190" s="163" t="n"/>
      <c r="Q190" s="163" t="n"/>
      <c r="R190" s="163" t="n"/>
      <c r="S190" s="163" t="n"/>
      <c r="T190" s="163" t="n"/>
      <c r="U190" s="163" t="n"/>
      <c r="V190" s="163" t="n"/>
      <c r="W190" s="163" t="n"/>
      <c r="X190" s="163" t="n"/>
      <c r="Y190" s="163" t="n"/>
      <c r="Z190" s="163" t="n"/>
    </row>
    <row customHeight="1" ht="15.75" r="191" s="551">
      <c r="A191" s="162" t="n"/>
      <c r="B191" s="163" t="n"/>
      <c r="C191" s="163" t="n"/>
      <c r="D191" s="162" t="n"/>
      <c r="E191" s="163" t="n"/>
      <c r="F191" s="163" t="n"/>
      <c r="G191" s="163" t="n"/>
      <c r="H191" s="163" t="n"/>
      <c r="I191" s="163" t="n"/>
      <c r="J191" s="163" t="n"/>
      <c r="K191" s="163" t="n"/>
      <c r="L191" s="163" t="n"/>
      <c r="M191" s="163" t="n"/>
      <c r="N191" s="162" t="n"/>
      <c r="O191" s="163" t="n"/>
      <c r="P191" s="163" t="n"/>
      <c r="Q191" s="163" t="n"/>
      <c r="R191" s="163" t="n"/>
      <c r="S191" s="163" t="n"/>
      <c r="T191" s="163" t="n"/>
      <c r="U191" s="163" t="n"/>
      <c r="V191" s="163" t="n"/>
      <c r="W191" s="163" t="n"/>
      <c r="X191" s="163" t="n"/>
      <c r="Y191" s="163" t="n"/>
      <c r="Z191" s="163" t="n"/>
    </row>
    <row customHeight="1" ht="15.75" r="192" s="551">
      <c r="A192" s="162" t="n"/>
      <c r="B192" s="163" t="n"/>
      <c r="C192" s="163" t="n"/>
      <c r="D192" s="162" t="n"/>
      <c r="E192" s="163" t="n"/>
      <c r="F192" s="163" t="n"/>
      <c r="G192" s="163" t="n"/>
      <c r="H192" s="163" t="n"/>
      <c r="I192" s="163" t="n"/>
      <c r="J192" s="163" t="n"/>
      <c r="K192" s="163" t="n"/>
      <c r="L192" s="163" t="n"/>
      <c r="M192" s="163" t="n"/>
      <c r="N192" s="162" t="n"/>
      <c r="O192" s="163" t="n"/>
      <c r="P192" s="163" t="n"/>
      <c r="Q192" s="163" t="n"/>
      <c r="R192" s="163" t="n"/>
      <c r="S192" s="163" t="n"/>
      <c r="T192" s="163" t="n"/>
      <c r="U192" s="163" t="n"/>
      <c r="V192" s="163" t="n"/>
      <c r="W192" s="163" t="n"/>
      <c r="X192" s="163" t="n"/>
      <c r="Y192" s="163" t="n"/>
      <c r="Z192" s="163" t="n"/>
    </row>
    <row customHeight="1" ht="15.75" r="193" s="551">
      <c r="A193" s="162" t="n"/>
      <c r="B193" s="163" t="n"/>
      <c r="C193" s="163" t="n"/>
      <c r="D193" s="162" t="n"/>
      <c r="E193" s="163" t="n"/>
      <c r="F193" s="163" t="n"/>
      <c r="G193" s="163" t="n"/>
      <c r="H193" s="163" t="n"/>
      <c r="I193" s="163" t="n"/>
      <c r="J193" s="163" t="n"/>
      <c r="K193" s="163" t="n"/>
      <c r="L193" s="163" t="n"/>
      <c r="M193" s="163" t="n"/>
      <c r="N193" s="162" t="n"/>
      <c r="O193" s="163" t="n"/>
      <c r="P193" s="163" t="n"/>
      <c r="Q193" s="163" t="n"/>
      <c r="R193" s="163" t="n"/>
      <c r="S193" s="163" t="n"/>
      <c r="T193" s="163" t="n"/>
      <c r="U193" s="163" t="n"/>
      <c r="V193" s="163" t="n"/>
      <c r="W193" s="163" t="n"/>
      <c r="X193" s="163" t="n"/>
      <c r="Y193" s="163" t="n"/>
      <c r="Z193" s="163" t="n"/>
    </row>
    <row customHeight="1" ht="15.75" r="194" s="551">
      <c r="A194" s="162" t="n"/>
      <c r="B194" s="163" t="n"/>
      <c r="C194" s="163" t="n"/>
      <c r="D194" s="162" t="n"/>
      <c r="E194" s="163" t="n"/>
      <c r="F194" s="163" t="n"/>
      <c r="G194" s="163" t="n"/>
      <c r="H194" s="163" t="n"/>
      <c r="I194" s="163" t="n"/>
      <c r="J194" s="163" t="n"/>
      <c r="K194" s="163" t="n"/>
      <c r="L194" s="163" t="n"/>
      <c r="M194" s="163" t="n"/>
      <c r="N194" s="162" t="n"/>
      <c r="O194" s="163" t="n"/>
      <c r="P194" s="163" t="n"/>
      <c r="Q194" s="163" t="n"/>
      <c r="R194" s="163" t="n"/>
      <c r="S194" s="163" t="n"/>
      <c r="T194" s="163" t="n"/>
      <c r="U194" s="163" t="n"/>
      <c r="V194" s="163" t="n"/>
      <c r="W194" s="163" t="n"/>
      <c r="X194" s="163" t="n"/>
      <c r="Y194" s="163" t="n"/>
      <c r="Z194" s="163" t="n"/>
    </row>
    <row customHeight="1" ht="15.75" r="195" s="551">
      <c r="A195" s="162" t="n"/>
      <c r="B195" s="163" t="n"/>
      <c r="C195" s="163" t="n"/>
      <c r="D195" s="162" t="n"/>
      <c r="E195" s="163" t="n"/>
      <c r="F195" s="163" t="n"/>
      <c r="G195" s="163" t="n"/>
      <c r="H195" s="163" t="n"/>
      <c r="I195" s="163" t="n"/>
      <c r="J195" s="163" t="n"/>
      <c r="K195" s="163" t="n"/>
      <c r="L195" s="163" t="n"/>
      <c r="M195" s="163" t="n"/>
      <c r="N195" s="162" t="n"/>
      <c r="O195" s="163" t="n"/>
      <c r="P195" s="163" t="n"/>
      <c r="Q195" s="163" t="n"/>
      <c r="R195" s="163" t="n"/>
      <c r="S195" s="163" t="n"/>
      <c r="T195" s="163" t="n"/>
      <c r="U195" s="163" t="n"/>
      <c r="V195" s="163" t="n"/>
      <c r="W195" s="163" t="n"/>
      <c r="X195" s="163" t="n"/>
      <c r="Y195" s="163" t="n"/>
      <c r="Z195" s="163" t="n"/>
    </row>
    <row customHeight="1" ht="15.75" r="196" s="551">
      <c r="A196" s="162" t="n"/>
      <c r="B196" s="163" t="n"/>
      <c r="C196" s="163" t="n"/>
      <c r="D196" s="162" t="n"/>
      <c r="E196" s="163" t="n"/>
      <c r="F196" s="163" t="n"/>
      <c r="G196" s="163" t="n"/>
      <c r="H196" s="163" t="n"/>
      <c r="I196" s="163" t="n"/>
      <c r="J196" s="163" t="n"/>
      <c r="K196" s="163" t="n"/>
      <c r="L196" s="163" t="n"/>
      <c r="M196" s="163" t="n"/>
      <c r="N196" s="162" t="n"/>
      <c r="O196" s="163" t="n"/>
      <c r="P196" s="163" t="n"/>
      <c r="Q196" s="163" t="n"/>
      <c r="R196" s="163" t="n"/>
      <c r="S196" s="163" t="n"/>
      <c r="T196" s="163" t="n"/>
      <c r="U196" s="163" t="n"/>
      <c r="V196" s="163" t="n"/>
      <c r="W196" s="163" t="n"/>
      <c r="X196" s="163" t="n"/>
      <c r="Y196" s="163" t="n"/>
      <c r="Z196" s="163" t="n"/>
    </row>
    <row customHeight="1" ht="15.75" r="197" s="551">
      <c r="A197" s="162" t="n"/>
      <c r="B197" s="163" t="n"/>
      <c r="C197" s="163" t="n"/>
      <c r="D197" s="162" t="n"/>
      <c r="E197" s="163" t="n"/>
      <c r="F197" s="163" t="n"/>
      <c r="G197" s="163" t="n"/>
      <c r="H197" s="163" t="n"/>
      <c r="I197" s="163" t="n"/>
      <c r="J197" s="163" t="n"/>
      <c r="K197" s="163" t="n"/>
      <c r="L197" s="163" t="n"/>
      <c r="M197" s="163" t="n"/>
      <c r="N197" s="162" t="n"/>
      <c r="O197" s="163" t="n"/>
      <c r="P197" s="163" t="n"/>
      <c r="Q197" s="163" t="n"/>
      <c r="R197" s="163" t="n"/>
      <c r="S197" s="163" t="n"/>
      <c r="T197" s="163" t="n"/>
      <c r="U197" s="163" t="n"/>
      <c r="V197" s="163" t="n"/>
      <c r="W197" s="163" t="n"/>
      <c r="X197" s="163" t="n"/>
      <c r="Y197" s="163" t="n"/>
      <c r="Z197" s="163" t="n"/>
    </row>
    <row customHeight="1" ht="15.75" r="198" s="551">
      <c r="A198" s="162" t="n"/>
      <c r="B198" s="163" t="n"/>
      <c r="C198" s="163" t="n"/>
      <c r="D198" s="162" t="n"/>
      <c r="E198" s="163" t="n"/>
      <c r="F198" s="163" t="n"/>
      <c r="G198" s="163" t="n"/>
      <c r="H198" s="163" t="n"/>
      <c r="I198" s="163" t="n"/>
      <c r="J198" s="163" t="n"/>
      <c r="K198" s="163" t="n"/>
      <c r="L198" s="163" t="n"/>
      <c r="M198" s="163" t="n"/>
      <c r="N198" s="162" t="n"/>
      <c r="O198" s="163" t="n"/>
      <c r="P198" s="163" t="n"/>
      <c r="Q198" s="163" t="n"/>
      <c r="R198" s="163" t="n"/>
      <c r="S198" s="163" t="n"/>
      <c r="T198" s="163" t="n"/>
      <c r="U198" s="163" t="n"/>
      <c r="V198" s="163" t="n"/>
      <c r="W198" s="163" t="n"/>
      <c r="X198" s="163" t="n"/>
      <c r="Y198" s="163" t="n"/>
      <c r="Z198" s="163" t="n"/>
    </row>
    <row customHeight="1" ht="15.75" r="199" s="551">
      <c r="A199" s="162" t="n"/>
      <c r="B199" s="163" t="n"/>
      <c r="C199" s="163" t="n"/>
      <c r="D199" s="162" t="n"/>
      <c r="E199" s="163" t="n"/>
      <c r="F199" s="163" t="n"/>
      <c r="G199" s="163" t="n"/>
      <c r="H199" s="163" t="n"/>
      <c r="I199" s="163" t="n"/>
      <c r="J199" s="163" t="n"/>
      <c r="K199" s="163" t="n"/>
      <c r="L199" s="163" t="n"/>
      <c r="M199" s="163" t="n"/>
      <c r="N199" s="162" t="n"/>
      <c r="O199" s="163" t="n"/>
      <c r="P199" s="163" t="n"/>
      <c r="Q199" s="163" t="n"/>
      <c r="R199" s="163" t="n"/>
      <c r="S199" s="163" t="n"/>
      <c r="T199" s="163" t="n"/>
      <c r="U199" s="163" t="n"/>
      <c r="V199" s="163" t="n"/>
      <c r="W199" s="163" t="n"/>
      <c r="X199" s="163" t="n"/>
      <c r="Y199" s="163" t="n"/>
      <c r="Z199" s="163" t="n"/>
    </row>
    <row customHeight="1" ht="15.75" r="200" s="551">
      <c r="A200" s="162" t="n"/>
      <c r="B200" s="163" t="n"/>
      <c r="C200" s="163" t="n"/>
      <c r="D200" s="162" t="n"/>
      <c r="E200" s="163" t="n"/>
      <c r="F200" s="163" t="n"/>
      <c r="G200" s="163" t="n"/>
      <c r="H200" s="163" t="n"/>
      <c r="I200" s="163" t="n"/>
      <c r="J200" s="163" t="n"/>
      <c r="K200" s="163" t="n"/>
      <c r="L200" s="163" t="n"/>
      <c r="M200" s="163" t="n"/>
      <c r="N200" s="162" t="n"/>
      <c r="O200" s="163" t="n"/>
      <c r="P200" s="163" t="n"/>
      <c r="Q200" s="163" t="n"/>
      <c r="R200" s="163" t="n"/>
      <c r="S200" s="163" t="n"/>
      <c r="T200" s="163" t="n"/>
      <c r="U200" s="163" t="n"/>
      <c r="V200" s="163" t="n"/>
      <c r="W200" s="163" t="n"/>
      <c r="X200" s="163" t="n"/>
      <c r="Y200" s="163" t="n"/>
      <c r="Z200" s="163" t="n"/>
    </row>
    <row customHeight="1" ht="15.75" r="201" s="551">
      <c r="A201" s="162" t="n"/>
      <c r="B201" s="163" t="n"/>
      <c r="C201" s="163" t="n"/>
      <c r="D201" s="162" t="n"/>
      <c r="E201" s="163" t="n"/>
      <c r="F201" s="163" t="n"/>
      <c r="G201" s="163" t="n"/>
      <c r="H201" s="163" t="n"/>
      <c r="I201" s="163" t="n"/>
      <c r="J201" s="163" t="n"/>
      <c r="K201" s="163" t="n"/>
      <c r="L201" s="163" t="n"/>
      <c r="M201" s="163" t="n"/>
      <c r="N201" s="162" t="n"/>
      <c r="O201" s="163" t="n"/>
      <c r="P201" s="163" t="n"/>
      <c r="Q201" s="163" t="n"/>
      <c r="R201" s="163" t="n"/>
      <c r="S201" s="163" t="n"/>
      <c r="T201" s="163" t="n"/>
      <c r="U201" s="163" t="n"/>
      <c r="V201" s="163" t="n"/>
      <c r="W201" s="163" t="n"/>
      <c r="X201" s="163" t="n"/>
      <c r="Y201" s="163" t="n"/>
      <c r="Z201" s="163" t="n"/>
    </row>
    <row customHeight="1" ht="15.75" r="202" s="551">
      <c r="A202" s="162" t="n"/>
      <c r="B202" s="163" t="n"/>
      <c r="C202" s="163" t="n"/>
      <c r="D202" s="162" t="n"/>
      <c r="E202" s="163" t="n"/>
      <c r="F202" s="163" t="n"/>
      <c r="G202" s="163" t="n"/>
      <c r="H202" s="163" t="n"/>
      <c r="I202" s="163" t="n"/>
      <c r="J202" s="163" t="n"/>
      <c r="K202" s="163" t="n"/>
      <c r="L202" s="163" t="n"/>
      <c r="M202" s="163" t="n"/>
      <c r="N202" s="162" t="n"/>
      <c r="O202" s="163" t="n"/>
      <c r="P202" s="163" t="n"/>
      <c r="Q202" s="163" t="n"/>
      <c r="R202" s="163" t="n"/>
      <c r="S202" s="163" t="n"/>
      <c r="T202" s="163" t="n"/>
      <c r="U202" s="163" t="n"/>
      <c r="V202" s="163" t="n"/>
      <c r="W202" s="163" t="n"/>
      <c r="X202" s="163" t="n"/>
      <c r="Y202" s="163" t="n"/>
      <c r="Z202" s="163" t="n"/>
    </row>
    <row customHeight="1" ht="15.75" r="203" s="551">
      <c r="A203" s="162" t="n"/>
      <c r="B203" s="163" t="n"/>
      <c r="C203" s="163" t="n"/>
      <c r="D203" s="162" t="n"/>
      <c r="E203" s="163" t="n"/>
      <c r="F203" s="163" t="n"/>
      <c r="G203" s="163" t="n"/>
      <c r="H203" s="163" t="n"/>
      <c r="I203" s="163" t="n"/>
      <c r="J203" s="163" t="n"/>
      <c r="K203" s="163" t="n"/>
      <c r="L203" s="163" t="n"/>
      <c r="M203" s="163" t="n"/>
      <c r="N203" s="162" t="n"/>
      <c r="O203" s="163" t="n"/>
      <c r="P203" s="163" t="n"/>
      <c r="Q203" s="163" t="n"/>
      <c r="R203" s="163" t="n"/>
      <c r="S203" s="163" t="n"/>
      <c r="T203" s="163" t="n"/>
      <c r="U203" s="163" t="n"/>
      <c r="V203" s="163" t="n"/>
      <c r="W203" s="163" t="n"/>
      <c r="X203" s="163" t="n"/>
      <c r="Y203" s="163" t="n"/>
      <c r="Z203" s="163" t="n"/>
    </row>
    <row customHeight="1" ht="15.75" r="204" s="551">
      <c r="A204" s="162" t="n"/>
      <c r="B204" s="163" t="n"/>
      <c r="C204" s="163" t="n"/>
      <c r="D204" s="162" t="n"/>
      <c r="E204" s="163" t="n"/>
      <c r="F204" s="163" t="n"/>
      <c r="G204" s="163" t="n"/>
      <c r="H204" s="163" t="n"/>
      <c r="I204" s="163" t="n"/>
      <c r="J204" s="163" t="n"/>
      <c r="K204" s="163" t="n"/>
      <c r="L204" s="163" t="n"/>
      <c r="M204" s="163" t="n"/>
      <c r="N204" s="162" t="n"/>
      <c r="O204" s="163" t="n"/>
      <c r="P204" s="163" t="n"/>
      <c r="Q204" s="163" t="n"/>
      <c r="R204" s="163" t="n"/>
      <c r="S204" s="163" t="n"/>
      <c r="T204" s="163" t="n"/>
      <c r="U204" s="163" t="n"/>
      <c r="V204" s="163" t="n"/>
      <c r="W204" s="163" t="n"/>
      <c r="X204" s="163" t="n"/>
      <c r="Y204" s="163" t="n"/>
      <c r="Z204" s="163" t="n"/>
    </row>
    <row customHeight="1" ht="15.75" r="205" s="551">
      <c r="A205" s="162" t="n"/>
      <c r="B205" s="163" t="n"/>
      <c r="C205" s="163" t="n"/>
      <c r="D205" s="162" t="n"/>
      <c r="E205" s="163" t="n"/>
      <c r="F205" s="163" t="n"/>
      <c r="G205" s="163" t="n"/>
      <c r="H205" s="163" t="n"/>
      <c r="I205" s="163" t="n"/>
      <c r="J205" s="163" t="n"/>
      <c r="K205" s="163" t="n"/>
      <c r="L205" s="163" t="n"/>
      <c r="M205" s="163" t="n"/>
      <c r="N205" s="162" t="n"/>
      <c r="O205" s="163" t="n"/>
      <c r="P205" s="163" t="n"/>
      <c r="Q205" s="163" t="n"/>
      <c r="R205" s="163" t="n"/>
      <c r="S205" s="163" t="n"/>
      <c r="T205" s="163" t="n"/>
      <c r="U205" s="163" t="n"/>
      <c r="V205" s="163" t="n"/>
      <c r="W205" s="163" t="n"/>
      <c r="X205" s="163" t="n"/>
      <c r="Y205" s="163" t="n"/>
      <c r="Z205" s="163" t="n"/>
    </row>
    <row customHeight="1" ht="15.75" r="206" s="551">
      <c r="A206" s="162" t="n"/>
      <c r="B206" s="163" t="n"/>
      <c r="C206" s="163" t="n"/>
      <c r="D206" s="162" t="n"/>
      <c r="E206" s="163" t="n"/>
      <c r="F206" s="163" t="n"/>
      <c r="G206" s="163" t="n"/>
      <c r="H206" s="163" t="n"/>
      <c r="I206" s="163" t="n"/>
      <c r="J206" s="163" t="n"/>
      <c r="K206" s="163" t="n"/>
      <c r="L206" s="163" t="n"/>
      <c r="M206" s="163" t="n"/>
      <c r="N206" s="162" t="n"/>
      <c r="O206" s="163" t="n"/>
      <c r="P206" s="163" t="n"/>
      <c r="Q206" s="163" t="n"/>
      <c r="R206" s="163" t="n"/>
      <c r="S206" s="163" t="n"/>
      <c r="T206" s="163" t="n"/>
      <c r="U206" s="163" t="n"/>
      <c r="V206" s="163" t="n"/>
      <c r="W206" s="163" t="n"/>
      <c r="X206" s="163" t="n"/>
      <c r="Y206" s="163" t="n"/>
      <c r="Z206" s="163" t="n"/>
    </row>
    <row customHeight="1" ht="15.75" r="207" s="551">
      <c r="A207" s="162" t="n"/>
      <c r="B207" s="163" t="n"/>
      <c r="C207" s="163" t="n"/>
      <c r="D207" s="162" t="n"/>
      <c r="E207" s="163" t="n"/>
      <c r="F207" s="163" t="n"/>
      <c r="G207" s="163" t="n"/>
      <c r="H207" s="163" t="n"/>
      <c r="I207" s="163" t="n"/>
      <c r="J207" s="163" t="n"/>
      <c r="K207" s="163" t="n"/>
      <c r="L207" s="163" t="n"/>
      <c r="M207" s="163" t="n"/>
      <c r="N207" s="162" t="n"/>
      <c r="O207" s="163" t="n"/>
      <c r="P207" s="163" t="n"/>
      <c r="Q207" s="163" t="n"/>
      <c r="R207" s="163" t="n"/>
      <c r="S207" s="163" t="n"/>
      <c r="T207" s="163" t="n"/>
      <c r="U207" s="163" t="n"/>
      <c r="V207" s="163" t="n"/>
      <c r="W207" s="163" t="n"/>
      <c r="X207" s="163" t="n"/>
      <c r="Y207" s="163" t="n"/>
      <c r="Z207" s="163" t="n"/>
    </row>
    <row customHeight="1" ht="15.75" r="208" s="551">
      <c r="A208" s="162" t="n"/>
      <c r="B208" s="163" t="n"/>
      <c r="C208" s="163" t="n"/>
      <c r="D208" s="162" t="n"/>
      <c r="E208" s="163" t="n"/>
      <c r="F208" s="163" t="n"/>
      <c r="G208" s="163" t="n"/>
      <c r="H208" s="163" t="n"/>
      <c r="I208" s="163" t="n"/>
      <c r="J208" s="163" t="n"/>
      <c r="K208" s="163" t="n"/>
      <c r="L208" s="163" t="n"/>
      <c r="M208" s="163" t="n"/>
      <c r="N208" s="162" t="n"/>
      <c r="O208" s="163" t="n"/>
      <c r="P208" s="163" t="n"/>
      <c r="Q208" s="163" t="n"/>
      <c r="R208" s="163" t="n"/>
      <c r="S208" s="163" t="n"/>
      <c r="T208" s="163" t="n"/>
      <c r="U208" s="163" t="n"/>
      <c r="V208" s="163" t="n"/>
      <c r="W208" s="163" t="n"/>
      <c r="X208" s="163" t="n"/>
      <c r="Y208" s="163" t="n"/>
      <c r="Z208" s="163" t="n"/>
    </row>
    <row customHeight="1" ht="15.75" r="209" s="551">
      <c r="A209" s="162" t="n"/>
      <c r="B209" s="163" t="n"/>
      <c r="C209" s="163" t="n"/>
      <c r="D209" s="162" t="n"/>
      <c r="E209" s="163" t="n"/>
      <c r="F209" s="163" t="n"/>
      <c r="G209" s="163" t="n"/>
      <c r="H209" s="163" t="n"/>
      <c r="I209" s="163" t="n"/>
      <c r="J209" s="163" t="n"/>
      <c r="K209" s="163" t="n"/>
      <c r="L209" s="163" t="n"/>
      <c r="M209" s="163" t="n"/>
      <c r="N209" s="162" t="n"/>
      <c r="O209" s="163" t="n"/>
      <c r="P209" s="163" t="n"/>
      <c r="Q209" s="163" t="n"/>
      <c r="R209" s="163" t="n"/>
      <c r="S209" s="163" t="n"/>
      <c r="T209" s="163" t="n"/>
      <c r="U209" s="163" t="n"/>
      <c r="V209" s="163" t="n"/>
      <c r="W209" s="163" t="n"/>
      <c r="X209" s="163" t="n"/>
      <c r="Y209" s="163" t="n"/>
      <c r="Z209" s="163" t="n"/>
    </row>
    <row customHeight="1" ht="15.75" r="210" s="551">
      <c r="A210" s="162" t="n"/>
      <c r="B210" s="163" t="n"/>
      <c r="C210" s="163" t="n"/>
      <c r="D210" s="162" t="n"/>
      <c r="E210" s="163" t="n"/>
      <c r="F210" s="163" t="n"/>
      <c r="G210" s="163" t="n"/>
      <c r="H210" s="163" t="n"/>
      <c r="I210" s="163" t="n"/>
      <c r="J210" s="163" t="n"/>
      <c r="K210" s="163" t="n"/>
      <c r="L210" s="163" t="n"/>
      <c r="M210" s="163" t="n"/>
      <c r="N210" s="162" t="n"/>
      <c r="O210" s="163" t="n"/>
      <c r="P210" s="163" t="n"/>
      <c r="Q210" s="163" t="n"/>
      <c r="R210" s="163" t="n"/>
      <c r="S210" s="163" t="n"/>
      <c r="T210" s="163" t="n"/>
      <c r="U210" s="163" t="n"/>
      <c r="V210" s="163" t="n"/>
      <c r="W210" s="163" t="n"/>
      <c r="X210" s="163" t="n"/>
      <c r="Y210" s="163" t="n"/>
      <c r="Z210" s="163" t="n"/>
    </row>
    <row customHeight="1" ht="15.75" r="211" s="551">
      <c r="A211" s="162" t="n"/>
      <c r="B211" s="163" t="n"/>
      <c r="C211" s="163" t="n"/>
      <c r="D211" s="162" t="n"/>
      <c r="E211" s="163" t="n"/>
      <c r="F211" s="163" t="n"/>
      <c r="G211" s="163" t="n"/>
      <c r="H211" s="163" t="n"/>
      <c r="I211" s="163" t="n"/>
      <c r="J211" s="163" t="n"/>
      <c r="K211" s="163" t="n"/>
      <c r="L211" s="163" t="n"/>
      <c r="M211" s="163" t="n"/>
      <c r="N211" s="162" t="n"/>
      <c r="O211" s="163" t="n"/>
      <c r="P211" s="163" t="n"/>
      <c r="Q211" s="163" t="n"/>
      <c r="R211" s="163" t="n"/>
      <c r="S211" s="163" t="n"/>
      <c r="T211" s="163" t="n"/>
      <c r="U211" s="163" t="n"/>
      <c r="V211" s="163" t="n"/>
      <c r="W211" s="163" t="n"/>
      <c r="X211" s="163" t="n"/>
      <c r="Y211" s="163" t="n"/>
      <c r="Z211" s="163" t="n"/>
    </row>
    <row customHeight="1" ht="15.75" r="212" s="551">
      <c r="A212" s="162" t="n"/>
      <c r="B212" s="163" t="n"/>
      <c r="C212" s="163" t="n"/>
      <c r="D212" s="162" t="n"/>
      <c r="E212" s="163" t="n"/>
      <c r="F212" s="163" t="n"/>
      <c r="G212" s="163" t="n"/>
      <c r="H212" s="163" t="n"/>
      <c r="I212" s="163" t="n"/>
      <c r="J212" s="163" t="n"/>
      <c r="K212" s="163" t="n"/>
      <c r="L212" s="163" t="n"/>
      <c r="M212" s="163" t="n"/>
      <c r="N212" s="162" t="n"/>
      <c r="O212" s="163" t="n"/>
      <c r="P212" s="163" t="n"/>
      <c r="Q212" s="163" t="n"/>
      <c r="R212" s="163" t="n"/>
      <c r="S212" s="163" t="n"/>
      <c r="T212" s="163" t="n"/>
      <c r="U212" s="163" t="n"/>
      <c r="V212" s="163" t="n"/>
      <c r="W212" s="163" t="n"/>
      <c r="X212" s="163" t="n"/>
      <c r="Y212" s="163" t="n"/>
      <c r="Z212" s="163" t="n"/>
    </row>
    <row customHeight="1" ht="15.75" r="213" s="551">
      <c r="A213" s="162" t="n"/>
      <c r="B213" s="163" t="n"/>
      <c r="C213" s="163" t="n"/>
      <c r="D213" s="162" t="n"/>
      <c r="E213" s="163" t="n"/>
      <c r="F213" s="163" t="n"/>
      <c r="G213" s="163" t="n"/>
      <c r="H213" s="163" t="n"/>
      <c r="I213" s="163" t="n"/>
      <c r="J213" s="163" t="n"/>
      <c r="K213" s="163" t="n"/>
      <c r="L213" s="163" t="n"/>
      <c r="M213" s="163" t="n"/>
      <c r="N213" s="162" t="n"/>
      <c r="O213" s="163" t="n"/>
      <c r="P213" s="163" t="n"/>
      <c r="Q213" s="163" t="n"/>
      <c r="R213" s="163" t="n"/>
      <c r="S213" s="163" t="n"/>
      <c r="T213" s="163" t="n"/>
      <c r="U213" s="163" t="n"/>
      <c r="V213" s="163" t="n"/>
      <c r="W213" s="163" t="n"/>
      <c r="X213" s="163" t="n"/>
      <c r="Y213" s="163" t="n"/>
      <c r="Z213" s="163" t="n"/>
    </row>
    <row customHeight="1" ht="15.75" r="214" s="551">
      <c r="A214" s="162" t="n"/>
      <c r="B214" s="163" t="n"/>
      <c r="C214" s="163" t="n"/>
      <c r="D214" s="162" t="n"/>
      <c r="E214" s="163" t="n"/>
      <c r="F214" s="163" t="n"/>
      <c r="G214" s="163" t="n"/>
      <c r="H214" s="163" t="n"/>
      <c r="I214" s="163" t="n"/>
      <c r="J214" s="163" t="n"/>
      <c r="K214" s="163" t="n"/>
      <c r="L214" s="163" t="n"/>
      <c r="M214" s="163" t="n"/>
      <c r="N214" s="162" t="n"/>
      <c r="O214" s="163" t="n"/>
      <c r="P214" s="163" t="n"/>
      <c r="Q214" s="163" t="n"/>
      <c r="R214" s="163" t="n"/>
      <c r="S214" s="163" t="n"/>
      <c r="T214" s="163" t="n"/>
      <c r="U214" s="163" t="n"/>
      <c r="V214" s="163" t="n"/>
      <c r="W214" s="163" t="n"/>
      <c r="X214" s="163" t="n"/>
      <c r="Y214" s="163" t="n"/>
      <c r="Z214" s="163" t="n"/>
    </row>
    <row customHeight="1" ht="15.75" r="215" s="551">
      <c r="A215" s="162" t="n"/>
      <c r="B215" s="163" t="n"/>
      <c r="C215" s="163" t="n"/>
      <c r="D215" s="162" t="n"/>
      <c r="E215" s="163" t="n"/>
      <c r="F215" s="163" t="n"/>
      <c r="G215" s="163" t="n"/>
      <c r="H215" s="163" t="n"/>
      <c r="I215" s="163" t="n"/>
      <c r="J215" s="163" t="n"/>
      <c r="K215" s="163" t="n"/>
      <c r="L215" s="163" t="n"/>
      <c r="M215" s="163" t="n"/>
      <c r="N215" s="162" t="n"/>
      <c r="O215" s="163" t="n"/>
      <c r="P215" s="163" t="n"/>
      <c r="Q215" s="163" t="n"/>
      <c r="R215" s="163" t="n"/>
      <c r="S215" s="163" t="n"/>
      <c r="T215" s="163" t="n"/>
      <c r="U215" s="163" t="n"/>
      <c r="V215" s="163" t="n"/>
      <c r="W215" s="163" t="n"/>
      <c r="X215" s="163" t="n"/>
      <c r="Y215" s="163" t="n"/>
      <c r="Z215" s="163" t="n"/>
    </row>
    <row customHeight="1" ht="15.75" r="216" s="551">
      <c r="A216" s="162" t="n"/>
      <c r="B216" s="163" t="n"/>
      <c r="C216" s="163" t="n"/>
      <c r="D216" s="162" t="n"/>
      <c r="E216" s="163" t="n"/>
      <c r="F216" s="163" t="n"/>
      <c r="G216" s="163" t="n"/>
      <c r="H216" s="163" t="n"/>
      <c r="I216" s="163" t="n"/>
      <c r="J216" s="163" t="n"/>
      <c r="K216" s="163" t="n"/>
      <c r="L216" s="163" t="n"/>
      <c r="M216" s="163" t="n"/>
      <c r="N216" s="162" t="n"/>
      <c r="O216" s="163" t="n"/>
      <c r="P216" s="163" t="n"/>
      <c r="Q216" s="163" t="n"/>
      <c r="R216" s="163" t="n"/>
      <c r="S216" s="163" t="n"/>
      <c r="T216" s="163" t="n"/>
      <c r="U216" s="163" t="n"/>
      <c r="V216" s="163" t="n"/>
      <c r="W216" s="163" t="n"/>
      <c r="X216" s="163" t="n"/>
      <c r="Y216" s="163" t="n"/>
      <c r="Z216" s="163" t="n"/>
    </row>
    <row customHeight="1" ht="15.75" r="217" s="551">
      <c r="A217" s="162" t="n"/>
      <c r="B217" s="163" t="n"/>
      <c r="C217" s="163" t="n"/>
      <c r="D217" s="162" t="n"/>
      <c r="E217" s="163" t="n"/>
      <c r="F217" s="163" t="n"/>
      <c r="G217" s="163" t="n"/>
      <c r="H217" s="163" t="n"/>
      <c r="I217" s="163" t="n"/>
      <c r="J217" s="163" t="n"/>
      <c r="K217" s="163" t="n"/>
      <c r="L217" s="163" t="n"/>
      <c r="M217" s="163" t="n"/>
      <c r="N217" s="162" t="n"/>
      <c r="O217" s="163" t="n"/>
      <c r="P217" s="163" t="n"/>
      <c r="Q217" s="163" t="n"/>
      <c r="R217" s="163" t="n"/>
      <c r="S217" s="163" t="n"/>
      <c r="T217" s="163" t="n"/>
      <c r="U217" s="163" t="n"/>
      <c r="V217" s="163" t="n"/>
      <c r="W217" s="163" t="n"/>
      <c r="X217" s="163" t="n"/>
      <c r="Y217" s="163" t="n"/>
      <c r="Z217" s="163" t="n"/>
    </row>
    <row customHeight="1" ht="15.75" r="218" s="551">
      <c r="A218" s="162" t="n"/>
      <c r="B218" s="163" t="n"/>
      <c r="C218" s="163" t="n"/>
      <c r="D218" s="162" t="n"/>
      <c r="E218" s="163" t="n"/>
      <c r="F218" s="163" t="n"/>
      <c r="G218" s="163" t="n"/>
      <c r="H218" s="163" t="n"/>
      <c r="I218" s="163" t="n"/>
      <c r="J218" s="163" t="n"/>
      <c r="K218" s="163" t="n"/>
      <c r="L218" s="163" t="n"/>
      <c r="M218" s="163" t="n"/>
      <c r="N218" s="162" t="n"/>
      <c r="O218" s="163" t="n"/>
      <c r="P218" s="163" t="n"/>
      <c r="Q218" s="163" t="n"/>
      <c r="R218" s="163" t="n"/>
      <c r="S218" s="163" t="n"/>
      <c r="T218" s="163" t="n"/>
      <c r="U218" s="163" t="n"/>
      <c r="V218" s="163" t="n"/>
      <c r="W218" s="163" t="n"/>
      <c r="X218" s="163" t="n"/>
      <c r="Y218" s="163" t="n"/>
      <c r="Z218" s="163" t="n"/>
    </row>
    <row customHeight="1" ht="15.75" r="219" s="551">
      <c r="A219" s="162" t="n"/>
      <c r="B219" s="163" t="n"/>
      <c r="C219" s="163" t="n"/>
      <c r="D219" s="162" t="n"/>
      <c r="E219" s="163" t="n"/>
      <c r="F219" s="163" t="n"/>
      <c r="G219" s="163" t="n"/>
      <c r="H219" s="163" t="n"/>
      <c r="I219" s="163" t="n"/>
      <c r="J219" s="163" t="n"/>
      <c r="K219" s="163" t="n"/>
      <c r="L219" s="163" t="n"/>
      <c r="M219" s="163" t="n"/>
      <c r="N219" s="162" t="n"/>
      <c r="O219" s="163" t="n"/>
      <c r="P219" s="163" t="n"/>
      <c r="Q219" s="163" t="n"/>
      <c r="R219" s="163" t="n"/>
      <c r="S219" s="163" t="n"/>
      <c r="T219" s="163" t="n"/>
      <c r="U219" s="163" t="n"/>
      <c r="V219" s="163" t="n"/>
      <c r="W219" s="163" t="n"/>
      <c r="X219" s="163" t="n"/>
      <c r="Y219" s="163" t="n"/>
      <c r="Z219" s="163" t="n"/>
    </row>
    <row customHeight="1" ht="15.75" r="220" s="551">
      <c r="A220" s="162" t="n"/>
      <c r="B220" s="163" t="n"/>
      <c r="C220" s="163" t="n"/>
      <c r="D220" s="162" t="n"/>
      <c r="E220" s="163" t="n"/>
      <c r="F220" s="163" t="n"/>
      <c r="G220" s="163" t="n"/>
      <c r="H220" s="163" t="n"/>
      <c r="I220" s="163" t="n"/>
      <c r="J220" s="163" t="n"/>
      <c r="K220" s="163" t="n"/>
      <c r="L220" s="163" t="n"/>
      <c r="M220" s="163" t="n"/>
      <c r="N220" s="162" t="n"/>
      <c r="O220" s="163" t="n"/>
      <c r="P220" s="163" t="n"/>
      <c r="Q220" s="163" t="n"/>
      <c r="R220" s="163" t="n"/>
      <c r="S220" s="163" t="n"/>
      <c r="T220" s="163" t="n"/>
      <c r="U220" s="163" t="n"/>
      <c r="V220" s="163" t="n"/>
      <c r="W220" s="163" t="n"/>
      <c r="X220" s="163" t="n"/>
      <c r="Y220" s="163" t="n"/>
      <c r="Z220" s="163" t="n"/>
    </row>
    <row customHeight="1" ht="15.75" r="221" s="551">
      <c r="A221" s="162" t="n"/>
      <c r="B221" s="163" t="n"/>
      <c r="C221" s="163" t="n"/>
      <c r="D221" s="162" t="n"/>
      <c r="E221" s="163" t="n"/>
      <c r="F221" s="163" t="n"/>
      <c r="G221" s="163" t="n"/>
      <c r="H221" s="163" t="n"/>
      <c r="I221" s="163" t="n"/>
      <c r="J221" s="163" t="n"/>
      <c r="K221" s="163" t="n"/>
      <c r="L221" s="163" t="n"/>
      <c r="M221" s="163" t="n"/>
      <c r="N221" s="162" t="n"/>
      <c r="O221" s="163" t="n"/>
      <c r="P221" s="163" t="n"/>
      <c r="Q221" s="163" t="n"/>
      <c r="R221" s="163" t="n"/>
      <c r="S221" s="163" t="n"/>
      <c r="T221" s="163" t="n"/>
      <c r="U221" s="163" t="n"/>
      <c r="V221" s="163" t="n"/>
      <c r="W221" s="163" t="n"/>
      <c r="X221" s="163" t="n"/>
      <c r="Y221" s="163" t="n"/>
      <c r="Z221" s="163" t="n"/>
    </row>
    <row customHeight="1" ht="15.75" r="222" s="551">
      <c r="A222" s="162" t="n"/>
      <c r="B222" s="163" t="n"/>
      <c r="C222" s="163" t="n"/>
      <c r="D222" s="162" t="n"/>
      <c r="E222" s="163" t="n"/>
      <c r="F222" s="163" t="n"/>
      <c r="G222" s="163" t="n"/>
      <c r="H222" s="163" t="n"/>
      <c r="I222" s="163" t="n"/>
      <c r="J222" s="163" t="n"/>
      <c r="K222" s="163" t="n"/>
      <c r="L222" s="163" t="n"/>
      <c r="M222" s="163" t="n"/>
      <c r="N222" s="162" t="n"/>
      <c r="O222" s="163" t="n"/>
      <c r="P222" s="163" t="n"/>
      <c r="Q222" s="163" t="n"/>
      <c r="R222" s="163" t="n"/>
      <c r="S222" s="163" t="n"/>
      <c r="T222" s="163" t="n"/>
      <c r="U222" s="163" t="n"/>
      <c r="V222" s="163" t="n"/>
      <c r="W222" s="163" t="n"/>
      <c r="X222" s="163" t="n"/>
      <c r="Y222" s="163" t="n"/>
      <c r="Z222" s="163" t="n"/>
    </row>
    <row customHeight="1" ht="15.75" r="223" s="551">
      <c r="A223" s="162" t="n"/>
      <c r="B223" s="163" t="n"/>
      <c r="C223" s="163" t="n"/>
      <c r="D223" s="162" t="n"/>
      <c r="E223" s="163" t="n"/>
      <c r="F223" s="163" t="n"/>
      <c r="G223" s="163" t="n"/>
      <c r="H223" s="163" t="n"/>
      <c r="I223" s="163" t="n"/>
      <c r="J223" s="163" t="n"/>
      <c r="K223" s="163" t="n"/>
      <c r="L223" s="163" t="n"/>
      <c r="M223" s="163" t="n"/>
      <c r="N223" s="162" t="n"/>
      <c r="O223" s="163" t="n"/>
      <c r="P223" s="163" t="n"/>
      <c r="Q223" s="163" t="n"/>
      <c r="R223" s="163" t="n"/>
      <c r="S223" s="163" t="n"/>
      <c r="T223" s="163" t="n"/>
      <c r="U223" s="163" t="n"/>
      <c r="V223" s="163" t="n"/>
      <c r="W223" s="163" t="n"/>
      <c r="X223" s="163" t="n"/>
      <c r="Y223" s="163" t="n"/>
      <c r="Z223" s="163" t="n"/>
    </row>
    <row customHeight="1" ht="15.75" r="224" s="551">
      <c r="A224" s="162" t="n"/>
      <c r="B224" s="163" t="n"/>
      <c r="C224" s="163" t="n"/>
      <c r="D224" s="162" t="n"/>
      <c r="E224" s="163" t="n"/>
      <c r="F224" s="163" t="n"/>
      <c r="G224" s="163" t="n"/>
      <c r="H224" s="163" t="n"/>
      <c r="I224" s="163" t="n"/>
      <c r="J224" s="163" t="n"/>
      <c r="K224" s="163" t="n"/>
      <c r="L224" s="163" t="n"/>
      <c r="M224" s="163" t="n"/>
      <c r="N224" s="162" t="n"/>
      <c r="O224" s="163" t="n"/>
      <c r="P224" s="163" t="n"/>
      <c r="Q224" s="163" t="n"/>
      <c r="R224" s="163" t="n"/>
      <c r="S224" s="163" t="n"/>
      <c r="T224" s="163" t="n"/>
      <c r="U224" s="163" t="n"/>
      <c r="V224" s="163" t="n"/>
      <c r="W224" s="163" t="n"/>
      <c r="X224" s="163" t="n"/>
      <c r="Y224" s="163" t="n"/>
      <c r="Z224" s="163" t="n"/>
    </row>
    <row customHeight="1" ht="15.75" r="225" s="551">
      <c r="A225" s="162" t="n"/>
      <c r="B225" s="163" t="n"/>
      <c r="C225" s="163" t="n"/>
      <c r="D225" s="162" t="n"/>
      <c r="E225" s="163" t="n"/>
      <c r="F225" s="163" t="n"/>
      <c r="G225" s="163" t="n"/>
      <c r="H225" s="163" t="n"/>
      <c r="I225" s="163" t="n"/>
      <c r="J225" s="163" t="n"/>
      <c r="K225" s="163" t="n"/>
      <c r="L225" s="163" t="n"/>
      <c r="M225" s="163" t="n"/>
      <c r="N225" s="162" t="n"/>
      <c r="O225" s="163" t="n"/>
      <c r="P225" s="163" t="n"/>
      <c r="Q225" s="163" t="n"/>
      <c r="R225" s="163" t="n"/>
      <c r="S225" s="163" t="n"/>
      <c r="T225" s="163" t="n"/>
      <c r="U225" s="163" t="n"/>
      <c r="V225" s="163" t="n"/>
      <c r="W225" s="163" t="n"/>
      <c r="X225" s="163" t="n"/>
      <c r="Y225" s="163" t="n"/>
      <c r="Z225" s="163" t="n"/>
    </row>
    <row customHeight="1" ht="15.75" r="226" s="551">
      <c r="A226" s="162" t="n"/>
      <c r="B226" s="163" t="n"/>
      <c r="C226" s="163" t="n"/>
      <c r="D226" s="162" t="n"/>
      <c r="E226" s="163" t="n"/>
      <c r="F226" s="163" t="n"/>
      <c r="G226" s="163" t="n"/>
      <c r="H226" s="163" t="n"/>
      <c r="I226" s="163" t="n"/>
      <c r="J226" s="163" t="n"/>
      <c r="K226" s="163" t="n"/>
      <c r="L226" s="163" t="n"/>
      <c r="M226" s="163" t="n"/>
      <c r="N226" s="162" t="n"/>
      <c r="O226" s="163" t="n"/>
      <c r="P226" s="163" t="n"/>
      <c r="Q226" s="163" t="n"/>
      <c r="R226" s="163" t="n"/>
      <c r="S226" s="163" t="n"/>
      <c r="T226" s="163" t="n"/>
      <c r="U226" s="163" t="n"/>
      <c r="V226" s="163" t="n"/>
      <c r="W226" s="163" t="n"/>
      <c r="X226" s="163" t="n"/>
      <c r="Y226" s="163" t="n"/>
      <c r="Z226" s="163" t="n"/>
    </row>
    <row customHeight="1" ht="15.75" r="227" s="551">
      <c r="A227" s="162" t="n"/>
      <c r="B227" s="163" t="n"/>
      <c r="C227" s="163" t="n"/>
      <c r="D227" s="162" t="n"/>
      <c r="E227" s="163" t="n"/>
      <c r="F227" s="163" t="n"/>
      <c r="G227" s="163" t="n"/>
      <c r="H227" s="163" t="n"/>
      <c r="I227" s="163" t="n"/>
      <c r="J227" s="163" t="n"/>
      <c r="K227" s="163" t="n"/>
      <c r="L227" s="163" t="n"/>
      <c r="M227" s="163" t="n"/>
      <c r="N227" s="162" t="n"/>
      <c r="O227" s="163" t="n"/>
      <c r="P227" s="163" t="n"/>
      <c r="Q227" s="163" t="n"/>
      <c r="R227" s="163" t="n"/>
      <c r="S227" s="163" t="n"/>
      <c r="T227" s="163" t="n"/>
      <c r="U227" s="163" t="n"/>
      <c r="V227" s="163" t="n"/>
      <c r="W227" s="163" t="n"/>
      <c r="X227" s="163" t="n"/>
      <c r="Y227" s="163" t="n"/>
      <c r="Z227" s="163" t="n"/>
    </row>
    <row customHeight="1" ht="15.75" r="228" s="551">
      <c r="A228" s="162" t="n"/>
      <c r="B228" s="163" t="n"/>
      <c r="C228" s="163" t="n"/>
      <c r="D228" s="162" t="n"/>
      <c r="E228" s="163" t="n"/>
      <c r="F228" s="163" t="n"/>
      <c r="G228" s="163" t="n"/>
      <c r="H228" s="163" t="n"/>
      <c r="I228" s="163" t="n"/>
      <c r="J228" s="163" t="n"/>
      <c r="K228" s="163" t="n"/>
      <c r="L228" s="163" t="n"/>
      <c r="M228" s="163" t="n"/>
      <c r="N228" s="162" t="n"/>
      <c r="O228" s="163" t="n"/>
      <c r="P228" s="163" t="n"/>
      <c r="Q228" s="163" t="n"/>
      <c r="R228" s="163" t="n"/>
      <c r="S228" s="163" t="n"/>
      <c r="T228" s="163" t="n"/>
      <c r="U228" s="163" t="n"/>
      <c r="V228" s="163" t="n"/>
      <c r="W228" s="163" t="n"/>
      <c r="X228" s="163" t="n"/>
      <c r="Y228" s="163" t="n"/>
      <c r="Z228" s="163" t="n"/>
    </row>
    <row customHeight="1" ht="15.75" r="229" s="551">
      <c r="A229" s="162" t="n"/>
      <c r="B229" s="163" t="n"/>
      <c r="C229" s="163" t="n"/>
      <c r="D229" s="162" t="n"/>
      <c r="E229" s="163" t="n"/>
      <c r="F229" s="163" t="n"/>
      <c r="G229" s="163" t="n"/>
      <c r="H229" s="163" t="n"/>
      <c r="I229" s="163" t="n"/>
      <c r="J229" s="163" t="n"/>
      <c r="K229" s="163" t="n"/>
      <c r="L229" s="163" t="n"/>
      <c r="M229" s="163" t="n"/>
      <c r="N229" s="162" t="n"/>
      <c r="O229" s="163" t="n"/>
      <c r="P229" s="163" t="n"/>
      <c r="Q229" s="163" t="n"/>
      <c r="R229" s="163" t="n"/>
      <c r="S229" s="163" t="n"/>
      <c r="T229" s="163" t="n"/>
      <c r="U229" s="163" t="n"/>
      <c r="V229" s="163" t="n"/>
      <c r="W229" s="163" t="n"/>
      <c r="X229" s="163" t="n"/>
      <c r="Y229" s="163" t="n"/>
      <c r="Z229" s="163" t="n"/>
    </row>
    <row customHeight="1" ht="15.75" r="230" s="551">
      <c r="A230" s="162" t="n"/>
      <c r="B230" s="163" t="n"/>
      <c r="C230" s="163" t="n"/>
      <c r="D230" s="162" t="n"/>
      <c r="E230" s="163" t="n"/>
      <c r="F230" s="163" t="n"/>
      <c r="G230" s="163" t="n"/>
      <c r="H230" s="163" t="n"/>
      <c r="I230" s="163" t="n"/>
      <c r="J230" s="163" t="n"/>
      <c r="K230" s="163" t="n"/>
      <c r="L230" s="163" t="n"/>
      <c r="M230" s="163" t="n"/>
      <c r="N230" s="162" t="n"/>
      <c r="O230" s="163" t="n"/>
      <c r="P230" s="163" t="n"/>
      <c r="Q230" s="163" t="n"/>
      <c r="R230" s="163" t="n"/>
      <c r="S230" s="163" t="n"/>
      <c r="T230" s="163" t="n"/>
      <c r="U230" s="163" t="n"/>
      <c r="V230" s="163" t="n"/>
      <c r="W230" s="163" t="n"/>
      <c r="X230" s="163" t="n"/>
      <c r="Y230" s="163" t="n"/>
      <c r="Z230" s="163" t="n"/>
    </row>
    <row customHeight="1" ht="15.75" r="231" s="551">
      <c r="A231" s="162" t="n"/>
      <c r="B231" s="163" t="n"/>
      <c r="C231" s="163" t="n"/>
      <c r="D231" s="162" t="n"/>
      <c r="E231" s="163" t="n"/>
      <c r="F231" s="163" t="n"/>
      <c r="G231" s="163" t="n"/>
      <c r="H231" s="163" t="n"/>
      <c r="I231" s="163" t="n"/>
      <c r="J231" s="163" t="n"/>
      <c r="K231" s="163" t="n"/>
      <c r="L231" s="163" t="n"/>
      <c r="M231" s="163" t="n"/>
      <c r="N231" s="162" t="n"/>
      <c r="O231" s="163" t="n"/>
      <c r="P231" s="163" t="n"/>
      <c r="Q231" s="163" t="n"/>
      <c r="R231" s="163" t="n"/>
      <c r="S231" s="163" t="n"/>
      <c r="T231" s="163" t="n"/>
      <c r="U231" s="163" t="n"/>
      <c r="V231" s="163" t="n"/>
      <c r="W231" s="163" t="n"/>
      <c r="X231" s="163" t="n"/>
      <c r="Y231" s="163" t="n"/>
      <c r="Z231" s="163" t="n"/>
    </row>
    <row customHeight="1" ht="15.75" r="232" s="551">
      <c r="A232" s="162" t="n"/>
      <c r="B232" s="163" t="n"/>
      <c r="C232" s="163" t="n"/>
      <c r="D232" s="162" t="n"/>
      <c r="E232" s="163" t="n"/>
      <c r="F232" s="163" t="n"/>
      <c r="G232" s="163" t="n"/>
      <c r="H232" s="163" t="n"/>
      <c r="I232" s="163" t="n"/>
      <c r="J232" s="163" t="n"/>
      <c r="K232" s="163" t="n"/>
      <c r="L232" s="163" t="n"/>
      <c r="M232" s="163" t="n"/>
      <c r="N232" s="162" t="n"/>
      <c r="O232" s="163" t="n"/>
      <c r="P232" s="163" t="n"/>
      <c r="Q232" s="163" t="n"/>
      <c r="R232" s="163" t="n"/>
      <c r="S232" s="163" t="n"/>
      <c r="T232" s="163" t="n"/>
      <c r="U232" s="163" t="n"/>
      <c r="V232" s="163" t="n"/>
      <c r="W232" s="163" t="n"/>
      <c r="X232" s="163" t="n"/>
      <c r="Y232" s="163" t="n"/>
      <c r="Z232" s="163" t="n"/>
    </row>
    <row customHeight="1" ht="15.75" r="233" s="551">
      <c r="A233" s="162" t="n"/>
      <c r="B233" s="163" t="n"/>
      <c r="C233" s="163" t="n"/>
      <c r="D233" s="162" t="n"/>
      <c r="E233" s="163" t="n"/>
      <c r="F233" s="163" t="n"/>
      <c r="G233" s="163" t="n"/>
      <c r="H233" s="163" t="n"/>
      <c r="I233" s="163" t="n"/>
      <c r="J233" s="163" t="n"/>
      <c r="K233" s="163" t="n"/>
      <c r="L233" s="163" t="n"/>
      <c r="M233" s="163" t="n"/>
      <c r="N233" s="162" t="n"/>
      <c r="O233" s="163" t="n"/>
      <c r="P233" s="163" t="n"/>
      <c r="Q233" s="163" t="n"/>
      <c r="R233" s="163" t="n"/>
      <c r="S233" s="163" t="n"/>
      <c r="T233" s="163" t="n"/>
      <c r="U233" s="163" t="n"/>
      <c r="V233" s="163" t="n"/>
      <c r="W233" s="163" t="n"/>
      <c r="X233" s="163" t="n"/>
      <c r="Y233" s="163" t="n"/>
      <c r="Z233" s="163" t="n"/>
    </row>
    <row customHeight="1" ht="15.75" r="234" s="551">
      <c r="A234" s="162" t="n"/>
      <c r="B234" s="163" t="n"/>
      <c r="C234" s="163" t="n"/>
      <c r="D234" s="162" t="n"/>
      <c r="E234" s="163" t="n"/>
      <c r="F234" s="163" t="n"/>
      <c r="G234" s="163" t="n"/>
      <c r="H234" s="163" t="n"/>
      <c r="I234" s="163" t="n"/>
      <c r="J234" s="163" t="n"/>
      <c r="K234" s="163" t="n"/>
      <c r="L234" s="163" t="n"/>
      <c r="M234" s="163" t="n"/>
      <c r="N234" s="162" t="n"/>
      <c r="O234" s="163" t="n"/>
      <c r="P234" s="163" t="n"/>
      <c r="Q234" s="163" t="n"/>
      <c r="R234" s="163" t="n"/>
      <c r="S234" s="163" t="n"/>
      <c r="T234" s="163" t="n"/>
      <c r="U234" s="163" t="n"/>
      <c r="V234" s="163" t="n"/>
      <c r="W234" s="163" t="n"/>
      <c r="X234" s="163" t="n"/>
      <c r="Y234" s="163" t="n"/>
      <c r="Z234" s="163" t="n"/>
    </row>
    <row customHeight="1" ht="15.75" r="235" s="551">
      <c r="A235" s="162" t="n"/>
      <c r="B235" s="163" t="n"/>
      <c r="C235" s="163" t="n"/>
      <c r="D235" s="162" t="n"/>
      <c r="E235" s="163" t="n"/>
      <c r="F235" s="163" t="n"/>
      <c r="G235" s="163" t="n"/>
      <c r="H235" s="163" t="n"/>
      <c r="I235" s="163" t="n"/>
      <c r="J235" s="163" t="n"/>
      <c r="K235" s="163" t="n"/>
      <c r="L235" s="163" t="n"/>
      <c r="M235" s="163" t="n"/>
      <c r="N235" s="162" t="n"/>
      <c r="O235" s="163" t="n"/>
      <c r="P235" s="163" t="n"/>
      <c r="Q235" s="163" t="n"/>
      <c r="R235" s="163" t="n"/>
      <c r="S235" s="163" t="n"/>
      <c r="T235" s="163" t="n"/>
      <c r="U235" s="163" t="n"/>
      <c r="V235" s="163" t="n"/>
      <c r="W235" s="163" t="n"/>
      <c r="X235" s="163" t="n"/>
      <c r="Y235" s="163" t="n"/>
      <c r="Z235" s="163" t="n"/>
    </row>
    <row customHeight="1" ht="15.75" r="236" s="551">
      <c r="A236" s="162" t="n"/>
      <c r="B236" s="163" t="n"/>
      <c r="C236" s="163" t="n"/>
      <c r="D236" s="162" t="n"/>
      <c r="E236" s="163" t="n"/>
      <c r="F236" s="163" t="n"/>
      <c r="G236" s="163" t="n"/>
      <c r="H236" s="163" t="n"/>
      <c r="I236" s="163" t="n"/>
      <c r="J236" s="163" t="n"/>
      <c r="K236" s="163" t="n"/>
      <c r="L236" s="163" t="n"/>
      <c r="M236" s="163" t="n"/>
      <c r="N236" s="162" t="n"/>
      <c r="O236" s="163" t="n"/>
      <c r="P236" s="163" t="n"/>
      <c r="Q236" s="163" t="n"/>
      <c r="R236" s="163" t="n"/>
      <c r="S236" s="163" t="n"/>
      <c r="T236" s="163" t="n"/>
      <c r="U236" s="163" t="n"/>
      <c r="V236" s="163" t="n"/>
      <c r="W236" s="163" t="n"/>
      <c r="X236" s="163" t="n"/>
      <c r="Y236" s="163" t="n"/>
      <c r="Z236" s="163" t="n"/>
    </row>
    <row customHeight="1" ht="15.75" r="237" s="551">
      <c r="A237" s="162" t="n"/>
      <c r="B237" s="163" t="n"/>
      <c r="C237" s="163" t="n"/>
      <c r="D237" s="162" t="n"/>
      <c r="E237" s="163" t="n"/>
      <c r="F237" s="163" t="n"/>
      <c r="G237" s="163" t="n"/>
      <c r="H237" s="163" t="n"/>
      <c r="I237" s="163" t="n"/>
      <c r="J237" s="163" t="n"/>
      <c r="K237" s="163" t="n"/>
      <c r="L237" s="163" t="n"/>
      <c r="M237" s="163" t="n"/>
      <c r="N237" s="162" t="n"/>
      <c r="O237" s="163" t="n"/>
      <c r="P237" s="163" t="n"/>
      <c r="Q237" s="163" t="n"/>
      <c r="R237" s="163" t="n"/>
      <c r="S237" s="163" t="n"/>
      <c r="T237" s="163" t="n"/>
      <c r="U237" s="163" t="n"/>
      <c r="V237" s="163" t="n"/>
      <c r="W237" s="163" t="n"/>
      <c r="X237" s="163" t="n"/>
      <c r="Y237" s="163" t="n"/>
      <c r="Z237" s="163" t="n"/>
    </row>
    <row customHeight="1" ht="15.75" r="238" s="551">
      <c r="A238" s="162" t="n"/>
      <c r="B238" s="163" t="n"/>
      <c r="C238" s="163" t="n"/>
      <c r="D238" s="162" t="n"/>
      <c r="E238" s="163" t="n"/>
      <c r="F238" s="163" t="n"/>
      <c r="G238" s="163" t="n"/>
      <c r="H238" s="163" t="n"/>
      <c r="I238" s="163" t="n"/>
      <c r="J238" s="163" t="n"/>
      <c r="K238" s="163" t="n"/>
      <c r="L238" s="163" t="n"/>
      <c r="M238" s="163" t="n"/>
      <c r="N238" s="162" t="n"/>
      <c r="O238" s="163" t="n"/>
      <c r="P238" s="163" t="n"/>
      <c r="Q238" s="163" t="n"/>
      <c r="R238" s="163" t="n"/>
      <c r="S238" s="163" t="n"/>
      <c r="T238" s="163" t="n"/>
      <c r="U238" s="163" t="n"/>
      <c r="V238" s="163" t="n"/>
      <c r="W238" s="163" t="n"/>
      <c r="X238" s="163" t="n"/>
      <c r="Y238" s="163" t="n"/>
      <c r="Z238" s="163" t="n"/>
    </row>
    <row customHeight="1" ht="15.75" r="239" s="551">
      <c r="A239" s="162" t="n"/>
      <c r="B239" s="163" t="n"/>
      <c r="C239" s="163" t="n"/>
      <c r="D239" s="162" t="n"/>
      <c r="E239" s="163" t="n"/>
      <c r="F239" s="163" t="n"/>
      <c r="G239" s="163" t="n"/>
      <c r="H239" s="163" t="n"/>
      <c r="I239" s="163" t="n"/>
      <c r="J239" s="163" t="n"/>
      <c r="K239" s="163" t="n"/>
      <c r="L239" s="163" t="n"/>
      <c r="M239" s="163" t="n"/>
      <c r="N239" s="162" t="n"/>
      <c r="O239" s="163" t="n"/>
      <c r="P239" s="163" t="n"/>
      <c r="Q239" s="163" t="n"/>
      <c r="R239" s="163" t="n"/>
      <c r="S239" s="163" t="n"/>
      <c r="T239" s="163" t="n"/>
      <c r="U239" s="163" t="n"/>
      <c r="V239" s="163" t="n"/>
      <c r="W239" s="163" t="n"/>
      <c r="X239" s="163" t="n"/>
      <c r="Y239" s="163" t="n"/>
      <c r="Z239" s="163" t="n"/>
    </row>
    <row customHeight="1" ht="15.75" r="240" s="551">
      <c r="A240" s="162" t="n"/>
      <c r="B240" s="163" t="n"/>
      <c r="C240" s="163" t="n"/>
      <c r="D240" s="162" t="n"/>
      <c r="E240" s="163" t="n"/>
      <c r="F240" s="163" t="n"/>
      <c r="G240" s="163" t="n"/>
      <c r="H240" s="163" t="n"/>
      <c r="I240" s="163" t="n"/>
      <c r="J240" s="163" t="n"/>
      <c r="K240" s="163" t="n"/>
      <c r="L240" s="163" t="n"/>
      <c r="M240" s="163" t="n"/>
      <c r="N240" s="162" t="n"/>
      <c r="O240" s="163" t="n"/>
      <c r="P240" s="163" t="n"/>
      <c r="Q240" s="163" t="n"/>
      <c r="R240" s="163" t="n"/>
      <c r="S240" s="163" t="n"/>
      <c r="T240" s="163" t="n"/>
      <c r="U240" s="163" t="n"/>
      <c r="V240" s="163" t="n"/>
      <c r="W240" s="163" t="n"/>
      <c r="X240" s="163" t="n"/>
      <c r="Y240" s="163" t="n"/>
      <c r="Z240" s="163" t="n"/>
    </row>
    <row customHeight="1" ht="15.75" r="241" s="551">
      <c r="A241" s="162" t="n"/>
      <c r="B241" s="163" t="n"/>
      <c r="C241" s="163" t="n"/>
      <c r="D241" s="162" t="n"/>
      <c r="E241" s="163" t="n"/>
      <c r="F241" s="163" t="n"/>
      <c r="G241" s="163" t="n"/>
      <c r="H241" s="163" t="n"/>
      <c r="I241" s="163" t="n"/>
      <c r="J241" s="163" t="n"/>
      <c r="K241" s="163" t="n"/>
      <c r="L241" s="163" t="n"/>
      <c r="M241" s="163" t="n"/>
      <c r="N241" s="162" t="n"/>
      <c r="O241" s="163" t="n"/>
      <c r="P241" s="163" t="n"/>
      <c r="Q241" s="163" t="n"/>
      <c r="R241" s="163" t="n"/>
      <c r="S241" s="163" t="n"/>
      <c r="T241" s="163" t="n"/>
      <c r="U241" s="163" t="n"/>
      <c r="V241" s="163" t="n"/>
      <c r="W241" s="163" t="n"/>
      <c r="X241" s="163" t="n"/>
      <c r="Y241" s="163" t="n"/>
      <c r="Z241" s="163" t="n"/>
    </row>
    <row customHeight="1" ht="15.75" r="242" s="551">
      <c r="A242" s="162" t="n"/>
      <c r="B242" s="163" t="n"/>
      <c r="C242" s="163" t="n"/>
      <c r="D242" s="162" t="n"/>
      <c r="E242" s="163" t="n"/>
      <c r="F242" s="163" t="n"/>
      <c r="G242" s="163" t="n"/>
      <c r="H242" s="163" t="n"/>
      <c r="I242" s="163" t="n"/>
      <c r="J242" s="163" t="n"/>
      <c r="K242" s="163" t="n"/>
      <c r="L242" s="163" t="n"/>
      <c r="M242" s="163" t="n"/>
      <c r="N242" s="162" t="n"/>
      <c r="O242" s="163" t="n"/>
      <c r="P242" s="163" t="n"/>
      <c r="Q242" s="163" t="n"/>
      <c r="R242" s="163" t="n"/>
      <c r="S242" s="163" t="n"/>
      <c r="T242" s="163" t="n"/>
      <c r="U242" s="163" t="n"/>
      <c r="V242" s="163" t="n"/>
      <c r="W242" s="163" t="n"/>
      <c r="X242" s="163" t="n"/>
      <c r="Y242" s="163" t="n"/>
      <c r="Z242" s="163" t="n"/>
    </row>
    <row customHeight="1" ht="15.75" r="243" s="551">
      <c r="A243" s="162" t="n"/>
      <c r="B243" s="163" t="n"/>
      <c r="C243" s="163" t="n"/>
      <c r="D243" s="162" t="n"/>
      <c r="E243" s="163" t="n"/>
      <c r="F243" s="163" t="n"/>
      <c r="G243" s="163" t="n"/>
      <c r="H243" s="163" t="n"/>
      <c r="I243" s="163" t="n"/>
      <c r="J243" s="163" t="n"/>
      <c r="K243" s="163" t="n"/>
      <c r="L243" s="163" t="n"/>
      <c r="M243" s="163" t="n"/>
      <c r="N243" s="162" t="n"/>
      <c r="O243" s="163" t="n"/>
      <c r="P243" s="163" t="n"/>
      <c r="Q243" s="163" t="n"/>
      <c r="R243" s="163" t="n"/>
      <c r="S243" s="163" t="n"/>
      <c r="T243" s="163" t="n"/>
      <c r="U243" s="163" t="n"/>
      <c r="V243" s="163" t="n"/>
      <c r="W243" s="163" t="n"/>
      <c r="X243" s="163" t="n"/>
      <c r="Y243" s="163" t="n"/>
      <c r="Z243" s="163" t="n"/>
    </row>
    <row customHeight="1" ht="15.75" r="244" s="551">
      <c r="A244" s="162" t="n"/>
      <c r="B244" s="163" t="n"/>
      <c r="C244" s="163" t="n"/>
      <c r="D244" s="162" t="n"/>
      <c r="E244" s="163" t="n"/>
      <c r="F244" s="163" t="n"/>
      <c r="G244" s="163" t="n"/>
      <c r="H244" s="163" t="n"/>
      <c r="I244" s="163" t="n"/>
      <c r="J244" s="163" t="n"/>
      <c r="K244" s="163" t="n"/>
      <c r="L244" s="163" t="n"/>
      <c r="M244" s="163" t="n"/>
      <c r="N244" s="162" t="n"/>
      <c r="O244" s="163" t="n"/>
      <c r="P244" s="163" t="n"/>
      <c r="Q244" s="163" t="n"/>
      <c r="R244" s="163" t="n"/>
      <c r="S244" s="163" t="n"/>
      <c r="T244" s="163" t="n"/>
      <c r="U244" s="163" t="n"/>
      <c r="V244" s="163" t="n"/>
      <c r="W244" s="163" t="n"/>
      <c r="X244" s="163" t="n"/>
      <c r="Y244" s="163" t="n"/>
      <c r="Z244" s="163" t="n"/>
    </row>
    <row customHeight="1" ht="15.75" r="245" s="551">
      <c r="A245" s="162" t="n"/>
      <c r="B245" s="163" t="n"/>
      <c r="C245" s="163" t="n"/>
      <c r="D245" s="162" t="n"/>
      <c r="E245" s="163" t="n"/>
      <c r="F245" s="163" t="n"/>
      <c r="G245" s="163" t="n"/>
      <c r="H245" s="163" t="n"/>
      <c r="I245" s="163" t="n"/>
      <c r="J245" s="163" t="n"/>
      <c r="K245" s="163" t="n"/>
      <c r="L245" s="163" t="n"/>
      <c r="M245" s="163" t="n"/>
      <c r="N245" s="162" t="n"/>
      <c r="O245" s="163" t="n"/>
      <c r="P245" s="163" t="n"/>
      <c r="Q245" s="163" t="n"/>
      <c r="R245" s="163" t="n"/>
      <c r="S245" s="163" t="n"/>
      <c r="T245" s="163" t="n"/>
      <c r="U245" s="163" t="n"/>
      <c r="V245" s="163" t="n"/>
      <c r="W245" s="163" t="n"/>
      <c r="X245" s="163" t="n"/>
      <c r="Y245" s="163" t="n"/>
      <c r="Z245" s="163" t="n"/>
    </row>
    <row customHeight="1" ht="15.75" r="246" s="551">
      <c r="A246" s="162" t="n"/>
      <c r="B246" s="163" t="n"/>
      <c r="C246" s="163" t="n"/>
      <c r="D246" s="162" t="n"/>
      <c r="E246" s="163" t="n"/>
      <c r="F246" s="163" t="n"/>
      <c r="G246" s="163" t="n"/>
      <c r="H246" s="163" t="n"/>
      <c r="I246" s="163" t="n"/>
      <c r="J246" s="163" t="n"/>
      <c r="K246" s="163" t="n"/>
      <c r="L246" s="163" t="n"/>
      <c r="M246" s="163" t="n"/>
      <c r="N246" s="162" t="n"/>
      <c r="O246" s="163" t="n"/>
      <c r="P246" s="163" t="n"/>
      <c r="Q246" s="163" t="n"/>
      <c r="R246" s="163" t="n"/>
      <c r="S246" s="163" t="n"/>
      <c r="T246" s="163" t="n"/>
      <c r="U246" s="163" t="n"/>
      <c r="V246" s="163" t="n"/>
      <c r="W246" s="163" t="n"/>
      <c r="X246" s="163" t="n"/>
      <c r="Y246" s="163" t="n"/>
      <c r="Z246" s="163" t="n"/>
    </row>
    <row customHeight="1" ht="15.75" r="247" s="551">
      <c r="A247" s="162" t="n"/>
      <c r="B247" s="163" t="n"/>
      <c r="C247" s="163" t="n"/>
      <c r="D247" s="162" t="n"/>
      <c r="E247" s="163" t="n"/>
      <c r="F247" s="163" t="n"/>
      <c r="G247" s="163" t="n"/>
      <c r="H247" s="163" t="n"/>
      <c r="I247" s="163" t="n"/>
      <c r="J247" s="163" t="n"/>
      <c r="K247" s="163" t="n"/>
      <c r="L247" s="163" t="n"/>
      <c r="M247" s="163" t="n"/>
      <c r="N247" s="162" t="n"/>
      <c r="O247" s="163" t="n"/>
      <c r="P247" s="163" t="n"/>
      <c r="Q247" s="163" t="n"/>
      <c r="R247" s="163" t="n"/>
      <c r="S247" s="163" t="n"/>
      <c r="T247" s="163" t="n"/>
      <c r="U247" s="163" t="n"/>
      <c r="V247" s="163" t="n"/>
      <c r="W247" s="163" t="n"/>
      <c r="X247" s="163" t="n"/>
      <c r="Y247" s="163" t="n"/>
      <c r="Z247" s="163" t="n"/>
    </row>
    <row customHeight="1" ht="15.75" r="248" s="551">
      <c r="A248" s="162" t="n"/>
      <c r="B248" s="163" t="n"/>
      <c r="C248" s="163" t="n"/>
      <c r="D248" s="162" t="n"/>
      <c r="E248" s="163" t="n"/>
      <c r="F248" s="163" t="n"/>
      <c r="G248" s="163" t="n"/>
      <c r="H248" s="163" t="n"/>
      <c r="I248" s="163" t="n"/>
      <c r="J248" s="163" t="n"/>
      <c r="K248" s="163" t="n"/>
      <c r="L248" s="163" t="n"/>
      <c r="M248" s="163" t="n"/>
      <c r="N248" s="162" t="n"/>
      <c r="O248" s="163" t="n"/>
      <c r="P248" s="163" t="n"/>
      <c r="Q248" s="163" t="n"/>
      <c r="R248" s="163" t="n"/>
      <c r="S248" s="163" t="n"/>
      <c r="T248" s="163" t="n"/>
      <c r="U248" s="163" t="n"/>
      <c r="V248" s="163" t="n"/>
      <c r="W248" s="163" t="n"/>
      <c r="X248" s="163" t="n"/>
      <c r="Y248" s="163" t="n"/>
      <c r="Z248" s="163" t="n"/>
    </row>
    <row customHeight="1" ht="15.75" r="249" s="551">
      <c r="A249" s="162" t="n"/>
      <c r="B249" s="163" t="n"/>
      <c r="C249" s="163" t="n"/>
      <c r="D249" s="162" t="n"/>
      <c r="E249" s="163" t="n"/>
      <c r="F249" s="163" t="n"/>
      <c r="G249" s="163" t="n"/>
      <c r="H249" s="163" t="n"/>
      <c r="I249" s="163" t="n"/>
      <c r="J249" s="163" t="n"/>
      <c r="K249" s="163" t="n"/>
      <c r="L249" s="163" t="n"/>
      <c r="M249" s="163" t="n"/>
      <c r="N249" s="162" t="n"/>
      <c r="O249" s="163" t="n"/>
      <c r="P249" s="163" t="n"/>
      <c r="Q249" s="163" t="n"/>
      <c r="R249" s="163" t="n"/>
      <c r="S249" s="163" t="n"/>
      <c r="T249" s="163" t="n"/>
      <c r="U249" s="163" t="n"/>
      <c r="V249" s="163" t="n"/>
      <c r="W249" s="163" t="n"/>
      <c r="X249" s="163" t="n"/>
      <c r="Y249" s="163" t="n"/>
      <c r="Z249" s="163" t="n"/>
    </row>
    <row customHeight="1" ht="15.75" r="250" s="551">
      <c r="A250" s="162" t="n"/>
      <c r="B250" s="163" t="n"/>
      <c r="C250" s="163" t="n"/>
      <c r="D250" s="162" t="n"/>
      <c r="E250" s="163" t="n"/>
      <c r="F250" s="163" t="n"/>
      <c r="G250" s="163" t="n"/>
      <c r="H250" s="163" t="n"/>
      <c r="I250" s="163" t="n"/>
      <c r="J250" s="163" t="n"/>
      <c r="K250" s="163" t="n"/>
      <c r="L250" s="163" t="n"/>
      <c r="M250" s="163" t="n"/>
      <c r="N250" s="162" t="n"/>
      <c r="O250" s="163" t="n"/>
      <c r="P250" s="163" t="n"/>
      <c r="Q250" s="163" t="n"/>
      <c r="R250" s="163" t="n"/>
      <c r="S250" s="163" t="n"/>
      <c r="T250" s="163" t="n"/>
      <c r="U250" s="163" t="n"/>
      <c r="V250" s="163" t="n"/>
      <c r="W250" s="163" t="n"/>
      <c r="X250" s="163" t="n"/>
      <c r="Y250" s="163" t="n"/>
      <c r="Z250" s="163" t="n"/>
    </row>
    <row customHeight="1" ht="15.75" r="251" s="551">
      <c r="A251" s="162" t="n"/>
      <c r="B251" s="163" t="n"/>
      <c r="C251" s="163" t="n"/>
      <c r="D251" s="162" t="n"/>
      <c r="E251" s="163" t="n"/>
      <c r="F251" s="163" t="n"/>
      <c r="G251" s="163" t="n"/>
      <c r="H251" s="163" t="n"/>
      <c r="I251" s="163" t="n"/>
      <c r="J251" s="163" t="n"/>
      <c r="K251" s="163" t="n"/>
      <c r="L251" s="163" t="n"/>
      <c r="M251" s="163" t="n"/>
      <c r="N251" s="162" t="n"/>
      <c r="O251" s="163" t="n"/>
      <c r="P251" s="163" t="n"/>
      <c r="Q251" s="163" t="n"/>
      <c r="R251" s="163" t="n"/>
      <c r="S251" s="163" t="n"/>
      <c r="T251" s="163" t="n"/>
      <c r="U251" s="163" t="n"/>
      <c r="V251" s="163" t="n"/>
      <c r="W251" s="163" t="n"/>
      <c r="X251" s="163" t="n"/>
      <c r="Y251" s="163" t="n"/>
      <c r="Z251" s="163" t="n"/>
    </row>
    <row customHeight="1" ht="15.75" r="252" s="551">
      <c r="A252" s="162" t="n"/>
      <c r="B252" s="163" t="n"/>
      <c r="C252" s="163" t="n"/>
      <c r="D252" s="162" t="n"/>
      <c r="E252" s="163" t="n"/>
      <c r="F252" s="163" t="n"/>
      <c r="G252" s="163" t="n"/>
      <c r="H252" s="163" t="n"/>
      <c r="I252" s="163" t="n"/>
      <c r="J252" s="163" t="n"/>
      <c r="K252" s="163" t="n"/>
      <c r="L252" s="163" t="n"/>
      <c r="M252" s="163" t="n"/>
      <c r="N252" s="162" t="n"/>
      <c r="O252" s="163" t="n"/>
      <c r="P252" s="163" t="n"/>
      <c r="Q252" s="163" t="n"/>
      <c r="R252" s="163" t="n"/>
      <c r="S252" s="163" t="n"/>
      <c r="T252" s="163" t="n"/>
      <c r="U252" s="163" t="n"/>
      <c r="V252" s="163" t="n"/>
      <c r="W252" s="163" t="n"/>
      <c r="X252" s="163" t="n"/>
      <c r="Y252" s="163" t="n"/>
      <c r="Z252" s="163" t="n"/>
    </row>
    <row customHeight="1" ht="15.75" r="253" s="551">
      <c r="A253" s="162" t="n"/>
      <c r="B253" s="163" t="n"/>
      <c r="C253" s="163" t="n"/>
      <c r="D253" s="162" t="n"/>
      <c r="E253" s="163" t="n"/>
      <c r="F253" s="163" t="n"/>
      <c r="G253" s="163" t="n"/>
      <c r="H253" s="163" t="n"/>
      <c r="I253" s="163" t="n"/>
      <c r="J253" s="163" t="n"/>
      <c r="K253" s="163" t="n"/>
      <c r="L253" s="163" t="n"/>
      <c r="M253" s="163" t="n"/>
      <c r="N253" s="162" t="n"/>
      <c r="O253" s="163" t="n"/>
      <c r="P253" s="163" t="n"/>
      <c r="Q253" s="163" t="n"/>
      <c r="R253" s="163" t="n"/>
      <c r="S253" s="163" t="n"/>
      <c r="T253" s="163" t="n"/>
      <c r="U253" s="163" t="n"/>
      <c r="V253" s="163" t="n"/>
      <c r="W253" s="163" t="n"/>
      <c r="X253" s="163" t="n"/>
      <c r="Y253" s="163" t="n"/>
      <c r="Z253" s="163" t="n"/>
    </row>
    <row customHeight="1" ht="15.75" r="254" s="551">
      <c r="A254" s="162" t="n"/>
      <c r="B254" s="163" t="n"/>
      <c r="C254" s="163" t="n"/>
      <c r="D254" s="162" t="n"/>
      <c r="E254" s="163" t="n"/>
      <c r="F254" s="163" t="n"/>
      <c r="G254" s="163" t="n"/>
      <c r="H254" s="163" t="n"/>
      <c r="I254" s="163" t="n"/>
      <c r="J254" s="163" t="n"/>
      <c r="K254" s="163" t="n"/>
      <c r="L254" s="163" t="n"/>
      <c r="M254" s="163" t="n"/>
      <c r="N254" s="162" t="n"/>
      <c r="O254" s="163" t="n"/>
      <c r="P254" s="163" t="n"/>
      <c r="Q254" s="163" t="n"/>
      <c r="R254" s="163" t="n"/>
      <c r="S254" s="163" t="n"/>
      <c r="T254" s="163" t="n"/>
      <c r="U254" s="163" t="n"/>
      <c r="V254" s="163" t="n"/>
      <c r="W254" s="163" t="n"/>
      <c r="X254" s="163" t="n"/>
      <c r="Y254" s="163" t="n"/>
      <c r="Z254" s="163" t="n"/>
    </row>
    <row customHeight="1" ht="15.75" r="255" s="551">
      <c r="A255" s="162" t="n"/>
      <c r="B255" s="163" t="n"/>
      <c r="C255" s="163" t="n"/>
      <c r="D255" s="162" t="n"/>
      <c r="E255" s="163" t="n"/>
      <c r="F255" s="163" t="n"/>
      <c r="G255" s="163" t="n"/>
      <c r="H255" s="163" t="n"/>
      <c r="I255" s="163" t="n"/>
      <c r="J255" s="163" t="n"/>
      <c r="K255" s="163" t="n"/>
      <c r="L255" s="163" t="n"/>
      <c r="M255" s="163" t="n"/>
      <c r="N255" s="162" t="n"/>
      <c r="O255" s="163" t="n"/>
      <c r="P255" s="163" t="n"/>
      <c r="Q255" s="163" t="n"/>
      <c r="R255" s="163" t="n"/>
      <c r="S255" s="163" t="n"/>
      <c r="T255" s="163" t="n"/>
      <c r="U255" s="163" t="n"/>
      <c r="V255" s="163" t="n"/>
      <c r="W255" s="163" t="n"/>
      <c r="X255" s="163" t="n"/>
      <c r="Y255" s="163" t="n"/>
      <c r="Z255" s="163" t="n"/>
    </row>
    <row customHeight="1" ht="15.75" r="256" s="551">
      <c r="A256" s="162" t="n"/>
      <c r="B256" s="163" t="n"/>
      <c r="C256" s="163" t="n"/>
      <c r="D256" s="162" t="n"/>
      <c r="E256" s="163" t="n"/>
      <c r="F256" s="163" t="n"/>
      <c r="G256" s="163" t="n"/>
      <c r="H256" s="163" t="n"/>
      <c r="I256" s="163" t="n"/>
      <c r="J256" s="163" t="n"/>
      <c r="K256" s="163" t="n"/>
      <c r="L256" s="163" t="n"/>
      <c r="M256" s="163" t="n"/>
      <c r="N256" s="162" t="n"/>
      <c r="O256" s="163" t="n"/>
      <c r="P256" s="163" t="n"/>
      <c r="Q256" s="163" t="n"/>
      <c r="R256" s="163" t="n"/>
      <c r="S256" s="163" t="n"/>
      <c r="T256" s="163" t="n"/>
      <c r="U256" s="163" t="n"/>
      <c r="V256" s="163" t="n"/>
      <c r="W256" s="163" t="n"/>
      <c r="X256" s="163" t="n"/>
      <c r="Y256" s="163" t="n"/>
      <c r="Z256" s="163" t="n"/>
    </row>
    <row customHeight="1" ht="15.75" r="257" s="551">
      <c r="A257" s="162" t="n"/>
      <c r="B257" s="163" t="n"/>
      <c r="C257" s="163" t="n"/>
      <c r="D257" s="162" t="n"/>
      <c r="E257" s="163" t="n"/>
      <c r="F257" s="163" t="n"/>
      <c r="G257" s="163" t="n"/>
      <c r="H257" s="163" t="n"/>
      <c r="I257" s="163" t="n"/>
      <c r="J257" s="163" t="n"/>
      <c r="K257" s="163" t="n"/>
      <c r="L257" s="163" t="n"/>
      <c r="M257" s="163" t="n"/>
      <c r="N257" s="162" t="n"/>
      <c r="O257" s="163" t="n"/>
      <c r="P257" s="163" t="n"/>
      <c r="Q257" s="163" t="n"/>
      <c r="R257" s="163" t="n"/>
      <c r="S257" s="163" t="n"/>
      <c r="T257" s="163" t="n"/>
      <c r="U257" s="163" t="n"/>
      <c r="V257" s="163" t="n"/>
      <c r="W257" s="163" t="n"/>
      <c r="X257" s="163" t="n"/>
      <c r="Y257" s="163" t="n"/>
      <c r="Z257" s="163" t="n"/>
    </row>
    <row customHeight="1" ht="15.75" r="258" s="551">
      <c r="A258" s="162" t="n"/>
      <c r="B258" s="163" t="n"/>
      <c r="C258" s="163" t="n"/>
      <c r="D258" s="162" t="n"/>
      <c r="E258" s="163" t="n"/>
      <c r="F258" s="163" t="n"/>
      <c r="G258" s="163" t="n"/>
      <c r="H258" s="163" t="n"/>
      <c r="I258" s="163" t="n"/>
      <c r="J258" s="163" t="n"/>
      <c r="K258" s="163" t="n"/>
      <c r="L258" s="163" t="n"/>
      <c r="M258" s="163" t="n"/>
      <c r="N258" s="162" t="n"/>
      <c r="O258" s="163" t="n"/>
      <c r="P258" s="163" t="n"/>
      <c r="Q258" s="163" t="n"/>
      <c r="R258" s="163" t="n"/>
      <c r="S258" s="163" t="n"/>
      <c r="T258" s="163" t="n"/>
      <c r="U258" s="163" t="n"/>
      <c r="V258" s="163" t="n"/>
      <c r="W258" s="163" t="n"/>
      <c r="X258" s="163" t="n"/>
      <c r="Y258" s="163" t="n"/>
      <c r="Z258" s="163" t="n"/>
    </row>
    <row customHeight="1" ht="15.75" r="259" s="551">
      <c r="A259" s="162" t="n"/>
      <c r="B259" s="163" t="n"/>
      <c r="C259" s="163" t="n"/>
      <c r="D259" s="162" t="n"/>
      <c r="E259" s="163" t="n"/>
      <c r="F259" s="163" t="n"/>
      <c r="G259" s="163" t="n"/>
      <c r="H259" s="163" t="n"/>
      <c r="I259" s="163" t="n"/>
      <c r="J259" s="163" t="n"/>
      <c r="K259" s="163" t="n"/>
      <c r="L259" s="163" t="n"/>
      <c r="M259" s="163" t="n"/>
      <c r="N259" s="162" t="n"/>
      <c r="O259" s="163" t="n"/>
      <c r="P259" s="163" t="n"/>
      <c r="Q259" s="163" t="n"/>
      <c r="R259" s="163" t="n"/>
      <c r="S259" s="163" t="n"/>
      <c r="T259" s="163" t="n"/>
      <c r="U259" s="163" t="n"/>
      <c r="V259" s="163" t="n"/>
      <c r="W259" s="163" t="n"/>
      <c r="X259" s="163" t="n"/>
      <c r="Y259" s="163" t="n"/>
      <c r="Z259" s="163" t="n"/>
    </row>
    <row customHeight="1" ht="15.75" r="260" s="551">
      <c r="A260" s="162" t="n"/>
      <c r="B260" s="163" t="n"/>
      <c r="C260" s="163" t="n"/>
      <c r="D260" s="162" t="n"/>
      <c r="E260" s="163" t="n"/>
      <c r="F260" s="163" t="n"/>
      <c r="G260" s="163" t="n"/>
      <c r="H260" s="163" t="n"/>
      <c r="I260" s="163" t="n"/>
      <c r="J260" s="163" t="n"/>
      <c r="K260" s="163" t="n"/>
      <c r="L260" s="163" t="n"/>
      <c r="M260" s="163" t="n"/>
      <c r="N260" s="162" t="n"/>
      <c r="O260" s="163" t="n"/>
      <c r="P260" s="163" t="n"/>
      <c r="Q260" s="163" t="n"/>
      <c r="R260" s="163" t="n"/>
      <c r="S260" s="163" t="n"/>
      <c r="T260" s="163" t="n"/>
      <c r="U260" s="163" t="n"/>
      <c r="V260" s="163" t="n"/>
      <c r="W260" s="163" t="n"/>
      <c r="X260" s="163" t="n"/>
      <c r="Y260" s="163" t="n"/>
      <c r="Z260" s="163" t="n"/>
    </row>
    <row customHeight="1" ht="15.75" r="261" s="551">
      <c r="A261" s="162" t="n"/>
      <c r="B261" s="163" t="n"/>
      <c r="C261" s="163" t="n"/>
      <c r="D261" s="162" t="n"/>
      <c r="E261" s="163" t="n"/>
      <c r="F261" s="163" t="n"/>
      <c r="G261" s="163" t="n"/>
      <c r="H261" s="163" t="n"/>
      <c r="I261" s="163" t="n"/>
      <c r="J261" s="163" t="n"/>
      <c r="K261" s="163" t="n"/>
      <c r="L261" s="163" t="n"/>
      <c r="M261" s="163" t="n"/>
      <c r="N261" s="162" t="n"/>
      <c r="O261" s="163" t="n"/>
      <c r="P261" s="163" t="n"/>
      <c r="Q261" s="163" t="n"/>
      <c r="R261" s="163" t="n"/>
      <c r="S261" s="163" t="n"/>
      <c r="T261" s="163" t="n"/>
      <c r="U261" s="163" t="n"/>
      <c r="V261" s="163" t="n"/>
      <c r="W261" s="163" t="n"/>
      <c r="X261" s="163" t="n"/>
      <c r="Y261" s="163" t="n"/>
      <c r="Z261" s="163" t="n"/>
    </row>
    <row customHeight="1" ht="15.75" r="262" s="551">
      <c r="A262" s="162" t="n"/>
      <c r="B262" s="163" t="n"/>
      <c r="C262" s="163" t="n"/>
      <c r="D262" s="162" t="n"/>
      <c r="E262" s="163" t="n"/>
      <c r="F262" s="163" t="n"/>
      <c r="G262" s="163" t="n"/>
      <c r="H262" s="163" t="n"/>
      <c r="I262" s="163" t="n"/>
      <c r="J262" s="163" t="n"/>
      <c r="K262" s="163" t="n"/>
      <c r="L262" s="163" t="n"/>
      <c r="M262" s="163" t="n"/>
      <c r="N262" s="162" t="n"/>
      <c r="O262" s="163" t="n"/>
      <c r="P262" s="163" t="n"/>
      <c r="Q262" s="163" t="n"/>
      <c r="R262" s="163" t="n"/>
      <c r="S262" s="163" t="n"/>
      <c r="T262" s="163" t="n"/>
      <c r="U262" s="163" t="n"/>
      <c r="V262" s="163" t="n"/>
      <c r="W262" s="163" t="n"/>
      <c r="X262" s="163" t="n"/>
      <c r="Y262" s="163" t="n"/>
      <c r="Z262" s="163" t="n"/>
    </row>
    <row customHeight="1" ht="15.75" r="263" s="551">
      <c r="A263" s="162" t="n"/>
      <c r="B263" s="163" t="n"/>
      <c r="C263" s="163" t="n"/>
      <c r="D263" s="162" t="n"/>
      <c r="E263" s="163" t="n"/>
      <c r="F263" s="163" t="n"/>
      <c r="G263" s="163" t="n"/>
      <c r="H263" s="163" t="n"/>
      <c r="I263" s="163" t="n"/>
      <c r="J263" s="163" t="n"/>
      <c r="K263" s="163" t="n"/>
      <c r="L263" s="163" t="n"/>
      <c r="M263" s="163" t="n"/>
      <c r="N263" s="162" t="n"/>
      <c r="O263" s="163" t="n"/>
      <c r="P263" s="163" t="n"/>
      <c r="Q263" s="163" t="n"/>
      <c r="R263" s="163" t="n"/>
      <c r="S263" s="163" t="n"/>
      <c r="T263" s="163" t="n"/>
      <c r="U263" s="163" t="n"/>
      <c r="V263" s="163" t="n"/>
      <c r="W263" s="163" t="n"/>
      <c r="X263" s="163" t="n"/>
      <c r="Y263" s="163" t="n"/>
      <c r="Z263" s="163" t="n"/>
    </row>
    <row customHeight="1" ht="15.75" r="264" s="551">
      <c r="A264" s="162" t="n"/>
      <c r="B264" s="163" t="n"/>
      <c r="C264" s="163" t="n"/>
      <c r="D264" s="162" t="n"/>
      <c r="E264" s="163" t="n"/>
      <c r="F264" s="163" t="n"/>
      <c r="G264" s="163" t="n"/>
      <c r="H264" s="163" t="n"/>
      <c r="I264" s="163" t="n"/>
      <c r="J264" s="163" t="n"/>
      <c r="K264" s="163" t="n"/>
      <c r="L264" s="163" t="n"/>
      <c r="M264" s="163" t="n"/>
      <c r="N264" s="162" t="n"/>
      <c r="O264" s="163" t="n"/>
      <c r="P264" s="163" t="n"/>
      <c r="Q264" s="163" t="n"/>
      <c r="R264" s="163" t="n"/>
      <c r="S264" s="163" t="n"/>
      <c r="T264" s="163" t="n"/>
      <c r="U264" s="163" t="n"/>
      <c r="V264" s="163" t="n"/>
      <c r="W264" s="163" t="n"/>
      <c r="X264" s="163" t="n"/>
      <c r="Y264" s="163" t="n"/>
      <c r="Z264" s="163" t="n"/>
    </row>
    <row customHeight="1" ht="15.75" r="265" s="551">
      <c r="A265" s="162" t="n"/>
      <c r="B265" s="163" t="n"/>
      <c r="C265" s="163" t="n"/>
      <c r="D265" s="162" t="n"/>
      <c r="E265" s="163" t="n"/>
      <c r="F265" s="163" t="n"/>
      <c r="G265" s="163" t="n"/>
      <c r="H265" s="163" t="n"/>
      <c r="I265" s="163" t="n"/>
      <c r="J265" s="163" t="n"/>
      <c r="K265" s="163" t="n"/>
      <c r="L265" s="163" t="n"/>
      <c r="M265" s="163" t="n"/>
      <c r="N265" s="162" t="n"/>
      <c r="O265" s="163" t="n"/>
      <c r="P265" s="163" t="n"/>
      <c r="Q265" s="163" t="n"/>
      <c r="R265" s="163" t="n"/>
      <c r="S265" s="163" t="n"/>
      <c r="T265" s="163" t="n"/>
      <c r="U265" s="163" t="n"/>
      <c r="V265" s="163" t="n"/>
      <c r="W265" s="163" t="n"/>
      <c r="X265" s="163" t="n"/>
      <c r="Y265" s="163" t="n"/>
      <c r="Z265" s="163" t="n"/>
    </row>
    <row customHeight="1" ht="15.75" r="266" s="551">
      <c r="A266" s="162" t="n"/>
      <c r="B266" s="163" t="n"/>
      <c r="C266" s="163" t="n"/>
      <c r="D266" s="162" t="n"/>
      <c r="E266" s="163" t="n"/>
      <c r="F266" s="163" t="n"/>
      <c r="G266" s="163" t="n"/>
      <c r="H266" s="163" t="n"/>
      <c r="I266" s="163" t="n"/>
      <c r="J266" s="163" t="n"/>
      <c r="K266" s="163" t="n"/>
      <c r="L266" s="163" t="n"/>
      <c r="M266" s="163" t="n"/>
      <c r="N266" s="162" t="n"/>
      <c r="O266" s="163" t="n"/>
      <c r="P266" s="163" t="n"/>
      <c r="Q266" s="163" t="n"/>
      <c r="R266" s="163" t="n"/>
      <c r="S266" s="163" t="n"/>
      <c r="T266" s="163" t="n"/>
      <c r="U266" s="163" t="n"/>
      <c r="V266" s="163" t="n"/>
      <c r="W266" s="163" t="n"/>
      <c r="X266" s="163" t="n"/>
      <c r="Y266" s="163" t="n"/>
      <c r="Z266" s="163" t="n"/>
    </row>
    <row customHeight="1" ht="15.75" r="267" s="551">
      <c r="A267" s="162" t="n"/>
      <c r="B267" s="163" t="n"/>
      <c r="C267" s="163" t="n"/>
      <c r="D267" s="162" t="n"/>
      <c r="E267" s="163" t="n"/>
      <c r="F267" s="163" t="n"/>
      <c r="G267" s="163" t="n"/>
      <c r="H267" s="163" t="n"/>
      <c r="I267" s="163" t="n"/>
      <c r="J267" s="163" t="n"/>
      <c r="K267" s="163" t="n"/>
      <c r="L267" s="163" t="n"/>
      <c r="M267" s="163" t="n"/>
      <c r="N267" s="162" t="n"/>
      <c r="O267" s="163" t="n"/>
      <c r="P267" s="163" t="n"/>
      <c r="Q267" s="163" t="n"/>
      <c r="R267" s="163" t="n"/>
      <c r="S267" s="163" t="n"/>
      <c r="T267" s="163" t="n"/>
      <c r="U267" s="163" t="n"/>
      <c r="V267" s="163" t="n"/>
      <c r="W267" s="163" t="n"/>
      <c r="X267" s="163" t="n"/>
      <c r="Y267" s="163" t="n"/>
      <c r="Z267" s="163" t="n"/>
    </row>
    <row customHeight="1" ht="15.75" r="268" s="551">
      <c r="A268" s="162" t="n"/>
      <c r="B268" s="163" t="n"/>
      <c r="C268" s="163" t="n"/>
      <c r="D268" s="162" t="n"/>
      <c r="E268" s="163" t="n"/>
      <c r="F268" s="163" t="n"/>
      <c r="G268" s="163" t="n"/>
      <c r="H268" s="163" t="n"/>
      <c r="I268" s="163" t="n"/>
      <c r="J268" s="163" t="n"/>
      <c r="K268" s="163" t="n"/>
      <c r="L268" s="163" t="n"/>
      <c r="M268" s="163" t="n"/>
      <c r="N268" s="162" t="n"/>
      <c r="O268" s="163" t="n"/>
      <c r="P268" s="163" t="n"/>
      <c r="Q268" s="163" t="n"/>
      <c r="R268" s="163" t="n"/>
      <c r="S268" s="163" t="n"/>
      <c r="T268" s="163" t="n"/>
      <c r="U268" s="163" t="n"/>
      <c r="V268" s="163" t="n"/>
      <c r="W268" s="163" t="n"/>
      <c r="X268" s="163" t="n"/>
      <c r="Y268" s="163" t="n"/>
      <c r="Z268" s="163" t="n"/>
    </row>
    <row customHeight="1" ht="15.75" r="269" s="551">
      <c r="A269" s="162" t="n"/>
      <c r="B269" s="163" t="n"/>
      <c r="C269" s="163" t="n"/>
      <c r="D269" s="162" t="n"/>
      <c r="E269" s="163" t="n"/>
      <c r="F269" s="163" t="n"/>
      <c r="G269" s="163" t="n"/>
      <c r="H269" s="163" t="n"/>
      <c r="I269" s="163" t="n"/>
      <c r="J269" s="163" t="n"/>
      <c r="K269" s="163" t="n"/>
      <c r="L269" s="163" t="n"/>
      <c r="M269" s="163" t="n"/>
      <c r="N269" s="162" t="n"/>
      <c r="O269" s="163" t="n"/>
      <c r="P269" s="163" t="n"/>
      <c r="Q269" s="163" t="n"/>
      <c r="R269" s="163" t="n"/>
      <c r="S269" s="163" t="n"/>
      <c r="T269" s="163" t="n"/>
      <c r="U269" s="163" t="n"/>
      <c r="V269" s="163" t="n"/>
      <c r="W269" s="163" t="n"/>
      <c r="X269" s="163" t="n"/>
      <c r="Y269" s="163" t="n"/>
      <c r="Z269" s="163" t="n"/>
    </row>
    <row customHeight="1" ht="15.75" r="270" s="551">
      <c r="A270" s="162" t="n"/>
      <c r="B270" s="163" t="n"/>
      <c r="C270" s="163" t="n"/>
      <c r="D270" s="162" t="n"/>
      <c r="E270" s="163" t="n"/>
      <c r="F270" s="163" t="n"/>
      <c r="G270" s="163" t="n"/>
      <c r="H270" s="163" t="n"/>
      <c r="I270" s="163" t="n"/>
      <c r="J270" s="163" t="n"/>
      <c r="K270" s="163" t="n"/>
      <c r="L270" s="163" t="n"/>
      <c r="M270" s="163" t="n"/>
      <c r="N270" s="162" t="n"/>
      <c r="O270" s="163" t="n"/>
      <c r="P270" s="163" t="n"/>
      <c r="Q270" s="163" t="n"/>
      <c r="R270" s="163" t="n"/>
      <c r="S270" s="163" t="n"/>
      <c r="T270" s="163" t="n"/>
      <c r="U270" s="163" t="n"/>
      <c r="V270" s="163" t="n"/>
      <c r="W270" s="163" t="n"/>
      <c r="X270" s="163" t="n"/>
      <c r="Y270" s="163" t="n"/>
      <c r="Z270" s="163" t="n"/>
    </row>
    <row customHeight="1" ht="15.75" r="271" s="551">
      <c r="A271" s="162" t="n"/>
      <c r="B271" s="163" t="n"/>
      <c r="C271" s="163" t="n"/>
      <c r="D271" s="162" t="n"/>
      <c r="E271" s="163" t="n"/>
      <c r="F271" s="163" t="n"/>
      <c r="G271" s="163" t="n"/>
      <c r="H271" s="163" t="n"/>
      <c r="I271" s="163" t="n"/>
      <c r="J271" s="163" t="n"/>
      <c r="K271" s="163" t="n"/>
      <c r="L271" s="163" t="n"/>
      <c r="M271" s="163" t="n"/>
      <c r="N271" s="162" t="n"/>
      <c r="O271" s="163" t="n"/>
      <c r="P271" s="163" t="n"/>
      <c r="Q271" s="163" t="n"/>
      <c r="R271" s="163" t="n"/>
      <c r="S271" s="163" t="n"/>
      <c r="T271" s="163" t="n"/>
      <c r="U271" s="163" t="n"/>
      <c r="V271" s="163" t="n"/>
      <c r="W271" s="163" t="n"/>
      <c r="X271" s="163" t="n"/>
      <c r="Y271" s="163" t="n"/>
      <c r="Z271" s="163" t="n"/>
    </row>
    <row customHeight="1" ht="15.75" r="272" s="551">
      <c r="A272" s="162" t="n"/>
      <c r="B272" s="163" t="n"/>
      <c r="C272" s="163" t="n"/>
      <c r="D272" s="162" t="n"/>
      <c r="E272" s="163" t="n"/>
      <c r="F272" s="163" t="n"/>
      <c r="G272" s="163" t="n"/>
      <c r="H272" s="163" t="n"/>
      <c r="I272" s="163" t="n"/>
      <c r="J272" s="163" t="n"/>
      <c r="K272" s="163" t="n"/>
      <c r="L272" s="163" t="n"/>
      <c r="M272" s="163" t="n"/>
      <c r="N272" s="162" t="n"/>
      <c r="O272" s="163" t="n"/>
      <c r="P272" s="163" t="n"/>
      <c r="Q272" s="163" t="n"/>
      <c r="R272" s="163" t="n"/>
      <c r="S272" s="163" t="n"/>
      <c r="T272" s="163" t="n"/>
      <c r="U272" s="163" t="n"/>
      <c r="V272" s="163" t="n"/>
      <c r="W272" s="163" t="n"/>
      <c r="X272" s="163" t="n"/>
      <c r="Y272" s="163" t="n"/>
      <c r="Z272" s="163" t="n"/>
    </row>
    <row customHeight="1" ht="15.75" r="273" s="551">
      <c r="A273" s="162" t="n"/>
      <c r="B273" s="163" t="n"/>
      <c r="C273" s="163" t="n"/>
      <c r="D273" s="162" t="n"/>
      <c r="E273" s="163" t="n"/>
      <c r="F273" s="163" t="n"/>
      <c r="G273" s="163" t="n"/>
      <c r="H273" s="163" t="n"/>
      <c r="I273" s="163" t="n"/>
      <c r="J273" s="163" t="n"/>
      <c r="K273" s="163" t="n"/>
      <c r="L273" s="163" t="n"/>
      <c r="M273" s="163" t="n"/>
      <c r="N273" s="162" t="n"/>
      <c r="O273" s="163" t="n"/>
      <c r="P273" s="163" t="n"/>
      <c r="Q273" s="163" t="n"/>
      <c r="R273" s="163" t="n"/>
      <c r="S273" s="163" t="n"/>
      <c r="T273" s="163" t="n"/>
      <c r="U273" s="163" t="n"/>
      <c r="V273" s="163" t="n"/>
      <c r="W273" s="163" t="n"/>
      <c r="X273" s="163" t="n"/>
      <c r="Y273" s="163" t="n"/>
      <c r="Z273" s="163" t="n"/>
    </row>
    <row customHeight="1" ht="15.75" r="274" s="551">
      <c r="A274" s="162" t="n"/>
      <c r="B274" s="163" t="n"/>
      <c r="C274" s="163" t="n"/>
      <c r="D274" s="162" t="n"/>
      <c r="E274" s="163" t="n"/>
      <c r="F274" s="163" t="n"/>
      <c r="G274" s="163" t="n"/>
      <c r="H274" s="163" t="n"/>
      <c r="I274" s="163" t="n"/>
      <c r="J274" s="163" t="n"/>
      <c r="K274" s="163" t="n"/>
      <c r="L274" s="163" t="n"/>
      <c r="M274" s="163" t="n"/>
      <c r="N274" s="162" t="n"/>
      <c r="O274" s="163" t="n"/>
      <c r="P274" s="163" t="n"/>
      <c r="Q274" s="163" t="n"/>
      <c r="R274" s="163" t="n"/>
      <c r="S274" s="163" t="n"/>
      <c r="T274" s="163" t="n"/>
      <c r="U274" s="163" t="n"/>
      <c r="V274" s="163" t="n"/>
      <c r="W274" s="163" t="n"/>
      <c r="X274" s="163" t="n"/>
      <c r="Y274" s="163" t="n"/>
      <c r="Z274" s="163" t="n"/>
    </row>
    <row customHeight="1" ht="15.75" r="275" s="551">
      <c r="A275" s="162" t="n"/>
      <c r="B275" s="163" t="n"/>
      <c r="C275" s="163" t="n"/>
      <c r="D275" s="162" t="n"/>
      <c r="E275" s="163" t="n"/>
      <c r="F275" s="163" t="n"/>
      <c r="G275" s="163" t="n"/>
      <c r="H275" s="163" t="n"/>
      <c r="I275" s="163" t="n"/>
      <c r="J275" s="163" t="n"/>
      <c r="K275" s="163" t="n"/>
      <c r="L275" s="163" t="n"/>
      <c r="M275" s="163" t="n"/>
      <c r="N275" s="162" t="n"/>
      <c r="O275" s="163" t="n"/>
      <c r="P275" s="163" t="n"/>
      <c r="Q275" s="163" t="n"/>
      <c r="R275" s="163" t="n"/>
      <c r="S275" s="163" t="n"/>
      <c r="T275" s="163" t="n"/>
      <c r="U275" s="163" t="n"/>
      <c r="V275" s="163" t="n"/>
      <c r="W275" s="163" t="n"/>
      <c r="X275" s="163" t="n"/>
      <c r="Y275" s="163" t="n"/>
      <c r="Z275" s="163" t="n"/>
    </row>
    <row customHeight="1" ht="15.75" r="276" s="551">
      <c r="A276" s="162" t="n"/>
      <c r="B276" s="163" t="n"/>
      <c r="C276" s="163" t="n"/>
      <c r="D276" s="162" t="n"/>
      <c r="E276" s="163" t="n"/>
      <c r="F276" s="163" t="n"/>
      <c r="G276" s="163" t="n"/>
      <c r="H276" s="163" t="n"/>
      <c r="I276" s="163" t="n"/>
      <c r="J276" s="163" t="n"/>
      <c r="K276" s="163" t="n"/>
      <c r="L276" s="163" t="n"/>
      <c r="M276" s="163" t="n"/>
      <c r="N276" s="162" t="n"/>
      <c r="O276" s="163" t="n"/>
      <c r="P276" s="163" t="n"/>
      <c r="Q276" s="163" t="n"/>
      <c r="R276" s="163" t="n"/>
      <c r="S276" s="163" t="n"/>
      <c r="T276" s="163" t="n"/>
      <c r="U276" s="163" t="n"/>
      <c r="V276" s="163" t="n"/>
      <c r="W276" s="163" t="n"/>
      <c r="X276" s="163" t="n"/>
      <c r="Y276" s="163" t="n"/>
      <c r="Z276" s="163" t="n"/>
    </row>
    <row customHeight="1" ht="15.75" r="277" s="551">
      <c r="A277" s="162" t="n"/>
      <c r="B277" s="163" t="n"/>
      <c r="C277" s="163" t="n"/>
      <c r="D277" s="162" t="n"/>
      <c r="E277" s="163" t="n"/>
      <c r="F277" s="163" t="n"/>
      <c r="G277" s="163" t="n"/>
      <c r="H277" s="163" t="n"/>
      <c r="I277" s="163" t="n"/>
      <c r="J277" s="163" t="n"/>
      <c r="K277" s="163" t="n"/>
      <c r="L277" s="163" t="n"/>
      <c r="M277" s="163" t="n"/>
      <c r="N277" s="162" t="n"/>
      <c r="O277" s="163" t="n"/>
      <c r="P277" s="163" t="n"/>
      <c r="Q277" s="163" t="n"/>
      <c r="R277" s="163" t="n"/>
      <c r="S277" s="163" t="n"/>
      <c r="T277" s="163" t="n"/>
      <c r="U277" s="163" t="n"/>
      <c r="V277" s="163" t="n"/>
      <c r="W277" s="163" t="n"/>
      <c r="X277" s="163" t="n"/>
      <c r="Y277" s="163" t="n"/>
      <c r="Z277" s="163" t="n"/>
    </row>
    <row customHeight="1" ht="15.75" r="278" s="551">
      <c r="A278" s="162" t="n"/>
      <c r="B278" s="163" t="n"/>
      <c r="C278" s="163" t="n"/>
      <c r="D278" s="162" t="n"/>
      <c r="E278" s="163" t="n"/>
      <c r="F278" s="163" t="n"/>
      <c r="G278" s="163" t="n"/>
      <c r="H278" s="163" t="n"/>
      <c r="I278" s="163" t="n"/>
      <c r="J278" s="163" t="n"/>
      <c r="K278" s="163" t="n"/>
      <c r="L278" s="163" t="n"/>
      <c r="M278" s="163" t="n"/>
      <c r="N278" s="162" t="n"/>
      <c r="O278" s="163" t="n"/>
      <c r="P278" s="163" t="n"/>
      <c r="Q278" s="163" t="n"/>
      <c r="R278" s="163" t="n"/>
      <c r="S278" s="163" t="n"/>
      <c r="T278" s="163" t="n"/>
      <c r="U278" s="163" t="n"/>
      <c r="V278" s="163" t="n"/>
      <c r="W278" s="163" t="n"/>
      <c r="X278" s="163" t="n"/>
      <c r="Y278" s="163" t="n"/>
      <c r="Z278" s="163" t="n"/>
    </row>
    <row customHeight="1" ht="15.75" r="279" s="551">
      <c r="A279" s="162" t="n"/>
      <c r="B279" s="163" t="n"/>
      <c r="C279" s="163" t="n"/>
      <c r="D279" s="162" t="n"/>
      <c r="E279" s="163" t="n"/>
      <c r="F279" s="163" t="n"/>
      <c r="G279" s="163" t="n"/>
      <c r="H279" s="163" t="n"/>
      <c r="I279" s="163" t="n"/>
      <c r="J279" s="163" t="n"/>
      <c r="K279" s="163" t="n"/>
      <c r="L279" s="163" t="n"/>
      <c r="M279" s="163" t="n"/>
      <c r="N279" s="162" t="n"/>
      <c r="O279" s="163" t="n"/>
      <c r="P279" s="163" t="n"/>
      <c r="Q279" s="163" t="n"/>
      <c r="R279" s="163" t="n"/>
      <c r="S279" s="163" t="n"/>
      <c r="T279" s="163" t="n"/>
      <c r="U279" s="163" t="n"/>
      <c r="V279" s="163" t="n"/>
      <c r="W279" s="163" t="n"/>
      <c r="X279" s="163" t="n"/>
      <c r="Y279" s="163" t="n"/>
      <c r="Z279" s="163" t="n"/>
    </row>
    <row customHeight="1" ht="15.75" r="280" s="551">
      <c r="A280" s="162" t="n"/>
      <c r="B280" s="163" t="n"/>
      <c r="C280" s="163" t="n"/>
      <c r="D280" s="162" t="n"/>
      <c r="E280" s="163" t="n"/>
      <c r="F280" s="163" t="n"/>
      <c r="G280" s="163" t="n"/>
      <c r="H280" s="163" t="n"/>
      <c r="I280" s="163" t="n"/>
      <c r="J280" s="163" t="n"/>
      <c r="K280" s="163" t="n"/>
      <c r="L280" s="163" t="n"/>
      <c r="M280" s="163" t="n"/>
      <c r="N280" s="162" t="n"/>
      <c r="O280" s="163" t="n"/>
      <c r="P280" s="163" t="n"/>
      <c r="Q280" s="163" t="n"/>
      <c r="R280" s="163" t="n"/>
      <c r="S280" s="163" t="n"/>
      <c r="T280" s="163" t="n"/>
      <c r="U280" s="163" t="n"/>
      <c r="V280" s="163" t="n"/>
      <c r="W280" s="163" t="n"/>
      <c r="X280" s="163" t="n"/>
      <c r="Y280" s="163" t="n"/>
      <c r="Z280" s="163" t="n"/>
    </row>
    <row customHeight="1" ht="15.75" r="281" s="551">
      <c r="A281" s="162" t="n"/>
      <c r="B281" s="163" t="n"/>
      <c r="C281" s="163" t="n"/>
      <c r="D281" s="162" t="n"/>
      <c r="E281" s="163" t="n"/>
      <c r="F281" s="163" t="n"/>
      <c r="G281" s="163" t="n"/>
      <c r="H281" s="163" t="n"/>
      <c r="I281" s="163" t="n"/>
      <c r="J281" s="163" t="n"/>
      <c r="K281" s="163" t="n"/>
      <c r="L281" s="163" t="n"/>
      <c r="M281" s="163" t="n"/>
      <c r="N281" s="162" t="n"/>
      <c r="O281" s="163" t="n"/>
      <c r="P281" s="163" t="n"/>
      <c r="Q281" s="163" t="n"/>
      <c r="R281" s="163" t="n"/>
      <c r="S281" s="163" t="n"/>
      <c r="T281" s="163" t="n"/>
      <c r="U281" s="163" t="n"/>
      <c r="V281" s="163" t="n"/>
      <c r="W281" s="163" t="n"/>
      <c r="X281" s="163" t="n"/>
      <c r="Y281" s="163" t="n"/>
      <c r="Z281" s="163" t="n"/>
    </row>
    <row customHeight="1" ht="15.75" r="282" s="551">
      <c r="A282" s="162" t="n"/>
      <c r="B282" s="163" t="n"/>
      <c r="C282" s="163" t="n"/>
      <c r="D282" s="162" t="n"/>
      <c r="E282" s="163" t="n"/>
      <c r="F282" s="163" t="n"/>
      <c r="G282" s="163" t="n"/>
      <c r="H282" s="163" t="n"/>
      <c r="I282" s="163" t="n"/>
      <c r="J282" s="163" t="n"/>
      <c r="K282" s="163" t="n"/>
      <c r="L282" s="163" t="n"/>
      <c r="M282" s="163" t="n"/>
      <c r="N282" s="162" t="n"/>
      <c r="O282" s="163" t="n"/>
      <c r="P282" s="163" t="n"/>
      <c r="Q282" s="163" t="n"/>
      <c r="R282" s="163" t="n"/>
      <c r="S282" s="163" t="n"/>
      <c r="T282" s="163" t="n"/>
      <c r="U282" s="163" t="n"/>
      <c r="V282" s="163" t="n"/>
      <c r="W282" s="163" t="n"/>
      <c r="X282" s="163" t="n"/>
      <c r="Y282" s="163" t="n"/>
      <c r="Z282" s="163" t="n"/>
    </row>
    <row customHeight="1" ht="15.75" r="283" s="551">
      <c r="A283" s="162" t="n"/>
      <c r="B283" s="163" t="n"/>
      <c r="C283" s="163" t="n"/>
      <c r="D283" s="162" t="n"/>
      <c r="E283" s="163" t="n"/>
      <c r="F283" s="163" t="n"/>
      <c r="G283" s="163" t="n"/>
      <c r="H283" s="163" t="n"/>
      <c r="I283" s="163" t="n"/>
      <c r="J283" s="163" t="n"/>
      <c r="K283" s="163" t="n"/>
      <c r="L283" s="163" t="n"/>
      <c r="M283" s="163" t="n"/>
      <c r="N283" s="162" t="n"/>
      <c r="O283" s="163" t="n"/>
      <c r="P283" s="163" t="n"/>
      <c r="Q283" s="163" t="n"/>
      <c r="R283" s="163" t="n"/>
      <c r="S283" s="163" t="n"/>
      <c r="T283" s="163" t="n"/>
      <c r="U283" s="163" t="n"/>
      <c r="V283" s="163" t="n"/>
      <c r="W283" s="163" t="n"/>
      <c r="X283" s="163" t="n"/>
      <c r="Y283" s="163" t="n"/>
      <c r="Z283" s="163" t="n"/>
    </row>
    <row customHeight="1" ht="15.75" r="284" s="551">
      <c r="A284" s="162" t="n"/>
      <c r="B284" s="163" t="n"/>
      <c r="C284" s="163" t="n"/>
      <c r="D284" s="162" t="n"/>
      <c r="E284" s="163" t="n"/>
      <c r="F284" s="163" t="n"/>
      <c r="G284" s="163" t="n"/>
      <c r="H284" s="163" t="n"/>
      <c r="I284" s="163" t="n"/>
      <c r="J284" s="163" t="n"/>
      <c r="K284" s="163" t="n"/>
      <c r="L284" s="163" t="n"/>
      <c r="M284" s="163" t="n"/>
      <c r="N284" s="162" t="n"/>
      <c r="O284" s="163" t="n"/>
      <c r="P284" s="163" t="n"/>
      <c r="Q284" s="163" t="n"/>
      <c r="R284" s="163" t="n"/>
      <c r="S284" s="163" t="n"/>
      <c r="T284" s="163" t="n"/>
      <c r="U284" s="163" t="n"/>
      <c r="V284" s="163" t="n"/>
      <c r="W284" s="163" t="n"/>
      <c r="X284" s="163" t="n"/>
      <c r="Y284" s="163" t="n"/>
      <c r="Z284" s="163" t="n"/>
    </row>
    <row customHeight="1" ht="15.75" r="285" s="551">
      <c r="A285" s="162" t="n"/>
      <c r="B285" s="163" t="n"/>
      <c r="C285" s="163" t="n"/>
      <c r="D285" s="162" t="n"/>
      <c r="E285" s="163" t="n"/>
      <c r="F285" s="163" t="n"/>
      <c r="G285" s="163" t="n"/>
      <c r="H285" s="163" t="n"/>
      <c r="I285" s="163" t="n"/>
      <c r="J285" s="163" t="n"/>
      <c r="K285" s="163" t="n"/>
      <c r="L285" s="163" t="n"/>
      <c r="M285" s="163" t="n"/>
      <c r="N285" s="162" t="n"/>
      <c r="O285" s="163" t="n"/>
      <c r="P285" s="163" t="n"/>
      <c r="Q285" s="163" t="n"/>
      <c r="R285" s="163" t="n"/>
      <c r="S285" s="163" t="n"/>
      <c r="T285" s="163" t="n"/>
      <c r="U285" s="163" t="n"/>
      <c r="V285" s="163" t="n"/>
      <c r="W285" s="163" t="n"/>
      <c r="X285" s="163" t="n"/>
      <c r="Y285" s="163" t="n"/>
      <c r="Z285" s="163" t="n"/>
    </row>
    <row customHeight="1" ht="15.75" r="286" s="551">
      <c r="A286" s="162" t="n"/>
      <c r="B286" s="163" t="n"/>
      <c r="C286" s="163" t="n"/>
      <c r="D286" s="162" t="n"/>
      <c r="E286" s="163" t="n"/>
      <c r="F286" s="163" t="n"/>
      <c r="G286" s="163" t="n"/>
      <c r="H286" s="163" t="n"/>
      <c r="I286" s="163" t="n"/>
      <c r="J286" s="163" t="n"/>
      <c r="K286" s="163" t="n"/>
      <c r="L286" s="163" t="n"/>
      <c r="M286" s="163" t="n"/>
      <c r="N286" s="162" t="n"/>
      <c r="O286" s="163" t="n"/>
      <c r="P286" s="163" t="n"/>
      <c r="Q286" s="163" t="n"/>
      <c r="R286" s="163" t="n"/>
      <c r="S286" s="163" t="n"/>
      <c r="T286" s="163" t="n"/>
      <c r="U286" s="163" t="n"/>
      <c r="V286" s="163" t="n"/>
      <c r="W286" s="163" t="n"/>
      <c r="X286" s="163" t="n"/>
      <c r="Y286" s="163" t="n"/>
      <c r="Z286" s="163" t="n"/>
    </row>
    <row customHeight="1" ht="15.75" r="287" s="551">
      <c r="A287" s="162" t="n"/>
      <c r="B287" s="163" t="n"/>
      <c r="C287" s="163" t="n"/>
      <c r="D287" s="162" t="n"/>
      <c r="E287" s="163" t="n"/>
      <c r="F287" s="163" t="n"/>
      <c r="G287" s="163" t="n"/>
      <c r="H287" s="163" t="n"/>
      <c r="I287" s="163" t="n"/>
      <c r="J287" s="163" t="n"/>
      <c r="K287" s="163" t="n"/>
      <c r="L287" s="163" t="n"/>
      <c r="M287" s="163" t="n"/>
      <c r="N287" s="162" t="n"/>
      <c r="O287" s="163" t="n"/>
      <c r="P287" s="163" t="n"/>
      <c r="Q287" s="163" t="n"/>
      <c r="R287" s="163" t="n"/>
      <c r="S287" s="163" t="n"/>
      <c r="T287" s="163" t="n"/>
      <c r="U287" s="163" t="n"/>
      <c r="V287" s="163" t="n"/>
      <c r="W287" s="163" t="n"/>
      <c r="X287" s="163" t="n"/>
      <c r="Y287" s="163" t="n"/>
      <c r="Z287" s="163" t="n"/>
    </row>
    <row customHeight="1" ht="15.75" r="288" s="551">
      <c r="A288" s="162" t="n"/>
      <c r="B288" s="163" t="n"/>
      <c r="C288" s="163" t="n"/>
      <c r="D288" s="162" t="n"/>
      <c r="E288" s="163" t="n"/>
      <c r="F288" s="163" t="n"/>
      <c r="G288" s="163" t="n"/>
      <c r="H288" s="163" t="n"/>
      <c r="I288" s="163" t="n"/>
      <c r="J288" s="163" t="n"/>
      <c r="K288" s="163" t="n"/>
      <c r="L288" s="163" t="n"/>
      <c r="M288" s="163" t="n"/>
      <c r="N288" s="162" t="n"/>
      <c r="O288" s="163" t="n"/>
      <c r="P288" s="163" t="n"/>
      <c r="Q288" s="163" t="n"/>
      <c r="R288" s="163" t="n"/>
      <c r="S288" s="163" t="n"/>
      <c r="T288" s="163" t="n"/>
      <c r="U288" s="163" t="n"/>
      <c r="V288" s="163" t="n"/>
      <c r="W288" s="163" t="n"/>
      <c r="X288" s="163" t="n"/>
      <c r="Y288" s="163" t="n"/>
      <c r="Z288" s="163" t="n"/>
    </row>
    <row customHeight="1" ht="15.75" r="289" s="551">
      <c r="A289" s="162" t="n"/>
      <c r="B289" s="163" t="n"/>
      <c r="C289" s="163" t="n"/>
      <c r="D289" s="162" t="n"/>
      <c r="E289" s="163" t="n"/>
      <c r="F289" s="163" t="n"/>
      <c r="G289" s="163" t="n"/>
      <c r="H289" s="163" t="n"/>
      <c r="I289" s="163" t="n"/>
      <c r="J289" s="163" t="n"/>
      <c r="K289" s="163" t="n"/>
      <c r="L289" s="163" t="n"/>
      <c r="M289" s="163" t="n"/>
      <c r="N289" s="162" t="n"/>
      <c r="O289" s="163" t="n"/>
      <c r="P289" s="163" t="n"/>
      <c r="Q289" s="163" t="n"/>
      <c r="R289" s="163" t="n"/>
      <c r="S289" s="163" t="n"/>
      <c r="T289" s="163" t="n"/>
      <c r="U289" s="163" t="n"/>
      <c r="V289" s="163" t="n"/>
      <c r="W289" s="163" t="n"/>
      <c r="X289" s="163" t="n"/>
      <c r="Y289" s="163" t="n"/>
      <c r="Z289" s="163" t="n"/>
    </row>
    <row customHeight="1" ht="15.75" r="290" s="551">
      <c r="A290" s="162" t="n"/>
      <c r="B290" s="163" t="n"/>
      <c r="C290" s="163" t="n"/>
      <c r="D290" s="162" t="n"/>
      <c r="E290" s="163" t="n"/>
      <c r="F290" s="163" t="n"/>
      <c r="G290" s="163" t="n"/>
      <c r="H290" s="163" t="n"/>
      <c r="I290" s="163" t="n"/>
      <c r="J290" s="163" t="n"/>
      <c r="K290" s="163" t="n"/>
      <c r="L290" s="163" t="n"/>
      <c r="M290" s="163" t="n"/>
      <c r="N290" s="162" t="n"/>
      <c r="O290" s="163" t="n"/>
      <c r="P290" s="163" t="n"/>
      <c r="Q290" s="163" t="n"/>
      <c r="R290" s="163" t="n"/>
      <c r="S290" s="163" t="n"/>
      <c r="T290" s="163" t="n"/>
      <c r="U290" s="163" t="n"/>
      <c r="V290" s="163" t="n"/>
      <c r="W290" s="163" t="n"/>
      <c r="X290" s="163" t="n"/>
      <c r="Y290" s="163" t="n"/>
      <c r="Z290" s="163" t="n"/>
    </row>
    <row customHeight="1" ht="15.75" r="291" s="551">
      <c r="A291" s="162" t="n"/>
      <c r="B291" s="163" t="n"/>
      <c r="C291" s="163" t="n"/>
      <c r="D291" s="162" t="n"/>
      <c r="E291" s="163" t="n"/>
      <c r="F291" s="163" t="n"/>
      <c r="G291" s="163" t="n"/>
      <c r="H291" s="163" t="n"/>
      <c r="I291" s="163" t="n"/>
      <c r="J291" s="163" t="n"/>
      <c r="K291" s="163" t="n"/>
      <c r="L291" s="163" t="n"/>
      <c r="M291" s="163" t="n"/>
      <c r="N291" s="162" t="n"/>
      <c r="O291" s="163" t="n"/>
      <c r="P291" s="163" t="n"/>
      <c r="Q291" s="163" t="n"/>
      <c r="R291" s="163" t="n"/>
      <c r="S291" s="163" t="n"/>
      <c r="T291" s="163" t="n"/>
      <c r="U291" s="163" t="n"/>
      <c r="V291" s="163" t="n"/>
      <c r="W291" s="163" t="n"/>
      <c r="X291" s="163" t="n"/>
      <c r="Y291" s="163" t="n"/>
      <c r="Z291" s="163" t="n"/>
    </row>
    <row customHeight="1" ht="15.75" r="292" s="551">
      <c r="A292" s="162" t="n"/>
      <c r="B292" s="163" t="n"/>
      <c r="C292" s="163" t="n"/>
      <c r="D292" s="162" t="n"/>
      <c r="E292" s="163" t="n"/>
      <c r="F292" s="163" t="n"/>
      <c r="G292" s="163" t="n"/>
      <c r="H292" s="163" t="n"/>
      <c r="I292" s="163" t="n"/>
      <c r="J292" s="163" t="n"/>
      <c r="K292" s="163" t="n"/>
      <c r="L292" s="163" t="n"/>
      <c r="M292" s="163" t="n"/>
      <c r="N292" s="162" t="n"/>
      <c r="O292" s="163" t="n"/>
      <c r="P292" s="163" t="n"/>
      <c r="Q292" s="163" t="n"/>
      <c r="R292" s="163" t="n"/>
      <c r="S292" s="163" t="n"/>
      <c r="T292" s="163" t="n"/>
      <c r="U292" s="163" t="n"/>
      <c r="V292" s="163" t="n"/>
      <c r="W292" s="163" t="n"/>
      <c r="X292" s="163" t="n"/>
      <c r="Y292" s="163" t="n"/>
      <c r="Z292" s="163" t="n"/>
    </row>
    <row customHeight="1" ht="15.75" r="293" s="551">
      <c r="A293" s="162" t="n"/>
      <c r="B293" s="163" t="n"/>
      <c r="C293" s="163" t="n"/>
      <c r="D293" s="162" t="n"/>
      <c r="E293" s="163" t="n"/>
      <c r="F293" s="163" t="n"/>
      <c r="G293" s="163" t="n"/>
      <c r="H293" s="163" t="n"/>
      <c r="I293" s="163" t="n"/>
      <c r="J293" s="163" t="n"/>
      <c r="K293" s="163" t="n"/>
      <c r="L293" s="163" t="n"/>
      <c r="M293" s="163" t="n"/>
      <c r="N293" s="162" t="n"/>
      <c r="O293" s="163" t="n"/>
      <c r="P293" s="163" t="n"/>
      <c r="Q293" s="163" t="n"/>
      <c r="R293" s="163" t="n"/>
      <c r="S293" s="163" t="n"/>
      <c r="T293" s="163" t="n"/>
      <c r="U293" s="163" t="n"/>
      <c r="V293" s="163" t="n"/>
      <c r="W293" s="163" t="n"/>
      <c r="X293" s="163" t="n"/>
      <c r="Y293" s="163" t="n"/>
      <c r="Z293" s="163" t="n"/>
    </row>
    <row customHeight="1" ht="15.75" r="294" s="551">
      <c r="A294" s="162" t="n"/>
      <c r="B294" s="163" t="n"/>
      <c r="C294" s="163" t="n"/>
      <c r="D294" s="162" t="n"/>
      <c r="E294" s="163" t="n"/>
      <c r="F294" s="163" t="n"/>
      <c r="G294" s="163" t="n"/>
      <c r="H294" s="163" t="n"/>
      <c r="I294" s="163" t="n"/>
      <c r="J294" s="163" t="n"/>
      <c r="K294" s="163" t="n"/>
      <c r="L294" s="163" t="n"/>
      <c r="M294" s="163" t="n"/>
      <c r="N294" s="162" t="n"/>
      <c r="O294" s="163" t="n"/>
      <c r="P294" s="163" t="n"/>
      <c r="Q294" s="163" t="n"/>
      <c r="R294" s="163" t="n"/>
      <c r="S294" s="163" t="n"/>
      <c r="T294" s="163" t="n"/>
      <c r="U294" s="163" t="n"/>
      <c r="V294" s="163" t="n"/>
      <c r="W294" s="163" t="n"/>
      <c r="X294" s="163" t="n"/>
      <c r="Y294" s="163" t="n"/>
      <c r="Z294" s="163" t="n"/>
    </row>
    <row customHeight="1" ht="15.75" r="295" s="551">
      <c r="A295" s="162" t="n"/>
      <c r="B295" s="163" t="n"/>
      <c r="C295" s="163" t="n"/>
      <c r="D295" s="162" t="n"/>
      <c r="E295" s="163" t="n"/>
      <c r="F295" s="163" t="n"/>
      <c r="G295" s="163" t="n"/>
      <c r="H295" s="163" t="n"/>
      <c r="I295" s="163" t="n"/>
      <c r="J295" s="163" t="n"/>
      <c r="K295" s="163" t="n"/>
      <c r="L295" s="163" t="n"/>
      <c r="M295" s="163" t="n"/>
      <c r="N295" s="162" t="n"/>
      <c r="O295" s="163" t="n"/>
      <c r="P295" s="163" t="n"/>
      <c r="Q295" s="163" t="n"/>
      <c r="R295" s="163" t="n"/>
      <c r="S295" s="163" t="n"/>
      <c r="T295" s="163" t="n"/>
      <c r="U295" s="163" t="n"/>
      <c r="V295" s="163" t="n"/>
      <c r="W295" s="163" t="n"/>
      <c r="X295" s="163" t="n"/>
      <c r="Y295" s="163" t="n"/>
      <c r="Z295" s="163" t="n"/>
    </row>
    <row customHeight="1" ht="15.75" r="296" s="551">
      <c r="A296" s="162" t="n"/>
      <c r="B296" s="163" t="n"/>
      <c r="C296" s="163" t="n"/>
      <c r="D296" s="162" t="n"/>
      <c r="E296" s="163" t="n"/>
      <c r="F296" s="163" t="n"/>
      <c r="G296" s="163" t="n"/>
      <c r="H296" s="163" t="n"/>
      <c r="I296" s="163" t="n"/>
      <c r="J296" s="163" t="n"/>
      <c r="K296" s="163" t="n"/>
      <c r="L296" s="163" t="n"/>
      <c r="M296" s="163" t="n"/>
      <c r="N296" s="162" t="n"/>
      <c r="O296" s="163" t="n"/>
      <c r="P296" s="163" t="n"/>
      <c r="Q296" s="163" t="n"/>
      <c r="R296" s="163" t="n"/>
      <c r="S296" s="163" t="n"/>
      <c r="T296" s="163" t="n"/>
      <c r="U296" s="163" t="n"/>
      <c r="V296" s="163" t="n"/>
      <c r="W296" s="163" t="n"/>
      <c r="X296" s="163" t="n"/>
      <c r="Y296" s="163" t="n"/>
      <c r="Z296" s="163" t="n"/>
    </row>
    <row customHeight="1" ht="15.75" r="297" s="551">
      <c r="A297" s="162" t="n"/>
      <c r="B297" s="163" t="n"/>
      <c r="C297" s="163" t="n"/>
      <c r="D297" s="162" t="n"/>
      <c r="E297" s="163" t="n"/>
      <c r="F297" s="163" t="n"/>
      <c r="G297" s="163" t="n"/>
      <c r="H297" s="163" t="n"/>
      <c r="I297" s="163" t="n"/>
      <c r="J297" s="163" t="n"/>
      <c r="K297" s="163" t="n"/>
      <c r="L297" s="163" t="n"/>
      <c r="M297" s="163" t="n"/>
      <c r="N297" s="162" t="n"/>
      <c r="O297" s="163" t="n"/>
      <c r="P297" s="163" t="n"/>
      <c r="Q297" s="163" t="n"/>
      <c r="R297" s="163" t="n"/>
      <c r="S297" s="163" t="n"/>
      <c r="T297" s="163" t="n"/>
      <c r="U297" s="163" t="n"/>
      <c r="V297" s="163" t="n"/>
      <c r="W297" s="163" t="n"/>
      <c r="X297" s="163" t="n"/>
      <c r="Y297" s="163" t="n"/>
      <c r="Z297" s="163" t="n"/>
    </row>
    <row customHeight="1" ht="15.75" r="298" s="551">
      <c r="A298" s="162" t="n"/>
      <c r="B298" s="163" t="n"/>
      <c r="C298" s="163" t="n"/>
      <c r="D298" s="162" t="n"/>
      <c r="E298" s="163" t="n"/>
      <c r="F298" s="163" t="n"/>
      <c r="G298" s="163" t="n"/>
      <c r="H298" s="163" t="n"/>
      <c r="I298" s="163" t="n"/>
      <c r="J298" s="163" t="n"/>
      <c r="K298" s="163" t="n"/>
      <c r="L298" s="163" t="n"/>
      <c r="M298" s="163" t="n"/>
      <c r="N298" s="162" t="n"/>
      <c r="O298" s="163" t="n"/>
      <c r="P298" s="163" t="n"/>
      <c r="Q298" s="163" t="n"/>
      <c r="R298" s="163" t="n"/>
      <c r="S298" s="163" t="n"/>
      <c r="T298" s="163" t="n"/>
      <c r="U298" s="163" t="n"/>
      <c r="V298" s="163" t="n"/>
      <c r="W298" s="163" t="n"/>
      <c r="X298" s="163" t="n"/>
      <c r="Y298" s="163" t="n"/>
      <c r="Z298" s="163" t="n"/>
    </row>
    <row customHeight="1" ht="15.75" r="299" s="551">
      <c r="A299" s="162" t="n"/>
      <c r="B299" s="163" t="n"/>
      <c r="C299" s="163" t="n"/>
      <c r="D299" s="162" t="n"/>
      <c r="E299" s="163" t="n"/>
      <c r="F299" s="163" t="n"/>
      <c r="G299" s="163" t="n"/>
      <c r="H299" s="163" t="n"/>
      <c r="I299" s="163" t="n"/>
      <c r="J299" s="163" t="n"/>
      <c r="K299" s="163" t="n"/>
      <c r="L299" s="163" t="n"/>
      <c r="M299" s="163" t="n"/>
      <c r="N299" s="162" t="n"/>
      <c r="O299" s="163" t="n"/>
      <c r="P299" s="163" t="n"/>
      <c r="Q299" s="163" t="n"/>
      <c r="R299" s="163" t="n"/>
      <c r="S299" s="163" t="n"/>
      <c r="T299" s="163" t="n"/>
      <c r="U299" s="163" t="n"/>
      <c r="V299" s="163" t="n"/>
      <c r="W299" s="163" t="n"/>
      <c r="X299" s="163" t="n"/>
      <c r="Y299" s="163" t="n"/>
      <c r="Z299" s="163" t="n"/>
    </row>
    <row customHeight="1" ht="15.75" r="300" s="551">
      <c r="A300" s="162" t="n"/>
      <c r="B300" s="163" t="n"/>
      <c r="C300" s="163" t="n"/>
      <c r="D300" s="162" t="n"/>
      <c r="E300" s="163" t="n"/>
      <c r="F300" s="163" t="n"/>
      <c r="G300" s="163" t="n"/>
      <c r="H300" s="163" t="n"/>
      <c r="I300" s="163" t="n"/>
      <c r="J300" s="163" t="n"/>
      <c r="K300" s="163" t="n"/>
      <c r="L300" s="163" t="n"/>
      <c r="M300" s="163" t="n"/>
      <c r="N300" s="162" t="n"/>
      <c r="O300" s="163" t="n"/>
      <c r="P300" s="163" t="n"/>
      <c r="Q300" s="163" t="n"/>
      <c r="R300" s="163" t="n"/>
      <c r="S300" s="163" t="n"/>
      <c r="T300" s="163" t="n"/>
      <c r="U300" s="163" t="n"/>
      <c r="V300" s="163" t="n"/>
      <c r="W300" s="163" t="n"/>
      <c r="X300" s="163" t="n"/>
      <c r="Y300" s="163" t="n"/>
      <c r="Z300" s="163" t="n"/>
    </row>
    <row customHeight="1" ht="15.75" r="301" s="551">
      <c r="A301" s="162" t="n"/>
      <c r="B301" s="163" t="n"/>
      <c r="C301" s="163" t="n"/>
      <c r="D301" s="162" t="n"/>
      <c r="E301" s="163" t="n"/>
      <c r="F301" s="163" t="n"/>
      <c r="G301" s="163" t="n"/>
      <c r="H301" s="163" t="n"/>
      <c r="I301" s="163" t="n"/>
      <c r="J301" s="163" t="n"/>
      <c r="K301" s="163" t="n"/>
      <c r="L301" s="163" t="n"/>
      <c r="M301" s="163" t="n"/>
      <c r="N301" s="162" t="n"/>
      <c r="O301" s="163" t="n"/>
      <c r="P301" s="163" t="n"/>
      <c r="Q301" s="163" t="n"/>
      <c r="R301" s="163" t="n"/>
      <c r="S301" s="163" t="n"/>
      <c r="T301" s="163" t="n"/>
      <c r="U301" s="163" t="n"/>
      <c r="V301" s="163" t="n"/>
      <c r="W301" s="163" t="n"/>
      <c r="X301" s="163" t="n"/>
      <c r="Y301" s="163" t="n"/>
      <c r="Z301" s="163" t="n"/>
    </row>
    <row customHeight="1" ht="15.75" r="302" s="551">
      <c r="A302" s="162" t="n"/>
      <c r="B302" s="163" t="n"/>
      <c r="C302" s="163" t="n"/>
      <c r="D302" s="162" t="n"/>
      <c r="E302" s="163" t="n"/>
      <c r="F302" s="163" t="n"/>
      <c r="G302" s="163" t="n"/>
      <c r="H302" s="163" t="n"/>
      <c r="I302" s="163" t="n"/>
      <c r="J302" s="163" t="n"/>
      <c r="K302" s="163" t="n"/>
      <c r="L302" s="163" t="n"/>
      <c r="M302" s="163" t="n"/>
      <c r="N302" s="162" t="n"/>
      <c r="O302" s="163" t="n"/>
      <c r="P302" s="163" t="n"/>
      <c r="Q302" s="163" t="n"/>
      <c r="R302" s="163" t="n"/>
      <c r="S302" s="163" t="n"/>
      <c r="T302" s="163" t="n"/>
      <c r="U302" s="163" t="n"/>
      <c r="V302" s="163" t="n"/>
      <c r="W302" s="163" t="n"/>
      <c r="X302" s="163" t="n"/>
      <c r="Y302" s="163" t="n"/>
      <c r="Z302" s="163" t="n"/>
    </row>
    <row customHeight="1" ht="15.75" r="303" s="551">
      <c r="A303" s="162" t="n"/>
      <c r="B303" s="163" t="n"/>
      <c r="C303" s="163" t="n"/>
      <c r="D303" s="162" t="n"/>
      <c r="E303" s="163" t="n"/>
      <c r="F303" s="163" t="n"/>
      <c r="G303" s="163" t="n"/>
      <c r="H303" s="163" t="n"/>
      <c r="I303" s="163" t="n"/>
      <c r="J303" s="163" t="n"/>
      <c r="K303" s="163" t="n"/>
      <c r="L303" s="163" t="n"/>
      <c r="M303" s="163" t="n"/>
      <c r="N303" s="162" t="n"/>
      <c r="O303" s="163" t="n"/>
      <c r="P303" s="163" t="n"/>
      <c r="Q303" s="163" t="n"/>
      <c r="R303" s="163" t="n"/>
      <c r="S303" s="163" t="n"/>
      <c r="T303" s="163" t="n"/>
      <c r="U303" s="163" t="n"/>
      <c r="V303" s="163" t="n"/>
      <c r="W303" s="163" t="n"/>
      <c r="X303" s="163" t="n"/>
      <c r="Y303" s="163" t="n"/>
      <c r="Z303" s="163" t="n"/>
    </row>
    <row customHeight="1" ht="15.75" r="304" s="551">
      <c r="A304" s="162" t="n"/>
      <c r="B304" s="163" t="n"/>
      <c r="C304" s="163" t="n"/>
      <c r="D304" s="162" t="n"/>
      <c r="E304" s="163" t="n"/>
      <c r="F304" s="163" t="n"/>
      <c r="G304" s="163" t="n"/>
      <c r="H304" s="163" t="n"/>
      <c r="I304" s="163" t="n"/>
      <c r="J304" s="163" t="n"/>
      <c r="K304" s="163" t="n"/>
      <c r="L304" s="163" t="n"/>
      <c r="M304" s="163" t="n"/>
      <c r="N304" s="162" t="n"/>
      <c r="O304" s="163" t="n"/>
      <c r="P304" s="163" t="n"/>
      <c r="Q304" s="163" t="n"/>
      <c r="R304" s="163" t="n"/>
      <c r="S304" s="163" t="n"/>
      <c r="T304" s="163" t="n"/>
      <c r="U304" s="163" t="n"/>
      <c r="V304" s="163" t="n"/>
      <c r="W304" s="163" t="n"/>
      <c r="X304" s="163" t="n"/>
      <c r="Y304" s="163" t="n"/>
      <c r="Z304" s="163" t="n"/>
    </row>
    <row customHeight="1" ht="15.75" r="305" s="551">
      <c r="A305" s="162" t="n"/>
      <c r="B305" s="163" t="n"/>
      <c r="C305" s="163" t="n"/>
      <c r="D305" s="162" t="n"/>
      <c r="E305" s="163" t="n"/>
      <c r="F305" s="163" t="n"/>
      <c r="G305" s="163" t="n"/>
      <c r="H305" s="163" t="n"/>
      <c r="I305" s="163" t="n"/>
      <c r="J305" s="163" t="n"/>
      <c r="K305" s="163" t="n"/>
      <c r="L305" s="163" t="n"/>
      <c r="M305" s="163" t="n"/>
      <c r="N305" s="162" t="n"/>
      <c r="O305" s="163" t="n"/>
      <c r="P305" s="163" t="n"/>
      <c r="Q305" s="163" t="n"/>
      <c r="R305" s="163" t="n"/>
      <c r="S305" s="163" t="n"/>
      <c r="T305" s="163" t="n"/>
      <c r="U305" s="163" t="n"/>
      <c r="V305" s="163" t="n"/>
      <c r="W305" s="163" t="n"/>
      <c r="X305" s="163" t="n"/>
      <c r="Y305" s="163" t="n"/>
      <c r="Z305" s="163" t="n"/>
    </row>
    <row customHeight="1" ht="15.75" r="306" s="551">
      <c r="A306" s="162" t="n"/>
      <c r="B306" s="163" t="n"/>
      <c r="C306" s="163" t="n"/>
      <c r="D306" s="162" t="n"/>
      <c r="E306" s="163" t="n"/>
      <c r="F306" s="163" t="n"/>
      <c r="G306" s="163" t="n"/>
      <c r="H306" s="163" t="n"/>
      <c r="I306" s="163" t="n"/>
      <c r="J306" s="163" t="n"/>
      <c r="K306" s="163" t="n"/>
      <c r="L306" s="163" t="n"/>
      <c r="M306" s="163" t="n"/>
      <c r="N306" s="162" t="n"/>
      <c r="O306" s="163" t="n"/>
      <c r="P306" s="163" t="n"/>
      <c r="Q306" s="163" t="n"/>
      <c r="R306" s="163" t="n"/>
      <c r="S306" s="163" t="n"/>
      <c r="T306" s="163" t="n"/>
      <c r="U306" s="163" t="n"/>
      <c r="V306" s="163" t="n"/>
      <c r="W306" s="163" t="n"/>
      <c r="X306" s="163" t="n"/>
      <c r="Y306" s="163" t="n"/>
      <c r="Z306" s="163" t="n"/>
    </row>
    <row customHeight="1" ht="15.75" r="307" s="551">
      <c r="A307" s="162" t="n"/>
      <c r="B307" s="163" t="n"/>
      <c r="C307" s="163" t="n"/>
      <c r="D307" s="162" t="n"/>
      <c r="E307" s="163" t="n"/>
      <c r="F307" s="163" t="n"/>
      <c r="G307" s="163" t="n"/>
      <c r="H307" s="163" t="n"/>
      <c r="I307" s="163" t="n"/>
      <c r="J307" s="163" t="n"/>
      <c r="K307" s="163" t="n"/>
      <c r="L307" s="163" t="n"/>
      <c r="M307" s="163" t="n"/>
      <c r="N307" s="162" t="n"/>
      <c r="O307" s="163" t="n"/>
      <c r="P307" s="163" t="n"/>
      <c r="Q307" s="163" t="n"/>
      <c r="R307" s="163" t="n"/>
      <c r="S307" s="163" t="n"/>
      <c r="T307" s="163" t="n"/>
      <c r="U307" s="163" t="n"/>
      <c r="V307" s="163" t="n"/>
      <c r="W307" s="163" t="n"/>
      <c r="X307" s="163" t="n"/>
      <c r="Y307" s="163" t="n"/>
      <c r="Z307" s="163" t="n"/>
    </row>
    <row customHeight="1" ht="15.75" r="308" s="551">
      <c r="A308" s="162" t="n"/>
      <c r="B308" s="163" t="n"/>
      <c r="C308" s="163" t="n"/>
      <c r="D308" s="162" t="n"/>
      <c r="E308" s="163" t="n"/>
      <c r="F308" s="163" t="n"/>
      <c r="G308" s="163" t="n"/>
      <c r="H308" s="163" t="n"/>
      <c r="I308" s="163" t="n"/>
      <c r="J308" s="163" t="n"/>
      <c r="K308" s="163" t="n"/>
      <c r="L308" s="163" t="n"/>
      <c r="M308" s="163" t="n"/>
      <c r="N308" s="162" t="n"/>
      <c r="O308" s="163" t="n"/>
      <c r="P308" s="163" t="n"/>
      <c r="Q308" s="163" t="n"/>
      <c r="R308" s="163" t="n"/>
      <c r="S308" s="163" t="n"/>
      <c r="T308" s="163" t="n"/>
      <c r="U308" s="163" t="n"/>
      <c r="V308" s="163" t="n"/>
      <c r="W308" s="163" t="n"/>
      <c r="X308" s="163" t="n"/>
      <c r="Y308" s="163" t="n"/>
      <c r="Z308" s="163" t="n"/>
    </row>
    <row customHeight="1" ht="15.75" r="309" s="551">
      <c r="A309" s="162" t="n"/>
      <c r="B309" s="163" t="n"/>
      <c r="C309" s="163" t="n"/>
      <c r="D309" s="162" t="n"/>
      <c r="E309" s="163" t="n"/>
      <c r="F309" s="163" t="n"/>
      <c r="G309" s="163" t="n"/>
      <c r="H309" s="163" t="n"/>
      <c r="I309" s="163" t="n"/>
      <c r="J309" s="163" t="n"/>
      <c r="K309" s="163" t="n"/>
      <c r="L309" s="163" t="n"/>
      <c r="M309" s="163" t="n"/>
      <c r="N309" s="162" t="n"/>
      <c r="O309" s="163" t="n"/>
      <c r="P309" s="163" t="n"/>
      <c r="Q309" s="163" t="n"/>
      <c r="R309" s="163" t="n"/>
      <c r="S309" s="163" t="n"/>
      <c r="T309" s="163" t="n"/>
      <c r="U309" s="163" t="n"/>
      <c r="V309" s="163" t="n"/>
      <c r="W309" s="163" t="n"/>
      <c r="X309" s="163" t="n"/>
      <c r="Y309" s="163" t="n"/>
      <c r="Z309" s="163" t="n"/>
    </row>
    <row customHeight="1" ht="15.75" r="310" s="551">
      <c r="A310" s="162" t="n"/>
      <c r="B310" s="163" t="n"/>
      <c r="C310" s="163" t="n"/>
      <c r="D310" s="162" t="n"/>
      <c r="E310" s="163" t="n"/>
      <c r="F310" s="163" t="n"/>
      <c r="G310" s="163" t="n"/>
      <c r="H310" s="163" t="n"/>
      <c r="I310" s="163" t="n"/>
      <c r="J310" s="163" t="n"/>
      <c r="K310" s="163" t="n"/>
      <c r="L310" s="163" t="n"/>
      <c r="M310" s="163" t="n"/>
      <c r="N310" s="162" t="n"/>
      <c r="O310" s="163" t="n"/>
      <c r="P310" s="163" t="n"/>
      <c r="Q310" s="163" t="n"/>
      <c r="R310" s="163" t="n"/>
      <c r="S310" s="163" t="n"/>
      <c r="T310" s="163" t="n"/>
      <c r="U310" s="163" t="n"/>
      <c r="V310" s="163" t="n"/>
      <c r="W310" s="163" t="n"/>
      <c r="X310" s="163" t="n"/>
      <c r="Y310" s="163" t="n"/>
      <c r="Z310" s="163" t="n"/>
    </row>
    <row customHeight="1" ht="15.75" r="311" s="551">
      <c r="A311" s="162" t="n"/>
      <c r="B311" s="163" t="n"/>
      <c r="C311" s="163" t="n"/>
      <c r="D311" s="162" t="n"/>
      <c r="E311" s="163" t="n"/>
      <c r="F311" s="163" t="n"/>
      <c r="G311" s="163" t="n"/>
      <c r="H311" s="163" t="n"/>
      <c r="I311" s="163" t="n"/>
      <c r="J311" s="163" t="n"/>
      <c r="K311" s="163" t="n"/>
      <c r="L311" s="163" t="n"/>
      <c r="M311" s="163" t="n"/>
      <c r="N311" s="162" t="n"/>
      <c r="O311" s="163" t="n"/>
      <c r="P311" s="163" t="n"/>
      <c r="Q311" s="163" t="n"/>
      <c r="R311" s="163" t="n"/>
      <c r="S311" s="163" t="n"/>
      <c r="T311" s="163" t="n"/>
      <c r="U311" s="163" t="n"/>
      <c r="V311" s="163" t="n"/>
      <c r="W311" s="163" t="n"/>
      <c r="X311" s="163" t="n"/>
      <c r="Y311" s="163" t="n"/>
      <c r="Z311" s="163" t="n"/>
    </row>
    <row customHeight="1" ht="15.75" r="312" s="551">
      <c r="A312" s="162" t="n"/>
      <c r="B312" s="163" t="n"/>
      <c r="C312" s="163" t="n"/>
      <c r="D312" s="162" t="n"/>
      <c r="E312" s="163" t="n"/>
      <c r="F312" s="163" t="n"/>
      <c r="G312" s="163" t="n"/>
      <c r="H312" s="163" t="n"/>
      <c r="I312" s="163" t="n"/>
      <c r="J312" s="163" t="n"/>
      <c r="K312" s="163" t="n"/>
      <c r="L312" s="163" t="n"/>
      <c r="M312" s="163" t="n"/>
      <c r="N312" s="162" t="n"/>
      <c r="O312" s="163" t="n"/>
      <c r="P312" s="163" t="n"/>
      <c r="Q312" s="163" t="n"/>
      <c r="R312" s="163" t="n"/>
      <c r="S312" s="163" t="n"/>
      <c r="T312" s="163" t="n"/>
      <c r="U312" s="163" t="n"/>
      <c r="V312" s="163" t="n"/>
      <c r="W312" s="163" t="n"/>
      <c r="X312" s="163" t="n"/>
      <c r="Y312" s="163" t="n"/>
      <c r="Z312" s="163" t="n"/>
    </row>
    <row customHeight="1" ht="15.75" r="313" s="551">
      <c r="A313" s="162" t="n"/>
      <c r="B313" s="163" t="n"/>
      <c r="C313" s="163" t="n"/>
      <c r="D313" s="162" t="n"/>
      <c r="E313" s="163" t="n"/>
      <c r="F313" s="163" t="n"/>
      <c r="G313" s="163" t="n"/>
      <c r="H313" s="163" t="n"/>
      <c r="I313" s="163" t="n"/>
      <c r="J313" s="163" t="n"/>
      <c r="K313" s="163" t="n"/>
      <c r="L313" s="163" t="n"/>
      <c r="M313" s="163" t="n"/>
      <c r="N313" s="162" t="n"/>
      <c r="O313" s="163" t="n"/>
      <c r="P313" s="163" t="n"/>
      <c r="Q313" s="163" t="n"/>
      <c r="R313" s="163" t="n"/>
      <c r="S313" s="163" t="n"/>
      <c r="T313" s="163" t="n"/>
      <c r="U313" s="163" t="n"/>
      <c r="V313" s="163" t="n"/>
      <c r="W313" s="163" t="n"/>
      <c r="X313" s="163" t="n"/>
      <c r="Y313" s="163" t="n"/>
      <c r="Z313" s="163" t="n"/>
    </row>
    <row customHeight="1" ht="15.75" r="314" s="551">
      <c r="A314" s="162" t="n"/>
      <c r="B314" s="163" t="n"/>
      <c r="C314" s="163" t="n"/>
      <c r="D314" s="162" t="n"/>
      <c r="E314" s="163" t="n"/>
      <c r="F314" s="163" t="n"/>
      <c r="G314" s="163" t="n"/>
      <c r="H314" s="163" t="n"/>
      <c r="I314" s="163" t="n"/>
      <c r="J314" s="163" t="n"/>
      <c r="K314" s="163" t="n"/>
      <c r="L314" s="163" t="n"/>
      <c r="M314" s="163" t="n"/>
      <c r="N314" s="162" t="n"/>
      <c r="O314" s="163" t="n"/>
      <c r="P314" s="163" t="n"/>
      <c r="Q314" s="163" t="n"/>
      <c r="R314" s="163" t="n"/>
      <c r="S314" s="163" t="n"/>
      <c r="T314" s="163" t="n"/>
      <c r="U314" s="163" t="n"/>
      <c r="V314" s="163" t="n"/>
      <c r="W314" s="163" t="n"/>
      <c r="X314" s="163" t="n"/>
      <c r="Y314" s="163" t="n"/>
      <c r="Z314" s="163" t="n"/>
    </row>
    <row customHeight="1" ht="15.75" r="315" s="551">
      <c r="A315" s="162" t="n"/>
      <c r="B315" s="163" t="n"/>
      <c r="C315" s="163" t="n"/>
      <c r="D315" s="162" t="n"/>
      <c r="E315" s="163" t="n"/>
      <c r="F315" s="163" t="n"/>
      <c r="G315" s="163" t="n"/>
      <c r="H315" s="163" t="n"/>
      <c r="I315" s="163" t="n"/>
      <c r="J315" s="163" t="n"/>
      <c r="K315" s="163" t="n"/>
      <c r="L315" s="163" t="n"/>
      <c r="M315" s="163" t="n"/>
      <c r="N315" s="162" t="n"/>
      <c r="O315" s="163" t="n"/>
      <c r="P315" s="163" t="n"/>
      <c r="Q315" s="163" t="n"/>
      <c r="R315" s="163" t="n"/>
      <c r="S315" s="163" t="n"/>
      <c r="T315" s="163" t="n"/>
      <c r="U315" s="163" t="n"/>
      <c r="V315" s="163" t="n"/>
      <c r="W315" s="163" t="n"/>
      <c r="X315" s="163" t="n"/>
      <c r="Y315" s="163" t="n"/>
      <c r="Z315" s="163" t="n"/>
    </row>
    <row customHeight="1" ht="15.75" r="316" s="551">
      <c r="A316" s="162" t="n"/>
      <c r="B316" s="163" t="n"/>
      <c r="C316" s="163" t="n"/>
      <c r="D316" s="162" t="n"/>
      <c r="E316" s="163" t="n"/>
      <c r="F316" s="163" t="n"/>
      <c r="G316" s="163" t="n"/>
      <c r="H316" s="163" t="n"/>
      <c r="I316" s="163" t="n"/>
      <c r="J316" s="163" t="n"/>
      <c r="K316" s="163" t="n"/>
      <c r="L316" s="163" t="n"/>
      <c r="M316" s="163" t="n"/>
      <c r="N316" s="162" t="n"/>
      <c r="O316" s="163" t="n"/>
      <c r="P316" s="163" t="n"/>
      <c r="Q316" s="163" t="n"/>
      <c r="R316" s="163" t="n"/>
      <c r="S316" s="163" t="n"/>
      <c r="T316" s="163" t="n"/>
      <c r="U316" s="163" t="n"/>
      <c r="V316" s="163" t="n"/>
      <c r="W316" s="163" t="n"/>
      <c r="X316" s="163" t="n"/>
      <c r="Y316" s="163" t="n"/>
      <c r="Z316" s="163" t="n"/>
    </row>
    <row customHeight="1" ht="15.75" r="317" s="551">
      <c r="A317" s="162" t="n"/>
      <c r="B317" s="163" t="n"/>
      <c r="C317" s="163" t="n"/>
      <c r="D317" s="162" t="n"/>
      <c r="E317" s="163" t="n"/>
      <c r="F317" s="163" t="n"/>
      <c r="G317" s="163" t="n"/>
      <c r="H317" s="163" t="n"/>
      <c r="I317" s="163" t="n"/>
      <c r="J317" s="163" t="n"/>
      <c r="K317" s="163" t="n"/>
      <c r="L317" s="163" t="n"/>
      <c r="M317" s="163" t="n"/>
      <c r="N317" s="162" t="n"/>
      <c r="O317" s="163" t="n"/>
      <c r="P317" s="163" t="n"/>
      <c r="Q317" s="163" t="n"/>
      <c r="R317" s="163" t="n"/>
      <c r="S317" s="163" t="n"/>
      <c r="T317" s="163" t="n"/>
      <c r="U317" s="163" t="n"/>
      <c r="V317" s="163" t="n"/>
      <c r="W317" s="163" t="n"/>
      <c r="X317" s="163" t="n"/>
      <c r="Y317" s="163" t="n"/>
      <c r="Z317" s="163" t="n"/>
    </row>
    <row customHeight="1" ht="15.75" r="318" s="551">
      <c r="A318" s="162" t="n"/>
      <c r="B318" s="163" t="n"/>
      <c r="C318" s="163" t="n"/>
      <c r="D318" s="162" t="n"/>
      <c r="E318" s="163" t="n"/>
      <c r="F318" s="163" t="n"/>
      <c r="G318" s="163" t="n"/>
      <c r="H318" s="163" t="n"/>
      <c r="I318" s="163" t="n"/>
      <c r="J318" s="163" t="n"/>
      <c r="K318" s="163" t="n"/>
      <c r="L318" s="163" t="n"/>
      <c r="M318" s="163" t="n"/>
      <c r="N318" s="162" t="n"/>
      <c r="O318" s="163" t="n"/>
      <c r="P318" s="163" t="n"/>
      <c r="Q318" s="163" t="n"/>
      <c r="R318" s="163" t="n"/>
      <c r="S318" s="163" t="n"/>
      <c r="T318" s="163" t="n"/>
      <c r="U318" s="163" t="n"/>
      <c r="V318" s="163" t="n"/>
      <c r="W318" s="163" t="n"/>
      <c r="X318" s="163" t="n"/>
      <c r="Y318" s="163" t="n"/>
      <c r="Z318" s="163" t="n"/>
    </row>
    <row customHeight="1" ht="15.75" r="319" s="551">
      <c r="A319" s="162" t="n"/>
      <c r="B319" s="163" t="n"/>
      <c r="C319" s="163" t="n"/>
      <c r="D319" s="162" t="n"/>
      <c r="E319" s="163" t="n"/>
      <c r="F319" s="163" t="n"/>
      <c r="G319" s="163" t="n"/>
      <c r="H319" s="163" t="n"/>
      <c r="I319" s="163" t="n"/>
      <c r="J319" s="163" t="n"/>
      <c r="K319" s="163" t="n"/>
      <c r="L319" s="163" t="n"/>
      <c r="M319" s="163" t="n"/>
      <c r="N319" s="162" t="n"/>
      <c r="O319" s="163" t="n"/>
      <c r="P319" s="163" t="n"/>
      <c r="Q319" s="163" t="n"/>
      <c r="R319" s="163" t="n"/>
      <c r="S319" s="163" t="n"/>
      <c r="T319" s="163" t="n"/>
      <c r="U319" s="163" t="n"/>
      <c r="V319" s="163" t="n"/>
      <c r="W319" s="163" t="n"/>
      <c r="X319" s="163" t="n"/>
      <c r="Y319" s="163" t="n"/>
      <c r="Z319" s="163" t="n"/>
    </row>
    <row customHeight="1" ht="15.75" r="320" s="551">
      <c r="A320" s="162" t="n"/>
      <c r="B320" s="163" t="n"/>
      <c r="C320" s="163" t="n"/>
      <c r="D320" s="162" t="n"/>
      <c r="E320" s="163" t="n"/>
      <c r="F320" s="163" t="n"/>
      <c r="G320" s="163" t="n"/>
      <c r="H320" s="163" t="n"/>
      <c r="I320" s="163" t="n"/>
      <c r="J320" s="163" t="n"/>
      <c r="K320" s="163" t="n"/>
      <c r="L320" s="163" t="n"/>
      <c r="M320" s="163" t="n"/>
      <c r="N320" s="162" t="n"/>
      <c r="O320" s="163" t="n"/>
      <c r="P320" s="163" t="n"/>
      <c r="Q320" s="163" t="n"/>
      <c r="R320" s="163" t="n"/>
      <c r="S320" s="163" t="n"/>
      <c r="T320" s="163" t="n"/>
      <c r="U320" s="163" t="n"/>
      <c r="V320" s="163" t="n"/>
      <c r="W320" s="163" t="n"/>
      <c r="X320" s="163" t="n"/>
      <c r="Y320" s="163" t="n"/>
      <c r="Z320" s="163" t="n"/>
    </row>
    <row customHeight="1" ht="15.75" r="321" s="551">
      <c r="A321" s="162" t="n"/>
      <c r="B321" s="163" t="n"/>
      <c r="C321" s="163" t="n"/>
      <c r="D321" s="162" t="n"/>
      <c r="E321" s="163" t="n"/>
      <c r="F321" s="163" t="n"/>
      <c r="G321" s="163" t="n"/>
      <c r="H321" s="163" t="n"/>
      <c r="I321" s="163" t="n"/>
      <c r="J321" s="163" t="n"/>
      <c r="K321" s="163" t="n"/>
      <c r="L321" s="163" t="n"/>
      <c r="M321" s="163" t="n"/>
      <c r="N321" s="162" t="n"/>
      <c r="O321" s="163" t="n"/>
      <c r="P321" s="163" t="n"/>
      <c r="Q321" s="163" t="n"/>
      <c r="R321" s="163" t="n"/>
      <c r="S321" s="163" t="n"/>
      <c r="T321" s="163" t="n"/>
      <c r="U321" s="163" t="n"/>
      <c r="V321" s="163" t="n"/>
      <c r="W321" s="163" t="n"/>
      <c r="X321" s="163" t="n"/>
      <c r="Y321" s="163" t="n"/>
      <c r="Z321" s="163" t="n"/>
    </row>
    <row customHeight="1" ht="15.75" r="322" s="551">
      <c r="A322" s="162" t="n"/>
      <c r="B322" s="163" t="n"/>
      <c r="C322" s="163" t="n"/>
      <c r="D322" s="162" t="n"/>
      <c r="E322" s="163" t="n"/>
      <c r="F322" s="163" t="n"/>
      <c r="G322" s="163" t="n"/>
      <c r="H322" s="163" t="n"/>
      <c r="I322" s="163" t="n"/>
      <c r="J322" s="163" t="n"/>
      <c r="K322" s="163" t="n"/>
      <c r="L322" s="163" t="n"/>
      <c r="M322" s="163" t="n"/>
      <c r="N322" s="162" t="n"/>
      <c r="O322" s="163" t="n"/>
      <c r="P322" s="163" t="n"/>
      <c r="Q322" s="163" t="n"/>
      <c r="R322" s="163" t="n"/>
      <c r="S322" s="163" t="n"/>
      <c r="T322" s="163" t="n"/>
      <c r="U322" s="163" t="n"/>
      <c r="V322" s="163" t="n"/>
      <c r="W322" s="163" t="n"/>
      <c r="X322" s="163" t="n"/>
      <c r="Y322" s="163" t="n"/>
      <c r="Z322" s="163" t="n"/>
    </row>
    <row customHeight="1" ht="15.75" r="323" s="551">
      <c r="A323" s="162" t="n"/>
      <c r="B323" s="163" t="n"/>
      <c r="C323" s="163" t="n"/>
      <c r="D323" s="162" t="n"/>
      <c r="E323" s="163" t="n"/>
      <c r="F323" s="163" t="n"/>
      <c r="G323" s="163" t="n"/>
      <c r="H323" s="163" t="n"/>
      <c r="I323" s="163" t="n"/>
      <c r="J323" s="163" t="n"/>
      <c r="K323" s="163" t="n"/>
      <c r="L323" s="163" t="n"/>
      <c r="M323" s="163" t="n"/>
      <c r="N323" s="162" t="n"/>
      <c r="O323" s="163" t="n"/>
      <c r="P323" s="163" t="n"/>
      <c r="Q323" s="163" t="n"/>
      <c r="R323" s="163" t="n"/>
      <c r="S323" s="163" t="n"/>
      <c r="T323" s="163" t="n"/>
      <c r="U323" s="163" t="n"/>
      <c r="V323" s="163" t="n"/>
      <c r="W323" s="163" t="n"/>
      <c r="X323" s="163" t="n"/>
      <c r="Y323" s="163" t="n"/>
      <c r="Z323" s="163" t="n"/>
    </row>
    <row customHeight="1" ht="15.75" r="324" s="551">
      <c r="A324" s="162" t="n"/>
      <c r="B324" s="163" t="n"/>
      <c r="C324" s="163" t="n"/>
      <c r="D324" s="162" t="n"/>
      <c r="E324" s="163" t="n"/>
      <c r="F324" s="163" t="n"/>
      <c r="G324" s="163" t="n"/>
      <c r="H324" s="163" t="n"/>
      <c r="I324" s="163" t="n"/>
      <c r="J324" s="163" t="n"/>
      <c r="K324" s="163" t="n"/>
      <c r="L324" s="163" t="n"/>
      <c r="M324" s="163" t="n"/>
      <c r="N324" s="162" t="n"/>
      <c r="O324" s="163" t="n"/>
      <c r="P324" s="163" t="n"/>
      <c r="Q324" s="163" t="n"/>
      <c r="R324" s="163" t="n"/>
      <c r="S324" s="163" t="n"/>
      <c r="T324" s="163" t="n"/>
      <c r="U324" s="163" t="n"/>
      <c r="V324" s="163" t="n"/>
      <c r="W324" s="163" t="n"/>
      <c r="X324" s="163" t="n"/>
      <c r="Y324" s="163" t="n"/>
      <c r="Z324" s="163" t="n"/>
    </row>
    <row customHeight="1" ht="15.75" r="325" s="551">
      <c r="A325" s="162" t="n"/>
      <c r="B325" s="163" t="n"/>
      <c r="C325" s="163" t="n"/>
      <c r="D325" s="162" t="n"/>
      <c r="E325" s="163" t="n"/>
      <c r="F325" s="163" t="n"/>
      <c r="G325" s="163" t="n"/>
      <c r="H325" s="163" t="n"/>
      <c r="I325" s="163" t="n"/>
      <c r="J325" s="163" t="n"/>
      <c r="K325" s="163" t="n"/>
      <c r="L325" s="163" t="n"/>
      <c r="M325" s="163" t="n"/>
      <c r="N325" s="162" t="n"/>
      <c r="O325" s="163" t="n"/>
      <c r="P325" s="163" t="n"/>
      <c r="Q325" s="163" t="n"/>
      <c r="R325" s="163" t="n"/>
      <c r="S325" s="163" t="n"/>
      <c r="T325" s="163" t="n"/>
      <c r="U325" s="163" t="n"/>
      <c r="V325" s="163" t="n"/>
      <c r="W325" s="163" t="n"/>
      <c r="X325" s="163" t="n"/>
      <c r="Y325" s="163" t="n"/>
      <c r="Z325" s="163" t="n"/>
    </row>
    <row customHeight="1" ht="15.75" r="326" s="551">
      <c r="A326" s="162" t="n"/>
      <c r="B326" s="163" t="n"/>
      <c r="C326" s="163" t="n"/>
      <c r="D326" s="162" t="n"/>
      <c r="E326" s="163" t="n"/>
      <c r="F326" s="163" t="n"/>
      <c r="G326" s="163" t="n"/>
      <c r="H326" s="163" t="n"/>
      <c r="I326" s="163" t="n"/>
      <c r="J326" s="163" t="n"/>
      <c r="K326" s="163" t="n"/>
      <c r="L326" s="163" t="n"/>
      <c r="M326" s="163" t="n"/>
      <c r="N326" s="162" t="n"/>
      <c r="O326" s="163" t="n"/>
      <c r="P326" s="163" t="n"/>
      <c r="Q326" s="163" t="n"/>
      <c r="R326" s="163" t="n"/>
      <c r="S326" s="163" t="n"/>
      <c r="T326" s="163" t="n"/>
      <c r="U326" s="163" t="n"/>
      <c r="V326" s="163" t="n"/>
      <c r="W326" s="163" t="n"/>
      <c r="X326" s="163" t="n"/>
      <c r="Y326" s="163" t="n"/>
      <c r="Z326" s="163" t="n"/>
    </row>
    <row customHeight="1" ht="15.75" r="327" s="551">
      <c r="A327" s="162" t="n"/>
      <c r="B327" s="163" t="n"/>
      <c r="C327" s="163" t="n"/>
      <c r="D327" s="162" t="n"/>
      <c r="E327" s="163" t="n"/>
      <c r="F327" s="163" t="n"/>
      <c r="G327" s="163" t="n"/>
      <c r="H327" s="163" t="n"/>
      <c r="I327" s="163" t="n"/>
      <c r="J327" s="163" t="n"/>
      <c r="K327" s="163" t="n"/>
      <c r="L327" s="163" t="n"/>
      <c r="M327" s="163" t="n"/>
      <c r="N327" s="162" t="n"/>
      <c r="O327" s="163" t="n"/>
      <c r="P327" s="163" t="n"/>
      <c r="Q327" s="163" t="n"/>
      <c r="R327" s="163" t="n"/>
      <c r="S327" s="163" t="n"/>
      <c r="T327" s="163" t="n"/>
      <c r="U327" s="163" t="n"/>
      <c r="V327" s="163" t="n"/>
      <c r="W327" s="163" t="n"/>
      <c r="X327" s="163" t="n"/>
      <c r="Y327" s="163" t="n"/>
      <c r="Z327" s="163" t="n"/>
    </row>
    <row customHeight="1" ht="15.75" r="328" s="551">
      <c r="A328" s="162" t="n"/>
      <c r="B328" s="163" t="n"/>
      <c r="C328" s="163" t="n"/>
      <c r="D328" s="162" t="n"/>
      <c r="E328" s="163" t="n"/>
      <c r="F328" s="163" t="n"/>
      <c r="G328" s="163" t="n"/>
      <c r="H328" s="163" t="n"/>
      <c r="I328" s="163" t="n"/>
      <c r="J328" s="163" t="n"/>
      <c r="K328" s="163" t="n"/>
      <c r="L328" s="163" t="n"/>
      <c r="M328" s="163" t="n"/>
      <c r="N328" s="162" t="n"/>
      <c r="O328" s="163" t="n"/>
      <c r="P328" s="163" t="n"/>
      <c r="Q328" s="163" t="n"/>
      <c r="R328" s="163" t="n"/>
      <c r="S328" s="163" t="n"/>
      <c r="T328" s="163" t="n"/>
      <c r="U328" s="163" t="n"/>
      <c r="V328" s="163" t="n"/>
      <c r="W328" s="163" t="n"/>
      <c r="X328" s="163" t="n"/>
      <c r="Y328" s="163" t="n"/>
      <c r="Z328" s="163" t="n"/>
    </row>
    <row customHeight="1" ht="15.75" r="329" s="551">
      <c r="A329" s="162" t="n"/>
      <c r="B329" s="163" t="n"/>
      <c r="C329" s="163" t="n"/>
      <c r="D329" s="162" t="n"/>
      <c r="E329" s="163" t="n"/>
      <c r="F329" s="163" t="n"/>
      <c r="G329" s="163" t="n"/>
      <c r="H329" s="163" t="n"/>
      <c r="I329" s="163" t="n"/>
      <c r="J329" s="163" t="n"/>
      <c r="K329" s="163" t="n"/>
      <c r="L329" s="163" t="n"/>
      <c r="M329" s="163" t="n"/>
      <c r="N329" s="162" t="n"/>
      <c r="O329" s="163" t="n"/>
      <c r="P329" s="163" t="n"/>
      <c r="Q329" s="163" t="n"/>
      <c r="R329" s="163" t="n"/>
      <c r="S329" s="163" t="n"/>
      <c r="T329" s="163" t="n"/>
      <c r="U329" s="163" t="n"/>
      <c r="V329" s="163" t="n"/>
      <c r="W329" s="163" t="n"/>
      <c r="X329" s="163" t="n"/>
      <c r="Y329" s="163" t="n"/>
      <c r="Z329" s="163" t="n"/>
    </row>
    <row customHeight="1" ht="15.75" r="330" s="551">
      <c r="A330" s="162" t="n"/>
      <c r="B330" s="163" t="n"/>
      <c r="C330" s="163" t="n"/>
      <c r="D330" s="162" t="n"/>
      <c r="E330" s="163" t="n"/>
      <c r="F330" s="163" t="n"/>
      <c r="G330" s="163" t="n"/>
      <c r="H330" s="163" t="n"/>
      <c r="I330" s="163" t="n"/>
      <c r="J330" s="163" t="n"/>
      <c r="K330" s="163" t="n"/>
      <c r="L330" s="163" t="n"/>
      <c r="M330" s="163" t="n"/>
      <c r="N330" s="162" t="n"/>
      <c r="O330" s="163" t="n"/>
      <c r="P330" s="163" t="n"/>
      <c r="Q330" s="163" t="n"/>
      <c r="R330" s="163" t="n"/>
      <c r="S330" s="163" t="n"/>
      <c r="T330" s="163" t="n"/>
      <c r="U330" s="163" t="n"/>
      <c r="V330" s="163" t="n"/>
      <c r="W330" s="163" t="n"/>
      <c r="X330" s="163" t="n"/>
      <c r="Y330" s="163" t="n"/>
      <c r="Z330" s="163" t="n"/>
    </row>
    <row customHeight="1" ht="15.75" r="331" s="551">
      <c r="A331" s="162" t="n"/>
      <c r="B331" s="163" t="n"/>
      <c r="C331" s="163" t="n"/>
      <c r="D331" s="162" t="n"/>
      <c r="E331" s="163" t="n"/>
      <c r="F331" s="163" t="n"/>
      <c r="G331" s="163" t="n"/>
      <c r="H331" s="163" t="n"/>
      <c r="I331" s="163" t="n"/>
      <c r="J331" s="163" t="n"/>
      <c r="K331" s="163" t="n"/>
      <c r="L331" s="163" t="n"/>
      <c r="M331" s="163" t="n"/>
      <c r="N331" s="162" t="n"/>
      <c r="O331" s="163" t="n"/>
      <c r="P331" s="163" t="n"/>
      <c r="Q331" s="163" t="n"/>
      <c r="R331" s="163" t="n"/>
      <c r="S331" s="163" t="n"/>
      <c r="T331" s="163" t="n"/>
      <c r="U331" s="163" t="n"/>
      <c r="V331" s="163" t="n"/>
      <c r="W331" s="163" t="n"/>
      <c r="X331" s="163" t="n"/>
      <c r="Y331" s="163" t="n"/>
      <c r="Z331" s="163" t="n"/>
    </row>
    <row customHeight="1" ht="15.75" r="332" s="551">
      <c r="A332" s="162" t="n"/>
      <c r="B332" s="163" t="n"/>
      <c r="C332" s="163" t="n"/>
      <c r="D332" s="162" t="n"/>
      <c r="E332" s="163" t="n"/>
      <c r="F332" s="163" t="n"/>
      <c r="G332" s="163" t="n"/>
      <c r="H332" s="163" t="n"/>
      <c r="I332" s="163" t="n"/>
      <c r="J332" s="163" t="n"/>
      <c r="K332" s="163" t="n"/>
      <c r="L332" s="163" t="n"/>
      <c r="M332" s="163" t="n"/>
      <c r="N332" s="162" t="n"/>
      <c r="O332" s="163" t="n"/>
      <c r="P332" s="163" t="n"/>
      <c r="Q332" s="163" t="n"/>
      <c r="R332" s="163" t="n"/>
      <c r="S332" s="163" t="n"/>
      <c r="T332" s="163" t="n"/>
      <c r="U332" s="163" t="n"/>
      <c r="V332" s="163" t="n"/>
      <c r="W332" s="163" t="n"/>
      <c r="X332" s="163" t="n"/>
      <c r="Y332" s="163" t="n"/>
      <c r="Z332" s="163" t="n"/>
    </row>
    <row customHeight="1" ht="15.75" r="333" s="551">
      <c r="A333" s="162" t="n"/>
      <c r="B333" s="163" t="n"/>
      <c r="C333" s="163" t="n"/>
      <c r="D333" s="162" t="n"/>
      <c r="E333" s="163" t="n"/>
      <c r="F333" s="163" t="n"/>
      <c r="G333" s="163" t="n"/>
      <c r="H333" s="163" t="n"/>
      <c r="I333" s="163" t="n"/>
      <c r="J333" s="163" t="n"/>
      <c r="K333" s="163" t="n"/>
      <c r="L333" s="163" t="n"/>
      <c r="M333" s="163" t="n"/>
      <c r="N333" s="162" t="n"/>
      <c r="O333" s="163" t="n"/>
      <c r="P333" s="163" t="n"/>
      <c r="Q333" s="163" t="n"/>
      <c r="R333" s="163" t="n"/>
      <c r="S333" s="163" t="n"/>
      <c r="T333" s="163" t="n"/>
      <c r="U333" s="163" t="n"/>
      <c r="V333" s="163" t="n"/>
      <c r="W333" s="163" t="n"/>
      <c r="X333" s="163" t="n"/>
      <c r="Y333" s="163" t="n"/>
      <c r="Z333" s="163" t="n"/>
    </row>
    <row customHeight="1" ht="15.75" r="334" s="551">
      <c r="A334" s="162" t="n"/>
      <c r="B334" s="163" t="n"/>
      <c r="C334" s="163" t="n"/>
      <c r="D334" s="162" t="n"/>
      <c r="E334" s="163" t="n"/>
      <c r="F334" s="163" t="n"/>
      <c r="G334" s="163" t="n"/>
      <c r="H334" s="163" t="n"/>
      <c r="I334" s="163" t="n"/>
      <c r="J334" s="163" t="n"/>
      <c r="K334" s="163" t="n"/>
      <c r="L334" s="163" t="n"/>
      <c r="M334" s="163" t="n"/>
      <c r="N334" s="162" t="n"/>
      <c r="O334" s="163" t="n"/>
      <c r="P334" s="163" t="n"/>
      <c r="Q334" s="163" t="n"/>
      <c r="R334" s="163" t="n"/>
      <c r="S334" s="163" t="n"/>
      <c r="T334" s="163" t="n"/>
      <c r="U334" s="163" t="n"/>
      <c r="V334" s="163" t="n"/>
      <c r="W334" s="163" t="n"/>
      <c r="X334" s="163" t="n"/>
      <c r="Y334" s="163" t="n"/>
      <c r="Z334" s="163" t="n"/>
    </row>
    <row customHeight="1" ht="15.75" r="335" s="551">
      <c r="A335" s="162" t="n"/>
      <c r="B335" s="163" t="n"/>
      <c r="C335" s="163" t="n"/>
      <c r="D335" s="162" t="n"/>
      <c r="E335" s="163" t="n"/>
      <c r="F335" s="163" t="n"/>
      <c r="G335" s="163" t="n"/>
      <c r="H335" s="163" t="n"/>
      <c r="I335" s="163" t="n"/>
      <c r="J335" s="163" t="n"/>
      <c r="K335" s="163" t="n"/>
      <c r="L335" s="163" t="n"/>
      <c r="M335" s="163" t="n"/>
      <c r="N335" s="162" t="n"/>
      <c r="O335" s="163" t="n"/>
      <c r="P335" s="163" t="n"/>
      <c r="Q335" s="163" t="n"/>
      <c r="R335" s="163" t="n"/>
      <c r="S335" s="163" t="n"/>
      <c r="T335" s="163" t="n"/>
      <c r="U335" s="163" t="n"/>
      <c r="V335" s="163" t="n"/>
      <c r="W335" s="163" t="n"/>
      <c r="X335" s="163" t="n"/>
      <c r="Y335" s="163" t="n"/>
      <c r="Z335" s="163" t="n"/>
    </row>
    <row customHeight="1" ht="15.75" r="336" s="551">
      <c r="A336" s="162" t="n"/>
      <c r="B336" s="163" t="n"/>
      <c r="C336" s="163" t="n"/>
      <c r="D336" s="162" t="n"/>
      <c r="E336" s="163" t="n"/>
      <c r="F336" s="163" t="n"/>
      <c r="G336" s="163" t="n"/>
      <c r="H336" s="163" t="n"/>
      <c r="I336" s="163" t="n"/>
      <c r="J336" s="163" t="n"/>
      <c r="K336" s="163" t="n"/>
      <c r="L336" s="163" t="n"/>
      <c r="M336" s="163" t="n"/>
      <c r="N336" s="162" t="n"/>
      <c r="O336" s="163" t="n"/>
      <c r="P336" s="163" t="n"/>
      <c r="Q336" s="163" t="n"/>
      <c r="R336" s="163" t="n"/>
      <c r="S336" s="163" t="n"/>
      <c r="T336" s="163" t="n"/>
      <c r="U336" s="163" t="n"/>
      <c r="V336" s="163" t="n"/>
      <c r="W336" s="163" t="n"/>
      <c r="X336" s="163" t="n"/>
      <c r="Y336" s="163" t="n"/>
      <c r="Z336" s="163" t="n"/>
    </row>
    <row customHeight="1" ht="15.75" r="337" s="551">
      <c r="A337" s="162" t="n"/>
      <c r="B337" s="163" t="n"/>
      <c r="C337" s="163" t="n"/>
      <c r="D337" s="162" t="n"/>
      <c r="E337" s="163" t="n"/>
      <c r="F337" s="163" t="n"/>
      <c r="G337" s="163" t="n"/>
      <c r="H337" s="163" t="n"/>
      <c r="I337" s="163" t="n"/>
      <c r="J337" s="163" t="n"/>
      <c r="K337" s="163" t="n"/>
      <c r="L337" s="163" t="n"/>
      <c r="M337" s="163" t="n"/>
      <c r="N337" s="162" t="n"/>
      <c r="O337" s="163" t="n"/>
      <c r="P337" s="163" t="n"/>
      <c r="Q337" s="163" t="n"/>
      <c r="R337" s="163" t="n"/>
      <c r="S337" s="163" t="n"/>
      <c r="T337" s="163" t="n"/>
      <c r="U337" s="163" t="n"/>
      <c r="V337" s="163" t="n"/>
      <c r="W337" s="163" t="n"/>
      <c r="X337" s="163" t="n"/>
      <c r="Y337" s="163" t="n"/>
      <c r="Z337" s="163" t="n"/>
    </row>
    <row customHeight="1" ht="15.75" r="338" s="551">
      <c r="A338" s="162" t="n"/>
      <c r="B338" s="163" t="n"/>
      <c r="C338" s="163" t="n"/>
      <c r="D338" s="162" t="n"/>
      <c r="E338" s="163" t="n"/>
      <c r="F338" s="163" t="n"/>
      <c r="G338" s="163" t="n"/>
      <c r="H338" s="163" t="n"/>
      <c r="I338" s="163" t="n"/>
      <c r="J338" s="163" t="n"/>
      <c r="K338" s="163" t="n"/>
      <c r="L338" s="163" t="n"/>
      <c r="M338" s="163" t="n"/>
      <c r="N338" s="162" t="n"/>
      <c r="O338" s="163" t="n"/>
      <c r="P338" s="163" t="n"/>
      <c r="Q338" s="163" t="n"/>
      <c r="R338" s="163" t="n"/>
      <c r="S338" s="163" t="n"/>
      <c r="T338" s="163" t="n"/>
      <c r="U338" s="163" t="n"/>
      <c r="V338" s="163" t="n"/>
      <c r="W338" s="163" t="n"/>
      <c r="X338" s="163" t="n"/>
      <c r="Y338" s="163" t="n"/>
      <c r="Z338" s="163" t="n"/>
    </row>
    <row customHeight="1" ht="15.75" r="339" s="551">
      <c r="A339" s="162" t="n"/>
      <c r="B339" s="163" t="n"/>
      <c r="C339" s="163" t="n"/>
      <c r="D339" s="162" t="n"/>
      <c r="E339" s="163" t="n"/>
      <c r="F339" s="163" t="n"/>
      <c r="G339" s="163" t="n"/>
      <c r="H339" s="163" t="n"/>
      <c r="I339" s="163" t="n"/>
      <c r="J339" s="163" t="n"/>
      <c r="K339" s="163" t="n"/>
      <c r="L339" s="163" t="n"/>
      <c r="M339" s="163" t="n"/>
      <c r="N339" s="162" t="n"/>
      <c r="O339" s="163" t="n"/>
      <c r="P339" s="163" t="n"/>
      <c r="Q339" s="163" t="n"/>
      <c r="R339" s="163" t="n"/>
      <c r="S339" s="163" t="n"/>
      <c r="T339" s="163" t="n"/>
      <c r="U339" s="163" t="n"/>
      <c r="V339" s="163" t="n"/>
      <c r="W339" s="163" t="n"/>
      <c r="X339" s="163" t="n"/>
      <c r="Y339" s="163" t="n"/>
      <c r="Z339" s="163" t="n"/>
    </row>
    <row customHeight="1" ht="15.75" r="340" s="551">
      <c r="A340" s="162" t="n"/>
      <c r="B340" s="163" t="n"/>
      <c r="C340" s="163" t="n"/>
      <c r="D340" s="162" t="n"/>
      <c r="E340" s="163" t="n"/>
      <c r="F340" s="163" t="n"/>
      <c r="G340" s="163" t="n"/>
      <c r="H340" s="163" t="n"/>
      <c r="I340" s="163" t="n"/>
      <c r="J340" s="163" t="n"/>
      <c r="K340" s="163" t="n"/>
      <c r="L340" s="163" t="n"/>
      <c r="M340" s="163" t="n"/>
      <c r="N340" s="162" t="n"/>
      <c r="O340" s="163" t="n"/>
      <c r="P340" s="163" t="n"/>
      <c r="Q340" s="163" t="n"/>
      <c r="R340" s="163" t="n"/>
      <c r="S340" s="163" t="n"/>
      <c r="T340" s="163" t="n"/>
      <c r="U340" s="163" t="n"/>
      <c r="V340" s="163" t="n"/>
      <c r="W340" s="163" t="n"/>
      <c r="X340" s="163" t="n"/>
      <c r="Y340" s="163" t="n"/>
      <c r="Z340" s="163" t="n"/>
    </row>
    <row customHeight="1" ht="15.75" r="341" s="551">
      <c r="A341" s="162" t="n"/>
      <c r="B341" s="163" t="n"/>
      <c r="C341" s="163" t="n"/>
      <c r="D341" s="162" t="n"/>
      <c r="E341" s="163" t="n"/>
      <c r="F341" s="163" t="n"/>
      <c r="G341" s="163" t="n"/>
      <c r="H341" s="163" t="n"/>
      <c r="I341" s="163" t="n"/>
      <c r="J341" s="163" t="n"/>
      <c r="K341" s="163" t="n"/>
      <c r="L341" s="163" t="n"/>
      <c r="M341" s="163" t="n"/>
      <c r="N341" s="162" t="n"/>
      <c r="O341" s="163" t="n"/>
      <c r="P341" s="163" t="n"/>
      <c r="Q341" s="163" t="n"/>
      <c r="R341" s="163" t="n"/>
      <c r="S341" s="163" t="n"/>
      <c r="T341" s="163" t="n"/>
      <c r="U341" s="163" t="n"/>
      <c r="V341" s="163" t="n"/>
      <c r="W341" s="163" t="n"/>
      <c r="X341" s="163" t="n"/>
      <c r="Y341" s="163" t="n"/>
      <c r="Z341" s="163" t="n"/>
    </row>
    <row customHeight="1" ht="15.75" r="342" s="551">
      <c r="A342" s="162" t="n"/>
      <c r="B342" s="163" t="n"/>
      <c r="C342" s="163" t="n"/>
      <c r="D342" s="162" t="n"/>
      <c r="E342" s="163" t="n"/>
      <c r="F342" s="163" t="n"/>
      <c r="G342" s="163" t="n"/>
      <c r="H342" s="163" t="n"/>
      <c r="I342" s="163" t="n"/>
      <c r="J342" s="163" t="n"/>
      <c r="K342" s="163" t="n"/>
      <c r="L342" s="163" t="n"/>
      <c r="M342" s="163" t="n"/>
      <c r="N342" s="162" t="n"/>
      <c r="O342" s="163" t="n"/>
      <c r="P342" s="163" t="n"/>
      <c r="Q342" s="163" t="n"/>
      <c r="R342" s="163" t="n"/>
      <c r="S342" s="163" t="n"/>
      <c r="T342" s="163" t="n"/>
      <c r="U342" s="163" t="n"/>
      <c r="V342" s="163" t="n"/>
      <c r="W342" s="163" t="n"/>
      <c r="X342" s="163" t="n"/>
      <c r="Y342" s="163" t="n"/>
      <c r="Z342" s="163" t="n"/>
    </row>
    <row customHeight="1" ht="15.75" r="343" s="551">
      <c r="A343" s="162" t="n"/>
      <c r="B343" s="163" t="n"/>
      <c r="C343" s="163" t="n"/>
      <c r="D343" s="162" t="n"/>
      <c r="E343" s="163" t="n"/>
      <c r="F343" s="163" t="n"/>
      <c r="G343" s="163" t="n"/>
      <c r="H343" s="163" t="n"/>
      <c r="I343" s="163" t="n"/>
      <c r="J343" s="163" t="n"/>
      <c r="K343" s="163" t="n"/>
      <c r="L343" s="163" t="n"/>
      <c r="M343" s="163" t="n"/>
      <c r="N343" s="162" t="n"/>
      <c r="O343" s="163" t="n"/>
      <c r="P343" s="163" t="n"/>
      <c r="Q343" s="163" t="n"/>
      <c r="R343" s="163" t="n"/>
      <c r="S343" s="163" t="n"/>
      <c r="T343" s="163" t="n"/>
      <c r="U343" s="163" t="n"/>
      <c r="V343" s="163" t="n"/>
      <c r="W343" s="163" t="n"/>
      <c r="X343" s="163" t="n"/>
      <c r="Y343" s="163" t="n"/>
      <c r="Z343" s="163" t="n"/>
    </row>
    <row customHeight="1" ht="15.75" r="344" s="551">
      <c r="A344" s="162" t="n"/>
      <c r="B344" s="163" t="n"/>
      <c r="C344" s="163" t="n"/>
      <c r="D344" s="162" t="n"/>
      <c r="E344" s="163" t="n"/>
      <c r="F344" s="163" t="n"/>
      <c r="G344" s="163" t="n"/>
      <c r="H344" s="163" t="n"/>
      <c r="I344" s="163" t="n"/>
      <c r="J344" s="163" t="n"/>
      <c r="K344" s="163" t="n"/>
      <c r="L344" s="163" t="n"/>
      <c r="M344" s="163" t="n"/>
      <c r="N344" s="162" t="n"/>
      <c r="O344" s="163" t="n"/>
      <c r="P344" s="163" t="n"/>
      <c r="Q344" s="163" t="n"/>
      <c r="R344" s="163" t="n"/>
      <c r="S344" s="163" t="n"/>
      <c r="T344" s="163" t="n"/>
      <c r="U344" s="163" t="n"/>
      <c r="V344" s="163" t="n"/>
      <c r="W344" s="163" t="n"/>
      <c r="X344" s="163" t="n"/>
      <c r="Y344" s="163" t="n"/>
      <c r="Z344" s="163" t="n"/>
    </row>
    <row customHeight="1" ht="15.75" r="345" s="551">
      <c r="A345" s="162" t="n"/>
      <c r="B345" s="163" t="n"/>
      <c r="C345" s="163" t="n"/>
      <c r="D345" s="162" t="n"/>
      <c r="E345" s="163" t="n"/>
      <c r="F345" s="163" t="n"/>
      <c r="G345" s="163" t="n"/>
      <c r="H345" s="163" t="n"/>
      <c r="I345" s="163" t="n"/>
      <c r="J345" s="163" t="n"/>
      <c r="K345" s="163" t="n"/>
      <c r="L345" s="163" t="n"/>
      <c r="M345" s="163" t="n"/>
      <c r="N345" s="162" t="n"/>
      <c r="O345" s="163" t="n"/>
      <c r="P345" s="163" t="n"/>
      <c r="Q345" s="163" t="n"/>
      <c r="R345" s="163" t="n"/>
      <c r="S345" s="163" t="n"/>
      <c r="T345" s="163" t="n"/>
      <c r="U345" s="163" t="n"/>
      <c r="V345" s="163" t="n"/>
      <c r="W345" s="163" t="n"/>
      <c r="X345" s="163" t="n"/>
      <c r="Y345" s="163" t="n"/>
      <c r="Z345" s="163" t="n"/>
    </row>
    <row customHeight="1" ht="15.75" r="346" s="551">
      <c r="A346" s="162" t="n"/>
      <c r="B346" s="163" t="n"/>
      <c r="C346" s="163" t="n"/>
      <c r="D346" s="162" t="n"/>
      <c r="E346" s="163" t="n"/>
      <c r="F346" s="163" t="n"/>
      <c r="G346" s="163" t="n"/>
      <c r="H346" s="163" t="n"/>
      <c r="I346" s="163" t="n"/>
      <c r="J346" s="163" t="n"/>
      <c r="K346" s="163" t="n"/>
      <c r="L346" s="163" t="n"/>
      <c r="M346" s="163" t="n"/>
      <c r="N346" s="162" t="n"/>
      <c r="O346" s="163" t="n"/>
      <c r="P346" s="163" t="n"/>
      <c r="Q346" s="163" t="n"/>
      <c r="R346" s="163" t="n"/>
      <c r="S346" s="163" t="n"/>
      <c r="T346" s="163" t="n"/>
      <c r="U346" s="163" t="n"/>
      <c r="V346" s="163" t="n"/>
      <c r="W346" s="163" t="n"/>
      <c r="X346" s="163" t="n"/>
      <c r="Y346" s="163" t="n"/>
      <c r="Z346" s="163" t="n"/>
    </row>
    <row customHeight="1" ht="15.75" r="347" s="551">
      <c r="A347" s="162" t="n"/>
      <c r="B347" s="163" t="n"/>
      <c r="C347" s="163" t="n"/>
      <c r="D347" s="162" t="n"/>
      <c r="E347" s="163" t="n"/>
      <c r="F347" s="163" t="n"/>
      <c r="G347" s="163" t="n"/>
      <c r="H347" s="163" t="n"/>
      <c r="I347" s="163" t="n"/>
      <c r="J347" s="163" t="n"/>
      <c r="K347" s="163" t="n"/>
      <c r="L347" s="163" t="n"/>
      <c r="M347" s="163" t="n"/>
      <c r="N347" s="162" t="n"/>
      <c r="O347" s="163" t="n"/>
      <c r="P347" s="163" t="n"/>
      <c r="Q347" s="163" t="n"/>
      <c r="R347" s="163" t="n"/>
      <c r="S347" s="163" t="n"/>
      <c r="T347" s="163" t="n"/>
      <c r="U347" s="163" t="n"/>
      <c r="V347" s="163" t="n"/>
      <c r="W347" s="163" t="n"/>
      <c r="X347" s="163" t="n"/>
      <c r="Y347" s="163" t="n"/>
      <c r="Z347" s="163" t="n"/>
    </row>
    <row customHeight="1" ht="15.75" r="348" s="551">
      <c r="A348" s="162" t="n"/>
      <c r="B348" s="163" t="n"/>
      <c r="C348" s="163" t="n"/>
      <c r="D348" s="162" t="n"/>
      <c r="E348" s="163" t="n"/>
      <c r="F348" s="163" t="n"/>
      <c r="G348" s="163" t="n"/>
      <c r="H348" s="163" t="n"/>
      <c r="I348" s="163" t="n"/>
      <c r="J348" s="163" t="n"/>
      <c r="K348" s="163" t="n"/>
      <c r="L348" s="163" t="n"/>
      <c r="M348" s="163" t="n"/>
      <c r="N348" s="162" t="n"/>
      <c r="O348" s="163" t="n"/>
      <c r="P348" s="163" t="n"/>
      <c r="Q348" s="163" t="n"/>
      <c r="R348" s="163" t="n"/>
      <c r="S348" s="163" t="n"/>
      <c r="T348" s="163" t="n"/>
      <c r="U348" s="163" t="n"/>
      <c r="V348" s="163" t="n"/>
      <c r="W348" s="163" t="n"/>
      <c r="X348" s="163" t="n"/>
      <c r="Y348" s="163" t="n"/>
      <c r="Z348" s="163" t="n"/>
    </row>
    <row customHeight="1" ht="15.75" r="349" s="551">
      <c r="A349" s="162" t="n"/>
      <c r="B349" s="163" t="n"/>
      <c r="C349" s="163" t="n"/>
      <c r="D349" s="162" t="n"/>
      <c r="E349" s="163" t="n"/>
      <c r="F349" s="163" t="n"/>
      <c r="G349" s="163" t="n"/>
      <c r="H349" s="163" t="n"/>
      <c r="I349" s="163" t="n"/>
      <c r="J349" s="163" t="n"/>
      <c r="K349" s="163" t="n"/>
      <c r="L349" s="163" t="n"/>
      <c r="M349" s="163" t="n"/>
      <c r="N349" s="162" t="n"/>
      <c r="O349" s="163" t="n"/>
      <c r="P349" s="163" t="n"/>
      <c r="Q349" s="163" t="n"/>
      <c r="R349" s="163" t="n"/>
      <c r="S349" s="163" t="n"/>
      <c r="T349" s="163" t="n"/>
      <c r="U349" s="163" t="n"/>
      <c r="V349" s="163" t="n"/>
      <c r="W349" s="163" t="n"/>
      <c r="X349" s="163" t="n"/>
      <c r="Y349" s="163" t="n"/>
      <c r="Z349" s="163" t="n"/>
    </row>
    <row customHeight="1" ht="15.75" r="350" s="551">
      <c r="A350" s="162" t="n"/>
      <c r="B350" s="163" t="n"/>
      <c r="C350" s="163" t="n"/>
      <c r="D350" s="162" t="n"/>
      <c r="E350" s="163" t="n"/>
      <c r="F350" s="163" t="n"/>
      <c r="G350" s="163" t="n"/>
      <c r="H350" s="163" t="n"/>
      <c r="I350" s="163" t="n"/>
      <c r="J350" s="163" t="n"/>
      <c r="K350" s="163" t="n"/>
      <c r="L350" s="163" t="n"/>
      <c r="M350" s="163" t="n"/>
      <c r="N350" s="162" t="n"/>
      <c r="O350" s="163" t="n"/>
      <c r="P350" s="163" t="n"/>
      <c r="Q350" s="163" t="n"/>
      <c r="R350" s="163" t="n"/>
      <c r="S350" s="163" t="n"/>
      <c r="T350" s="163" t="n"/>
      <c r="U350" s="163" t="n"/>
      <c r="V350" s="163" t="n"/>
      <c r="W350" s="163" t="n"/>
      <c r="X350" s="163" t="n"/>
      <c r="Y350" s="163" t="n"/>
      <c r="Z350" s="163" t="n"/>
    </row>
    <row customHeight="1" ht="15.75" r="351" s="551">
      <c r="A351" s="162" t="n"/>
      <c r="B351" s="163" t="n"/>
      <c r="C351" s="163" t="n"/>
      <c r="D351" s="162" t="n"/>
      <c r="E351" s="163" t="n"/>
      <c r="F351" s="163" t="n"/>
      <c r="G351" s="163" t="n"/>
      <c r="H351" s="163" t="n"/>
      <c r="I351" s="163" t="n"/>
      <c r="J351" s="163" t="n"/>
      <c r="K351" s="163" t="n"/>
      <c r="L351" s="163" t="n"/>
      <c r="M351" s="163" t="n"/>
      <c r="N351" s="162" t="n"/>
      <c r="O351" s="163" t="n"/>
      <c r="P351" s="163" t="n"/>
      <c r="Q351" s="163" t="n"/>
      <c r="R351" s="163" t="n"/>
      <c r="S351" s="163" t="n"/>
      <c r="T351" s="163" t="n"/>
      <c r="U351" s="163" t="n"/>
      <c r="V351" s="163" t="n"/>
      <c r="W351" s="163" t="n"/>
      <c r="X351" s="163" t="n"/>
      <c r="Y351" s="163" t="n"/>
      <c r="Z351" s="163" t="n"/>
    </row>
    <row customHeight="1" ht="15.75" r="352" s="551">
      <c r="A352" s="162" t="n"/>
      <c r="B352" s="163" t="n"/>
      <c r="C352" s="163" t="n"/>
      <c r="D352" s="162" t="n"/>
      <c r="E352" s="163" t="n"/>
      <c r="F352" s="163" t="n"/>
      <c r="G352" s="163" t="n"/>
      <c r="H352" s="163" t="n"/>
      <c r="I352" s="163" t="n"/>
      <c r="J352" s="163" t="n"/>
      <c r="K352" s="163" t="n"/>
      <c r="L352" s="163" t="n"/>
      <c r="M352" s="163" t="n"/>
      <c r="N352" s="162" t="n"/>
      <c r="O352" s="163" t="n"/>
      <c r="P352" s="163" t="n"/>
      <c r="Q352" s="163" t="n"/>
      <c r="R352" s="163" t="n"/>
      <c r="S352" s="163" t="n"/>
      <c r="T352" s="163" t="n"/>
      <c r="U352" s="163" t="n"/>
      <c r="V352" s="163" t="n"/>
      <c r="W352" s="163" t="n"/>
      <c r="X352" s="163" t="n"/>
      <c r="Y352" s="163" t="n"/>
      <c r="Z352" s="163" t="n"/>
    </row>
    <row customHeight="1" ht="15.75" r="353" s="551">
      <c r="A353" s="162" t="n"/>
      <c r="B353" s="163" t="n"/>
      <c r="C353" s="163" t="n"/>
      <c r="D353" s="162" t="n"/>
      <c r="E353" s="163" t="n"/>
      <c r="F353" s="163" t="n"/>
      <c r="G353" s="163" t="n"/>
      <c r="H353" s="163" t="n"/>
      <c r="I353" s="163" t="n"/>
      <c r="J353" s="163" t="n"/>
      <c r="K353" s="163" t="n"/>
      <c r="L353" s="163" t="n"/>
      <c r="M353" s="163" t="n"/>
      <c r="N353" s="162" t="n"/>
      <c r="O353" s="163" t="n"/>
      <c r="P353" s="163" t="n"/>
      <c r="Q353" s="163" t="n"/>
      <c r="R353" s="163" t="n"/>
      <c r="S353" s="163" t="n"/>
      <c r="T353" s="163" t="n"/>
      <c r="U353" s="163" t="n"/>
      <c r="V353" s="163" t="n"/>
      <c r="W353" s="163" t="n"/>
      <c r="X353" s="163" t="n"/>
      <c r="Y353" s="163" t="n"/>
      <c r="Z353" s="163" t="n"/>
    </row>
    <row customHeight="1" ht="15.75" r="354" s="551">
      <c r="A354" s="162" t="n"/>
      <c r="B354" s="163" t="n"/>
      <c r="C354" s="163" t="n"/>
      <c r="D354" s="162" t="n"/>
      <c r="E354" s="163" t="n"/>
      <c r="F354" s="163" t="n"/>
      <c r="G354" s="163" t="n"/>
      <c r="H354" s="163" t="n"/>
      <c r="I354" s="163" t="n"/>
      <c r="J354" s="163" t="n"/>
      <c r="K354" s="163" t="n"/>
      <c r="L354" s="163" t="n"/>
      <c r="M354" s="163" t="n"/>
      <c r="N354" s="162" t="n"/>
      <c r="O354" s="163" t="n"/>
      <c r="P354" s="163" t="n"/>
      <c r="Q354" s="163" t="n"/>
      <c r="R354" s="163" t="n"/>
      <c r="S354" s="163" t="n"/>
      <c r="T354" s="163" t="n"/>
      <c r="U354" s="163" t="n"/>
      <c r="V354" s="163" t="n"/>
      <c r="W354" s="163" t="n"/>
      <c r="X354" s="163" t="n"/>
      <c r="Y354" s="163" t="n"/>
      <c r="Z354" s="163" t="n"/>
    </row>
    <row customHeight="1" ht="15.75" r="355" s="551">
      <c r="A355" s="162" t="n"/>
      <c r="B355" s="163" t="n"/>
      <c r="C355" s="163" t="n"/>
      <c r="D355" s="162" t="n"/>
      <c r="E355" s="163" t="n"/>
      <c r="F355" s="163" t="n"/>
      <c r="G355" s="163" t="n"/>
      <c r="H355" s="163" t="n"/>
      <c r="I355" s="163" t="n"/>
      <c r="J355" s="163" t="n"/>
      <c r="K355" s="163" t="n"/>
      <c r="L355" s="163" t="n"/>
      <c r="M355" s="163" t="n"/>
      <c r="N355" s="162" t="n"/>
      <c r="O355" s="163" t="n"/>
      <c r="P355" s="163" t="n"/>
      <c r="Q355" s="163" t="n"/>
      <c r="R355" s="163" t="n"/>
      <c r="S355" s="163" t="n"/>
      <c r="T355" s="163" t="n"/>
      <c r="U355" s="163" t="n"/>
      <c r="V355" s="163" t="n"/>
      <c r="W355" s="163" t="n"/>
      <c r="X355" s="163" t="n"/>
      <c r="Y355" s="163" t="n"/>
      <c r="Z355" s="163" t="n"/>
    </row>
    <row customHeight="1" ht="15.75" r="356" s="551">
      <c r="A356" s="162" t="n"/>
      <c r="B356" s="163" t="n"/>
      <c r="C356" s="163" t="n"/>
      <c r="D356" s="162" t="n"/>
      <c r="E356" s="163" t="n"/>
      <c r="F356" s="163" t="n"/>
      <c r="G356" s="163" t="n"/>
      <c r="H356" s="163" t="n"/>
      <c r="I356" s="163" t="n"/>
      <c r="J356" s="163" t="n"/>
      <c r="K356" s="163" t="n"/>
      <c r="L356" s="163" t="n"/>
      <c r="M356" s="163" t="n"/>
      <c r="N356" s="162" t="n"/>
      <c r="O356" s="163" t="n"/>
      <c r="P356" s="163" t="n"/>
      <c r="Q356" s="163" t="n"/>
      <c r="R356" s="163" t="n"/>
      <c r="S356" s="163" t="n"/>
      <c r="T356" s="163" t="n"/>
      <c r="U356" s="163" t="n"/>
      <c r="V356" s="163" t="n"/>
      <c r="W356" s="163" t="n"/>
      <c r="X356" s="163" t="n"/>
      <c r="Y356" s="163" t="n"/>
      <c r="Z356" s="163" t="n"/>
    </row>
    <row customHeight="1" ht="15.75" r="357" s="551">
      <c r="A357" s="162" t="n"/>
      <c r="B357" s="163" t="n"/>
      <c r="C357" s="163" t="n"/>
      <c r="D357" s="162" t="n"/>
      <c r="E357" s="163" t="n"/>
      <c r="F357" s="163" t="n"/>
      <c r="G357" s="163" t="n"/>
      <c r="H357" s="163" t="n"/>
      <c r="I357" s="163" t="n"/>
      <c r="J357" s="163" t="n"/>
      <c r="K357" s="163" t="n"/>
      <c r="L357" s="163" t="n"/>
      <c r="M357" s="163" t="n"/>
      <c r="N357" s="162" t="n"/>
      <c r="O357" s="163" t="n"/>
      <c r="P357" s="163" t="n"/>
      <c r="Q357" s="163" t="n"/>
      <c r="R357" s="163" t="n"/>
      <c r="S357" s="163" t="n"/>
      <c r="T357" s="163" t="n"/>
      <c r="U357" s="163" t="n"/>
      <c r="V357" s="163" t="n"/>
      <c r="W357" s="163" t="n"/>
      <c r="X357" s="163" t="n"/>
      <c r="Y357" s="163" t="n"/>
      <c r="Z357" s="163" t="n"/>
    </row>
    <row customHeight="1" ht="15.75" r="358" s="551">
      <c r="A358" s="162" t="n"/>
      <c r="B358" s="163" t="n"/>
      <c r="C358" s="163" t="n"/>
      <c r="D358" s="162" t="n"/>
      <c r="E358" s="163" t="n"/>
      <c r="F358" s="163" t="n"/>
      <c r="G358" s="163" t="n"/>
      <c r="H358" s="163" t="n"/>
      <c r="I358" s="163" t="n"/>
      <c r="J358" s="163" t="n"/>
      <c r="K358" s="163" t="n"/>
      <c r="L358" s="163" t="n"/>
      <c r="M358" s="163" t="n"/>
      <c r="N358" s="162" t="n"/>
      <c r="O358" s="163" t="n"/>
      <c r="P358" s="163" t="n"/>
      <c r="Q358" s="163" t="n"/>
      <c r="R358" s="163" t="n"/>
      <c r="S358" s="163" t="n"/>
      <c r="T358" s="163" t="n"/>
      <c r="U358" s="163" t="n"/>
      <c r="V358" s="163" t="n"/>
      <c r="W358" s="163" t="n"/>
      <c r="X358" s="163" t="n"/>
      <c r="Y358" s="163" t="n"/>
      <c r="Z358" s="163" t="n"/>
    </row>
    <row customHeight="1" ht="15.75" r="359" s="551">
      <c r="A359" s="162" t="n"/>
      <c r="B359" s="163" t="n"/>
      <c r="C359" s="163" t="n"/>
      <c r="D359" s="162" t="n"/>
      <c r="E359" s="163" t="n"/>
      <c r="F359" s="163" t="n"/>
      <c r="G359" s="163" t="n"/>
      <c r="H359" s="163" t="n"/>
      <c r="I359" s="163" t="n"/>
      <c r="J359" s="163" t="n"/>
      <c r="K359" s="163" t="n"/>
      <c r="L359" s="163" t="n"/>
      <c r="M359" s="163" t="n"/>
      <c r="N359" s="162" t="n"/>
      <c r="O359" s="163" t="n"/>
      <c r="P359" s="163" t="n"/>
      <c r="Q359" s="163" t="n"/>
      <c r="R359" s="163" t="n"/>
      <c r="S359" s="163" t="n"/>
      <c r="T359" s="163" t="n"/>
      <c r="U359" s="163" t="n"/>
      <c r="V359" s="163" t="n"/>
      <c r="W359" s="163" t="n"/>
      <c r="X359" s="163" t="n"/>
      <c r="Y359" s="163" t="n"/>
      <c r="Z359" s="163" t="n"/>
    </row>
    <row customHeight="1" ht="15.75" r="360" s="551">
      <c r="A360" s="162" t="n"/>
      <c r="B360" s="163" t="n"/>
      <c r="C360" s="163" t="n"/>
      <c r="D360" s="162" t="n"/>
      <c r="E360" s="163" t="n"/>
      <c r="F360" s="163" t="n"/>
      <c r="G360" s="163" t="n"/>
      <c r="H360" s="163" t="n"/>
      <c r="I360" s="163" t="n"/>
      <c r="J360" s="163" t="n"/>
      <c r="K360" s="163" t="n"/>
      <c r="L360" s="163" t="n"/>
      <c r="M360" s="163" t="n"/>
      <c r="N360" s="162" t="n"/>
      <c r="O360" s="163" t="n"/>
      <c r="P360" s="163" t="n"/>
      <c r="Q360" s="163" t="n"/>
      <c r="R360" s="163" t="n"/>
      <c r="S360" s="163" t="n"/>
      <c r="T360" s="163" t="n"/>
      <c r="U360" s="163" t="n"/>
      <c r="V360" s="163" t="n"/>
      <c r="W360" s="163" t="n"/>
      <c r="X360" s="163" t="n"/>
      <c r="Y360" s="163" t="n"/>
      <c r="Z360" s="163" t="n"/>
    </row>
    <row customHeight="1" ht="15.75" r="361" s="551">
      <c r="A361" s="162" t="n"/>
      <c r="B361" s="163" t="n"/>
      <c r="C361" s="163" t="n"/>
      <c r="D361" s="162" t="n"/>
      <c r="E361" s="163" t="n"/>
      <c r="F361" s="163" t="n"/>
      <c r="G361" s="163" t="n"/>
      <c r="H361" s="163" t="n"/>
      <c r="I361" s="163" t="n"/>
      <c r="J361" s="163" t="n"/>
      <c r="K361" s="163" t="n"/>
      <c r="L361" s="163" t="n"/>
      <c r="M361" s="163" t="n"/>
      <c r="N361" s="162" t="n"/>
      <c r="O361" s="163" t="n"/>
      <c r="P361" s="163" t="n"/>
      <c r="Q361" s="163" t="n"/>
      <c r="R361" s="163" t="n"/>
      <c r="S361" s="163" t="n"/>
      <c r="T361" s="163" t="n"/>
      <c r="U361" s="163" t="n"/>
      <c r="V361" s="163" t="n"/>
      <c r="W361" s="163" t="n"/>
      <c r="X361" s="163" t="n"/>
      <c r="Y361" s="163" t="n"/>
      <c r="Z361" s="163" t="n"/>
    </row>
    <row customHeight="1" ht="15.75" r="362" s="551">
      <c r="A362" s="162" t="n"/>
      <c r="B362" s="163" t="n"/>
      <c r="C362" s="163" t="n"/>
      <c r="D362" s="162" t="n"/>
      <c r="E362" s="163" t="n"/>
      <c r="F362" s="163" t="n"/>
      <c r="G362" s="163" t="n"/>
      <c r="H362" s="163" t="n"/>
      <c r="I362" s="163" t="n"/>
      <c r="J362" s="163" t="n"/>
      <c r="K362" s="163" t="n"/>
      <c r="L362" s="163" t="n"/>
      <c r="M362" s="163" t="n"/>
      <c r="N362" s="162" t="n"/>
      <c r="O362" s="163" t="n"/>
      <c r="P362" s="163" t="n"/>
      <c r="Q362" s="163" t="n"/>
      <c r="R362" s="163" t="n"/>
      <c r="S362" s="163" t="n"/>
      <c r="T362" s="163" t="n"/>
      <c r="U362" s="163" t="n"/>
      <c r="V362" s="163" t="n"/>
      <c r="W362" s="163" t="n"/>
      <c r="X362" s="163" t="n"/>
      <c r="Y362" s="163" t="n"/>
      <c r="Z362" s="163" t="n"/>
    </row>
    <row customHeight="1" ht="15.75" r="363" s="551">
      <c r="A363" s="162" t="n"/>
      <c r="B363" s="163" t="n"/>
      <c r="C363" s="163" t="n"/>
      <c r="D363" s="162" t="n"/>
      <c r="E363" s="163" t="n"/>
      <c r="F363" s="163" t="n"/>
      <c r="G363" s="163" t="n"/>
      <c r="H363" s="163" t="n"/>
      <c r="I363" s="163" t="n"/>
      <c r="J363" s="163" t="n"/>
      <c r="K363" s="163" t="n"/>
      <c r="L363" s="163" t="n"/>
      <c r="M363" s="163" t="n"/>
      <c r="N363" s="162" t="n"/>
      <c r="O363" s="163" t="n"/>
      <c r="P363" s="163" t="n"/>
      <c r="Q363" s="163" t="n"/>
      <c r="R363" s="163" t="n"/>
      <c r="S363" s="163" t="n"/>
      <c r="T363" s="163" t="n"/>
      <c r="U363" s="163" t="n"/>
      <c r="V363" s="163" t="n"/>
      <c r="W363" s="163" t="n"/>
      <c r="X363" s="163" t="n"/>
      <c r="Y363" s="163" t="n"/>
      <c r="Z363" s="163" t="n"/>
    </row>
    <row customHeight="1" ht="15.75" r="364" s="551">
      <c r="A364" s="162" t="n"/>
      <c r="B364" s="163" t="n"/>
      <c r="C364" s="163" t="n"/>
      <c r="D364" s="162" t="n"/>
      <c r="E364" s="163" t="n"/>
      <c r="F364" s="163" t="n"/>
      <c r="G364" s="163" t="n"/>
      <c r="H364" s="163" t="n"/>
      <c r="I364" s="163" t="n"/>
      <c r="J364" s="163" t="n"/>
      <c r="K364" s="163" t="n"/>
      <c r="L364" s="163" t="n"/>
      <c r="M364" s="163" t="n"/>
      <c r="N364" s="162" t="n"/>
      <c r="O364" s="163" t="n"/>
      <c r="P364" s="163" t="n"/>
      <c r="Q364" s="163" t="n"/>
      <c r="R364" s="163" t="n"/>
      <c r="S364" s="163" t="n"/>
      <c r="T364" s="163" t="n"/>
      <c r="U364" s="163" t="n"/>
      <c r="V364" s="163" t="n"/>
      <c r="W364" s="163" t="n"/>
      <c r="X364" s="163" t="n"/>
      <c r="Y364" s="163" t="n"/>
      <c r="Z364" s="163" t="n"/>
    </row>
    <row customHeight="1" ht="15.75" r="365" s="551">
      <c r="A365" s="162" t="n"/>
      <c r="B365" s="163" t="n"/>
      <c r="C365" s="163" t="n"/>
      <c r="D365" s="162" t="n"/>
      <c r="E365" s="163" t="n"/>
      <c r="F365" s="163" t="n"/>
      <c r="G365" s="163" t="n"/>
      <c r="H365" s="163" t="n"/>
      <c r="I365" s="163" t="n"/>
      <c r="J365" s="163" t="n"/>
      <c r="K365" s="163" t="n"/>
      <c r="L365" s="163" t="n"/>
      <c r="M365" s="163" t="n"/>
      <c r="N365" s="162" t="n"/>
      <c r="O365" s="163" t="n"/>
      <c r="P365" s="163" t="n"/>
      <c r="Q365" s="163" t="n"/>
      <c r="R365" s="163" t="n"/>
      <c r="S365" s="163" t="n"/>
      <c r="T365" s="163" t="n"/>
      <c r="U365" s="163" t="n"/>
      <c r="V365" s="163" t="n"/>
      <c r="W365" s="163" t="n"/>
      <c r="X365" s="163" t="n"/>
      <c r="Y365" s="163" t="n"/>
      <c r="Z365" s="163" t="n"/>
    </row>
    <row customHeight="1" ht="15.75" r="366" s="551">
      <c r="A366" s="162" t="n"/>
      <c r="B366" s="163" t="n"/>
      <c r="C366" s="163" t="n"/>
      <c r="D366" s="162" t="n"/>
      <c r="E366" s="163" t="n"/>
      <c r="F366" s="163" t="n"/>
      <c r="G366" s="163" t="n"/>
      <c r="H366" s="163" t="n"/>
      <c r="I366" s="163" t="n"/>
      <c r="J366" s="163" t="n"/>
      <c r="K366" s="163" t="n"/>
      <c r="L366" s="163" t="n"/>
      <c r="M366" s="163" t="n"/>
      <c r="N366" s="162" t="n"/>
      <c r="O366" s="163" t="n"/>
      <c r="P366" s="163" t="n"/>
      <c r="Q366" s="163" t="n"/>
      <c r="R366" s="163" t="n"/>
      <c r="S366" s="163" t="n"/>
      <c r="T366" s="163" t="n"/>
      <c r="U366" s="163" t="n"/>
      <c r="V366" s="163" t="n"/>
      <c r="W366" s="163" t="n"/>
      <c r="X366" s="163" t="n"/>
      <c r="Y366" s="163" t="n"/>
      <c r="Z366" s="163" t="n"/>
    </row>
    <row customHeight="1" ht="15.75" r="367" s="551">
      <c r="A367" s="162" t="n"/>
      <c r="B367" s="163" t="n"/>
      <c r="C367" s="163" t="n"/>
      <c r="D367" s="162" t="n"/>
      <c r="E367" s="163" t="n"/>
      <c r="F367" s="163" t="n"/>
      <c r="G367" s="163" t="n"/>
      <c r="H367" s="163" t="n"/>
      <c r="I367" s="163" t="n"/>
      <c r="J367" s="163" t="n"/>
      <c r="K367" s="163" t="n"/>
      <c r="L367" s="163" t="n"/>
      <c r="M367" s="163" t="n"/>
      <c r="N367" s="162" t="n"/>
      <c r="O367" s="163" t="n"/>
      <c r="P367" s="163" t="n"/>
      <c r="Q367" s="163" t="n"/>
      <c r="R367" s="163" t="n"/>
      <c r="S367" s="163" t="n"/>
      <c r="T367" s="163" t="n"/>
      <c r="U367" s="163" t="n"/>
      <c r="V367" s="163" t="n"/>
      <c r="W367" s="163" t="n"/>
      <c r="X367" s="163" t="n"/>
      <c r="Y367" s="163" t="n"/>
      <c r="Z367" s="163" t="n"/>
    </row>
    <row customHeight="1" ht="15.75" r="368" s="551">
      <c r="A368" s="162" t="n"/>
      <c r="B368" s="163" t="n"/>
      <c r="C368" s="163" t="n"/>
      <c r="D368" s="162" t="n"/>
      <c r="E368" s="163" t="n"/>
      <c r="F368" s="163" t="n"/>
      <c r="G368" s="163" t="n"/>
      <c r="H368" s="163" t="n"/>
      <c r="I368" s="163" t="n"/>
      <c r="J368" s="163" t="n"/>
      <c r="K368" s="163" t="n"/>
      <c r="L368" s="163" t="n"/>
      <c r="M368" s="163" t="n"/>
      <c r="N368" s="162" t="n"/>
      <c r="O368" s="163" t="n"/>
      <c r="P368" s="163" t="n"/>
      <c r="Q368" s="163" t="n"/>
      <c r="R368" s="163" t="n"/>
      <c r="S368" s="163" t="n"/>
      <c r="T368" s="163" t="n"/>
      <c r="U368" s="163" t="n"/>
      <c r="V368" s="163" t="n"/>
      <c r="W368" s="163" t="n"/>
      <c r="X368" s="163" t="n"/>
      <c r="Y368" s="163" t="n"/>
      <c r="Z368" s="163" t="n"/>
    </row>
    <row customHeight="1" ht="15.75" r="369" s="551">
      <c r="A369" s="162" t="n"/>
      <c r="B369" s="163" t="n"/>
      <c r="C369" s="163" t="n"/>
      <c r="D369" s="162" t="n"/>
      <c r="E369" s="163" t="n"/>
      <c r="F369" s="163" t="n"/>
      <c r="G369" s="163" t="n"/>
      <c r="H369" s="163" t="n"/>
      <c r="I369" s="163" t="n"/>
      <c r="J369" s="163" t="n"/>
      <c r="K369" s="163" t="n"/>
      <c r="L369" s="163" t="n"/>
      <c r="M369" s="163" t="n"/>
      <c r="N369" s="162" t="n"/>
      <c r="O369" s="163" t="n"/>
      <c r="P369" s="163" t="n"/>
      <c r="Q369" s="163" t="n"/>
      <c r="R369" s="163" t="n"/>
      <c r="S369" s="163" t="n"/>
      <c r="T369" s="163" t="n"/>
      <c r="U369" s="163" t="n"/>
      <c r="V369" s="163" t="n"/>
      <c r="W369" s="163" t="n"/>
      <c r="X369" s="163" t="n"/>
      <c r="Y369" s="163" t="n"/>
      <c r="Z369" s="163" t="n"/>
    </row>
    <row customHeight="1" ht="15.75" r="370" s="551">
      <c r="A370" s="162" t="n"/>
      <c r="B370" s="163" t="n"/>
      <c r="C370" s="163" t="n"/>
      <c r="D370" s="162" t="n"/>
      <c r="E370" s="163" t="n"/>
      <c r="F370" s="163" t="n"/>
      <c r="G370" s="163" t="n"/>
      <c r="H370" s="163" t="n"/>
      <c r="I370" s="163" t="n"/>
      <c r="J370" s="163" t="n"/>
      <c r="K370" s="163" t="n"/>
      <c r="L370" s="163" t="n"/>
      <c r="M370" s="163" t="n"/>
      <c r="N370" s="162" t="n"/>
      <c r="O370" s="163" t="n"/>
      <c r="P370" s="163" t="n"/>
      <c r="Q370" s="163" t="n"/>
      <c r="R370" s="163" t="n"/>
      <c r="S370" s="163" t="n"/>
      <c r="T370" s="163" t="n"/>
      <c r="U370" s="163" t="n"/>
      <c r="V370" s="163" t="n"/>
      <c r="W370" s="163" t="n"/>
      <c r="X370" s="163" t="n"/>
      <c r="Y370" s="163" t="n"/>
      <c r="Z370" s="163" t="n"/>
    </row>
    <row customHeight="1" ht="15.75" r="371" s="551">
      <c r="A371" s="162" t="n"/>
      <c r="B371" s="163" t="n"/>
      <c r="C371" s="163" t="n"/>
      <c r="D371" s="162" t="n"/>
      <c r="E371" s="163" t="n"/>
      <c r="F371" s="163" t="n"/>
      <c r="G371" s="163" t="n"/>
      <c r="H371" s="163" t="n"/>
      <c r="I371" s="163" t="n"/>
      <c r="J371" s="163" t="n"/>
      <c r="K371" s="163" t="n"/>
      <c r="L371" s="163" t="n"/>
      <c r="M371" s="163" t="n"/>
      <c r="N371" s="162" t="n"/>
      <c r="O371" s="163" t="n"/>
      <c r="P371" s="163" t="n"/>
      <c r="Q371" s="163" t="n"/>
      <c r="R371" s="163" t="n"/>
      <c r="S371" s="163" t="n"/>
      <c r="T371" s="163" t="n"/>
      <c r="U371" s="163" t="n"/>
      <c r="V371" s="163" t="n"/>
      <c r="W371" s="163" t="n"/>
      <c r="X371" s="163" t="n"/>
      <c r="Y371" s="163" t="n"/>
      <c r="Z371" s="163" t="n"/>
    </row>
    <row customHeight="1" ht="15.75" r="372" s="551">
      <c r="A372" s="162" t="n"/>
      <c r="B372" s="163" t="n"/>
      <c r="C372" s="163" t="n"/>
      <c r="D372" s="162" t="n"/>
      <c r="E372" s="163" t="n"/>
      <c r="F372" s="163" t="n"/>
      <c r="G372" s="163" t="n"/>
      <c r="H372" s="163" t="n"/>
      <c r="I372" s="163" t="n"/>
      <c r="J372" s="163" t="n"/>
      <c r="K372" s="163" t="n"/>
      <c r="L372" s="163" t="n"/>
      <c r="M372" s="163" t="n"/>
      <c r="N372" s="162" t="n"/>
      <c r="O372" s="163" t="n"/>
      <c r="P372" s="163" t="n"/>
      <c r="Q372" s="163" t="n"/>
      <c r="R372" s="163" t="n"/>
      <c r="S372" s="163" t="n"/>
      <c r="T372" s="163" t="n"/>
      <c r="U372" s="163" t="n"/>
      <c r="V372" s="163" t="n"/>
      <c r="W372" s="163" t="n"/>
      <c r="X372" s="163" t="n"/>
      <c r="Y372" s="163" t="n"/>
      <c r="Z372" s="163" t="n"/>
    </row>
    <row customHeight="1" ht="15.75" r="373" s="551">
      <c r="A373" s="162" t="n"/>
      <c r="B373" s="163" t="n"/>
      <c r="C373" s="163" t="n"/>
      <c r="D373" s="162" t="n"/>
      <c r="E373" s="163" t="n"/>
      <c r="F373" s="163" t="n"/>
      <c r="G373" s="163" t="n"/>
      <c r="H373" s="163" t="n"/>
      <c r="I373" s="163" t="n"/>
      <c r="J373" s="163" t="n"/>
      <c r="K373" s="163" t="n"/>
      <c r="L373" s="163" t="n"/>
      <c r="M373" s="163" t="n"/>
      <c r="N373" s="162" t="n"/>
      <c r="O373" s="163" t="n"/>
      <c r="P373" s="163" t="n"/>
      <c r="Q373" s="163" t="n"/>
      <c r="R373" s="163" t="n"/>
      <c r="S373" s="163" t="n"/>
      <c r="T373" s="163" t="n"/>
      <c r="U373" s="163" t="n"/>
      <c r="V373" s="163" t="n"/>
      <c r="W373" s="163" t="n"/>
      <c r="X373" s="163" t="n"/>
      <c r="Y373" s="163" t="n"/>
      <c r="Z373" s="163" t="n"/>
    </row>
    <row customHeight="1" ht="15.75" r="374" s="551">
      <c r="A374" s="162" t="n"/>
      <c r="B374" s="163" t="n"/>
      <c r="C374" s="163" t="n"/>
      <c r="D374" s="162" t="n"/>
      <c r="E374" s="163" t="n"/>
      <c r="F374" s="163" t="n"/>
      <c r="G374" s="163" t="n"/>
      <c r="H374" s="163" t="n"/>
      <c r="I374" s="163" t="n"/>
      <c r="J374" s="163" t="n"/>
      <c r="K374" s="163" t="n"/>
      <c r="L374" s="163" t="n"/>
      <c r="M374" s="163" t="n"/>
      <c r="N374" s="162" t="n"/>
      <c r="O374" s="163" t="n"/>
      <c r="P374" s="163" t="n"/>
      <c r="Q374" s="163" t="n"/>
      <c r="R374" s="163" t="n"/>
      <c r="S374" s="163" t="n"/>
      <c r="T374" s="163" t="n"/>
      <c r="U374" s="163" t="n"/>
      <c r="V374" s="163" t="n"/>
      <c r="W374" s="163" t="n"/>
      <c r="X374" s="163" t="n"/>
      <c r="Y374" s="163" t="n"/>
      <c r="Z374" s="163" t="n"/>
    </row>
    <row customHeight="1" ht="15.75" r="375" s="551">
      <c r="A375" s="162" t="n"/>
      <c r="B375" s="163" t="n"/>
      <c r="C375" s="163" t="n"/>
      <c r="D375" s="162" t="n"/>
      <c r="E375" s="163" t="n"/>
      <c r="F375" s="163" t="n"/>
      <c r="G375" s="163" t="n"/>
      <c r="H375" s="163" t="n"/>
      <c r="I375" s="163" t="n"/>
      <c r="J375" s="163" t="n"/>
      <c r="K375" s="163" t="n"/>
      <c r="L375" s="163" t="n"/>
      <c r="M375" s="163" t="n"/>
      <c r="N375" s="162" t="n"/>
      <c r="O375" s="163" t="n"/>
      <c r="P375" s="163" t="n"/>
      <c r="Q375" s="163" t="n"/>
      <c r="R375" s="163" t="n"/>
      <c r="S375" s="163" t="n"/>
      <c r="T375" s="163" t="n"/>
      <c r="U375" s="163" t="n"/>
      <c r="V375" s="163" t="n"/>
      <c r="W375" s="163" t="n"/>
      <c r="X375" s="163" t="n"/>
      <c r="Y375" s="163" t="n"/>
      <c r="Z375" s="163" t="n"/>
    </row>
    <row customHeight="1" ht="15.75" r="376" s="551">
      <c r="A376" s="162" t="n"/>
      <c r="B376" s="163" t="n"/>
      <c r="C376" s="163" t="n"/>
      <c r="D376" s="162" t="n"/>
      <c r="E376" s="163" t="n"/>
      <c r="F376" s="163" t="n"/>
      <c r="G376" s="163" t="n"/>
      <c r="H376" s="163" t="n"/>
      <c r="I376" s="163" t="n"/>
      <c r="J376" s="163" t="n"/>
      <c r="K376" s="163" t="n"/>
      <c r="L376" s="163" t="n"/>
      <c r="M376" s="163" t="n"/>
      <c r="N376" s="162" t="n"/>
      <c r="O376" s="163" t="n"/>
      <c r="P376" s="163" t="n"/>
      <c r="Q376" s="163" t="n"/>
      <c r="R376" s="163" t="n"/>
      <c r="S376" s="163" t="n"/>
      <c r="T376" s="163" t="n"/>
      <c r="U376" s="163" t="n"/>
      <c r="V376" s="163" t="n"/>
      <c r="W376" s="163" t="n"/>
      <c r="X376" s="163" t="n"/>
      <c r="Y376" s="163" t="n"/>
      <c r="Z376" s="163" t="n"/>
    </row>
    <row customHeight="1" ht="15.75" r="377" s="551">
      <c r="A377" s="162" t="n"/>
      <c r="B377" s="163" t="n"/>
      <c r="C377" s="163" t="n"/>
      <c r="D377" s="162" t="n"/>
      <c r="E377" s="163" t="n"/>
      <c r="F377" s="163" t="n"/>
      <c r="G377" s="163" t="n"/>
      <c r="H377" s="163" t="n"/>
      <c r="I377" s="163" t="n"/>
      <c r="J377" s="163" t="n"/>
      <c r="K377" s="163" t="n"/>
      <c r="L377" s="163" t="n"/>
      <c r="M377" s="163" t="n"/>
      <c r="N377" s="162" t="n"/>
      <c r="O377" s="163" t="n"/>
      <c r="P377" s="163" t="n"/>
      <c r="Q377" s="163" t="n"/>
      <c r="R377" s="163" t="n"/>
      <c r="S377" s="163" t="n"/>
      <c r="T377" s="163" t="n"/>
      <c r="U377" s="163" t="n"/>
      <c r="V377" s="163" t="n"/>
      <c r="W377" s="163" t="n"/>
      <c r="X377" s="163" t="n"/>
      <c r="Y377" s="163" t="n"/>
      <c r="Z377" s="163" t="n"/>
    </row>
    <row customHeight="1" ht="15.75" r="378" s="551">
      <c r="A378" s="162" t="n"/>
      <c r="B378" s="163" t="n"/>
      <c r="C378" s="163" t="n"/>
      <c r="D378" s="162" t="n"/>
      <c r="E378" s="163" t="n"/>
      <c r="F378" s="163" t="n"/>
      <c r="G378" s="163" t="n"/>
      <c r="H378" s="163" t="n"/>
      <c r="I378" s="163" t="n"/>
      <c r="J378" s="163" t="n"/>
      <c r="K378" s="163" t="n"/>
      <c r="L378" s="163" t="n"/>
      <c r="M378" s="163" t="n"/>
      <c r="N378" s="162" t="n"/>
      <c r="O378" s="163" t="n"/>
      <c r="P378" s="163" t="n"/>
      <c r="Q378" s="163" t="n"/>
      <c r="R378" s="163" t="n"/>
      <c r="S378" s="163" t="n"/>
      <c r="T378" s="163" t="n"/>
      <c r="U378" s="163" t="n"/>
      <c r="V378" s="163" t="n"/>
      <c r="W378" s="163" t="n"/>
      <c r="X378" s="163" t="n"/>
      <c r="Y378" s="163" t="n"/>
      <c r="Z378" s="163" t="n"/>
    </row>
    <row customHeight="1" ht="15.75" r="379" s="551">
      <c r="A379" s="162" t="n"/>
      <c r="B379" s="163" t="n"/>
      <c r="C379" s="163" t="n"/>
      <c r="D379" s="162" t="n"/>
      <c r="E379" s="163" t="n"/>
      <c r="F379" s="163" t="n"/>
      <c r="G379" s="163" t="n"/>
      <c r="H379" s="163" t="n"/>
      <c r="I379" s="163" t="n"/>
      <c r="J379" s="163" t="n"/>
      <c r="K379" s="163" t="n"/>
      <c r="L379" s="163" t="n"/>
      <c r="M379" s="163" t="n"/>
      <c r="N379" s="162" t="n"/>
      <c r="O379" s="163" t="n"/>
      <c r="P379" s="163" t="n"/>
      <c r="Q379" s="163" t="n"/>
      <c r="R379" s="163" t="n"/>
      <c r="S379" s="163" t="n"/>
      <c r="T379" s="163" t="n"/>
      <c r="U379" s="163" t="n"/>
      <c r="V379" s="163" t="n"/>
      <c r="W379" s="163" t="n"/>
      <c r="X379" s="163" t="n"/>
      <c r="Y379" s="163" t="n"/>
      <c r="Z379" s="163" t="n"/>
    </row>
    <row customHeight="1" ht="15.75" r="380" s="551">
      <c r="A380" s="162" t="n"/>
      <c r="B380" s="163" t="n"/>
      <c r="C380" s="163" t="n"/>
      <c r="D380" s="162" t="n"/>
      <c r="E380" s="163" t="n"/>
      <c r="F380" s="163" t="n"/>
      <c r="G380" s="163" t="n"/>
      <c r="H380" s="163" t="n"/>
      <c r="I380" s="163" t="n"/>
      <c r="J380" s="163" t="n"/>
      <c r="K380" s="163" t="n"/>
      <c r="L380" s="163" t="n"/>
      <c r="M380" s="163" t="n"/>
      <c r="N380" s="162" t="n"/>
      <c r="O380" s="163" t="n"/>
      <c r="P380" s="163" t="n"/>
      <c r="Q380" s="163" t="n"/>
      <c r="R380" s="163" t="n"/>
      <c r="S380" s="163" t="n"/>
      <c r="T380" s="163" t="n"/>
      <c r="U380" s="163" t="n"/>
      <c r="V380" s="163" t="n"/>
      <c r="W380" s="163" t="n"/>
      <c r="X380" s="163" t="n"/>
      <c r="Y380" s="163" t="n"/>
      <c r="Z380" s="163" t="n"/>
    </row>
    <row customHeight="1" ht="15.75" r="381" s="551">
      <c r="A381" s="162" t="n"/>
      <c r="B381" s="163" t="n"/>
      <c r="C381" s="163" t="n"/>
      <c r="D381" s="162" t="n"/>
      <c r="E381" s="163" t="n"/>
      <c r="F381" s="163" t="n"/>
      <c r="G381" s="163" t="n"/>
      <c r="H381" s="163" t="n"/>
      <c r="I381" s="163" t="n"/>
      <c r="J381" s="163" t="n"/>
      <c r="K381" s="163" t="n"/>
      <c r="L381" s="163" t="n"/>
      <c r="M381" s="163" t="n"/>
      <c r="N381" s="162" t="n"/>
      <c r="O381" s="163" t="n"/>
      <c r="P381" s="163" t="n"/>
      <c r="Q381" s="163" t="n"/>
      <c r="R381" s="163" t="n"/>
      <c r="S381" s="163" t="n"/>
      <c r="T381" s="163" t="n"/>
      <c r="U381" s="163" t="n"/>
      <c r="V381" s="163" t="n"/>
      <c r="W381" s="163" t="n"/>
      <c r="X381" s="163" t="n"/>
      <c r="Y381" s="163" t="n"/>
      <c r="Z381" s="163" t="n"/>
    </row>
    <row customHeight="1" ht="15.75" r="382" s="551">
      <c r="A382" s="162" t="n"/>
      <c r="B382" s="163" t="n"/>
      <c r="C382" s="163" t="n"/>
      <c r="D382" s="162" t="n"/>
      <c r="E382" s="163" t="n"/>
      <c r="F382" s="163" t="n"/>
      <c r="G382" s="163" t="n"/>
      <c r="H382" s="163" t="n"/>
      <c r="I382" s="163" t="n"/>
      <c r="J382" s="163" t="n"/>
      <c r="K382" s="163" t="n"/>
      <c r="L382" s="163" t="n"/>
      <c r="M382" s="163" t="n"/>
      <c r="N382" s="162" t="n"/>
      <c r="O382" s="163" t="n"/>
      <c r="P382" s="163" t="n"/>
      <c r="Q382" s="163" t="n"/>
      <c r="R382" s="163" t="n"/>
      <c r="S382" s="163" t="n"/>
      <c r="T382" s="163" t="n"/>
      <c r="U382" s="163" t="n"/>
      <c r="V382" s="163" t="n"/>
      <c r="W382" s="163" t="n"/>
      <c r="X382" s="163" t="n"/>
      <c r="Y382" s="163" t="n"/>
      <c r="Z382" s="163" t="n"/>
    </row>
    <row customHeight="1" ht="15.75" r="383" s="551">
      <c r="A383" s="162" t="n"/>
      <c r="B383" s="163" t="n"/>
      <c r="C383" s="163" t="n"/>
      <c r="D383" s="162" t="n"/>
      <c r="E383" s="163" t="n"/>
      <c r="F383" s="163" t="n"/>
      <c r="G383" s="163" t="n"/>
      <c r="H383" s="163" t="n"/>
      <c r="I383" s="163" t="n"/>
      <c r="J383" s="163" t="n"/>
      <c r="K383" s="163" t="n"/>
      <c r="L383" s="163" t="n"/>
      <c r="M383" s="163" t="n"/>
      <c r="N383" s="162" t="n"/>
      <c r="O383" s="163" t="n"/>
      <c r="P383" s="163" t="n"/>
      <c r="Q383" s="163" t="n"/>
      <c r="R383" s="163" t="n"/>
      <c r="S383" s="163" t="n"/>
      <c r="T383" s="163" t="n"/>
      <c r="U383" s="163" t="n"/>
      <c r="V383" s="163" t="n"/>
      <c r="W383" s="163" t="n"/>
      <c r="X383" s="163" t="n"/>
      <c r="Y383" s="163" t="n"/>
      <c r="Z383" s="163" t="n"/>
    </row>
    <row customHeight="1" ht="15.75" r="384" s="551">
      <c r="A384" s="162" t="n"/>
      <c r="B384" s="163" t="n"/>
      <c r="C384" s="163" t="n"/>
      <c r="D384" s="162" t="n"/>
      <c r="E384" s="163" t="n"/>
      <c r="F384" s="163" t="n"/>
      <c r="G384" s="163" t="n"/>
      <c r="H384" s="163" t="n"/>
      <c r="I384" s="163" t="n"/>
      <c r="J384" s="163" t="n"/>
      <c r="K384" s="163" t="n"/>
      <c r="L384" s="163" t="n"/>
      <c r="M384" s="163" t="n"/>
      <c r="N384" s="162" t="n"/>
      <c r="O384" s="163" t="n"/>
      <c r="P384" s="163" t="n"/>
      <c r="Q384" s="163" t="n"/>
      <c r="R384" s="163" t="n"/>
      <c r="S384" s="163" t="n"/>
      <c r="T384" s="163" t="n"/>
      <c r="U384" s="163" t="n"/>
      <c r="V384" s="163" t="n"/>
      <c r="W384" s="163" t="n"/>
      <c r="X384" s="163" t="n"/>
      <c r="Y384" s="163" t="n"/>
      <c r="Z384" s="163" t="n"/>
    </row>
    <row customHeight="1" ht="15.75" r="385" s="551">
      <c r="A385" s="162" t="n"/>
      <c r="B385" s="163" t="n"/>
      <c r="C385" s="163" t="n"/>
      <c r="D385" s="162" t="n"/>
      <c r="E385" s="163" t="n"/>
      <c r="F385" s="163" t="n"/>
      <c r="G385" s="163" t="n"/>
      <c r="H385" s="163" t="n"/>
      <c r="I385" s="163" t="n"/>
      <c r="J385" s="163" t="n"/>
      <c r="K385" s="163" t="n"/>
      <c r="L385" s="163" t="n"/>
      <c r="M385" s="163" t="n"/>
      <c r="N385" s="162" t="n"/>
      <c r="O385" s="163" t="n"/>
      <c r="P385" s="163" t="n"/>
      <c r="Q385" s="163" t="n"/>
      <c r="R385" s="163" t="n"/>
      <c r="S385" s="163" t="n"/>
      <c r="T385" s="163" t="n"/>
      <c r="U385" s="163" t="n"/>
      <c r="V385" s="163" t="n"/>
      <c r="W385" s="163" t="n"/>
      <c r="X385" s="163" t="n"/>
      <c r="Y385" s="163" t="n"/>
      <c r="Z385" s="163" t="n"/>
    </row>
    <row customHeight="1" ht="15.75" r="386" s="551">
      <c r="A386" s="162" t="n"/>
      <c r="B386" s="163" t="n"/>
      <c r="C386" s="163" t="n"/>
      <c r="D386" s="162" t="n"/>
      <c r="E386" s="163" t="n"/>
      <c r="F386" s="163" t="n"/>
      <c r="G386" s="163" t="n"/>
      <c r="H386" s="163" t="n"/>
      <c r="I386" s="163" t="n"/>
      <c r="J386" s="163" t="n"/>
      <c r="K386" s="163" t="n"/>
      <c r="L386" s="163" t="n"/>
      <c r="M386" s="163" t="n"/>
      <c r="N386" s="162" t="n"/>
      <c r="O386" s="163" t="n"/>
      <c r="P386" s="163" t="n"/>
      <c r="Q386" s="163" t="n"/>
      <c r="R386" s="163" t="n"/>
      <c r="S386" s="163" t="n"/>
      <c r="T386" s="163" t="n"/>
      <c r="U386" s="163" t="n"/>
      <c r="V386" s="163" t="n"/>
      <c r="W386" s="163" t="n"/>
      <c r="X386" s="163" t="n"/>
      <c r="Y386" s="163" t="n"/>
      <c r="Z386" s="163" t="n"/>
    </row>
    <row customHeight="1" ht="15.75" r="387" s="551">
      <c r="A387" s="162" t="n"/>
      <c r="B387" s="163" t="n"/>
      <c r="C387" s="163" t="n"/>
      <c r="D387" s="162" t="n"/>
      <c r="E387" s="163" t="n"/>
      <c r="F387" s="163" t="n"/>
      <c r="G387" s="163" t="n"/>
      <c r="H387" s="163" t="n"/>
      <c r="I387" s="163" t="n"/>
      <c r="J387" s="163" t="n"/>
      <c r="K387" s="163" t="n"/>
      <c r="L387" s="163" t="n"/>
      <c r="M387" s="163" t="n"/>
      <c r="N387" s="162" t="n"/>
      <c r="O387" s="163" t="n"/>
      <c r="P387" s="163" t="n"/>
      <c r="Q387" s="163" t="n"/>
      <c r="R387" s="163" t="n"/>
      <c r="S387" s="163" t="n"/>
      <c r="T387" s="163" t="n"/>
      <c r="U387" s="163" t="n"/>
      <c r="V387" s="163" t="n"/>
      <c r="W387" s="163" t="n"/>
      <c r="X387" s="163" t="n"/>
      <c r="Y387" s="163" t="n"/>
      <c r="Z387" s="163" t="n"/>
    </row>
    <row customHeight="1" ht="15.75" r="388" s="551">
      <c r="A388" s="162" t="n"/>
      <c r="B388" s="163" t="n"/>
      <c r="C388" s="163" t="n"/>
      <c r="D388" s="162" t="n"/>
      <c r="E388" s="163" t="n"/>
      <c r="F388" s="163" t="n"/>
      <c r="G388" s="163" t="n"/>
      <c r="H388" s="163" t="n"/>
      <c r="I388" s="163" t="n"/>
      <c r="J388" s="163" t="n"/>
      <c r="K388" s="163" t="n"/>
      <c r="L388" s="163" t="n"/>
      <c r="M388" s="163" t="n"/>
      <c r="N388" s="162" t="n"/>
      <c r="O388" s="163" t="n"/>
      <c r="P388" s="163" t="n"/>
      <c r="Q388" s="163" t="n"/>
      <c r="R388" s="163" t="n"/>
      <c r="S388" s="163" t="n"/>
      <c r="T388" s="163" t="n"/>
      <c r="U388" s="163" t="n"/>
      <c r="V388" s="163" t="n"/>
      <c r="W388" s="163" t="n"/>
      <c r="X388" s="163" t="n"/>
      <c r="Y388" s="163" t="n"/>
      <c r="Z388" s="163" t="n"/>
    </row>
    <row customHeight="1" ht="15.75" r="389" s="551">
      <c r="A389" s="162" t="n"/>
      <c r="B389" s="163" t="n"/>
      <c r="C389" s="163" t="n"/>
      <c r="D389" s="162" t="n"/>
      <c r="E389" s="163" t="n"/>
      <c r="F389" s="163" t="n"/>
      <c r="G389" s="163" t="n"/>
      <c r="H389" s="163" t="n"/>
      <c r="I389" s="163" t="n"/>
      <c r="J389" s="163" t="n"/>
      <c r="K389" s="163" t="n"/>
      <c r="L389" s="163" t="n"/>
      <c r="M389" s="163" t="n"/>
      <c r="N389" s="162" t="n"/>
      <c r="O389" s="163" t="n"/>
      <c r="P389" s="163" t="n"/>
      <c r="Q389" s="163" t="n"/>
      <c r="R389" s="163" t="n"/>
      <c r="S389" s="163" t="n"/>
      <c r="T389" s="163" t="n"/>
      <c r="U389" s="163" t="n"/>
      <c r="V389" s="163" t="n"/>
      <c r="W389" s="163" t="n"/>
      <c r="X389" s="163" t="n"/>
      <c r="Y389" s="163" t="n"/>
      <c r="Z389" s="163" t="n"/>
    </row>
    <row customHeight="1" ht="15.75" r="390" s="551">
      <c r="A390" s="162" t="n"/>
      <c r="B390" s="163" t="n"/>
      <c r="C390" s="163" t="n"/>
      <c r="D390" s="162" t="n"/>
      <c r="E390" s="163" t="n"/>
      <c r="F390" s="163" t="n"/>
      <c r="G390" s="163" t="n"/>
      <c r="H390" s="163" t="n"/>
      <c r="I390" s="163" t="n"/>
      <c r="J390" s="163" t="n"/>
      <c r="K390" s="163" t="n"/>
      <c r="L390" s="163" t="n"/>
      <c r="M390" s="163" t="n"/>
      <c r="N390" s="162" t="n"/>
      <c r="O390" s="163" t="n"/>
      <c r="P390" s="163" t="n"/>
      <c r="Q390" s="163" t="n"/>
      <c r="R390" s="163" t="n"/>
      <c r="S390" s="163" t="n"/>
      <c r="T390" s="163" t="n"/>
      <c r="U390" s="163" t="n"/>
      <c r="V390" s="163" t="n"/>
      <c r="W390" s="163" t="n"/>
      <c r="X390" s="163" t="n"/>
      <c r="Y390" s="163" t="n"/>
      <c r="Z390" s="163" t="n"/>
    </row>
    <row customHeight="1" ht="15.75" r="391" s="551">
      <c r="A391" s="162" t="n"/>
      <c r="B391" s="163" t="n"/>
      <c r="C391" s="163" t="n"/>
      <c r="D391" s="162" t="n"/>
      <c r="E391" s="163" t="n"/>
      <c r="F391" s="163" t="n"/>
      <c r="G391" s="163" t="n"/>
      <c r="H391" s="163" t="n"/>
      <c r="I391" s="163" t="n"/>
      <c r="J391" s="163" t="n"/>
      <c r="K391" s="163" t="n"/>
      <c r="L391" s="163" t="n"/>
      <c r="M391" s="163" t="n"/>
      <c r="N391" s="162" t="n"/>
      <c r="O391" s="163" t="n"/>
      <c r="P391" s="163" t="n"/>
      <c r="Q391" s="163" t="n"/>
      <c r="R391" s="163" t="n"/>
      <c r="S391" s="163" t="n"/>
      <c r="T391" s="163" t="n"/>
      <c r="U391" s="163" t="n"/>
      <c r="V391" s="163" t="n"/>
      <c r="W391" s="163" t="n"/>
      <c r="X391" s="163" t="n"/>
      <c r="Y391" s="163" t="n"/>
      <c r="Z391" s="163" t="n"/>
    </row>
    <row customHeight="1" ht="15.75" r="392" s="551">
      <c r="A392" s="162" t="n"/>
      <c r="B392" s="163" t="n"/>
      <c r="C392" s="163" t="n"/>
      <c r="D392" s="162" t="n"/>
      <c r="E392" s="163" t="n"/>
      <c r="F392" s="163" t="n"/>
      <c r="G392" s="163" t="n"/>
      <c r="H392" s="163" t="n"/>
      <c r="I392" s="163" t="n"/>
      <c r="J392" s="163" t="n"/>
      <c r="K392" s="163" t="n"/>
      <c r="L392" s="163" t="n"/>
      <c r="M392" s="163" t="n"/>
      <c r="N392" s="162" t="n"/>
      <c r="O392" s="163" t="n"/>
      <c r="P392" s="163" t="n"/>
      <c r="Q392" s="163" t="n"/>
      <c r="R392" s="163" t="n"/>
      <c r="S392" s="163" t="n"/>
      <c r="T392" s="163" t="n"/>
      <c r="U392" s="163" t="n"/>
      <c r="V392" s="163" t="n"/>
      <c r="W392" s="163" t="n"/>
      <c r="X392" s="163" t="n"/>
      <c r="Y392" s="163" t="n"/>
      <c r="Z392" s="163" t="n"/>
    </row>
    <row customHeight="1" ht="15.75" r="393" s="551">
      <c r="A393" s="162" t="n"/>
      <c r="B393" s="163" t="n"/>
      <c r="C393" s="163" t="n"/>
      <c r="D393" s="162" t="n"/>
      <c r="E393" s="163" t="n"/>
      <c r="F393" s="163" t="n"/>
      <c r="G393" s="163" t="n"/>
      <c r="H393" s="163" t="n"/>
      <c r="I393" s="163" t="n"/>
      <c r="J393" s="163" t="n"/>
      <c r="K393" s="163" t="n"/>
      <c r="L393" s="163" t="n"/>
      <c r="M393" s="163" t="n"/>
      <c r="N393" s="162" t="n"/>
      <c r="O393" s="163" t="n"/>
      <c r="P393" s="163" t="n"/>
      <c r="Q393" s="163" t="n"/>
      <c r="R393" s="163" t="n"/>
      <c r="S393" s="163" t="n"/>
      <c r="T393" s="163" t="n"/>
      <c r="U393" s="163" t="n"/>
      <c r="V393" s="163" t="n"/>
      <c r="W393" s="163" t="n"/>
      <c r="X393" s="163" t="n"/>
      <c r="Y393" s="163" t="n"/>
      <c r="Z393" s="163" t="n"/>
    </row>
    <row customHeight="1" ht="15.75" r="394" s="551">
      <c r="A394" s="162" t="n"/>
      <c r="B394" s="163" t="n"/>
      <c r="C394" s="163" t="n"/>
      <c r="D394" s="162" t="n"/>
      <c r="E394" s="163" t="n"/>
      <c r="F394" s="163" t="n"/>
      <c r="G394" s="163" t="n"/>
      <c r="H394" s="163" t="n"/>
      <c r="I394" s="163" t="n"/>
      <c r="J394" s="163" t="n"/>
      <c r="K394" s="163" t="n"/>
      <c r="L394" s="163" t="n"/>
      <c r="M394" s="163" t="n"/>
      <c r="N394" s="162" t="n"/>
      <c r="O394" s="163" t="n"/>
      <c r="P394" s="163" t="n"/>
      <c r="Q394" s="163" t="n"/>
      <c r="R394" s="163" t="n"/>
      <c r="S394" s="163" t="n"/>
      <c r="T394" s="163" t="n"/>
      <c r="U394" s="163" t="n"/>
      <c r="V394" s="163" t="n"/>
      <c r="W394" s="163" t="n"/>
      <c r="X394" s="163" t="n"/>
      <c r="Y394" s="163" t="n"/>
      <c r="Z394" s="163" t="n"/>
    </row>
    <row customHeight="1" ht="15.75" r="395" s="551">
      <c r="A395" s="162" t="n"/>
      <c r="B395" s="163" t="n"/>
      <c r="C395" s="163" t="n"/>
      <c r="D395" s="162" t="n"/>
      <c r="E395" s="163" t="n"/>
      <c r="F395" s="163" t="n"/>
      <c r="G395" s="163" t="n"/>
      <c r="H395" s="163" t="n"/>
      <c r="I395" s="163" t="n"/>
      <c r="J395" s="163" t="n"/>
      <c r="K395" s="163" t="n"/>
      <c r="L395" s="163" t="n"/>
      <c r="M395" s="163" t="n"/>
      <c r="N395" s="162" t="n"/>
      <c r="O395" s="163" t="n"/>
      <c r="P395" s="163" t="n"/>
      <c r="Q395" s="163" t="n"/>
      <c r="R395" s="163" t="n"/>
      <c r="S395" s="163" t="n"/>
      <c r="T395" s="163" t="n"/>
      <c r="U395" s="163" t="n"/>
      <c r="V395" s="163" t="n"/>
      <c r="W395" s="163" t="n"/>
      <c r="X395" s="163" t="n"/>
      <c r="Y395" s="163" t="n"/>
      <c r="Z395" s="163" t="n"/>
    </row>
    <row customHeight="1" ht="15.75" r="396" s="551">
      <c r="A396" s="162" t="n"/>
      <c r="B396" s="163" t="n"/>
      <c r="C396" s="163" t="n"/>
      <c r="D396" s="162" t="n"/>
      <c r="E396" s="163" t="n"/>
      <c r="F396" s="163" t="n"/>
      <c r="G396" s="163" t="n"/>
      <c r="H396" s="163" t="n"/>
      <c r="I396" s="163" t="n"/>
      <c r="J396" s="163" t="n"/>
      <c r="K396" s="163" t="n"/>
      <c r="L396" s="163" t="n"/>
      <c r="M396" s="163" t="n"/>
      <c r="N396" s="162" t="n"/>
      <c r="O396" s="163" t="n"/>
      <c r="P396" s="163" t="n"/>
      <c r="Q396" s="163" t="n"/>
      <c r="R396" s="163" t="n"/>
      <c r="S396" s="163" t="n"/>
      <c r="T396" s="163" t="n"/>
      <c r="U396" s="163" t="n"/>
      <c r="V396" s="163" t="n"/>
      <c r="W396" s="163" t="n"/>
      <c r="X396" s="163" t="n"/>
      <c r="Y396" s="163" t="n"/>
      <c r="Z396" s="163" t="n"/>
    </row>
    <row customHeight="1" ht="15.75" r="397" s="551">
      <c r="A397" s="162" t="n"/>
      <c r="B397" s="163" t="n"/>
      <c r="C397" s="163" t="n"/>
      <c r="D397" s="162" t="n"/>
      <c r="E397" s="163" t="n"/>
      <c r="F397" s="163" t="n"/>
      <c r="G397" s="163" t="n"/>
      <c r="H397" s="163" t="n"/>
      <c r="I397" s="163" t="n"/>
      <c r="J397" s="163" t="n"/>
      <c r="K397" s="163" t="n"/>
      <c r="L397" s="163" t="n"/>
      <c r="M397" s="163" t="n"/>
      <c r="N397" s="162" t="n"/>
      <c r="O397" s="163" t="n"/>
      <c r="P397" s="163" t="n"/>
      <c r="Q397" s="163" t="n"/>
      <c r="R397" s="163" t="n"/>
      <c r="S397" s="163" t="n"/>
      <c r="T397" s="163" t="n"/>
      <c r="U397" s="163" t="n"/>
      <c r="V397" s="163" t="n"/>
      <c r="W397" s="163" t="n"/>
      <c r="X397" s="163" t="n"/>
      <c r="Y397" s="163" t="n"/>
      <c r="Z397" s="163" t="n"/>
    </row>
    <row customHeight="1" ht="15.75" r="398" s="551">
      <c r="A398" s="162" t="n"/>
      <c r="B398" s="163" t="n"/>
      <c r="C398" s="163" t="n"/>
      <c r="D398" s="162" t="n"/>
      <c r="E398" s="163" t="n"/>
      <c r="F398" s="163" t="n"/>
      <c r="G398" s="163" t="n"/>
      <c r="H398" s="163" t="n"/>
      <c r="I398" s="163" t="n"/>
      <c r="J398" s="163" t="n"/>
      <c r="K398" s="163" t="n"/>
      <c r="L398" s="163" t="n"/>
      <c r="M398" s="163" t="n"/>
      <c r="N398" s="162" t="n"/>
      <c r="O398" s="163" t="n"/>
      <c r="P398" s="163" t="n"/>
      <c r="Q398" s="163" t="n"/>
      <c r="R398" s="163" t="n"/>
      <c r="S398" s="163" t="n"/>
      <c r="T398" s="163" t="n"/>
      <c r="U398" s="163" t="n"/>
      <c r="V398" s="163" t="n"/>
      <c r="W398" s="163" t="n"/>
      <c r="X398" s="163" t="n"/>
      <c r="Y398" s="163" t="n"/>
      <c r="Z398" s="163" t="n"/>
    </row>
    <row customHeight="1" ht="15.75" r="399" s="551">
      <c r="A399" s="162" t="n"/>
      <c r="B399" s="163" t="n"/>
      <c r="C399" s="163" t="n"/>
      <c r="D399" s="162" t="n"/>
      <c r="E399" s="163" t="n"/>
      <c r="F399" s="163" t="n"/>
      <c r="G399" s="163" t="n"/>
      <c r="H399" s="163" t="n"/>
      <c r="I399" s="163" t="n"/>
      <c r="J399" s="163" t="n"/>
      <c r="K399" s="163" t="n"/>
      <c r="L399" s="163" t="n"/>
      <c r="M399" s="163" t="n"/>
      <c r="N399" s="162" t="n"/>
      <c r="O399" s="163" t="n"/>
      <c r="P399" s="163" t="n"/>
      <c r="Q399" s="163" t="n"/>
      <c r="R399" s="163" t="n"/>
      <c r="S399" s="163" t="n"/>
      <c r="T399" s="163" t="n"/>
      <c r="U399" s="163" t="n"/>
      <c r="V399" s="163" t="n"/>
      <c r="W399" s="163" t="n"/>
      <c r="X399" s="163" t="n"/>
      <c r="Y399" s="163" t="n"/>
      <c r="Z399" s="163" t="n"/>
    </row>
    <row customHeight="1" ht="15.75" r="400" s="551">
      <c r="A400" s="162" t="n"/>
      <c r="B400" s="163" t="n"/>
      <c r="C400" s="163" t="n"/>
      <c r="D400" s="162" t="n"/>
      <c r="E400" s="163" t="n"/>
      <c r="F400" s="163" t="n"/>
      <c r="G400" s="163" t="n"/>
      <c r="H400" s="163" t="n"/>
      <c r="I400" s="163" t="n"/>
      <c r="J400" s="163" t="n"/>
      <c r="K400" s="163" t="n"/>
      <c r="L400" s="163" t="n"/>
      <c r="M400" s="163" t="n"/>
      <c r="N400" s="162" t="n"/>
      <c r="O400" s="163" t="n"/>
      <c r="P400" s="163" t="n"/>
      <c r="Q400" s="163" t="n"/>
      <c r="R400" s="163" t="n"/>
      <c r="S400" s="163" t="n"/>
      <c r="T400" s="163" t="n"/>
      <c r="U400" s="163" t="n"/>
      <c r="V400" s="163" t="n"/>
      <c r="W400" s="163" t="n"/>
      <c r="X400" s="163" t="n"/>
      <c r="Y400" s="163" t="n"/>
      <c r="Z400" s="163" t="n"/>
    </row>
    <row customHeight="1" ht="15.75" r="401" s="551">
      <c r="A401" s="162" t="n"/>
      <c r="B401" s="163" t="n"/>
      <c r="C401" s="163" t="n"/>
      <c r="D401" s="162" t="n"/>
      <c r="E401" s="163" t="n"/>
      <c r="F401" s="163" t="n"/>
      <c r="G401" s="163" t="n"/>
      <c r="H401" s="163" t="n"/>
      <c r="I401" s="163" t="n"/>
      <c r="J401" s="163" t="n"/>
      <c r="K401" s="163" t="n"/>
      <c r="L401" s="163" t="n"/>
      <c r="M401" s="163" t="n"/>
      <c r="N401" s="162" t="n"/>
      <c r="O401" s="163" t="n"/>
      <c r="P401" s="163" t="n"/>
      <c r="Q401" s="163" t="n"/>
      <c r="R401" s="163" t="n"/>
      <c r="S401" s="163" t="n"/>
      <c r="T401" s="163" t="n"/>
      <c r="U401" s="163" t="n"/>
      <c r="V401" s="163" t="n"/>
      <c r="W401" s="163" t="n"/>
      <c r="X401" s="163" t="n"/>
      <c r="Y401" s="163" t="n"/>
      <c r="Z401" s="163" t="n"/>
    </row>
    <row customHeight="1" ht="15.75" r="402" s="551">
      <c r="A402" s="162" t="n"/>
      <c r="B402" s="163" t="n"/>
      <c r="C402" s="163" t="n"/>
      <c r="D402" s="162" t="n"/>
      <c r="E402" s="163" t="n"/>
      <c r="F402" s="163" t="n"/>
      <c r="G402" s="163" t="n"/>
      <c r="H402" s="163" t="n"/>
      <c r="I402" s="163" t="n"/>
      <c r="J402" s="163" t="n"/>
      <c r="K402" s="163" t="n"/>
      <c r="L402" s="163" t="n"/>
      <c r="M402" s="163" t="n"/>
      <c r="N402" s="162" t="n"/>
      <c r="O402" s="163" t="n"/>
      <c r="P402" s="163" t="n"/>
      <c r="Q402" s="163" t="n"/>
      <c r="R402" s="163" t="n"/>
      <c r="S402" s="163" t="n"/>
      <c r="T402" s="163" t="n"/>
      <c r="U402" s="163" t="n"/>
      <c r="V402" s="163" t="n"/>
      <c r="W402" s="163" t="n"/>
      <c r="X402" s="163" t="n"/>
      <c r="Y402" s="163" t="n"/>
      <c r="Z402" s="163" t="n"/>
    </row>
    <row customHeight="1" ht="15.75" r="403" s="551">
      <c r="A403" s="162" t="n"/>
      <c r="B403" s="163" t="n"/>
      <c r="C403" s="163" t="n"/>
      <c r="D403" s="162" t="n"/>
      <c r="E403" s="163" t="n"/>
      <c r="F403" s="163" t="n"/>
      <c r="G403" s="163" t="n"/>
      <c r="H403" s="163" t="n"/>
      <c r="I403" s="163" t="n"/>
      <c r="J403" s="163" t="n"/>
      <c r="K403" s="163" t="n"/>
      <c r="L403" s="163" t="n"/>
      <c r="M403" s="163" t="n"/>
      <c r="N403" s="162" t="n"/>
      <c r="O403" s="163" t="n"/>
      <c r="P403" s="163" t="n"/>
      <c r="Q403" s="163" t="n"/>
      <c r="R403" s="163" t="n"/>
      <c r="S403" s="163" t="n"/>
      <c r="T403" s="163" t="n"/>
      <c r="U403" s="163" t="n"/>
      <c r="V403" s="163" t="n"/>
      <c r="W403" s="163" t="n"/>
      <c r="X403" s="163" t="n"/>
      <c r="Y403" s="163" t="n"/>
      <c r="Z403" s="163" t="n"/>
    </row>
    <row customHeight="1" ht="15.75" r="404" s="551">
      <c r="A404" s="162" t="n"/>
      <c r="B404" s="163" t="n"/>
      <c r="C404" s="163" t="n"/>
      <c r="D404" s="162" t="n"/>
      <c r="E404" s="163" t="n"/>
      <c r="F404" s="163" t="n"/>
      <c r="G404" s="163" t="n"/>
      <c r="H404" s="163" t="n"/>
      <c r="I404" s="163" t="n"/>
      <c r="J404" s="163" t="n"/>
      <c r="K404" s="163" t="n"/>
      <c r="L404" s="163" t="n"/>
      <c r="M404" s="163" t="n"/>
      <c r="N404" s="162" t="n"/>
      <c r="O404" s="163" t="n"/>
      <c r="P404" s="163" t="n"/>
      <c r="Q404" s="163" t="n"/>
      <c r="R404" s="163" t="n"/>
      <c r="S404" s="163" t="n"/>
      <c r="T404" s="163" t="n"/>
      <c r="U404" s="163" t="n"/>
      <c r="V404" s="163" t="n"/>
      <c r="W404" s="163" t="n"/>
      <c r="X404" s="163" t="n"/>
      <c r="Y404" s="163" t="n"/>
      <c r="Z404" s="163" t="n"/>
    </row>
    <row customHeight="1" ht="15.75" r="405" s="551">
      <c r="A405" s="162" t="n"/>
      <c r="B405" s="163" t="n"/>
      <c r="C405" s="163" t="n"/>
      <c r="D405" s="162" t="n"/>
      <c r="E405" s="163" t="n"/>
      <c r="F405" s="163" t="n"/>
      <c r="G405" s="163" t="n"/>
      <c r="H405" s="163" t="n"/>
      <c r="I405" s="163" t="n"/>
      <c r="J405" s="163" t="n"/>
      <c r="K405" s="163" t="n"/>
      <c r="L405" s="163" t="n"/>
      <c r="M405" s="163" t="n"/>
      <c r="N405" s="162" t="n"/>
      <c r="O405" s="163" t="n"/>
      <c r="P405" s="163" t="n"/>
      <c r="Q405" s="163" t="n"/>
      <c r="R405" s="163" t="n"/>
      <c r="S405" s="163" t="n"/>
      <c r="T405" s="163" t="n"/>
      <c r="U405" s="163" t="n"/>
      <c r="V405" s="163" t="n"/>
      <c r="W405" s="163" t="n"/>
      <c r="X405" s="163" t="n"/>
      <c r="Y405" s="163" t="n"/>
      <c r="Z405" s="163" t="n"/>
    </row>
    <row customHeight="1" ht="15.75" r="406" s="551">
      <c r="A406" s="162" t="n"/>
      <c r="B406" s="163" t="n"/>
      <c r="C406" s="163" t="n"/>
      <c r="D406" s="162" t="n"/>
      <c r="E406" s="163" t="n"/>
      <c r="F406" s="163" t="n"/>
      <c r="G406" s="163" t="n"/>
      <c r="H406" s="163" t="n"/>
      <c r="I406" s="163" t="n"/>
      <c r="J406" s="163" t="n"/>
      <c r="K406" s="163" t="n"/>
      <c r="L406" s="163" t="n"/>
      <c r="M406" s="163" t="n"/>
      <c r="N406" s="162" t="n"/>
      <c r="O406" s="163" t="n"/>
      <c r="P406" s="163" t="n"/>
      <c r="Q406" s="163" t="n"/>
      <c r="R406" s="163" t="n"/>
      <c r="S406" s="163" t="n"/>
      <c r="T406" s="163" t="n"/>
      <c r="U406" s="163" t="n"/>
      <c r="V406" s="163" t="n"/>
      <c r="W406" s="163" t="n"/>
      <c r="X406" s="163" t="n"/>
      <c r="Y406" s="163" t="n"/>
      <c r="Z406" s="163" t="n"/>
    </row>
    <row customHeight="1" ht="15.75" r="407" s="551">
      <c r="A407" s="162" t="n"/>
      <c r="B407" s="163" t="n"/>
      <c r="C407" s="163" t="n"/>
      <c r="D407" s="162" t="n"/>
      <c r="E407" s="163" t="n"/>
      <c r="F407" s="163" t="n"/>
      <c r="G407" s="163" t="n"/>
      <c r="H407" s="163" t="n"/>
      <c r="I407" s="163" t="n"/>
      <c r="J407" s="163" t="n"/>
      <c r="K407" s="163" t="n"/>
      <c r="L407" s="163" t="n"/>
      <c r="M407" s="163" t="n"/>
      <c r="N407" s="162" t="n"/>
      <c r="O407" s="163" t="n"/>
      <c r="P407" s="163" t="n"/>
      <c r="Q407" s="163" t="n"/>
      <c r="R407" s="163" t="n"/>
      <c r="S407" s="163" t="n"/>
      <c r="T407" s="163" t="n"/>
      <c r="U407" s="163" t="n"/>
      <c r="V407" s="163" t="n"/>
      <c r="W407" s="163" t="n"/>
      <c r="X407" s="163" t="n"/>
      <c r="Y407" s="163" t="n"/>
      <c r="Z407" s="163" t="n"/>
    </row>
    <row customHeight="1" ht="15.75" r="408" s="551">
      <c r="A408" s="162" t="n"/>
      <c r="B408" s="163" t="n"/>
      <c r="C408" s="163" t="n"/>
      <c r="D408" s="162" t="n"/>
      <c r="E408" s="163" t="n"/>
      <c r="F408" s="163" t="n"/>
      <c r="G408" s="163" t="n"/>
      <c r="H408" s="163" t="n"/>
      <c r="I408" s="163" t="n"/>
      <c r="J408" s="163" t="n"/>
      <c r="K408" s="163" t="n"/>
      <c r="L408" s="163" t="n"/>
      <c r="M408" s="163" t="n"/>
      <c r="N408" s="162" t="n"/>
      <c r="O408" s="163" t="n"/>
      <c r="P408" s="163" t="n"/>
      <c r="Q408" s="163" t="n"/>
      <c r="R408" s="163" t="n"/>
      <c r="S408" s="163" t="n"/>
      <c r="T408" s="163" t="n"/>
      <c r="U408" s="163" t="n"/>
      <c r="V408" s="163" t="n"/>
      <c r="W408" s="163" t="n"/>
      <c r="X408" s="163" t="n"/>
      <c r="Y408" s="163" t="n"/>
      <c r="Z408" s="163" t="n"/>
    </row>
    <row customHeight="1" ht="15.75" r="409" s="551">
      <c r="A409" s="162" t="n"/>
      <c r="B409" s="163" t="n"/>
      <c r="C409" s="163" t="n"/>
      <c r="D409" s="162" t="n"/>
      <c r="E409" s="163" t="n"/>
      <c r="F409" s="163" t="n"/>
      <c r="G409" s="163" t="n"/>
      <c r="H409" s="163" t="n"/>
      <c r="I409" s="163" t="n"/>
      <c r="J409" s="163" t="n"/>
      <c r="K409" s="163" t="n"/>
      <c r="L409" s="163" t="n"/>
      <c r="M409" s="163" t="n"/>
      <c r="N409" s="162" t="n"/>
      <c r="O409" s="163" t="n"/>
      <c r="P409" s="163" t="n"/>
      <c r="Q409" s="163" t="n"/>
      <c r="R409" s="163" t="n"/>
      <c r="S409" s="163" t="n"/>
      <c r="T409" s="163" t="n"/>
      <c r="U409" s="163" t="n"/>
      <c r="V409" s="163" t="n"/>
      <c r="W409" s="163" t="n"/>
      <c r="X409" s="163" t="n"/>
      <c r="Y409" s="163" t="n"/>
      <c r="Z409" s="163" t="n"/>
    </row>
    <row customHeight="1" ht="15.75" r="410" s="551">
      <c r="A410" s="162" t="n"/>
      <c r="B410" s="163" t="n"/>
      <c r="C410" s="163" t="n"/>
      <c r="D410" s="162" t="n"/>
      <c r="E410" s="163" t="n"/>
      <c r="F410" s="163" t="n"/>
      <c r="G410" s="163" t="n"/>
      <c r="H410" s="163" t="n"/>
      <c r="I410" s="163" t="n"/>
      <c r="J410" s="163" t="n"/>
      <c r="K410" s="163" t="n"/>
      <c r="L410" s="163" t="n"/>
      <c r="M410" s="163" t="n"/>
      <c r="N410" s="162" t="n"/>
      <c r="O410" s="163" t="n"/>
      <c r="P410" s="163" t="n"/>
      <c r="Q410" s="163" t="n"/>
      <c r="R410" s="163" t="n"/>
      <c r="S410" s="163" t="n"/>
      <c r="T410" s="163" t="n"/>
      <c r="U410" s="163" t="n"/>
      <c r="V410" s="163" t="n"/>
      <c r="W410" s="163" t="n"/>
      <c r="X410" s="163" t="n"/>
      <c r="Y410" s="163" t="n"/>
      <c r="Z410" s="163" t="n"/>
    </row>
    <row customHeight="1" ht="15.75" r="411" s="551">
      <c r="A411" s="162" t="n"/>
      <c r="B411" s="163" t="n"/>
      <c r="C411" s="163" t="n"/>
      <c r="D411" s="162" t="n"/>
      <c r="E411" s="163" t="n"/>
      <c r="F411" s="163" t="n"/>
      <c r="G411" s="163" t="n"/>
      <c r="H411" s="163" t="n"/>
      <c r="I411" s="163" t="n"/>
      <c r="J411" s="163" t="n"/>
      <c r="K411" s="163" t="n"/>
      <c r="L411" s="163" t="n"/>
      <c r="M411" s="163" t="n"/>
      <c r="N411" s="162" t="n"/>
      <c r="O411" s="163" t="n"/>
      <c r="P411" s="163" t="n"/>
      <c r="Q411" s="163" t="n"/>
      <c r="R411" s="163" t="n"/>
      <c r="S411" s="163" t="n"/>
      <c r="T411" s="163" t="n"/>
      <c r="U411" s="163" t="n"/>
      <c r="V411" s="163" t="n"/>
      <c r="W411" s="163" t="n"/>
      <c r="X411" s="163" t="n"/>
      <c r="Y411" s="163" t="n"/>
      <c r="Z411" s="163" t="n"/>
    </row>
    <row customHeight="1" ht="15.75" r="412" s="551">
      <c r="A412" s="162" t="n"/>
      <c r="B412" s="163" t="n"/>
      <c r="C412" s="163" t="n"/>
      <c r="D412" s="162" t="n"/>
      <c r="E412" s="163" t="n"/>
      <c r="F412" s="163" t="n"/>
      <c r="G412" s="163" t="n"/>
      <c r="H412" s="163" t="n"/>
      <c r="I412" s="163" t="n"/>
      <c r="J412" s="163" t="n"/>
      <c r="K412" s="163" t="n"/>
      <c r="L412" s="163" t="n"/>
      <c r="M412" s="163" t="n"/>
      <c r="N412" s="162" t="n"/>
      <c r="O412" s="163" t="n"/>
      <c r="P412" s="163" t="n"/>
      <c r="Q412" s="163" t="n"/>
      <c r="R412" s="163" t="n"/>
      <c r="S412" s="163" t="n"/>
      <c r="T412" s="163" t="n"/>
      <c r="U412" s="163" t="n"/>
      <c r="V412" s="163" t="n"/>
      <c r="W412" s="163" t="n"/>
      <c r="X412" s="163" t="n"/>
      <c r="Y412" s="163" t="n"/>
      <c r="Z412" s="163" t="n"/>
    </row>
    <row customHeight="1" ht="15.75" r="413" s="551">
      <c r="A413" s="162" t="n"/>
      <c r="B413" s="163" t="n"/>
      <c r="C413" s="163" t="n"/>
      <c r="D413" s="162" t="n"/>
      <c r="E413" s="163" t="n"/>
      <c r="F413" s="163" t="n"/>
      <c r="G413" s="163" t="n"/>
      <c r="H413" s="163" t="n"/>
      <c r="I413" s="163" t="n"/>
      <c r="J413" s="163" t="n"/>
      <c r="K413" s="163" t="n"/>
      <c r="L413" s="163" t="n"/>
      <c r="M413" s="163" t="n"/>
      <c r="N413" s="162" t="n"/>
      <c r="O413" s="163" t="n"/>
      <c r="P413" s="163" t="n"/>
      <c r="Q413" s="163" t="n"/>
      <c r="R413" s="163" t="n"/>
      <c r="S413" s="163" t="n"/>
      <c r="T413" s="163" t="n"/>
      <c r="U413" s="163" t="n"/>
      <c r="V413" s="163" t="n"/>
      <c r="W413" s="163" t="n"/>
      <c r="X413" s="163" t="n"/>
      <c r="Y413" s="163" t="n"/>
      <c r="Z413" s="163" t="n"/>
    </row>
    <row customHeight="1" ht="15.75" r="414" s="551">
      <c r="A414" s="162" t="n"/>
      <c r="B414" s="163" t="n"/>
      <c r="C414" s="163" t="n"/>
      <c r="D414" s="162" t="n"/>
      <c r="E414" s="163" t="n"/>
      <c r="F414" s="163" t="n"/>
      <c r="G414" s="163" t="n"/>
      <c r="H414" s="163" t="n"/>
      <c r="I414" s="163" t="n"/>
      <c r="J414" s="163" t="n"/>
      <c r="K414" s="163" t="n"/>
      <c r="L414" s="163" t="n"/>
      <c r="M414" s="163" t="n"/>
      <c r="N414" s="162" t="n"/>
      <c r="O414" s="163" t="n"/>
      <c r="P414" s="163" t="n"/>
      <c r="Q414" s="163" t="n"/>
      <c r="R414" s="163" t="n"/>
      <c r="S414" s="163" t="n"/>
      <c r="T414" s="163" t="n"/>
      <c r="U414" s="163" t="n"/>
      <c r="V414" s="163" t="n"/>
      <c r="W414" s="163" t="n"/>
      <c r="X414" s="163" t="n"/>
      <c r="Y414" s="163" t="n"/>
      <c r="Z414" s="163" t="n"/>
    </row>
    <row customHeight="1" ht="15.75" r="415" s="551">
      <c r="A415" s="162" t="n"/>
      <c r="B415" s="163" t="n"/>
      <c r="C415" s="163" t="n"/>
      <c r="D415" s="162" t="n"/>
      <c r="E415" s="163" t="n"/>
      <c r="F415" s="163" t="n"/>
      <c r="G415" s="163" t="n"/>
      <c r="H415" s="163" t="n"/>
      <c r="I415" s="163" t="n"/>
      <c r="J415" s="163" t="n"/>
      <c r="K415" s="163" t="n"/>
      <c r="L415" s="163" t="n"/>
      <c r="M415" s="163" t="n"/>
      <c r="N415" s="162" t="n"/>
      <c r="O415" s="163" t="n"/>
      <c r="P415" s="163" t="n"/>
      <c r="Q415" s="163" t="n"/>
      <c r="R415" s="163" t="n"/>
      <c r="S415" s="163" t="n"/>
      <c r="T415" s="163" t="n"/>
      <c r="U415" s="163" t="n"/>
      <c r="V415" s="163" t="n"/>
      <c r="W415" s="163" t="n"/>
      <c r="X415" s="163" t="n"/>
      <c r="Y415" s="163" t="n"/>
      <c r="Z415" s="163" t="n"/>
    </row>
    <row customHeight="1" ht="15.75" r="416" s="551">
      <c r="A416" s="162" t="n"/>
      <c r="B416" s="163" t="n"/>
      <c r="C416" s="163" t="n"/>
      <c r="D416" s="162" t="n"/>
      <c r="E416" s="163" t="n"/>
      <c r="F416" s="163" t="n"/>
      <c r="G416" s="163" t="n"/>
      <c r="H416" s="163" t="n"/>
      <c r="I416" s="163" t="n"/>
      <c r="J416" s="163" t="n"/>
      <c r="K416" s="163" t="n"/>
      <c r="L416" s="163" t="n"/>
      <c r="M416" s="163" t="n"/>
      <c r="N416" s="162" t="n"/>
      <c r="O416" s="163" t="n"/>
      <c r="P416" s="163" t="n"/>
      <c r="Q416" s="163" t="n"/>
      <c r="R416" s="163" t="n"/>
      <c r="S416" s="163" t="n"/>
      <c r="T416" s="163" t="n"/>
      <c r="U416" s="163" t="n"/>
      <c r="V416" s="163" t="n"/>
      <c r="W416" s="163" t="n"/>
      <c r="X416" s="163" t="n"/>
      <c r="Y416" s="163" t="n"/>
      <c r="Z416" s="163" t="n"/>
    </row>
    <row customHeight="1" ht="15.75" r="417" s="551">
      <c r="A417" s="162" t="n"/>
      <c r="B417" s="163" t="n"/>
      <c r="C417" s="163" t="n"/>
      <c r="D417" s="162" t="n"/>
      <c r="E417" s="163" t="n"/>
      <c r="F417" s="163" t="n"/>
      <c r="G417" s="163" t="n"/>
      <c r="H417" s="163" t="n"/>
      <c r="I417" s="163" t="n"/>
      <c r="J417" s="163" t="n"/>
      <c r="K417" s="163" t="n"/>
      <c r="L417" s="163" t="n"/>
      <c r="M417" s="163" t="n"/>
      <c r="N417" s="162" t="n"/>
      <c r="O417" s="163" t="n"/>
      <c r="P417" s="163" t="n"/>
      <c r="Q417" s="163" t="n"/>
      <c r="R417" s="163" t="n"/>
      <c r="S417" s="163" t="n"/>
      <c r="T417" s="163" t="n"/>
      <c r="U417" s="163" t="n"/>
      <c r="V417" s="163" t="n"/>
      <c r="W417" s="163" t="n"/>
      <c r="X417" s="163" t="n"/>
      <c r="Y417" s="163" t="n"/>
      <c r="Z417" s="163" t="n"/>
    </row>
    <row customHeight="1" ht="15.75" r="418" s="551">
      <c r="A418" s="162" t="n"/>
      <c r="B418" s="163" t="n"/>
      <c r="C418" s="163" t="n"/>
      <c r="D418" s="162" t="n"/>
      <c r="E418" s="163" t="n"/>
      <c r="F418" s="163" t="n"/>
      <c r="G418" s="163" t="n"/>
      <c r="H418" s="163" t="n"/>
      <c r="I418" s="163" t="n"/>
      <c r="J418" s="163" t="n"/>
      <c r="K418" s="163" t="n"/>
      <c r="L418" s="163" t="n"/>
      <c r="M418" s="163" t="n"/>
      <c r="N418" s="162" t="n"/>
      <c r="O418" s="163" t="n"/>
      <c r="P418" s="163" t="n"/>
      <c r="Q418" s="163" t="n"/>
      <c r="R418" s="163" t="n"/>
      <c r="S418" s="163" t="n"/>
      <c r="T418" s="163" t="n"/>
      <c r="U418" s="163" t="n"/>
      <c r="V418" s="163" t="n"/>
      <c r="W418" s="163" t="n"/>
      <c r="X418" s="163" t="n"/>
      <c r="Y418" s="163" t="n"/>
      <c r="Z418" s="163" t="n"/>
    </row>
    <row customHeight="1" ht="15.75" r="419" s="551">
      <c r="A419" s="162" t="n"/>
      <c r="B419" s="163" t="n"/>
      <c r="C419" s="163" t="n"/>
      <c r="D419" s="162" t="n"/>
      <c r="E419" s="163" t="n"/>
      <c r="F419" s="163" t="n"/>
      <c r="G419" s="163" t="n"/>
      <c r="H419" s="163" t="n"/>
      <c r="I419" s="163" t="n"/>
      <c r="J419" s="163" t="n"/>
      <c r="K419" s="163" t="n"/>
      <c r="L419" s="163" t="n"/>
      <c r="M419" s="163" t="n"/>
      <c r="N419" s="162" t="n"/>
      <c r="O419" s="163" t="n"/>
      <c r="P419" s="163" t="n"/>
      <c r="Q419" s="163" t="n"/>
      <c r="R419" s="163" t="n"/>
      <c r="S419" s="163" t="n"/>
      <c r="T419" s="163" t="n"/>
      <c r="U419" s="163" t="n"/>
      <c r="V419" s="163" t="n"/>
      <c r="W419" s="163" t="n"/>
      <c r="X419" s="163" t="n"/>
      <c r="Y419" s="163" t="n"/>
      <c r="Z419" s="163" t="n"/>
    </row>
    <row customHeight="1" ht="15.75" r="420" s="551">
      <c r="A420" s="162" t="n"/>
      <c r="B420" s="163" t="n"/>
      <c r="C420" s="163" t="n"/>
      <c r="D420" s="162" t="n"/>
      <c r="E420" s="163" t="n"/>
      <c r="F420" s="163" t="n"/>
      <c r="G420" s="163" t="n"/>
      <c r="H420" s="163" t="n"/>
      <c r="I420" s="163" t="n"/>
      <c r="J420" s="163" t="n"/>
      <c r="K420" s="163" t="n"/>
      <c r="L420" s="163" t="n"/>
      <c r="M420" s="163" t="n"/>
      <c r="N420" s="162" t="n"/>
      <c r="O420" s="163" t="n"/>
      <c r="P420" s="163" t="n"/>
      <c r="Q420" s="163" t="n"/>
      <c r="R420" s="163" t="n"/>
      <c r="S420" s="163" t="n"/>
      <c r="T420" s="163" t="n"/>
      <c r="U420" s="163" t="n"/>
      <c r="V420" s="163" t="n"/>
      <c r="W420" s="163" t="n"/>
      <c r="X420" s="163" t="n"/>
      <c r="Y420" s="163" t="n"/>
      <c r="Z420" s="163" t="n"/>
    </row>
    <row customHeight="1" ht="15.75" r="421" s="551">
      <c r="A421" s="162" t="n"/>
      <c r="B421" s="163" t="n"/>
      <c r="C421" s="163" t="n"/>
      <c r="D421" s="162" t="n"/>
      <c r="E421" s="163" t="n"/>
      <c r="F421" s="163" t="n"/>
      <c r="G421" s="163" t="n"/>
      <c r="H421" s="163" t="n"/>
      <c r="I421" s="163" t="n"/>
      <c r="J421" s="163" t="n"/>
      <c r="K421" s="163" t="n"/>
      <c r="L421" s="163" t="n"/>
      <c r="M421" s="163" t="n"/>
      <c r="N421" s="162" t="n"/>
      <c r="O421" s="163" t="n"/>
      <c r="P421" s="163" t="n"/>
      <c r="Q421" s="163" t="n"/>
      <c r="R421" s="163" t="n"/>
      <c r="S421" s="163" t="n"/>
      <c r="T421" s="163" t="n"/>
      <c r="U421" s="163" t="n"/>
      <c r="V421" s="163" t="n"/>
      <c r="W421" s="163" t="n"/>
      <c r="X421" s="163" t="n"/>
      <c r="Y421" s="163" t="n"/>
      <c r="Z421" s="163" t="n"/>
    </row>
    <row customHeight="1" ht="15.75" r="422" s="551">
      <c r="A422" s="162" t="n"/>
      <c r="B422" s="163" t="n"/>
      <c r="C422" s="163" t="n"/>
      <c r="D422" s="162" t="n"/>
      <c r="E422" s="163" t="n"/>
      <c r="F422" s="163" t="n"/>
      <c r="G422" s="163" t="n"/>
      <c r="H422" s="163" t="n"/>
      <c r="I422" s="163" t="n"/>
      <c r="J422" s="163" t="n"/>
      <c r="K422" s="163" t="n"/>
      <c r="L422" s="163" t="n"/>
      <c r="M422" s="163" t="n"/>
      <c r="N422" s="162" t="n"/>
      <c r="O422" s="163" t="n"/>
      <c r="P422" s="163" t="n"/>
      <c r="Q422" s="163" t="n"/>
      <c r="R422" s="163" t="n"/>
      <c r="S422" s="163" t="n"/>
      <c r="T422" s="163" t="n"/>
      <c r="U422" s="163" t="n"/>
      <c r="V422" s="163" t="n"/>
      <c r="W422" s="163" t="n"/>
      <c r="X422" s="163" t="n"/>
      <c r="Y422" s="163" t="n"/>
      <c r="Z422" s="163" t="n"/>
    </row>
    <row customHeight="1" ht="15.75" r="423" s="551">
      <c r="A423" s="162" t="n"/>
      <c r="B423" s="163" t="n"/>
      <c r="C423" s="163" t="n"/>
      <c r="D423" s="162" t="n"/>
      <c r="E423" s="163" t="n"/>
      <c r="F423" s="163" t="n"/>
      <c r="G423" s="163" t="n"/>
      <c r="H423" s="163" t="n"/>
      <c r="I423" s="163" t="n"/>
      <c r="J423" s="163" t="n"/>
      <c r="K423" s="163" t="n"/>
      <c r="L423" s="163" t="n"/>
      <c r="M423" s="163" t="n"/>
      <c r="N423" s="162" t="n"/>
      <c r="O423" s="163" t="n"/>
      <c r="P423" s="163" t="n"/>
      <c r="Q423" s="163" t="n"/>
      <c r="R423" s="163" t="n"/>
      <c r="S423" s="163" t="n"/>
      <c r="T423" s="163" t="n"/>
      <c r="U423" s="163" t="n"/>
      <c r="V423" s="163" t="n"/>
      <c r="W423" s="163" t="n"/>
      <c r="X423" s="163" t="n"/>
      <c r="Y423" s="163" t="n"/>
      <c r="Z423" s="163" t="n"/>
    </row>
    <row customHeight="1" ht="15.75" r="424" s="551">
      <c r="A424" s="162" t="n"/>
      <c r="B424" s="163" t="n"/>
      <c r="C424" s="163" t="n"/>
      <c r="D424" s="162" t="n"/>
      <c r="E424" s="163" t="n"/>
      <c r="F424" s="163" t="n"/>
      <c r="G424" s="163" t="n"/>
      <c r="H424" s="163" t="n"/>
      <c r="I424" s="163" t="n"/>
      <c r="J424" s="163" t="n"/>
      <c r="K424" s="163" t="n"/>
      <c r="L424" s="163" t="n"/>
      <c r="M424" s="163" t="n"/>
      <c r="N424" s="162" t="n"/>
      <c r="O424" s="163" t="n"/>
      <c r="P424" s="163" t="n"/>
      <c r="Q424" s="163" t="n"/>
      <c r="R424" s="163" t="n"/>
      <c r="S424" s="163" t="n"/>
      <c r="T424" s="163" t="n"/>
      <c r="U424" s="163" t="n"/>
      <c r="V424" s="163" t="n"/>
      <c r="W424" s="163" t="n"/>
      <c r="X424" s="163" t="n"/>
      <c r="Y424" s="163" t="n"/>
      <c r="Z424" s="163" t="n"/>
    </row>
    <row customHeight="1" ht="15.75" r="425" s="551">
      <c r="A425" s="162" t="n"/>
      <c r="B425" s="163" t="n"/>
      <c r="C425" s="163" t="n"/>
      <c r="D425" s="162" t="n"/>
      <c r="E425" s="163" t="n"/>
      <c r="F425" s="163" t="n"/>
      <c r="G425" s="163" t="n"/>
      <c r="H425" s="163" t="n"/>
      <c r="I425" s="163" t="n"/>
      <c r="J425" s="163" t="n"/>
      <c r="K425" s="163" t="n"/>
      <c r="L425" s="163" t="n"/>
      <c r="M425" s="163" t="n"/>
      <c r="N425" s="162" t="n"/>
      <c r="O425" s="163" t="n"/>
      <c r="P425" s="163" t="n"/>
      <c r="Q425" s="163" t="n"/>
      <c r="R425" s="163" t="n"/>
      <c r="S425" s="163" t="n"/>
      <c r="T425" s="163" t="n"/>
      <c r="U425" s="163" t="n"/>
      <c r="V425" s="163" t="n"/>
      <c r="W425" s="163" t="n"/>
      <c r="X425" s="163" t="n"/>
      <c r="Y425" s="163" t="n"/>
      <c r="Z425" s="163" t="n"/>
    </row>
    <row customHeight="1" ht="15.75" r="426" s="551">
      <c r="A426" s="162" t="n"/>
      <c r="B426" s="163" t="n"/>
      <c r="C426" s="163" t="n"/>
      <c r="D426" s="162" t="n"/>
      <c r="E426" s="163" t="n"/>
      <c r="F426" s="163" t="n"/>
      <c r="G426" s="163" t="n"/>
      <c r="H426" s="163" t="n"/>
      <c r="I426" s="163" t="n"/>
      <c r="J426" s="163" t="n"/>
      <c r="K426" s="163" t="n"/>
      <c r="L426" s="163" t="n"/>
      <c r="M426" s="163" t="n"/>
      <c r="N426" s="162" t="n"/>
      <c r="O426" s="163" t="n"/>
      <c r="P426" s="163" t="n"/>
      <c r="Q426" s="163" t="n"/>
      <c r="R426" s="163" t="n"/>
      <c r="S426" s="163" t="n"/>
      <c r="T426" s="163" t="n"/>
      <c r="U426" s="163" t="n"/>
      <c r="V426" s="163" t="n"/>
      <c r="W426" s="163" t="n"/>
      <c r="X426" s="163" t="n"/>
      <c r="Y426" s="163" t="n"/>
      <c r="Z426" s="163" t="n"/>
    </row>
    <row customHeight="1" ht="15.75" r="427" s="551">
      <c r="A427" s="162" t="n"/>
      <c r="B427" s="163" t="n"/>
      <c r="C427" s="163" t="n"/>
      <c r="D427" s="162" t="n"/>
      <c r="E427" s="163" t="n"/>
      <c r="F427" s="163" t="n"/>
      <c r="G427" s="163" t="n"/>
      <c r="H427" s="163" t="n"/>
      <c r="I427" s="163" t="n"/>
      <c r="J427" s="163" t="n"/>
      <c r="K427" s="163" t="n"/>
      <c r="L427" s="163" t="n"/>
      <c r="M427" s="163" t="n"/>
      <c r="N427" s="162" t="n"/>
      <c r="O427" s="163" t="n"/>
      <c r="P427" s="163" t="n"/>
      <c r="Q427" s="163" t="n"/>
      <c r="R427" s="163" t="n"/>
      <c r="S427" s="163" t="n"/>
      <c r="T427" s="163" t="n"/>
      <c r="U427" s="163" t="n"/>
      <c r="V427" s="163" t="n"/>
      <c r="W427" s="163" t="n"/>
      <c r="X427" s="163" t="n"/>
      <c r="Y427" s="163" t="n"/>
      <c r="Z427" s="163" t="n"/>
    </row>
    <row customHeight="1" ht="15.75" r="428" s="551">
      <c r="A428" s="162" t="n"/>
      <c r="B428" s="163" t="n"/>
      <c r="C428" s="163" t="n"/>
      <c r="D428" s="162" t="n"/>
      <c r="E428" s="163" t="n"/>
      <c r="F428" s="163" t="n"/>
      <c r="G428" s="163" t="n"/>
      <c r="H428" s="163" t="n"/>
      <c r="I428" s="163" t="n"/>
      <c r="J428" s="163" t="n"/>
      <c r="K428" s="163" t="n"/>
      <c r="L428" s="163" t="n"/>
      <c r="M428" s="163" t="n"/>
      <c r="N428" s="162" t="n"/>
      <c r="O428" s="163" t="n"/>
      <c r="P428" s="163" t="n"/>
      <c r="Q428" s="163" t="n"/>
      <c r="R428" s="163" t="n"/>
      <c r="S428" s="163" t="n"/>
      <c r="T428" s="163" t="n"/>
      <c r="U428" s="163" t="n"/>
      <c r="V428" s="163" t="n"/>
      <c r="W428" s="163" t="n"/>
      <c r="X428" s="163" t="n"/>
      <c r="Y428" s="163" t="n"/>
      <c r="Z428" s="163" t="n"/>
    </row>
    <row customHeight="1" ht="15.75" r="429" s="551">
      <c r="A429" s="162" t="n"/>
      <c r="B429" s="163" t="n"/>
      <c r="C429" s="163" t="n"/>
      <c r="D429" s="162" t="n"/>
      <c r="E429" s="163" t="n"/>
      <c r="F429" s="163" t="n"/>
      <c r="G429" s="163" t="n"/>
      <c r="H429" s="163" t="n"/>
      <c r="I429" s="163" t="n"/>
      <c r="J429" s="163" t="n"/>
      <c r="K429" s="163" t="n"/>
      <c r="L429" s="163" t="n"/>
      <c r="M429" s="163" t="n"/>
      <c r="N429" s="162" t="n"/>
      <c r="O429" s="163" t="n"/>
      <c r="P429" s="163" t="n"/>
      <c r="Q429" s="163" t="n"/>
      <c r="R429" s="163" t="n"/>
      <c r="S429" s="163" t="n"/>
      <c r="T429" s="163" t="n"/>
      <c r="U429" s="163" t="n"/>
      <c r="V429" s="163" t="n"/>
      <c r="W429" s="163" t="n"/>
      <c r="X429" s="163" t="n"/>
      <c r="Y429" s="163" t="n"/>
      <c r="Z429" s="163" t="n"/>
    </row>
    <row customHeight="1" ht="15.75" r="430" s="551">
      <c r="A430" s="162" t="n"/>
      <c r="B430" s="163" t="n"/>
      <c r="C430" s="163" t="n"/>
      <c r="D430" s="162" t="n"/>
      <c r="E430" s="163" t="n"/>
      <c r="F430" s="163" t="n"/>
      <c r="G430" s="163" t="n"/>
      <c r="H430" s="163" t="n"/>
      <c r="I430" s="163" t="n"/>
      <c r="J430" s="163" t="n"/>
      <c r="K430" s="163" t="n"/>
      <c r="L430" s="163" t="n"/>
      <c r="M430" s="163" t="n"/>
      <c r="N430" s="162" t="n"/>
      <c r="O430" s="163" t="n"/>
      <c r="P430" s="163" t="n"/>
      <c r="Q430" s="163" t="n"/>
      <c r="R430" s="163" t="n"/>
      <c r="S430" s="163" t="n"/>
      <c r="T430" s="163" t="n"/>
      <c r="U430" s="163" t="n"/>
      <c r="V430" s="163" t="n"/>
      <c r="W430" s="163" t="n"/>
      <c r="X430" s="163" t="n"/>
      <c r="Y430" s="163" t="n"/>
      <c r="Z430" s="163" t="n"/>
    </row>
    <row customHeight="1" ht="15.75" r="431" s="551">
      <c r="A431" s="162" t="n"/>
      <c r="B431" s="163" t="n"/>
      <c r="C431" s="163" t="n"/>
      <c r="D431" s="162" t="n"/>
      <c r="E431" s="163" t="n"/>
      <c r="F431" s="163" t="n"/>
      <c r="G431" s="163" t="n"/>
      <c r="H431" s="163" t="n"/>
      <c r="I431" s="163" t="n"/>
      <c r="J431" s="163" t="n"/>
      <c r="K431" s="163" t="n"/>
      <c r="L431" s="163" t="n"/>
      <c r="M431" s="163" t="n"/>
      <c r="N431" s="162" t="n"/>
      <c r="O431" s="163" t="n"/>
      <c r="P431" s="163" t="n"/>
      <c r="Q431" s="163" t="n"/>
      <c r="R431" s="163" t="n"/>
      <c r="S431" s="163" t="n"/>
      <c r="T431" s="163" t="n"/>
      <c r="U431" s="163" t="n"/>
      <c r="V431" s="163" t="n"/>
      <c r="W431" s="163" t="n"/>
      <c r="X431" s="163" t="n"/>
      <c r="Y431" s="163" t="n"/>
      <c r="Z431" s="163" t="n"/>
    </row>
    <row customHeight="1" ht="15.75" r="432" s="551">
      <c r="A432" s="162" t="n"/>
      <c r="B432" s="163" t="n"/>
      <c r="C432" s="163" t="n"/>
      <c r="D432" s="162" t="n"/>
      <c r="E432" s="163" t="n"/>
      <c r="F432" s="163" t="n"/>
      <c r="G432" s="163" t="n"/>
      <c r="H432" s="163" t="n"/>
      <c r="I432" s="163" t="n"/>
      <c r="J432" s="163" t="n"/>
      <c r="K432" s="163" t="n"/>
      <c r="L432" s="163" t="n"/>
      <c r="M432" s="163" t="n"/>
      <c r="N432" s="162" t="n"/>
      <c r="O432" s="163" t="n"/>
      <c r="P432" s="163" t="n"/>
      <c r="Q432" s="163" t="n"/>
      <c r="R432" s="163" t="n"/>
      <c r="S432" s="163" t="n"/>
      <c r="T432" s="163" t="n"/>
      <c r="U432" s="163" t="n"/>
      <c r="V432" s="163" t="n"/>
      <c r="W432" s="163" t="n"/>
      <c r="X432" s="163" t="n"/>
      <c r="Y432" s="163" t="n"/>
      <c r="Z432" s="163" t="n"/>
    </row>
    <row customHeight="1" ht="15.75" r="433" s="551">
      <c r="A433" s="162" t="n"/>
      <c r="B433" s="163" t="n"/>
      <c r="C433" s="163" t="n"/>
      <c r="D433" s="162" t="n"/>
      <c r="E433" s="163" t="n"/>
      <c r="F433" s="163" t="n"/>
      <c r="G433" s="163" t="n"/>
      <c r="H433" s="163" t="n"/>
      <c r="I433" s="163" t="n"/>
      <c r="J433" s="163" t="n"/>
      <c r="K433" s="163" t="n"/>
      <c r="L433" s="163" t="n"/>
      <c r="M433" s="163" t="n"/>
      <c r="N433" s="162" t="n"/>
      <c r="O433" s="163" t="n"/>
      <c r="P433" s="163" t="n"/>
      <c r="Q433" s="163" t="n"/>
      <c r="R433" s="163" t="n"/>
      <c r="S433" s="163" t="n"/>
      <c r="T433" s="163" t="n"/>
      <c r="U433" s="163" t="n"/>
      <c r="V433" s="163" t="n"/>
      <c r="W433" s="163" t="n"/>
      <c r="X433" s="163" t="n"/>
      <c r="Y433" s="163" t="n"/>
      <c r="Z433" s="163" t="n"/>
    </row>
    <row customHeight="1" ht="15.75" r="434" s="551">
      <c r="A434" s="162" t="n"/>
      <c r="B434" s="163" t="n"/>
      <c r="C434" s="163" t="n"/>
      <c r="D434" s="162" t="n"/>
      <c r="E434" s="163" t="n"/>
      <c r="F434" s="163" t="n"/>
      <c r="G434" s="163" t="n"/>
      <c r="H434" s="163" t="n"/>
      <c r="I434" s="163" t="n"/>
      <c r="J434" s="163" t="n"/>
      <c r="K434" s="163" t="n"/>
      <c r="L434" s="163" t="n"/>
      <c r="M434" s="163" t="n"/>
      <c r="N434" s="162" t="n"/>
      <c r="O434" s="163" t="n"/>
      <c r="P434" s="163" t="n"/>
      <c r="Q434" s="163" t="n"/>
      <c r="R434" s="163" t="n"/>
      <c r="S434" s="163" t="n"/>
      <c r="T434" s="163" t="n"/>
      <c r="U434" s="163" t="n"/>
      <c r="V434" s="163" t="n"/>
      <c r="W434" s="163" t="n"/>
      <c r="X434" s="163" t="n"/>
      <c r="Y434" s="163" t="n"/>
      <c r="Z434" s="163" t="n"/>
    </row>
    <row customHeight="1" ht="15.75" r="435" s="551">
      <c r="A435" s="162" t="n"/>
      <c r="B435" s="163" t="n"/>
      <c r="C435" s="163" t="n"/>
      <c r="D435" s="162" t="n"/>
      <c r="E435" s="163" t="n"/>
      <c r="F435" s="163" t="n"/>
      <c r="G435" s="163" t="n"/>
      <c r="H435" s="163" t="n"/>
      <c r="I435" s="163" t="n"/>
      <c r="J435" s="163" t="n"/>
      <c r="K435" s="163" t="n"/>
      <c r="L435" s="163" t="n"/>
      <c r="M435" s="163" t="n"/>
      <c r="N435" s="162" t="n"/>
      <c r="O435" s="163" t="n"/>
      <c r="P435" s="163" t="n"/>
      <c r="Q435" s="163" t="n"/>
      <c r="R435" s="163" t="n"/>
      <c r="S435" s="163" t="n"/>
      <c r="T435" s="163" t="n"/>
      <c r="U435" s="163" t="n"/>
      <c r="V435" s="163" t="n"/>
      <c r="W435" s="163" t="n"/>
      <c r="X435" s="163" t="n"/>
      <c r="Y435" s="163" t="n"/>
      <c r="Z435" s="163" t="n"/>
    </row>
    <row customHeight="1" ht="15.75" r="436" s="551">
      <c r="A436" s="162" t="n"/>
      <c r="B436" s="163" t="n"/>
      <c r="C436" s="163" t="n"/>
      <c r="D436" s="162" t="n"/>
      <c r="E436" s="163" t="n"/>
      <c r="F436" s="163" t="n"/>
      <c r="G436" s="163" t="n"/>
      <c r="H436" s="163" t="n"/>
      <c r="I436" s="163" t="n"/>
      <c r="J436" s="163" t="n"/>
      <c r="K436" s="163" t="n"/>
      <c r="L436" s="163" t="n"/>
      <c r="M436" s="163" t="n"/>
      <c r="N436" s="162" t="n"/>
      <c r="O436" s="163" t="n"/>
      <c r="P436" s="163" t="n"/>
      <c r="Q436" s="163" t="n"/>
      <c r="R436" s="163" t="n"/>
      <c r="S436" s="163" t="n"/>
      <c r="T436" s="163" t="n"/>
      <c r="U436" s="163" t="n"/>
      <c r="V436" s="163" t="n"/>
      <c r="W436" s="163" t="n"/>
      <c r="X436" s="163" t="n"/>
      <c r="Y436" s="163" t="n"/>
      <c r="Z436" s="163" t="n"/>
    </row>
    <row customHeight="1" ht="15.75" r="437" s="551">
      <c r="A437" s="162" t="n"/>
      <c r="B437" s="163" t="n"/>
      <c r="C437" s="163" t="n"/>
      <c r="D437" s="162" t="n"/>
      <c r="E437" s="163" t="n"/>
      <c r="F437" s="163" t="n"/>
      <c r="G437" s="163" t="n"/>
      <c r="H437" s="163" t="n"/>
      <c r="I437" s="163" t="n"/>
      <c r="J437" s="163" t="n"/>
      <c r="K437" s="163" t="n"/>
      <c r="L437" s="163" t="n"/>
      <c r="M437" s="163" t="n"/>
      <c r="N437" s="162" t="n"/>
      <c r="O437" s="163" t="n"/>
      <c r="P437" s="163" t="n"/>
      <c r="Q437" s="163" t="n"/>
      <c r="R437" s="163" t="n"/>
      <c r="S437" s="163" t="n"/>
      <c r="T437" s="163" t="n"/>
      <c r="U437" s="163" t="n"/>
      <c r="V437" s="163" t="n"/>
      <c r="W437" s="163" t="n"/>
      <c r="X437" s="163" t="n"/>
      <c r="Y437" s="163" t="n"/>
      <c r="Z437" s="163" t="n"/>
    </row>
    <row customHeight="1" ht="15.75" r="438" s="551">
      <c r="A438" s="162" t="n"/>
      <c r="B438" s="163" t="n"/>
      <c r="C438" s="163" t="n"/>
      <c r="D438" s="162" t="n"/>
      <c r="E438" s="163" t="n"/>
      <c r="F438" s="163" t="n"/>
      <c r="G438" s="163" t="n"/>
      <c r="H438" s="163" t="n"/>
      <c r="I438" s="163" t="n"/>
      <c r="J438" s="163" t="n"/>
      <c r="K438" s="163" t="n"/>
      <c r="L438" s="163" t="n"/>
      <c r="M438" s="163" t="n"/>
      <c r="N438" s="162" t="n"/>
      <c r="O438" s="163" t="n"/>
      <c r="P438" s="163" t="n"/>
      <c r="Q438" s="163" t="n"/>
      <c r="R438" s="163" t="n"/>
      <c r="S438" s="163" t="n"/>
      <c r="T438" s="163" t="n"/>
      <c r="U438" s="163" t="n"/>
      <c r="V438" s="163" t="n"/>
      <c r="W438" s="163" t="n"/>
      <c r="X438" s="163" t="n"/>
      <c r="Y438" s="163" t="n"/>
      <c r="Z438" s="163" t="n"/>
    </row>
    <row customHeight="1" ht="15.75" r="439" s="551">
      <c r="A439" s="162" t="n"/>
      <c r="B439" s="163" t="n"/>
      <c r="C439" s="163" t="n"/>
      <c r="D439" s="162" t="n"/>
      <c r="E439" s="163" t="n"/>
      <c r="F439" s="163" t="n"/>
      <c r="G439" s="163" t="n"/>
      <c r="H439" s="163" t="n"/>
      <c r="I439" s="163" t="n"/>
      <c r="J439" s="163" t="n"/>
      <c r="K439" s="163" t="n"/>
      <c r="L439" s="163" t="n"/>
      <c r="M439" s="163" t="n"/>
      <c r="N439" s="162" t="n"/>
      <c r="O439" s="163" t="n"/>
      <c r="P439" s="163" t="n"/>
      <c r="Q439" s="163" t="n"/>
      <c r="R439" s="163" t="n"/>
      <c r="S439" s="163" t="n"/>
      <c r="T439" s="163" t="n"/>
      <c r="U439" s="163" t="n"/>
      <c r="V439" s="163" t="n"/>
      <c r="W439" s="163" t="n"/>
      <c r="X439" s="163" t="n"/>
      <c r="Y439" s="163" t="n"/>
      <c r="Z439" s="163" t="n"/>
    </row>
    <row customHeight="1" ht="15.75" r="440" s="551">
      <c r="A440" s="162" t="n"/>
      <c r="B440" s="163" t="n"/>
      <c r="C440" s="163" t="n"/>
      <c r="D440" s="162" t="n"/>
      <c r="E440" s="163" t="n"/>
      <c r="F440" s="163" t="n"/>
      <c r="G440" s="163" t="n"/>
      <c r="H440" s="163" t="n"/>
      <c r="I440" s="163" t="n"/>
      <c r="J440" s="163" t="n"/>
      <c r="K440" s="163" t="n"/>
      <c r="L440" s="163" t="n"/>
      <c r="M440" s="163" t="n"/>
      <c r="N440" s="162" t="n"/>
      <c r="O440" s="163" t="n"/>
      <c r="P440" s="163" t="n"/>
      <c r="Q440" s="163" t="n"/>
      <c r="R440" s="163" t="n"/>
      <c r="S440" s="163" t="n"/>
      <c r="T440" s="163" t="n"/>
      <c r="U440" s="163" t="n"/>
      <c r="V440" s="163" t="n"/>
      <c r="W440" s="163" t="n"/>
      <c r="X440" s="163" t="n"/>
      <c r="Y440" s="163" t="n"/>
      <c r="Z440" s="163" t="n"/>
    </row>
    <row customHeight="1" ht="15.75" r="441" s="551">
      <c r="A441" s="162" t="n"/>
      <c r="B441" s="163" t="n"/>
      <c r="C441" s="163" t="n"/>
      <c r="D441" s="162" t="n"/>
      <c r="E441" s="163" t="n"/>
      <c r="F441" s="163" t="n"/>
      <c r="G441" s="163" t="n"/>
      <c r="H441" s="163" t="n"/>
      <c r="I441" s="163" t="n"/>
      <c r="J441" s="163" t="n"/>
      <c r="K441" s="163" t="n"/>
      <c r="L441" s="163" t="n"/>
      <c r="M441" s="163" t="n"/>
      <c r="N441" s="162" t="n"/>
      <c r="O441" s="163" t="n"/>
      <c r="P441" s="163" t="n"/>
      <c r="Q441" s="163" t="n"/>
      <c r="R441" s="163" t="n"/>
      <c r="S441" s="163" t="n"/>
      <c r="T441" s="163" t="n"/>
      <c r="U441" s="163" t="n"/>
      <c r="V441" s="163" t="n"/>
      <c r="W441" s="163" t="n"/>
      <c r="X441" s="163" t="n"/>
      <c r="Y441" s="163" t="n"/>
      <c r="Z441" s="163" t="n"/>
    </row>
    <row customHeight="1" ht="15.75" r="442" s="551">
      <c r="A442" s="162" t="n"/>
      <c r="B442" s="163" t="n"/>
      <c r="C442" s="163" t="n"/>
      <c r="D442" s="162" t="n"/>
      <c r="E442" s="163" t="n"/>
      <c r="F442" s="163" t="n"/>
      <c r="G442" s="163" t="n"/>
      <c r="H442" s="163" t="n"/>
      <c r="I442" s="163" t="n"/>
      <c r="J442" s="163" t="n"/>
      <c r="K442" s="163" t="n"/>
      <c r="L442" s="163" t="n"/>
      <c r="M442" s="163" t="n"/>
      <c r="N442" s="162" t="n"/>
      <c r="O442" s="163" t="n"/>
      <c r="P442" s="163" t="n"/>
      <c r="Q442" s="163" t="n"/>
      <c r="R442" s="163" t="n"/>
      <c r="S442" s="163" t="n"/>
      <c r="T442" s="163" t="n"/>
      <c r="U442" s="163" t="n"/>
      <c r="V442" s="163" t="n"/>
      <c r="W442" s="163" t="n"/>
      <c r="X442" s="163" t="n"/>
      <c r="Y442" s="163" t="n"/>
      <c r="Z442" s="163" t="n"/>
    </row>
    <row customHeight="1" ht="15.75" r="443" s="551">
      <c r="A443" s="162" t="n"/>
      <c r="B443" s="163" t="n"/>
      <c r="C443" s="163" t="n"/>
      <c r="D443" s="162" t="n"/>
      <c r="E443" s="163" t="n"/>
      <c r="F443" s="163" t="n"/>
      <c r="G443" s="163" t="n"/>
      <c r="H443" s="163" t="n"/>
      <c r="I443" s="163" t="n"/>
      <c r="J443" s="163" t="n"/>
      <c r="K443" s="163" t="n"/>
      <c r="L443" s="163" t="n"/>
      <c r="M443" s="163" t="n"/>
      <c r="N443" s="162" t="n"/>
      <c r="O443" s="163" t="n"/>
      <c r="P443" s="163" t="n"/>
      <c r="Q443" s="163" t="n"/>
      <c r="R443" s="163" t="n"/>
      <c r="S443" s="163" t="n"/>
      <c r="T443" s="163" t="n"/>
      <c r="U443" s="163" t="n"/>
      <c r="V443" s="163" t="n"/>
      <c r="W443" s="163" t="n"/>
      <c r="X443" s="163" t="n"/>
      <c r="Y443" s="163" t="n"/>
      <c r="Z443" s="163" t="n"/>
    </row>
    <row customHeight="1" ht="15.75" r="444" s="551">
      <c r="A444" s="162" t="n"/>
      <c r="B444" s="163" t="n"/>
      <c r="C444" s="163" t="n"/>
      <c r="D444" s="162" t="n"/>
      <c r="E444" s="163" t="n"/>
      <c r="F444" s="163" t="n"/>
      <c r="G444" s="163" t="n"/>
      <c r="H444" s="163" t="n"/>
      <c r="I444" s="163" t="n"/>
      <c r="J444" s="163" t="n"/>
      <c r="K444" s="163" t="n"/>
      <c r="L444" s="163" t="n"/>
      <c r="M444" s="163" t="n"/>
      <c r="N444" s="162" t="n"/>
      <c r="O444" s="163" t="n"/>
      <c r="P444" s="163" t="n"/>
      <c r="Q444" s="163" t="n"/>
      <c r="R444" s="163" t="n"/>
      <c r="S444" s="163" t="n"/>
      <c r="T444" s="163" t="n"/>
      <c r="U444" s="163" t="n"/>
      <c r="V444" s="163" t="n"/>
      <c r="W444" s="163" t="n"/>
      <c r="X444" s="163" t="n"/>
      <c r="Y444" s="163" t="n"/>
      <c r="Z444" s="163" t="n"/>
    </row>
    <row customHeight="1" ht="15.75" r="445" s="551">
      <c r="A445" s="162" t="n"/>
      <c r="B445" s="163" t="n"/>
      <c r="C445" s="163" t="n"/>
      <c r="D445" s="162" t="n"/>
      <c r="E445" s="163" t="n"/>
      <c r="F445" s="163" t="n"/>
      <c r="G445" s="163" t="n"/>
      <c r="H445" s="163" t="n"/>
      <c r="I445" s="163" t="n"/>
      <c r="J445" s="163" t="n"/>
      <c r="K445" s="163" t="n"/>
      <c r="L445" s="163" t="n"/>
      <c r="M445" s="163" t="n"/>
      <c r="N445" s="162" t="n"/>
      <c r="O445" s="163" t="n"/>
      <c r="P445" s="163" t="n"/>
      <c r="Q445" s="163" t="n"/>
      <c r="R445" s="163" t="n"/>
      <c r="S445" s="163" t="n"/>
      <c r="T445" s="163" t="n"/>
      <c r="U445" s="163" t="n"/>
      <c r="V445" s="163" t="n"/>
      <c r="W445" s="163" t="n"/>
      <c r="X445" s="163" t="n"/>
      <c r="Y445" s="163" t="n"/>
      <c r="Z445" s="163" t="n"/>
    </row>
    <row customHeight="1" ht="15.75" r="446" s="551">
      <c r="A446" s="162" t="n"/>
      <c r="B446" s="163" t="n"/>
      <c r="C446" s="163" t="n"/>
      <c r="D446" s="162" t="n"/>
      <c r="E446" s="163" t="n"/>
      <c r="F446" s="163" t="n"/>
      <c r="G446" s="163" t="n"/>
      <c r="H446" s="163" t="n"/>
      <c r="I446" s="163" t="n"/>
      <c r="J446" s="163" t="n"/>
      <c r="K446" s="163" t="n"/>
      <c r="L446" s="163" t="n"/>
      <c r="M446" s="163" t="n"/>
      <c r="N446" s="162" t="n"/>
      <c r="O446" s="163" t="n"/>
      <c r="P446" s="163" t="n"/>
      <c r="Q446" s="163" t="n"/>
      <c r="R446" s="163" t="n"/>
      <c r="S446" s="163" t="n"/>
      <c r="T446" s="163" t="n"/>
      <c r="U446" s="163" t="n"/>
      <c r="V446" s="163" t="n"/>
      <c r="W446" s="163" t="n"/>
      <c r="X446" s="163" t="n"/>
      <c r="Y446" s="163" t="n"/>
      <c r="Z446" s="163" t="n"/>
    </row>
    <row customHeight="1" ht="15.75" r="447" s="551">
      <c r="A447" s="162" t="n"/>
      <c r="B447" s="163" t="n"/>
      <c r="C447" s="163" t="n"/>
      <c r="D447" s="162" t="n"/>
      <c r="E447" s="163" t="n"/>
      <c r="F447" s="163" t="n"/>
      <c r="G447" s="163" t="n"/>
      <c r="H447" s="163" t="n"/>
      <c r="I447" s="163" t="n"/>
      <c r="J447" s="163" t="n"/>
      <c r="K447" s="163" t="n"/>
      <c r="L447" s="163" t="n"/>
      <c r="M447" s="163" t="n"/>
      <c r="N447" s="162" t="n"/>
      <c r="O447" s="163" t="n"/>
      <c r="P447" s="163" t="n"/>
      <c r="Q447" s="163" t="n"/>
      <c r="R447" s="163" t="n"/>
      <c r="S447" s="163" t="n"/>
      <c r="T447" s="163" t="n"/>
      <c r="U447" s="163" t="n"/>
      <c r="V447" s="163" t="n"/>
      <c r="W447" s="163" t="n"/>
      <c r="X447" s="163" t="n"/>
      <c r="Y447" s="163" t="n"/>
      <c r="Z447" s="163" t="n"/>
    </row>
    <row customHeight="1" ht="15.75" r="448" s="551">
      <c r="A448" s="162" t="n"/>
      <c r="B448" s="163" t="n"/>
      <c r="C448" s="163" t="n"/>
      <c r="D448" s="162" t="n"/>
      <c r="E448" s="163" t="n"/>
      <c r="F448" s="163" t="n"/>
      <c r="G448" s="163" t="n"/>
      <c r="H448" s="163" t="n"/>
      <c r="I448" s="163" t="n"/>
      <c r="J448" s="163" t="n"/>
      <c r="K448" s="163" t="n"/>
      <c r="L448" s="163" t="n"/>
      <c r="M448" s="163" t="n"/>
      <c r="N448" s="162" t="n"/>
      <c r="O448" s="163" t="n"/>
      <c r="P448" s="163" t="n"/>
      <c r="Q448" s="163" t="n"/>
      <c r="R448" s="163" t="n"/>
      <c r="S448" s="163" t="n"/>
      <c r="T448" s="163" t="n"/>
      <c r="U448" s="163" t="n"/>
      <c r="V448" s="163" t="n"/>
      <c r="W448" s="163" t="n"/>
      <c r="X448" s="163" t="n"/>
      <c r="Y448" s="163" t="n"/>
      <c r="Z448" s="163" t="n"/>
    </row>
    <row customHeight="1" ht="15.75" r="449" s="551">
      <c r="A449" s="162" t="n"/>
      <c r="B449" s="163" t="n"/>
      <c r="C449" s="163" t="n"/>
      <c r="D449" s="162" t="n"/>
      <c r="E449" s="163" t="n"/>
      <c r="F449" s="163" t="n"/>
      <c r="G449" s="163" t="n"/>
      <c r="H449" s="163" t="n"/>
      <c r="I449" s="163" t="n"/>
      <c r="J449" s="163" t="n"/>
      <c r="K449" s="163" t="n"/>
      <c r="L449" s="163" t="n"/>
      <c r="M449" s="163" t="n"/>
      <c r="N449" s="162" t="n"/>
      <c r="O449" s="163" t="n"/>
      <c r="P449" s="163" t="n"/>
      <c r="Q449" s="163" t="n"/>
      <c r="R449" s="163" t="n"/>
      <c r="S449" s="163" t="n"/>
      <c r="T449" s="163" t="n"/>
      <c r="U449" s="163" t="n"/>
      <c r="V449" s="163" t="n"/>
      <c r="W449" s="163" t="n"/>
      <c r="X449" s="163" t="n"/>
      <c r="Y449" s="163" t="n"/>
      <c r="Z449" s="163" t="n"/>
    </row>
    <row customHeight="1" ht="15.75" r="450" s="551">
      <c r="A450" s="162" t="n"/>
      <c r="B450" s="163" t="n"/>
      <c r="C450" s="163" t="n"/>
      <c r="D450" s="162" t="n"/>
      <c r="E450" s="163" t="n"/>
      <c r="F450" s="163" t="n"/>
      <c r="G450" s="163" t="n"/>
      <c r="H450" s="163" t="n"/>
      <c r="I450" s="163" t="n"/>
      <c r="J450" s="163" t="n"/>
      <c r="K450" s="163" t="n"/>
      <c r="L450" s="163" t="n"/>
      <c r="M450" s="163" t="n"/>
      <c r="N450" s="162" t="n"/>
      <c r="O450" s="163" t="n"/>
      <c r="P450" s="163" t="n"/>
      <c r="Q450" s="163" t="n"/>
      <c r="R450" s="163" t="n"/>
      <c r="S450" s="163" t="n"/>
      <c r="T450" s="163" t="n"/>
      <c r="U450" s="163" t="n"/>
      <c r="V450" s="163" t="n"/>
      <c r="W450" s="163" t="n"/>
      <c r="X450" s="163" t="n"/>
      <c r="Y450" s="163" t="n"/>
      <c r="Z450" s="163" t="n"/>
    </row>
    <row customHeight="1" ht="15.75" r="451" s="551">
      <c r="A451" s="162" t="n"/>
      <c r="B451" s="163" t="n"/>
      <c r="C451" s="163" t="n"/>
      <c r="D451" s="162" t="n"/>
      <c r="E451" s="163" t="n"/>
      <c r="F451" s="163" t="n"/>
      <c r="G451" s="163" t="n"/>
      <c r="H451" s="163" t="n"/>
      <c r="I451" s="163" t="n"/>
      <c r="J451" s="163" t="n"/>
      <c r="K451" s="163" t="n"/>
      <c r="L451" s="163" t="n"/>
      <c r="M451" s="163" t="n"/>
      <c r="N451" s="162" t="n"/>
      <c r="O451" s="163" t="n"/>
      <c r="P451" s="163" t="n"/>
      <c r="Q451" s="163" t="n"/>
      <c r="R451" s="163" t="n"/>
      <c r="S451" s="163" t="n"/>
      <c r="T451" s="163" t="n"/>
      <c r="U451" s="163" t="n"/>
      <c r="V451" s="163" t="n"/>
      <c r="W451" s="163" t="n"/>
      <c r="X451" s="163" t="n"/>
      <c r="Y451" s="163" t="n"/>
      <c r="Z451" s="163" t="n"/>
    </row>
    <row customHeight="1" ht="15.75" r="452" s="551">
      <c r="A452" s="162" t="n"/>
      <c r="B452" s="163" t="n"/>
      <c r="C452" s="163" t="n"/>
      <c r="D452" s="162" t="n"/>
      <c r="E452" s="163" t="n"/>
      <c r="F452" s="163" t="n"/>
      <c r="G452" s="163" t="n"/>
      <c r="H452" s="163" t="n"/>
      <c r="I452" s="163" t="n"/>
      <c r="J452" s="163" t="n"/>
      <c r="K452" s="163" t="n"/>
      <c r="L452" s="163" t="n"/>
      <c r="M452" s="163" t="n"/>
      <c r="N452" s="162" t="n"/>
      <c r="O452" s="163" t="n"/>
      <c r="P452" s="163" t="n"/>
      <c r="Q452" s="163" t="n"/>
      <c r="R452" s="163" t="n"/>
      <c r="S452" s="163" t="n"/>
      <c r="T452" s="163" t="n"/>
      <c r="U452" s="163" t="n"/>
      <c r="V452" s="163" t="n"/>
      <c r="W452" s="163" t="n"/>
      <c r="X452" s="163" t="n"/>
      <c r="Y452" s="163" t="n"/>
      <c r="Z452" s="163" t="n"/>
    </row>
    <row customHeight="1" ht="15.75" r="453" s="551">
      <c r="A453" s="162" t="n"/>
      <c r="B453" s="163" t="n"/>
      <c r="C453" s="163" t="n"/>
      <c r="D453" s="162" t="n"/>
      <c r="E453" s="163" t="n"/>
      <c r="F453" s="163" t="n"/>
      <c r="G453" s="163" t="n"/>
      <c r="H453" s="163" t="n"/>
      <c r="I453" s="163" t="n"/>
      <c r="J453" s="163" t="n"/>
      <c r="K453" s="163" t="n"/>
      <c r="L453" s="163" t="n"/>
      <c r="M453" s="163" t="n"/>
      <c r="N453" s="162" t="n"/>
      <c r="O453" s="163" t="n"/>
      <c r="P453" s="163" t="n"/>
      <c r="Q453" s="163" t="n"/>
      <c r="R453" s="163" t="n"/>
      <c r="S453" s="163" t="n"/>
      <c r="T453" s="163" t="n"/>
      <c r="U453" s="163" t="n"/>
      <c r="V453" s="163" t="n"/>
      <c r="W453" s="163" t="n"/>
      <c r="X453" s="163" t="n"/>
      <c r="Y453" s="163" t="n"/>
      <c r="Z453" s="163" t="n"/>
    </row>
    <row customHeight="1" ht="15.75" r="454" s="551">
      <c r="A454" s="162" t="n"/>
      <c r="B454" s="163" t="n"/>
      <c r="C454" s="163" t="n"/>
      <c r="D454" s="162" t="n"/>
      <c r="E454" s="163" t="n"/>
      <c r="F454" s="163" t="n"/>
      <c r="G454" s="163" t="n"/>
      <c r="H454" s="163" t="n"/>
      <c r="I454" s="163" t="n"/>
      <c r="J454" s="163" t="n"/>
      <c r="K454" s="163" t="n"/>
      <c r="L454" s="163" t="n"/>
      <c r="M454" s="163" t="n"/>
      <c r="N454" s="162" t="n"/>
      <c r="O454" s="163" t="n"/>
      <c r="P454" s="163" t="n"/>
      <c r="Q454" s="163" t="n"/>
      <c r="R454" s="163" t="n"/>
      <c r="S454" s="163" t="n"/>
      <c r="T454" s="163" t="n"/>
      <c r="U454" s="163" t="n"/>
      <c r="V454" s="163" t="n"/>
      <c r="W454" s="163" t="n"/>
      <c r="X454" s="163" t="n"/>
      <c r="Y454" s="163" t="n"/>
      <c r="Z454" s="163" t="n"/>
    </row>
    <row customHeight="1" ht="15.75" r="455" s="551">
      <c r="A455" s="162" t="n"/>
      <c r="B455" s="163" t="n"/>
      <c r="C455" s="163" t="n"/>
      <c r="D455" s="162" t="n"/>
      <c r="E455" s="163" t="n"/>
      <c r="F455" s="163" t="n"/>
      <c r="G455" s="163" t="n"/>
      <c r="H455" s="163" t="n"/>
      <c r="I455" s="163" t="n"/>
      <c r="J455" s="163" t="n"/>
      <c r="K455" s="163" t="n"/>
      <c r="L455" s="163" t="n"/>
      <c r="M455" s="163" t="n"/>
      <c r="N455" s="162" t="n"/>
      <c r="O455" s="163" t="n"/>
      <c r="P455" s="163" t="n"/>
      <c r="Q455" s="163" t="n"/>
      <c r="R455" s="163" t="n"/>
      <c r="S455" s="163" t="n"/>
      <c r="T455" s="163" t="n"/>
      <c r="U455" s="163" t="n"/>
      <c r="V455" s="163" t="n"/>
      <c r="W455" s="163" t="n"/>
      <c r="X455" s="163" t="n"/>
      <c r="Y455" s="163" t="n"/>
      <c r="Z455" s="163" t="n"/>
    </row>
    <row customHeight="1" ht="15.75" r="456" s="551">
      <c r="A456" s="162" t="n"/>
      <c r="B456" s="163" t="n"/>
      <c r="C456" s="163" t="n"/>
      <c r="D456" s="162" t="n"/>
      <c r="E456" s="163" t="n"/>
      <c r="F456" s="163" t="n"/>
      <c r="G456" s="163" t="n"/>
      <c r="H456" s="163" t="n"/>
      <c r="I456" s="163" t="n"/>
      <c r="J456" s="163" t="n"/>
      <c r="K456" s="163" t="n"/>
      <c r="L456" s="163" t="n"/>
      <c r="M456" s="163" t="n"/>
      <c r="N456" s="162" t="n"/>
      <c r="O456" s="163" t="n"/>
      <c r="P456" s="163" t="n"/>
      <c r="Q456" s="163" t="n"/>
      <c r="R456" s="163" t="n"/>
      <c r="S456" s="163" t="n"/>
      <c r="T456" s="163" t="n"/>
      <c r="U456" s="163" t="n"/>
      <c r="V456" s="163" t="n"/>
      <c r="W456" s="163" t="n"/>
      <c r="X456" s="163" t="n"/>
      <c r="Y456" s="163" t="n"/>
      <c r="Z456" s="163" t="n"/>
    </row>
    <row customHeight="1" ht="15.75" r="457" s="551">
      <c r="A457" s="162" t="n"/>
      <c r="B457" s="163" t="n"/>
      <c r="C457" s="163" t="n"/>
      <c r="D457" s="162" t="n"/>
      <c r="E457" s="163" t="n"/>
      <c r="F457" s="163" t="n"/>
      <c r="G457" s="163" t="n"/>
      <c r="H457" s="163" t="n"/>
      <c r="I457" s="163" t="n"/>
      <c r="J457" s="163" t="n"/>
      <c r="K457" s="163" t="n"/>
      <c r="L457" s="163" t="n"/>
      <c r="M457" s="163" t="n"/>
      <c r="N457" s="162" t="n"/>
      <c r="O457" s="163" t="n"/>
      <c r="P457" s="163" t="n"/>
      <c r="Q457" s="163" t="n"/>
      <c r="R457" s="163" t="n"/>
      <c r="S457" s="163" t="n"/>
      <c r="T457" s="163" t="n"/>
      <c r="U457" s="163" t="n"/>
      <c r="V457" s="163" t="n"/>
      <c r="W457" s="163" t="n"/>
      <c r="X457" s="163" t="n"/>
      <c r="Y457" s="163" t="n"/>
      <c r="Z457" s="163" t="n"/>
    </row>
    <row customHeight="1" ht="15.75" r="458" s="551">
      <c r="A458" s="162" t="n"/>
      <c r="B458" s="163" t="n"/>
      <c r="C458" s="163" t="n"/>
      <c r="D458" s="162" t="n"/>
      <c r="E458" s="163" t="n"/>
      <c r="F458" s="163" t="n"/>
      <c r="G458" s="163" t="n"/>
      <c r="H458" s="163" t="n"/>
      <c r="I458" s="163" t="n"/>
      <c r="J458" s="163" t="n"/>
      <c r="K458" s="163" t="n"/>
      <c r="L458" s="163" t="n"/>
      <c r="M458" s="163" t="n"/>
      <c r="N458" s="162" t="n"/>
      <c r="O458" s="163" t="n"/>
      <c r="P458" s="163" t="n"/>
      <c r="Q458" s="163" t="n"/>
      <c r="R458" s="163" t="n"/>
      <c r="S458" s="163" t="n"/>
      <c r="T458" s="163" t="n"/>
      <c r="U458" s="163" t="n"/>
      <c r="V458" s="163" t="n"/>
      <c r="W458" s="163" t="n"/>
      <c r="X458" s="163" t="n"/>
      <c r="Y458" s="163" t="n"/>
      <c r="Z458" s="163" t="n"/>
    </row>
    <row customHeight="1" ht="15.75" r="459" s="551">
      <c r="A459" s="162" t="n"/>
      <c r="B459" s="163" t="n"/>
      <c r="C459" s="163" t="n"/>
      <c r="D459" s="162" t="n"/>
      <c r="E459" s="163" t="n"/>
      <c r="F459" s="163" t="n"/>
      <c r="G459" s="163" t="n"/>
      <c r="H459" s="163" t="n"/>
      <c r="I459" s="163" t="n"/>
      <c r="J459" s="163" t="n"/>
      <c r="K459" s="163" t="n"/>
      <c r="L459" s="163" t="n"/>
      <c r="M459" s="163" t="n"/>
      <c r="N459" s="162" t="n"/>
      <c r="O459" s="163" t="n"/>
      <c r="P459" s="163" t="n"/>
      <c r="Q459" s="163" t="n"/>
      <c r="R459" s="163" t="n"/>
      <c r="S459" s="163" t="n"/>
      <c r="T459" s="163" t="n"/>
      <c r="U459" s="163" t="n"/>
      <c r="V459" s="163" t="n"/>
      <c r="W459" s="163" t="n"/>
      <c r="X459" s="163" t="n"/>
      <c r="Y459" s="163" t="n"/>
      <c r="Z459" s="163" t="n"/>
    </row>
    <row customHeight="1" ht="15.75" r="460" s="551">
      <c r="A460" s="162" t="n"/>
      <c r="B460" s="163" t="n"/>
      <c r="C460" s="163" t="n"/>
      <c r="D460" s="162" t="n"/>
      <c r="E460" s="163" t="n"/>
      <c r="F460" s="163" t="n"/>
      <c r="G460" s="163" t="n"/>
      <c r="H460" s="163" t="n"/>
      <c r="I460" s="163" t="n"/>
      <c r="J460" s="163" t="n"/>
      <c r="K460" s="163" t="n"/>
      <c r="L460" s="163" t="n"/>
      <c r="M460" s="163" t="n"/>
      <c r="N460" s="162" t="n"/>
      <c r="O460" s="163" t="n"/>
      <c r="P460" s="163" t="n"/>
      <c r="Q460" s="163" t="n"/>
      <c r="R460" s="163" t="n"/>
      <c r="S460" s="163" t="n"/>
      <c r="T460" s="163" t="n"/>
      <c r="U460" s="163" t="n"/>
      <c r="V460" s="163" t="n"/>
      <c r="W460" s="163" t="n"/>
      <c r="X460" s="163" t="n"/>
      <c r="Y460" s="163" t="n"/>
      <c r="Z460" s="163" t="n"/>
    </row>
    <row customHeight="1" ht="15.75" r="461" s="551">
      <c r="A461" s="162" t="n"/>
      <c r="B461" s="163" t="n"/>
      <c r="C461" s="163" t="n"/>
      <c r="D461" s="162" t="n"/>
      <c r="E461" s="163" t="n"/>
      <c r="F461" s="163" t="n"/>
      <c r="G461" s="163" t="n"/>
      <c r="H461" s="163" t="n"/>
      <c r="I461" s="163" t="n"/>
      <c r="J461" s="163" t="n"/>
      <c r="K461" s="163" t="n"/>
      <c r="L461" s="163" t="n"/>
      <c r="M461" s="163" t="n"/>
      <c r="N461" s="162" t="n"/>
      <c r="O461" s="163" t="n"/>
      <c r="P461" s="163" t="n"/>
      <c r="Q461" s="163" t="n"/>
      <c r="R461" s="163" t="n"/>
      <c r="S461" s="163" t="n"/>
      <c r="T461" s="163" t="n"/>
      <c r="U461" s="163" t="n"/>
      <c r="V461" s="163" t="n"/>
      <c r="W461" s="163" t="n"/>
      <c r="X461" s="163" t="n"/>
      <c r="Y461" s="163" t="n"/>
      <c r="Z461" s="163" t="n"/>
    </row>
    <row customHeight="1" ht="15.75" r="462" s="551">
      <c r="A462" s="162" t="n"/>
      <c r="B462" s="163" t="n"/>
      <c r="C462" s="163" t="n"/>
      <c r="D462" s="162" t="n"/>
      <c r="E462" s="163" t="n"/>
      <c r="F462" s="163" t="n"/>
      <c r="G462" s="163" t="n"/>
      <c r="H462" s="163" t="n"/>
      <c r="I462" s="163" t="n"/>
      <c r="J462" s="163" t="n"/>
      <c r="K462" s="163" t="n"/>
      <c r="L462" s="163" t="n"/>
      <c r="M462" s="163" t="n"/>
      <c r="N462" s="162" t="n"/>
      <c r="O462" s="163" t="n"/>
      <c r="P462" s="163" t="n"/>
      <c r="Q462" s="163" t="n"/>
      <c r="R462" s="163" t="n"/>
      <c r="S462" s="163" t="n"/>
      <c r="T462" s="163" t="n"/>
      <c r="U462" s="163" t="n"/>
      <c r="V462" s="163" t="n"/>
      <c r="W462" s="163" t="n"/>
      <c r="X462" s="163" t="n"/>
      <c r="Y462" s="163" t="n"/>
      <c r="Z462" s="163" t="n"/>
    </row>
    <row customHeight="1" ht="15.75" r="463" s="551">
      <c r="A463" s="162" t="n"/>
      <c r="B463" s="163" t="n"/>
      <c r="C463" s="163" t="n"/>
      <c r="D463" s="162" t="n"/>
      <c r="E463" s="163" t="n"/>
      <c r="F463" s="163" t="n"/>
      <c r="G463" s="163" t="n"/>
      <c r="H463" s="163" t="n"/>
      <c r="I463" s="163" t="n"/>
      <c r="J463" s="163" t="n"/>
      <c r="K463" s="163" t="n"/>
      <c r="L463" s="163" t="n"/>
      <c r="M463" s="163" t="n"/>
      <c r="N463" s="162" t="n"/>
      <c r="O463" s="163" t="n"/>
      <c r="P463" s="163" t="n"/>
      <c r="Q463" s="163" t="n"/>
      <c r="R463" s="163" t="n"/>
      <c r="S463" s="163" t="n"/>
      <c r="T463" s="163" t="n"/>
      <c r="U463" s="163" t="n"/>
      <c r="V463" s="163" t="n"/>
      <c r="W463" s="163" t="n"/>
      <c r="X463" s="163" t="n"/>
      <c r="Y463" s="163" t="n"/>
      <c r="Z463" s="163" t="n"/>
    </row>
    <row customHeight="1" ht="15.75" r="464" s="551">
      <c r="A464" s="162" t="n"/>
      <c r="B464" s="163" t="n"/>
      <c r="C464" s="163" t="n"/>
      <c r="D464" s="162" t="n"/>
      <c r="E464" s="163" t="n"/>
      <c r="F464" s="163" t="n"/>
      <c r="G464" s="163" t="n"/>
      <c r="H464" s="163" t="n"/>
      <c r="I464" s="163" t="n"/>
      <c r="J464" s="163" t="n"/>
      <c r="K464" s="163" t="n"/>
      <c r="L464" s="163" t="n"/>
      <c r="M464" s="163" t="n"/>
      <c r="N464" s="162" t="n"/>
      <c r="O464" s="163" t="n"/>
      <c r="P464" s="163" t="n"/>
      <c r="Q464" s="163" t="n"/>
      <c r="R464" s="163" t="n"/>
      <c r="S464" s="163" t="n"/>
      <c r="T464" s="163" t="n"/>
      <c r="U464" s="163" t="n"/>
      <c r="V464" s="163" t="n"/>
      <c r="W464" s="163" t="n"/>
      <c r="X464" s="163" t="n"/>
      <c r="Y464" s="163" t="n"/>
      <c r="Z464" s="163" t="n"/>
    </row>
    <row customHeight="1" ht="15.75" r="465" s="551">
      <c r="A465" s="162" t="n"/>
      <c r="B465" s="163" t="n"/>
      <c r="C465" s="163" t="n"/>
      <c r="D465" s="162" t="n"/>
      <c r="E465" s="163" t="n"/>
      <c r="F465" s="163" t="n"/>
      <c r="G465" s="163" t="n"/>
      <c r="H465" s="163" t="n"/>
      <c r="I465" s="163" t="n"/>
      <c r="J465" s="163" t="n"/>
      <c r="K465" s="163" t="n"/>
      <c r="L465" s="163" t="n"/>
      <c r="M465" s="163" t="n"/>
      <c r="N465" s="162" t="n"/>
      <c r="O465" s="163" t="n"/>
      <c r="P465" s="163" t="n"/>
      <c r="Q465" s="163" t="n"/>
      <c r="R465" s="163" t="n"/>
      <c r="S465" s="163" t="n"/>
      <c r="T465" s="163" t="n"/>
      <c r="U465" s="163" t="n"/>
      <c r="V465" s="163" t="n"/>
      <c r="W465" s="163" t="n"/>
      <c r="X465" s="163" t="n"/>
      <c r="Y465" s="163" t="n"/>
      <c r="Z465" s="163" t="n"/>
    </row>
    <row customHeight="1" ht="15.75" r="466" s="551">
      <c r="A466" s="162" t="n"/>
      <c r="B466" s="163" t="n"/>
      <c r="C466" s="163" t="n"/>
      <c r="D466" s="162" t="n"/>
      <c r="E466" s="163" t="n"/>
      <c r="F466" s="163" t="n"/>
      <c r="G466" s="163" t="n"/>
      <c r="H466" s="163" t="n"/>
      <c r="I466" s="163" t="n"/>
      <c r="J466" s="163" t="n"/>
      <c r="K466" s="163" t="n"/>
      <c r="L466" s="163" t="n"/>
      <c r="M466" s="163" t="n"/>
      <c r="N466" s="162" t="n"/>
      <c r="O466" s="163" t="n"/>
      <c r="P466" s="163" t="n"/>
      <c r="Q466" s="163" t="n"/>
      <c r="R466" s="163" t="n"/>
      <c r="S466" s="163" t="n"/>
      <c r="T466" s="163" t="n"/>
      <c r="U466" s="163" t="n"/>
      <c r="V466" s="163" t="n"/>
      <c r="W466" s="163" t="n"/>
      <c r="X466" s="163" t="n"/>
      <c r="Y466" s="163" t="n"/>
      <c r="Z466" s="163" t="n"/>
    </row>
    <row customHeight="1" ht="15.75" r="467" s="551">
      <c r="A467" s="162" t="n"/>
      <c r="B467" s="163" t="n"/>
      <c r="C467" s="163" t="n"/>
      <c r="D467" s="162" t="n"/>
      <c r="E467" s="163" t="n"/>
      <c r="F467" s="163" t="n"/>
      <c r="G467" s="163" t="n"/>
      <c r="H467" s="163" t="n"/>
      <c r="I467" s="163" t="n"/>
      <c r="J467" s="163" t="n"/>
      <c r="K467" s="163" t="n"/>
      <c r="L467" s="163" t="n"/>
      <c r="M467" s="163" t="n"/>
      <c r="N467" s="162" t="n"/>
      <c r="O467" s="163" t="n"/>
      <c r="P467" s="163" t="n"/>
      <c r="Q467" s="163" t="n"/>
      <c r="R467" s="163" t="n"/>
      <c r="S467" s="163" t="n"/>
      <c r="T467" s="163" t="n"/>
      <c r="U467" s="163" t="n"/>
      <c r="V467" s="163" t="n"/>
      <c r="W467" s="163" t="n"/>
      <c r="X467" s="163" t="n"/>
      <c r="Y467" s="163" t="n"/>
      <c r="Z467" s="163" t="n"/>
    </row>
    <row customHeight="1" ht="15.75" r="468" s="551">
      <c r="A468" s="162" t="n"/>
      <c r="B468" s="163" t="n"/>
      <c r="C468" s="163" t="n"/>
      <c r="D468" s="162" t="n"/>
      <c r="E468" s="163" t="n"/>
      <c r="F468" s="163" t="n"/>
      <c r="G468" s="163" t="n"/>
      <c r="H468" s="163" t="n"/>
      <c r="I468" s="163" t="n"/>
      <c r="J468" s="163" t="n"/>
      <c r="K468" s="163" t="n"/>
      <c r="L468" s="163" t="n"/>
      <c r="M468" s="163" t="n"/>
      <c r="N468" s="162" t="n"/>
      <c r="O468" s="163" t="n"/>
      <c r="P468" s="163" t="n"/>
      <c r="Q468" s="163" t="n"/>
      <c r="R468" s="163" t="n"/>
      <c r="S468" s="163" t="n"/>
      <c r="T468" s="163" t="n"/>
      <c r="U468" s="163" t="n"/>
      <c r="V468" s="163" t="n"/>
      <c r="W468" s="163" t="n"/>
      <c r="X468" s="163" t="n"/>
      <c r="Y468" s="163" t="n"/>
      <c r="Z468" s="163" t="n"/>
    </row>
    <row customHeight="1" ht="15.75" r="469" s="551">
      <c r="A469" s="162" t="n"/>
      <c r="B469" s="163" t="n"/>
      <c r="C469" s="163" t="n"/>
      <c r="D469" s="162" t="n"/>
      <c r="E469" s="163" t="n"/>
      <c r="F469" s="163" t="n"/>
      <c r="G469" s="163" t="n"/>
      <c r="H469" s="163" t="n"/>
      <c r="I469" s="163" t="n"/>
      <c r="J469" s="163" t="n"/>
      <c r="K469" s="163" t="n"/>
      <c r="L469" s="163" t="n"/>
      <c r="M469" s="163" t="n"/>
      <c r="N469" s="162" t="n"/>
      <c r="O469" s="163" t="n"/>
      <c r="P469" s="163" t="n"/>
      <c r="Q469" s="163" t="n"/>
      <c r="R469" s="163" t="n"/>
      <c r="S469" s="163" t="n"/>
      <c r="T469" s="163" t="n"/>
      <c r="U469" s="163" t="n"/>
      <c r="V469" s="163" t="n"/>
      <c r="W469" s="163" t="n"/>
      <c r="X469" s="163" t="n"/>
      <c r="Y469" s="163" t="n"/>
      <c r="Z469" s="163" t="n"/>
    </row>
    <row customHeight="1" ht="15.75" r="470" s="551">
      <c r="A470" s="162" t="n"/>
      <c r="B470" s="163" t="n"/>
      <c r="C470" s="163" t="n"/>
      <c r="D470" s="162" t="n"/>
      <c r="E470" s="163" t="n"/>
      <c r="F470" s="163" t="n"/>
      <c r="G470" s="163" t="n"/>
      <c r="H470" s="163" t="n"/>
      <c r="I470" s="163" t="n"/>
      <c r="J470" s="163" t="n"/>
      <c r="K470" s="163" t="n"/>
      <c r="L470" s="163" t="n"/>
      <c r="M470" s="163" t="n"/>
      <c r="N470" s="162" t="n"/>
      <c r="O470" s="163" t="n"/>
      <c r="P470" s="163" t="n"/>
      <c r="Q470" s="163" t="n"/>
      <c r="R470" s="163" t="n"/>
      <c r="S470" s="163" t="n"/>
      <c r="T470" s="163" t="n"/>
      <c r="U470" s="163" t="n"/>
      <c r="V470" s="163" t="n"/>
      <c r="W470" s="163" t="n"/>
      <c r="X470" s="163" t="n"/>
      <c r="Y470" s="163" t="n"/>
      <c r="Z470" s="163" t="n"/>
    </row>
    <row customHeight="1" ht="15.75" r="471" s="551">
      <c r="A471" s="162" t="n"/>
      <c r="B471" s="163" t="n"/>
      <c r="C471" s="163" t="n"/>
      <c r="D471" s="162" t="n"/>
      <c r="E471" s="163" t="n"/>
      <c r="F471" s="163" t="n"/>
      <c r="G471" s="163" t="n"/>
      <c r="H471" s="163" t="n"/>
      <c r="I471" s="163" t="n"/>
      <c r="J471" s="163" t="n"/>
      <c r="K471" s="163" t="n"/>
      <c r="L471" s="163" t="n"/>
      <c r="M471" s="163" t="n"/>
      <c r="N471" s="162" t="n"/>
      <c r="O471" s="163" t="n"/>
      <c r="P471" s="163" t="n"/>
      <c r="Q471" s="163" t="n"/>
      <c r="R471" s="163" t="n"/>
      <c r="S471" s="163" t="n"/>
      <c r="T471" s="163" t="n"/>
      <c r="U471" s="163" t="n"/>
      <c r="V471" s="163" t="n"/>
      <c r="W471" s="163" t="n"/>
      <c r="X471" s="163" t="n"/>
      <c r="Y471" s="163" t="n"/>
      <c r="Z471" s="163" t="n"/>
    </row>
    <row customHeight="1" ht="15.75" r="472" s="551">
      <c r="A472" s="162" t="n"/>
      <c r="B472" s="163" t="n"/>
      <c r="C472" s="163" t="n"/>
      <c r="D472" s="162" t="n"/>
      <c r="E472" s="163" t="n"/>
      <c r="F472" s="163" t="n"/>
      <c r="G472" s="163" t="n"/>
      <c r="H472" s="163" t="n"/>
      <c r="I472" s="163" t="n"/>
      <c r="J472" s="163" t="n"/>
      <c r="K472" s="163" t="n"/>
      <c r="L472" s="163" t="n"/>
      <c r="M472" s="163" t="n"/>
      <c r="N472" s="162" t="n"/>
      <c r="O472" s="163" t="n"/>
      <c r="P472" s="163" t="n"/>
      <c r="Q472" s="163" t="n"/>
      <c r="R472" s="163" t="n"/>
      <c r="S472" s="163" t="n"/>
      <c r="T472" s="163" t="n"/>
      <c r="U472" s="163" t="n"/>
      <c r="V472" s="163" t="n"/>
      <c r="W472" s="163" t="n"/>
      <c r="X472" s="163" t="n"/>
      <c r="Y472" s="163" t="n"/>
      <c r="Z472" s="163" t="n"/>
    </row>
    <row customHeight="1" ht="15.75" r="473" s="551">
      <c r="A473" s="162" t="n"/>
      <c r="B473" s="163" t="n"/>
      <c r="C473" s="163" t="n"/>
      <c r="D473" s="162" t="n"/>
      <c r="E473" s="163" t="n"/>
      <c r="F473" s="163" t="n"/>
      <c r="G473" s="163" t="n"/>
      <c r="H473" s="163" t="n"/>
      <c r="I473" s="163" t="n"/>
      <c r="J473" s="163" t="n"/>
      <c r="K473" s="163" t="n"/>
      <c r="L473" s="163" t="n"/>
      <c r="M473" s="163" t="n"/>
      <c r="N473" s="162" t="n"/>
      <c r="O473" s="163" t="n"/>
      <c r="P473" s="163" t="n"/>
      <c r="Q473" s="163" t="n"/>
      <c r="R473" s="163" t="n"/>
      <c r="S473" s="163" t="n"/>
      <c r="T473" s="163" t="n"/>
      <c r="U473" s="163" t="n"/>
      <c r="V473" s="163" t="n"/>
      <c r="W473" s="163" t="n"/>
      <c r="X473" s="163" t="n"/>
      <c r="Y473" s="163" t="n"/>
      <c r="Z473" s="163" t="n"/>
    </row>
    <row customHeight="1" ht="15.75" r="474" s="551">
      <c r="A474" s="162" t="n"/>
      <c r="B474" s="163" t="n"/>
      <c r="C474" s="163" t="n"/>
      <c r="D474" s="162" t="n"/>
      <c r="E474" s="163" t="n"/>
      <c r="F474" s="163" t="n"/>
      <c r="G474" s="163" t="n"/>
      <c r="H474" s="163" t="n"/>
      <c r="I474" s="163" t="n"/>
      <c r="J474" s="163" t="n"/>
      <c r="K474" s="163" t="n"/>
      <c r="L474" s="163" t="n"/>
      <c r="M474" s="163" t="n"/>
      <c r="N474" s="162" t="n"/>
      <c r="O474" s="163" t="n"/>
      <c r="P474" s="163" t="n"/>
      <c r="Q474" s="163" t="n"/>
      <c r="R474" s="163" t="n"/>
      <c r="S474" s="163" t="n"/>
      <c r="T474" s="163" t="n"/>
      <c r="U474" s="163" t="n"/>
      <c r="V474" s="163" t="n"/>
      <c r="W474" s="163" t="n"/>
      <c r="X474" s="163" t="n"/>
      <c r="Y474" s="163" t="n"/>
      <c r="Z474" s="163" t="n"/>
    </row>
    <row customHeight="1" ht="15.75" r="475" s="551">
      <c r="A475" s="162" t="n"/>
      <c r="B475" s="163" t="n"/>
      <c r="C475" s="163" t="n"/>
      <c r="D475" s="162" t="n"/>
      <c r="E475" s="163" t="n"/>
      <c r="F475" s="163" t="n"/>
      <c r="G475" s="163" t="n"/>
      <c r="H475" s="163" t="n"/>
      <c r="I475" s="163" t="n"/>
      <c r="J475" s="163" t="n"/>
      <c r="K475" s="163" t="n"/>
      <c r="L475" s="163" t="n"/>
      <c r="M475" s="163" t="n"/>
      <c r="N475" s="162" t="n"/>
      <c r="O475" s="163" t="n"/>
      <c r="P475" s="163" t="n"/>
      <c r="Q475" s="163" t="n"/>
      <c r="R475" s="163" t="n"/>
      <c r="S475" s="163" t="n"/>
      <c r="T475" s="163" t="n"/>
      <c r="U475" s="163" t="n"/>
      <c r="V475" s="163" t="n"/>
      <c r="W475" s="163" t="n"/>
      <c r="X475" s="163" t="n"/>
      <c r="Y475" s="163" t="n"/>
      <c r="Z475" s="163" t="n"/>
    </row>
    <row customHeight="1" ht="15.75" r="476" s="551">
      <c r="A476" s="162" t="n"/>
      <c r="B476" s="163" t="n"/>
      <c r="C476" s="163" t="n"/>
      <c r="D476" s="162" t="n"/>
      <c r="E476" s="163" t="n"/>
      <c r="F476" s="163" t="n"/>
      <c r="G476" s="163" t="n"/>
      <c r="H476" s="163" t="n"/>
      <c r="I476" s="163" t="n"/>
      <c r="J476" s="163" t="n"/>
      <c r="K476" s="163" t="n"/>
      <c r="L476" s="163" t="n"/>
      <c r="M476" s="163" t="n"/>
      <c r="N476" s="162" t="n"/>
      <c r="O476" s="163" t="n"/>
      <c r="P476" s="163" t="n"/>
      <c r="Q476" s="163" t="n"/>
      <c r="R476" s="163" t="n"/>
      <c r="S476" s="163" t="n"/>
      <c r="T476" s="163" t="n"/>
      <c r="U476" s="163" t="n"/>
      <c r="V476" s="163" t="n"/>
      <c r="W476" s="163" t="n"/>
      <c r="X476" s="163" t="n"/>
      <c r="Y476" s="163" t="n"/>
      <c r="Z476" s="163" t="n"/>
    </row>
    <row customHeight="1" ht="15.75" r="477" s="551">
      <c r="A477" s="162" t="n"/>
      <c r="B477" s="163" t="n"/>
      <c r="C477" s="163" t="n"/>
      <c r="D477" s="162" t="n"/>
      <c r="E477" s="163" t="n"/>
      <c r="F477" s="163" t="n"/>
      <c r="G477" s="163" t="n"/>
      <c r="H477" s="163" t="n"/>
      <c r="I477" s="163" t="n"/>
      <c r="J477" s="163" t="n"/>
      <c r="K477" s="163" t="n"/>
      <c r="L477" s="163" t="n"/>
      <c r="M477" s="163" t="n"/>
      <c r="N477" s="162" t="n"/>
      <c r="O477" s="163" t="n"/>
      <c r="P477" s="163" t="n"/>
      <c r="Q477" s="163" t="n"/>
      <c r="R477" s="163" t="n"/>
      <c r="S477" s="163" t="n"/>
      <c r="T477" s="163" t="n"/>
      <c r="U477" s="163" t="n"/>
      <c r="V477" s="163" t="n"/>
      <c r="W477" s="163" t="n"/>
      <c r="X477" s="163" t="n"/>
      <c r="Y477" s="163" t="n"/>
      <c r="Z477" s="163" t="n"/>
    </row>
    <row customHeight="1" ht="15.75" r="478" s="551">
      <c r="A478" s="162" t="n"/>
      <c r="B478" s="163" t="n"/>
      <c r="C478" s="163" t="n"/>
      <c r="D478" s="162" t="n"/>
      <c r="E478" s="163" t="n"/>
      <c r="F478" s="163" t="n"/>
      <c r="G478" s="163" t="n"/>
      <c r="H478" s="163" t="n"/>
      <c r="I478" s="163" t="n"/>
      <c r="J478" s="163" t="n"/>
      <c r="K478" s="163" t="n"/>
      <c r="L478" s="163" t="n"/>
      <c r="M478" s="163" t="n"/>
      <c r="N478" s="162" t="n"/>
      <c r="O478" s="163" t="n"/>
      <c r="P478" s="163" t="n"/>
      <c r="Q478" s="163" t="n"/>
      <c r="R478" s="163" t="n"/>
      <c r="S478" s="163" t="n"/>
      <c r="T478" s="163" t="n"/>
      <c r="U478" s="163" t="n"/>
      <c r="V478" s="163" t="n"/>
      <c r="W478" s="163" t="n"/>
      <c r="X478" s="163" t="n"/>
      <c r="Y478" s="163" t="n"/>
      <c r="Z478" s="163" t="n"/>
    </row>
    <row customHeight="1" ht="15.75" r="479" s="551">
      <c r="A479" s="162" t="n"/>
      <c r="B479" s="163" t="n"/>
      <c r="C479" s="163" t="n"/>
      <c r="D479" s="162" t="n"/>
      <c r="E479" s="163" t="n"/>
      <c r="F479" s="163" t="n"/>
      <c r="G479" s="163" t="n"/>
      <c r="H479" s="163" t="n"/>
      <c r="I479" s="163" t="n"/>
      <c r="J479" s="163" t="n"/>
      <c r="K479" s="163" t="n"/>
      <c r="L479" s="163" t="n"/>
      <c r="M479" s="163" t="n"/>
      <c r="N479" s="162" t="n"/>
      <c r="O479" s="163" t="n"/>
      <c r="P479" s="163" t="n"/>
      <c r="Q479" s="163" t="n"/>
      <c r="R479" s="163" t="n"/>
      <c r="S479" s="163" t="n"/>
      <c r="T479" s="163" t="n"/>
      <c r="U479" s="163" t="n"/>
      <c r="V479" s="163" t="n"/>
      <c r="W479" s="163" t="n"/>
      <c r="X479" s="163" t="n"/>
      <c r="Y479" s="163" t="n"/>
      <c r="Z479" s="163" t="n"/>
    </row>
    <row customHeight="1" ht="15.75" r="480" s="551">
      <c r="A480" s="162" t="n"/>
      <c r="B480" s="163" t="n"/>
      <c r="C480" s="163" t="n"/>
      <c r="D480" s="162" t="n"/>
      <c r="E480" s="163" t="n"/>
      <c r="F480" s="163" t="n"/>
      <c r="G480" s="163" t="n"/>
      <c r="H480" s="163" t="n"/>
      <c r="I480" s="163" t="n"/>
      <c r="J480" s="163" t="n"/>
      <c r="K480" s="163" t="n"/>
      <c r="L480" s="163" t="n"/>
      <c r="M480" s="163" t="n"/>
      <c r="N480" s="162" t="n"/>
      <c r="O480" s="163" t="n"/>
      <c r="P480" s="163" t="n"/>
      <c r="Q480" s="163" t="n"/>
      <c r="R480" s="163" t="n"/>
      <c r="S480" s="163" t="n"/>
      <c r="T480" s="163" t="n"/>
      <c r="U480" s="163" t="n"/>
      <c r="V480" s="163" t="n"/>
      <c r="W480" s="163" t="n"/>
      <c r="X480" s="163" t="n"/>
      <c r="Y480" s="163" t="n"/>
      <c r="Z480" s="163" t="n"/>
    </row>
    <row customHeight="1" ht="15.75" r="481" s="551">
      <c r="A481" s="162" t="n"/>
      <c r="B481" s="163" t="n"/>
      <c r="C481" s="163" t="n"/>
      <c r="D481" s="162" t="n"/>
      <c r="E481" s="163" t="n"/>
      <c r="F481" s="163" t="n"/>
      <c r="G481" s="163" t="n"/>
      <c r="H481" s="163" t="n"/>
      <c r="I481" s="163" t="n"/>
      <c r="J481" s="163" t="n"/>
      <c r="K481" s="163" t="n"/>
      <c r="L481" s="163" t="n"/>
      <c r="M481" s="163" t="n"/>
      <c r="N481" s="162" t="n"/>
      <c r="O481" s="163" t="n"/>
      <c r="P481" s="163" t="n"/>
      <c r="Q481" s="163" t="n"/>
      <c r="R481" s="163" t="n"/>
      <c r="S481" s="163" t="n"/>
      <c r="T481" s="163" t="n"/>
      <c r="U481" s="163" t="n"/>
      <c r="V481" s="163" t="n"/>
      <c r="W481" s="163" t="n"/>
      <c r="X481" s="163" t="n"/>
      <c r="Y481" s="163" t="n"/>
      <c r="Z481" s="163" t="n"/>
    </row>
    <row customHeight="1" ht="15.75" r="482" s="551">
      <c r="A482" s="162" t="n"/>
      <c r="B482" s="163" t="n"/>
      <c r="C482" s="163" t="n"/>
      <c r="D482" s="162" t="n"/>
      <c r="E482" s="163" t="n"/>
      <c r="F482" s="163" t="n"/>
      <c r="G482" s="163" t="n"/>
      <c r="H482" s="163" t="n"/>
      <c r="I482" s="163" t="n"/>
      <c r="J482" s="163" t="n"/>
      <c r="K482" s="163" t="n"/>
      <c r="L482" s="163" t="n"/>
      <c r="M482" s="163" t="n"/>
      <c r="N482" s="162" t="n"/>
      <c r="O482" s="163" t="n"/>
      <c r="P482" s="163" t="n"/>
      <c r="Q482" s="163" t="n"/>
      <c r="R482" s="163" t="n"/>
      <c r="S482" s="163" t="n"/>
      <c r="T482" s="163" t="n"/>
      <c r="U482" s="163" t="n"/>
      <c r="V482" s="163" t="n"/>
      <c r="W482" s="163" t="n"/>
      <c r="X482" s="163" t="n"/>
      <c r="Y482" s="163" t="n"/>
      <c r="Z482" s="163" t="n"/>
    </row>
    <row customHeight="1" ht="15.75" r="483" s="551">
      <c r="A483" s="162" t="n"/>
      <c r="B483" s="163" t="n"/>
      <c r="C483" s="163" t="n"/>
      <c r="D483" s="162" t="n"/>
      <c r="E483" s="163" t="n"/>
      <c r="F483" s="163" t="n"/>
      <c r="G483" s="163" t="n"/>
      <c r="H483" s="163" t="n"/>
      <c r="I483" s="163" t="n"/>
      <c r="J483" s="163" t="n"/>
      <c r="K483" s="163" t="n"/>
      <c r="L483" s="163" t="n"/>
      <c r="M483" s="163" t="n"/>
      <c r="N483" s="162" t="n"/>
      <c r="O483" s="163" t="n"/>
      <c r="P483" s="163" t="n"/>
      <c r="Q483" s="163" t="n"/>
      <c r="R483" s="163" t="n"/>
      <c r="S483" s="163" t="n"/>
      <c r="T483" s="163" t="n"/>
      <c r="U483" s="163" t="n"/>
      <c r="V483" s="163" t="n"/>
      <c r="W483" s="163" t="n"/>
      <c r="X483" s="163" t="n"/>
      <c r="Y483" s="163" t="n"/>
      <c r="Z483" s="163" t="n"/>
    </row>
    <row customHeight="1" ht="15.75" r="484" s="551">
      <c r="A484" s="162" t="n"/>
      <c r="B484" s="163" t="n"/>
      <c r="C484" s="163" t="n"/>
      <c r="D484" s="162" t="n"/>
      <c r="E484" s="163" t="n"/>
      <c r="F484" s="163" t="n"/>
      <c r="G484" s="163" t="n"/>
      <c r="H484" s="163" t="n"/>
      <c r="I484" s="163" t="n"/>
      <c r="J484" s="163" t="n"/>
      <c r="K484" s="163" t="n"/>
      <c r="L484" s="163" t="n"/>
      <c r="M484" s="163" t="n"/>
      <c r="N484" s="162" t="n"/>
      <c r="O484" s="163" t="n"/>
      <c r="P484" s="163" t="n"/>
      <c r="Q484" s="163" t="n"/>
      <c r="R484" s="163" t="n"/>
      <c r="S484" s="163" t="n"/>
      <c r="T484" s="163" t="n"/>
      <c r="U484" s="163" t="n"/>
      <c r="V484" s="163" t="n"/>
      <c r="W484" s="163" t="n"/>
      <c r="X484" s="163" t="n"/>
      <c r="Y484" s="163" t="n"/>
      <c r="Z484" s="163" t="n"/>
    </row>
    <row customHeight="1" ht="15.75" r="485" s="551">
      <c r="A485" s="162" t="n"/>
      <c r="B485" s="163" t="n"/>
      <c r="C485" s="163" t="n"/>
      <c r="D485" s="162" t="n"/>
      <c r="E485" s="163" t="n"/>
      <c r="F485" s="163" t="n"/>
      <c r="G485" s="163" t="n"/>
      <c r="H485" s="163" t="n"/>
      <c r="I485" s="163" t="n"/>
      <c r="J485" s="163" t="n"/>
      <c r="K485" s="163" t="n"/>
      <c r="L485" s="163" t="n"/>
      <c r="M485" s="163" t="n"/>
      <c r="N485" s="162" t="n"/>
      <c r="O485" s="163" t="n"/>
      <c r="P485" s="163" t="n"/>
      <c r="Q485" s="163" t="n"/>
      <c r="R485" s="163" t="n"/>
      <c r="S485" s="163" t="n"/>
      <c r="T485" s="163" t="n"/>
      <c r="U485" s="163" t="n"/>
      <c r="V485" s="163" t="n"/>
      <c r="W485" s="163" t="n"/>
      <c r="X485" s="163" t="n"/>
      <c r="Y485" s="163" t="n"/>
      <c r="Z485" s="163" t="n"/>
    </row>
    <row customHeight="1" ht="15.75" r="486" s="551">
      <c r="A486" s="162" t="n"/>
      <c r="B486" s="163" t="n"/>
      <c r="C486" s="163" t="n"/>
      <c r="D486" s="162" t="n"/>
      <c r="E486" s="163" t="n"/>
      <c r="F486" s="163" t="n"/>
      <c r="G486" s="163" t="n"/>
      <c r="H486" s="163" t="n"/>
      <c r="I486" s="163" t="n"/>
      <c r="J486" s="163" t="n"/>
      <c r="K486" s="163" t="n"/>
      <c r="L486" s="163" t="n"/>
      <c r="M486" s="163" t="n"/>
      <c r="N486" s="162" t="n"/>
      <c r="O486" s="163" t="n"/>
      <c r="P486" s="163" t="n"/>
      <c r="Q486" s="163" t="n"/>
      <c r="R486" s="163" t="n"/>
      <c r="S486" s="163" t="n"/>
      <c r="T486" s="163" t="n"/>
      <c r="U486" s="163" t="n"/>
      <c r="V486" s="163" t="n"/>
      <c r="W486" s="163" t="n"/>
      <c r="X486" s="163" t="n"/>
      <c r="Y486" s="163" t="n"/>
      <c r="Z486" s="163" t="n"/>
    </row>
    <row customHeight="1" ht="15.75" r="487" s="551">
      <c r="A487" s="162" t="n"/>
      <c r="B487" s="163" t="n"/>
      <c r="C487" s="163" t="n"/>
      <c r="D487" s="162" t="n"/>
      <c r="E487" s="163" t="n"/>
      <c r="F487" s="163" t="n"/>
      <c r="G487" s="163" t="n"/>
      <c r="H487" s="163" t="n"/>
      <c r="I487" s="163" t="n"/>
      <c r="J487" s="163" t="n"/>
      <c r="K487" s="163" t="n"/>
      <c r="L487" s="163" t="n"/>
      <c r="M487" s="163" t="n"/>
      <c r="N487" s="162" t="n"/>
      <c r="O487" s="163" t="n"/>
      <c r="P487" s="163" t="n"/>
      <c r="Q487" s="163" t="n"/>
      <c r="R487" s="163" t="n"/>
      <c r="S487" s="163" t="n"/>
      <c r="T487" s="163" t="n"/>
      <c r="U487" s="163" t="n"/>
      <c r="V487" s="163" t="n"/>
      <c r="W487" s="163" t="n"/>
      <c r="X487" s="163" t="n"/>
      <c r="Y487" s="163" t="n"/>
      <c r="Z487" s="163" t="n"/>
    </row>
    <row customHeight="1" ht="15.75" r="488" s="551">
      <c r="A488" s="162" t="n"/>
      <c r="B488" s="163" t="n"/>
      <c r="C488" s="163" t="n"/>
      <c r="D488" s="162" t="n"/>
      <c r="E488" s="163" t="n"/>
      <c r="F488" s="163" t="n"/>
      <c r="G488" s="163" t="n"/>
      <c r="H488" s="163" t="n"/>
      <c r="I488" s="163" t="n"/>
      <c r="J488" s="163" t="n"/>
      <c r="K488" s="163" t="n"/>
      <c r="L488" s="163" t="n"/>
      <c r="M488" s="163" t="n"/>
      <c r="N488" s="162" t="n"/>
      <c r="O488" s="163" t="n"/>
      <c r="P488" s="163" t="n"/>
      <c r="Q488" s="163" t="n"/>
      <c r="R488" s="163" t="n"/>
      <c r="S488" s="163" t="n"/>
      <c r="T488" s="163" t="n"/>
      <c r="U488" s="163" t="n"/>
      <c r="V488" s="163" t="n"/>
      <c r="W488" s="163" t="n"/>
      <c r="X488" s="163" t="n"/>
      <c r="Y488" s="163" t="n"/>
      <c r="Z488" s="163" t="n"/>
    </row>
    <row customHeight="1" ht="15.75" r="489" s="551">
      <c r="A489" s="162" t="n"/>
      <c r="B489" s="163" t="n"/>
      <c r="C489" s="163" t="n"/>
      <c r="D489" s="162" t="n"/>
      <c r="E489" s="163" t="n"/>
      <c r="F489" s="163" t="n"/>
      <c r="G489" s="163" t="n"/>
      <c r="H489" s="163" t="n"/>
      <c r="I489" s="163" t="n"/>
      <c r="J489" s="163" t="n"/>
      <c r="K489" s="163" t="n"/>
      <c r="L489" s="163" t="n"/>
      <c r="M489" s="163" t="n"/>
      <c r="N489" s="162" t="n"/>
      <c r="O489" s="163" t="n"/>
      <c r="P489" s="163" t="n"/>
      <c r="Q489" s="163" t="n"/>
      <c r="R489" s="163" t="n"/>
      <c r="S489" s="163" t="n"/>
      <c r="T489" s="163" t="n"/>
      <c r="U489" s="163" t="n"/>
      <c r="V489" s="163" t="n"/>
      <c r="W489" s="163" t="n"/>
      <c r="X489" s="163" t="n"/>
      <c r="Y489" s="163" t="n"/>
      <c r="Z489" s="163" t="n"/>
    </row>
    <row customHeight="1" ht="15.75" r="490" s="551">
      <c r="A490" s="162" t="n"/>
      <c r="B490" s="163" t="n"/>
      <c r="C490" s="163" t="n"/>
      <c r="D490" s="162" t="n"/>
      <c r="E490" s="163" t="n"/>
      <c r="F490" s="163" t="n"/>
      <c r="G490" s="163" t="n"/>
      <c r="H490" s="163" t="n"/>
      <c r="I490" s="163" t="n"/>
      <c r="J490" s="163" t="n"/>
      <c r="K490" s="163" t="n"/>
      <c r="L490" s="163" t="n"/>
      <c r="M490" s="163" t="n"/>
      <c r="N490" s="162" t="n"/>
      <c r="O490" s="163" t="n"/>
      <c r="P490" s="163" t="n"/>
      <c r="Q490" s="163" t="n"/>
      <c r="R490" s="163" t="n"/>
      <c r="S490" s="163" t="n"/>
      <c r="T490" s="163" t="n"/>
      <c r="U490" s="163" t="n"/>
      <c r="V490" s="163" t="n"/>
      <c r="W490" s="163" t="n"/>
      <c r="X490" s="163" t="n"/>
      <c r="Y490" s="163" t="n"/>
      <c r="Z490" s="163" t="n"/>
    </row>
    <row customHeight="1" ht="15.75" r="491" s="551">
      <c r="A491" s="162" t="n"/>
      <c r="B491" s="163" t="n"/>
      <c r="C491" s="163" t="n"/>
      <c r="D491" s="162" t="n"/>
      <c r="E491" s="163" t="n"/>
      <c r="F491" s="163" t="n"/>
      <c r="G491" s="163" t="n"/>
      <c r="H491" s="163" t="n"/>
      <c r="I491" s="163" t="n"/>
      <c r="J491" s="163" t="n"/>
      <c r="K491" s="163" t="n"/>
      <c r="L491" s="163" t="n"/>
      <c r="M491" s="163" t="n"/>
      <c r="N491" s="162" t="n"/>
      <c r="O491" s="163" t="n"/>
      <c r="P491" s="163" t="n"/>
      <c r="Q491" s="163" t="n"/>
      <c r="R491" s="163" t="n"/>
      <c r="S491" s="163" t="n"/>
      <c r="T491" s="163" t="n"/>
      <c r="U491" s="163" t="n"/>
      <c r="V491" s="163" t="n"/>
      <c r="W491" s="163" t="n"/>
      <c r="X491" s="163" t="n"/>
      <c r="Y491" s="163" t="n"/>
      <c r="Z491" s="163" t="n"/>
    </row>
    <row customHeight="1" ht="15.75" r="492" s="551">
      <c r="A492" s="162" t="n"/>
      <c r="B492" s="163" t="n"/>
      <c r="C492" s="163" t="n"/>
      <c r="D492" s="162" t="n"/>
      <c r="E492" s="163" t="n"/>
      <c r="F492" s="163" t="n"/>
      <c r="G492" s="163" t="n"/>
      <c r="H492" s="163" t="n"/>
      <c r="I492" s="163" t="n"/>
      <c r="J492" s="163" t="n"/>
      <c r="K492" s="163" t="n"/>
      <c r="L492" s="163" t="n"/>
      <c r="M492" s="163" t="n"/>
      <c r="N492" s="162" t="n"/>
      <c r="O492" s="163" t="n"/>
      <c r="P492" s="163" t="n"/>
      <c r="Q492" s="163" t="n"/>
      <c r="R492" s="163" t="n"/>
      <c r="S492" s="163" t="n"/>
      <c r="T492" s="163" t="n"/>
      <c r="U492" s="163" t="n"/>
      <c r="V492" s="163" t="n"/>
      <c r="W492" s="163" t="n"/>
      <c r="X492" s="163" t="n"/>
      <c r="Y492" s="163" t="n"/>
      <c r="Z492" s="163" t="n"/>
    </row>
    <row customHeight="1" ht="15.75" r="493" s="551">
      <c r="A493" s="162" t="n"/>
      <c r="B493" s="163" t="n"/>
      <c r="C493" s="163" t="n"/>
      <c r="D493" s="162" t="n"/>
      <c r="E493" s="163" t="n"/>
      <c r="F493" s="163" t="n"/>
      <c r="G493" s="163" t="n"/>
      <c r="H493" s="163" t="n"/>
      <c r="I493" s="163" t="n"/>
      <c r="J493" s="163" t="n"/>
      <c r="K493" s="163" t="n"/>
      <c r="L493" s="163" t="n"/>
      <c r="M493" s="163" t="n"/>
      <c r="N493" s="162" t="n"/>
      <c r="O493" s="163" t="n"/>
      <c r="P493" s="163" t="n"/>
      <c r="Q493" s="163" t="n"/>
      <c r="R493" s="163" t="n"/>
      <c r="S493" s="163" t="n"/>
      <c r="T493" s="163" t="n"/>
      <c r="U493" s="163" t="n"/>
      <c r="V493" s="163" t="n"/>
      <c r="W493" s="163" t="n"/>
      <c r="X493" s="163" t="n"/>
      <c r="Y493" s="163" t="n"/>
      <c r="Z493" s="163" t="n"/>
    </row>
    <row customHeight="1" ht="15.75" r="494" s="551">
      <c r="A494" s="162" t="n"/>
      <c r="B494" s="163" t="n"/>
      <c r="C494" s="163" t="n"/>
      <c r="D494" s="162" t="n"/>
      <c r="E494" s="163" t="n"/>
      <c r="F494" s="163" t="n"/>
      <c r="G494" s="163" t="n"/>
      <c r="H494" s="163" t="n"/>
      <c r="I494" s="163" t="n"/>
      <c r="J494" s="163" t="n"/>
      <c r="K494" s="163" t="n"/>
      <c r="L494" s="163" t="n"/>
      <c r="M494" s="163" t="n"/>
      <c r="N494" s="162" t="n"/>
      <c r="O494" s="163" t="n"/>
      <c r="P494" s="163" t="n"/>
      <c r="Q494" s="163" t="n"/>
      <c r="R494" s="163" t="n"/>
      <c r="S494" s="163" t="n"/>
      <c r="T494" s="163" t="n"/>
      <c r="U494" s="163" t="n"/>
      <c r="V494" s="163" t="n"/>
      <c r="W494" s="163" t="n"/>
      <c r="X494" s="163" t="n"/>
      <c r="Y494" s="163" t="n"/>
      <c r="Z494" s="163" t="n"/>
    </row>
    <row customHeight="1" ht="15.75" r="495" s="551">
      <c r="A495" s="162" t="n"/>
      <c r="B495" s="163" t="n"/>
      <c r="C495" s="163" t="n"/>
      <c r="D495" s="162" t="n"/>
      <c r="E495" s="163" t="n"/>
      <c r="F495" s="163" t="n"/>
      <c r="G495" s="163" t="n"/>
      <c r="H495" s="163" t="n"/>
      <c r="I495" s="163" t="n"/>
      <c r="J495" s="163" t="n"/>
      <c r="K495" s="163" t="n"/>
      <c r="L495" s="163" t="n"/>
      <c r="M495" s="163" t="n"/>
      <c r="N495" s="162" t="n"/>
      <c r="O495" s="163" t="n"/>
      <c r="P495" s="163" t="n"/>
      <c r="Q495" s="163" t="n"/>
      <c r="R495" s="163" t="n"/>
      <c r="S495" s="163" t="n"/>
      <c r="T495" s="163" t="n"/>
      <c r="U495" s="163" t="n"/>
      <c r="V495" s="163" t="n"/>
      <c r="W495" s="163" t="n"/>
      <c r="X495" s="163" t="n"/>
      <c r="Y495" s="163" t="n"/>
      <c r="Z495" s="163" t="n"/>
    </row>
    <row customHeight="1" ht="15.75" r="496" s="551">
      <c r="A496" s="162" t="n"/>
      <c r="B496" s="163" t="n"/>
      <c r="C496" s="163" t="n"/>
      <c r="D496" s="162" t="n"/>
      <c r="E496" s="163" t="n"/>
      <c r="F496" s="163" t="n"/>
      <c r="G496" s="163" t="n"/>
      <c r="H496" s="163" t="n"/>
      <c r="I496" s="163" t="n"/>
      <c r="J496" s="163" t="n"/>
      <c r="K496" s="163" t="n"/>
      <c r="L496" s="163" t="n"/>
      <c r="M496" s="163" t="n"/>
      <c r="N496" s="162" t="n"/>
      <c r="O496" s="163" t="n"/>
      <c r="P496" s="163" t="n"/>
      <c r="Q496" s="163" t="n"/>
      <c r="R496" s="163" t="n"/>
      <c r="S496" s="163" t="n"/>
      <c r="T496" s="163" t="n"/>
      <c r="U496" s="163" t="n"/>
      <c r="V496" s="163" t="n"/>
      <c r="W496" s="163" t="n"/>
      <c r="X496" s="163" t="n"/>
      <c r="Y496" s="163" t="n"/>
      <c r="Z496" s="163" t="n"/>
    </row>
    <row customHeight="1" ht="15.75" r="497" s="551">
      <c r="A497" s="162" t="n"/>
      <c r="B497" s="163" t="n"/>
      <c r="C497" s="163" t="n"/>
      <c r="D497" s="162" t="n"/>
      <c r="E497" s="163" t="n"/>
      <c r="F497" s="163" t="n"/>
      <c r="G497" s="163" t="n"/>
      <c r="H497" s="163" t="n"/>
      <c r="I497" s="163" t="n"/>
      <c r="J497" s="163" t="n"/>
      <c r="K497" s="163" t="n"/>
      <c r="L497" s="163" t="n"/>
      <c r="M497" s="163" t="n"/>
      <c r="N497" s="162" t="n"/>
      <c r="O497" s="163" t="n"/>
      <c r="P497" s="163" t="n"/>
      <c r="Q497" s="163" t="n"/>
      <c r="R497" s="163" t="n"/>
      <c r="S497" s="163" t="n"/>
      <c r="T497" s="163" t="n"/>
      <c r="U497" s="163" t="n"/>
      <c r="V497" s="163" t="n"/>
      <c r="W497" s="163" t="n"/>
      <c r="X497" s="163" t="n"/>
      <c r="Y497" s="163" t="n"/>
      <c r="Z497" s="163" t="n"/>
    </row>
    <row customHeight="1" ht="15.75" r="498" s="551">
      <c r="A498" s="162" t="n"/>
      <c r="B498" s="163" t="n"/>
      <c r="C498" s="163" t="n"/>
      <c r="D498" s="162" t="n"/>
      <c r="E498" s="163" t="n"/>
      <c r="F498" s="163" t="n"/>
      <c r="G498" s="163" t="n"/>
      <c r="H498" s="163" t="n"/>
      <c r="I498" s="163" t="n"/>
      <c r="J498" s="163" t="n"/>
      <c r="K498" s="163" t="n"/>
      <c r="L498" s="163" t="n"/>
      <c r="M498" s="163" t="n"/>
      <c r="N498" s="162" t="n"/>
      <c r="O498" s="163" t="n"/>
      <c r="P498" s="163" t="n"/>
      <c r="Q498" s="163" t="n"/>
      <c r="R498" s="163" t="n"/>
      <c r="S498" s="163" t="n"/>
      <c r="T498" s="163" t="n"/>
      <c r="U498" s="163" t="n"/>
      <c r="V498" s="163" t="n"/>
      <c r="W498" s="163" t="n"/>
      <c r="X498" s="163" t="n"/>
      <c r="Y498" s="163" t="n"/>
      <c r="Z498" s="163" t="n"/>
    </row>
    <row customHeight="1" ht="15.75" r="499" s="551">
      <c r="A499" s="162" t="n"/>
      <c r="B499" s="163" t="n"/>
      <c r="C499" s="163" t="n"/>
      <c r="D499" s="162" t="n"/>
      <c r="E499" s="163" t="n"/>
      <c r="F499" s="163" t="n"/>
      <c r="G499" s="163" t="n"/>
      <c r="H499" s="163" t="n"/>
      <c r="I499" s="163" t="n"/>
      <c r="J499" s="163" t="n"/>
      <c r="K499" s="163" t="n"/>
      <c r="L499" s="163" t="n"/>
      <c r="M499" s="163" t="n"/>
      <c r="N499" s="162" t="n"/>
      <c r="O499" s="163" t="n"/>
      <c r="P499" s="163" t="n"/>
      <c r="Q499" s="163" t="n"/>
      <c r="R499" s="163" t="n"/>
      <c r="S499" s="163" t="n"/>
      <c r="T499" s="163" t="n"/>
      <c r="U499" s="163" t="n"/>
      <c r="V499" s="163" t="n"/>
      <c r="W499" s="163" t="n"/>
      <c r="X499" s="163" t="n"/>
      <c r="Y499" s="163" t="n"/>
      <c r="Z499" s="163" t="n"/>
    </row>
    <row customHeight="1" ht="15.75" r="500" s="551">
      <c r="A500" s="162" t="n"/>
      <c r="B500" s="163" t="n"/>
      <c r="C500" s="163" t="n"/>
      <c r="D500" s="162" t="n"/>
      <c r="E500" s="163" t="n"/>
      <c r="F500" s="163" t="n"/>
      <c r="G500" s="163" t="n"/>
      <c r="H500" s="163" t="n"/>
      <c r="I500" s="163" t="n"/>
      <c r="J500" s="163" t="n"/>
      <c r="K500" s="163" t="n"/>
      <c r="L500" s="163" t="n"/>
      <c r="M500" s="163" t="n"/>
      <c r="N500" s="162" t="n"/>
      <c r="O500" s="163" t="n"/>
      <c r="P500" s="163" t="n"/>
      <c r="Q500" s="163" t="n"/>
      <c r="R500" s="163" t="n"/>
      <c r="S500" s="163" t="n"/>
      <c r="T500" s="163" t="n"/>
      <c r="U500" s="163" t="n"/>
      <c r="V500" s="163" t="n"/>
      <c r="W500" s="163" t="n"/>
      <c r="X500" s="163" t="n"/>
      <c r="Y500" s="163" t="n"/>
      <c r="Z500" s="163" t="n"/>
    </row>
    <row customHeight="1" ht="15.75" r="501" s="551">
      <c r="A501" s="162" t="n"/>
      <c r="B501" s="163" t="n"/>
      <c r="C501" s="163" t="n"/>
      <c r="D501" s="162" t="n"/>
      <c r="E501" s="163" t="n"/>
      <c r="F501" s="163" t="n"/>
      <c r="G501" s="163" t="n"/>
      <c r="H501" s="163" t="n"/>
      <c r="I501" s="163" t="n"/>
      <c r="J501" s="163" t="n"/>
      <c r="K501" s="163" t="n"/>
      <c r="L501" s="163" t="n"/>
      <c r="M501" s="163" t="n"/>
      <c r="N501" s="162" t="n"/>
      <c r="O501" s="163" t="n"/>
      <c r="P501" s="163" t="n"/>
      <c r="Q501" s="163" t="n"/>
      <c r="R501" s="163" t="n"/>
      <c r="S501" s="163" t="n"/>
      <c r="T501" s="163" t="n"/>
      <c r="U501" s="163" t="n"/>
      <c r="V501" s="163" t="n"/>
      <c r="W501" s="163" t="n"/>
      <c r="X501" s="163" t="n"/>
      <c r="Y501" s="163" t="n"/>
      <c r="Z501" s="163" t="n"/>
    </row>
    <row customHeight="1" ht="15.75" r="502" s="551">
      <c r="A502" s="162" t="n"/>
      <c r="B502" s="163" t="n"/>
      <c r="C502" s="163" t="n"/>
      <c r="D502" s="162" t="n"/>
      <c r="E502" s="163" t="n"/>
      <c r="F502" s="163" t="n"/>
      <c r="G502" s="163" t="n"/>
      <c r="H502" s="163" t="n"/>
      <c r="I502" s="163" t="n"/>
      <c r="J502" s="163" t="n"/>
      <c r="K502" s="163" t="n"/>
      <c r="L502" s="163" t="n"/>
      <c r="M502" s="163" t="n"/>
      <c r="N502" s="162" t="n"/>
      <c r="O502" s="163" t="n"/>
      <c r="P502" s="163" t="n"/>
      <c r="Q502" s="163" t="n"/>
      <c r="R502" s="163" t="n"/>
      <c r="S502" s="163" t="n"/>
      <c r="T502" s="163" t="n"/>
      <c r="U502" s="163" t="n"/>
      <c r="V502" s="163" t="n"/>
      <c r="W502" s="163" t="n"/>
      <c r="X502" s="163" t="n"/>
      <c r="Y502" s="163" t="n"/>
      <c r="Z502" s="163" t="n"/>
    </row>
    <row customHeight="1" ht="15.75" r="503" s="551">
      <c r="A503" s="162" t="n"/>
      <c r="B503" s="163" t="n"/>
      <c r="C503" s="163" t="n"/>
      <c r="D503" s="162" t="n"/>
      <c r="E503" s="163" t="n"/>
      <c r="F503" s="163" t="n"/>
      <c r="G503" s="163" t="n"/>
      <c r="H503" s="163" t="n"/>
      <c r="I503" s="163" t="n"/>
      <c r="J503" s="163" t="n"/>
      <c r="K503" s="163" t="n"/>
      <c r="L503" s="163" t="n"/>
      <c r="M503" s="163" t="n"/>
      <c r="N503" s="162" t="n"/>
      <c r="O503" s="163" t="n"/>
      <c r="P503" s="163" t="n"/>
      <c r="Q503" s="163" t="n"/>
      <c r="R503" s="163" t="n"/>
      <c r="S503" s="163" t="n"/>
      <c r="T503" s="163" t="n"/>
      <c r="U503" s="163" t="n"/>
      <c r="V503" s="163" t="n"/>
      <c r="W503" s="163" t="n"/>
      <c r="X503" s="163" t="n"/>
      <c r="Y503" s="163" t="n"/>
      <c r="Z503" s="163" t="n"/>
    </row>
    <row customHeight="1" ht="15.75" r="504" s="551">
      <c r="A504" s="162" t="n"/>
      <c r="B504" s="163" t="n"/>
      <c r="C504" s="163" t="n"/>
      <c r="D504" s="162" t="n"/>
      <c r="E504" s="163" t="n"/>
      <c r="F504" s="163" t="n"/>
      <c r="G504" s="163" t="n"/>
      <c r="H504" s="163" t="n"/>
      <c r="I504" s="163" t="n"/>
      <c r="J504" s="163" t="n"/>
      <c r="K504" s="163" t="n"/>
      <c r="L504" s="163" t="n"/>
      <c r="M504" s="163" t="n"/>
      <c r="N504" s="162" t="n"/>
      <c r="O504" s="163" t="n"/>
      <c r="P504" s="163" t="n"/>
      <c r="Q504" s="163" t="n"/>
      <c r="R504" s="163" t="n"/>
      <c r="S504" s="163" t="n"/>
      <c r="T504" s="163" t="n"/>
      <c r="U504" s="163" t="n"/>
      <c r="V504" s="163" t="n"/>
      <c r="W504" s="163" t="n"/>
      <c r="X504" s="163" t="n"/>
      <c r="Y504" s="163" t="n"/>
      <c r="Z504" s="163" t="n"/>
    </row>
    <row customHeight="1" ht="15.75" r="505" s="551">
      <c r="A505" s="162" t="n"/>
      <c r="B505" s="163" t="n"/>
      <c r="C505" s="163" t="n"/>
      <c r="D505" s="162" t="n"/>
      <c r="E505" s="163" t="n"/>
      <c r="F505" s="163" t="n"/>
      <c r="G505" s="163" t="n"/>
      <c r="H505" s="163" t="n"/>
      <c r="I505" s="163" t="n"/>
      <c r="J505" s="163" t="n"/>
      <c r="K505" s="163" t="n"/>
      <c r="L505" s="163" t="n"/>
      <c r="M505" s="163" t="n"/>
      <c r="N505" s="162" t="n"/>
      <c r="O505" s="163" t="n"/>
      <c r="P505" s="163" t="n"/>
      <c r="Q505" s="163" t="n"/>
      <c r="R505" s="163" t="n"/>
      <c r="S505" s="163" t="n"/>
      <c r="T505" s="163" t="n"/>
      <c r="U505" s="163" t="n"/>
      <c r="V505" s="163" t="n"/>
      <c r="W505" s="163" t="n"/>
      <c r="X505" s="163" t="n"/>
      <c r="Y505" s="163" t="n"/>
      <c r="Z505" s="163" t="n"/>
    </row>
    <row customHeight="1" ht="15.75" r="506" s="551">
      <c r="A506" s="162" t="n"/>
      <c r="B506" s="163" t="n"/>
      <c r="C506" s="163" t="n"/>
      <c r="D506" s="162" t="n"/>
      <c r="E506" s="163" t="n"/>
      <c r="F506" s="163" t="n"/>
      <c r="G506" s="163" t="n"/>
      <c r="H506" s="163" t="n"/>
      <c r="I506" s="163" t="n"/>
      <c r="J506" s="163" t="n"/>
      <c r="K506" s="163" t="n"/>
      <c r="L506" s="163" t="n"/>
      <c r="M506" s="163" t="n"/>
      <c r="N506" s="162" t="n"/>
      <c r="O506" s="163" t="n"/>
      <c r="P506" s="163" t="n"/>
      <c r="Q506" s="163" t="n"/>
      <c r="R506" s="163" t="n"/>
      <c r="S506" s="163" t="n"/>
      <c r="T506" s="163" t="n"/>
      <c r="U506" s="163" t="n"/>
      <c r="V506" s="163" t="n"/>
      <c r="W506" s="163" t="n"/>
      <c r="X506" s="163" t="n"/>
      <c r="Y506" s="163" t="n"/>
      <c r="Z506" s="163" t="n"/>
    </row>
    <row customHeight="1" ht="15.75" r="507" s="551">
      <c r="A507" s="162" t="n"/>
      <c r="B507" s="163" t="n"/>
      <c r="C507" s="163" t="n"/>
      <c r="D507" s="162" t="n"/>
      <c r="E507" s="163" t="n"/>
      <c r="F507" s="163" t="n"/>
      <c r="G507" s="163" t="n"/>
      <c r="H507" s="163" t="n"/>
      <c r="I507" s="163" t="n"/>
      <c r="J507" s="163" t="n"/>
      <c r="K507" s="163" t="n"/>
      <c r="L507" s="163" t="n"/>
      <c r="M507" s="163" t="n"/>
      <c r="N507" s="162" t="n"/>
      <c r="O507" s="163" t="n"/>
      <c r="P507" s="163" t="n"/>
      <c r="Q507" s="163" t="n"/>
      <c r="R507" s="163" t="n"/>
      <c r="S507" s="163" t="n"/>
      <c r="T507" s="163" t="n"/>
      <c r="U507" s="163" t="n"/>
      <c r="V507" s="163" t="n"/>
      <c r="W507" s="163" t="n"/>
      <c r="X507" s="163" t="n"/>
      <c r="Y507" s="163" t="n"/>
      <c r="Z507" s="163" t="n"/>
    </row>
    <row customHeight="1" ht="15.75" r="508" s="551">
      <c r="A508" s="162" t="n"/>
      <c r="B508" s="163" t="n"/>
      <c r="C508" s="163" t="n"/>
      <c r="D508" s="162" t="n"/>
      <c r="E508" s="163" t="n"/>
      <c r="F508" s="163" t="n"/>
      <c r="G508" s="163" t="n"/>
      <c r="H508" s="163" t="n"/>
      <c r="I508" s="163" t="n"/>
      <c r="J508" s="163" t="n"/>
      <c r="K508" s="163" t="n"/>
      <c r="L508" s="163" t="n"/>
      <c r="M508" s="163" t="n"/>
      <c r="N508" s="162" t="n"/>
      <c r="O508" s="163" t="n"/>
      <c r="P508" s="163" t="n"/>
      <c r="Q508" s="163" t="n"/>
      <c r="R508" s="163" t="n"/>
      <c r="S508" s="163" t="n"/>
      <c r="T508" s="163" t="n"/>
      <c r="U508" s="163" t="n"/>
      <c r="V508" s="163" t="n"/>
      <c r="W508" s="163" t="n"/>
      <c r="X508" s="163" t="n"/>
      <c r="Y508" s="163" t="n"/>
      <c r="Z508" s="163" t="n"/>
    </row>
    <row customHeight="1" ht="15.75" r="509" s="551">
      <c r="A509" s="162" t="n"/>
      <c r="B509" s="163" t="n"/>
      <c r="C509" s="163" t="n"/>
      <c r="D509" s="162" t="n"/>
      <c r="E509" s="163" t="n"/>
      <c r="F509" s="163" t="n"/>
      <c r="G509" s="163" t="n"/>
      <c r="H509" s="163" t="n"/>
      <c r="I509" s="163" t="n"/>
      <c r="J509" s="163" t="n"/>
      <c r="K509" s="163" t="n"/>
      <c r="L509" s="163" t="n"/>
      <c r="M509" s="163" t="n"/>
      <c r="N509" s="162" t="n"/>
      <c r="O509" s="163" t="n"/>
      <c r="P509" s="163" t="n"/>
      <c r="Q509" s="163" t="n"/>
      <c r="R509" s="163" t="n"/>
      <c r="S509" s="163" t="n"/>
      <c r="T509" s="163" t="n"/>
      <c r="U509" s="163" t="n"/>
      <c r="V509" s="163" t="n"/>
      <c r="W509" s="163" t="n"/>
      <c r="X509" s="163" t="n"/>
      <c r="Y509" s="163" t="n"/>
      <c r="Z509" s="163" t="n"/>
    </row>
    <row customHeight="1" ht="15.75" r="510" s="551">
      <c r="A510" s="162" t="n"/>
      <c r="B510" s="163" t="n"/>
      <c r="C510" s="163" t="n"/>
      <c r="D510" s="162" t="n"/>
      <c r="E510" s="163" t="n"/>
      <c r="F510" s="163" t="n"/>
      <c r="G510" s="163" t="n"/>
      <c r="H510" s="163" t="n"/>
      <c r="I510" s="163" t="n"/>
      <c r="J510" s="163" t="n"/>
      <c r="K510" s="163" t="n"/>
      <c r="L510" s="163" t="n"/>
      <c r="M510" s="163" t="n"/>
      <c r="N510" s="162" t="n"/>
      <c r="O510" s="163" t="n"/>
      <c r="P510" s="163" t="n"/>
      <c r="Q510" s="163" t="n"/>
      <c r="R510" s="163" t="n"/>
      <c r="S510" s="163" t="n"/>
      <c r="T510" s="163" t="n"/>
      <c r="U510" s="163" t="n"/>
      <c r="V510" s="163" t="n"/>
      <c r="W510" s="163" t="n"/>
      <c r="X510" s="163" t="n"/>
      <c r="Y510" s="163" t="n"/>
      <c r="Z510" s="163" t="n"/>
    </row>
    <row customHeight="1" ht="15.75" r="511" s="551">
      <c r="A511" s="162" t="n"/>
      <c r="B511" s="163" t="n"/>
      <c r="C511" s="163" t="n"/>
      <c r="D511" s="162" t="n"/>
      <c r="E511" s="163" t="n"/>
      <c r="F511" s="163" t="n"/>
      <c r="G511" s="163" t="n"/>
      <c r="H511" s="163" t="n"/>
      <c r="I511" s="163" t="n"/>
      <c r="J511" s="163" t="n"/>
      <c r="K511" s="163" t="n"/>
      <c r="L511" s="163" t="n"/>
      <c r="M511" s="163" t="n"/>
      <c r="N511" s="162" t="n"/>
      <c r="O511" s="163" t="n"/>
      <c r="P511" s="163" t="n"/>
      <c r="Q511" s="163" t="n"/>
      <c r="R511" s="163" t="n"/>
      <c r="S511" s="163" t="n"/>
      <c r="T511" s="163" t="n"/>
      <c r="U511" s="163" t="n"/>
      <c r="V511" s="163" t="n"/>
      <c r="W511" s="163" t="n"/>
      <c r="X511" s="163" t="n"/>
      <c r="Y511" s="163" t="n"/>
      <c r="Z511" s="163" t="n"/>
    </row>
    <row customHeight="1" ht="15.75" r="512" s="551">
      <c r="A512" s="162" t="n"/>
      <c r="B512" s="163" t="n"/>
      <c r="C512" s="163" t="n"/>
      <c r="D512" s="162" t="n"/>
      <c r="E512" s="163" t="n"/>
      <c r="F512" s="163" t="n"/>
      <c r="G512" s="163" t="n"/>
      <c r="H512" s="163" t="n"/>
      <c r="I512" s="163" t="n"/>
      <c r="J512" s="163" t="n"/>
      <c r="K512" s="163" t="n"/>
      <c r="L512" s="163" t="n"/>
      <c r="M512" s="163" t="n"/>
      <c r="N512" s="162" t="n"/>
      <c r="O512" s="163" t="n"/>
      <c r="P512" s="163" t="n"/>
      <c r="Q512" s="163" t="n"/>
      <c r="R512" s="163" t="n"/>
      <c r="S512" s="163" t="n"/>
      <c r="T512" s="163" t="n"/>
      <c r="U512" s="163" t="n"/>
      <c r="V512" s="163" t="n"/>
      <c r="W512" s="163" t="n"/>
      <c r="X512" s="163" t="n"/>
      <c r="Y512" s="163" t="n"/>
      <c r="Z512" s="163" t="n"/>
    </row>
    <row customHeight="1" ht="15.75" r="513" s="551">
      <c r="A513" s="162" t="n"/>
      <c r="B513" s="163" t="n"/>
      <c r="C513" s="163" t="n"/>
      <c r="D513" s="162" t="n"/>
      <c r="E513" s="163" t="n"/>
      <c r="F513" s="163" t="n"/>
      <c r="G513" s="163" t="n"/>
      <c r="H513" s="163" t="n"/>
      <c r="I513" s="163" t="n"/>
      <c r="J513" s="163" t="n"/>
      <c r="K513" s="163" t="n"/>
      <c r="L513" s="163" t="n"/>
      <c r="M513" s="163" t="n"/>
      <c r="N513" s="162" t="n"/>
      <c r="O513" s="163" t="n"/>
      <c r="P513" s="163" t="n"/>
      <c r="Q513" s="163" t="n"/>
      <c r="R513" s="163" t="n"/>
      <c r="S513" s="163" t="n"/>
      <c r="T513" s="163" t="n"/>
      <c r="U513" s="163" t="n"/>
      <c r="V513" s="163" t="n"/>
      <c r="W513" s="163" t="n"/>
      <c r="X513" s="163" t="n"/>
      <c r="Y513" s="163" t="n"/>
      <c r="Z513" s="163" t="n"/>
    </row>
    <row customHeight="1" ht="15.75" r="514" s="551">
      <c r="A514" s="162" t="n"/>
      <c r="B514" s="163" t="n"/>
      <c r="C514" s="163" t="n"/>
      <c r="D514" s="162" t="n"/>
      <c r="E514" s="163" t="n"/>
      <c r="F514" s="163" t="n"/>
      <c r="G514" s="163" t="n"/>
      <c r="H514" s="163" t="n"/>
      <c r="I514" s="163" t="n"/>
      <c r="J514" s="163" t="n"/>
      <c r="K514" s="163" t="n"/>
      <c r="L514" s="163" t="n"/>
      <c r="M514" s="163" t="n"/>
      <c r="N514" s="162" t="n"/>
      <c r="O514" s="163" t="n"/>
      <c r="P514" s="163" t="n"/>
      <c r="Q514" s="163" t="n"/>
      <c r="R514" s="163" t="n"/>
      <c r="S514" s="163" t="n"/>
      <c r="T514" s="163" t="n"/>
      <c r="U514" s="163" t="n"/>
      <c r="V514" s="163" t="n"/>
      <c r="W514" s="163" t="n"/>
      <c r="X514" s="163" t="n"/>
      <c r="Y514" s="163" t="n"/>
      <c r="Z514" s="163" t="n"/>
    </row>
    <row customHeight="1" ht="15.75" r="515" s="551">
      <c r="A515" s="162" t="n"/>
      <c r="B515" s="163" t="n"/>
      <c r="C515" s="163" t="n"/>
      <c r="D515" s="162" t="n"/>
      <c r="E515" s="163" t="n"/>
      <c r="F515" s="163" t="n"/>
      <c r="G515" s="163" t="n"/>
      <c r="H515" s="163" t="n"/>
      <c r="I515" s="163" t="n"/>
      <c r="J515" s="163" t="n"/>
      <c r="K515" s="163" t="n"/>
      <c r="L515" s="163" t="n"/>
      <c r="M515" s="163" t="n"/>
      <c r="N515" s="162" t="n"/>
      <c r="O515" s="163" t="n"/>
      <c r="P515" s="163" t="n"/>
      <c r="Q515" s="163" t="n"/>
      <c r="R515" s="163" t="n"/>
      <c r="S515" s="163" t="n"/>
      <c r="T515" s="163" t="n"/>
      <c r="U515" s="163" t="n"/>
      <c r="V515" s="163" t="n"/>
      <c r="W515" s="163" t="n"/>
      <c r="X515" s="163" t="n"/>
      <c r="Y515" s="163" t="n"/>
      <c r="Z515" s="163" t="n"/>
    </row>
    <row customHeight="1" ht="15.75" r="516" s="551">
      <c r="A516" s="162" t="n"/>
      <c r="B516" s="163" t="n"/>
      <c r="C516" s="163" t="n"/>
      <c r="D516" s="162" t="n"/>
      <c r="E516" s="163" t="n"/>
      <c r="F516" s="163" t="n"/>
      <c r="G516" s="163" t="n"/>
      <c r="H516" s="163" t="n"/>
      <c r="I516" s="163" t="n"/>
      <c r="J516" s="163" t="n"/>
      <c r="K516" s="163" t="n"/>
      <c r="L516" s="163" t="n"/>
      <c r="M516" s="163" t="n"/>
      <c r="N516" s="162" t="n"/>
      <c r="O516" s="163" t="n"/>
      <c r="P516" s="163" t="n"/>
      <c r="Q516" s="163" t="n"/>
      <c r="R516" s="163" t="n"/>
      <c r="S516" s="163" t="n"/>
      <c r="T516" s="163" t="n"/>
      <c r="U516" s="163" t="n"/>
      <c r="V516" s="163" t="n"/>
      <c r="W516" s="163" t="n"/>
      <c r="X516" s="163" t="n"/>
      <c r="Y516" s="163" t="n"/>
      <c r="Z516" s="163" t="n"/>
    </row>
    <row customHeight="1" ht="15.75" r="517" s="551">
      <c r="A517" s="162" t="n"/>
      <c r="B517" s="163" t="n"/>
      <c r="C517" s="163" t="n"/>
      <c r="D517" s="162" t="n"/>
      <c r="E517" s="163" t="n"/>
      <c r="F517" s="163" t="n"/>
      <c r="G517" s="163" t="n"/>
      <c r="H517" s="163" t="n"/>
      <c r="I517" s="163" t="n"/>
      <c r="J517" s="163" t="n"/>
      <c r="K517" s="163" t="n"/>
      <c r="L517" s="163" t="n"/>
      <c r="M517" s="163" t="n"/>
      <c r="N517" s="162" t="n"/>
      <c r="O517" s="163" t="n"/>
      <c r="P517" s="163" t="n"/>
      <c r="Q517" s="163" t="n"/>
      <c r="R517" s="163" t="n"/>
      <c r="S517" s="163" t="n"/>
      <c r="T517" s="163" t="n"/>
      <c r="U517" s="163" t="n"/>
      <c r="V517" s="163" t="n"/>
      <c r="W517" s="163" t="n"/>
      <c r="X517" s="163" t="n"/>
      <c r="Y517" s="163" t="n"/>
      <c r="Z517" s="163" t="n"/>
    </row>
    <row customHeight="1" ht="15.75" r="518" s="551">
      <c r="A518" s="162" t="n"/>
      <c r="B518" s="163" t="n"/>
      <c r="C518" s="163" t="n"/>
      <c r="D518" s="162" t="n"/>
      <c r="E518" s="163" t="n"/>
      <c r="F518" s="163" t="n"/>
      <c r="G518" s="163" t="n"/>
      <c r="H518" s="163" t="n"/>
      <c r="I518" s="163" t="n"/>
      <c r="J518" s="163" t="n"/>
      <c r="K518" s="163" t="n"/>
      <c r="L518" s="163" t="n"/>
      <c r="M518" s="163" t="n"/>
      <c r="N518" s="162" t="n"/>
      <c r="O518" s="163" t="n"/>
      <c r="P518" s="163" t="n"/>
      <c r="Q518" s="163" t="n"/>
      <c r="R518" s="163" t="n"/>
      <c r="S518" s="163" t="n"/>
      <c r="T518" s="163" t="n"/>
      <c r="U518" s="163" t="n"/>
      <c r="V518" s="163" t="n"/>
      <c r="W518" s="163" t="n"/>
      <c r="X518" s="163" t="n"/>
      <c r="Y518" s="163" t="n"/>
      <c r="Z518" s="163" t="n"/>
    </row>
    <row customHeight="1" ht="15.75" r="519" s="551">
      <c r="A519" s="162" t="n"/>
      <c r="B519" s="163" t="n"/>
      <c r="C519" s="163" t="n"/>
      <c r="D519" s="162" t="n"/>
      <c r="E519" s="163" t="n"/>
      <c r="F519" s="163" t="n"/>
      <c r="G519" s="163" t="n"/>
      <c r="H519" s="163" t="n"/>
      <c r="I519" s="163" t="n"/>
      <c r="J519" s="163" t="n"/>
      <c r="K519" s="163" t="n"/>
      <c r="L519" s="163" t="n"/>
      <c r="M519" s="163" t="n"/>
      <c r="N519" s="162" t="n"/>
      <c r="O519" s="163" t="n"/>
      <c r="P519" s="163" t="n"/>
      <c r="Q519" s="163" t="n"/>
      <c r="R519" s="163" t="n"/>
      <c r="S519" s="163" t="n"/>
      <c r="T519" s="163" t="n"/>
      <c r="U519" s="163" t="n"/>
      <c r="V519" s="163" t="n"/>
      <c r="W519" s="163" t="n"/>
      <c r="X519" s="163" t="n"/>
      <c r="Y519" s="163" t="n"/>
      <c r="Z519" s="163" t="n"/>
    </row>
    <row customHeight="1" ht="15.75" r="520" s="551">
      <c r="A520" s="162" t="n"/>
      <c r="B520" s="163" t="n"/>
      <c r="C520" s="163" t="n"/>
      <c r="D520" s="162" t="n"/>
      <c r="E520" s="163" t="n"/>
      <c r="F520" s="163" t="n"/>
      <c r="G520" s="163" t="n"/>
      <c r="H520" s="163" t="n"/>
      <c r="I520" s="163" t="n"/>
      <c r="J520" s="163" t="n"/>
      <c r="K520" s="163" t="n"/>
      <c r="L520" s="163" t="n"/>
      <c r="M520" s="163" t="n"/>
      <c r="N520" s="162" t="n"/>
      <c r="O520" s="163" t="n"/>
      <c r="P520" s="163" t="n"/>
      <c r="Q520" s="163" t="n"/>
      <c r="R520" s="163" t="n"/>
      <c r="S520" s="163" t="n"/>
      <c r="T520" s="163" t="n"/>
      <c r="U520" s="163" t="n"/>
      <c r="V520" s="163" t="n"/>
      <c r="W520" s="163" t="n"/>
      <c r="X520" s="163" t="n"/>
      <c r="Y520" s="163" t="n"/>
      <c r="Z520" s="163" t="n"/>
    </row>
    <row customHeight="1" ht="15.75" r="521" s="551">
      <c r="A521" s="162" t="n"/>
      <c r="B521" s="163" t="n"/>
      <c r="C521" s="163" t="n"/>
      <c r="D521" s="162" t="n"/>
      <c r="E521" s="163" t="n"/>
      <c r="F521" s="163" t="n"/>
      <c r="G521" s="163" t="n"/>
      <c r="H521" s="163" t="n"/>
      <c r="I521" s="163" t="n"/>
      <c r="J521" s="163" t="n"/>
      <c r="K521" s="163" t="n"/>
      <c r="L521" s="163" t="n"/>
      <c r="M521" s="163" t="n"/>
      <c r="N521" s="162" t="n"/>
      <c r="O521" s="163" t="n"/>
      <c r="P521" s="163" t="n"/>
      <c r="Q521" s="163" t="n"/>
      <c r="R521" s="163" t="n"/>
      <c r="S521" s="163" t="n"/>
      <c r="T521" s="163" t="n"/>
      <c r="U521" s="163" t="n"/>
      <c r="V521" s="163" t="n"/>
      <c r="W521" s="163" t="n"/>
      <c r="X521" s="163" t="n"/>
      <c r="Y521" s="163" t="n"/>
      <c r="Z521" s="163" t="n"/>
    </row>
    <row customHeight="1" ht="15.75" r="522" s="551">
      <c r="A522" s="162" t="n"/>
      <c r="B522" s="163" t="n"/>
      <c r="C522" s="163" t="n"/>
      <c r="D522" s="162" t="n"/>
      <c r="E522" s="163" t="n"/>
      <c r="F522" s="163" t="n"/>
      <c r="G522" s="163" t="n"/>
      <c r="H522" s="163" t="n"/>
      <c r="I522" s="163" t="n"/>
      <c r="J522" s="163" t="n"/>
      <c r="K522" s="163" t="n"/>
      <c r="L522" s="163" t="n"/>
      <c r="M522" s="163" t="n"/>
      <c r="N522" s="162" t="n"/>
      <c r="O522" s="163" t="n"/>
      <c r="P522" s="163" t="n"/>
      <c r="Q522" s="163" t="n"/>
      <c r="R522" s="163" t="n"/>
      <c r="S522" s="163" t="n"/>
      <c r="T522" s="163" t="n"/>
      <c r="U522" s="163" t="n"/>
      <c r="V522" s="163" t="n"/>
      <c r="W522" s="163" t="n"/>
      <c r="X522" s="163" t="n"/>
      <c r="Y522" s="163" t="n"/>
      <c r="Z522" s="163" t="n"/>
    </row>
    <row customHeight="1" ht="15.75" r="523" s="551">
      <c r="A523" s="162" t="n"/>
      <c r="B523" s="163" t="n"/>
      <c r="C523" s="163" t="n"/>
      <c r="D523" s="162" t="n"/>
      <c r="E523" s="163" t="n"/>
      <c r="F523" s="163" t="n"/>
      <c r="G523" s="163" t="n"/>
      <c r="H523" s="163" t="n"/>
      <c r="I523" s="163" t="n"/>
      <c r="J523" s="163" t="n"/>
      <c r="K523" s="163" t="n"/>
      <c r="L523" s="163" t="n"/>
      <c r="M523" s="163" t="n"/>
      <c r="N523" s="162" t="n"/>
      <c r="O523" s="163" t="n"/>
      <c r="P523" s="163" t="n"/>
      <c r="Q523" s="163" t="n"/>
      <c r="R523" s="163" t="n"/>
      <c r="S523" s="163" t="n"/>
      <c r="T523" s="163" t="n"/>
      <c r="U523" s="163" t="n"/>
      <c r="V523" s="163" t="n"/>
      <c r="W523" s="163" t="n"/>
      <c r="X523" s="163" t="n"/>
      <c r="Y523" s="163" t="n"/>
      <c r="Z523" s="163" t="n"/>
    </row>
    <row customHeight="1" ht="15.75" r="524" s="551">
      <c r="A524" s="162" t="n"/>
      <c r="B524" s="163" t="n"/>
      <c r="C524" s="163" t="n"/>
      <c r="D524" s="162" t="n"/>
      <c r="E524" s="163" t="n"/>
      <c r="F524" s="163" t="n"/>
      <c r="G524" s="163" t="n"/>
      <c r="H524" s="163" t="n"/>
      <c r="I524" s="163" t="n"/>
      <c r="J524" s="163" t="n"/>
      <c r="K524" s="163" t="n"/>
      <c r="L524" s="163" t="n"/>
      <c r="M524" s="163" t="n"/>
      <c r="N524" s="162" t="n"/>
      <c r="O524" s="163" t="n"/>
      <c r="P524" s="163" t="n"/>
      <c r="Q524" s="163" t="n"/>
      <c r="R524" s="163" t="n"/>
      <c r="S524" s="163" t="n"/>
      <c r="T524" s="163" t="n"/>
      <c r="U524" s="163" t="n"/>
      <c r="V524" s="163" t="n"/>
      <c r="W524" s="163" t="n"/>
      <c r="X524" s="163" t="n"/>
      <c r="Y524" s="163" t="n"/>
      <c r="Z524" s="163" t="n"/>
    </row>
    <row customHeight="1" ht="15.75" r="525" s="551">
      <c r="A525" s="162" t="n"/>
      <c r="B525" s="163" t="n"/>
      <c r="C525" s="163" t="n"/>
      <c r="D525" s="162" t="n"/>
      <c r="E525" s="163" t="n"/>
      <c r="F525" s="163" t="n"/>
      <c r="G525" s="163" t="n"/>
      <c r="H525" s="163" t="n"/>
      <c r="I525" s="163" t="n"/>
      <c r="J525" s="163" t="n"/>
      <c r="K525" s="163" t="n"/>
      <c r="L525" s="163" t="n"/>
      <c r="M525" s="163" t="n"/>
      <c r="N525" s="162" t="n"/>
      <c r="O525" s="163" t="n"/>
      <c r="P525" s="163" t="n"/>
      <c r="Q525" s="163" t="n"/>
      <c r="R525" s="163" t="n"/>
      <c r="S525" s="163" t="n"/>
      <c r="T525" s="163" t="n"/>
      <c r="U525" s="163" t="n"/>
      <c r="V525" s="163" t="n"/>
      <c r="W525" s="163" t="n"/>
      <c r="X525" s="163" t="n"/>
      <c r="Y525" s="163" t="n"/>
      <c r="Z525" s="163" t="n"/>
    </row>
    <row customHeight="1" ht="15.75" r="526" s="551">
      <c r="A526" s="162" t="n"/>
      <c r="B526" s="163" t="n"/>
      <c r="C526" s="163" t="n"/>
      <c r="D526" s="162" t="n"/>
      <c r="E526" s="163" t="n"/>
      <c r="F526" s="163" t="n"/>
      <c r="G526" s="163" t="n"/>
      <c r="H526" s="163" t="n"/>
      <c r="I526" s="163" t="n"/>
      <c r="J526" s="163" t="n"/>
      <c r="K526" s="163" t="n"/>
      <c r="L526" s="163" t="n"/>
      <c r="M526" s="163" t="n"/>
      <c r="N526" s="162" t="n"/>
      <c r="O526" s="163" t="n"/>
      <c r="P526" s="163" t="n"/>
      <c r="Q526" s="163" t="n"/>
      <c r="R526" s="163" t="n"/>
      <c r="S526" s="163" t="n"/>
      <c r="T526" s="163" t="n"/>
      <c r="U526" s="163" t="n"/>
      <c r="V526" s="163" t="n"/>
      <c r="W526" s="163" t="n"/>
      <c r="X526" s="163" t="n"/>
      <c r="Y526" s="163" t="n"/>
      <c r="Z526" s="163" t="n"/>
    </row>
    <row customHeight="1" ht="15.75" r="527" s="551">
      <c r="A527" s="162" t="n"/>
      <c r="B527" s="163" t="n"/>
      <c r="C527" s="163" t="n"/>
      <c r="D527" s="162" t="n"/>
      <c r="E527" s="163" t="n"/>
      <c r="F527" s="163" t="n"/>
      <c r="G527" s="163" t="n"/>
      <c r="H527" s="163" t="n"/>
      <c r="I527" s="163" t="n"/>
      <c r="J527" s="163" t="n"/>
      <c r="K527" s="163" t="n"/>
      <c r="L527" s="163" t="n"/>
      <c r="M527" s="163" t="n"/>
      <c r="N527" s="162" t="n"/>
      <c r="O527" s="163" t="n"/>
      <c r="P527" s="163" t="n"/>
      <c r="Q527" s="163" t="n"/>
      <c r="R527" s="163" t="n"/>
      <c r="S527" s="163" t="n"/>
      <c r="T527" s="163" t="n"/>
      <c r="U527" s="163" t="n"/>
      <c r="V527" s="163" t="n"/>
      <c r="W527" s="163" t="n"/>
      <c r="X527" s="163" t="n"/>
      <c r="Y527" s="163" t="n"/>
      <c r="Z527" s="163" t="n"/>
    </row>
    <row customHeight="1" ht="15.75" r="528" s="551">
      <c r="A528" s="162" t="n"/>
      <c r="B528" s="163" t="n"/>
      <c r="C528" s="163" t="n"/>
      <c r="D528" s="162" t="n"/>
      <c r="E528" s="163" t="n"/>
      <c r="F528" s="163" t="n"/>
      <c r="G528" s="163" t="n"/>
      <c r="H528" s="163" t="n"/>
      <c r="I528" s="163" t="n"/>
      <c r="J528" s="163" t="n"/>
      <c r="K528" s="163" t="n"/>
      <c r="L528" s="163" t="n"/>
      <c r="M528" s="163" t="n"/>
      <c r="N528" s="162" t="n"/>
      <c r="O528" s="163" t="n"/>
      <c r="P528" s="163" t="n"/>
      <c r="Q528" s="163" t="n"/>
      <c r="R528" s="163" t="n"/>
      <c r="S528" s="163" t="n"/>
      <c r="T528" s="163" t="n"/>
      <c r="U528" s="163" t="n"/>
      <c r="V528" s="163" t="n"/>
      <c r="W528" s="163" t="n"/>
      <c r="X528" s="163" t="n"/>
      <c r="Y528" s="163" t="n"/>
      <c r="Z528" s="163" t="n"/>
    </row>
    <row customHeight="1" ht="15.75" r="529" s="551">
      <c r="A529" s="162" t="n"/>
      <c r="B529" s="163" t="n"/>
      <c r="C529" s="163" t="n"/>
      <c r="D529" s="162" t="n"/>
      <c r="E529" s="163" t="n"/>
      <c r="F529" s="163" t="n"/>
      <c r="G529" s="163" t="n"/>
      <c r="H529" s="163" t="n"/>
      <c r="I529" s="163" t="n"/>
      <c r="J529" s="163" t="n"/>
      <c r="K529" s="163" t="n"/>
      <c r="L529" s="163" t="n"/>
      <c r="M529" s="163" t="n"/>
      <c r="N529" s="162" t="n"/>
      <c r="O529" s="163" t="n"/>
      <c r="P529" s="163" t="n"/>
      <c r="Q529" s="163" t="n"/>
      <c r="R529" s="163" t="n"/>
      <c r="S529" s="163" t="n"/>
      <c r="T529" s="163" t="n"/>
      <c r="U529" s="163" t="n"/>
      <c r="V529" s="163" t="n"/>
      <c r="W529" s="163" t="n"/>
      <c r="X529" s="163" t="n"/>
      <c r="Y529" s="163" t="n"/>
      <c r="Z529" s="163" t="n"/>
    </row>
    <row customHeight="1" ht="15.75" r="530" s="551">
      <c r="A530" s="162" t="n"/>
      <c r="B530" s="163" t="n"/>
      <c r="C530" s="163" t="n"/>
      <c r="D530" s="162" t="n"/>
      <c r="E530" s="163" t="n"/>
      <c r="F530" s="163" t="n"/>
      <c r="G530" s="163" t="n"/>
      <c r="H530" s="163" t="n"/>
      <c r="I530" s="163" t="n"/>
      <c r="J530" s="163" t="n"/>
      <c r="K530" s="163" t="n"/>
      <c r="L530" s="163" t="n"/>
      <c r="M530" s="163" t="n"/>
      <c r="N530" s="162" t="n"/>
      <c r="O530" s="163" t="n"/>
      <c r="P530" s="163" t="n"/>
      <c r="Q530" s="163" t="n"/>
      <c r="R530" s="163" t="n"/>
      <c r="S530" s="163" t="n"/>
      <c r="T530" s="163" t="n"/>
      <c r="U530" s="163" t="n"/>
      <c r="V530" s="163" t="n"/>
      <c r="W530" s="163" t="n"/>
      <c r="X530" s="163" t="n"/>
      <c r="Y530" s="163" t="n"/>
      <c r="Z530" s="163" t="n"/>
    </row>
    <row customHeight="1" ht="15.75" r="531" s="551">
      <c r="A531" s="162" t="n"/>
      <c r="B531" s="163" t="n"/>
      <c r="C531" s="163" t="n"/>
      <c r="D531" s="162" t="n"/>
      <c r="E531" s="163" t="n"/>
      <c r="F531" s="163" t="n"/>
      <c r="G531" s="163" t="n"/>
      <c r="H531" s="163" t="n"/>
      <c r="I531" s="163" t="n"/>
      <c r="J531" s="163" t="n"/>
      <c r="K531" s="163" t="n"/>
      <c r="L531" s="163" t="n"/>
      <c r="M531" s="163" t="n"/>
      <c r="N531" s="162" t="n"/>
      <c r="O531" s="163" t="n"/>
      <c r="P531" s="163" t="n"/>
      <c r="Q531" s="163" t="n"/>
      <c r="R531" s="163" t="n"/>
      <c r="S531" s="163" t="n"/>
      <c r="T531" s="163" t="n"/>
      <c r="U531" s="163" t="n"/>
      <c r="V531" s="163" t="n"/>
      <c r="W531" s="163" t="n"/>
      <c r="X531" s="163" t="n"/>
      <c r="Y531" s="163" t="n"/>
      <c r="Z531" s="163" t="n"/>
    </row>
    <row customHeight="1" ht="15.75" r="532" s="551">
      <c r="A532" s="162" t="n"/>
      <c r="B532" s="163" t="n"/>
      <c r="C532" s="163" t="n"/>
      <c r="D532" s="162" t="n"/>
      <c r="E532" s="163" t="n"/>
      <c r="F532" s="163" t="n"/>
      <c r="G532" s="163" t="n"/>
      <c r="H532" s="163" t="n"/>
      <c r="I532" s="163" t="n"/>
      <c r="J532" s="163" t="n"/>
      <c r="K532" s="163" t="n"/>
      <c r="L532" s="163" t="n"/>
      <c r="M532" s="163" t="n"/>
      <c r="N532" s="162" t="n"/>
      <c r="O532" s="163" t="n"/>
      <c r="P532" s="163" t="n"/>
      <c r="Q532" s="163" t="n"/>
      <c r="R532" s="163" t="n"/>
      <c r="S532" s="163" t="n"/>
      <c r="T532" s="163" t="n"/>
      <c r="U532" s="163" t="n"/>
      <c r="V532" s="163" t="n"/>
      <c r="W532" s="163" t="n"/>
      <c r="X532" s="163" t="n"/>
      <c r="Y532" s="163" t="n"/>
      <c r="Z532" s="163" t="n"/>
    </row>
    <row customHeight="1" ht="15.75" r="533" s="551">
      <c r="A533" s="162" t="n"/>
      <c r="B533" s="163" t="n"/>
      <c r="C533" s="163" t="n"/>
      <c r="D533" s="162" t="n"/>
      <c r="E533" s="163" t="n"/>
      <c r="F533" s="163" t="n"/>
      <c r="G533" s="163" t="n"/>
      <c r="H533" s="163" t="n"/>
      <c r="I533" s="163" t="n"/>
      <c r="J533" s="163" t="n"/>
      <c r="K533" s="163" t="n"/>
      <c r="L533" s="163" t="n"/>
      <c r="M533" s="163" t="n"/>
      <c r="N533" s="162" t="n"/>
      <c r="O533" s="163" t="n"/>
      <c r="P533" s="163" t="n"/>
      <c r="Q533" s="163" t="n"/>
      <c r="R533" s="163" t="n"/>
      <c r="S533" s="163" t="n"/>
      <c r="T533" s="163" t="n"/>
      <c r="U533" s="163" t="n"/>
      <c r="V533" s="163" t="n"/>
      <c r="W533" s="163" t="n"/>
      <c r="X533" s="163" t="n"/>
      <c r="Y533" s="163" t="n"/>
      <c r="Z533" s="163" t="n"/>
    </row>
    <row customHeight="1" ht="15.75" r="534" s="551">
      <c r="A534" s="162" t="n"/>
      <c r="B534" s="163" t="n"/>
      <c r="C534" s="163" t="n"/>
      <c r="D534" s="162" t="n"/>
      <c r="E534" s="163" t="n"/>
      <c r="F534" s="163" t="n"/>
      <c r="G534" s="163" t="n"/>
      <c r="H534" s="163" t="n"/>
      <c r="I534" s="163" t="n"/>
      <c r="J534" s="163" t="n"/>
      <c r="K534" s="163" t="n"/>
      <c r="L534" s="163" t="n"/>
      <c r="M534" s="163" t="n"/>
      <c r="N534" s="162" t="n"/>
      <c r="O534" s="163" t="n"/>
      <c r="P534" s="163" t="n"/>
      <c r="Q534" s="163" t="n"/>
      <c r="R534" s="163" t="n"/>
      <c r="S534" s="163" t="n"/>
      <c r="T534" s="163" t="n"/>
      <c r="U534" s="163" t="n"/>
      <c r="V534" s="163" t="n"/>
      <c r="W534" s="163" t="n"/>
      <c r="X534" s="163" t="n"/>
      <c r="Y534" s="163" t="n"/>
      <c r="Z534" s="163" t="n"/>
    </row>
    <row customHeight="1" ht="15.75" r="535" s="551">
      <c r="A535" s="162" t="n"/>
      <c r="B535" s="163" t="n"/>
      <c r="C535" s="163" t="n"/>
      <c r="D535" s="162" t="n"/>
      <c r="E535" s="163" t="n"/>
      <c r="F535" s="163" t="n"/>
      <c r="G535" s="163" t="n"/>
      <c r="H535" s="163" t="n"/>
      <c r="I535" s="163" t="n"/>
      <c r="J535" s="163" t="n"/>
      <c r="K535" s="163" t="n"/>
      <c r="L535" s="163" t="n"/>
      <c r="M535" s="163" t="n"/>
      <c r="N535" s="162" t="n"/>
      <c r="O535" s="163" t="n"/>
      <c r="P535" s="163" t="n"/>
      <c r="Q535" s="163" t="n"/>
      <c r="R535" s="163" t="n"/>
      <c r="S535" s="163" t="n"/>
      <c r="T535" s="163" t="n"/>
      <c r="U535" s="163" t="n"/>
      <c r="V535" s="163" t="n"/>
      <c r="W535" s="163" t="n"/>
      <c r="X535" s="163" t="n"/>
      <c r="Y535" s="163" t="n"/>
      <c r="Z535" s="163" t="n"/>
    </row>
    <row customHeight="1" ht="15.75" r="536" s="551">
      <c r="A536" s="162" t="n"/>
      <c r="B536" s="163" t="n"/>
      <c r="C536" s="163" t="n"/>
      <c r="D536" s="162" t="n"/>
      <c r="E536" s="163" t="n"/>
      <c r="F536" s="163" t="n"/>
      <c r="G536" s="163" t="n"/>
      <c r="H536" s="163" t="n"/>
      <c r="I536" s="163" t="n"/>
      <c r="J536" s="163" t="n"/>
      <c r="K536" s="163" t="n"/>
      <c r="L536" s="163" t="n"/>
      <c r="M536" s="163" t="n"/>
      <c r="N536" s="162" t="n"/>
      <c r="O536" s="163" t="n"/>
      <c r="P536" s="163" t="n"/>
      <c r="Q536" s="163" t="n"/>
      <c r="R536" s="163" t="n"/>
      <c r="S536" s="163" t="n"/>
      <c r="T536" s="163" t="n"/>
      <c r="U536" s="163" t="n"/>
      <c r="V536" s="163" t="n"/>
      <c r="W536" s="163" t="n"/>
      <c r="X536" s="163" t="n"/>
      <c r="Y536" s="163" t="n"/>
      <c r="Z536" s="163" t="n"/>
    </row>
    <row customHeight="1" ht="15.75" r="537" s="551">
      <c r="A537" s="162" t="n"/>
      <c r="B537" s="163" t="n"/>
      <c r="C537" s="163" t="n"/>
      <c r="D537" s="162" t="n"/>
      <c r="E537" s="163" t="n"/>
      <c r="F537" s="163" t="n"/>
      <c r="G537" s="163" t="n"/>
      <c r="H537" s="163" t="n"/>
      <c r="I537" s="163" t="n"/>
      <c r="J537" s="163" t="n"/>
      <c r="K537" s="163" t="n"/>
      <c r="L537" s="163" t="n"/>
      <c r="M537" s="163" t="n"/>
      <c r="N537" s="162" t="n"/>
      <c r="O537" s="163" t="n"/>
      <c r="P537" s="163" t="n"/>
      <c r="Q537" s="163" t="n"/>
      <c r="R537" s="163" t="n"/>
      <c r="S537" s="163" t="n"/>
      <c r="T537" s="163" t="n"/>
      <c r="U537" s="163" t="n"/>
      <c r="V537" s="163" t="n"/>
      <c r="W537" s="163" t="n"/>
      <c r="X537" s="163" t="n"/>
      <c r="Y537" s="163" t="n"/>
      <c r="Z537" s="163" t="n"/>
    </row>
    <row customHeight="1" ht="15.75" r="538" s="551">
      <c r="A538" s="162" t="n"/>
      <c r="B538" s="163" t="n"/>
      <c r="C538" s="163" t="n"/>
      <c r="D538" s="162" t="n"/>
      <c r="E538" s="163" t="n"/>
      <c r="F538" s="163" t="n"/>
      <c r="G538" s="163" t="n"/>
      <c r="H538" s="163" t="n"/>
      <c r="I538" s="163" t="n"/>
      <c r="J538" s="163" t="n"/>
      <c r="K538" s="163" t="n"/>
      <c r="L538" s="163" t="n"/>
      <c r="M538" s="163" t="n"/>
      <c r="N538" s="162" t="n"/>
      <c r="O538" s="163" t="n"/>
      <c r="P538" s="163" t="n"/>
      <c r="Q538" s="163" t="n"/>
      <c r="R538" s="163" t="n"/>
      <c r="S538" s="163" t="n"/>
      <c r="T538" s="163" t="n"/>
      <c r="U538" s="163" t="n"/>
      <c r="V538" s="163" t="n"/>
      <c r="W538" s="163" t="n"/>
      <c r="X538" s="163" t="n"/>
      <c r="Y538" s="163" t="n"/>
      <c r="Z538" s="163" t="n"/>
    </row>
    <row customHeight="1" ht="15.75" r="539" s="551">
      <c r="A539" s="162" t="n"/>
      <c r="B539" s="163" t="n"/>
      <c r="C539" s="163" t="n"/>
      <c r="D539" s="162" t="n"/>
      <c r="E539" s="163" t="n"/>
      <c r="F539" s="163" t="n"/>
      <c r="G539" s="163" t="n"/>
      <c r="H539" s="163" t="n"/>
      <c r="I539" s="163" t="n"/>
      <c r="J539" s="163" t="n"/>
      <c r="K539" s="163" t="n"/>
      <c r="L539" s="163" t="n"/>
      <c r="M539" s="163" t="n"/>
      <c r="N539" s="162" t="n"/>
      <c r="O539" s="163" t="n"/>
      <c r="P539" s="163" t="n"/>
      <c r="Q539" s="163" t="n"/>
      <c r="R539" s="163" t="n"/>
      <c r="S539" s="163" t="n"/>
      <c r="T539" s="163" t="n"/>
      <c r="U539" s="163" t="n"/>
      <c r="V539" s="163" t="n"/>
      <c r="W539" s="163" t="n"/>
      <c r="X539" s="163" t="n"/>
      <c r="Y539" s="163" t="n"/>
      <c r="Z539" s="163" t="n"/>
    </row>
    <row customHeight="1" ht="15.75" r="540" s="551">
      <c r="A540" s="162" t="n"/>
      <c r="B540" s="163" t="n"/>
      <c r="C540" s="163" t="n"/>
      <c r="D540" s="162" t="n"/>
      <c r="E540" s="163" t="n"/>
      <c r="F540" s="163" t="n"/>
      <c r="G540" s="163" t="n"/>
      <c r="H540" s="163" t="n"/>
      <c r="I540" s="163" t="n"/>
      <c r="J540" s="163" t="n"/>
      <c r="K540" s="163" t="n"/>
      <c r="L540" s="163" t="n"/>
      <c r="M540" s="163" t="n"/>
      <c r="N540" s="162" t="n"/>
      <c r="O540" s="163" t="n"/>
      <c r="P540" s="163" t="n"/>
      <c r="Q540" s="163" t="n"/>
      <c r="R540" s="163" t="n"/>
      <c r="S540" s="163" t="n"/>
      <c r="T540" s="163" t="n"/>
      <c r="U540" s="163" t="n"/>
      <c r="V540" s="163" t="n"/>
      <c r="W540" s="163" t="n"/>
      <c r="X540" s="163" t="n"/>
      <c r="Y540" s="163" t="n"/>
      <c r="Z540" s="163" t="n"/>
    </row>
    <row customHeight="1" ht="15.75" r="541" s="551">
      <c r="A541" s="162" t="n"/>
      <c r="B541" s="163" t="n"/>
      <c r="C541" s="163" t="n"/>
      <c r="D541" s="162" t="n"/>
      <c r="E541" s="163" t="n"/>
      <c r="F541" s="163" t="n"/>
      <c r="G541" s="163" t="n"/>
      <c r="H541" s="163" t="n"/>
      <c r="I541" s="163" t="n"/>
      <c r="J541" s="163" t="n"/>
      <c r="K541" s="163" t="n"/>
      <c r="L541" s="163" t="n"/>
      <c r="M541" s="163" t="n"/>
      <c r="N541" s="162" t="n"/>
      <c r="O541" s="163" t="n"/>
      <c r="P541" s="163" t="n"/>
      <c r="Q541" s="163" t="n"/>
      <c r="R541" s="163" t="n"/>
      <c r="S541" s="163" t="n"/>
      <c r="T541" s="163" t="n"/>
      <c r="U541" s="163" t="n"/>
      <c r="V541" s="163" t="n"/>
      <c r="W541" s="163" t="n"/>
      <c r="X541" s="163" t="n"/>
      <c r="Y541" s="163" t="n"/>
      <c r="Z541" s="163" t="n"/>
    </row>
    <row customHeight="1" ht="15.75" r="542" s="551">
      <c r="A542" s="162" t="n"/>
      <c r="B542" s="163" t="n"/>
      <c r="C542" s="163" t="n"/>
      <c r="D542" s="162" t="n"/>
      <c r="E542" s="163" t="n"/>
      <c r="F542" s="163" t="n"/>
      <c r="G542" s="163" t="n"/>
      <c r="H542" s="163" t="n"/>
      <c r="I542" s="163" t="n"/>
      <c r="J542" s="163" t="n"/>
      <c r="K542" s="163" t="n"/>
      <c r="L542" s="163" t="n"/>
      <c r="M542" s="163" t="n"/>
      <c r="N542" s="162" t="n"/>
      <c r="O542" s="163" t="n"/>
      <c r="P542" s="163" t="n"/>
      <c r="Q542" s="163" t="n"/>
      <c r="R542" s="163" t="n"/>
      <c r="S542" s="163" t="n"/>
      <c r="T542" s="163" t="n"/>
      <c r="U542" s="163" t="n"/>
      <c r="V542" s="163" t="n"/>
      <c r="W542" s="163" t="n"/>
      <c r="X542" s="163" t="n"/>
      <c r="Y542" s="163" t="n"/>
      <c r="Z542" s="163" t="n"/>
    </row>
    <row customHeight="1" ht="15.75" r="543" s="551">
      <c r="A543" s="162" t="n"/>
      <c r="B543" s="163" t="n"/>
      <c r="C543" s="163" t="n"/>
      <c r="D543" s="162" t="n"/>
      <c r="E543" s="163" t="n"/>
      <c r="F543" s="163" t="n"/>
      <c r="G543" s="163" t="n"/>
      <c r="H543" s="163" t="n"/>
      <c r="I543" s="163" t="n"/>
      <c r="J543" s="163" t="n"/>
      <c r="K543" s="163" t="n"/>
      <c r="L543" s="163" t="n"/>
      <c r="M543" s="163" t="n"/>
      <c r="N543" s="162" t="n"/>
      <c r="O543" s="163" t="n"/>
      <c r="P543" s="163" t="n"/>
      <c r="Q543" s="163" t="n"/>
      <c r="R543" s="163" t="n"/>
      <c r="S543" s="163" t="n"/>
      <c r="T543" s="163" t="n"/>
      <c r="U543" s="163" t="n"/>
      <c r="V543" s="163" t="n"/>
      <c r="W543" s="163" t="n"/>
      <c r="X543" s="163" t="n"/>
      <c r="Y543" s="163" t="n"/>
      <c r="Z543" s="163" t="n"/>
    </row>
    <row customHeight="1" ht="15.75" r="544" s="551">
      <c r="A544" s="162" t="n"/>
      <c r="B544" s="163" t="n"/>
      <c r="C544" s="163" t="n"/>
      <c r="D544" s="162" t="n"/>
      <c r="E544" s="163" t="n"/>
      <c r="F544" s="163" t="n"/>
      <c r="G544" s="163" t="n"/>
      <c r="H544" s="163" t="n"/>
      <c r="I544" s="163" t="n"/>
      <c r="J544" s="163" t="n"/>
      <c r="K544" s="163" t="n"/>
      <c r="L544" s="163" t="n"/>
      <c r="M544" s="163" t="n"/>
      <c r="N544" s="162" t="n"/>
      <c r="O544" s="163" t="n"/>
      <c r="P544" s="163" t="n"/>
      <c r="Q544" s="163" t="n"/>
      <c r="R544" s="163" t="n"/>
      <c r="S544" s="163" t="n"/>
      <c r="T544" s="163" t="n"/>
      <c r="U544" s="163" t="n"/>
      <c r="V544" s="163" t="n"/>
      <c r="W544" s="163" t="n"/>
      <c r="X544" s="163" t="n"/>
      <c r="Y544" s="163" t="n"/>
      <c r="Z544" s="163" t="n"/>
    </row>
    <row customHeight="1" ht="15.75" r="545" s="551">
      <c r="A545" s="162" t="n"/>
      <c r="B545" s="163" t="n"/>
      <c r="C545" s="163" t="n"/>
      <c r="D545" s="162" t="n"/>
      <c r="E545" s="163" t="n"/>
      <c r="F545" s="163" t="n"/>
      <c r="G545" s="163" t="n"/>
      <c r="H545" s="163" t="n"/>
      <c r="I545" s="163" t="n"/>
      <c r="J545" s="163" t="n"/>
      <c r="K545" s="163" t="n"/>
      <c r="L545" s="163" t="n"/>
      <c r="M545" s="163" t="n"/>
      <c r="N545" s="162" t="n"/>
      <c r="O545" s="163" t="n"/>
      <c r="P545" s="163" t="n"/>
      <c r="Q545" s="163" t="n"/>
      <c r="R545" s="163" t="n"/>
      <c r="S545" s="163" t="n"/>
      <c r="T545" s="163" t="n"/>
      <c r="U545" s="163" t="n"/>
      <c r="V545" s="163" t="n"/>
      <c r="W545" s="163" t="n"/>
      <c r="X545" s="163" t="n"/>
      <c r="Y545" s="163" t="n"/>
      <c r="Z545" s="163" t="n"/>
    </row>
    <row customHeight="1" ht="15.75" r="546" s="551">
      <c r="A546" s="162" t="n"/>
      <c r="B546" s="163" t="n"/>
      <c r="C546" s="163" t="n"/>
      <c r="D546" s="162" t="n"/>
      <c r="E546" s="163" t="n"/>
      <c r="F546" s="163" t="n"/>
      <c r="G546" s="163" t="n"/>
      <c r="H546" s="163" t="n"/>
      <c r="I546" s="163" t="n"/>
      <c r="J546" s="163" t="n"/>
      <c r="K546" s="163" t="n"/>
      <c r="L546" s="163" t="n"/>
      <c r="M546" s="163" t="n"/>
      <c r="N546" s="162" t="n"/>
      <c r="O546" s="163" t="n"/>
      <c r="P546" s="163" t="n"/>
      <c r="Q546" s="163" t="n"/>
      <c r="R546" s="163" t="n"/>
      <c r="S546" s="163" t="n"/>
      <c r="T546" s="163" t="n"/>
      <c r="U546" s="163" t="n"/>
      <c r="V546" s="163" t="n"/>
      <c r="W546" s="163" t="n"/>
      <c r="X546" s="163" t="n"/>
      <c r="Y546" s="163" t="n"/>
      <c r="Z546" s="163" t="n"/>
    </row>
    <row customHeight="1" ht="15.75" r="547" s="551">
      <c r="A547" s="162" t="n"/>
      <c r="B547" s="163" t="n"/>
      <c r="C547" s="163" t="n"/>
      <c r="D547" s="162" t="n"/>
      <c r="E547" s="163" t="n"/>
      <c r="F547" s="163" t="n"/>
      <c r="G547" s="163" t="n"/>
      <c r="H547" s="163" t="n"/>
      <c r="I547" s="163" t="n"/>
      <c r="J547" s="163" t="n"/>
      <c r="K547" s="163" t="n"/>
      <c r="L547" s="163" t="n"/>
      <c r="M547" s="163" t="n"/>
      <c r="N547" s="162" t="n"/>
      <c r="O547" s="163" t="n"/>
      <c r="P547" s="163" t="n"/>
      <c r="Q547" s="163" t="n"/>
      <c r="R547" s="163" t="n"/>
      <c r="S547" s="163" t="n"/>
      <c r="T547" s="163" t="n"/>
      <c r="U547" s="163" t="n"/>
      <c r="V547" s="163" t="n"/>
      <c r="W547" s="163" t="n"/>
      <c r="X547" s="163" t="n"/>
      <c r="Y547" s="163" t="n"/>
      <c r="Z547" s="163" t="n"/>
    </row>
    <row customHeight="1" ht="15.75" r="548" s="551">
      <c r="A548" s="162" t="n"/>
      <c r="B548" s="163" t="n"/>
      <c r="C548" s="163" t="n"/>
      <c r="D548" s="162" t="n"/>
      <c r="E548" s="163" t="n"/>
      <c r="F548" s="163" t="n"/>
      <c r="G548" s="163" t="n"/>
      <c r="H548" s="163" t="n"/>
      <c r="I548" s="163" t="n"/>
      <c r="J548" s="163" t="n"/>
      <c r="K548" s="163" t="n"/>
      <c r="L548" s="163" t="n"/>
      <c r="M548" s="163" t="n"/>
      <c r="N548" s="162" t="n"/>
      <c r="O548" s="163" t="n"/>
      <c r="P548" s="163" t="n"/>
      <c r="Q548" s="163" t="n"/>
      <c r="R548" s="163" t="n"/>
      <c r="S548" s="163" t="n"/>
      <c r="T548" s="163" t="n"/>
      <c r="U548" s="163" t="n"/>
      <c r="V548" s="163" t="n"/>
      <c r="W548" s="163" t="n"/>
      <c r="X548" s="163" t="n"/>
      <c r="Y548" s="163" t="n"/>
      <c r="Z548" s="163" t="n"/>
    </row>
    <row customHeight="1" ht="15.75" r="549" s="551">
      <c r="A549" s="162" t="n"/>
      <c r="B549" s="163" t="n"/>
      <c r="C549" s="163" t="n"/>
      <c r="D549" s="162" t="n"/>
      <c r="E549" s="163" t="n"/>
      <c r="F549" s="163" t="n"/>
      <c r="G549" s="163" t="n"/>
      <c r="H549" s="163" t="n"/>
      <c r="I549" s="163" t="n"/>
      <c r="J549" s="163" t="n"/>
      <c r="K549" s="163" t="n"/>
      <c r="L549" s="163" t="n"/>
      <c r="M549" s="163" t="n"/>
      <c r="N549" s="162" t="n"/>
      <c r="O549" s="163" t="n"/>
      <c r="P549" s="163" t="n"/>
      <c r="Q549" s="163" t="n"/>
      <c r="R549" s="163" t="n"/>
      <c r="S549" s="163" t="n"/>
      <c r="T549" s="163" t="n"/>
      <c r="U549" s="163" t="n"/>
      <c r="V549" s="163" t="n"/>
      <c r="W549" s="163" t="n"/>
      <c r="X549" s="163" t="n"/>
      <c r="Y549" s="163" t="n"/>
      <c r="Z549" s="163" t="n"/>
    </row>
    <row customHeight="1" ht="15.75" r="550" s="551">
      <c r="A550" s="162" t="n"/>
      <c r="B550" s="163" t="n"/>
      <c r="C550" s="163" t="n"/>
      <c r="D550" s="162" t="n"/>
      <c r="E550" s="163" t="n"/>
      <c r="F550" s="163" t="n"/>
      <c r="G550" s="163" t="n"/>
      <c r="H550" s="163" t="n"/>
      <c r="I550" s="163" t="n"/>
      <c r="J550" s="163" t="n"/>
      <c r="K550" s="163" t="n"/>
      <c r="L550" s="163" t="n"/>
      <c r="M550" s="163" t="n"/>
      <c r="N550" s="162" t="n"/>
      <c r="O550" s="163" t="n"/>
      <c r="P550" s="163" t="n"/>
      <c r="Q550" s="163" t="n"/>
      <c r="R550" s="163" t="n"/>
      <c r="S550" s="163" t="n"/>
      <c r="T550" s="163" t="n"/>
      <c r="U550" s="163" t="n"/>
      <c r="V550" s="163" t="n"/>
      <c r="W550" s="163" t="n"/>
      <c r="X550" s="163" t="n"/>
      <c r="Y550" s="163" t="n"/>
      <c r="Z550" s="163" t="n"/>
    </row>
    <row customHeight="1" ht="15.75" r="551" s="551">
      <c r="A551" s="162" t="n"/>
      <c r="B551" s="163" t="n"/>
      <c r="C551" s="163" t="n"/>
      <c r="D551" s="162" t="n"/>
      <c r="E551" s="163" t="n"/>
      <c r="F551" s="163" t="n"/>
      <c r="G551" s="163" t="n"/>
      <c r="H551" s="163" t="n"/>
      <c r="I551" s="163" t="n"/>
      <c r="J551" s="163" t="n"/>
      <c r="K551" s="163" t="n"/>
      <c r="L551" s="163" t="n"/>
      <c r="M551" s="163" t="n"/>
      <c r="N551" s="162" t="n"/>
      <c r="O551" s="163" t="n"/>
      <c r="P551" s="163" t="n"/>
      <c r="Q551" s="163" t="n"/>
      <c r="R551" s="163" t="n"/>
      <c r="S551" s="163" t="n"/>
      <c r="T551" s="163" t="n"/>
      <c r="U551" s="163" t="n"/>
      <c r="V551" s="163" t="n"/>
      <c r="W551" s="163" t="n"/>
      <c r="X551" s="163" t="n"/>
      <c r="Y551" s="163" t="n"/>
      <c r="Z551" s="163" t="n"/>
    </row>
    <row customHeight="1" ht="15.75" r="552" s="551">
      <c r="A552" s="162" t="n"/>
      <c r="B552" s="163" t="n"/>
      <c r="C552" s="163" t="n"/>
      <c r="D552" s="162" t="n"/>
      <c r="E552" s="163" t="n"/>
      <c r="F552" s="163" t="n"/>
      <c r="G552" s="163" t="n"/>
      <c r="H552" s="163" t="n"/>
      <c r="I552" s="163" t="n"/>
      <c r="J552" s="163" t="n"/>
      <c r="K552" s="163" t="n"/>
      <c r="L552" s="163" t="n"/>
      <c r="M552" s="163" t="n"/>
      <c r="N552" s="162" t="n"/>
      <c r="O552" s="163" t="n"/>
      <c r="P552" s="163" t="n"/>
      <c r="Q552" s="163" t="n"/>
      <c r="R552" s="163" t="n"/>
      <c r="S552" s="163" t="n"/>
      <c r="T552" s="163" t="n"/>
      <c r="U552" s="163" t="n"/>
      <c r="V552" s="163" t="n"/>
      <c r="W552" s="163" t="n"/>
      <c r="X552" s="163" t="n"/>
      <c r="Y552" s="163" t="n"/>
      <c r="Z552" s="163" t="n"/>
    </row>
    <row customHeight="1" ht="15.75" r="553" s="551">
      <c r="A553" s="162" t="n"/>
      <c r="B553" s="163" t="n"/>
      <c r="C553" s="163" t="n"/>
      <c r="D553" s="162" t="n"/>
      <c r="E553" s="163" t="n"/>
      <c r="F553" s="163" t="n"/>
      <c r="G553" s="163" t="n"/>
      <c r="H553" s="163" t="n"/>
      <c r="I553" s="163" t="n"/>
      <c r="J553" s="163" t="n"/>
      <c r="K553" s="163" t="n"/>
      <c r="L553" s="163" t="n"/>
      <c r="M553" s="163" t="n"/>
      <c r="N553" s="162" t="n"/>
      <c r="O553" s="163" t="n"/>
      <c r="P553" s="163" t="n"/>
      <c r="Q553" s="163" t="n"/>
      <c r="R553" s="163" t="n"/>
      <c r="S553" s="163" t="n"/>
      <c r="T553" s="163" t="n"/>
      <c r="U553" s="163" t="n"/>
      <c r="V553" s="163" t="n"/>
      <c r="W553" s="163" t="n"/>
      <c r="X553" s="163" t="n"/>
      <c r="Y553" s="163" t="n"/>
      <c r="Z553" s="163" t="n"/>
    </row>
    <row customHeight="1" ht="15.75" r="554" s="551">
      <c r="A554" s="162" t="n"/>
      <c r="B554" s="163" t="n"/>
      <c r="C554" s="163" t="n"/>
      <c r="D554" s="162" t="n"/>
      <c r="E554" s="163" t="n"/>
      <c r="F554" s="163" t="n"/>
      <c r="G554" s="163" t="n"/>
      <c r="H554" s="163" t="n"/>
      <c r="I554" s="163" t="n"/>
      <c r="J554" s="163" t="n"/>
      <c r="K554" s="163" t="n"/>
      <c r="L554" s="163" t="n"/>
      <c r="M554" s="163" t="n"/>
      <c r="N554" s="162" t="n"/>
      <c r="O554" s="163" t="n"/>
      <c r="P554" s="163" t="n"/>
      <c r="Q554" s="163" t="n"/>
      <c r="R554" s="163" t="n"/>
      <c r="S554" s="163" t="n"/>
      <c r="T554" s="163" t="n"/>
      <c r="U554" s="163" t="n"/>
      <c r="V554" s="163" t="n"/>
      <c r="W554" s="163" t="n"/>
      <c r="X554" s="163" t="n"/>
      <c r="Y554" s="163" t="n"/>
      <c r="Z554" s="163" t="n"/>
    </row>
    <row customHeight="1" ht="15.75" r="555" s="551">
      <c r="A555" s="162" t="n"/>
      <c r="B555" s="163" t="n"/>
      <c r="C555" s="163" t="n"/>
      <c r="D555" s="162" t="n"/>
      <c r="E555" s="163" t="n"/>
      <c r="F555" s="163" t="n"/>
      <c r="G555" s="163" t="n"/>
      <c r="H555" s="163" t="n"/>
      <c r="I555" s="163" t="n"/>
      <c r="J555" s="163" t="n"/>
      <c r="K555" s="163" t="n"/>
      <c r="L555" s="163" t="n"/>
      <c r="M555" s="163" t="n"/>
      <c r="N555" s="162" t="n"/>
      <c r="O555" s="163" t="n"/>
      <c r="P555" s="163" t="n"/>
      <c r="Q555" s="163" t="n"/>
      <c r="R555" s="163" t="n"/>
      <c r="S555" s="163" t="n"/>
      <c r="T555" s="163" t="n"/>
      <c r="U555" s="163" t="n"/>
      <c r="V555" s="163" t="n"/>
      <c r="W555" s="163" t="n"/>
      <c r="X555" s="163" t="n"/>
      <c r="Y555" s="163" t="n"/>
      <c r="Z555" s="163" t="n"/>
    </row>
    <row customHeight="1" ht="15.75" r="556" s="551">
      <c r="A556" s="162" t="n"/>
      <c r="B556" s="163" t="n"/>
      <c r="C556" s="163" t="n"/>
      <c r="D556" s="162" t="n"/>
      <c r="E556" s="163" t="n"/>
      <c r="F556" s="163" t="n"/>
      <c r="G556" s="163" t="n"/>
      <c r="H556" s="163" t="n"/>
      <c r="I556" s="163" t="n"/>
      <c r="J556" s="163" t="n"/>
      <c r="K556" s="163" t="n"/>
      <c r="L556" s="163" t="n"/>
      <c r="M556" s="163" t="n"/>
      <c r="N556" s="162" t="n"/>
      <c r="O556" s="163" t="n"/>
      <c r="P556" s="163" t="n"/>
      <c r="Q556" s="163" t="n"/>
      <c r="R556" s="163" t="n"/>
      <c r="S556" s="163" t="n"/>
      <c r="T556" s="163" t="n"/>
      <c r="U556" s="163" t="n"/>
      <c r="V556" s="163" t="n"/>
      <c r="W556" s="163" t="n"/>
      <c r="X556" s="163" t="n"/>
      <c r="Y556" s="163" t="n"/>
      <c r="Z556" s="163" t="n"/>
    </row>
    <row customHeight="1" ht="15.75" r="557" s="551">
      <c r="A557" s="162" t="n"/>
      <c r="B557" s="163" t="n"/>
      <c r="C557" s="163" t="n"/>
      <c r="D557" s="162" t="n"/>
      <c r="E557" s="163" t="n"/>
      <c r="F557" s="163" t="n"/>
      <c r="G557" s="163" t="n"/>
      <c r="H557" s="163" t="n"/>
      <c r="I557" s="163" t="n"/>
      <c r="J557" s="163" t="n"/>
      <c r="K557" s="163" t="n"/>
      <c r="L557" s="163" t="n"/>
      <c r="M557" s="163" t="n"/>
      <c r="N557" s="162" t="n"/>
      <c r="O557" s="163" t="n"/>
      <c r="P557" s="163" t="n"/>
      <c r="Q557" s="163" t="n"/>
      <c r="R557" s="163" t="n"/>
      <c r="S557" s="163" t="n"/>
      <c r="T557" s="163" t="n"/>
      <c r="U557" s="163" t="n"/>
      <c r="V557" s="163" t="n"/>
      <c r="W557" s="163" t="n"/>
      <c r="X557" s="163" t="n"/>
      <c r="Y557" s="163" t="n"/>
      <c r="Z557" s="163" t="n"/>
    </row>
    <row customHeight="1" ht="15.75" r="558" s="551">
      <c r="A558" s="162" t="n"/>
      <c r="B558" s="163" t="n"/>
      <c r="C558" s="163" t="n"/>
      <c r="D558" s="162" t="n"/>
      <c r="E558" s="163" t="n"/>
      <c r="F558" s="163" t="n"/>
      <c r="G558" s="163" t="n"/>
      <c r="H558" s="163" t="n"/>
      <c r="I558" s="163" t="n"/>
      <c r="J558" s="163" t="n"/>
      <c r="K558" s="163" t="n"/>
      <c r="L558" s="163" t="n"/>
      <c r="M558" s="163" t="n"/>
      <c r="N558" s="162" t="n"/>
      <c r="O558" s="163" t="n"/>
      <c r="P558" s="163" t="n"/>
      <c r="Q558" s="163" t="n"/>
      <c r="R558" s="163" t="n"/>
      <c r="S558" s="163" t="n"/>
      <c r="T558" s="163" t="n"/>
      <c r="U558" s="163" t="n"/>
      <c r="V558" s="163" t="n"/>
      <c r="W558" s="163" t="n"/>
      <c r="X558" s="163" t="n"/>
      <c r="Y558" s="163" t="n"/>
      <c r="Z558" s="163" t="n"/>
    </row>
    <row customHeight="1" ht="15.75" r="559" s="551">
      <c r="A559" s="162" t="n"/>
      <c r="B559" s="163" t="n"/>
      <c r="C559" s="163" t="n"/>
      <c r="D559" s="162" t="n"/>
      <c r="E559" s="163" t="n"/>
      <c r="F559" s="163" t="n"/>
      <c r="G559" s="163" t="n"/>
      <c r="H559" s="163" t="n"/>
      <c r="I559" s="163" t="n"/>
      <c r="J559" s="163" t="n"/>
      <c r="K559" s="163" t="n"/>
      <c r="L559" s="163" t="n"/>
      <c r="M559" s="163" t="n"/>
      <c r="N559" s="162" t="n"/>
      <c r="O559" s="163" t="n"/>
      <c r="P559" s="163" t="n"/>
      <c r="Q559" s="163" t="n"/>
      <c r="R559" s="163" t="n"/>
      <c r="S559" s="163" t="n"/>
      <c r="T559" s="163" t="n"/>
      <c r="U559" s="163" t="n"/>
      <c r="V559" s="163" t="n"/>
      <c r="W559" s="163" t="n"/>
      <c r="X559" s="163" t="n"/>
      <c r="Y559" s="163" t="n"/>
      <c r="Z559" s="163" t="n"/>
    </row>
    <row customHeight="1" ht="15.75" r="560" s="551">
      <c r="A560" s="162" t="n"/>
      <c r="B560" s="163" t="n"/>
      <c r="C560" s="163" t="n"/>
      <c r="D560" s="162" t="n"/>
      <c r="E560" s="163" t="n"/>
      <c r="F560" s="163" t="n"/>
      <c r="G560" s="163" t="n"/>
      <c r="H560" s="163" t="n"/>
      <c r="I560" s="163" t="n"/>
      <c r="J560" s="163" t="n"/>
      <c r="K560" s="163" t="n"/>
      <c r="L560" s="163" t="n"/>
      <c r="M560" s="163" t="n"/>
      <c r="N560" s="162" t="n"/>
      <c r="O560" s="163" t="n"/>
      <c r="P560" s="163" t="n"/>
      <c r="Q560" s="163" t="n"/>
      <c r="R560" s="163" t="n"/>
      <c r="S560" s="163" t="n"/>
      <c r="T560" s="163" t="n"/>
      <c r="U560" s="163" t="n"/>
      <c r="V560" s="163" t="n"/>
      <c r="W560" s="163" t="n"/>
      <c r="X560" s="163" t="n"/>
      <c r="Y560" s="163" t="n"/>
      <c r="Z560" s="163" t="n"/>
    </row>
    <row customHeight="1" ht="15.75" r="561" s="551">
      <c r="A561" s="162" t="n"/>
      <c r="B561" s="163" t="n"/>
      <c r="C561" s="163" t="n"/>
      <c r="D561" s="162" t="n"/>
      <c r="E561" s="163" t="n"/>
      <c r="F561" s="163" t="n"/>
      <c r="G561" s="163" t="n"/>
      <c r="H561" s="163" t="n"/>
      <c r="I561" s="163" t="n"/>
      <c r="J561" s="163" t="n"/>
      <c r="K561" s="163" t="n"/>
      <c r="L561" s="163" t="n"/>
      <c r="M561" s="163" t="n"/>
      <c r="N561" s="162" t="n"/>
      <c r="O561" s="163" t="n"/>
      <c r="P561" s="163" t="n"/>
      <c r="Q561" s="163" t="n"/>
      <c r="R561" s="163" t="n"/>
      <c r="S561" s="163" t="n"/>
      <c r="T561" s="163" t="n"/>
      <c r="U561" s="163" t="n"/>
      <c r="V561" s="163" t="n"/>
      <c r="W561" s="163" t="n"/>
      <c r="X561" s="163" t="n"/>
      <c r="Y561" s="163" t="n"/>
      <c r="Z561" s="163" t="n"/>
    </row>
    <row customHeight="1" ht="15.75" r="562" s="551">
      <c r="A562" s="162" t="n"/>
      <c r="B562" s="163" t="n"/>
      <c r="C562" s="163" t="n"/>
      <c r="D562" s="162" t="n"/>
      <c r="E562" s="163" t="n"/>
      <c r="F562" s="163" t="n"/>
      <c r="G562" s="163" t="n"/>
      <c r="H562" s="163" t="n"/>
      <c r="I562" s="163" t="n"/>
      <c r="J562" s="163" t="n"/>
      <c r="K562" s="163" t="n"/>
      <c r="L562" s="163" t="n"/>
      <c r="M562" s="163" t="n"/>
      <c r="N562" s="162" t="n"/>
      <c r="O562" s="163" t="n"/>
      <c r="P562" s="163" t="n"/>
      <c r="Q562" s="163" t="n"/>
      <c r="R562" s="163" t="n"/>
      <c r="S562" s="163" t="n"/>
      <c r="T562" s="163" t="n"/>
      <c r="U562" s="163" t="n"/>
      <c r="V562" s="163" t="n"/>
      <c r="W562" s="163" t="n"/>
      <c r="X562" s="163" t="n"/>
      <c r="Y562" s="163" t="n"/>
      <c r="Z562" s="163" t="n"/>
    </row>
    <row customHeight="1" ht="15.75" r="563" s="551">
      <c r="A563" s="162" t="n"/>
      <c r="B563" s="163" t="n"/>
      <c r="C563" s="163" t="n"/>
      <c r="D563" s="162" t="n"/>
      <c r="E563" s="163" t="n"/>
      <c r="F563" s="163" t="n"/>
      <c r="G563" s="163" t="n"/>
      <c r="H563" s="163" t="n"/>
      <c r="I563" s="163" t="n"/>
      <c r="J563" s="163" t="n"/>
      <c r="K563" s="163" t="n"/>
      <c r="L563" s="163" t="n"/>
      <c r="M563" s="163" t="n"/>
      <c r="N563" s="162" t="n"/>
      <c r="O563" s="163" t="n"/>
      <c r="P563" s="163" t="n"/>
      <c r="Q563" s="163" t="n"/>
      <c r="R563" s="163" t="n"/>
      <c r="S563" s="163" t="n"/>
      <c r="T563" s="163" t="n"/>
      <c r="U563" s="163" t="n"/>
      <c r="V563" s="163" t="n"/>
      <c r="W563" s="163" t="n"/>
      <c r="X563" s="163" t="n"/>
      <c r="Y563" s="163" t="n"/>
      <c r="Z563" s="163" t="n"/>
    </row>
    <row customHeight="1" ht="15.75" r="564" s="551">
      <c r="A564" s="162" t="n"/>
      <c r="B564" s="163" t="n"/>
      <c r="C564" s="163" t="n"/>
      <c r="D564" s="162" t="n"/>
      <c r="E564" s="163" t="n"/>
      <c r="F564" s="163" t="n"/>
      <c r="G564" s="163" t="n"/>
      <c r="H564" s="163" t="n"/>
      <c r="I564" s="163" t="n"/>
      <c r="J564" s="163" t="n"/>
      <c r="K564" s="163" t="n"/>
      <c r="L564" s="163" t="n"/>
      <c r="M564" s="163" t="n"/>
      <c r="N564" s="162" t="n"/>
      <c r="O564" s="163" t="n"/>
      <c r="P564" s="163" t="n"/>
      <c r="Q564" s="163" t="n"/>
      <c r="R564" s="163" t="n"/>
      <c r="S564" s="163" t="n"/>
      <c r="T564" s="163" t="n"/>
      <c r="U564" s="163" t="n"/>
      <c r="V564" s="163" t="n"/>
      <c r="W564" s="163" t="n"/>
      <c r="X564" s="163" t="n"/>
      <c r="Y564" s="163" t="n"/>
      <c r="Z564" s="163" t="n"/>
    </row>
    <row customHeight="1" ht="15.75" r="565" s="551">
      <c r="A565" s="162" t="n"/>
      <c r="B565" s="163" t="n"/>
      <c r="C565" s="163" t="n"/>
      <c r="D565" s="162" t="n"/>
      <c r="E565" s="163" t="n"/>
      <c r="F565" s="163" t="n"/>
      <c r="G565" s="163" t="n"/>
      <c r="H565" s="163" t="n"/>
      <c r="I565" s="163" t="n"/>
      <c r="J565" s="163" t="n"/>
      <c r="K565" s="163" t="n"/>
      <c r="L565" s="163" t="n"/>
      <c r="M565" s="163" t="n"/>
      <c r="N565" s="162" t="n"/>
      <c r="O565" s="163" t="n"/>
      <c r="P565" s="163" t="n"/>
      <c r="Q565" s="163" t="n"/>
      <c r="R565" s="163" t="n"/>
      <c r="S565" s="163" t="n"/>
      <c r="T565" s="163" t="n"/>
      <c r="U565" s="163" t="n"/>
      <c r="V565" s="163" t="n"/>
      <c r="W565" s="163" t="n"/>
      <c r="X565" s="163" t="n"/>
      <c r="Y565" s="163" t="n"/>
      <c r="Z565" s="163" t="n"/>
    </row>
    <row customHeight="1" ht="15.75" r="566" s="551">
      <c r="A566" s="162" t="n"/>
      <c r="B566" s="163" t="n"/>
      <c r="C566" s="163" t="n"/>
      <c r="D566" s="162" t="n"/>
      <c r="E566" s="163" t="n"/>
      <c r="F566" s="163" t="n"/>
      <c r="G566" s="163" t="n"/>
      <c r="H566" s="163" t="n"/>
      <c r="I566" s="163" t="n"/>
      <c r="J566" s="163" t="n"/>
      <c r="K566" s="163" t="n"/>
      <c r="L566" s="163" t="n"/>
      <c r="M566" s="163" t="n"/>
      <c r="N566" s="162" t="n"/>
      <c r="O566" s="163" t="n"/>
      <c r="P566" s="163" t="n"/>
      <c r="Q566" s="163" t="n"/>
      <c r="R566" s="163" t="n"/>
      <c r="S566" s="163" t="n"/>
      <c r="T566" s="163" t="n"/>
      <c r="U566" s="163" t="n"/>
      <c r="V566" s="163" t="n"/>
      <c r="W566" s="163" t="n"/>
      <c r="X566" s="163" t="n"/>
      <c r="Y566" s="163" t="n"/>
      <c r="Z566" s="163" t="n"/>
    </row>
    <row customHeight="1" ht="15.75" r="567" s="551">
      <c r="A567" s="162" t="n"/>
      <c r="B567" s="163" t="n"/>
      <c r="C567" s="163" t="n"/>
      <c r="D567" s="162" t="n"/>
      <c r="E567" s="163" t="n"/>
      <c r="F567" s="163" t="n"/>
      <c r="G567" s="163" t="n"/>
      <c r="H567" s="163" t="n"/>
      <c r="I567" s="163" t="n"/>
      <c r="J567" s="163" t="n"/>
      <c r="K567" s="163" t="n"/>
      <c r="L567" s="163" t="n"/>
      <c r="M567" s="163" t="n"/>
      <c r="N567" s="162" t="n"/>
      <c r="O567" s="163" t="n"/>
      <c r="P567" s="163" t="n"/>
      <c r="Q567" s="163" t="n"/>
      <c r="R567" s="163" t="n"/>
      <c r="S567" s="163" t="n"/>
      <c r="T567" s="163" t="n"/>
      <c r="U567" s="163" t="n"/>
      <c r="V567" s="163" t="n"/>
      <c r="W567" s="163" t="n"/>
      <c r="X567" s="163" t="n"/>
      <c r="Y567" s="163" t="n"/>
      <c r="Z567" s="163" t="n"/>
    </row>
    <row customHeight="1" ht="15.75" r="568" s="551">
      <c r="A568" s="162" t="n"/>
      <c r="B568" s="163" t="n"/>
      <c r="C568" s="163" t="n"/>
      <c r="D568" s="162" t="n"/>
      <c r="E568" s="163" t="n"/>
      <c r="F568" s="163" t="n"/>
      <c r="G568" s="163" t="n"/>
      <c r="H568" s="163" t="n"/>
      <c r="I568" s="163" t="n"/>
      <c r="J568" s="163" t="n"/>
      <c r="K568" s="163" t="n"/>
      <c r="L568" s="163" t="n"/>
      <c r="M568" s="163" t="n"/>
      <c r="N568" s="162" t="n"/>
      <c r="O568" s="163" t="n"/>
      <c r="P568" s="163" t="n"/>
      <c r="Q568" s="163" t="n"/>
      <c r="R568" s="163" t="n"/>
      <c r="S568" s="163" t="n"/>
      <c r="T568" s="163" t="n"/>
      <c r="U568" s="163" t="n"/>
      <c r="V568" s="163" t="n"/>
      <c r="W568" s="163" t="n"/>
      <c r="X568" s="163" t="n"/>
      <c r="Y568" s="163" t="n"/>
      <c r="Z568" s="163" t="n"/>
    </row>
    <row customHeight="1" ht="15.75" r="569" s="551">
      <c r="A569" s="162" t="n"/>
      <c r="B569" s="163" t="n"/>
      <c r="C569" s="163" t="n"/>
      <c r="D569" s="162" t="n"/>
      <c r="E569" s="163" t="n"/>
      <c r="F569" s="163" t="n"/>
      <c r="G569" s="163" t="n"/>
      <c r="H569" s="163" t="n"/>
      <c r="I569" s="163" t="n"/>
      <c r="J569" s="163" t="n"/>
      <c r="K569" s="163" t="n"/>
      <c r="L569" s="163" t="n"/>
      <c r="M569" s="163" t="n"/>
      <c r="N569" s="162" t="n"/>
      <c r="O569" s="163" t="n"/>
      <c r="P569" s="163" t="n"/>
      <c r="Q569" s="163" t="n"/>
      <c r="R569" s="163" t="n"/>
      <c r="S569" s="163" t="n"/>
      <c r="T569" s="163" t="n"/>
      <c r="U569" s="163" t="n"/>
      <c r="V569" s="163" t="n"/>
      <c r="W569" s="163" t="n"/>
      <c r="X569" s="163" t="n"/>
      <c r="Y569" s="163" t="n"/>
      <c r="Z569" s="163" t="n"/>
    </row>
    <row customHeight="1" ht="15.75" r="570" s="551">
      <c r="A570" s="162" t="n"/>
      <c r="B570" s="163" t="n"/>
      <c r="C570" s="163" t="n"/>
      <c r="D570" s="162" t="n"/>
      <c r="E570" s="163" t="n"/>
      <c r="F570" s="163" t="n"/>
      <c r="G570" s="163" t="n"/>
      <c r="H570" s="163" t="n"/>
      <c r="I570" s="163" t="n"/>
      <c r="J570" s="163" t="n"/>
      <c r="K570" s="163" t="n"/>
      <c r="L570" s="163" t="n"/>
      <c r="M570" s="163" t="n"/>
      <c r="N570" s="162" t="n"/>
      <c r="O570" s="163" t="n"/>
      <c r="P570" s="163" t="n"/>
      <c r="Q570" s="163" t="n"/>
      <c r="R570" s="163" t="n"/>
      <c r="S570" s="163" t="n"/>
      <c r="T570" s="163" t="n"/>
      <c r="U570" s="163" t="n"/>
      <c r="V570" s="163" t="n"/>
      <c r="W570" s="163" t="n"/>
      <c r="X570" s="163" t="n"/>
      <c r="Y570" s="163" t="n"/>
      <c r="Z570" s="163" t="n"/>
    </row>
    <row customHeight="1" ht="15.75" r="571" s="551">
      <c r="A571" s="162" t="n"/>
      <c r="B571" s="163" t="n"/>
      <c r="C571" s="163" t="n"/>
      <c r="D571" s="162" t="n"/>
      <c r="E571" s="163" t="n"/>
      <c r="F571" s="163" t="n"/>
      <c r="G571" s="163" t="n"/>
      <c r="H571" s="163" t="n"/>
      <c r="I571" s="163" t="n"/>
      <c r="J571" s="163" t="n"/>
      <c r="K571" s="163" t="n"/>
      <c r="L571" s="163" t="n"/>
      <c r="M571" s="163" t="n"/>
      <c r="N571" s="162" t="n"/>
      <c r="O571" s="163" t="n"/>
      <c r="P571" s="163" t="n"/>
      <c r="Q571" s="163" t="n"/>
      <c r="R571" s="163" t="n"/>
      <c r="S571" s="163" t="n"/>
      <c r="T571" s="163" t="n"/>
      <c r="U571" s="163" t="n"/>
      <c r="V571" s="163" t="n"/>
      <c r="W571" s="163" t="n"/>
      <c r="X571" s="163" t="n"/>
      <c r="Y571" s="163" t="n"/>
      <c r="Z571" s="163" t="n"/>
    </row>
    <row customHeight="1" ht="15.75" r="572" s="551">
      <c r="A572" s="162" t="n"/>
      <c r="B572" s="163" t="n"/>
      <c r="C572" s="163" t="n"/>
      <c r="D572" s="162" t="n"/>
      <c r="E572" s="163" t="n"/>
      <c r="F572" s="163" t="n"/>
      <c r="G572" s="163" t="n"/>
      <c r="H572" s="163" t="n"/>
      <c r="I572" s="163" t="n"/>
      <c r="J572" s="163" t="n"/>
      <c r="K572" s="163" t="n"/>
      <c r="L572" s="163" t="n"/>
      <c r="M572" s="163" t="n"/>
      <c r="N572" s="162" t="n"/>
      <c r="O572" s="163" t="n"/>
      <c r="P572" s="163" t="n"/>
      <c r="Q572" s="163" t="n"/>
      <c r="R572" s="163" t="n"/>
      <c r="S572" s="163" t="n"/>
      <c r="T572" s="163" t="n"/>
      <c r="U572" s="163" t="n"/>
      <c r="V572" s="163" t="n"/>
      <c r="W572" s="163" t="n"/>
      <c r="X572" s="163" t="n"/>
      <c r="Y572" s="163" t="n"/>
      <c r="Z572" s="163" t="n"/>
    </row>
    <row customHeight="1" ht="15.75" r="573" s="551">
      <c r="A573" s="162" t="n"/>
      <c r="B573" s="163" t="n"/>
      <c r="C573" s="163" t="n"/>
      <c r="D573" s="162" t="n"/>
      <c r="E573" s="163" t="n"/>
      <c r="F573" s="163" t="n"/>
      <c r="G573" s="163" t="n"/>
      <c r="H573" s="163" t="n"/>
      <c r="I573" s="163" t="n"/>
      <c r="J573" s="163" t="n"/>
      <c r="K573" s="163" t="n"/>
      <c r="L573" s="163" t="n"/>
      <c r="M573" s="163" t="n"/>
      <c r="N573" s="162" t="n"/>
      <c r="O573" s="163" t="n"/>
      <c r="P573" s="163" t="n"/>
      <c r="Q573" s="163" t="n"/>
      <c r="R573" s="163" t="n"/>
      <c r="S573" s="163" t="n"/>
      <c r="T573" s="163" t="n"/>
      <c r="U573" s="163" t="n"/>
      <c r="V573" s="163" t="n"/>
      <c r="W573" s="163" t="n"/>
      <c r="X573" s="163" t="n"/>
      <c r="Y573" s="163" t="n"/>
      <c r="Z573" s="163" t="n"/>
    </row>
    <row customHeight="1" ht="15.75" r="574" s="551">
      <c r="A574" s="162" t="n"/>
      <c r="B574" s="163" t="n"/>
      <c r="C574" s="163" t="n"/>
      <c r="D574" s="162" t="n"/>
      <c r="E574" s="163" t="n"/>
      <c r="F574" s="163" t="n"/>
      <c r="G574" s="163" t="n"/>
      <c r="H574" s="163" t="n"/>
      <c r="I574" s="163" t="n"/>
      <c r="J574" s="163" t="n"/>
      <c r="K574" s="163" t="n"/>
      <c r="L574" s="163" t="n"/>
      <c r="M574" s="163" t="n"/>
      <c r="N574" s="162" t="n"/>
      <c r="O574" s="163" t="n"/>
      <c r="P574" s="163" t="n"/>
      <c r="Q574" s="163" t="n"/>
      <c r="R574" s="163" t="n"/>
      <c r="S574" s="163" t="n"/>
      <c r="T574" s="163" t="n"/>
      <c r="U574" s="163" t="n"/>
      <c r="V574" s="163" t="n"/>
      <c r="W574" s="163" t="n"/>
      <c r="X574" s="163" t="n"/>
      <c r="Y574" s="163" t="n"/>
      <c r="Z574" s="163" t="n"/>
    </row>
    <row customHeight="1" ht="15.75" r="575" s="551">
      <c r="A575" s="162" t="n"/>
      <c r="B575" s="163" t="n"/>
      <c r="C575" s="163" t="n"/>
      <c r="D575" s="162" t="n"/>
      <c r="E575" s="163" t="n"/>
      <c r="F575" s="163" t="n"/>
      <c r="G575" s="163" t="n"/>
      <c r="H575" s="163" t="n"/>
      <c r="I575" s="163" t="n"/>
      <c r="J575" s="163" t="n"/>
      <c r="K575" s="163" t="n"/>
      <c r="L575" s="163" t="n"/>
      <c r="M575" s="163" t="n"/>
      <c r="N575" s="162" t="n"/>
      <c r="O575" s="163" t="n"/>
      <c r="P575" s="163" t="n"/>
      <c r="Q575" s="163" t="n"/>
      <c r="R575" s="163" t="n"/>
      <c r="S575" s="163" t="n"/>
      <c r="T575" s="163" t="n"/>
      <c r="U575" s="163" t="n"/>
      <c r="V575" s="163" t="n"/>
      <c r="W575" s="163" t="n"/>
      <c r="X575" s="163" t="n"/>
      <c r="Y575" s="163" t="n"/>
      <c r="Z575" s="163" t="n"/>
    </row>
    <row customHeight="1" ht="15.75" r="576" s="551">
      <c r="A576" s="162" t="n"/>
      <c r="B576" s="163" t="n"/>
      <c r="C576" s="163" t="n"/>
      <c r="D576" s="162" t="n"/>
      <c r="E576" s="163" t="n"/>
      <c r="F576" s="163" t="n"/>
      <c r="G576" s="163" t="n"/>
      <c r="H576" s="163" t="n"/>
      <c r="I576" s="163" t="n"/>
      <c r="J576" s="163" t="n"/>
      <c r="K576" s="163" t="n"/>
      <c r="L576" s="163" t="n"/>
      <c r="M576" s="163" t="n"/>
      <c r="N576" s="162" t="n"/>
      <c r="O576" s="163" t="n"/>
      <c r="P576" s="163" t="n"/>
      <c r="Q576" s="163" t="n"/>
      <c r="R576" s="163" t="n"/>
      <c r="S576" s="163" t="n"/>
      <c r="T576" s="163" t="n"/>
      <c r="U576" s="163" t="n"/>
      <c r="V576" s="163" t="n"/>
      <c r="W576" s="163" t="n"/>
      <c r="X576" s="163" t="n"/>
      <c r="Y576" s="163" t="n"/>
      <c r="Z576" s="163" t="n"/>
    </row>
    <row customHeight="1" ht="15.75" r="577" s="551">
      <c r="A577" s="162" t="n"/>
      <c r="B577" s="163" t="n"/>
      <c r="C577" s="163" t="n"/>
      <c r="D577" s="162" t="n"/>
      <c r="E577" s="163" t="n"/>
      <c r="F577" s="163" t="n"/>
      <c r="G577" s="163" t="n"/>
      <c r="H577" s="163" t="n"/>
      <c r="I577" s="163" t="n"/>
      <c r="J577" s="163" t="n"/>
      <c r="K577" s="163" t="n"/>
      <c r="L577" s="163" t="n"/>
      <c r="M577" s="163" t="n"/>
      <c r="N577" s="162" t="n"/>
      <c r="O577" s="163" t="n"/>
      <c r="P577" s="163" t="n"/>
      <c r="Q577" s="163" t="n"/>
      <c r="R577" s="163" t="n"/>
      <c r="S577" s="163" t="n"/>
      <c r="T577" s="163" t="n"/>
      <c r="U577" s="163" t="n"/>
      <c r="V577" s="163" t="n"/>
      <c r="W577" s="163" t="n"/>
      <c r="X577" s="163" t="n"/>
      <c r="Y577" s="163" t="n"/>
      <c r="Z577" s="163" t="n"/>
    </row>
    <row customHeight="1" ht="15.75" r="578" s="551">
      <c r="A578" s="162" t="n"/>
      <c r="B578" s="163" t="n"/>
      <c r="C578" s="163" t="n"/>
      <c r="D578" s="162" t="n"/>
      <c r="E578" s="163" t="n"/>
      <c r="F578" s="163" t="n"/>
      <c r="G578" s="163" t="n"/>
      <c r="H578" s="163" t="n"/>
      <c r="I578" s="163" t="n"/>
      <c r="J578" s="163" t="n"/>
      <c r="K578" s="163" t="n"/>
      <c r="L578" s="163" t="n"/>
      <c r="M578" s="163" t="n"/>
      <c r="N578" s="162" t="n"/>
      <c r="O578" s="163" t="n"/>
      <c r="P578" s="163" t="n"/>
      <c r="Q578" s="163" t="n"/>
      <c r="R578" s="163" t="n"/>
      <c r="S578" s="163" t="n"/>
      <c r="T578" s="163" t="n"/>
      <c r="U578" s="163" t="n"/>
      <c r="V578" s="163" t="n"/>
      <c r="W578" s="163" t="n"/>
      <c r="X578" s="163" t="n"/>
      <c r="Y578" s="163" t="n"/>
      <c r="Z578" s="163" t="n"/>
    </row>
    <row customHeight="1" ht="15.75" r="579" s="551">
      <c r="A579" s="162" t="n"/>
      <c r="B579" s="163" t="n"/>
      <c r="C579" s="163" t="n"/>
      <c r="D579" s="162" t="n"/>
      <c r="E579" s="163" t="n"/>
      <c r="F579" s="163" t="n"/>
      <c r="G579" s="163" t="n"/>
      <c r="H579" s="163" t="n"/>
      <c r="I579" s="163" t="n"/>
      <c r="J579" s="163" t="n"/>
      <c r="K579" s="163" t="n"/>
      <c r="L579" s="163" t="n"/>
      <c r="M579" s="163" t="n"/>
      <c r="N579" s="162" t="n"/>
      <c r="O579" s="163" t="n"/>
      <c r="P579" s="163" t="n"/>
      <c r="Q579" s="163" t="n"/>
      <c r="R579" s="163" t="n"/>
      <c r="S579" s="163" t="n"/>
      <c r="T579" s="163" t="n"/>
      <c r="U579" s="163" t="n"/>
      <c r="V579" s="163" t="n"/>
      <c r="W579" s="163" t="n"/>
      <c r="X579" s="163" t="n"/>
      <c r="Y579" s="163" t="n"/>
      <c r="Z579" s="163" t="n"/>
    </row>
    <row customHeight="1" ht="15.75" r="580" s="551">
      <c r="A580" s="162" t="n"/>
      <c r="B580" s="163" t="n"/>
      <c r="C580" s="163" t="n"/>
      <c r="D580" s="162" t="n"/>
      <c r="E580" s="163" t="n"/>
      <c r="F580" s="163" t="n"/>
      <c r="G580" s="163" t="n"/>
      <c r="H580" s="163" t="n"/>
      <c r="I580" s="163" t="n"/>
      <c r="J580" s="163" t="n"/>
      <c r="K580" s="163" t="n"/>
      <c r="L580" s="163" t="n"/>
      <c r="M580" s="163" t="n"/>
      <c r="N580" s="162" t="n"/>
      <c r="O580" s="163" t="n"/>
      <c r="P580" s="163" t="n"/>
      <c r="Q580" s="163" t="n"/>
      <c r="R580" s="163" t="n"/>
      <c r="S580" s="163" t="n"/>
      <c r="T580" s="163" t="n"/>
      <c r="U580" s="163" t="n"/>
      <c r="V580" s="163" t="n"/>
      <c r="W580" s="163" t="n"/>
      <c r="X580" s="163" t="n"/>
      <c r="Y580" s="163" t="n"/>
      <c r="Z580" s="163" t="n"/>
    </row>
    <row customHeight="1" ht="15.75" r="581" s="551">
      <c r="A581" s="162" t="n"/>
      <c r="B581" s="163" t="n"/>
      <c r="C581" s="163" t="n"/>
      <c r="D581" s="162" t="n"/>
      <c r="E581" s="163" t="n"/>
      <c r="F581" s="163" t="n"/>
      <c r="G581" s="163" t="n"/>
      <c r="H581" s="163" t="n"/>
      <c r="I581" s="163" t="n"/>
      <c r="J581" s="163" t="n"/>
      <c r="K581" s="163" t="n"/>
      <c r="L581" s="163" t="n"/>
      <c r="M581" s="163" t="n"/>
      <c r="N581" s="162" t="n"/>
      <c r="O581" s="163" t="n"/>
      <c r="P581" s="163" t="n"/>
      <c r="Q581" s="163" t="n"/>
      <c r="R581" s="163" t="n"/>
      <c r="S581" s="163" t="n"/>
      <c r="T581" s="163" t="n"/>
      <c r="U581" s="163" t="n"/>
      <c r="V581" s="163" t="n"/>
      <c r="W581" s="163" t="n"/>
      <c r="X581" s="163" t="n"/>
      <c r="Y581" s="163" t="n"/>
      <c r="Z581" s="163" t="n"/>
    </row>
    <row customHeight="1" ht="15.75" r="582" s="551">
      <c r="A582" s="162" t="n"/>
      <c r="B582" s="163" t="n"/>
      <c r="C582" s="163" t="n"/>
      <c r="D582" s="162" t="n"/>
      <c r="E582" s="163" t="n"/>
      <c r="F582" s="163" t="n"/>
      <c r="G582" s="163" t="n"/>
      <c r="H582" s="163" t="n"/>
      <c r="I582" s="163" t="n"/>
      <c r="J582" s="163" t="n"/>
      <c r="K582" s="163" t="n"/>
      <c r="L582" s="163" t="n"/>
      <c r="M582" s="163" t="n"/>
      <c r="N582" s="162" t="n"/>
      <c r="O582" s="163" t="n"/>
      <c r="P582" s="163" t="n"/>
      <c r="Q582" s="163" t="n"/>
      <c r="R582" s="163" t="n"/>
      <c r="S582" s="163" t="n"/>
      <c r="T582" s="163" t="n"/>
      <c r="U582" s="163" t="n"/>
      <c r="V582" s="163" t="n"/>
      <c r="W582" s="163" t="n"/>
      <c r="X582" s="163" t="n"/>
      <c r="Y582" s="163" t="n"/>
      <c r="Z582" s="163" t="n"/>
    </row>
    <row customHeight="1" ht="15.75" r="583" s="551">
      <c r="A583" s="162" t="n"/>
      <c r="B583" s="163" t="n"/>
      <c r="C583" s="163" t="n"/>
      <c r="D583" s="162" t="n"/>
      <c r="E583" s="163" t="n"/>
      <c r="F583" s="163" t="n"/>
      <c r="G583" s="163" t="n"/>
      <c r="H583" s="163" t="n"/>
      <c r="I583" s="163" t="n"/>
      <c r="J583" s="163" t="n"/>
      <c r="K583" s="163" t="n"/>
      <c r="L583" s="163" t="n"/>
      <c r="M583" s="163" t="n"/>
      <c r="N583" s="162" t="n"/>
      <c r="O583" s="163" t="n"/>
      <c r="P583" s="163" t="n"/>
      <c r="Q583" s="163" t="n"/>
      <c r="R583" s="163" t="n"/>
      <c r="S583" s="163" t="n"/>
      <c r="T583" s="163" t="n"/>
      <c r="U583" s="163" t="n"/>
      <c r="V583" s="163" t="n"/>
      <c r="W583" s="163" t="n"/>
      <c r="X583" s="163" t="n"/>
      <c r="Y583" s="163" t="n"/>
      <c r="Z583" s="163" t="n"/>
    </row>
    <row customHeight="1" ht="15.75" r="584" s="551">
      <c r="A584" s="162" t="n"/>
      <c r="B584" s="163" t="n"/>
      <c r="C584" s="163" t="n"/>
      <c r="D584" s="162" t="n"/>
      <c r="E584" s="163" t="n"/>
      <c r="F584" s="163" t="n"/>
      <c r="G584" s="163" t="n"/>
      <c r="H584" s="163" t="n"/>
      <c r="I584" s="163" t="n"/>
      <c r="J584" s="163" t="n"/>
      <c r="K584" s="163" t="n"/>
      <c r="L584" s="163" t="n"/>
      <c r="M584" s="163" t="n"/>
      <c r="N584" s="162" t="n"/>
      <c r="O584" s="163" t="n"/>
      <c r="P584" s="163" t="n"/>
      <c r="Q584" s="163" t="n"/>
      <c r="R584" s="163" t="n"/>
      <c r="S584" s="163" t="n"/>
      <c r="T584" s="163" t="n"/>
      <c r="U584" s="163" t="n"/>
      <c r="V584" s="163" t="n"/>
      <c r="W584" s="163" t="n"/>
      <c r="X584" s="163" t="n"/>
      <c r="Y584" s="163" t="n"/>
      <c r="Z584" s="163" t="n"/>
    </row>
    <row customHeight="1" ht="15.75" r="585" s="551">
      <c r="A585" s="162" t="n"/>
      <c r="B585" s="163" t="n"/>
      <c r="C585" s="163" t="n"/>
      <c r="D585" s="162" t="n"/>
      <c r="E585" s="163" t="n"/>
      <c r="F585" s="163" t="n"/>
      <c r="G585" s="163" t="n"/>
      <c r="H585" s="163" t="n"/>
      <c r="I585" s="163" t="n"/>
      <c r="J585" s="163" t="n"/>
      <c r="K585" s="163" t="n"/>
      <c r="L585" s="163" t="n"/>
      <c r="M585" s="163" t="n"/>
      <c r="N585" s="162" t="n"/>
      <c r="O585" s="163" t="n"/>
      <c r="P585" s="163" t="n"/>
      <c r="Q585" s="163" t="n"/>
      <c r="R585" s="163" t="n"/>
      <c r="S585" s="163" t="n"/>
      <c r="T585" s="163" t="n"/>
      <c r="U585" s="163" t="n"/>
      <c r="V585" s="163" t="n"/>
      <c r="W585" s="163" t="n"/>
      <c r="X585" s="163" t="n"/>
      <c r="Y585" s="163" t="n"/>
      <c r="Z585" s="163" t="n"/>
    </row>
    <row customHeight="1" ht="15.75" r="586" s="551">
      <c r="A586" s="162" t="n"/>
      <c r="B586" s="163" t="n"/>
      <c r="C586" s="163" t="n"/>
      <c r="D586" s="162" t="n"/>
      <c r="E586" s="163" t="n"/>
      <c r="F586" s="163" t="n"/>
      <c r="G586" s="163" t="n"/>
      <c r="H586" s="163" t="n"/>
      <c r="I586" s="163" t="n"/>
      <c r="J586" s="163" t="n"/>
      <c r="K586" s="163" t="n"/>
      <c r="L586" s="163" t="n"/>
      <c r="M586" s="163" t="n"/>
      <c r="N586" s="162" t="n"/>
      <c r="O586" s="163" t="n"/>
      <c r="P586" s="163" t="n"/>
      <c r="Q586" s="163" t="n"/>
      <c r="R586" s="163" t="n"/>
      <c r="S586" s="163" t="n"/>
      <c r="T586" s="163" t="n"/>
      <c r="U586" s="163" t="n"/>
      <c r="V586" s="163" t="n"/>
      <c r="W586" s="163" t="n"/>
      <c r="X586" s="163" t="n"/>
      <c r="Y586" s="163" t="n"/>
      <c r="Z586" s="163" t="n"/>
    </row>
    <row customHeight="1" ht="15.75" r="587" s="551">
      <c r="A587" s="162" t="n"/>
      <c r="B587" s="163" t="n"/>
      <c r="C587" s="163" t="n"/>
      <c r="D587" s="162" t="n"/>
      <c r="E587" s="163" t="n"/>
      <c r="F587" s="163" t="n"/>
      <c r="G587" s="163" t="n"/>
      <c r="H587" s="163" t="n"/>
      <c r="I587" s="163" t="n"/>
      <c r="J587" s="163" t="n"/>
      <c r="K587" s="163" t="n"/>
      <c r="L587" s="163" t="n"/>
      <c r="M587" s="163" t="n"/>
      <c r="N587" s="162" t="n"/>
      <c r="O587" s="163" t="n"/>
      <c r="P587" s="163" t="n"/>
      <c r="Q587" s="163" t="n"/>
      <c r="R587" s="163" t="n"/>
      <c r="S587" s="163" t="n"/>
      <c r="T587" s="163" t="n"/>
      <c r="U587" s="163" t="n"/>
      <c r="V587" s="163" t="n"/>
      <c r="W587" s="163" t="n"/>
      <c r="X587" s="163" t="n"/>
      <c r="Y587" s="163" t="n"/>
      <c r="Z587" s="163" t="n"/>
    </row>
    <row customHeight="1" ht="15.75" r="588" s="551">
      <c r="A588" s="162" t="n"/>
      <c r="B588" s="163" t="n"/>
      <c r="C588" s="163" t="n"/>
      <c r="D588" s="162" t="n"/>
      <c r="E588" s="163" t="n"/>
      <c r="F588" s="163" t="n"/>
      <c r="G588" s="163" t="n"/>
      <c r="H588" s="163" t="n"/>
      <c r="I588" s="163" t="n"/>
      <c r="J588" s="163" t="n"/>
      <c r="K588" s="163" t="n"/>
      <c r="L588" s="163" t="n"/>
      <c r="M588" s="163" t="n"/>
      <c r="N588" s="162" t="n"/>
      <c r="O588" s="163" t="n"/>
      <c r="P588" s="163" t="n"/>
      <c r="Q588" s="163" t="n"/>
      <c r="R588" s="163" t="n"/>
      <c r="S588" s="163" t="n"/>
      <c r="T588" s="163" t="n"/>
      <c r="U588" s="163" t="n"/>
      <c r="V588" s="163" t="n"/>
      <c r="W588" s="163" t="n"/>
      <c r="X588" s="163" t="n"/>
      <c r="Y588" s="163" t="n"/>
      <c r="Z588" s="163" t="n"/>
    </row>
    <row customHeight="1" ht="15.75" r="589" s="551">
      <c r="A589" s="162" t="n"/>
      <c r="B589" s="163" t="n"/>
      <c r="C589" s="163" t="n"/>
      <c r="D589" s="162" t="n"/>
      <c r="E589" s="163" t="n"/>
      <c r="F589" s="163" t="n"/>
      <c r="G589" s="163" t="n"/>
      <c r="H589" s="163" t="n"/>
      <c r="I589" s="163" t="n"/>
      <c r="J589" s="163" t="n"/>
      <c r="K589" s="163" t="n"/>
      <c r="L589" s="163" t="n"/>
      <c r="M589" s="163" t="n"/>
      <c r="N589" s="162" t="n"/>
      <c r="O589" s="163" t="n"/>
      <c r="P589" s="163" t="n"/>
      <c r="Q589" s="163" t="n"/>
      <c r="R589" s="163" t="n"/>
      <c r="S589" s="163" t="n"/>
      <c r="T589" s="163" t="n"/>
      <c r="U589" s="163" t="n"/>
      <c r="V589" s="163" t="n"/>
      <c r="W589" s="163" t="n"/>
      <c r="X589" s="163" t="n"/>
      <c r="Y589" s="163" t="n"/>
      <c r="Z589" s="163" t="n"/>
    </row>
    <row customHeight="1" ht="15.75" r="590" s="551">
      <c r="A590" s="162" t="n"/>
      <c r="B590" s="163" t="n"/>
      <c r="C590" s="163" t="n"/>
      <c r="D590" s="162" t="n"/>
      <c r="E590" s="163" t="n"/>
      <c r="F590" s="163" t="n"/>
      <c r="G590" s="163" t="n"/>
      <c r="H590" s="163" t="n"/>
      <c r="I590" s="163" t="n"/>
      <c r="J590" s="163" t="n"/>
      <c r="K590" s="163" t="n"/>
      <c r="L590" s="163" t="n"/>
      <c r="M590" s="163" t="n"/>
      <c r="N590" s="162" t="n"/>
      <c r="O590" s="163" t="n"/>
      <c r="P590" s="163" t="n"/>
      <c r="Q590" s="163" t="n"/>
      <c r="R590" s="163" t="n"/>
      <c r="S590" s="163" t="n"/>
      <c r="T590" s="163" t="n"/>
      <c r="U590" s="163" t="n"/>
      <c r="V590" s="163" t="n"/>
      <c r="W590" s="163" t="n"/>
      <c r="X590" s="163" t="n"/>
      <c r="Y590" s="163" t="n"/>
      <c r="Z590" s="163" t="n"/>
    </row>
    <row customHeight="1" ht="15.75" r="591" s="551">
      <c r="A591" s="162" t="n"/>
      <c r="B591" s="163" t="n"/>
      <c r="C591" s="163" t="n"/>
      <c r="D591" s="162" t="n"/>
      <c r="E591" s="163" t="n"/>
      <c r="F591" s="163" t="n"/>
      <c r="G591" s="163" t="n"/>
      <c r="H591" s="163" t="n"/>
      <c r="I591" s="163" t="n"/>
      <c r="J591" s="163" t="n"/>
      <c r="K591" s="163" t="n"/>
      <c r="L591" s="163" t="n"/>
      <c r="M591" s="163" t="n"/>
      <c r="N591" s="162" t="n"/>
      <c r="O591" s="163" t="n"/>
      <c r="P591" s="163" t="n"/>
      <c r="Q591" s="163" t="n"/>
      <c r="R591" s="163" t="n"/>
      <c r="S591" s="163" t="n"/>
      <c r="T591" s="163" t="n"/>
      <c r="U591" s="163" t="n"/>
      <c r="V591" s="163" t="n"/>
      <c r="W591" s="163" t="n"/>
      <c r="X591" s="163" t="n"/>
      <c r="Y591" s="163" t="n"/>
      <c r="Z591" s="163" t="n"/>
    </row>
    <row customHeight="1" ht="15.75" r="592" s="551">
      <c r="A592" s="162" t="n"/>
      <c r="B592" s="163" t="n"/>
      <c r="C592" s="163" t="n"/>
      <c r="D592" s="162" t="n"/>
      <c r="E592" s="163" t="n"/>
      <c r="F592" s="163" t="n"/>
      <c r="G592" s="163" t="n"/>
      <c r="H592" s="163" t="n"/>
      <c r="I592" s="163" t="n"/>
      <c r="J592" s="163" t="n"/>
      <c r="K592" s="163" t="n"/>
      <c r="L592" s="163" t="n"/>
      <c r="M592" s="163" t="n"/>
      <c r="N592" s="162" t="n"/>
      <c r="O592" s="163" t="n"/>
      <c r="P592" s="163" t="n"/>
      <c r="Q592" s="163" t="n"/>
      <c r="R592" s="163" t="n"/>
      <c r="S592" s="163" t="n"/>
      <c r="T592" s="163" t="n"/>
      <c r="U592" s="163" t="n"/>
      <c r="V592" s="163" t="n"/>
      <c r="W592" s="163" t="n"/>
      <c r="X592" s="163" t="n"/>
      <c r="Y592" s="163" t="n"/>
      <c r="Z592" s="163" t="n"/>
    </row>
    <row customHeight="1" ht="15.75" r="593" s="551">
      <c r="A593" s="162" t="n"/>
      <c r="B593" s="163" t="n"/>
      <c r="C593" s="163" t="n"/>
      <c r="D593" s="162" t="n"/>
      <c r="E593" s="163" t="n"/>
      <c r="F593" s="163" t="n"/>
      <c r="G593" s="163" t="n"/>
      <c r="H593" s="163" t="n"/>
      <c r="I593" s="163" t="n"/>
      <c r="J593" s="163" t="n"/>
      <c r="K593" s="163" t="n"/>
      <c r="L593" s="163" t="n"/>
      <c r="M593" s="163" t="n"/>
      <c r="N593" s="162" t="n"/>
      <c r="O593" s="163" t="n"/>
      <c r="P593" s="163" t="n"/>
      <c r="Q593" s="163" t="n"/>
      <c r="R593" s="163" t="n"/>
      <c r="S593" s="163" t="n"/>
      <c r="T593" s="163" t="n"/>
      <c r="U593" s="163" t="n"/>
      <c r="V593" s="163" t="n"/>
      <c r="W593" s="163" t="n"/>
      <c r="X593" s="163" t="n"/>
      <c r="Y593" s="163" t="n"/>
      <c r="Z593" s="163" t="n"/>
    </row>
    <row customHeight="1" ht="15.75" r="594" s="551">
      <c r="A594" s="162" t="n"/>
      <c r="B594" s="163" t="n"/>
      <c r="C594" s="163" t="n"/>
      <c r="D594" s="162" t="n"/>
      <c r="E594" s="163" t="n"/>
      <c r="F594" s="163" t="n"/>
      <c r="G594" s="163" t="n"/>
      <c r="H594" s="163" t="n"/>
      <c r="I594" s="163" t="n"/>
      <c r="J594" s="163" t="n"/>
      <c r="K594" s="163" t="n"/>
      <c r="L594" s="163" t="n"/>
      <c r="M594" s="163" t="n"/>
      <c r="N594" s="162" t="n"/>
      <c r="O594" s="163" t="n"/>
      <c r="P594" s="163" t="n"/>
      <c r="Q594" s="163" t="n"/>
      <c r="R594" s="163" t="n"/>
      <c r="S594" s="163" t="n"/>
      <c r="T594" s="163" t="n"/>
      <c r="U594" s="163" t="n"/>
      <c r="V594" s="163" t="n"/>
      <c r="W594" s="163" t="n"/>
      <c r="X594" s="163" t="n"/>
      <c r="Y594" s="163" t="n"/>
      <c r="Z594" s="163" t="n"/>
    </row>
    <row customHeight="1" ht="15.75" r="595" s="551">
      <c r="A595" s="162" t="n"/>
      <c r="B595" s="163" t="n"/>
      <c r="C595" s="163" t="n"/>
      <c r="D595" s="162" t="n"/>
      <c r="E595" s="163" t="n"/>
      <c r="F595" s="163" t="n"/>
      <c r="G595" s="163" t="n"/>
      <c r="H595" s="163" t="n"/>
      <c r="I595" s="163" t="n"/>
      <c r="J595" s="163" t="n"/>
      <c r="K595" s="163" t="n"/>
      <c r="L595" s="163" t="n"/>
      <c r="M595" s="163" t="n"/>
      <c r="N595" s="162" t="n"/>
      <c r="O595" s="163" t="n"/>
      <c r="P595" s="163" t="n"/>
      <c r="Q595" s="163" t="n"/>
      <c r="R595" s="163" t="n"/>
      <c r="S595" s="163" t="n"/>
      <c r="T595" s="163" t="n"/>
      <c r="U595" s="163" t="n"/>
      <c r="V595" s="163" t="n"/>
      <c r="W595" s="163" t="n"/>
      <c r="X595" s="163" t="n"/>
      <c r="Y595" s="163" t="n"/>
      <c r="Z595" s="163" t="n"/>
    </row>
    <row customHeight="1" ht="15.75" r="596" s="551">
      <c r="A596" s="162" t="n"/>
      <c r="B596" s="163" t="n"/>
      <c r="C596" s="163" t="n"/>
      <c r="D596" s="162" t="n"/>
      <c r="E596" s="163" t="n"/>
      <c r="F596" s="163" t="n"/>
      <c r="G596" s="163" t="n"/>
      <c r="H596" s="163" t="n"/>
      <c r="I596" s="163" t="n"/>
      <c r="J596" s="163" t="n"/>
      <c r="K596" s="163" t="n"/>
      <c r="L596" s="163" t="n"/>
      <c r="M596" s="163" t="n"/>
      <c r="N596" s="162" t="n"/>
      <c r="O596" s="163" t="n"/>
      <c r="P596" s="163" t="n"/>
      <c r="Q596" s="163" t="n"/>
      <c r="R596" s="163" t="n"/>
      <c r="S596" s="163" t="n"/>
      <c r="T596" s="163" t="n"/>
      <c r="U596" s="163" t="n"/>
      <c r="V596" s="163" t="n"/>
      <c r="W596" s="163" t="n"/>
      <c r="X596" s="163" t="n"/>
      <c r="Y596" s="163" t="n"/>
      <c r="Z596" s="163" t="n"/>
    </row>
    <row customHeight="1" ht="15.75" r="597" s="551">
      <c r="A597" s="162" t="n"/>
      <c r="B597" s="163" t="n"/>
      <c r="C597" s="163" t="n"/>
      <c r="D597" s="162" t="n"/>
      <c r="E597" s="163" t="n"/>
      <c r="F597" s="163" t="n"/>
      <c r="G597" s="163" t="n"/>
      <c r="H597" s="163" t="n"/>
      <c r="I597" s="163" t="n"/>
      <c r="J597" s="163" t="n"/>
      <c r="K597" s="163" t="n"/>
      <c r="L597" s="163" t="n"/>
      <c r="M597" s="163" t="n"/>
      <c r="N597" s="162" t="n"/>
      <c r="O597" s="163" t="n"/>
      <c r="P597" s="163" t="n"/>
      <c r="Q597" s="163" t="n"/>
      <c r="R597" s="163" t="n"/>
      <c r="S597" s="163" t="n"/>
      <c r="T597" s="163" t="n"/>
      <c r="U597" s="163" t="n"/>
      <c r="V597" s="163" t="n"/>
      <c r="W597" s="163" t="n"/>
      <c r="X597" s="163" t="n"/>
      <c r="Y597" s="163" t="n"/>
      <c r="Z597" s="163" t="n"/>
    </row>
    <row customHeight="1" ht="15.75" r="598" s="551">
      <c r="A598" s="162" t="n"/>
      <c r="B598" s="163" t="n"/>
      <c r="C598" s="163" t="n"/>
      <c r="D598" s="162" t="n"/>
      <c r="E598" s="163" t="n"/>
      <c r="F598" s="163" t="n"/>
      <c r="G598" s="163" t="n"/>
      <c r="H598" s="163" t="n"/>
      <c r="I598" s="163" t="n"/>
      <c r="J598" s="163" t="n"/>
      <c r="K598" s="163" t="n"/>
      <c r="L598" s="163" t="n"/>
      <c r="M598" s="163" t="n"/>
      <c r="N598" s="162" t="n"/>
      <c r="O598" s="163" t="n"/>
      <c r="P598" s="163" t="n"/>
      <c r="Q598" s="163" t="n"/>
      <c r="R598" s="163" t="n"/>
      <c r="S598" s="163" t="n"/>
      <c r="T598" s="163" t="n"/>
      <c r="U598" s="163" t="n"/>
      <c r="V598" s="163" t="n"/>
      <c r="W598" s="163" t="n"/>
      <c r="X598" s="163" t="n"/>
      <c r="Y598" s="163" t="n"/>
      <c r="Z598" s="163" t="n"/>
    </row>
    <row customHeight="1" ht="15.75" r="599" s="551">
      <c r="A599" s="162" t="n"/>
      <c r="B599" s="163" t="n"/>
      <c r="C599" s="163" t="n"/>
      <c r="D599" s="162" t="n"/>
      <c r="E599" s="163" t="n"/>
      <c r="F599" s="163" t="n"/>
      <c r="G599" s="163" t="n"/>
      <c r="H599" s="163" t="n"/>
      <c r="I599" s="163" t="n"/>
      <c r="J599" s="163" t="n"/>
      <c r="K599" s="163" t="n"/>
      <c r="L599" s="163" t="n"/>
      <c r="M599" s="163" t="n"/>
      <c r="N599" s="162" t="n"/>
      <c r="O599" s="163" t="n"/>
      <c r="P599" s="163" t="n"/>
      <c r="Q599" s="163" t="n"/>
      <c r="R599" s="163" t="n"/>
      <c r="S599" s="163" t="n"/>
      <c r="T599" s="163" t="n"/>
      <c r="U599" s="163" t="n"/>
      <c r="V599" s="163" t="n"/>
      <c r="W599" s="163" t="n"/>
      <c r="X599" s="163" t="n"/>
      <c r="Y599" s="163" t="n"/>
      <c r="Z599" s="163" t="n"/>
    </row>
    <row customHeight="1" ht="15.75" r="600" s="551">
      <c r="A600" s="162" t="n"/>
      <c r="B600" s="163" t="n"/>
      <c r="C600" s="163" t="n"/>
      <c r="D600" s="162" t="n"/>
      <c r="E600" s="163" t="n"/>
      <c r="F600" s="163" t="n"/>
      <c r="G600" s="163" t="n"/>
      <c r="H600" s="163" t="n"/>
      <c r="I600" s="163" t="n"/>
      <c r="J600" s="163" t="n"/>
      <c r="K600" s="163" t="n"/>
      <c r="L600" s="163" t="n"/>
      <c r="M600" s="163" t="n"/>
      <c r="N600" s="162" t="n"/>
      <c r="O600" s="163" t="n"/>
      <c r="P600" s="163" t="n"/>
      <c r="Q600" s="163" t="n"/>
      <c r="R600" s="163" t="n"/>
      <c r="S600" s="163" t="n"/>
      <c r="T600" s="163" t="n"/>
      <c r="U600" s="163" t="n"/>
      <c r="V600" s="163" t="n"/>
      <c r="W600" s="163" t="n"/>
      <c r="X600" s="163" t="n"/>
      <c r="Y600" s="163" t="n"/>
      <c r="Z600" s="163" t="n"/>
    </row>
    <row customHeight="1" ht="15.75" r="601" s="551">
      <c r="A601" s="162" t="n"/>
      <c r="B601" s="163" t="n"/>
      <c r="C601" s="163" t="n"/>
      <c r="D601" s="162" t="n"/>
      <c r="E601" s="163" t="n"/>
      <c r="F601" s="163" t="n"/>
      <c r="G601" s="163" t="n"/>
      <c r="H601" s="163" t="n"/>
      <c r="I601" s="163" t="n"/>
      <c r="J601" s="163" t="n"/>
      <c r="K601" s="163" t="n"/>
      <c r="L601" s="163" t="n"/>
      <c r="M601" s="163" t="n"/>
      <c r="N601" s="162" t="n"/>
      <c r="O601" s="163" t="n"/>
      <c r="P601" s="163" t="n"/>
      <c r="Q601" s="163" t="n"/>
      <c r="R601" s="163" t="n"/>
      <c r="S601" s="163" t="n"/>
      <c r="T601" s="163" t="n"/>
      <c r="U601" s="163" t="n"/>
      <c r="V601" s="163" t="n"/>
      <c r="W601" s="163" t="n"/>
      <c r="X601" s="163" t="n"/>
      <c r="Y601" s="163" t="n"/>
      <c r="Z601" s="163" t="n"/>
    </row>
    <row customHeight="1" ht="15.75" r="602" s="551">
      <c r="A602" s="162" t="n"/>
      <c r="B602" s="163" t="n"/>
      <c r="C602" s="163" t="n"/>
      <c r="D602" s="162" t="n"/>
      <c r="E602" s="163" t="n"/>
      <c r="F602" s="163" t="n"/>
      <c r="G602" s="163" t="n"/>
      <c r="H602" s="163" t="n"/>
      <c r="I602" s="163" t="n"/>
      <c r="J602" s="163" t="n"/>
      <c r="K602" s="163" t="n"/>
      <c r="L602" s="163" t="n"/>
      <c r="M602" s="163" t="n"/>
      <c r="N602" s="162" t="n"/>
      <c r="O602" s="163" t="n"/>
      <c r="P602" s="163" t="n"/>
      <c r="Q602" s="163" t="n"/>
      <c r="R602" s="163" t="n"/>
      <c r="S602" s="163" t="n"/>
      <c r="T602" s="163" t="n"/>
      <c r="U602" s="163" t="n"/>
      <c r="V602" s="163" t="n"/>
      <c r="W602" s="163" t="n"/>
      <c r="X602" s="163" t="n"/>
      <c r="Y602" s="163" t="n"/>
      <c r="Z602" s="163" t="n"/>
    </row>
    <row customHeight="1" ht="15.75" r="603" s="551">
      <c r="A603" s="162" t="n"/>
      <c r="B603" s="163" t="n"/>
      <c r="C603" s="163" t="n"/>
      <c r="D603" s="162" t="n"/>
      <c r="E603" s="163" t="n"/>
      <c r="F603" s="163" t="n"/>
      <c r="G603" s="163" t="n"/>
      <c r="H603" s="163" t="n"/>
      <c r="I603" s="163" t="n"/>
      <c r="J603" s="163" t="n"/>
      <c r="K603" s="163" t="n"/>
      <c r="L603" s="163" t="n"/>
      <c r="M603" s="163" t="n"/>
      <c r="N603" s="162" t="n"/>
      <c r="O603" s="163" t="n"/>
      <c r="P603" s="163" t="n"/>
      <c r="Q603" s="163" t="n"/>
      <c r="R603" s="163" t="n"/>
      <c r="S603" s="163" t="n"/>
      <c r="T603" s="163" t="n"/>
      <c r="U603" s="163" t="n"/>
      <c r="V603" s="163" t="n"/>
      <c r="W603" s="163" t="n"/>
      <c r="X603" s="163" t="n"/>
      <c r="Y603" s="163" t="n"/>
      <c r="Z603" s="163" t="n"/>
    </row>
    <row customHeight="1" ht="15.75" r="604" s="551">
      <c r="A604" s="162" t="n"/>
      <c r="B604" s="163" t="n"/>
      <c r="C604" s="163" t="n"/>
      <c r="D604" s="162" t="n"/>
      <c r="E604" s="163" t="n"/>
      <c r="F604" s="163" t="n"/>
      <c r="G604" s="163" t="n"/>
      <c r="H604" s="163" t="n"/>
      <c r="I604" s="163" t="n"/>
      <c r="J604" s="163" t="n"/>
      <c r="K604" s="163" t="n"/>
      <c r="L604" s="163" t="n"/>
      <c r="M604" s="163" t="n"/>
      <c r="N604" s="162" t="n"/>
      <c r="O604" s="163" t="n"/>
      <c r="P604" s="163" t="n"/>
      <c r="Q604" s="163" t="n"/>
      <c r="R604" s="163" t="n"/>
      <c r="S604" s="163" t="n"/>
      <c r="T604" s="163" t="n"/>
      <c r="U604" s="163" t="n"/>
      <c r="V604" s="163" t="n"/>
      <c r="W604" s="163" t="n"/>
      <c r="X604" s="163" t="n"/>
      <c r="Y604" s="163" t="n"/>
      <c r="Z604" s="163" t="n"/>
    </row>
    <row customHeight="1" ht="15.75" r="605" s="551">
      <c r="A605" s="162" t="n"/>
      <c r="B605" s="163" t="n"/>
      <c r="C605" s="163" t="n"/>
      <c r="D605" s="162" t="n"/>
      <c r="E605" s="163" t="n"/>
      <c r="F605" s="163" t="n"/>
      <c r="G605" s="163" t="n"/>
      <c r="H605" s="163" t="n"/>
      <c r="I605" s="163" t="n"/>
      <c r="J605" s="163" t="n"/>
      <c r="K605" s="163" t="n"/>
      <c r="L605" s="163" t="n"/>
      <c r="M605" s="163" t="n"/>
      <c r="N605" s="162" t="n"/>
      <c r="O605" s="163" t="n"/>
      <c r="P605" s="163" t="n"/>
      <c r="Q605" s="163" t="n"/>
      <c r="R605" s="163" t="n"/>
      <c r="S605" s="163" t="n"/>
      <c r="T605" s="163" t="n"/>
      <c r="U605" s="163" t="n"/>
      <c r="V605" s="163" t="n"/>
      <c r="W605" s="163" t="n"/>
      <c r="X605" s="163" t="n"/>
      <c r="Y605" s="163" t="n"/>
      <c r="Z605" s="163" t="n"/>
    </row>
    <row customHeight="1" ht="15.75" r="606" s="551">
      <c r="A606" s="162" t="n"/>
      <c r="B606" s="163" t="n"/>
      <c r="C606" s="163" t="n"/>
      <c r="D606" s="162" t="n"/>
      <c r="E606" s="163" t="n"/>
      <c r="F606" s="163" t="n"/>
      <c r="G606" s="163" t="n"/>
      <c r="H606" s="163" t="n"/>
      <c r="I606" s="163" t="n"/>
      <c r="J606" s="163" t="n"/>
      <c r="K606" s="163" t="n"/>
      <c r="L606" s="163" t="n"/>
      <c r="M606" s="163" t="n"/>
      <c r="N606" s="162" t="n"/>
      <c r="O606" s="163" t="n"/>
      <c r="P606" s="163" t="n"/>
      <c r="Q606" s="163" t="n"/>
      <c r="R606" s="163" t="n"/>
      <c r="S606" s="163" t="n"/>
      <c r="T606" s="163" t="n"/>
      <c r="U606" s="163" t="n"/>
      <c r="V606" s="163" t="n"/>
      <c r="W606" s="163" t="n"/>
      <c r="X606" s="163" t="n"/>
      <c r="Y606" s="163" t="n"/>
      <c r="Z606" s="163" t="n"/>
    </row>
    <row customHeight="1" ht="15.75" r="607" s="551">
      <c r="A607" s="162" t="n"/>
      <c r="B607" s="163" t="n"/>
      <c r="C607" s="163" t="n"/>
      <c r="D607" s="162" t="n"/>
      <c r="E607" s="163" t="n"/>
      <c r="F607" s="163" t="n"/>
      <c r="G607" s="163" t="n"/>
      <c r="H607" s="163" t="n"/>
      <c r="I607" s="163" t="n"/>
      <c r="J607" s="163" t="n"/>
      <c r="K607" s="163" t="n"/>
      <c r="L607" s="163" t="n"/>
      <c r="M607" s="163" t="n"/>
      <c r="N607" s="162" t="n"/>
      <c r="O607" s="163" t="n"/>
      <c r="P607" s="163" t="n"/>
      <c r="Q607" s="163" t="n"/>
      <c r="R607" s="163" t="n"/>
      <c r="S607" s="163" t="n"/>
      <c r="T607" s="163" t="n"/>
      <c r="U607" s="163" t="n"/>
      <c r="V607" s="163" t="n"/>
      <c r="W607" s="163" t="n"/>
      <c r="X607" s="163" t="n"/>
      <c r="Y607" s="163" t="n"/>
      <c r="Z607" s="163" t="n"/>
    </row>
    <row customHeight="1" ht="15.75" r="608" s="551">
      <c r="A608" s="162" t="n"/>
      <c r="B608" s="163" t="n"/>
      <c r="C608" s="163" t="n"/>
      <c r="D608" s="162" t="n"/>
      <c r="E608" s="163" t="n"/>
      <c r="F608" s="163" t="n"/>
      <c r="G608" s="163" t="n"/>
      <c r="H608" s="163" t="n"/>
      <c r="I608" s="163" t="n"/>
      <c r="J608" s="163" t="n"/>
      <c r="K608" s="163" t="n"/>
      <c r="L608" s="163" t="n"/>
      <c r="M608" s="163" t="n"/>
      <c r="N608" s="162" t="n"/>
      <c r="O608" s="163" t="n"/>
      <c r="P608" s="163" t="n"/>
      <c r="Q608" s="163" t="n"/>
      <c r="R608" s="163" t="n"/>
      <c r="S608" s="163" t="n"/>
      <c r="T608" s="163" t="n"/>
      <c r="U608" s="163" t="n"/>
      <c r="V608" s="163" t="n"/>
      <c r="W608" s="163" t="n"/>
      <c r="X608" s="163" t="n"/>
      <c r="Y608" s="163" t="n"/>
      <c r="Z608" s="163" t="n"/>
    </row>
    <row customHeight="1" ht="15.75" r="609" s="551">
      <c r="A609" s="162" t="n"/>
      <c r="B609" s="163" t="n"/>
      <c r="C609" s="163" t="n"/>
      <c r="D609" s="162" t="n"/>
      <c r="E609" s="163" t="n"/>
      <c r="F609" s="163" t="n"/>
      <c r="G609" s="163" t="n"/>
      <c r="H609" s="163" t="n"/>
      <c r="I609" s="163" t="n"/>
      <c r="J609" s="163" t="n"/>
      <c r="K609" s="163" t="n"/>
      <c r="L609" s="163" t="n"/>
      <c r="M609" s="163" t="n"/>
      <c r="N609" s="162" t="n"/>
      <c r="O609" s="163" t="n"/>
      <c r="P609" s="163" t="n"/>
      <c r="Q609" s="163" t="n"/>
      <c r="R609" s="163" t="n"/>
      <c r="S609" s="163" t="n"/>
      <c r="T609" s="163" t="n"/>
      <c r="U609" s="163" t="n"/>
      <c r="V609" s="163" t="n"/>
      <c r="W609" s="163" t="n"/>
      <c r="X609" s="163" t="n"/>
      <c r="Y609" s="163" t="n"/>
      <c r="Z609" s="163" t="n"/>
    </row>
    <row customHeight="1" ht="15.75" r="610" s="551">
      <c r="A610" s="162" t="n"/>
      <c r="B610" s="163" t="n"/>
      <c r="C610" s="163" t="n"/>
      <c r="D610" s="162" t="n"/>
      <c r="E610" s="163" t="n"/>
      <c r="F610" s="163" t="n"/>
      <c r="G610" s="163" t="n"/>
      <c r="H610" s="163" t="n"/>
      <c r="I610" s="163" t="n"/>
      <c r="J610" s="163" t="n"/>
      <c r="K610" s="163" t="n"/>
      <c r="L610" s="163" t="n"/>
      <c r="M610" s="163" t="n"/>
      <c r="N610" s="162" t="n"/>
      <c r="O610" s="163" t="n"/>
      <c r="P610" s="163" t="n"/>
      <c r="Q610" s="163" t="n"/>
      <c r="R610" s="163" t="n"/>
      <c r="S610" s="163" t="n"/>
      <c r="T610" s="163" t="n"/>
      <c r="U610" s="163" t="n"/>
      <c r="V610" s="163" t="n"/>
      <c r="W610" s="163" t="n"/>
      <c r="X610" s="163" t="n"/>
      <c r="Y610" s="163" t="n"/>
      <c r="Z610" s="163" t="n"/>
    </row>
    <row customHeight="1" ht="15.75" r="611" s="551">
      <c r="A611" s="162" t="n"/>
      <c r="B611" s="163" t="n"/>
      <c r="C611" s="163" t="n"/>
      <c r="D611" s="162" t="n"/>
      <c r="E611" s="163" t="n"/>
      <c r="F611" s="163" t="n"/>
      <c r="G611" s="163" t="n"/>
      <c r="H611" s="163" t="n"/>
      <c r="I611" s="163" t="n"/>
      <c r="J611" s="163" t="n"/>
      <c r="K611" s="163" t="n"/>
      <c r="L611" s="163" t="n"/>
      <c r="M611" s="163" t="n"/>
      <c r="N611" s="162" t="n"/>
      <c r="O611" s="163" t="n"/>
      <c r="P611" s="163" t="n"/>
      <c r="Q611" s="163" t="n"/>
      <c r="R611" s="163" t="n"/>
      <c r="S611" s="163" t="n"/>
      <c r="T611" s="163" t="n"/>
      <c r="U611" s="163" t="n"/>
      <c r="V611" s="163" t="n"/>
      <c r="W611" s="163" t="n"/>
      <c r="X611" s="163" t="n"/>
      <c r="Y611" s="163" t="n"/>
      <c r="Z611" s="163" t="n"/>
    </row>
    <row customHeight="1" ht="15.75" r="612" s="551">
      <c r="A612" s="162" t="n"/>
      <c r="B612" s="163" t="n"/>
      <c r="C612" s="163" t="n"/>
      <c r="D612" s="162" t="n"/>
      <c r="E612" s="163" t="n"/>
      <c r="F612" s="163" t="n"/>
      <c r="G612" s="163" t="n"/>
      <c r="H612" s="163" t="n"/>
      <c r="I612" s="163" t="n"/>
      <c r="J612" s="163" t="n"/>
      <c r="K612" s="163" t="n"/>
      <c r="L612" s="163" t="n"/>
      <c r="M612" s="163" t="n"/>
      <c r="N612" s="162" t="n"/>
      <c r="O612" s="163" t="n"/>
      <c r="P612" s="163" t="n"/>
      <c r="Q612" s="163" t="n"/>
      <c r="R612" s="163" t="n"/>
      <c r="S612" s="163" t="n"/>
      <c r="T612" s="163" t="n"/>
      <c r="U612" s="163" t="n"/>
      <c r="V612" s="163" t="n"/>
      <c r="W612" s="163" t="n"/>
      <c r="X612" s="163" t="n"/>
      <c r="Y612" s="163" t="n"/>
      <c r="Z612" s="163" t="n"/>
    </row>
    <row customHeight="1" ht="15.75" r="613" s="551">
      <c r="A613" s="162" t="n"/>
      <c r="B613" s="163" t="n"/>
      <c r="C613" s="163" t="n"/>
      <c r="D613" s="162" t="n"/>
      <c r="E613" s="163" t="n"/>
      <c r="F613" s="163" t="n"/>
      <c r="G613" s="163" t="n"/>
      <c r="H613" s="163" t="n"/>
      <c r="I613" s="163" t="n"/>
      <c r="J613" s="163" t="n"/>
      <c r="K613" s="163" t="n"/>
      <c r="L613" s="163" t="n"/>
      <c r="M613" s="163" t="n"/>
      <c r="N613" s="162" t="n"/>
      <c r="O613" s="163" t="n"/>
      <c r="P613" s="163" t="n"/>
      <c r="Q613" s="163" t="n"/>
      <c r="R613" s="163" t="n"/>
      <c r="S613" s="163" t="n"/>
      <c r="T613" s="163" t="n"/>
      <c r="U613" s="163" t="n"/>
      <c r="V613" s="163" t="n"/>
      <c r="W613" s="163" t="n"/>
      <c r="X613" s="163" t="n"/>
      <c r="Y613" s="163" t="n"/>
      <c r="Z613" s="163" t="n"/>
    </row>
    <row customHeight="1" ht="15.75" r="614" s="551">
      <c r="A614" s="162" t="n"/>
      <c r="B614" s="163" t="n"/>
      <c r="C614" s="163" t="n"/>
      <c r="D614" s="162" t="n"/>
      <c r="E614" s="163" t="n"/>
      <c r="F614" s="163" t="n"/>
      <c r="G614" s="163" t="n"/>
      <c r="H614" s="163" t="n"/>
      <c r="I614" s="163" t="n"/>
      <c r="J614" s="163" t="n"/>
      <c r="K614" s="163" t="n"/>
      <c r="L614" s="163" t="n"/>
      <c r="M614" s="163" t="n"/>
      <c r="N614" s="162" t="n"/>
      <c r="O614" s="163" t="n"/>
      <c r="P614" s="163" t="n"/>
      <c r="Q614" s="163" t="n"/>
      <c r="R614" s="163" t="n"/>
      <c r="S614" s="163" t="n"/>
      <c r="T614" s="163" t="n"/>
      <c r="U614" s="163" t="n"/>
      <c r="V614" s="163" t="n"/>
      <c r="W614" s="163" t="n"/>
      <c r="X614" s="163" t="n"/>
      <c r="Y614" s="163" t="n"/>
      <c r="Z614" s="163" t="n"/>
    </row>
    <row customHeight="1" ht="15.75" r="615" s="551">
      <c r="A615" s="162" t="n"/>
      <c r="B615" s="163" t="n"/>
      <c r="C615" s="163" t="n"/>
      <c r="D615" s="162" t="n"/>
      <c r="E615" s="163" t="n"/>
      <c r="F615" s="163" t="n"/>
      <c r="G615" s="163" t="n"/>
      <c r="H615" s="163" t="n"/>
      <c r="I615" s="163" t="n"/>
      <c r="J615" s="163" t="n"/>
      <c r="K615" s="163" t="n"/>
      <c r="L615" s="163" t="n"/>
      <c r="M615" s="163" t="n"/>
      <c r="N615" s="162" t="n"/>
      <c r="O615" s="163" t="n"/>
      <c r="P615" s="163" t="n"/>
      <c r="Q615" s="163" t="n"/>
      <c r="R615" s="163" t="n"/>
      <c r="S615" s="163" t="n"/>
      <c r="T615" s="163" t="n"/>
      <c r="U615" s="163" t="n"/>
      <c r="V615" s="163" t="n"/>
      <c r="W615" s="163" t="n"/>
      <c r="X615" s="163" t="n"/>
      <c r="Y615" s="163" t="n"/>
      <c r="Z615" s="163" t="n"/>
    </row>
    <row customHeight="1" ht="15.75" r="616" s="551">
      <c r="A616" s="162" t="n"/>
      <c r="B616" s="163" t="n"/>
      <c r="C616" s="163" t="n"/>
      <c r="D616" s="162" t="n"/>
      <c r="E616" s="163" t="n"/>
      <c r="F616" s="163" t="n"/>
      <c r="G616" s="163" t="n"/>
      <c r="H616" s="163" t="n"/>
      <c r="I616" s="163" t="n"/>
      <c r="J616" s="163" t="n"/>
      <c r="K616" s="163" t="n"/>
      <c r="L616" s="163" t="n"/>
      <c r="M616" s="163" t="n"/>
      <c r="N616" s="162" t="n"/>
      <c r="O616" s="163" t="n"/>
      <c r="P616" s="163" t="n"/>
      <c r="Q616" s="163" t="n"/>
      <c r="R616" s="163" t="n"/>
      <c r="S616" s="163" t="n"/>
      <c r="T616" s="163" t="n"/>
      <c r="U616" s="163" t="n"/>
      <c r="V616" s="163" t="n"/>
      <c r="W616" s="163" t="n"/>
      <c r="X616" s="163" t="n"/>
      <c r="Y616" s="163" t="n"/>
      <c r="Z616" s="163" t="n"/>
    </row>
    <row customHeight="1" ht="15.75" r="617" s="551">
      <c r="A617" s="162" t="n"/>
      <c r="B617" s="163" t="n"/>
      <c r="C617" s="163" t="n"/>
      <c r="D617" s="162" t="n"/>
      <c r="E617" s="163" t="n"/>
      <c r="F617" s="163" t="n"/>
      <c r="G617" s="163" t="n"/>
      <c r="H617" s="163" t="n"/>
      <c r="I617" s="163" t="n"/>
      <c r="J617" s="163" t="n"/>
      <c r="K617" s="163" t="n"/>
      <c r="L617" s="163" t="n"/>
      <c r="M617" s="163" t="n"/>
      <c r="N617" s="162" t="n"/>
      <c r="O617" s="163" t="n"/>
      <c r="P617" s="163" t="n"/>
      <c r="Q617" s="163" t="n"/>
      <c r="R617" s="163" t="n"/>
      <c r="S617" s="163" t="n"/>
      <c r="T617" s="163" t="n"/>
      <c r="U617" s="163" t="n"/>
      <c r="V617" s="163" t="n"/>
      <c r="W617" s="163" t="n"/>
      <c r="X617" s="163" t="n"/>
      <c r="Y617" s="163" t="n"/>
      <c r="Z617" s="163" t="n"/>
    </row>
    <row customHeight="1" ht="15.75" r="618" s="551">
      <c r="A618" s="162" t="n"/>
      <c r="B618" s="163" t="n"/>
      <c r="C618" s="163" t="n"/>
      <c r="D618" s="162" t="n"/>
      <c r="E618" s="163" t="n"/>
      <c r="F618" s="163" t="n"/>
      <c r="G618" s="163" t="n"/>
      <c r="H618" s="163" t="n"/>
      <c r="I618" s="163" t="n"/>
      <c r="J618" s="163" t="n"/>
      <c r="K618" s="163" t="n"/>
      <c r="L618" s="163" t="n"/>
      <c r="M618" s="163" t="n"/>
      <c r="N618" s="162" t="n"/>
      <c r="O618" s="163" t="n"/>
      <c r="P618" s="163" t="n"/>
      <c r="Q618" s="163" t="n"/>
      <c r="R618" s="163" t="n"/>
      <c r="S618" s="163" t="n"/>
      <c r="T618" s="163" t="n"/>
      <c r="U618" s="163" t="n"/>
      <c r="V618" s="163" t="n"/>
      <c r="W618" s="163" t="n"/>
      <c r="X618" s="163" t="n"/>
      <c r="Y618" s="163" t="n"/>
      <c r="Z618" s="163" t="n"/>
    </row>
    <row customHeight="1" ht="15.75" r="619" s="551">
      <c r="A619" s="162" t="n"/>
      <c r="B619" s="163" t="n"/>
      <c r="C619" s="163" t="n"/>
      <c r="D619" s="162" t="n"/>
      <c r="E619" s="163" t="n"/>
      <c r="F619" s="163" t="n"/>
      <c r="G619" s="163" t="n"/>
      <c r="H619" s="163" t="n"/>
      <c r="I619" s="163" t="n"/>
      <c r="J619" s="163" t="n"/>
      <c r="K619" s="163" t="n"/>
      <c r="L619" s="163" t="n"/>
      <c r="M619" s="163" t="n"/>
      <c r="N619" s="162" t="n"/>
      <c r="O619" s="163" t="n"/>
      <c r="P619" s="163" t="n"/>
      <c r="Q619" s="163" t="n"/>
      <c r="R619" s="163" t="n"/>
      <c r="S619" s="163" t="n"/>
      <c r="T619" s="163" t="n"/>
      <c r="U619" s="163" t="n"/>
      <c r="V619" s="163" t="n"/>
      <c r="W619" s="163" t="n"/>
      <c r="X619" s="163" t="n"/>
      <c r="Y619" s="163" t="n"/>
      <c r="Z619" s="163" t="n"/>
    </row>
    <row customHeight="1" ht="15.75" r="620" s="551">
      <c r="A620" s="162" t="n"/>
      <c r="B620" s="163" t="n"/>
      <c r="C620" s="163" t="n"/>
      <c r="D620" s="162" t="n"/>
      <c r="E620" s="163" t="n"/>
      <c r="F620" s="163" t="n"/>
      <c r="G620" s="163" t="n"/>
      <c r="H620" s="163" t="n"/>
      <c r="I620" s="163" t="n"/>
      <c r="J620" s="163" t="n"/>
      <c r="K620" s="163" t="n"/>
      <c r="L620" s="163" t="n"/>
      <c r="M620" s="163" t="n"/>
      <c r="N620" s="162" t="n"/>
      <c r="O620" s="163" t="n"/>
      <c r="P620" s="163" t="n"/>
      <c r="Q620" s="163" t="n"/>
      <c r="R620" s="163" t="n"/>
      <c r="S620" s="163" t="n"/>
      <c r="T620" s="163" t="n"/>
      <c r="U620" s="163" t="n"/>
      <c r="V620" s="163" t="n"/>
      <c r="W620" s="163" t="n"/>
      <c r="X620" s="163" t="n"/>
      <c r="Y620" s="163" t="n"/>
      <c r="Z620" s="163" t="n"/>
    </row>
    <row customHeight="1" ht="15.75" r="621" s="551">
      <c r="A621" s="162" t="n"/>
      <c r="B621" s="163" t="n"/>
      <c r="C621" s="163" t="n"/>
      <c r="D621" s="162" t="n"/>
      <c r="E621" s="163" t="n"/>
      <c r="F621" s="163" t="n"/>
      <c r="G621" s="163" t="n"/>
      <c r="H621" s="163" t="n"/>
      <c r="I621" s="163" t="n"/>
      <c r="J621" s="163" t="n"/>
      <c r="K621" s="163" t="n"/>
      <c r="L621" s="163" t="n"/>
      <c r="M621" s="163" t="n"/>
      <c r="N621" s="162" t="n"/>
      <c r="O621" s="163" t="n"/>
      <c r="P621" s="163" t="n"/>
      <c r="Q621" s="163" t="n"/>
      <c r="R621" s="163" t="n"/>
      <c r="S621" s="163" t="n"/>
      <c r="T621" s="163" t="n"/>
      <c r="U621" s="163" t="n"/>
      <c r="V621" s="163" t="n"/>
      <c r="W621" s="163" t="n"/>
      <c r="X621" s="163" t="n"/>
      <c r="Y621" s="163" t="n"/>
      <c r="Z621" s="163" t="n"/>
    </row>
    <row customHeight="1" ht="15.75" r="622" s="551">
      <c r="A622" s="162" t="n"/>
      <c r="B622" s="163" t="n"/>
      <c r="C622" s="163" t="n"/>
      <c r="D622" s="162" t="n"/>
      <c r="E622" s="163" t="n"/>
      <c r="F622" s="163" t="n"/>
      <c r="G622" s="163" t="n"/>
      <c r="H622" s="163" t="n"/>
      <c r="I622" s="163" t="n"/>
      <c r="J622" s="163" t="n"/>
      <c r="K622" s="163" t="n"/>
      <c r="L622" s="163" t="n"/>
      <c r="M622" s="163" t="n"/>
      <c r="N622" s="162" t="n"/>
      <c r="O622" s="163" t="n"/>
      <c r="P622" s="163" t="n"/>
      <c r="Q622" s="163" t="n"/>
      <c r="R622" s="163" t="n"/>
      <c r="S622" s="163" t="n"/>
      <c r="T622" s="163" t="n"/>
      <c r="U622" s="163" t="n"/>
      <c r="V622" s="163" t="n"/>
      <c r="W622" s="163" t="n"/>
      <c r="X622" s="163" t="n"/>
      <c r="Y622" s="163" t="n"/>
      <c r="Z622" s="163" t="n"/>
    </row>
    <row customHeight="1" ht="15.75" r="623" s="551">
      <c r="A623" s="162" t="n"/>
      <c r="B623" s="163" t="n"/>
      <c r="C623" s="163" t="n"/>
      <c r="D623" s="162" t="n"/>
      <c r="E623" s="163" t="n"/>
      <c r="F623" s="163" t="n"/>
      <c r="G623" s="163" t="n"/>
      <c r="H623" s="163" t="n"/>
      <c r="I623" s="163" t="n"/>
      <c r="J623" s="163" t="n"/>
      <c r="K623" s="163" t="n"/>
      <c r="L623" s="163" t="n"/>
      <c r="M623" s="163" t="n"/>
      <c r="N623" s="162" t="n"/>
      <c r="O623" s="163" t="n"/>
      <c r="P623" s="163" t="n"/>
      <c r="Q623" s="163" t="n"/>
      <c r="R623" s="163" t="n"/>
      <c r="S623" s="163" t="n"/>
      <c r="T623" s="163" t="n"/>
      <c r="U623" s="163" t="n"/>
      <c r="V623" s="163" t="n"/>
      <c r="W623" s="163" t="n"/>
      <c r="X623" s="163" t="n"/>
      <c r="Y623" s="163" t="n"/>
      <c r="Z623" s="163" t="n"/>
    </row>
    <row customHeight="1" ht="15.75" r="624" s="551">
      <c r="A624" s="162" t="n"/>
      <c r="B624" s="163" t="n"/>
      <c r="C624" s="163" t="n"/>
      <c r="D624" s="162" t="n"/>
      <c r="E624" s="163" t="n"/>
      <c r="F624" s="163" t="n"/>
      <c r="G624" s="163" t="n"/>
      <c r="H624" s="163" t="n"/>
      <c r="I624" s="163" t="n"/>
      <c r="J624" s="163" t="n"/>
      <c r="K624" s="163" t="n"/>
      <c r="L624" s="163" t="n"/>
      <c r="M624" s="163" t="n"/>
      <c r="N624" s="162" t="n"/>
      <c r="O624" s="163" t="n"/>
      <c r="P624" s="163" t="n"/>
      <c r="Q624" s="163" t="n"/>
      <c r="R624" s="163" t="n"/>
      <c r="S624" s="163" t="n"/>
      <c r="T624" s="163" t="n"/>
      <c r="U624" s="163" t="n"/>
      <c r="V624" s="163" t="n"/>
      <c r="W624" s="163" t="n"/>
      <c r="X624" s="163" t="n"/>
      <c r="Y624" s="163" t="n"/>
      <c r="Z624" s="163" t="n"/>
    </row>
    <row customHeight="1" ht="15.75" r="625" s="551">
      <c r="A625" s="162" t="n"/>
      <c r="B625" s="163" t="n"/>
      <c r="C625" s="163" t="n"/>
      <c r="D625" s="162" t="n"/>
      <c r="E625" s="163" t="n"/>
      <c r="F625" s="163" t="n"/>
      <c r="G625" s="163" t="n"/>
      <c r="H625" s="163" t="n"/>
      <c r="I625" s="163" t="n"/>
      <c r="J625" s="163" t="n"/>
      <c r="K625" s="163" t="n"/>
      <c r="L625" s="163" t="n"/>
      <c r="M625" s="163" t="n"/>
      <c r="N625" s="162" t="n"/>
      <c r="O625" s="163" t="n"/>
      <c r="P625" s="163" t="n"/>
      <c r="Q625" s="163" t="n"/>
      <c r="R625" s="163" t="n"/>
      <c r="S625" s="163" t="n"/>
      <c r="T625" s="163" t="n"/>
      <c r="U625" s="163" t="n"/>
      <c r="V625" s="163" t="n"/>
      <c r="W625" s="163" t="n"/>
      <c r="X625" s="163" t="n"/>
      <c r="Y625" s="163" t="n"/>
      <c r="Z625" s="163" t="n"/>
    </row>
    <row customHeight="1" ht="15.75" r="626" s="551">
      <c r="A626" s="162" t="n"/>
      <c r="B626" s="163" t="n"/>
      <c r="C626" s="163" t="n"/>
      <c r="D626" s="162" t="n"/>
      <c r="E626" s="163" t="n"/>
      <c r="F626" s="163" t="n"/>
      <c r="G626" s="163" t="n"/>
      <c r="H626" s="163" t="n"/>
      <c r="I626" s="163" t="n"/>
      <c r="J626" s="163" t="n"/>
      <c r="K626" s="163" t="n"/>
      <c r="L626" s="163" t="n"/>
      <c r="M626" s="163" t="n"/>
      <c r="N626" s="162" t="n"/>
      <c r="O626" s="163" t="n"/>
      <c r="P626" s="163" t="n"/>
      <c r="Q626" s="163" t="n"/>
      <c r="R626" s="163" t="n"/>
      <c r="S626" s="163" t="n"/>
      <c r="T626" s="163" t="n"/>
      <c r="U626" s="163" t="n"/>
      <c r="V626" s="163" t="n"/>
      <c r="W626" s="163" t="n"/>
      <c r="X626" s="163" t="n"/>
      <c r="Y626" s="163" t="n"/>
      <c r="Z626" s="163" t="n"/>
    </row>
    <row customHeight="1" ht="15.75" r="627" s="551">
      <c r="A627" s="162" t="n"/>
      <c r="B627" s="163" t="n"/>
      <c r="C627" s="163" t="n"/>
      <c r="D627" s="162" t="n"/>
      <c r="E627" s="163" t="n"/>
      <c r="F627" s="163" t="n"/>
      <c r="G627" s="163" t="n"/>
      <c r="H627" s="163" t="n"/>
      <c r="I627" s="163" t="n"/>
      <c r="J627" s="163" t="n"/>
      <c r="K627" s="163" t="n"/>
      <c r="L627" s="163" t="n"/>
      <c r="M627" s="163" t="n"/>
      <c r="N627" s="162" t="n"/>
      <c r="O627" s="163" t="n"/>
      <c r="P627" s="163" t="n"/>
      <c r="Q627" s="163" t="n"/>
      <c r="R627" s="163" t="n"/>
      <c r="S627" s="163" t="n"/>
      <c r="T627" s="163" t="n"/>
      <c r="U627" s="163" t="n"/>
      <c r="V627" s="163" t="n"/>
      <c r="W627" s="163" t="n"/>
      <c r="X627" s="163" t="n"/>
      <c r="Y627" s="163" t="n"/>
      <c r="Z627" s="163" t="n"/>
    </row>
    <row customHeight="1" ht="15.75" r="628" s="551">
      <c r="A628" s="162" t="n"/>
      <c r="B628" s="163" t="n"/>
      <c r="C628" s="163" t="n"/>
      <c r="D628" s="162" t="n"/>
      <c r="E628" s="163" t="n"/>
      <c r="F628" s="163" t="n"/>
      <c r="G628" s="163" t="n"/>
      <c r="H628" s="163" t="n"/>
      <c r="I628" s="163" t="n"/>
      <c r="J628" s="163" t="n"/>
      <c r="K628" s="163" t="n"/>
      <c r="L628" s="163" t="n"/>
      <c r="M628" s="163" t="n"/>
      <c r="N628" s="162" t="n"/>
      <c r="O628" s="163" t="n"/>
      <c r="P628" s="163" t="n"/>
      <c r="Q628" s="163" t="n"/>
      <c r="R628" s="163" t="n"/>
      <c r="S628" s="163" t="n"/>
      <c r="T628" s="163" t="n"/>
      <c r="U628" s="163" t="n"/>
      <c r="V628" s="163" t="n"/>
      <c r="W628" s="163" t="n"/>
      <c r="X628" s="163" t="n"/>
      <c r="Y628" s="163" t="n"/>
      <c r="Z628" s="163" t="n"/>
    </row>
    <row customHeight="1" ht="15.75" r="629" s="551">
      <c r="A629" s="162" t="n"/>
      <c r="B629" s="163" t="n"/>
      <c r="C629" s="163" t="n"/>
      <c r="D629" s="162" t="n"/>
      <c r="E629" s="163" t="n"/>
      <c r="F629" s="163" t="n"/>
      <c r="G629" s="163" t="n"/>
      <c r="H629" s="163" t="n"/>
      <c r="I629" s="163" t="n"/>
      <c r="J629" s="163" t="n"/>
      <c r="K629" s="163" t="n"/>
      <c r="L629" s="163" t="n"/>
      <c r="M629" s="163" t="n"/>
      <c r="N629" s="162" t="n"/>
      <c r="O629" s="163" t="n"/>
      <c r="P629" s="163" t="n"/>
      <c r="Q629" s="163" t="n"/>
      <c r="R629" s="163" t="n"/>
      <c r="S629" s="163" t="n"/>
      <c r="T629" s="163" t="n"/>
      <c r="U629" s="163" t="n"/>
      <c r="V629" s="163" t="n"/>
      <c r="W629" s="163" t="n"/>
      <c r="X629" s="163" t="n"/>
      <c r="Y629" s="163" t="n"/>
      <c r="Z629" s="163" t="n"/>
    </row>
    <row customHeight="1" ht="15.75" r="630" s="551">
      <c r="A630" s="162" t="n"/>
      <c r="B630" s="163" t="n"/>
      <c r="C630" s="163" t="n"/>
      <c r="D630" s="162" t="n"/>
      <c r="E630" s="163" t="n"/>
      <c r="F630" s="163" t="n"/>
      <c r="G630" s="163" t="n"/>
      <c r="H630" s="163" t="n"/>
      <c r="I630" s="163" t="n"/>
      <c r="J630" s="163" t="n"/>
      <c r="K630" s="163" t="n"/>
      <c r="L630" s="163" t="n"/>
      <c r="M630" s="163" t="n"/>
      <c r="N630" s="162" t="n"/>
      <c r="O630" s="163" t="n"/>
      <c r="P630" s="163" t="n"/>
      <c r="Q630" s="163" t="n"/>
      <c r="R630" s="163" t="n"/>
      <c r="S630" s="163" t="n"/>
      <c r="T630" s="163" t="n"/>
      <c r="U630" s="163" t="n"/>
      <c r="V630" s="163" t="n"/>
      <c r="W630" s="163" t="n"/>
      <c r="X630" s="163" t="n"/>
      <c r="Y630" s="163" t="n"/>
      <c r="Z630" s="163" t="n"/>
    </row>
    <row customHeight="1" ht="15.75" r="631" s="551">
      <c r="A631" s="162" t="n"/>
      <c r="B631" s="163" t="n"/>
      <c r="C631" s="163" t="n"/>
      <c r="D631" s="162" t="n"/>
      <c r="E631" s="163" t="n"/>
      <c r="F631" s="163" t="n"/>
      <c r="G631" s="163" t="n"/>
      <c r="H631" s="163" t="n"/>
      <c r="I631" s="163" t="n"/>
      <c r="J631" s="163" t="n"/>
      <c r="K631" s="163" t="n"/>
      <c r="L631" s="163" t="n"/>
      <c r="M631" s="163" t="n"/>
      <c r="N631" s="162" t="n"/>
      <c r="O631" s="163" t="n"/>
      <c r="P631" s="163" t="n"/>
      <c r="Q631" s="163" t="n"/>
      <c r="R631" s="163" t="n"/>
      <c r="S631" s="163" t="n"/>
      <c r="T631" s="163" t="n"/>
      <c r="U631" s="163" t="n"/>
      <c r="V631" s="163" t="n"/>
      <c r="W631" s="163" t="n"/>
      <c r="X631" s="163" t="n"/>
      <c r="Y631" s="163" t="n"/>
      <c r="Z631" s="163" t="n"/>
    </row>
    <row customHeight="1" ht="15.75" r="632" s="551">
      <c r="A632" s="162" t="n"/>
      <c r="B632" s="163" t="n"/>
      <c r="C632" s="163" t="n"/>
      <c r="D632" s="162" t="n"/>
      <c r="E632" s="163" t="n"/>
      <c r="F632" s="163" t="n"/>
      <c r="G632" s="163" t="n"/>
      <c r="H632" s="163" t="n"/>
      <c r="I632" s="163" t="n"/>
      <c r="J632" s="163" t="n"/>
      <c r="K632" s="163" t="n"/>
      <c r="L632" s="163" t="n"/>
      <c r="M632" s="163" t="n"/>
      <c r="N632" s="162" t="n"/>
      <c r="O632" s="163" t="n"/>
      <c r="P632" s="163" t="n"/>
      <c r="Q632" s="163" t="n"/>
      <c r="R632" s="163" t="n"/>
      <c r="S632" s="163" t="n"/>
      <c r="T632" s="163" t="n"/>
      <c r="U632" s="163" t="n"/>
      <c r="V632" s="163" t="n"/>
      <c r="W632" s="163" t="n"/>
      <c r="X632" s="163" t="n"/>
      <c r="Y632" s="163" t="n"/>
      <c r="Z632" s="163" t="n"/>
    </row>
    <row customHeight="1" ht="15.75" r="633" s="551">
      <c r="A633" s="162" t="n"/>
      <c r="B633" s="163" t="n"/>
      <c r="C633" s="163" t="n"/>
      <c r="D633" s="162" t="n"/>
      <c r="E633" s="163" t="n"/>
      <c r="F633" s="163" t="n"/>
      <c r="G633" s="163" t="n"/>
      <c r="H633" s="163" t="n"/>
      <c r="I633" s="163" t="n"/>
      <c r="J633" s="163" t="n"/>
      <c r="K633" s="163" t="n"/>
      <c r="L633" s="163" t="n"/>
      <c r="M633" s="163" t="n"/>
      <c r="N633" s="162" t="n"/>
      <c r="O633" s="163" t="n"/>
      <c r="P633" s="163" t="n"/>
      <c r="Q633" s="163" t="n"/>
      <c r="R633" s="163" t="n"/>
      <c r="S633" s="163" t="n"/>
      <c r="T633" s="163" t="n"/>
      <c r="U633" s="163" t="n"/>
      <c r="V633" s="163" t="n"/>
      <c r="W633" s="163" t="n"/>
      <c r="X633" s="163" t="n"/>
      <c r="Y633" s="163" t="n"/>
      <c r="Z633" s="163" t="n"/>
    </row>
    <row customHeight="1" ht="15.75" r="634" s="551">
      <c r="A634" s="162" t="n"/>
      <c r="B634" s="163" t="n"/>
      <c r="C634" s="163" t="n"/>
      <c r="D634" s="162" t="n"/>
      <c r="E634" s="163" t="n"/>
      <c r="F634" s="163" t="n"/>
      <c r="G634" s="163" t="n"/>
      <c r="H634" s="163" t="n"/>
      <c r="I634" s="163" t="n"/>
      <c r="J634" s="163" t="n"/>
      <c r="K634" s="163" t="n"/>
      <c r="L634" s="163" t="n"/>
      <c r="M634" s="163" t="n"/>
      <c r="N634" s="162" t="n"/>
      <c r="O634" s="163" t="n"/>
      <c r="P634" s="163" t="n"/>
      <c r="Q634" s="163" t="n"/>
      <c r="R634" s="163" t="n"/>
      <c r="S634" s="163" t="n"/>
      <c r="T634" s="163" t="n"/>
      <c r="U634" s="163" t="n"/>
      <c r="V634" s="163" t="n"/>
      <c r="W634" s="163" t="n"/>
      <c r="X634" s="163" t="n"/>
      <c r="Y634" s="163" t="n"/>
      <c r="Z634" s="163" t="n"/>
    </row>
    <row customHeight="1" ht="15.75" r="635" s="551">
      <c r="A635" s="162" t="n"/>
      <c r="B635" s="163" t="n"/>
      <c r="C635" s="163" t="n"/>
      <c r="D635" s="162" t="n"/>
      <c r="E635" s="163" t="n"/>
      <c r="F635" s="163" t="n"/>
      <c r="G635" s="163" t="n"/>
      <c r="H635" s="163" t="n"/>
      <c r="I635" s="163" t="n"/>
      <c r="J635" s="163" t="n"/>
      <c r="K635" s="163" t="n"/>
      <c r="L635" s="163" t="n"/>
      <c r="M635" s="163" t="n"/>
      <c r="N635" s="162" t="n"/>
      <c r="O635" s="163" t="n"/>
      <c r="P635" s="163" t="n"/>
      <c r="Q635" s="163" t="n"/>
      <c r="R635" s="163" t="n"/>
      <c r="S635" s="163" t="n"/>
      <c r="T635" s="163" t="n"/>
      <c r="U635" s="163" t="n"/>
      <c r="V635" s="163" t="n"/>
      <c r="W635" s="163" t="n"/>
      <c r="X635" s="163" t="n"/>
      <c r="Y635" s="163" t="n"/>
      <c r="Z635" s="163" t="n"/>
    </row>
    <row customHeight="1" ht="15.75" r="636" s="551">
      <c r="A636" s="162" t="n"/>
      <c r="B636" s="163" t="n"/>
      <c r="C636" s="163" t="n"/>
      <c r="D636" s="162" t="n"/>
      <c r="E636" s="163" t="n"/>
      <c r="F636" s="163" t="n"/>
      <c r="G636" s="163" t="n"/>
      <c r="H636" s="163" t="n"/>
      <c r="I636" s="163" t="n"/>
      <c r="J636" s="163" t="n"/>
      <c r="K636" s="163" t="n"/>
      <c r="L636" s="163" t="n"/>
      <c r="M636" s="163" t="n"/>
      <c r="N636" s="162" t="n"/>
      <c r="O636" s="163" t="n"/>
      <c r="P636" s="163" t="n"/>
      <c r="Q636" s="163" t="n"/>
      <c r="R636" s="163" t="n"/>
      <c r="S636" s="163" t="n"/>
      <c r="T636" s="163" t="n"/>
      <c r="U636" s="163" t="n"/>
      <c r="V636" s="163" t="n"/>
      <c r="W636" s="163" t="n"/>
      <c r="X636" s="163" t="n"/>
      <c r="Y636" s="163" t="n"/>
      <c r="Z636" s="163" t="n"/>
    </row>
    <row customHeight="1" ht="15.75" r="637" s="551">
      <c r="A637" s="162" t="n"/>
      <c r="B637" s="163" t="n"/>
      <c r="C637" s="163" t="n"/>
      <c r="D637" s="162" t="n"/>
      <c r="E637" s="163" t="n"/>
      <c r="F637" s="163" t="n"/>
      <c r="G637" s="163" t="n"/>
      <c r="H637" s="163" t="n"/>
      <c r="I637" s="163" t="n"/>
      <c r="J637" s="163" t="n"/>
      <c r="K637" s="163" t="n"/>
      <c r="L637" s="163" t="n"/>
      <c r="M637" s="163" t="n"/>
      <c r="N637" s="162" t="n"/>
      <c r="O637" s="163" t="n"/>
      <c r="P637" s="163" t="n"/>
      <c r="Q637" s="163" t="n"/>
      <c r="R637" s="163" t="n"/>
      <c r="S637" s="163" t="n"/>
      <c r="T637" s="163" t="n"/>
      <c r="U637" s="163" t="n"/>
      <c r="V637" s="163" t="n"/>
      <c r="W637" s="163" t="n"/>
      <c r="X637" s="163" t="n"/>
      <c r="Y637" s="163" t="n"/>
      <c r="Z637" s="163" t="n"/>
    </row>
    <row customHeight="1" ht="15.75" r="638" s="551">
      <c r="A638" s="162" t="n"/>
      <c r="B638" s="163" t="n"/>
      <c r="C638" s="163" t="n"/>
      <c r="D638" s="162" t="n"/>
      <c r="E638" s="163" t="n"/>
      <c r="F638" s="163" t="n"/>
      <c r="G638" s="163" t="n"/>
      <c r="H638" s="163" t="n"/>
      <c r="I638" s="163" t="n"/>
      <c r="J638" s="163" t="n"/>
      <c r="K638" s="163" t="n"/>
      <c r="L638" s="163" t="n"/>
      <c r="M638" s="163" t="n"/>
      <c r="N638" s="162" t="n"/>
      <c r="O638" s="163" t="n"/>
      <c r="P638" s="163" t="n"/>
      <c r="Q638" s="163" t="n"/>
      <c r="R638" s="163" t="n"/>
      <c r="S638" s="163" t="n"/>
      <c r="T638" s="163" t="n"/>
      <c r="U638" s="163" t="n"/>
      <c r="V638" s="163" t="n"/>
      <c r="W638" s="163" t="n"/>
      <c r="X638" s="163" t="n"/>
      <c r="Y638" s="163" t="n"/>
      <c r="Z638" s="163" t="n"/>
    </row>
    <row customHeight="1" ht="15.75" r="639" s="551">
      <c r="A639" s="162" t="n"/>
      <c r="B639" s="163" t="n"/>
      <c r="C639" s="163" t="n"/>
      <c r="D639" s="162" t="n"/>
      <c r="E639" s="163" t="n"/>
      <c r="F639" s="163" t="n"/>
      <c r="G639" s="163" t="n"/>
      <c r="H639" s="163" t="n"/>
      <c r="I639" s="163" t="n"/>
      <c r="J639" s="163" t="n"/>
      <c r="K639" s="163" t="n"/>
      <c r="L639" s="163" t="n"/>
      <c r="M639" s="163" t="n"/>
      <c r="N639" s="162" t="n"/>
      <c r="O639" s="163" t="n"/>
      <c r="P639" s="163" t="n"/>
      <c r="Q639" s="163" t="n"/>
      <c r="R639" s="163" t="n"/>
      <c r="S639" s="163" t="n"/>
      <c r="T639" s="163" t="n"/>
      <c r="U639" s="163" t="n"/>
      <c r="V639" s="163" t="n"/>
      <c r="W639" s="163" t="n"/>
      <c r="X639" s="163" t="n"/>
      <c r="Y639" s="163" t="n"/>
      <c r="Z639" s="163" t="n"/>
    </row>
    <row customHeight="1" ht="15.75" r="640" s="551">
      <c r="A640" s="162" t="n"/>
      <c r="B640" s="163" t="n"/>
      <c r="C640" s="163" t="n"/>
      <c r="D640" s="162" t="n"/>
      <c r="E640" s="163" t="n"/>
      <c r="F640" s="163" t="n"/>
      <c r="G640" s="163" t="n"/>
      <c r="H640" s="163" t="n"/>
      <c r="I640" s="163" t="n"/>
      <c r="J640" s="163" t="n"/>
      <c r="K640" s="163" t="n"/>
      <c r="L640" s="163" t="n"/>
      <c r="M640" s="163" t="n"/>
      <c r="N640" s="162" t="n"/>
      <c r="O640" s="163" t="n"/>
      <c r="P640" s="163" t="n"/>
      <c r="Q640" s="163" t="n"/>
      <c r="R640" s="163" t="n"/>
      <c r="S640" s="163" t="n"/>
      <c r="T640" s="163" t="n"/>
      <c r="U640" s="163" t="n"/>
      <c r="V640" s="163" t="n"/>
      <c r="W640" s="163" t="n"/>
      <c r="X640" s="163" t="n"/>
      <c r="Y640" s="163" t="n"/>
      <c r="Z640" s="163" t="n"/>
    </row>
    <row customHeight="1" ht="15.75" r="641" s="551">
      <c r="A641" s="162" t="n"/>
      <c r="B641" s="163" t="n"/>
      <c r="C641" s="163" t="n"/>
      <c r="D641" s="162" t="n"/>
      <c r="E641" s="163" t="n"/>
      <c r="F641" s="163" t="n"/>
      <c r="G641" s="163" t="n"/>
      <c r="H641" s="163" t="n"/>
      <c r="I641" s="163" t="n"/>
      <c r="J641" s="163" t="n"/>
      <c r="K641" s="163" t="n"/>
      <c r="L641" s="163" t="n"/>
      <c r="M641" s="163" t="n"/>
      <c r="N641" s="162" t="n"/>
      <c r="O641" s="163" t="n"/>
      <c r="P641" s="163" t="n"/>
      <c r="Q641" s="163" t="n"/>
      <c r="R641" s="163" t="n"/>
      <c r="S641" s="163" t="n"/>
      <c r="T641" s="163" t="n"/>
      <c r="U641" s="163" t="n"/>
      <c r="V641" s="163" t="n"/>
      <c r="W641" s="163" t="n"/>
      <c r="X641" s="163" t="n"/>
      <c r="Y641" s="163" t="n"/>
      <c r="Z641" s="163" t="n"/>
    </row>
    <row customHeight="1" ht="15.75" r="642" s="551">
      <c r="A642" s="162" t="n"/>
      <c r="B642" s="163" t="n"/>
      <c r="C642" s="163" t="n"/>
      <c r="D642" s="162" t="n"/>
      <c r="E642" s="163" t="n"/>
      <c r="F642" s="163" t="n"/>
      <c r="G642" s="163" t="n"/>
      <c r="H642" s="163" t="n"/>
      <c r="I642" s="163" t="n"/>
      <c r="J642" s="163" t="n"/>
      <c r="K642" s="163" t="n"/>
      <c r="L642" s="163" t="n"/>
      <c r="M642" s="163" t="n"/>
      <c r="N642" s="162" t="n"/>
      <c r="O642" s="163" t="n"/>
      <c r="P642" s="163" t="n"/>
      <c r="Q642" s="163" t="n"/>
      <c r="R642" s="163" t="n"/>
      <c r="S642" s="163" t="n"/>
      <c r="T642" s="163" t="n"/>
      <c r="U642" s="163" t="n"/>
      <c r="V642" s="163" t="n"/>
      <c r="W642" s="163" t="n"/>
      <c r="X642" s="163" t="n"/>
      <c r="Y642" s="163" t="n"/>
      <c r="Z642" s="163" t="n"/>
    </row>
    <row customHeight="1" ht="15.75" r="643" s="551">
      <c r="A643" s="162" t="n"/>
      <c r="B643" s="163" t="n"/>
      <c r="C643" s="163" t="n"/>
      <c r="D643" s="162" t="n"/>
      <c r="E643" s="163" t="n"/>
      <c r="F643" s="163" t="n"/>
      <c r="G643" s="163" t="n"/>
      <c r="H643" s="163" t="n"/>
      <c r="I643" s="163" t="n"/>
      <c r="J643" s="163" t="n"/>
      <c r="K643" s="163" t="n"/>
      <c r="L643" s="163" t="n"/>
      <c r="M643" s="163" t="n"/>
      <c r="N643" s="162" t="n"/>
      <c r="O643" s="163" t="n"/>
      <c r="P643" s="163" t="n"/>
      <c r="Q643" s="163" t="n"/>
      <c r="R643" s="163" t="n"/>
      <c r="S643" s="163" t="n"/>
      <c r="T643" s="163" t="n"/>
      <c r="U643" s="163" t="n"/>
      <c r="V643" s="163" t="n"/>
      <c r="W643" s="163" t="n"/>
      <c r="X643" s="163" t="n"/>
      <c r="Y643" s="163" t="n"/>
      <c r="Z643" s="163" t="n"/>
    </row>
    <row customHeight="1" ht="15.75" r="644" s="551">
      <c r="A644" s="162" t="n"/>
      <c r="B644" s="163" t="n"/>
      <c r="C644" s="163" t="n"/>
      <c r="D644" s="162" t="n"/>
      <c r="E644" s="163" t="n"/>
      <c r="F644" s="163" t="n"/>
      <c r="G644" s="163" t="n"/>
      <c r="H644" s="163" t="n"/>
      <c r="I644" s="163" t="n"/>
      <c r="J644" s="163" t="n"/>
      <c r="K644" s="163" t="n"/>
      <c r="L644" s="163" t="n"/>
      <c r="M644" s="163" t="n"/>
      <c r="N644" s="162" t="n"/>
      <c r="O644" s="163" t="n"/>
      <c r="P644" s="163" t="n"/>
      <c r="Q644" s="163" t="n"/>
      <c r="R644" s="163" t="n"/>
      <c r="S644" s="163" t="n"/>
      <c r="T644" s="163" t="n"/>
      <c r="U644" s="163" t="n"/>
      <c r="V644" s="163" t="n"/>
      <c r="W644" s="163" t="n"/>
      <c r="X644" s="163" t="n"/>
      <c r="Y644" s="163" t="n"/>
      <c r="Z644" s="163" t="n"/>
    </row>
    <row customHeight="1" ht="15.75" r="645" s="551">
      <c r="A645" s="162" t="n"/>
      <c r="B645" s="163" t="n"/>
      <c r="C645" s="163" t="n"/>
      <c r="D645" s="162" t="n"/>
      <c r="E645" s="163" t="n"/>
      <c r="F645" s="163" t="n"/>
      <c r="G645" s="163" t="n"/>
      <c r="H645" s="163" t="n"/>
      <c r="I645" s="163" t="n"/>
      <c r="J645" s="163" t="n"/>
      <c r="K645" s="163" t="n"/>
      <c r="L645" s="163" t="n"/>
      <c r="M645" s="163" t="n"/>
      <c r="N645" s="162" t="n"/>
      <c r="O645" s="163" t="n"/>
      <c r="P645" s="163" t="n"/>
      <c r="Q645" s="163" t="n"/>
      <c r="R645" s="163" t="n"/>
      <c r="S645" s="163" t="n"/>
      <c r="T645" s="163" t="n"/>
      <c r="U645" s="163" t="n"/>
      <c r="V645" s="163" t="n"/>
      <c r="W645" s="163" t="n"/>
      <c r="X645" s="163" t="n"/>
      <c r="Y645" s="163" t="n"/>
      <c r="Z645" s="163" t="n"/>
    </row>
    <row customHeight="1" ht="15.75" r="646" s="551">
      <c r="A646" s="162" t="n"/>
      <c r="B646" s="163" t="n"/>
      <c r="C646" s="163" t="n"/>
      <c r="D646" s="162" t="n"/>
      <c r="E646" s="163" t="n"/>
      <c r="F646" s="163" t="n"/>
      <c r="G646" s="163" t="n"/>
      <c r="H646" s="163" t="n"/>
      <c r="I646" s="163" t="n"/>
      <c r="J646" s="163" t="n"/>
      <c r="K646" s="163" t="n"/>
      <c r="L646" s="163" t="n"/>
      <c r="M646" s="163" t="n"/>
      <c r="N646" s="162" t="n"/>
      <c r="O646" s="163" t="n"/>
      <c r="P646" s="163" t="n"/>
      <c r="Q646" s="163" t="n"/>
      <c r="R646" s="163" t="n"/>
      <c r="S646" s="163" t="n"/>
      <c r="T646" s="163" t="n"/>
      <c r="U646" s="163" t="n"/>
      <c r="V646" s="163" t="n"/>
      <c r="W646" s="163" t="n"/>
      <c r="X646" s="163" t="n"/>
      <c r="Y646" s="163" t="n"/>
      <c r="Z646" s="163" t="n"/>
    </row>
    <row customHeight="1" ht="15.75" r="647" s="551">
      <c r="A647" s="162" t="n"/>
      <c r="B647" s="163" t="n"/>
      <c r="C647" s="163" t="n"/>
      <c r="D647" s="162" t="n"/>
      <c r="E647" s="163" t="n"/>
      <c r="F647" s="163" t="n"/>
      <c r="G647" s="163" t="n"/>
      <c r="H647" s="163" t="n"/>
      <c r="I647" s="163" t="n"/>
      <c r="J647" s="163" t="n"/>
      <c r="K647" s="163" t="n"/>
      <c r="L647" s="163" t="n"/>
      <c r="M647" s="163" t="n"/>
      <c r="N647" s="162" t="n"/>
      <c r="O647" s="163" t="n"/>
      <c r="P647" s="163" t="n"/>
      <c r="Q647" s="163" t="n"/>
      <c r="R647" s="163" t="n"/>
      <c r="S647" s="163" t="n"/>
      <c r="T647" s="163" t="n"/>
      <c r="U647" s="163" t="n"/>
      <c r="V647" s="163" t="n"/>
      <c r="W647" s="163" t="n"/>
      <c r="X647" s="163" t="n"/>
      <c r="Y647" s="163" t="n"/>
      <c r="Z647" s="163" t="n"/>
    </row>
    <row customHeight="1" ht="15.75" r="648" s="551">
      <c r="A648" s="162" t="n"/>
      <c r="B648" s="163" t="n"/>
      <c r="C648" s="163" t="n"/>
      <c r="D648" s="162" t="n"/>
      <c r="E648" s="163" t="n"/>
      <c r="F648" s="163" t="n"/>
      <c r="G648" s="163" t="n"/>
      <c r="H648" s="163" t="n"/>
      <c r="I648" s="163" t="n"/>
      <c r="J648" s="163" t="n"/>
      <c r="K648" s="163" t="n"/>
      <c r="L648" s="163" t="n"/>
      <c r="M648" s="163" t="n"/>
      <c r="N648" s="162" t="n"/>
      <c r="O648" s="163" t="n"/>
      <c r="P648" s="163" t="n"/>
      <c r="Q648" s="163" t="n"/>
      <c r="R648" s="163" t="n"/>
      <c r="S648" s="163" t="n"/>
      <c r="T648" s="163" t="n"/>
      <c r="U648" s="163" t="n"/>
      <c r="V648" s="163" t="n"/>
      <c r="W648" s="163" t="n"/>
      <c r="X648" s="163" t="n"/>
      <c r="Y648" s="163" t="n"/>
      <c r="Z648" s="163" t="n"/>
    </row>
    <row customHeight="1" ht="15.75" r="649" s="551">
      <c r="A649" s="162" t="n"/>
      <c r="B649" s="163" t="n"/>
      <c r="C649" s="163" t="n"/>
      <c r="D649" s="162" t="n"/>
      <c r="E649" s="163" t="n"/>
      <c r="F649" s="163" t="n"/>
      <c r="G649" s="163" t="n"/>
      <c r="H649" s="163" t="n"/>
      <c r="I649" s="163" t="n"/>
      <c r="J649" s="163" t="n"/>
      <c r="K649" s="163" t="n"/>
      <c r="L649" s="163" t="n"/>
      <c r="M649" s="163" t="n"/>
      <c r="N649" s="162" t="n"/>
      <c r="O649" s="163" t="n"/>
      <c r="P649" s="163" t="n"/>
      <c r="Q649" s="163" t="n"/>
      <c r="R649" s="163" t="n"/>
      <c r="S649" s="163" t="n"/>
      <c r="T649" s="163" t="n"/>
      <c r="U649" s="163" t="n"/>
      <c r="V649" s="163" t="n"/>
      <c r="W649" s="163" t="n"/>
      <c r="X649" s="163" t="n"/>
      <c r="Y649" s="163" t="n"/>
      <c r="Z649" s="163" t="n"/>
    </row>
    <row customHeight="1" ht="15.75" r="650" s="551">
      <c r="A650" s="162" t="n"/>
      <c r="B650" s="163" t="n"/>
      <c r="C650" s="163" t="n"/>
      <c r="D650" s="162" t="n"/>
      <c r="E650" s="163" t="n"/>
      <c r="F650" s="163" t="n"/>
      <c r="G650" s="163" t="n"/>
      <c r="H650" s="163" t="n"/>
      <c r="I650" s="163" t="n"/>
      <c r="J650" s="163" t="n"/>
      <c r="K650" s="163" t="n"/>
      <c r="L650" s="163" t="n"/>
      <c r="M650" s="163" t="n"/>
      <c r="N650" s="162" t="n"/>
      <c r="O650" s="163" t="n"/>
      <c r="P650" s="163" t="n"/>
      <c r="Q650" s="163" t="n"/>
      <c r="R650" s="163" t="n"/>
      <c r="S650" s="163" t="n"/>
      <c r="T650" s="163" t="n"/>
      <c r="U650" s="163" t="n"/>
      <c r="V650" s="163" t="n"/>
      <c r="W650" s="163" t="n"/>
      <c r="X650" s="163" t="n"/>
      <c r="Y650" s="163" t="n"/>
      <c r="Z650" s="163" t="n"/>
    </row>
    <row customHeight="1" ht="15.75" r="651" s="551">
      <c r="A651" s="162" t="n"/>
      <c r="B651" s="163" t="n"/>
      <c r="C651" s="163" t="n"/>
      <c r="D651" s="162" t="n"/>
      <c r="E651" s="163" t="n"/>
      <c r="F651" s="163" t="n"/>
      <c r="G651" s="163" t="n"/>
      <c r="H651" s="163" t="n"/>
      <c r="I651" s="163" t="n"/>
      <c r="J651" s="163" t="n"/>
      <c r="K651" s="163" t="n"/>
      <c r="L651" s="163" t="n"/>
      <c r="M651" s="163" t="n"/>
      <c r="N651" s="162" t="n"/>
      <c r="O651" s="163" t="n"/>
      <c r="P651" s="163" t="n"/>
      <c r="Q651" s="163" t="n"/>
      <c r="R651" s="163" t="n"/>
      <c r="S651" s="163" t="n"/>
      <c r="T651" s="163" t="n"/>
      <c r="U651" s="163" t="n"/>
      <c r="V651" s="163" t="n"/>
      <c r="W651" s="163" t="n"/>
      <c r="X651" s="163" t="n"/>
      <c r="Y651" s="163" t="n"/>
      <c r="Z651" s="163" t="n"/>
    </row>
    <row customHeight="1" ht="15.75" r="652" s="551">
      <c r="A652" s="162" t="n"/>
      <c r="B652" s="163" t="n"/>
      <c r="C652" s="163" t="n"/>
      <c r="D652" s="162" t="n"/>
      <c r="E652" s="163" t="n"/>
      <c r="F652" s="163" t="n"/>
      <c r="G652" s="163" t="n"/>
      <c r="H652" s="163" t="n"/>
      <c r="I652" s="163" t="n"/>
      <c r="J652" s="163" t="n"/>
      <c r="K652" s="163" t="n"/>
      <c r="L652" s="163" t="n"/>
      <c r="M652" s="163" t="n"/>
      <c r="N652" s="162" t="n"/>
      <c r="O652" s="163" t="n"/>
      <c r="P652" s="163" t="n"/>
      <c r="Q652" s="163" t="n"/>
      <c r="R652" s="163" t="n"/>
      <c r="S652" s="163" t="n"/>
      <c r="T652" s="163" t="n"/>
      <c r="U652" s="163" t="n"/>
      <c r="V652" s="163" t="n"/>
      <c r="W652" s="163" t="n"/>
      <c r="X652" s="163" t="n"/>
      <c r="Y652" s="163" t="n"/>
      <c r="Z652" s="163" t="n"/>
    </row>
    <row customHeight="1" ht="15.75" r="653" s="551">
      <c r="A653" s="162" t="n"/>
      <c r="B653" s="163" t="n"/>
      <c r="C653" s="163" t="n"/>
      <c r="D653" s="162" t="n"/>
      <c r="E653" s="163" t="n"/>
      <c r="F653" s="163" t="n"/>
      <c r="G653" s="163" t="n"/>
      <c r="H653" s="163" t="n"/>
      <c r="I653" s="163" t="n"/>
      <c r="J653" s="163" t="n"/>
      <c r="K653" s="163" t="n"/>
      <c r="L653" s="163" t="n"/>
      <c r="M653" s="163" t="n"/>
      <c r="N653" s="162" t="n"/>
      <c r="O653" s="163" t="n"/>
      <c r="P653" s="163" t="n"/>
      <c r="Q653" s="163" t="n"/>
      <c r="R653" s="163" t="n"/>
      <c r="S653" s="163" t="n"/>
      <c r="T653" s="163" t="n"/>
      <c r="U653" s="163" t="n"/>
      <c r="V653" s="163" t="n"/>
      <c r="W653" s="163" t="n"/>
      <c r="X653" s="163" t="n"/>
      <c r="Y653" s="163" t="n"/>
      <c r="Z653" s="163" t="n"/>
    </row>
    <row customHeight="1" ht="15.75" r="654" s="551">
      <c r="A654" s="162" t="n"/>
      <c r="B654" s="163" t="n"/>
      <c r="C654" s="163" t="n"/>
      <c r="D654" s="162" t="n"/>
      <c r="E654" s="163" t="n"/>
      <c r="F654" s="163" t="n"/>
      <c r="G654" s="163" t="n"/>
      <c r="H654" s="163" t="n"/>
      <c r="I654" s="163" t="n"/>
      <c r="J654" s="163" t="n"/>
      <c r="K654" s="163" t="n"/>
      <c r="L654" s="163" t="n"/>
      <c r="M654" s="163" t="n"/>
      <c r="N654" s="162" t="n"/>
      <c r="O654" s="163" t="n"/>
      <c r="P654" s="163" t="n"/>
      <c r="Q654" s="163" t="n"/>
      <c r="R654" s="163" t="n"/>
      <c r="S654" s="163" t="n"/>
      <c r="T654" s="163" t="n"/>
      <c r="U654" s="163" t="n"/>
      <c r="V654" s="163" t="n"/>
      <c r="W654" s="163" t="n"/>
      <c r="X654" s="163" t="n"/>
      <c r="Y654" s="163" t="n"/>
      <c r="Z654" s="163" t="n"/>
    </row>
    <row customHeight="1" ht="15.75" r="655" s="551">
      <c r="A655" s="162" t="n"/>
      <c r="B655" s="163" t="n"/>
      <c r="C655" s="163" t="n"/>
      <c r="D655" s="162" t="n"/>
      <c r="E655" s="163" t="n"/>
      <c r="F655" s="163" t="n"/>
      <c r="G655" s="163" t="n"/>
      <c r="H655" s="163" t="n"/>
      <c r="I655" s="163" t="n"/>
      <c r="J655" s="163" t="n"/>
      <c r="K655" s="163" t="n"/>
      <c r="L655" s="163" t="n"/>
      <c r="M655" s="163" t="n"/>
      <c r="N655" s="162" t="n"/>
      <c r="O655" s="163" t="n"/>
      <c r="P655" s="163" t="n"/>
      <c r="Q655" s="163" t="n"/>
      <c r="R655" s="163" t="n"/>
      <c r="S655" s="163" t="n"/>
      <c r="T655" s="163" t="n"/>
      <c r="U655" s="163" t="n"/>
      <c r="V655" s="163" t="n"/>
      <c r="W655" s="163" t="n"/>
      <c r="X655" s="163" t="n"/>
      <c r="Y655" s="163" t="n"/>
      <c r="Z655" s="163" t="n"/>
    </row>
    <row customHeight="1" ht="15.75" r="656" s="551">
      <c r="A656" s="162" t="n"/>
      <c r="B656" s="163" t="n"/>
      <c r="C656" s="163" t="n"/>
      <c r="D656" s="162" t="n"/>
      <c r="E656" s="163" t="n"/>
      <c r="F656" s="163" t="n"/>
      <c r="G656" s="163" t="n"/>
      <c r="H656" s="163" t="n"/>
      <c r="I656" s="163" t="n"/>
      <c r="J656" s="163" t="n"/>
      <c r="K656" s="163" t="n"/>
      <c r="L656" s="163" t="n"/>
      <c r="M656" s="163" t="n"/>
      <c r="N656" s="162" t="n"/>
      <c r="O656" s="163" t="n"/>
      <c r="P656" s="163" t="n"/>
      <c r="Q656" s="163" t="n"/>
      <c r="R656" s="163" t="n"/>
      <c r="S656" s="163" t="n"/>
      <c r="T656" s="163" t="n"/>
      <c r="U656" s="163" t="n"/>
      <c r="V656" s="163" t="n"/>
      <c r="W656" s="163" t="n"/>
      <c r="X656" s="163" t="n"/>
      <c r="Y656" s="163" t="n"/>
      <c r="Z656" s="163" t="n"/>
    </row>
    <row customHeight="1" ht="15.75" r="657" s="551">
      <c r="A657" s="162" t="n"/>
      <c r="B657" s="163" t="n"/>
      <c r="C657" s="163" t="n"/>
      <c r="D657" s="162" t="n"/>
      <c r="E657" s="163" t="n"/>
      <c r="F657" s="163" t="n"/>
      <c r="G657" s="163" t="n"/>
      <c r="H657" s="163" t="n"/>
      <c r="I657" s="163" t="n"/>
      <c r="J657" s="163" t="n"/>
      <c r="K657" s="163" t="n"/>
      <c r="L657" s="163" t="n"/>
      <c r="M657" s="163" t="n"/>
      <c r="N657" s="162" t="n"/>
      <c r="O657" s="163" t="n"/>
      <c r="P657" s="163" t="n"/>
      <c r="Q657" s="163" t="n"/>
      <c r="R657" s="163" t="n"/>
      <c r="S657" s="163" t="n"/>
      <c r="T657" s="163" t="n"/>
      <c r="U657" s="163" t="n"/>
      <c r="V657" s="163" t="n"/>
      <c r="W657" s="163" t="n"/>
      <c r="X657" s="163" t="n"/>
      <c r="Y657" s="163" t="n"/>
      <c r="Z657" s="163" t="n"/>
    </row>
    <row customHeight="1" ht="15.75" r="658" s="551">
      <c r="A658" s="162" t="n"/>
      <c r="B658" s="163" t="n"/>
      <c r="C658" s="163" t="n"/>
      <c r="D658" s="162" t="n"/>
      <c r="E658" s="163" t="n"/>
      <c r="F658" s="163" t="n"/>
      <c r="G658" s="163" t="n"/>
      <c r="H658" s="163" t="n"/>
      <c r="I658" s="163" t="n"/>
      <c r="J658" s="163" t="n"/>
      <c r="K658" s="163" t="n"/>
      <c r="L658" s="163" t="n"/>
      <c r="M658" s="163" t="n"/>
      <c r="N658" s="162" t="n"/>
      <c r="O658" s="163" t="n"/>
      <c r="P658" s="163" t="n"/>
      <c r="Q658" s="163" t="n"/>
      <c r="R658" s="163" t="n"/>
      <c r="S658" s="163" t="n"/>
      <c r="T658" s="163" t="n"/>
      <c r="U658" s="163" t="n"/>
      <c r="V658" s="163" t="n"/>
      <c r="W658" s="163" t="n"/>
      <c r="X658" s="163" t="n"/>
      <c r="Y658" s="163" t="n"/>
      <c r="Z658" s="163" t="n"/>
    </row>
    <row customHeight="1" ht="15.75" r="659" s="551">
      <c r="A659" s="162" t="n"/>
      <c r="B659" s="163" t="n"/>
      <c r="C659" s="163" t="n"/>
      <c r="D659" s="162" t="n"/>
      <c r="E659" s="163" t="n"/>
      <c r="F659" s="163" t="n"/>
      <c r="G659" s="163" t="n"/>
      <c r="H659" s="163" t="n"/>
      <c r="I659" s="163" t="n"/>
      <c r="J659" s="163" t="n"/>
      <c r="K659" s="163" t="n"/>
      <c r="L659" s="163" t="n"/>
      <c r="M659" s="163" t="n"/>
      <c r="N659" s="162" t="n"/>
      <c r="O659" s="163" t="n"/>
      <c r="P659" s="163" t="n"/>
      <c r="Q659" s="163" t="n"/>
      <c r="R659" s="163" t="n"/>
      <c r="S659" s="163" t="n"/>
      <c r="T659" s="163" t="n"/>
      <c r="U659" s="163" t="n"/>
      <c r="V659" s="163" t="n"/>
      <c r="W659" s="163" t="n"/>
      <c r="X659" s="163" t="n"/>
      <c r="Y659" s="163" t="n"/>
      <c r="Z659" s="163" t="n"/>
    </row>
    <row customHeight="1" ht="15.75" r="660" s="551">
      <c r="A660" s="162" t="n"/>
      <c r="B660" s="163" t="n"/>
      <c r="C660" s="163" t="n"/>
      <c r="D660" s="162" t="n"/>
      <c r="E660" s="163" t="n"/>
      <c r="F660" s="163" t="n"/>
      <c r="G660" s="163" t="n"/>
      <c r="H660" s="163" t="n"/>
      <c r="I660" s="163" t="n"/>
      <c r="J660" s="163" t="n"/>
      <c r="K660" s="163" t="n"/>
      <c r="L660" s="163" t="n"/>
      <c r="M660" s="163" t="n"/>
      <c r="N660" s="162" t="n"/>
      <c r="O660" s="163" t="n"/>
      <c r="P660" s="163" t="n"/>
      <c r="Q660" s="163" t="n"/>
      <c r="R660" s="163" t="n"/>
      <c r="S660" s="163" t="n"/>
      <c r="T660" s="163" t="n"/>
      <c r="U660" s="163" t="n"/>
      <c r="V660" s="163" t="n"/>
      <c r="W660" s="163" t="n"/>
      <c r="X660" s="163" t="n"/>
      <c r="Y660" s="163" t="n"/>
      <c r="Z660" s="163" t="n"/>
    </row>
    <row customHeight="1" ht="15.75" r="661" s="551">
      <c r="A661" s="162" t="n"/>
      <c r="B661" s="163" t="n"/>
      <c r="C661" s="163" t="n"/>
      <c r="D661" s="162" t="n"/>
      <c r="E661" s="163" t="n"/>
      <c r="F661" s="163" t="n"/>
      <c r="G661" s="163" t="n"/>
      <c r="H661" s="163" t="n"/>
      <c r="I661" s="163" t="n"/>
      <c r="J661" s="163" t="n"/>
      <c r="K661" s="163" t="n"/>
      <c r="L661" s="163" t="n"/>
      <c r="M661" s="163" t="n"/>
      <c r="N661" s="162" t="n"/>
      <c r="O661" s="163" t="n"/>
      <c r="P661" s="163" t="n"/>
      <c r="Q661" s="163" t="n"/>
      <c r="R661" s="163" t="n"/>
      <c r="S661" s="163" t="n"/>
      <c r="T661" s="163" t="n"/>
      <c r="U661" s="163" t="n"/>
      <c r="V661" s="163" t="n"/>
      <c r="W661" s="163" t="n"/>
      <c r="X661" s="163" t="n"/>
      <c r="Y661" s="163" t="n"/>
      <c r="Z661" s="163" t="n"/>
    </row>
    <row customHeight="1" ht="15.75" r="662" s="551">
      <c r="A662" s="162" t="n"/>
      <c r="B662" s="163" t="n"/>
      <c r="C662" s="163" t="n"/>
      <c r="D662" s="162" t="n"/>
      <c r="E662" s="163" t="n"/>
      <c r="F662" s="163" t="n"/>
      <c r="G662" s="163" t="n"/>
      <c r="H662" s="163" t="n"/>
      <c r="I662" s="163" t="n"/>
      <c r="J662" s="163" t="n"/>
      <c r="K662" s="163" t="n"/>
      <c r="L662" s="163" t="n"/>
      <c r="M662" s="163" t="n"/>
      <c r="N662" s="162" t="n"/>
      <c r="O662" s="163" t="n"/>
      <c r="P662" s="163" t="n"/>
      <c r="Q662" s="163" t="n"/>
      <c r="R662" s="163" t="n"/>
      <c r="S662" s="163" t="n"/>
      <c r="T662" s="163" t="n"/>
      <c r="U662" s="163" t="n"/>
      <c r="V662" s="163" t="n"/>
      <c r="W662" s="163" t="n"/>
      <c r="X662" s="163" t="n"/>
      <c r="Y662" s="163" t="n"/>
      <c r="Z662" s="163" t="n"/>
    </row>
    <row customHeight="1" ht="15.75" r="663" s="551">
      <c r="A663" s="162" t="n"/>
      <c r="B663" s="163" t="n"/>
      <c r="C663" s="163" t="n"/>
      <c r="D663" s="162" t="n"/>
      <c r="E663" s="163" t="n"/>
      <c r="F663" s="163" t="n"/>
      <c r="G663" s="163" t="n"/>
      <c r="H663" s="163" t="n"/>
      <c r="I663" s="163" t="n"/>
      <c r="J663" s="163" t="n"/>
      <c r="K663" s="163" t="n"/>
      <c r="L663" s="163" t="n"/>
      <c r="M663" s="163" t="n"/>
      <c r="N663" s="162" t="n"/>
      <c r="O663" s="163" t="n"/>
      <c r="P663" s="163" t="n"/>
      <c r="Q663" s="163" t="n"/>
      <c r="R663" s="163" t="n"/>
      <c r="S663" s="163" t="n"/>
      <c r="T663" s="163" t="n"/>
      <c r="U663" s="163" t="n"/>
      <c r="V663" s="163" t="n"/>
      <c r="W663" s="163" t="n"/>
      <c r="X663" s="163" t="n"/>
      <c r="Y663" s="163" t="n"/>
      <c r="Z663" s="163" t="n"/>
    </row>
    <row customHeight="1" ht="15.75" r="664" s="551">
      <c r="A664" s="162" t="n"/>
      <c r="B664" s="163" t="n"/>
      <c r="C664" s="163" t="n"/>
      <c r="D664" s="162" t="n"/>
      <c r="E664" s="163" t="n"/>
      <c r="F664" s="163" t="n"/>
      <c r="G664" s="163" t="n"/>
      <c r="H664" s="163" t="n"/>
      <c r="I664" s="163" t="n"/>
      <c r="J664" s="163" t="n"/>
      <c r="K664" s="163" t="n"/>
      <c r="L664" s="163" t="n"/>
      <c r="M664" s="163" t="n"/>
      <c r="N664" s="162" t="n"/>
      <c r="O664" s="163" t="n"/>
      <c r="P664" s="163" t="n"/>
      <c r="Q664" s="163" t="n"/>
      <c r="R664" s="163" t="n"/>
      <c r="S664" s="163" t="n"/>
      <c r="T664" s="163" t="n"/>
      <c r="U664" s="163" t="n"/>
      <c r="V664" s="163" t="n"/>
      <c r="W664" s="163" t="n"/>
      <c r="X664" s="163" t="n"/>
      <c r="Y664" s="163" t="n"/>
      <c r="Z664" s="163" t="n"/>
    </row>
    <row customHeight="1" ht="15.75" r="665" s="551">
      <c r="A665" s="162" t="n"/>
      <c r="B665" s="163" t="n"/>
      <c r="C665" s="163" t="n"/>
      <c r="D665" s="162" t="n"/>
      <c r="E665" s="163" t="n"/>
      <c r="F665" s="163" t="n"/>
      <c r="G665" s="163" t="n"/>
      <c r="H665" s="163" t="n"/>
      <c r="I665" s="163" t="n"/>
      <c r="J665" s="163" t="n"/>
      <c r="K665" s="163" t="n"/>
      <c r="L665" s="163" t="n"/>
      <c r="M665" s="163" t="n"/>
      <c r="N665" s="162" t="n"/>
      <c r="O665" s="163" t="n"/>
      <c r="P665" s="163" t="n"/>
      <c r="Q665" s="163" t="n"/>
      <c r="R665" s="163" t="n"/>
      <c r="S665" s="163" t="n"/>
      <c r="T665" s="163" t="n"/>
      <c r="U665" s="163" t="n"/>
      <c r="V665" s="163" t="n"/>
      <c r="W665" s="163" t="n"/>
      <c r="X665" s="163" t="n"/>
      <c r="Y665" s="163" t="n"/>
      <c r="Z665" s="163" t="n"/>
    </row>
    <row customHeight="1" ht="15.75" r="666" s="551">
      <c r="A666" s="162" t="n"/>
      <c r="B666" s="163" t="n"/>
      <c r="C666" s="163" t="n"/>
      <c r="D666" s="162" t="n"/>
      <c r="E666" s="163" t="n"/>
      <c r="F666" s="163" t="n"/>
      <c r="G666" s="163" t="n"/>
      <c r="H666" s="163" t="n"/>
      <c r="I666" s="163" t="n"/>
      <c r="J666" s="163" t="n"/>
      <c r="K666" s="163" t="n"/>
      <c r="L666" s="163" t="n"/>
      <c r="M666" s="163" t="n"/>
      <c r="N666" s="162" t="n"/>
      <c r="O666" s="163" t="n"/>
      <c r="P666" s="163" t="n"/>
      <c r="Q666" s="163" t="n"/>
      <c r="R666" s="163" t="n"/>
      <c r="S666" s="163" t="n"/>
      <c r="T666" s="163" t="n"/>
      <c r="U666" s="163" t="n"/>
      <c r="V666" s="163" t="n"/>
      <c r="W666" s="163" t="n"/>
      <c r="X666" s="163" t="n"/>
      <c r="Y666" s="163" t="n"/>
      <c r="Z666" s="163" t="n"/>
    </row>
    <row customHeight="1" ht="15.75" r="667" s="551">
      <c r="A667" s="162" t="n"/>
      <c r="B667" s="163" t="n"/>
      <c r="C667" s="163" t="n"/>
      <c r="D667" s="162" t="n"/>
      <c r="E667" s="163" t="n"/>
      <c r="F667" s="163" t="n"/>
      <c r="G667" s="163" t="n"/>
      <c r="H667" s="163" t="n"/>
      <c r="I667" s="163" t="n"/>
      <c r="J667" s="163" t="n"/>
      <c r="K667" s="163" t="n"/>
      <c r="L667" s="163" t="n"/>
      <c r="M667" s="163" t="n"/>
      <c r="N667" s="162" t="n"/>
      <c r="O667" s="163" t="n"/>
      <c r="P667" s="163" t="n"/>
      <c r="Q667" s="163" t="n"/>
      <c r="R667" s="163" t="n"/>
      <c r="S667" s="163" t="n"/>
      <c r="T667" s="163" t="n"/>
      <c r="U667" s="163" t="n"/>
      <c r="V667" s="163" t="n"/>
      <c r="W667" s="163" t="n"/>
      <c r="X667" s="163" t="n"/>
      <c r="Y667" s="163" t="n"/>
      <c r="Z667" s="163" t="n"/>
    </row>
    <row customHeight="1" ht="15.75" r="668" s="551">
      <c r="A668" s="162" t="n"/>
      <c r="B668" s="163" t="n"/>
      <c r="C668" s="163" t="n"/>
      <c r="D668" s="162" t="n"/>
      <c r="E668" s="163" t="n"/>
      <c r="F668" s="163" t="n"/>
      <c r="G668" s="163" t="n"/>
      <c r="H668" s="163" t="n"/>
      <c r="I668" s="163" t="n"/>
      <c r="J668" s="163" t="n"/>
      <c r="K668" s="163" t="n"/>
      <c r="L668" s="163" t="n"/>
      <c r="M668" s="163" t="n"/>
      <c r="N668" s="162" t="n"/>
      <c r="O668" s="163" t="n"/>
      <c r="P668" s="163" t="n"/>
      <c r="Q668" s="163" t="n"/>
      <c r="R668" s="163" t="n"/>
      <c r="S668" s="163" t="n"/>
      <c r="T668" s="163" t="n"/>
      <c r="U668" s="163" t="n"/>
      <c r="V668" s="163" t="n"/>
      <c r="W668" s="163" t="n"/>
      <c r="X668" s="163" t="n"/>
      <c r="Y668" s="163" t="n"/>
      <c r="Z668" s="163" t="n"/>
    </row>
    <row customHeight="1" ht="15.75" r="669" s="551">
      <c r="A669" s="162" t="n"/>
      <c r="B669" s="163" t="n"/>
      <c r="C669" s="163" t="n"/>
      <c r="D669" s="162" t="n"/>
      <c r="E669" s="163" t="n"/>
      <c r="F669" s="163" t="n"/>
      <c r="G669" s="163" t="n"/>
      <c r="H669" s="163" t="n"/>
      <c r="I669" s="163" t="n"/>
      <c r="J669" s="163" t="n"/>
      <c r="K669" s="163" t="n"/>
      <c r="L669" s="163" t="n"/>
      <c r="M669" s="163" t="n"/>
      <c r="N669" s="162" t="n"/>
      <c r="O669" s="163" t="n"/>
      <c r="P669" s="163" t="n"/>
      <c r="Q669" s="163" t="n"/>
      <c r="R669" s="163" t="n"/>
      <c r="S669" s="163" t="n"/>
      <c r="T669" s="163" t="n"/>
      <c r="U669" s="163" t="n"/>
      <c r="V669" s="163" t="n"/>
      <c r="W669" s="163" t="n"/>
      <c r="X669" s="163" t="n"/>
      <c r="Y669" s="163" t="n"/>
      <c r="Z669" s="163" t="n"/>
    </row>
    <row customHeight="1" ht="15.75" r="670" s="551">
      <c r="A670" s="162" t="n"/>
      <c r="B670" s="163" t="n"/>
      <c r="C670" s="163" t="n"/>
      <c r="D670" s="162" t="n"/>
      <c r="E670" s="163" t="n"/>
      <c r="F670" s="163" t="n"/>
      <c r="G670" s="163" t="n"/>
      <c r="H670" s="163" t="n"/>
      <c r="I670" s="163" t="n"/>
      <c r="J670" s="163" t="n"/>
      <c r="K670" s="163" t="n"/>
      <c r="L670" s="163" t="n"/>
      <c r="M670" s="163" t="n"/>
      <c r="N670" s="162" t="n"/>
      <c r="O670" s="163" t="n"/>
      <c r="P670" s="163" t="n"/>
      <c r="Q670" s="163" t="n"/>
      <c r="R670" s="163" t="n"/>
      <c r="S670" s="163" t="n"/>
      <c r="T670" s="163" t="n"/>
      <c r="U670" s="163" t="n"/>
      <c r="V670" s="163" t="n"/>
      <c r="W670" s="163" t="n"/>
      <c r="X670" s="163" t="n"/>
      <c r="Y670" s="163" t="n"/>
      <c r="Z670" s="163" t="n"/>
    </row>
    <row customHeight="1" ht="15.75" r="671" s="551">
      <c r="A671" s="162" t="n"/>
      <c r="B671" s="163" t="n"/>
      <c r="C671" s="163" t="n"/>
      <c r="D671" s="162" t="n"/>
      <c r="E671" s="163" t="n"/>
      <c r="F671" s="163" t="n"/>
      <c r="G671" s="163" t="n"/>
      <c r="H671" s="163" t="n"/>
      <c r="I671" s="163" t="n"/>
      <c r="J671" s="163" t="n"/>
      <c r="K671" s="163" t="n"/>
      <c r="L671" s="163" t="n"/>
      <c r="M671" s="163" t="n"/>
      <c r="N671" s="162" t="n"/>
      <c r="O671" s="163" t="n"/>
      <c r="P671" s="163" t="n"/>
      <c r="Q671" s="163" t="n"/>
      <c r="R671" s="163" t="n"/>
      <c r="S671" s="163" t="n"/>
      <c r="T671" s="163" t="n"/>
      <c r="U671" s="163" t="n"/>
      <c r="V671" s="163" t="n"/>
      <c r="W671" s="163" t="n"/>
      <c r="X671" s="163" t="n"/>
      <c r="Y671" s="163" t="n"/>
      <c r="Z671" s="163" t="n"/>
    </row>
    <row customHeight="1" ht="15.75" r="672" s="551">
      <c r="A672" s="162" t="n"/>
      <c r="B672" s="163" t="n"/>
      <c r="C672" s="163" t="n"/>
      <c r="D672" s="162" t="n"/>
      <c r="E672" s="163" t="n"/>
      <c r="F672" s="163" t="n"/>
      <c r="G672" s="163" t="n"/>
      <c r="H672" s="163" t="n"/>
      <c r="I672" s="163" t="n"/>
      <c r="J672" s="163" t="n"/>
      <c r="K672" s="163" t="n"/>
      <c r="L672" s="163" t="n"/>
      <c r="M672" s="163" t="n"/>
      <c r="N672" s="162" t="n"/>
      <c r="O672" s="163" t="n"/>
      <c r="P672" s="163" t="n"/>
      <c r="Q672" s="163" t="n"/>
      <c r="R672" s="163" t="n"/>
      <c r="S672" s="163" t="n"/>
      <c r="T672" s="163" t="n"/>
      <c r="U672" s="163" t="n"/>
      <c r="V672" s="163" t="n"/>
      <c r="W672" s="163" t="n"/>
      <c r="X672" s="163" t="n"/>
      <c r="Y672" s="163" t="n"/>
      <c r="Z672" s="163" t="n"/>
    </row>
    <row customHeight="1" ht="15.75" r="673" s="551">
      <c r="A673" s="162" t="n"/>
      <c r="B673" s="163" t="n"/>
      <c r="C673" s="163" t="n"/>
      <c r="D673" s="162" t="n"/>
      <c r="E673" s="163" t="n"/>
      <c r="F673" s="163" t="n"/>
      <c r="G673" s="163" t="n"/>
      <c r="H673" s="163" t="n"/>
      <c r="I673" s="163" t="n"/>
      <c r="J673" s="163" t="n"/>
      <c r="K673" s="163" t="n"/>
      <c r="L673" s="163" t="n"/>
      <c r="M673" s="163" t="n"/>
      <c r="N673" s="162" t="n"/>
      <c r="O673" s="163" t="n"/>
      <c r="P673" s="163" t="n"/>
      <c r="Q673" s="163" t="n"/>
      <c r="R673" s="163" t="n"/>
      <c r="S673" s="163" t="n"/>
      <c r="T673" s="163" t="n"/>
      <c r="U673" s="163" t="n"/>
      <c r="V673" s="163" t="n"/>
      <c r="W673" s="163" t="n"/>
      <c r="X673" s="163" t="n"/>
      <c r="Y673" s="163" t="n"/>
      <c r="Z673" s="163" t="n"/>
    </row>
    <row customHeight="1" ht="15.75" r="674" s="551">
      <c r="A674" s="162" t="n"/>
      <c r="B674" s="163" t="n"/>
      <c r="C674" s="163" t="n"/>
      <c r="D674" s="162" t="n"/>
      <c r="E674" s="163" t="n"/>
      <c r="F674" s="163" t="n"/>
      <c r="G674" s="163" t="n"/>
      <c r="H674" s="163" t="n"/>
      <c r="I674" s="163" t="n"/>
      <c r="J674" s="163" t="n"/>
      <c r="K674" s="163" t="n"/>
      <c r="L674" s="163" t="n"/>
      <c r="M674" s="163" t="n"/>
      <c r="N674" s="162" t="n"/>
      <c r="O674" s="163" t="n"/>
      <c r="P674" s="163" t="n"/>
      <c r="Q674" s="163" t="n"/>
      <c r="R674" s="163" t="n"/>
      <c r="S674" s="163" t="n"/>
      <c r="T674" s="163" t="n"/>
      <c r="U674" s="163" t="n"/>
      <c r="V674" s="163" t="n"/>
      <c r="W674" s="163" t="n"/>
      <c r="X674" s="163" t="n"/>
      <c r="Y674" s="163" t="n"/>
      <c r="Z674" s="163" t="n"/>
    </row>
    <row customHeight="1" ht="15.75" r="675" s="551">
      <c r="A675" s="162" t="n"/>
      <c r="B675" s="163" t="n"/>
      <c r="C675" s="163" t="n"/>
      <c r="D675" s="162" t="n"/>
      <c r="E675" s="163" t="n"/>
      <c r="F675" s="163" t="n"/>
      <c r="G675" s="163" t="n"/>
      <c r="H675" s="163" t="n"/>
      <c r="I675" s="163" t="n"/>
      <c r="J675" s="163" t="n"/>
      <c r="K675" s="163" t="n"/>
      <c r="L675" s="163" t="n"/>
      <c r="M675" s="163" t="n"/>
      <c r="N675" s="162" t="n"/>
      <c r="O675" s="163" t="n"/>
      <c r="P675" s="163" t="n"/>
      <c r="Q675" s="163" t="n"/>
      <c r="R675" s="163" t="n"/>
      <c r="S675" s="163" t="n"/>
      <c r="T675" s="163" t="n"/>
      <c r="U675" s="163" t="n"/>
      <c r="V675" s="163" t="n"/>
      <c r="W675" s="163" t="n"/>
      <c r="X675" s="163" t="n"/>
      <c r="Y675" s="163" t="n"/>
      <c r="Z675" s="163" t="n"/>
    </row>
    <row customHeight="1" ht="15.75" r="676" s="551">
      <c r="A676" s="162" t="n"/>
      <c r="B676" s="163" t="n"/>
      <c r="C676" s="163" t="n"/>
      <c r="D676" s="162" t="n"/>
      <c r="E676" s="163" t="n"/>
      <c r="F676" s="163" t="n"/>
      <c r="G676" s="163" t="n"/>
      <c r="H676" s="163" t="n"/>
      <c r="I676" s="163" t="n"/>
      <c r="J676" s="163" t="n"/>
      <c r="K676" s="163" t="n"/>
      <c r="L676" s="163" t="n"/>
      <c r="M676" s="163" t="n"/>
      <c r="N676" s="162" t="n"/>
      <c r="O676" s="163" t="n"/>
      <c r="P676" s="163" t="n"/>
      <c r="Q676" s="163" t="n"/>
      <c r="R676" s="163" t="n"/>
      <c r="S676" s="163" t="n"/>
      <c r="T676" s="163" t="n"/>
      <c r="U676" s="163" t="n"/>
      <c r="V676" s="163" t="n"/>
      <c r="W676" s="163" t="n"/>
      <c r="X676" s="163" t="n"/>
      <c r="Y676" s="163" t="n"/>
      <c r="Z676" s="163" t="n"/>
    </row>
    <row customHeight="1" ht="15.75" r="677" s="551">
      <c r="A677" s="162" t="n"/>
      <c r="B677" s="163" t="n"/>
      <c r="C677" s="163" t="n"/>
      <c r="D677" s="162" t="n"/>
      <c r="E677" s="163" t="n"/>
      <c r="F677" s="163" t="n"/>
      <c r="G677" s="163" t="n"/>
      <c r="H677" s="163" t="n"/>
      <c r="I677" s="163" t="n"/>
      <c r="J677" s="163" t="n"/>
      <c r="K677" s="163" t="n"/>
      <c r="L677" s="163" t="n"/>
      <c r="M677" s="163" t="n"/>
      <c r="N677" s="162" t="n"/>
      <c r="O677" s="163" t="n"/>
      <c r="P677" s="163" t="n"/>
      <c r="Q677" s="163" t="n"/>
      <c r="R677" s="163" t="n"/>
      <c r="S677" s="163" t="n"/>
      <c r="T677" s="163" t="n"/>
      <c r="U677" s="163" t="n"/>
      <c r="V677" s="163" t="n"/>
      <c r="W677" s="163" t="n"/>
      <c r="X677" s="163" t="n"/>
      <c r="Y677" s="163" t="n"/>
      <c r="Z677" s="163" t="n"/>
    </row>
    <row customHeight="1" ht="15.75" r="678" s="551">
      <c r="A678" s="162" t="n"/>
      <c r="B678" s="163" t="n"/>
      <c r="C678" s="163" t="n"/>
      <c r="D678" s="162" t="n"/>
      <c r="E678" s="163" t="n"/>
      <c r="F678" s="163" t="n"/>
      <c r="G678" s="163" t="n"/>
      <c r="H678" s="163" t="n"/>
      <c r="I678" s="163" t="n"/>
      <c r="J678" s="163" t="n"/>
      <c r="K678" s="163" t="n"/>
      <c r="L678" s="163" t="n"/>
      <c r="M678" s="163" t="n"/>
      <c r="N678" s="162" t="n"/>
      <c r="O678" s="163" t="n"/>
      <c r="P678" s="163" t="n"/>
      <c r="Q678" s="163" t="n"/>
      <c r="R678" s="163" t="n"/>
      <c r="S678" s="163" t="n"/>
      <c r="T678" s="163" t="n"/>
      <c r="U678" s="163" t="n"/>
      <c r="V678" s="163" t="n"/>
      <c r="W678" s="163" t="n"/>
      <c r="X678" s="163" t="n"/>
      <c r="Y678" s="163" t="n"/>
      <c r="Z678" s="163" t="n"/>
    </row>
    <row customHeight="1" ht="15.75" r="679" s="551">
      <c r="A679" s="162" t="n"/>
      <c r="B679" s="163" t="n"/>
      <c r="C679" s="163" t="n"/>
      <c r="D679" s="162" t="n"/>
      <c r="E679" s="163" t="n"/>
      <c r="F679" s="163" t="n"/>
      <c r="G679" s="163" t="n"/>
      <c r="H679" s="163" t="n"/>
      <c r="I679" s="163" t="n"/>
      <c r="J679" s="163" t="n"/>
      <c r="K679" s="163" t="n"/>
      <c r="L679" s="163" t="n"/>
      <c r="M679" s="163" t="n"/>
      <c r="N679" s="162" t="n"/>
      <c r="O679" s="163" t="n"/>
      <c r="P679" s="163" t="n"/>
      <c r="Q679" s="163" t="n"/>
      <c r="R679" s="163" t="n"/>
      <c r="S679" s="163" t="n"/>
      <c r="T679" s="163" t="n"/>
      <c r="U679" s="163" t="n"/>
      <c r="V679" s="163" t="n"/>
      <c r="W679" s="163" t="n"/>
      <c r="X679" s="163" t="n"/>
      <c r="Y679" s="163" t="n"/>
      <c r="Z679" s="163" t="n"/>
    </row>
    <row customHeight="1" ht="15.75" r="680" s="551">
      <c r="A680" s="162" t="n"/>
      <c r="B680" s="163" t="n"/>
      <c r="C680" s="163" t="n"/>
      <c r="D680" s="162" t="n"/>
      <c r="E680" s="163" t="n"/>
      <c r="F680" s="163" t="n"/>
      <c r="G680" s="163" t="n"/>
      <c r="H680" s="163" t="n"/>
      <c r="I680" s="163" t="n"/>
      <c r="J680" s="163" t="n"/>
      <c r="K680" s="163" t="n"/>
      <c r="L680" s="163" t="n"/>
      <c r="M680" s="163" t="n"/>
      <c r="N680" s="162" t="n"/>
      <c r="O680" s="163" t="n"/>
      <c r="P680" s="163" t="n"/>
      <c r="Q680" s="163" t="n"/>
      <c r="R680" s="163" t="n"/>
      <c r="S680" s="163" t="n"/>
      <c r="T680" s="163" t="n"/>
      <c r="U680" s="163" t="n"/>
      <c r="V680" s="163" t="n"/>
      <c r="W680" s="163" t="n"/>
      <c r="X680" s="163" t="n"/>
      <c r="Y680" s="163" t="n"/>
      <c r="Z680" s="163" t="n"/>
    </row>
    <row customHeight="1" ht="15.75" r="681" s="551">
      <c r="A681" s="162" t="n"/>
      <c r="B681" s="163" t="n"/>
      <c r="C681" s="163" t="n"/>
      <c r="D681" s="162" t="n"/>
      <c r="E681" s="163" t="n"/>
      <c r="F681" s="163" t="n"/>
      <c r="G681" s="163" t="n"/>
      <c r="H681" s="163" t="n"/>
      <c r="I681" s="163" t="n"/>
      <c r="J681" s="163" t="n"/>
      <c r="K681" s="163" t="n"/>
      <c r="L681" s="163" t="n"/>
      <c r="M681" s="163" t="n"/>
      <c r="N681" s="162" t="n"/>
      <c r="O681" s="163" t="n"/>
      <c r="P681" s="163" t="n"/>
      <c r="Q681" s="163" t="n"/>
      <c r="R681" s="163" t="n"/>
      <c r="S681" s="163" t="n"/>
      <c r="T681" s="163" t="n"/>
      <c r="U681" s="163" t="n"/>
      <c r="V681" s="163" t="n"/>
      <c r="W681" s="163" t="n"/>
      <c r="X681" s="163" t="n"/>
      <c r="Y681" s="163" t="n"/>
      <c r="Z681" s="163" t="n"/>
    </row>
    <row customHeight="1" ht="15.75" r="682" s="551">
      <c r="A682" s="162" t="n"/>
      <c r="B682" s="163" t="n"/>
      <c r="C682" s="163" t="n"/>
      <c r="D682" s="162" t="n"/>
      <c r="E682" s="163" t="n"/>
      <c r="F682" s="163" t="n"/>
      <c r="G682" s="163" t="n"/>
      <c r="H682" s="163" t="n"/>
      <c r="I682" s="163" t="n"/>
      <c r="J682" s="163" t="n"/>
      <c r="K682" s="163" t="n"/>
      <c r="L682" s="163" t="n"/>
      <c r="M682" s="163" t="n"/>
      <c r="N682" s="162" t="n"/>
      <c r="O682" s="163" t="n"/>
      <c r="P682" s="163" t="n"/>
      <c r="Q682" s="163" t="n"/>
      <c r="R682" s="163" t="n"/>
      <c r="S682" s="163" t="n"/>
      <c r="T682" s="163" t="n"/>
      <c r="U682" s="163" t="n"/>
      <c r="V682" s="163" t="n"/>
      <c r="W682" s="163" t="n"/>
      <c r="X682" s="163" t="n"/>
      <c r="Y682" s="163" t="n"/>
      <c r="Z682" s="163" t="n"/>
    </row>
    <row customHeight="1" ht="15.75" r="683" s="551">
      <c r="A683" s="162" t="n"/>
      <c r="B683" s="163" t="n"/>
      <c r="C683" s="163" t="n"/>
      <c r="D683" s="162" t="n"/>
      <c r="E683" s="163" t="n"/>
      <c r="F683" s="163" t="n"/>
      <c r="G683" s="163" t="n"/>
      <c r="H683" s="163" t="n"/>
      <c r="I683" s="163" t="n"/>
      <c r="J683" s="163" t="n"/>
      <c r="K683" s="163" t="n"/>
      <c r="L683" s="163" t="n"/>
      <c r="M683" s="163" t="n"/>
      <c r="N683" s="162" t="n"/>
      <c r="O683" s="163" t="n"/>
      <c r="P683" s="163" t="n"/>
      <c r="Q683" s="163" t="n"/>
      <c r="R683" s="163" t="n"/>
      <c r="S683" s="163" t="n"/>
      <c r="T683" s="163" t="n"/>
      <c r="U683" s="163" t="n"/>
      <c r="V683" s="163" t="n"/>
      <c r="W683" s="163" t="n"/>
      <c r="X683" s="163" t="n"/>
      <c r="Y683" s="163" t="n"/>
      <c r="Z683" s="163" t="n"/>
    </row>
    <row customHeight="1" ht="15.75" r="684" s="551">
      <c r="A684" s="162" t="n"/>
      <c r="B684" s="163" t="n"/>
      <c r="C684" s="163" t="n"/>
      <c r="D684" s="162" t="n"/>
      <c r="E684" s="163" t="n"/>
      <c r="F684" s="163" t="n"/>
      <c r="G684" s="163" t="n"/>
      <c r="H684" s="163" t="n"/>
      <c r="I684" s="163" t="n"/>
      <c r="J684" s="163" t="n"/>
      <c r="K684" s="163" t="n"/>
      <c r="L684" s="163" t="n"/>
      <c r="M684" s="163" t="n"/>
      <c r="N684" s="162" t="n"/>
      <c r="O684" s="163" t="n"/>
      <c r="P684" s="163" t="n"/>
      <c r="Q684" s="163" t="n"/>
      <c r="R684" s="163" t="n"/>
      <c r="S684" s="163" t="n"/>
      <c r="T684" s="163" t="n"/>
      <c r="U684" s="163" t="n"/>
      <c r="V684" s="163" t="n"/>
      <c r="W684" s="163" t="n"/>
      <c r="X684" s="163" t="n"/>
      <c r="Y684" s="163" t="n"/>
      <c r="Z684" s="163" t="n"/>
    </row>
    <row customHeight="1" ht="15.75" r="685" s="551">
      <c r="A685" s="162" t="n"/>
      <c r="B685" s="163" t="n"/>
      <c r="C685" s="163" t="n"/>
      <c r="D685" s="162" t="n"/>
      <c r="E685" s="163" t="n"/>
      <c r="F685" s="163" t="n"/>
      <c r="G685" s="163" t="n"/>
      <c r="H685" s="163" t="n"/>
      <c r="I685" s="163" t="n"/>
      <c r="J685" s="163" t="n"/>
      <c r="K685" s="163" t="n"/>
      <c r="L685" s="163" t="n"/>
      <c r="M685" s="163" t="n"/>
      <c r="N685" s="162" t="n"/>
      <c r="O685" s="163" t="n"/>
      <c r="P685" s="163" t="n"/>
      <c r="Q685" s="163" t="n"/>
      <c r="R685" s="163" t="n"/>
      <c r="S685" s="163" t="n"/>
      <c r="T685" s="163" t="n"/>
      <c r="U685" s="163" t="n"/>
      <c r="V685" s="163" t="n"/>
      <c r="W685" s="163" t="n"/>
      <c r="X685" s="163" t="n"/>
      <c r="Y685" s="163" t="n"/>
      <c r="Z685" s="163" t="n"/>
    </row>
    <row customHeight="1" ht="15.75" r="686" s="551">
      <c r="A686" s="162" t="n"/>
      <c r="B686" s="163" t="n"/>
      <c r="C686" s="163" t="n"/>
      <c r="D686" s="162" t="n"/>
      <c r="E686" s="163" t="n"/>
      <c r="F686" s="163" t="n"/>
      <c r="G686" s="163" t="n"/>
      <c r="H686" s="163" t="n"/>
      <c r="I686" s="163" t="n"/>
      <c r="J686" s="163" t="n"/>
      <c r="K686" s="163" t="n"/>
      <c r="L686" s="163" t="n"/>
      <c r="M686" s="163" t="n"/>
      <c r="N686" s="162" t="n"/>
      <c r="O686" s="163" t="n"/>
      <c r="P686" s="163" t="n"/>
      <c r="Q686" s="163" t="n"/>
      <c r="R686" s="163" t="n"/>
      <c r="S686" s="163" t="n"/>
      <c r="T686" s="163" t="n"/>
      <c r="U686" s="163" t="n"/>
      <c r="V686" s="163" t="n"/>
      <c r="W686" s="163" t="n"/>
      <c r="X686" s="163" t="n"/>
      <c r="Y686" s="163" t="n"/>
      <c r="Z686" s="163" t="n"/>
    </row>
    <row customHeight="1" ht="15.75" r="687" s="551">
      <c r="A687" s="162" t="n"/>
      <c r="B687" s="163" t="n"/>
      <c r="C687" s="163" t="n"/>
      <c r="D687" s="162" t="n"/>
      <c r="E687" s="163" t="n"/>
      <c r="F687" s="163" t="n"/>
      <c r="G687" s="163" t="n"/>
      <c r="H687" s="163" t="n"/>
      <c r="I687" s="163" t="n"/>
      <c r="J687" s="163" t="n"/>
      <c r="K687" s="163" t="n"/>
      <c r="L687" s="163" t="n"/>
      <c r="M687" s="163" t="n"/>
      <c r="N687" s="162" t="n"/>
      <c r="O687" s="163" t="n"/>
      <c r="P687" s="163" t="n"/>
      <c r="Q687" s="163" t="n"/>
      <c r="R687" s="163" t="n"/>
      <c r="S687" s="163" t="n"/>
      <c r="T687" s="163" t="n"/>
      <c r="U687" s="163" t="n"/>
      <c r="V687" s="163" t="n"/>
      <c r="W687" s="163" t="n"/>
      <c r="X687" s="163" t="n"/>
      <c r="Y687" s="163" t="n"/>
      <c r="Z687" s="163" t="n"/>
    </row>
    <row customHeight="1" ht="15.75" r="688" s="551">
      <c r="A688" s="162" t="n"/>
      <c r="B688" s="163" t="n"/>
      <c r="C688" s="163" t="n"/>
      <c r="D688" s="162" t="n"/>
      <c r="E688" s="163" t="n"/>
      <c r="F688" s="163" t="n"/>
      <c r="G688" s="163" t="n"/>
      <c r="H688" s="163" t="n"/>
      <c r="I688" s="163" t="n"/>
      <c r="J688" s="163" t="n"/>
      <c r="K688" s="163" t="n"/>
      <c r="L688" s="163" t="n"/>
      <c r="M688" s="163" t="n"/>
      <c r="N688" s="162" t="n"/>
      <c r="O688" s="163" t="n"/>
      <c r="P688" s="163" t="n"/>
      <c r="Q688" s="163" t="n"/>
      <c r="R688" s="163" t="n"/>
      <c r="S688" s="163" t="n"/>
      <c r="T688" s="163" t="n"/>
      <c r="U688" s="163" t="n"/>
      <c r="V688" s="163" t="n"/>
      <c r="W688" s="163" t="n"/>
      <c r="X688" s="163" t="n"/>
      <c r="Y688" s="163" t="n"/>
      <c r="Z688" s="163" t="n"/>
    </row>
    <row customHeight="1" ht="15.75" r="689" s="551">
      <c r="A689" s="162" t="n"/>
      <c r="B689" s="163" t="n"/>
      <c r="C689" s="163" t="n"/>
      <c r="D689" s="162" t="n"/>
      <c r="E689" s="163" t="n"/>
      <c r="F689" s="163" t="n"/>
      <c r="G689" s="163" t="n"/>
      <c r="H689" s="163" t="n"/>
      <c r="I689" s="163" t="n"/>
      <c r="J689" s="163" t="n"/>
      <c r="K689" s="163" t="n"/>
      <c r="L689" s="163" t="n"/>
      <c r="M689" s="163" t="n"/>
      <c r="N689" s="162" t="n"/>
      <c r="O689" s="163" t="n"/>
      <c r="P689" s="163" t="n"/>
      <c r="Q689" s="163" t="n"/>
      <c r="R689" s="163" t="n"/>
      <c r="S689" s="163" t="n"/>
      <c r="T689" s="163" t="n"/>
      <c r="U689" s="163" t="n"/>
      <c r="V689" s="163" t="n"/>
      <c r="W689" s="163" t="n"/>
      <c r="X689" s="163" t="n"/>
      <c r="Y689" s="163" t="n"/>
      <c r="Z689" s="163" t="n"/>
    </row>
    <row customHeight="1" ht="15.75" r="690" s="551">
      <c r="A690" s="162" t="n"/>
      <c r="B690" s="163" t="n"/>
      <c r="C690" s="163" t="n"/>
      <c r="D690" s="162" t="n"/>
      <c r="E690" s="163" t="n"/>
      <c r="F690" s="163" t="n"/>
      <c r="G690" s="163" t="n"/>
      <c r="H690" s="163" t="n"/>
      <c r="I690" s="163" t="n"/>
      <c r="J690" s="163" t="n"/>
      <c r="K690" s="163" t="n"/>
      <c r="L690" s="163" t="n"/>
      <c r="M690" s="163" t="n"/>
      <c r="N690" s="162" t="n"/>
      <c r="O690" s="163" t="n"/>
      <c r="P690" s="163" t="n"/>
      <c r="Q690" s="163" t="n"/>
      <c r="R690" s="163" t="n"/>
      <c r="S690" s="163" t="n"/>
      <c r="T690" s="163" t="n"/>
      <c r="U690" s="163" t="n"/>
      <c r="V690" s="163" t="n"/>
      <c r="W690" s="163" t="n"/>
      <c r="X690" s="163" t="n"/>
      <c r="Y690" s="163" t="n"/>
      <c r="Z690" s="163" t="n"/>
    </row>
    <row customHeight="1" ht="15.75" r="691" s="551">
      <c r="A691" s="162" t="n"/>
      <c r="B691" s="163" t="n"/>
      <c r="C691" s="163" t="n"/>
      <c r="D691" s="162" t="n"/>
      <c r="E691" s="163" t="n"/>
      <c r="F691" s="163" t="n"/>
      <c r="G691" s="163" t="n"/>
      <c r="H691" s="163" t="n"/>
      <c r="I691" s="163" t="n"/>
      <c r="J691" s="163" t="n"/>
      <c r="K691" s="163" t="n"/>
      <c r="L691" s="163" t="n"/>
      <c r="M691" s="163" t="n"/>
      <c r="N691" s="162" t="n"/>
      <c r="O691" s="163" t="n"/>
      <c r="P691" s="163" t="n"/>
      <c r="Q691" s="163" t="n"/>
      <c r="R691" s="163" t="n"/>
      <c r="S691" s="163" t="n"/>
      <c r="T691" s="163" t="n"/>
      <c r="U691" s="163" t="n"/>
      <c r="V691" s="163" t="n"/>
      <c r="W691" s="163" t="n"/>
      <c r="X691" s="163" t="n"/>
      <c r="Y691" s="163" t="n"/>
      <c r="Z691" s="163" t="n"/>
    </row>
    <row customHeight="1" ht="15.75" r="692" s="551">
      <c r="A692" s="162" t="n"/>
      <c r="B692" s="163" t="n"/>
      <c r="C692" s="163" t="n"/>
      <c r="D692" s="162" t="n"/>
      <c r="E692" s="163" t="n"/>
      <c r="F692" s="163" t="n"/>
      <c r="G692" s="163" t="n"/>
      <c r="H692" s="163" t="n"/>
      <c r="I692" s="163" t="n"/>
      <c r="J692" s="163" t="n"/>
      <c r="K692" s="163" t="n"/>
      <c r="L692" s="163" t="n"/>
      <c r="M692" s="163" t="n"/>
      <c r="N692" s="162" t="n"/>
      <c r="O692" s="163" t="n"/>
      <c r="P692" s="163" t="n"/>
      <c r="Q692" s="163" t="n"/>
      <c r="R692" s="163" t="n"/>
      <c r="S692" s="163" t="n"/>
      <c r="T692" s="163" t="n"/>
      <c r="U692" s="163" t="n"/>
      <c r="V692" s="163" t="n"/>
      <c r="W692" s="163" t="n"/>
      <c r="X692" s="163" t="n"/>
      <c r="Y692" s="163" t="n"/>
      <c r="Z692" s="163" t="n"/>
    </row>
    <row customHeight="1" ht="15.75" r="693" s="551">
      <c r="A693" s="162" t="n"/>
      <c r="B693" s="163" t="n"/>
      <c r="C693" s="163" t="n"/>
      <c r="D693" s="162" t="n"/>
      <c r="E693" s="163" t="n"/>
      <c r="F693" s="163" t="n"/>
      <c r="G693" s="163" t="n"/>
      <c r="H693" s="163" t="n"/>
      <c r="I693" s="163" t="n"/>
      <c r="J693" s="163" t="n"/>
      <c r="K693" s="163" t="n"/>
      <c r="L693" s="163" t="n"/>
      <c r="M693" s="163" t="n"/>
      <c r="N693" s="162" t="n"/>
      <c r="O693" s="163" t="n"/>
      <c r="P693" s="163" t="n"/>
      <c r="Q693" s="163" t="n"/>
      <c r="R693" s="163" t="n"/>
      <c r="S693" s="163" t="n"/>
      <c r="T693" s="163" t="n"/>
      <c r="U693" s="163" t="n"/>
      <c r="V693" s="163" t="n"/>
      <c r="W693" s="163" t="n"/>
      <c r="X693" s="163" t="n"/>
      <c r="Y693" s="163" t="n"/>
      <c r="Z693" s="163" t="n"/>
    </row>
    <row customHeight="1" ht="15.75" r="694" s="551">
      <c r="A694" s="162" t="n"/>
      <c r="B694" s="163" t="n"/>
      <c r="C694" s="163" t="n"/>
      <c r="D694" s="162" t="n"/>
      <c r="E694" s="163" t="n"/>
      <c r="F694" s="163" t="n"/>
      <c r="G694" s="163" t="n"/>
      <c r="H694" s="163" t="n"/>
      <c r="I694" s="163" t="n"/>
      <c r="J694" s="163" t="n"/>
      <c r="K694" s="163" t="n"/>
      <c r="L694" s="163" t="n"/>
      <c r="M694" s="163" t="n"/>
      <c r="N694" s="162" t="n"/>
      <c r="O694" s="163" t="n"/>
      <c r="P694" s="163" t="n"/>
      <c r="Q694" s="163" t="n"/>
      <c r="R694" s="163" t="n"/>
      <c r="S694" s="163" t="n"/>
      <c r="T694" s="163" t="n"/>
      <c r="U694" s="163" t="n"/>
      <c r="V694" s="163" t="n"/>
      <c r="W694" s="163" t="n"/>
      <c r="X694" s="163" t="n"/>
      <c r="Y694" s="163" t="n"/>
      <c r="Z694" s="163" t="n"/>
    </row>
    <row customHeight="1" ht="15.75" r="695" s="551">
      <c r="A695" s="162" t="n"/>
      <c r="B695" s="163" t="n"/>
      <c r="C695" s="163" t="n"/>
      <c r="D695" s="162" t="n"/>
      <c r="E695" s="163" t="n"/>
      <c r="F695" s="163" t="n"/>
      <c r="G695" s="163" t="n"/>
      <c r="H695" s="163" t="n"/>
      <c r="I695" s="163" t="n"/>
      <c r="J695" s="163" t="n"/>
      <c r="K695" s="163" t="n"/>
      <c r="L695" s="163" t="n"/>
      <c r="M695" s="163" t="n"/>
      <c r="N695" s="162" t="n"/>
      <c r="O695" s="163" t="n"/>
      <c r="P695" s="163" t="n"/>
      <c r="Q695" s="163" t="n"/>
      <c r="R695" s="163" t="n"/>
      <c r="S695" s="163" t="n"/>
      <c r="T695" s="163" t="n"/>
      <c r="U695" s="163" t="n"/>
      <c r="V695" s="163" t="n"/>
      <c r="W695" s="163" t="n"/>
      <c r="X695" s="163" t="n"/>
      <c r="Y695" s="163" t="n"/>
      <c r="Z695" s="163" t="n"/>
    </row>
    <row customHeight="1" ht="15.75" r="696" s="551">
      <c r="A696" s="162" t="n"/>
      <c r="B696" s="163" t="n"/>
      <c r="C696" s="163" t="n"/>
      <c r="D696" s="162" t="n"/>
      <c r="E696" s="163" t="n"/>
      <c r="F696" s="163" t="n"/>
      <c r="G696" s="163" t="n"/>
      <c r="H696" s="163" t="n"/>
      <c r="I696" s="163" t="n"/>
      <c r="J696" s="163" t="n"/>
      <c r="K696" s="163" t="n"/>
      <c r="L696" s="163" t="n"/>
      <c r="M696" s="163" t="n"/>
      <c r="N696" s="162" t="n"/>
      <c r="O696" s="163" t="n"/>
      <c r="P696" s="163" t="n"/>
      <c r="Q696" s="163" t="n"/>
      <c r="R696" s="163" t="n"/>
      <c r="S696" s="163" t="n"/>
      <c r="T696" s="163" t="n"/>
      <c r="U696" s="163" t="n"/>
      <c r="V696" s="163" t="n"/>
      <c r="W696" s="163" t="n"/>
      <c r="X696" s="163" t="n"/>
      <c r="Y696" s="163" t="n"/>
      <c r="Z696" s="163" t="n"/>
    </row>
    <row customHeight="1" ht="15.75" r="697" s="551">
      <c r="A697" s="162" t="n"/>
      <c r="B697" s="163" t="n"/>
      <c r="C697" s="163" t="n"/>
      <c r="D697" s="162" t="n"/>
      <c r="E697" s="163" t="n"/>
      <c r="F697" s="163" t="n"/>
      <c r="G697" s="163" t="n"/>
      <c r="H697" s="163" t="n"/>
      <c r="I697" s="163" t="n"/>
      <c r="J697" s="163" t="n"/>
      <c r="K697" s="163" t="n"/>
      <c r="L697" s="163" t="n"/>
      <c r="M697" s="163" t="n"/>
      <c r="N697" s="162" t="n"/>
      <c r="O697" s="163" t="n"/>
      <c r="P697" s="163" t="n"/>
      <c r="Q697" s="163" t="n"/>
      <c r="R697" s="163" t="n"/>
      <c r="S697" s="163" t="n"/>
      <c r="T697" s="163" t="n"/>
      <c r="U697" s="163" t="n"/>
      <c r="V697" s="163" t="n"/>
      <c r="W697" s="163" t="n"/>
      <c r="X697" s="163" t="n"/>
      <c r="Y697" s="163" t="n"/>
      <c r="Z697" s="163" t="n"/>
    </row>
    <row customHeight="1" ht="15.75" r="698" s="551">
      <c r="A698" s="162" t="n"/>
      <c r="B698" s="163" t="n"/>
      <c r="C698" s="163" t="n"/>
      <c r="D698" s="162" t="n"/>
      <c r="E698" s="163" t="n"/>
      <c r="F698" s="163" t="n"/>
      <c r="G698" s="163" t="n"/>
      <c r="H698" s="163" t="n"/>
      <c r="I698" s="163" t="n"/>
      <c r="J698" s="163" t="n"/>
      <c r="K698" s="163" t="n"/>
      <c r="L698" s="163" t="n"/>
      <c r="M698" s="163" t="n"/>
      <c r="N698" s="162" t="n"/>
      <c r="O698" s="163" t="n"/>
      <c r="P698" s="163" t="n"/>
      <c r="Q698" s="163" t="n"/>
      <c r="R698" s="163" t="n"/>
      <c r="S698" s="163" t="n"/>
      <c r="T698" s="163" t="n"/>
      <c r="U698" s="163" t="n"/>
      <c r="V698" s="163" t="n"/>
      <c r="W698" s="163" t="n"/>
      <c r="X698" s="163" t="n"/>
      <c r="Y698" s="163" t="n"/>
      <c r="Z698" s="163" t="n"/>
    </row>
    <row customHeight="1" ht="15.75" r="699" s="551">
      <c r="A699" s="162" t="n"/>
      <c r="B699" s="163" t="n"/>
      <c r="C699" s="163" t="n"/>
      <c r="D699" s="162" t="n"/>
      <c r="E699" s="163" t="n"/>
      <c r="F699" s="163" t="n"/>
      <c r="G699" s="163" t="n"/>
      <c r="H699" s="163" t="n"/>
      <c r="I699" s="163" t="n"/>
      <c r="J699" s="163" t="n"/>
      <c r="K699" s="163" t="n"/>
      <c r="L699" s="163" t="n"/>
      <c r="M699" s="163" t="n"/>
      <c r="N699" s="162" t="n"/>
      <c r="O699" s="163" t="n"/>
      <c r="P699" s="163" t="n"/>
      <c r="Q699" s="163" t="n"/>
      <c r="R699" s="163" t="n"/>
      <c r="S699" s="163" t="n"/>
      <c r="T699" s="163" t="n"/>
      <c r="U699" s="163" t="n"/>
      <c r="V699" s="163" t="n"/>
      <c r="W699" s="163" t="n"/>
      <c r="X699" s="163" t="n"/>
      <c r="Y699" s="163" t="n"/>
      <c r="Z699" s="163" t="n"/>
    </row>
    <row customHeight="1" ht="15.75" r="700" s="551">
      <c r="A700" s="162" t="n"/>
      <c r="B700" s="163" t="n"/>
      <c r="C700" s="163" t="n"/>
      <c r="D700" s="162" t="n"/>
      <c r="E700" s="163" t="n"/>
      <c r="F700" s="163" t="n"/>
      <c r="G700" s="163" t="n"/>
      <c r="H700" s="163" t="n"/>
      <c r="I700" s="163" t="n"/>
      <c r="J700" s="163" t="n"/>
      <c r="K700" s="163" t="n"/>
      <c r="L700" s="163" t="n"/>
      <c r="M700" s="163" t="n"/>
      <c r="N700" s="162" t="n"/>
      <c r="O700" s="163" t="n"/>
      <c r="P700" s="163" t="n"/>
      <c r="Q700" s="163" t="n"/>
      <c r="R700" s="163" t="n"/>
      <c r="S700" s="163" t="n"/>
      <c r="T700" s="163" t="n"/>
      <c r="U700" s="163" t="n"/>
      <c r="V700" s="163" t="n"/>
      <c r="W700" s="163" t="n"/>
      <c r="X700" s="163" t="n"/>
      <c r="Y700" s="163" t="n"/>
      <c r="Z700" s="163" t="n"/>
    </row>
    <row customHeight="1" ht="15.75" r="701" s="551">
      <c r="A701" s="162" t="n"/>
      <c r="B701" s="163" t="n"/>
      <c r="C701" s="163" t="n"/>
      <c r="D701" s="162" t="n"/>
      <c r="E701" s="163" t="n"/>
      <c r="F701" s="163" t="n"/>
      <c r="G701" s="163" t="n"/>
      <c r="H701" s="163" t="n"/>
      <c r="I701" s="163" t="n"/>
      <c r="J701" s="163" t="n"/>
      <c r="K701" s="163" t="n"/>
      <c r="L701" s="163" t="n"/>
      <c r="M701" s="163" t="n"/>
      <c r="N701" s="162" t="n"/>
      <c r="O701" s="163" t="n"/>
      <c r="P701" s="163" t="n"/>
      <c r="Q701" s="163" t="n"/>
      <c r="R701" s="163" t="n"/>
      <c r="S701" s="163" t="n"/>
      <c r="T701" s="163" t="n"/>
      <c r="U701" s="163" t="n"/>
      <c r="V701" s="163" t="n"/>
      <c r="W701" s="163" t="n"/>
      <c r="X701" s="163" t="n"/>
      <c r="Y701" s="163" t="n"/>
      <c r="Z701" s="163" t="n"/>
    </row>
    <row customHeight="1" ht="15.75" r="702" s="551">
      <c r="A702" s="162" t="n"/>
      <c r="B702" s="163" t="n"/>
      <c r="C702" s="163" t="n"/>
      <c r="D702" s="162" t="n"/>
      <c r="E702" s="163" t="n"/>
      <c r="F702" s="163" t="n"/>
      <c r="G702" s="163" t="n"/>
      <c r="H702" s="163" t="n"/>
      <c r="I702" s="163" t="n"/>
      <c r="J702" s="163" t="n"/>
      <c r="K702" s="163" t="n"/>
      <c r="L702" s="163" t="n"/>
      <c r="M702" s="163" t="n"/>
      <c r="N702" s="162" t="n"/>
      <c r="O702" s="163" t="n"/>
      <c r="P702" s="163" t="n"/>
      <c r="Q702" s="163" t="n"/>
      <c r="R702" s="163" t="n"/>
      <c r="S702" s="163" t="n"/>
      <c r="T702" s="163" t="n"/>
      <c r="U702" s="163" t="n"/>
      <c r="V702" s="163" t="n"/>
      <c r="W702" s="163" t="n"/>
      <c r="X702" s="163" t="n"/>
      <c r="Y702" s="163" t="n"/>
      <c r="Z702" s="163" t="n"/>
    </row>
    <row customHeight="1" ht="15.75" r="703" s="551">
      <c r="A703" s="162" t="n"/>
      <c r="B703" s="163" t="n"/>
      <c r="C703" s="163" t="n"/>
      <c r="D703" s="162" t="n"/>
      <c r="E703" s="163" t="n"/>
      <c r="F703" s="163" t="n"/>
      <c r="G703" s="163" t="n"/>
      <c r="H703" s="163" t="n"/>
      <c r="I703" s="163" t="n"/>
      <c r="J703" s="163" t="n"/>
      <c r="K703" s="163" t="n"/>
      <c r="L703" s="163" t="n"/>
      <c r="M703" s="163" t="n"/>
      <c r="N703" s="162" t="n"/>
      <c r="O703" s="163" t="n"/>
      <c r="P703" s="163" t="n"/>
      <c r="Q703" s="163" t="n"/>
      <c r="R703" s="163" t="n"/>
      <c r="S703" s="163" t="n"/>
      <c r="T703" s="163" t="n"/>
      <c r="U703" s="163" t="n"/>
      <c r="V703" s="163" t="n"/>
      <c r="W703" s="163" t="n"/>
      <c r="X703" s="163" t="n"/>
      <c r="Y703" s="163" t="n"/>
      <c r="Z703" s="163" t="n"/>
    </row>
    <row customHeight="1" ht="15.75" r="704" s="551">
      <c r="A704" s="162" t="n"/>
      <c r="B704" s="163" t="n"/>
      <c r="C704" s="163" t="n"/>
      <c r="D704" s="162" t="n"/>
      <c r="E704" s="163" t="n"/>
      <c r="F704" s="163" t="n"/>
      <c r="G704" s="163" t="n"/>
      <c r="H704" s="163" t="n"/>
      <c r="I704" s="163" t="n"/>
      <c r="J704" s="163" t="n"/>
      <c r="K704" s="163" t="n"/>
      <c r="L704" s="163" t="n"/>
      <c r="M704" s="163" t="n"/>
      <c r="N704" s="162" t="n"/>
      <c r="O704" s="163" t="n"/>
      <c r="P704" s="163" t="n"/>
      <c r="Q704" s="163" t="n"/>
      <c r="R704" s="163" t="n"/>
      <c r="S704" s="163" t="n"/>
      <c r="T704" s="163" t="n"/>
      <c r="U704" s="163" t="n"/>
      <c r="V704" s="163" t="n"/>
      <c r="W704" s="163" t="n"/>
      <c r="X704" s="163" t="n"/>
      <c r="Y704" s="163" t="n"/>
      <c r="Z704" s="163" t="n"/>
    </row>
    <row customHeight="1" ht="15.75" r="705" s="551">
      <c r="A705" s="162" t="n"/>
      <c r="B705" s="163" t="n"/>
      <c r="C705" s="163" t="n"/>
      <c r="D705" s="162" t="n"/>
      <c r="E705" s="163" t="n"/>
      <c r="F705" s="163" t="n"/>
      <c r="G705" s="163" t="n"/>
      <c r="H705" s="163" t="n"/>
      <c r="I705" s="163" t="n"/>
      <c r="J705" s="163" t="n"/>
      <c r="K705" s="163" t="n"/>
      <c r="L705" s="163" t="n"/>
      <c r="M705" s="163" t="n"/>
      <c r="N705" s="162" t="n"/>
      <c r="O705" s="163" t="n"/>
      <c r="P705" s="163" t="n"/>
      <c r="Q705" s="163" t="n"/>
      <c r="R705" s="163" t="n"/>
      <c r="S705" s="163" t="n"/>
      <c r="T705" s="163" t="n"/>
      <c r="U705" s="163" t="n"/>
      <c r="V705" s="163" t="n"/>
      <c r="W705" s="163" t="n"/>
      <c r="X705" s="163" t="n"/>
      <c r="Y705" s="163" t="n"/>
      <c r="Z705" s="163" t="n"/>
    </row>
    <row customHeight="1" ht="15.75" r="706" s="551">
      <c r="A706" s="162" t="n"/>
      <c r="B706" s="163" t="n"/>
      <c r="C706" s="163" t="n"/>
      <c r="D706" s="162" t="n"/>
      <c r="E706" s="163" t="n"/>
      <c r="F706" s="163" t="n"/>
      <c r="G706" s="163" t="n"/>
      <c r="H706" s="163" t="n"/>
      <c r="I706" s="163" t="n"/>
      <c r="J706" s="163" t="n"/>
      <c r="K706" s="163" t="n"/>
      <c r="L706" s="163" t="n"/>
      <c r="M706" s="163" t="n"/>
      <c r="N706" s="162" t="n"/>
      <c r="O706" s="163" t="n"/>
      <c r="P706" s="163" t="n"/>
      <c r="Q706" s="163" t="n"/>
      <c r="R706" s="163" t="n"/>
      <c r="S706" s="163" t="n"/>
      <c r="T706" s="163" t="n"/>
      <c r="U706" s="163" t="n"/>
      <c r="V706" s="163" t="n"/>
      <c r="W706" s="163" t="n"/>
      <c r="X706" s="163" t="n"/>
      <c r="Y706" s="163" t="n"/>
      <c r="Z706" s="163" t="n"/>
    </row>
    <row customHeight="1" ht="15.75" r="707" s="551">
      <c r="A707" s="162" t="n"/>
      <c r="B707" s="163" t="n"/>
      <c r="C707" s="163" t="n"/>
      <c r="D707" s="162" t="n"/>
      <c r="E707" s="163" t="n"/>
      <c r="F707" s="163" t="n"/>
      <c r="G707" s="163" t="n"/>
      <c r="H707" s="163" t="n"/>
      <c r="I707" s="163" t="n"/>
      <c r="J707" s="163" t="n"/>
      <c r="K707" s="163" t="n"/>
      <c r="L707" s="163" t="n"/>
      <c r="M707" s="163" t="n"/>
      <c r="N707" s="162" t="n"/>
      <c r="O707" s="163" t="n"/>
      <c r="P707" s="163" t="n"/>
      <c r="Q707" s="163" t="n"/>
      <c r="R707" s="163" t="n"/>
      <c r="S707" s="163" t="n"/>
      <c r="T707" s="163" t="n"/>
      <c r="U707" s="163" t="n"/>
      <c r="V707" s="163" t="n"/>
      <c r="W707" s="163" t="n"/>
      <c r="X707" s="163" t="n"/>
      <c r="Y707" s="163" t="n"/>
      <c r="Z707" s="163" t="n"/>
    </row>
    <row customHeight="1" ht="15.75" r="708" s="551">
      <c r="A708" s="162" t="n"/>
      <c r="B708" s="163" t="n"/>
      <c r="C708" s="163" t="n"/>
      <c r="D708" s="162" t="n"/>
      <c r="E708" s="163" t="n"/>
      <c r="F708" s="163" t="n"/>
      <c r="G708" s="163" t="n"/>
      <c r="H708" s="163" t="n"/>
      <c r="I708" s="163" t="n"/>
      <c r="J708" s="163" t="n"/>
      <c r="K708" s="163" t="n"/>
      <c r="L708" s="163" t="n"/>
      <c r="M708" s="163" t="n"/>
      <c r="N708" s="162" t="n"/>
      <c r="O708" s="163" t="n"/>
      <c r="P708" s="163" t="n"/>
      <c r="Q708" s="163" t="n"/>
      <c r="R708" s="163" t="n"/>
      <c r="S708" s="163" t="n"/>
      <c r="T708" s="163" t="n"/>
      <c r="U708" s="163" t="n"/>
      <c r="V708" s="163" t="n"/>
      <c r="W708" s="163" t="n"/>
      <c r="X708" s="163" t="n"/>
      <c r="Y708" s="163" t="n"/>
      <c r="Z708" s="163" t="n"/>
    </row>
    <row customHeight="1" ht="15.75" r="709" s="551">
      <c r="A709" s="162" t="n"/>
      <c r="B709" s="163" t="n"/>
      <c r="C709" s="163" t="n"/>
      <c r="D709" s="162" t="n"/>
      <c r="E709" s="163" t="n"/>
      <c r="F709" s="163" t="n"/>
      <c r="G709" s="163" t="n"/>
      <c r="H709" s="163" t="n"/>
      <c r="I709" s="163" t="n"/>
      <c r="J709" s="163" t="n"/>
      <c r="K709" s="163" t="n"/>
      <c r="L709" s="163" t="n"/>
      <c r="M709" s="163" t="n"/>
      <c r="N709" s="162" t="n"/>
      <c r="O709" s="163" t="n"/>
      <c r="P709" s="163" t="n"/>
      <c r="Q709" s="163" t="n"/>
      <c r="R709" s="163" t="n"/>
      <c r="S709" s="163" t="n"/>
      <c r="T709" s="163" t="n"/>
      <c r="U709" s="163" t="n"/>
      <c r="V709" s="163" t="n"/>
      <c r="W709" s="163" t="n"/>
      <c r="X709" s="163" t="n"/>
      <c r="Y709" s="163" t="n"/>
      <c r="Z709" s="163" t="n"/>
    </row>
    <row customHeight="1" ht="15.75" r="710" s="551">
      <c r="A710" s="162" t="n"/>
      <c r="B710" s="163" t="n"/>
      <c r="C710" s="163" t="n"/>
      <c r="D710" s="162" t="n"/>
      <c r="E710" s="163" t="n"/>
      <c r="F710" s="163" t="n"/>
      <c r="G710" s="163" t="n"/>
      <c r="H710" s="163" t="n"/>
      <c r="I710" s="163" t="n"/>
      <c r="J710" s="163" t="n"/>
      <c r="K710" s="163" t="n"/>
      <c r="L710" s="163" t="n"/>
      <c r="M710" s="163" t="n"/>
      <c r="N710" s="162" t="n"/>
      <c r="O710" s="163" t="n"/>
      <c r="P710" s="163" t="n"/>
      <c r="Q710" s="163" t="n"/>
      <c r="R710" s="163" t="n"/>
      <c r="S710" s="163" t="n"/>
      <c r="T710" s="163" t="n"/>
      <c r="U710" s="163" t="n"/>
      <c r="V710" s="163" t="n"/>
      <c r="W710" s="163" t="n"/>
      <c r="X710" s="163" t="n"/>
      <c r="Y710" s="163" t="n"/>
      <c r="Z710" s="163" t="n"/>
    </row>
    <row customHeight="1" ht="15.75" r="711" s="551">
      <c r="A711" s="162" t="n"/>
      <c r="B711" s="163" t="n"/>
      <c r="C711" s="163" t="n"/>
      <c r="D711" s="162" t="n"/>
      <c r="E711" s="163" t="n"/>
      <c r="F711" s="163" t="n"/>
      <c r="G711" s="163" t="n"/>
      <c r="H711" s="163" t="n"/>
      <c r="I711" s="163" t="n"/>
      <c r="J711" s="163" t="n"/>
      <c r="K711" s="163" t="n"/>
      <c r="L711" s="163" t="n"/>
      <c r="M711" s="163" t="n"/>
      <c r="N711" s="162" t="n"/>
      <c r="O711" s="163" t="n"/>
      <c r="P711" s="163" t="n"/>
      <c r="Q711" s="163" t="n"/>
      <c r="R711" s="163" t="n"/>
      <c r="S711" s="163" t="n"/>
      <c r="T711" s="163" t="n"/>
      <c r="U711" s="163" t="n"/>
      <c r="V711" s="163" t="n"/>
      <c r="W711" s="163" t="n"/>
      <c r="X711" s="163" t="n"/>
      <c r="Y711" s="163" t="n"/>
      <c r="Z711" s="163" t="n"/>
    </row>
    <row customHeight="1" ht="15.75" r="712" s="551">
      <c r="A712" s="162" t="n"/>
      <c r="B712" s="163" t="n"/>
      <c r="C712" s="163" t="n"/>
      <c r="D712" s="162" t="n"/>
      <c r="E712" s="163" t="n"/>
      <c r="F712" s="163" t="n"/>
      <c r="G712" s="163" t="n"/>
      <c r="H712" s="163" t="n"/>
      <c r="I712" s="163" t="n"/>
      <c r="J712" s="163" t="n"/>
      <c r="K712" s="163" t="n"/>
      <c r="L712" s="163" t="n"/>
      <c r="M712" s="163" t="n"/>
      <c r="N712" s="162" t="n"/>
      <c r="O712" s="163" t="n"/>
      <c r="P712" s="163" t="n"/>
      <c r="Q712" s="163" t="n"/>
      <c r="R712" s="163" t="n"/>
      <c r="S712" s="163" t="n"/>
      <c r="T712" s="163" t="n"/>
      <c r="U712" s="163" t="n"/>
      <c r="V712" s="163" t="n"/>
      <c r="W712" s="163" t="n"/>
      <c r="X712" s="163" t="n"/>
      <c r="Y712" s="163" t="n"/>
      <c r="Z712" s="163" t="n"/>
    </row>
    <row customHeight="1" ht="15.75" r="713" s="551">
      <c r="A713" s="162" t="n"/>
      <c r="B713" s="163" t="n"/>
      <c r="C713" s="163" t="n"/>
      <c r="D713" s="162" t="n"/>
      <c r="E713" s="163" t="n"/>
      <c r="F713" s="163" t="n"/>
      <c r="G713" s="163" t="n"/>
      <c r="H713" s="163" t="n"/>
      <c r="I713" s="163" t="n"/>
      <c r="J713" s="163" t="n"/>
      <c r="K713" s="163" t="n"/>
      <c r="L713" s="163" t="n"/>
      <c r="M713" s="163" t="n"/>
      <c r="N713" s="162" t="n"/>
      <c r="O713" s="163" t="n"/>
      <c r="P713" s="163" t="n"/>
      <c r="Q713" s="163" t="n"/>
      <c r="R713" s="163" t="n"/>
      <c r="S713" s="163" t="n"/>
      <c r="T713" s="163" t="n"/>
      <c r="U713" s="163" t="n"/>
      <c r="V713" s="163" t="n"/>
      <c r="W713" s="163" t="n"/>
      <c r="X713" s="163" t="n"/>
      <c r="Y713" s="163" t="n"/>
      <c r="Z713" s="163" t="n"/>
    </row>
    <row customHeight="1" ht="15.75" r="714" s="551">
      <c r="A714" s="162" t="n"/>
      <c r="B714" s="163" t="n"/>
      <c r="C714" s="163" t="n"/>
      <c r="D714" s="162" t="n"/>
      <c r="E714" s="163" t="n"/>
      <c r="F714" s="163" t="n"/>
      <c r="G714" s="163" t="n"/>
      <c r="H714" s="163" t="n"/>
      <c r="I714" s="163" t="n"/>
      <c r="J714" s="163" t="n"/>
      <c r="K714" s="163" t="n"/>
      <c r="L714" s="163" t="n"/>
      <c r="M714" s="163" t="n"/>
      <c r="N714" s="162" t="n"/>
      <c r="O714" s="163" t="n"/>
      <c r="P714" s="163" t="n"/>
      <c r="Q714" s="163" t="n"/>
      <c r="R714" s="163" t="n"/>
      <c r="S714" s="163" t="n"/>
      <c r="T714" s="163" t="n"/>
      <c r="U714" s="163" t="n"/>
      <c r="V714" s="163" t="n"/>
      <c r="W714" s="163" t="n"/>
      <c r="X714" s="163" t="n"/>
      <c r="Y714" s="163" t="n"/>
      <c r="Z714" s="163" t="n"/>
    </row>
    <row customHeight="1" ht="15.75" r="715" s="551">
      <c r="A715" s="162" t="n"/>
      <c r="B715" s="163" t="n"/>
      <c r="C715" s="163" t="n"/>
      <c r="D715" s="162" t="n"/>
      <c r="E715" s="163" t="n"/>
      <c r="F715" s="163" t="n"/>
      <c r="G715" s="163" t="n"/>
      <c r="H715" s="163" t="n"/>
      <c r="I715" s="163" t="n"/>
      <c r="J715" s="163" t="n"/>
      <c r="K715" s="163" t="n"/>
      <c r="L715" s="163" t="n"/>
      <c r="M715" s="163" t="n"/>
      <c r="N715" s="162" t="n"/>
      <c r="O715" s="163" t="n"/>
      <c r="P715" s="163" t="n"/>
      <c r="Q715" s="163" t="n"/>
      <c r="R715" s="163" t="n"/>
      <c r="S715" s="163" t="n"/>
      <c r="T715" s="163" t="n"/>
      <c r="U715" s="163" t="n"/>
      <c r="V715" s="163" t="n"/>
      <c r="W715" s="163" t="n"/>
      <c r="X715" s="163" t="n"/>
      <c r="Y715" s="163" t="n"/>
      <c r="Z715" s="163" t="n"/>
    </row>
    <row customHeight="1" ht="15.75" r="716" s="551">
      <c r="A716" s="162" t="n"/>
      <c r="B716" s="163" t="n"/>
      <c r="C716" s="163" t="n"/>
      <c r="D716" s="162" t="n"/>
      <c r="E716" s="163" t="n"/>
      <c r="F716" s="163" t="n"/>
      <c r="G716" s="163" t="n"/>
      <c r="H716" s="163" t="n"/>
      <c r="I716" s="163" t="n"/>
      <c r="J716" s="163" t="n"/>
      <c r="K716" s="163" t="n"/>
      <c r="L716" s="163" t="n"/>
      <c r="M716" s="163" t="n"/>
      <c r="N716" s="162" t="n"/>
      <c r="O716" s="163" t="n"/>
      <c r="P716" s="163" t="n"/>
      <c r="Q716" s="163" t="n"/>
      <c r="R716" s="163" t="n"/>
      <c r="S716" s="163" t="n"/>
      <c r="T716" s="163" t="n"/>
      <c r="U716" s="163" t="n"/>
      <c r="V716" s="163" t="n"/>
      <c r="W716" s="163" t="n"/>
      <c r="X716" s="163" t="n"/>
      <c r="Y716" s="163" t="n"/>
      <c r="Z716" s="163" t="n"/>
    </row>
    <row customHeight="1" ht="15.75" r="717" s="551">
      <c r="A717" s="162" t="n"/>
      <c r="B717" s="163" t="n"/>
      <c r="C717" s="163" t="n"/>
      <c r="D717" s="162" t="n"/>
      <c r="E717" s="163" t="n"/>
      <c r="F717" s="163" t="n"/>
      <c r="G717" s="163" t="n"/>
      <c r="H717" s="163" t="n"/>
      <c r="I717" s="163" t="n"/>
      <c r="J717" s="163" t="n"/>
      <c r="K717" s="163" t="n"/>
      <c r="L717" s="163" t="n"/>
      <c r="M717" s="163" t="n"/>
      <c r="N717" s="162" t="n"/>
      <c r="O717" s="163" t="n"/>
      <c r="P717" s="163" t="n"/>
      <c r="Q717" s="163" t="n"/>
      <c r="R717" s="163" t="n"/>
      <c r="S717" s="163" t="n"/>
      <c r="T717" s="163" t="n"/>
      <c r="U717" s="163" t="n"/>
      <c r="V717" s="163" t="n"/>
      <c r="W717" s="163" t="n"/>
      <c r="X717" s="163" t="n"/>
      <c r="Y717" s="163" t="n"/>
      <c r="Z717" s="163" t="n"/>
    </row>
    <row customHeight="1" ht="15.75" r="718" s="551">
      <c r="A718" s="162" t="n"/>
      <c r="B718" s="163" t="n"/>
      <c r="C718" s="163" t="n"/>
      <c r="D718" s="162" t="n"/>
      <c r="E718" s="163" t="n"/>
      <c r="F718" s="163" t="n"/>
      <c r="G718" s="163" t="n"/>
      <c r="H718" s="163" t="n"/>
      <c r="I718" s="163" t="n"/>
      <c r="J718" s="163" t="n"/>
      <c r="K718" s="163" t="n"/>
      <c r="L718" s="163" t="n"/>
      <c r="M718" s="163" t="n"/>
      <c r="N718" s="162" t="n"/>
      <c r="O718" s="163" t="n"/>
      <c r="P718" s="163" t="n"/>
      <c r="Q718" s="163" t="n"/>
      <c r="R718" s="163" t="n"/>
      <c r="S718" s="163" t="n"/>
      <c r="T718" s="163" t="n"/>
      <c r="U718" s="163" t="n"/>
      <c r="V718" s="163" t="n"/>
      <c r="W718" s="163" t="n"/>
      <c r="X718" s="163" t="n"/>
      <c r="Y718" s="163" t="n"/>
      <c r="Z718" s="163" t="n"/>
    </row>
    <row customHeight="1" ht="15.75" r="719" s="551">
      <c r="A719" s="162" t="n"/>
      <c r="B719" s="163" t="n"/>
      <c r="C719" s="163" t="n"/>
      <c r="D719" s="162" t="n"/>
      <c r="E719" s="163" t="n"/>
      <c r="F719" s="163" t="n"/>
      <c r="G719" s="163" t="n"/>
      <c r="H719" s="163" t="n"/>
      <c r="I719" s="163" t="n"/>
      <c r="J719" s="163" t="n"/>
      <c r="K719" s="163" t="n"/>
      <c r="L719" s="163" t="n"/>
      <c r="M719" s="163" t="n"/>
      <c r="N719" s="162" t="n"/>
      <c r="O719" s="163" t="n"/>
      <c r="P719" s="163" t="n"/>
      <c r="Q719" s="163" t="n"/>
      <c r="R719" s="163" t="n"/>
      <c r="S719" s="163" t="n"/>
      <c r="T719" s="163" t="n"/>
      <c r="U719" s="163" t="n"/>
      <c r="V719" s="163" t="n"/>
      <c r="W719" s="163" t="n"/>
      <c r="X719" s="163" t="n"/>
      <c r="Y719" s="163" t="n"/>
      <c r="Z719" s="163" t="n"/>
    </row>
    <row customHeight="1" ht="15.75" r="720" s="551">
      <c r="A720" s="162" t="n"/>
      <c r="B720" s="163" t="n"/>
      <c r="C720" s="163" t="n"/>
      <c r="D720" s="162" t="n"/>
      <c r="E720" s="163" t="n"/>
      <c r="F720" s="163" t="n"/>
      <c r="G720" s="163" t="n"/>
      <c r="H720" s="163" t="n"/>
      <c r="I720" s="163" t="n"/>
      <c r="J720" s="163" t="n"/>
      <c r="K720" s="163" t="n"/>
      <c r="L720" s="163" t="n"/>
      <c r="M720" s="163" t="n"/>
      <c r="N720" s="162" t="n"/>
      <c r="O720" s="163" t="n"/>
      <c r="P720" s="163" t="n"/>
      <c r="Q720" s="163" t="n"/>
      <c r="R720" s="163" t="n"/>
      <c r="S720" s="163" t="n"/>
      <c r="T720" s="163" t="n"/>
      <c r="U720" s="163" t="n"/>
      <c r="V720" s="163" t="n"/>
      <c r="W720" s="163" t="n"/>
      <c r="X720" s="163" t="n"/>
      <c r="Y720" s="163" t="n"/>
      <c r="Z720" s="163" t="n"/>
    </row>
    <row customHeight="1" ht="15.75" r="721" s="551">
      <c r="A721" s="162" t="n"/>
      <c r="B721" s="163" t="n"/>
      <c r="C721" s="163" t="n"/>
      <c r="D721" s="162" t="n"/>
      <c r="E721" s="163" t="n"/>
      <c r="F721" s="163" t="n"/>
      <c r="G721" s="163" t="n"/>
      <c r="H721" s="163" t="n"/>
      <c r="I721" s="163" t="n"/>
      <c r="J721" s="163" t="n"/>
      <c r="K721" s="163" t="n"/>
      <c r="L721" s="163" t="n"/>
      <c r="M721" s="163" t="n"/>
      <c r="N721" s="162" t="n"/>
      <c r="O721" s="163" t="n"/>
      <c r="P721" s="163" t="n"/>
      <c r="Q721" s="163" t="n"/>
      <c r="R721" s="163" t="n"/>
      <c r="S721" s="163" t="n"/>
      <c r="T721" s="163" t="n"/>
      <c r="U721" s="163" t="n"/>
      <c r="V721" s="163" t="n"/>
      <c r="W721" s="163" t="n"/>
      <c r="X721" s="163" t="n"/>
      <c r="Y721" s="163" t="n"/>
      <c r="Z721" s="163" t="n"/>
    </row>
    <row customHeight="1" ht="15.75" r="722" s="551">
      <c r="A722" s="162" t="n"/>
      <c r="B722" s="163" t="n"/>
      <c r="C722" s="163" t="n"/>
      <c r="D722" s="162" t="n"/>
      <c r="E722" s="163" t="n"/>
      <c r="F722" s="163" t="n"/>
      <c r="G722" s="163" t="n"/>
      <c r="H722" s="163" t="n"/>
      <c r="I722" s="163" t="n"/>
      <c r="J722" s="163" t="n"/>
      <c r="K722" s="163" t="n"/>
      <c r="L722" s="163" t="n"/>
      <c r="M722" s="163" t="n"/>
      <c r="N722" s="162" t="n"/>
      <c r="O722" s="163" t="n"/>
      <c r="P722" s="163" t="n"/>
      <c r="Q722" s="163" t="n"/>
      <c r="R722" s="163" t="n"/>
      <c r="S722" s="163" t="n"/>
      <c r="T722" s="163" t="n"/>
      <c r="U722" s="163" t="n"/>
      <c r="V722" s="163" t="n"/>
      <c r="W722" s="163" t="n"/>
      <c r="X722" s="163" t="n"/>
      <c r="Y722" s="163" t="n"/>
      <c r="Z722" s="163" t="n"/>
    </row>
    <row customHeight="1" ht="15.75" r="723" s="551">
      <c r="A723" s="162" t="n"/>
      <c r="B723" s="163" t="n"/>
      <c r="C723" s="163" t="n"/>
      <c r="D723" s="162" t="n"/>
      <c r="E723" s="163" t="n"/>
      <c r="F723" s="163" t="n"/>
      <c r="G723" s="163" t="n"/>
      <c r="H723" s="163" t="n"/>
      <c r="I723" s="163" t="n"/>
      <c r="J723" s="163" t="n"/>
      <c r="K723" s="163" t="n"/>
      <c r="L723" s="163" t="n"/>
      <c r="M723" s="163" t="n"/>
      <c r="N723" s="162" t="n"/>
      <c r="O723" s="163" t="n"/>
      <c r="P723" s="163" t="n"/>
      <c r="Q723" s="163" t="n"/>
      <c r="R723" s="163" t="n"/>
      <c r="S723" s="163" t="n"/>
      <c r="T723" s="163" t="n"/>
      <c r="U723" s="163" t="n"/>
      <c r="V723" s="163" t="n"/>
      <c r="W723" s="163" t="n"/>
      <c r="X723" s="163" t="n"/>
      <c r="Y723" s="163" t="n"/>
      <c r="Z723" s="163" t="n"/>
    </row>
    <row customHeight="1" ht="15.75" r="724" s="551">
      <c r="A724" s="162" t="n"/>
      <c r="B724" s="163" t="n"/>
      <c r="C724" s="163" t="n"/>
      <c r="D724" s="162" t="n"/>
      <c r="E724" s="163" t="n"/>
      <c r="F724" s="163" t="n"/>
      <c r="G724" s="163" t="n"/>
      <c r="H724" s="163" t="n"/>
      <c r="I724" s="163" t="n"/>
      <c r="J724" s="163" t="n"/>
      <c r="K724" s="163" t="n"/>
      <c r="L724" s="163" t="n"/>
      <c r="M724" s="163" t="n"/>
      <c r="N724" s="162" t="n"/>
      <c r="O724" s="163" t="n"/>
      <c r="P724" s="163" t="n"/>
      <c r="Q724" s="163" t="n"/>
      <c r="R724" s="163" t="n"/>
      <c r="S724" s="163" t="n"/>
      <c r="T724" s="163" t="n"/>
      <c r="U724" s="163" t="n"/>
      <c r="V724" s="163" t="n"/>
      <c r="W724" s="163" t="n"/>
      <c r="X724" s="163" t="n"/>
      <c r="Y724" s="163" t="n"/>
      <c r="Z724" s="163" t="n"/>
    </row>
    <row customHeight="1" ht="15.75" r="725" s="551">
      <c r="A725" s="162" t="n"/>
      <c r="B725" s="163" t="n"/>
      <c r="C725" s="163" t="n"/>
      <c r="D725" s="162" t="n"/>
      <c r="E725" s="163" t="n"/>
      <c r="F725" s="163" t="n"/>
      <c r="G725" s="163" t="n"/>
      <c r="H725" s="163" t="n"/>
      <c r="I725" s="163" t="n"/>
      <c r="J725" s="163" t="n"/>
      <c r="K725" s="163" t="n"/>
      <c r="L725" s="163" t="n"/>
      <c r="M725" s="163" t="n"/>
      <c r="N725" s="162" t="n"/>
      <c r="O725" s="163" t="n"/>
      <c r="P725" s="163" t="n"/>
      <c r="Q725" s="163" t="n"/>
      <c r="R725" s="163" t="n"/>
      <c r="S725" s="163" t="n"/>
      <c r="T725" s="163" t="n"/>
      <c r="U725" s="163" t="n"/>
      <c r="V725" s="163" t="n"/>
      <c r="W725" s="163" t="n"/>
      <c r="X725" s="163" t="n"/>
      <c r="Y725" s="163" t="n"/>
      <c r="Z725" s="163" t="n"/>
    </row>
    <row customHeight="1" ht="15.75" r="726" s="551">
      <c r="A726" s="162" t="n"/>
      <c r="B726" s="163" t="n"/>
      <c r="C726" s="163" t="n"/>
      <c r="D726" s="162" t="n"/>
      <c r="E726" s="163" t="n"/>
      <c r="F726" s="163" t="n"/>
      <c r="G726" s="163" t="n"/>
      <c r="H726" s="163" t="n"/>
      <c r="I726" s="163" t="n"/>
      <c r="J726" s="163" t="n"/>
      <c r="K726" s="163" t="n"/>
      <c r="L726" s="163" t="n"/>
      <c r="M726" s="163" t="n"/>
      <c r="N726" s="162" t="n"/>
      <c r="O726" s="163" t="n"/>
      <c r="P726" s="163" t="n"/>
      <c r="Q726" s="163" t="n"/>
      <c r="R726" s="163" t="n"/>
      <c r="S726" s="163" t="n"/>
      <c r="T726" s="163" t="n"/>
      <c r="U726" s="163" t="n"/>
      <c r="V726" s="163" t="n"/>
      <c r="W726" s="163" t="n"/>
      <c r="X726" s="163" t="n"/>
      <c r="Y726" s="163" t="n"/>
      <c r="Z726" s="163" t="n"/>
    </row>
    <row customHeight="1" ht="15.75" r="727" s="551">
      <c r="A727" s="162" t="n"/>
      <c r="B727" s="163" t="n"/>
      <c r="C727" s="163" t="n"/>
      <c r="D727" s="162" t="n"/>
      <c r="E727" s="163" t="n"/>
      <c r="F727" s="163" t="n"/>
      <c r="G727" s="163" t="n"/>
      <c r="H727" s="163" t="n"/>
      <c r="I727" s="163" t="n"/>
      <c r="J727" s="163" t="n"/>
      <c r="K727" s="163" t="n"/>
      <c r="L727" s="163" t="n"/>
      <c r="M727" s="163" t="n"/>
      <c r="N727" s="162" t="n"/>
      <c r="O727" s="163" t="n"/>
      <c r="P727" s="163" t="n"/>
      <c r="Q727" s="163" t="n"/>
      <c r="R727" s="163" t="n"/>
      <c r="S727" s="163" t="n"/>
      <c r="T727" s="163" t="n"/>
      <c r="U727" s="163" t="n"/>
      <c r="V727" s="163" t="n"/>
      <c r="W727" s="163" t="n"/>
      <c r="X727" s="163" t="n"/>
      <c r="Y727" s="163" t="n"/>
      <c r="Z727" s="163" t="n"/>
    </row>
    <row customHeight="1" ht="15.75" r="728" s="551">
      <c r="A728" s="162" t="n"/>
      <c r="B728" s="163" t="n"/>
      <c r="C728" s="163" t="n"/>
      <c r="D728" s="162" t="n"/>
      <c r="E728" s="163" t="n"/>
      <c r="F728" s="163" t="n"/>
      <c r="G728" s="163" t="n"/>
      <c r="H728" s="163" t="n"/>
      <c r="I728" s="163" t="n"/>
      <c r="J728" s="163" t="n"/>
      <c r="K728" s="163" t="n"/>
      <c r="L728" s="163" t="n"/>
      <c r="M728" s="163" t="n"/>
      <c r="N728" s="162" t="n"/>
      <c r="O728" s="163" t="n"/>
      <c r="P728" s="163" t="n"/>
      <c r="Q728" s="163" t="n"/>
      <c r="R728" s="163" t="n"/>
      <c r="S728" s="163" t="n"/>
      <c r="T728" s="163" t="n"/>
      <c r="U728" s="163" t="n"/>
      <c r="V728" s="163" t="n"/>
      <c r="W728" s="163" t="n"/>
      <c r="X728" s="163" t="n"/>
      <c r="Y728" s="163" t="n"/>
      <c r="Z728" s="163" t="n"/>
    </row>
    <row customHeight="1" ht="15.75" r="729" s="551">
      <c r="A729" s="162" t="n"/>
      <c r="B729" s="163" t="n"/>
      <c r="C729" s="163" t="n"/>
      <c r="D729" s="162" t="n"/>
      <c r="E729" s="163" t="n"/>
      <c r="F729" s="163" t="n"/>
      <c r="G729" s="163" t="n"/>
      <c r="H729" s="163" t="n"/>
      <c r="I729" s="163" t="n"/>
      <c r="J729" s="163" t="n"/>
      <c r="K729" s="163" t="n"/>
      <c r="L729" s="163" t="n"/>
      <c r="M729" s="163" t="n"/>
      <c r="N729" s="162" t="n"/>
      <c r="O729" s="163" t="n"/>
      <c r="P729" s="163" t="n"/>
      <c r="Q729" s="163" t="n"/>
      <c r="R729" s="163" t="n"/>
      <c r="S729" s="163" t="n"/>
      <c r="T729" s="163" t="n"/>
      <c r="U729" s="163" t="n"/>
      <c r="V729" s="163" t="n"/>
      <c r="W729" s="163" t="n"/>
      <c r="X729" s="163" t="n"/>
      <c r="Y729" s="163" t="n"/>
      <c r="Z729" s="163" t="n"/>
    </row>
    <row customHeight="1" ht="15.75" r="730" s="551">
      <c r="A730" s="162" t="n"/>
      <c r="B730" s="163" t="n"/>
      <c r="C730" s="163" t="n"/>
      <c r="D730" s="162" t="n"/>
      <c r="E730" s="163" t="n"/>
      <c r="F730" s="163" t="n"/>
      <c r="G730" s="163" t="n"/>
      <c r="H730" s="163" t="n"/>
      <c r="I730" s="163" t="n"/>
      <c r="J730" s="163" t="n"/>
      <c r="K730" s="163" t="n"/>
      <c r="L730" s="163" t="n"/>
      <c r="M730" s="163" t="n"/>
      <c r="N730" s="162" t="n"/>
      <c r="O730" s="163" t="n"/>
      <c r="P730" s="163" t="n"/>
      <c r="Q730" s="163" t="n"/>
      <c r="R730" s="163" t="n"/>
      <c r="S730" s="163" t="n"/>
      <c r="T730" s="163" t="n"/>
      <c r="U730" s="163" t="n"/>
      <c r="V730" s="163" t="n"/>
      <c r="W730" s="163" t="n"/>
      <c r="X730" s="163" t="n"/>
      <c r="Y730" s="163" t="n"/>
      <c r="Z730" s="163" t="n"/>
    </row>
    <row customHeight="1" ht="15.75" r="731" s="551">
      <c r="A731" s="162" t="n"/>
      <c r="B731" s="163" t="n"/>
      <c r="C731" s="163" t="n"/>
      <c r="D731" s="162" t="n"/>
      <c r="E731" s="163" t="n"/>
      <c r="F731" s="163" t="n"/>
      <c r="G731" s="163" t="n"/>
      <c r="H731" s="163" t="n"/>
      <c r="I731" s="163" t="n"/>
      <c r="J731" s="163" t="n"/>
      <c r="K731" s="163" t="n"/>
      <c r="L731" s="163" t="n"/>
      <c r="M731" s="163" t="n"/>
      <c r="N731" s="162" t="n"/>
      <c r="O731" s="163" t="n"/>
      <c r="P731" s="163" t="n"/>
      <c r="Q731" s="163" t="n"/>
      <c r="R731" s="163" t="n"/>
      <c r="S731" s="163" t="n"/>
      <c r="T731" s="163" t="n"/>
      <c r="U731" s="163" t="n"/>
      <c r="V731" s="163" t="n"/>
      <c r="W731" s="163" t="n"/>
      <c r="X731" s="163" t="n"/>
      <c r="Y731" s="163" t="n"/>
      <c r="Z731" s="163" t="n"/>
    </row>
    <row customHeight="1" ht="15.75" r="732" s="551">
      <c r="A732" s="162" t="n"/>
      <c r="B732" s="163" t="n"/>
      <c r="C732" s="163" t="n"/>
      <c r="D732" s="162" t="n"/>
      <c r="E732" s="163" t="n"/>
      <c r="F732" s="163" t="n"/>
      <c r="G732" s="163" t="n"/>
      <c r="H732" s="163" t="n"/>
      <c r="I732" s="163" t="n"/>
      <c r="J732" s="163" t="n"/>
      <c r="K732" s="163" t="n"/>
      <c r="L732" s="163" t="n"/>
      <c r="M732" s="163" t="n"/>
      <c r="N732" s="162" t="n"/>
      <c r="O732" s="163" t="n"/>
      <c r="P732" s="163" t="n"/>
      <c r="Q732" s="163" t="n"/>
      <c r="R732" s="163" t="n"/>
      <c r="S732" s="163" t="n"/>
      <c r="T732" s="163" t="n"/>
      <c r="U732" s="163" t="n"/>
      <c r="V732" s="163" t="n"/>
      <c r="W732" s="163" t="n"/>
      <c r="X732" s="163" t="n"/>
      <c r="Y732" s="163" t="n"/>
      <c r="Z732" s="163" t="n"/>
    </row>
    <row customHeight="1" ht="15.75" r="733" s="551">
      <c r="A733" s="162" t="n"/>
      <c r="B733" s="163" t="n"/>
      <c r="C733" s="163" t="n"/>
      <c r="D733" s="162" t="n"/>
      <c r="E733" s="163" t="n"/>
      <c r="F733" s="163" t="n"/>
      <c r="G733" s="163" t="n"/>
      <c r="H733" s="163" t="n"/>
      <c r="I733" s="163" t="n"/>
      <c r="J733" s="163" t="n"/>
      <c r="K733" s="163" t="n"/>
      <c r="L733" s="163" t="n"/>
      <c r="M733" s="163" t="n"/>
      <c r="N733" s="162" t="n"/>
      <c r="O733" s="163" t="n"/>
      <c r="P733" s="163" t="n"/>
      <c r="Q733" s="163" t="n"/>
      <c r="R733" s="163" t="n"/>
      <c r="S733" s="163" t="n"/>
      <c r="T733" s="163" t="n"/>
      <c r="U733" s="163" t="n"/>
      <c r="V733" s="163" t="n"/>
      <c r="W733" s="163" t="n"/>
      <c r="X733" s="163" t="n"/>
      <c r="Y733" s="163" t="n"/>
      <c r="Z733" s="163" t="n"/>
    </row>
    <row customHeight="1" ht="15.75" r="734" s="551">
      <c r="A734" s="162" t="n"/>
      <c r="B734" s="163" t="n"/>
      <c r="C734" s="163" t="n"/>
      <c r="D734" s="162" t="n"/>
      <c r="E734" s="163" t="n"/>
      <c r="F734" s="163" t="n"/>
      <c r="G734" s="163" t="n"/>
      <c r="H734" s="163" t="n"/>
      <c r="I734" s="163" t="n"/>
      <c r="J734" s="163" t="n"/>
      <c r="K734" s="163" t="n"/>
      <c r="L734" s="163" t="n"/>
      <c r="M734" s="163" t="n"/>
      <c r="N734" s="162" t="n"/>
      <c r="O734" s="163" t="n"/>
      <c r="P734" s="163" t="n"/>
      <c r="Q734" s="163" t="n"/>
      <c r="R734" s="163" t="n"/>
      <c r="S734" s="163" t="n"/>
      <c r="T734" s="163" t="n"/>
      <c r="U734" s="163" t="n"/>
      <c r="V734" s="163" t="n"/>
      <c r="W734" s="163" t="n"/>
      <c r="X734" s="163" t="n"/>
      <c r="Y734" s="163" t="n"/>
      <c r="Z734" s="163" t="n"/>
    </row>
    <row customHeight="1" ht="15.75" r="735" s="551">
      <c r="A735" s="162" t="n"/>
      <c r="B735" s="163" t="n"/>
      <c r="C735" s="163" t="n"/>
      <c r="D735" s="162" t="n"/>
      <c r="E735" s="163" t="n"/>
      <c r="F735" s="163" t="n"/>
      <c r="G735" s="163" t="n"/>
      <c r="H735" s="163" t="n"/>
      <c r="I735" s="163" t="n"/>
      <c r="J735" s="163" t="n"/>
      <c r="K735" s="163" t="n"/>
      <c r="L735" s="163" t="n"/>
      <c r="M735" s="163" t="n"/>
      <c r="N735" s="162" t="n"/>
      <c r="O735" s="163" t="n"/>
      <c r="P735" s="163" t="n"/>
      <c r="Q735" s="163" t="n"/>
      <c r="R735" s="163" t="n"/>
      <c r="S735" s="163" t="n"/>
      <c r="T735" s="163" t="n"/>
      <c r="U735" s="163" t="n"/>
      <c r="V735" s="163" t="n"/>
      <c r="W735" s="163" t="n"/>
      <c r="X735" s="163" t="n"/>
      <c r="Y735" s="163" t="n"/>
      <c r="Z735" s="163" t="n"/>
    </row>
    <row customHeight="1" ht="15.75" r="736" s="551">
      <c r="A736" s="162" t="n"/>
      <c r="B736" s="163" t="n"/>
      <c r="C736" s="163" t="n"/>
      <c r="D736" s="162" t="n"/>
      <c r="E736" s="163" t="n"/>
      <c r="F736" s="163" t="n"/>
      <c r="G736" s="163" t="n"/>
      <c r="H736" s="163" t="n"/>
      <c r="I736" s="163" t="n"/>
      <c r="J736" s="163" t="n"/>
      <c r="K736" s="163" t="n"/>
      <c r="L736" s="163" t="n"/>
      <c r="M736" s="163" t="n"/>
      <c r="N736" s="162" t="n"/>
      <c r="O736" s="163" t="n"/>
      <c r="P736" s="163" t="n"/>
      <c r="Q736" s="163" t="n"/>
      <c r="R736" s="163" t="n"/>
      <c r="S736" s="163" t="n"/>
      <c r="T736" s="163" t="n"/>
      <c r="U736" s="163" t="n"/>
      <c r="V736" s="163" t="n"/>
      <c r="W736" s="163" t="n"/>
      <c r="X736" s="163" t="n"/>
      <c r="Y736" s="163" t="n"/>
      <c r="Z736" s="163" t="n"/>
    </row>
    <row customHeight="1" ht="15.75" r="737" s="551">
      <c r="A737" s="162" t="n"/>
      <c r="B737" s="163" t="n"/>
      <c r="C737" s="163" t="n"/>
      <c r="D737" s="162" t="n"/>
      <c r="E737" s="163" t="n"/>
      <c r="F737" s="163" t="n"/>
      <c r="G737" s="163" t="n"/>
      <c r="H737" s="163" t="n"/>
      <c r="I737" s="163" t="n"/>
      <c r="J737" s="163" t="n"/>
      <c r="K737" s="163" t="n"/>
      <c r="L737" s="163" t="n"/>
      <c r="M737" s="163" t="n"/>
      <c r="N737" s="162" t="n"/>
      <c r="O737" s="163" t="n"/>
      <c r="P737" s="163" t="n"/>
      <c r="Q737" s="163" t="n"/>
      <c r="R737" s="163" t="n"/>
      <c r="S737" s="163" t="n"/>
      <c r="T737" s="163" t="n"/>
      <c r="U737" s="163" t="n"/>
      <c r="V737" s="163" t="n"/>
      <c r="W737" s="163" t="n"/>
      <c r="X737" s="163" t="n"/>
      <c r="Y737" s="163" t="n"/>
      <c r="Z737" s="163" t="n"/>
    </row>
    <row customHeight="1" ht="15.75" r="738" s="551">
      <c r="A738" s="162" t="n"/>
      <c r="B738" s="163" t="n"/>
      <c r="C738" s="163" t="n"/>
      <c r="D738" s="162" t="n"/>
      <c r="E738" s="163" t="n"/>
      <c r="F738" s="163" t="n"/>
      <c r="G738" s="163" t="n"/>
      <c r="H738" s="163" t="n"/>
      <c r="I738" s="163" t="n"/>
      <c r="J738" s="163" t="n"/>
      <c r="K738" s="163" t="n"/>
      <c r="L738" s="163" t="n"/>
      <c r="M738" s="163" t="n"/>
      <c r="N738" s="162" t="n"/>
      <c r="O738" s="163" t="n"/>
      <c r="P738" s="163" t="n"/>
      <c r="Q738" s="163" t="n"/>
      <c r="R738" s="163" t="n"/>
      <c r="S738" s="163" t="n"/>
      <c r="T738" s="163" t="n"/>
      <c r="U738" s="163" t="n"/>
      <c r="V738" s="163" t="n"/>
      <c r="W738" s="163" t="n"/>
      <c r="X738" s="163" t="n"/>
      <c r="Y738" s="163" t="n"/>
      <c r="Z738" s="163" t="n"/>
    </row>
    <row customHeight="1" ht="15.75" r="739" s="551">
      <c r="A739" s="162" t="n"/>
      <c r="B739" s="163" t="n"/>
      <c r="C739" s="163" t="n"/>
      <c r="D739" s="162" t="n"/>
      <c r="E739" s="163" t="n"/>
      <c r="F739" s="163" t="n"/>
      <c r="G739" s="163" t="n"/>
      <c r="H739" s="163" t="n"/>
      <c r="I739" s="163" t="n"/>
      <c r="J739" s="163" t="n"/>
      <c r="K739" s="163" t="n"/>
      <c r="L739" s="163" t="n"/>
      <c r="M739" s="163" t="n"/>
      <c r="N739" s="162" t="n"/>
      <c r="O739" s="163" t="n"/>
      <c r="P739" s="163" t="n"/>
      <c r="Q739" s="163" t="n"/>
      <c r="R739" s="163" t="n"/>
      <c r="S739" s="163" t="n"/>
      <c r="T739" s="163" t="n"/>
      <c r="U739" s="163" t="n"/>
      <c r="V739" s="163" t="n"/>
      <c r="W739" s="163" t="n"/>
      <c r="X739" s="163" t="n"/>
      <c r="Y739" s="163" t="n"/>
      <c r="Z739" s="163" t="n"/>
    </row>
    <row customHeight="1" ht="15.75" r="740" s="551">
      <c r="A740" s="162" t="n"/>
      <c r="B740" s="163" t="n"/>
      <c r="C740" s="163" t="n"/>
      <c r="D740" s="162" t="n"/>
      <c r="E740" s="163" t="n"/>
      <c r="F740" s="163" t="n"/>
      <c r="G740" s="163" t="n"/>
      <c r="H740" s="163" t="n"/>
      <c r="I740" s="163" t="n"/>
      <c r="J740" s="163" t="n"/>
      <c r="K740" s="163" t="n"/>
      <c r="L740" s="163" t="n"/>
      <c r="M740" s="163" t="n"/>
      <c r="N740" s="162" t="n"/>
      <c r="O740" s="163" t="n"/>
      <c r="P740" s="163" t="n"/>
      <c r="Q740" s="163" t="n"/>
      <c r="R740" s="163" t="n"/>
      <c r="S740" s="163" t="n"/>
      <c r="T740" s="163" t="n"/>
      <c r="U740" s="163" t="n"/>
      <c r="V740" s="163" t="n"/>
      <c r="W740" s="163" t="n"/>
      <c r="X740" s="163" t="n"/>
      <c r="Y740" s="163" t="n"/>
      <c r="Z740" s="163" t="n"/>
    </row>
    <row customHeight="1" ht="15.75" r="741" s="551">
      <c r="A741" s="162" t="n"/>
      <c r="B741" s="163" t="n"/>
      <c r="C741" s="163" t="n"/>
      <c r="D741" s="162" t="n"/>
      <c r="E741" s="163" t="n"/>
      <c r="F741" s="163" t="n"/>
      <c r="G741" s="163" t="n"/>
      <c r="H741" s="163" t="n"/>
      <c r="I741" s="163" t="n"/>
      <c r="J741" s="163" t="n"/>
      <c r="K741" s="163" t="n"/>
      <c r="L741" s="163" t="n"/>
      <c r="M741" s="163" t="n"/>
      <c r="N741" s="162" t="n"/>
      <c r="O741" s="163" t="n"/>
      <c r="P741" s="163" t="n"/>
      <c r="Q741" s="163" t="n"/>
      <c r="R741" s="163" t="n"/>
      <c r="S741" s="163" t="n"/>
      <c r="T741" s="163" t="n"/>
      <c r="U741" s="163" t="n"/>
      <c r="V741" s="163" t="n"/>
      <c r="W741" s="163" t="n"/>
      <c r="X741" s="163" t="n"/>
      <c r="Y741" s="163" t="n"/>
      <c r="Z741" s="163" t="n"/>
    </row>
    <row customHeight="1" ht="15.75" r="742" s="551">
      <c r="A742" s="162" t="n"/>
      <c r="B742" s="163" t="n"/>
      <c r="C742" s="163" t="n"/>
      <c r="D742" s="162" t="n"/>
      <c r="E742" s="163" t="n"/>
      <c r="F742" s="163" t="n"/>
      <c r="G742" s="163" t="n"/>
      <c r="H742" s="163" t="n"/>
      <c r="I742" s="163" t="n"/>
      <c r="J742" s="163" t="n"/>
      <c r="K742" s="163" t="n"/>
      <c r="L742" s="163" t="n"/>
      <c r="M742" s="163" t="n"/>
      <c r="N742" s="162" t="n"/>
      <c r="O742" s="163" t="n"/>
      <c r="P742" s="163" t="n"/>
      <c r="Q742" s="163" t="n"/>
      <c r="R742" s="163" t="n"/>
      <c r="S742" s="163" t="n"/>
      <c r="T742" s="163" t="n"/>
      <c r="U742" s="163" t="n"/>
      <c r="V742" s="163" t="n"/>
      <c r="W742" s="163" t="n"/>
      <c r="X742" s="163" t="n"/>
      <c r="Y742" s="163" t="n"/>
      <c r="Z742" s="163" t="n"/>
    </row>
    <row customHeight="1" ht="15.75" r="743" s="551">
      <c r="A743" s="162" t="n"/>
      <c r="B743" s="163" t="n"/>
      <c r="C743" s="163" t="n"/>
      <c r="D743" s="162" t="n"/>
      <c r="E743" s="163" t="n"/>
      <c r="F743" s="163" t="n"/>
      <c r="G743" s="163" t="n"/>
      <c r="H743" s="163" t="n"/>
      <c r="I743" s="163" t="n"/>
      <c r="J743" s="163" t="n"/>
      <c r="K743" s="163" t="n"/>
      <c r="L743" s="163" t="n"/>
      <c r="M743" s="163" t="n"/>
      <c r="N743" s="162" t="n"/>
      <c r="O743" s="163" t="n"/>
      <c r="P743" s="163" t="n"/>
      <c r="Q743" s="163" t="n"/>
      <c r="R743" s="163" t="n"/>
      <c r="S743" s="163" t="n"/>
      <c r="T743" s="163" t="n"/>
      <c r="U743" s="163" t="n"/>
      <c r="V743" s="163" t="n"/>
      <c r="W743" s="163" t="n"/>
      <c r="X743" s="163" t="n"/>
      <c r="Y743" s="163" t="n"/>
      <c r="Z743" s="163" t="n"/>
    </row>
    <row customHeight="1" ht="15.75" r="744" s="551">
      <c r="A744" s="162" t="n"/>
      <c r="B744" s="163" t="n"/>
      <c r="C744" s="163" t="n"/>
      <c r="D744" s="162" t="n"/>
      <c r="E744" s="163" t="n"/>
      <c r="F744" s="163" t="n"/>
      <c r="G744" s="163" t="n"/>
      <c r="H744" s="163" t="n"/>
      <c r="I744" s="163" t="n"/>
      <c r="J744" s="163" t="n"/>
      <c r="K744" s="163" t="n"/>
      <c r="L744" s="163" t="n"/>
      <c r="M744" s="163" t="n"/>
      <c r="N744" s="162" t="n"/>
      <c r="O744" s="163" t="n"/>
      <c r="P744" s="163" t="n"/>
      <c r="Q744" s="163" t="n"/>
      <c r="R744" s="163" t="n"/>
      <c r="S744" s="163" t="n"/>
      <c r="T744" s="163" t="n"/>
      <c r="U744" s="163" t="n"/>
      <c r="V744" s="163" t="n"/>
      <c r="W744" s="163" t="n"/>
      <c r="X744" s="163" t="n"/>
      <c r="Y744" s="163" t="n"/>
      <c r="Z744" s="163" t="n"/>
    </row>
    <row customHeight="1" ht="15.75" r="745" s="551">
      <c r="A745" s="162" t="n"/>
      <c r="B745" s="163" t="n"/>
      <c r="C745" s="163" t="n"/>
      <c r="D745" s="162" t="n"/>
      <c r="E745" s="163" t="n"/>
      <c r="F745" s="163" t="n"/>
      <c r="G745" s="163" t="n"/>
      <c r="H745" s="163" t="n"/>
      <c r="I745" s="163" t="n"/>
      <c r="J745" s="163" t="n"/>
      <c r="K745" s="163" t="n"/>
      <c r="L745" s="163" t="n"/>
      <c r="M745" s="163" t="n"/>
      <c r="N745" s="162" t="n"/>
      <c r="O745" s="163" t="n"/>
      <c r="P745" s="163" t="n"/>
      <c r="Q745" s="163" t="n"/>
      <c r="R745" s="163" t="n"/>
      <c r="S745" s="163" t="n"/>
      <c r="T745" s="163" t="n"/>
      <c r="U745" s="163" t="n"/>
      <c r="V745" s="163" t="n"/>
      <c r="W745" s="163" t="n"/>
      <c r="X745" s="163" t="n"/>
      <c r="Y745" s="163" t="n"/>
      <c r="Z745" s="163" t="n"/>
    </row>
    <row customHeight="1" ht="15.75" r="746" s="551">
      <c r="A746" s="162" t="n"/>
      <c r="B746" s="163" t="n"/>
      <c r="C746" s="163" t="n"/>
      <c r="D746" s="162" t="n"/>
      <c r="E746" s="163" t="n"/>
      <c r="F746" s="163" t="n"/>
      <c r="G746" s="163" t="n"/>
      <c r="H746" s="163" t="n"/>
      <c r="I746" s="163" t="n"/>
      <c r="J746" s="163" t="n"/>
      <c r="K746" s="163" t="n"/>
      <c r="L746" s="163" t="n"/>
      <c r="M746" s="163" t="n"/>
      <c r="N746" s="162" t="n"/>
      <c r="O746" s="163" t="n"/>
      <c r="P746" s="163" t="n"/>
      <c r="Q746" s="163" t="n"/>
      <c r="R746" s="163" t="n"/>
      <c r="S746" s="163" t="n"/>
      <c r="T746" s="163" t="n"/>
      <c r="U746" s="163" t="n"/>
      <c r="V746" s="163" t="n"/>
      <c r="W746" s="163" t="n"/>
      <c r="X746" s="163" t="n"/>
      <c r="Y746" s="163" t="n"/>
      <c r="Z746" s="163" t="n"/>
    </row>
    <row customHeight="1" ht="15.75" r="747" s="551">
      <c r="A747" s="162" t="n"/>
      <c r="B747" s="163" t="n"/>
      <c r="C747" s="163" t="n"/>
      <c r="D747" s="162" t="n"/>
      <c r="E747" s="163" t="n"/>
      <c r="F747" s="163" t="n"/>
      <c r="G747" s="163" t="n"/>
      <c r="H747" s="163" t="n"/>
      <c r="I747" s="163" t="n"/>
      <c r="J747" s="163" t="n"/>
      <c r="K747" s="163" t="n"/>
      <c r="L747" s="163" t="n"/>
      <c r="M747" s="163" t="n"/>
      <c r="N747" s="162" t="n"/>
      <c r="O747" s="163" t="n"/>
      <c r="P747" s="163" t="n"/>
      <c r="Q747" s="163" t="n"/>
      <c r="R747" s="163" t="n"/>
      <c r="S747" s="163" t="n"/>
      <c r="T747" s="163" t="n"/>
      <c r="U747" s="163" t="n"/>
      <c r="V747" s="163" t="n"/>
      <c r="W747" s="163" t="n"/>
      <c r="X747" s="163" t="n"/>
      <c r="Y747" s="163" t="n"/>
      <c r="Z747" s="163" t="n"/>
    </row>
    <row customHeight="1" ht="15.75" r="748" s="551">
      <c r="A748" s="162" t="n"/>
      <c r="B748" s="163" t="n"/>
      <c r="C748" s="163" t="n"/>
      <c r="D748" s="162" t="n"/>
      <c r="E748" s="163" t="n"/>
      <c r="F748" s="163" t="n"/>
      <c r="G748" s="163" t="n"/>
      <c r="H748" s="163" t="n"/>
      <c r="I748" s="163" t="n"/>
      <c r="J748" s="163" t="n"/>
      <c r="K748" s="163" t="n"/>
      <c r="L748" s="163" t="n"/>
      <c r="M748" s="163" t="n"/>
      <c r="N748" s="162" t="n"/>
      <c r="O748" s="163" t="n"/>
      <c r="P748" s="163" t="n"/>
      <c r="Q748" s="163" t="n"/>
      <c r="R748" s="163" t="n"/>
      <c r="S748" s="163" t="n"/>
      <c r="T748" s="163" t="n"/>
      <c r="U748" s="163" t="n"/>
      <c r="V748" s="163" t="n"/>
      <c r="W748" s="163" t="n"/>
      <c r="X748" s="163" t="n"/>
      <c r="Y748" s="163" t="n"/>
      <c r="Z748" s="163" t="n"/>
    </row>
    <row customHeight="1" ht="15.75" r="749" s="551">
      <c r="A749" s="162" t="n"/>
      <c r="B749" s="163" t="n"/>
      <c r="C749" s="163" t="n"/>
      <c r="D749" s="162" t="n"/>
      <c r="E749" s="163" t="n"/>
      <c r="F749" s="163" t="n"/>
      <c r="G749" s="163" t="n"/>
      <c r="H749" s="163" t="n"/>
      <c r="I749" s="163" t="n"/>
      <c r="J749" s="163" t="n"/>
      <c r="K749" s="163" t="n"/>
      <c r="L749" s="163" t="n"/>
      <c r="M749" s="163" t="n"/>
      <c r="N749" s="162" t="n"/>
      <c r="O749" s="163" t="n"/>
      <c r="P749" s="163" t="n"/>
      <c r="Q749" s="163" t="n"/>
      <c r="R749" s="163" t="n"/>
      <c r="S749" s="163" t="n"/>
      <c r="T749" s="163" t="n"/>
      <c r="U749" s="163" t="n"/>
      <c r="V749" s="163" t="n"/>
      <c r="W749" s="163" t="n"/>
      <c r="X749" s="163" t="n"/>
      <c r="Y749" s="163" t="n"/>
      <c r="Z749" s="163" t="n"/>
    </row>
    <row customHeight="1" ht="15.75" r="750" s="551">
      <c r="A750" s="162" t="n"/>
      <c r="B750" s="163" t="n"/>
      <c r="C750" s="163" t="n"/>
      <c r="D750" s="162" t="n"/>
      <c r="E750" s="163" t="n"/>
      <c r="F750" s="163" t="n"/>
      <c r="G750" s="163" t="n"/>
      <c r="H750" s="163" t="n"/>
      <c r="I750" s="163" t="n"/>
      <c r="J750" s="163" t="n"/>
      <c r="K750" s="163" t="n"/>
      <c r="L750" s="163" t="n"/>
      <c r="M750" s="163" t="n"/>
      <c r="N750" s="162" t="n"/>
      <c r="O750" s="163" t="n"/>
      <c r="P750" s="163" t="n"/>
      <c r="Q750" s="163" t="n"/>
      <c r="R750" s="163" t="n"/>
      <c r="S750" s="163" t="n"/>
      <c r="T750" s="163" t="n"/>
      <c r="U750" s="163" t="n"/>
      <c r="V750" s="163" t="n"/>
      <c r="W750" s="163" t="n"/>
      <c r="X750" s="163" t="n"/>
      <c r="Y750" s="163" t="n"/>
      <c r="Z750" s="163" t="n"/>
    </row>
    <row customHeight="1" ht="15.75" r="751" s="551">
      <c r="A751" s="162" t="n"/>
      <c r="B751" s="163" t="n"/>
      <c r="C751" s="163" t="n"/>
      <c r="D751" s="162" t="n"/>
      <c r="E751" s="163" t="n"/>
      <c r="F751" s="163" t="n"/>
      <c r="G751" s="163" t="n"/>
      <c r="H751" s="163" t="n"/>
      <c r="I751" s="163" t="n"/>
      <c r="J751" s="163" t="n"/>
      <c r="K751" s="163" t="n"/>
      <c r="L751" s="163" t="n"/>
      <c r="M751" s="163" t="n"/>
      <c r="N751" s="162" t="n"/>
      <c r="O751" s="163" t="n"/>
      <c r="P751" s="163" t="n"/>
      <c r="Q751" s="163" t="n"/>
      <c r="R751" s="163" t="n"/>
      <c r="S751" s="163" t="n"/>
      <c r="T751" s="163" t="n"/>
      <c r="U751" s="163" t="n"/>
      <c r="V751" s="163" t="n"/>
      <c r="W751" s="163" t="n"/>
      <c r="X751" s="163" t="n"/>
      <c r="Y751" s="163" t="n"/>
      <c r="Z751" s="163" t="n"/>
    </row>
    <row customHeight="1" ht="15.75" r="752" s="551">
      <c r="A752" s="162" t="n"/>
      <c r="B752" s="163" t="n"/>
      <c r="C752" s="163" t="n"/>
      <c r="D752" s="162" t="n"/>
      <c r="E752" s="163" t="n"/>
      <c r="F752" s="163" t="n"/>
      <c r="G752" s="163" t="n"/>
      <c r="H752" s="163" t="n"/>
      <c r="I752" s="163" t="n"/>
      <c r="J752" s="163" t="n"/>
      <c r="K752" s="163" t="n"/>
      <c r="L752" s="163" t="n"/>
      <c r="M752" s="163" t="n"/>
      <c r="N752" s="162" t="n"/>
      <c r="O752" s="163" t="n"/>
      <c r="P752" s="163" t="n"/>
      <c r="Q752" s="163" t="n"/>
      <c r="R752" s="163" t="n"/>
      <c r="S752" s="163" t="n"/>
      <c r="T752" s="163" t="n"/>
      <c r="U752" s="163" t="n"/>
      <c r="V752" s="163" t="n"/>
      <c r="W752" s="163" t="n"/>
      <c r="X752" s="163" t="n"/>
      <c r="Y752" s="163" t="n"/>
      <c r="Z752" s="163" t="n"/>
    </row>
    <row customHeight="1" ht="15.75" r="753" s="551">
      <c r="A753" s="162" t="n"/>
      <c r="B753" s="163" t="n"/>
      <c r="C753" s="163" t="n"/>
      <c r="D753" s="162" t="n"/>
      <c r="E753" s="163" t="n"/>
      <c r="F753" s="163" t="n"/>
      <c r="G753" s="163" t="n"/>
      <c r="H753" s="163" t="n"/>
      <c r="I753" s="163" t="n"/>
      <c r="J753" s="163" t="n"/>
      <c r="K753" s="163" t="n"/>
      <c r="L753" s="163" t="n"/>
      <c r="M753" s="163" t="n"/>
      <c r="N753" s="162" t="n"/>
      <c r="O753" s="163" t="n"/>
      <c r="P753" s="163" t="n"/>
      <c r="Q753" s="163" t="n"/>
      <c r="R753" s="163" t="n"/>
      <c r="S753" s="163" t="n"/>
      <c r="T753" s="163" t="n"/>
      <c r="U753" s="163" t="n"/>
      <c r="V753" s="163" t="n"/>
      <c r="W753" s="163" t="n"/>
      <c r="X753" s="163" t="n"/>
      <c r="Y753" s="163" t="n"/>
      <c r="Z753" s="163" t="n"/>
    </row>
    <row customHeight="1" ht="15.75" r="754" s="551">
      <c r="A754" s="162" t="n"/>
      <c r="B754" s="163" t="n"/>
      <c r="C754" s="163" t="n"/>
      <c r="D754" s="162" t="n"/>
      <c r="E754" s="163" t="n"/>
      <c r="F754" s="163" t="n"/>
      <c r="G754" s="163" t="n"/>
      <c r="H754" s="163" t="n"/>
      <c r="I754" s="163" t="n"/>
      <c r="J754" s="163" t="n"/>
      <c r="K754" s="163" t="n"/>
      <c r="L754" s="163" t="n"/>
      <c r="M754" s="163" t="n"/>
      <c r="N754" s="162" t="n"/>
      <c r="O754" s="163" t="n"/>
      <c r="P754" s="163" t="n"/>
      <c r="Q754" s="163" t="n"/>
      <c r="R754" s="163" t="n"/>
      <c r="S754" s="163" t="n"/>
      <c r="T754" s="163" t="n"/>
      <c r="U754" s="163" t="n"/>
      <c r="V754" s="163" t="n"/>
      <c r="W754" s="163" t="n"/>
      <c r="X754" s="163" t="n"/>
      <c r="Y754" s="163" t="n"/>
      <c r="Z754" s="163" t="n"/>
    </row>
    <row customHeight="1" ht="15.75" r="755" s="551">
      <c r="A755" s="162" t="n"/>
      <c r="B755" s="163" t="n"/>
      <c r="C755" s="163" t="n"/>
      <c r="D755" s="162" t="n"/>
      <c r="E755" s="163" t="n"/>
      <c r="F755" s="163" t="n"/>
      <c r="G755" s="163" t="n"/>
      <c r="H755" s="163" t="n"/>
      <c r="I755" s="163" t="n"/>
      <c r="J755" s="163" t="n"/>
      <c r="K755" s="163" t="n"/>
      <c r="L755" s="163" t="n"/>
      <c r="M755" s="163" t="n"/>
      <c r="N755" s="162" t="n"/>
      <c r="O755" s="163" t="n"/>
      <c r="P755" s="163" t="n"/>
      <c r="Q755" s="163" t="n"/>
      <c r="R755" s="163" t="n"/>
      <c r="S755" s="163" t="n"/>
      <c r="T755" s="163" t="n"/>
      <c r="U755" s="163" t="n"/>
      <c r="V755" s="163" t="n"/>
      <c r="W755" s="163" t="n"/>
      <c r="X755" s="163" t="n"/>
      <c r="Y755" s="163" t="n"/>
      <c r="Z755" s="163" t="n"/>
    </row>
    <row customHeight="1" ht="15.75" r="756" s="551">
      <c r="A756" s="162" t="n"/>
      <c r="B756" s="163" t="n"/>
      <c r="C756" s="163" t="n"/>
      <c r="D756" s="162" t="n"/>
      <c r="E756" s="163" t="n"/>
      <c r="F756" s="163" t="n"/>
      <c r="G756" s="163" t="n"/>
      <c r="H756" s="163" t="n"/>
      <c r="I756" s="163" t="n"/>
      <c r="J756" s="163" t="n"/>
      <c r="K756" s="163" t="n"/>
      <c r="L756" s="163" t="n"/>
      <c r="M756" s="163" t="n"/>
      <c r="N756" s="162" t="n"/>
      <c r="O756" s="163" t="n"/>
      <c r="P756" s="163" t="n"/>
      <c r="Q756" s="163" t="n"/>
      <c r="R756" s="163" t="n"/>
      <c r="S756" s="163" t="n"/>
      <c r="T756" s="163" t="n"/>
      <c r="U756" s="163" t="n"/>
      <c r="V756" s="163" t="n"/>
      <c r="W756" s="163" t="n"/>
      <c r="X756" s="163" t="n"/>
      <c r="Y756" s="163" t="n"/>
      <c r="Z756" s="163" t="n"/>
    </row>
    <row customHeight="1" ht="15.75" r="757" s="551">
      <c r="A757" s="162" t="n"/>
      <c r="B757" s="163" t="n"/>
      <c r="C757" s="163" t="n"/>
      <c r="D757" s="162" t="n"/>
      <c r="E757" s="163" t="n"/>
      <c r="F757" s="163" t="n"/>
      <c r="G757" s="163" t="n"/>
      <c r="H757" s="163" t="n"/>
      <c r="I757" s="163" t="n"/>
      <c r="J757" s="163" t="n"/>
      <c r="K757" s="163" t="n"/>
      <c r="L757" s="163" t="n"/>
      <c r="M757" s="163" t="n"/>
      <c r="N757" s="162" t="n"/>
      <c r="O757" s="163" t="n"/>
      <c r="P757" s="163" t="n"/>
      <c r="Q757" s="163" t="n"/>
      <c r="R757" s="163" t="n"/>
      <c r="S757" s="163" t="n"/>
      <c r="T757" s="163" t="n"/>
      <c r="U757" s="163" t="n"/>
      <c r="V757" s="163" t="n"/>
      <c r="W757" s="163" t="n"/>
      <c r="X757" s="163" t="n"/>
      <c r="Y757" s="163" t="n"/>
      <c r="Z757" s="163" t="n"/>
    </row>
    <row customHeight="1" ht="15.75" r="758" s="551">
      <c r="A758" s="162" t="n"/>
      <c r="B758" s="163" t="n"/>
      <c r="C758" s="163" t="n"/>
      <c r="D758" s="162" t="n"/>
      <c r="E758" s="163" t="n"/>
      <c r="F758" s="163" t="n"/>
      <c r="G758" s="163" t="n"/>
      <c r="H758" s="163" t="n"/>
      <c r="I758" s="163" t="n"/>
      <c r="J758" s="163" t="n"/>
      <c r="K758" s="163" t="n"/>
      <c r="L758" s="163" t="n"/>
      <c r="M758" s="163" t="n"/>
      <c r="N758" s="162" t="n"/>
      <c r="O758" s="163" t="n"/>
      <c r="P758" s="163" t="n"/>
      <c r="Q758" s="163" t="n"/>
      <c r="R758" s="163" t="n"/>
      <c r="S758" s="163" t="n"/>
      <c r="T758" s="163" t="n"/>
      <c r="U758" s="163" t="n"/>
      <c r="V758" s="163" t="n"/>
      <c r="W758" s="163" t="n"/>
      <c r="X758" s="163" t="n"/>
      <c r="Y758" s="163" t="n"/>
      <c r="Z758" s="163" t="n"/>
    </row>
    <row customHeight="1" ht="15.75" r="759" s="551">
      <c r="A759" s="162" t="n"/>
      <c r="B759" s="163" t="n"/>
      <c r="C759" s="163" t="n"/>
      <c r="D759" s="162" t="n"/>
      <c r="E759" s="163" t="n"/>
      <c r="F759" s="163" t="n"/>
      <c r="G759" s="163" t="n"/>
      <c r="H759" s="163" t="n"/>
      <c r="I759" s="163" t="n"/>
      <c r="J759" s="163" t="n"/>
      <c r="K759" s="163" t="n"/>
      <c r="L759" s="163" t="n"/>
      <c r="M759" s="163" t="n"/>
      <c r="N759" s="162" t="n"/>
      <c r="O759" s="163" t="n"/>
      <c r="P759" s="163" t="n"/>
      <c r="Q759" s="163" t="n"/>
      <c r="R759" s="163" t="n"/>
      <c r="S759" s="163" t="n"/>
      <c r="T759" s="163" t="n"/>
      <c r="U759" s="163" t="n"/>
      <c r="V759" s="163" t="n"/>
      <c r="W759" s="163" t="n"/>
      <c r="X759" s="163" t="n"/>
      <c r="Y759" s="163" t="n"/>
      <c r="Z759" s="163" t="n"/>
    </row>
    <row customHeight="1" ht="15.75" r="760" s="551">
      <c r="A760" s="162" t="n"/>
      <c r="B760" s="163" t="n"/>
      <c r="C760" s="163" t="n"/>
      <c r="D760" s="162" t="n"/>
      <c r="E760" s="163" t="n"/>
      <c r="F760" s="163" t="n"/>
      <c r="G760" s="163" t="n"/>
      <c r="H760" s="163" t="n"/>
      <c r="I760" s="163" t="n"/>
      <c r="J760" s="163" t="n"/>
      <c r="K760" s="163" t="n"/>
      <c r="L760" s="163" t="n"/>
      <c r="M760" s="163" t="n"/>
      <c r="N760" s="162" t="n"/>
      <c r="O760" s="163" t="n"/>
      <c r="P760" s="163" t="n"/>
      <c r="Q760" s="163" t="n"/>
      <c r="R760" s="163" t="n"/>
      <c r="S760" s="163" t="n"/>
      <c r="T760" s="163" t="n"/>
      <c r="U760" s="163" t="n"/>
      <c r="V760" s="163" t="n"/>
      <c r="W760" s="163" t="n"/>
      <c r="X760" s="163" t="n"/>
      <c r="Y760" s="163" t="n"/>
      <c r="Z760" s="163" t="n"/>
    </row>
    <row customHeight="1" ht="15.75" r="761" s="551">
      <c r="A761" s="162" t="n"/>
      <c r="B761" s="163" t="n"/>
      <c r="C761" s="163" t="n"/>
      <c r="D761" s="162" t="n"/>
      <c r="E761" s="163" t="n"/>
      <c r="F761" s="163" t="n"/>
      <c r="G761" s="163" t="n"/>
      <c r="H761" s="163" t="n"/>
      <c r="I761" s="163" t="n"/>
      <c r="J761" s="163" t="n"/>
      <c r="K761" s="163" t="n"/>
      <c r="L761" s="163" t="n"/>
      <c r="M761" s="163" t="n"/>
      <c r="N761" s="162" t="n"/>
      <c r="O761" s="163" t="n"/>
      <c r="P761" s="163" t="n"/>
      <c r="Q761" s="163" t="n"/>
      <c r="R761" s="163" t="n"/>
      <c r="S761" s="163" t="n"/>
      <c r="T761" s="163" t="n"/>
      <c r="U761" s="163" t="n"/>
      <c r="V761" s="163" t="n"/>
      <c r="W761" s="163" t="n"/>
      <c r="X761" s="163" t="n"/>
      <c r="Y761" s="163" t="n"/>
      <c r="Z761" s="163" t="n"/>
    </row>
    <row customHeight="1" ht="15.75" r="762" s="551">
      <c r="A762" s="162" t="n"/>
      <c r="B762" s="163" t="n"/>
      <c r="C762" s="163" t="n"/>
      <c r="D762" s="162" t="n"/>
      <c r="E762" s="163" t="n"/>
      <c r="F762" s="163" t="n"/>
      <c r="G762" s="163" t="n"/>
      <c r="H762" s="163" t="n"/>
      <c r="I762" s="163" t="n"/>
      <c r="J762" s="163" t="n"/>
      <c r="K762" s="163" t="n"/>
      <c r="L762" s="163" t="n"/>
      <c r="M762" s="163" t="n"/>
      <c r="N762" s="162" t="n"/>
      <c r="O762" s="163" t="n"/>
      <c r="P762" s="163" t="n"/>
      <c r="Q762" s="163" t="n"/>
      <c r="R762" s="163" t="n"/>
      <c r="S762" s="163" t="n"/>
      <c r="T762" s="163" t="n"/>
      <c r="U762" s="163" t="n"/>
      <c r="V762" s="163" t="n"/>
      <c r="W762" s="163" t="n"/>
      <c r="X762" s="163" t="n"/>
      <c r="Y762" s="163" t="n"/>
      <c r="Z762" s="163" t="n"/>
    </row>
    <row customHeight="1" ht="15.75" r="763" s="551">
      <c r="A763" s="162" t="n"/>
      <c r="B763" s="163" t="n"/>
      <c r="C763" s="163" t="n"/>
      <c r="D763" s="162" t="n"/>
      <c r="E763" s="163" t="n"/>
      <c r="F763" s="163" t="n"/>
      <c r="G763" s="163" t="n"/>
      <c r="H763" s="163" t="n"/>
      <c r="I763" s="163" t="n"/>
      <c r="J763" s="163" t="n"/>
      <c r="K763" s="163" t="n"/>
      <c r="L763" s="163" t="n"/>
      <c r="M763" s="163" t="n"/>
      <c r="N763" s="162" t="n"/>
      <c r="O763" s="163" t="n"/>
      <c r="P763" s="163" t="n"/>
      <c r="Q763" s="163" t="n"/>
      <c r="R763" s="163" t="n"/>
      <c r="S763" s="163" t="n"/>
      <c r="T763" s="163" t="n"/>
      <c r="U763" s="163" t="n"/>
      <c r="V763" s="163" t="n"/>
      <c r="W763" s="163" t="n"/>
      <c r="X763" s="163" t="n"/>
      <c r="Y763" s="163" t="n"/>
      <c r="Z763" s="163" t="n"/>
    </row>
    <row customHeight="1" ht="15.75" r="764" s="551">
      <c r="A764" s="162" t="n"/>
      <c r="B764" s="163" t="n"/>
      <c r="C764" s="163" t="n"/>
      <c r="D764" s="162" t="n"/>
      <c r="E764" s="163" t="n"/>
      <c r="F764" s="163" t="n"/>
      <c r="G764" s="163" t="n"/>
      <c r="H764" s="163" t="n"/>
      <c r="I764" s="163" t="n"/>
      <c r="J764" s="163" t="n"/>
      <c r="K764" s="163" t="n"/>
      <c r="L764" s="163" t="n"/>
      <c r="M764" s="163" t="n"/>
      <c r="N764" s="162" t="n"/>
      <c r="O764" s="163" t="n"/>
      <c r="P764" s="163" t="n"/>
      <c r="Q764" s="163" t="n"/>
      <c r="R764" s="163" t="n"/>
      <c r="S764" s="163" t="n"/>
      <c r="T764" s="163" t="n"/>
      <c r="U764" s="163" t="n"/>
      <c r="V764" s="163" t="n"/>
      <c r="W764" s="163" t="n"/>
      <c r="X764" s="163" t="n"/>
      <c r="Y764" s="163" t="n"/>
      <c r="Z764" s="163" t="n"/>
    </row>
    <row customHeight="1" ht="15.75" r="765" s="551">
      <c r="A765" s="162" t="n"/>
      <c r="B765" s="163" t="n"/>
      <c r="C765" s="163" t="n"/>
      <c r="D765" s="162" t="n"/>
      <c r="E765" s="163" t="n"/>
      <c r="F765" s="163" t="n"/>
      <c r="G765" s="163" t="n"/>
      <c r="H765" s="163" t="n"/>
      <c r="I765" s="163" t="n"/>
      <c r="J765" s="163" t="n"/>
      <c r="K765" s="163" t="n"/>
      <c r="L765" s="163" t="n"/>
      <c r="M765" s="163" t="n"/>
      <c r="N765" s="162" t="n"/>
      <c r="O765" s="163" t="n"/>
      <c r="P765" s="163" t="n"/>
      <c r="Q765" s="163" t="n"/>
      <c r="R765" s="163" t="n"/>
      <c r="S765" s="163" t="n"/>
      <c r="T765" s="163" t="n"/>
      <c r="U765" s="163" t="n"/>
      <c r="V765" s="163" t="n"/>
      <c r="W765" s="163" t="n"/>
      <c r="X765" s="163" t="n"/>
      <c r="Y765" s="163" t="n"/>
      <c r="Z765" s="163" t="n"/>
    </row>
    <row customHeight="1" ht="15.75" r="766" s="551">
      <c r="A766" s="162" t="n"/>
      <c r="B766" s="163" t="n"/>
      <c r="C766" s="163" t="n"/>
      <c r="D766" s="162" t="n"/>
      <c r="E766" s="163" t="n"/>
      <c r="F766" s="163" t="n"/>
      <c r="G766" s="163" t="n"/>
      <c r="H766" s="163" t="n"/>
      <c r="I766" s="163" t="n"/>
      <c r="J766" s="163" t="n"/>
      <c r="K766" s="163" t="n"/>
      <c r="L766" s="163" t="n"/>
      <c r="M766" s="163" t="n"/>
      <c r="N766" s="162" t="n"/>
      <c r="O766" s="163" t="n"/>
      <c r="P766" s="163" t="n"/>
      <c r="Q766" s="163" t="n"/>
      <c r="R766" s="163" t="n"/>
      <c r="S766" s="163" t="n"/>
      <c r="T766" s="163" t="n"/>
      <c r="U766" s="163" t="n"/>
      <c r="V766" s="163" t="n"/>
      <c r="W766" s="163" t="n"/>
      <c r="X766" s="163" t="n"/>
      <c r="Y766" s="163" t="n"/>
      <c r="Z766" s="163" t="n"/>
    </row>
    <row customHeight="1" ht="15.75" r="767" s="551">
      <c r="A767" s="162" t="n"/>
      <c r="B767" s="163" t="n"/>
      <c r="C767" s="163" t="n"/>
      <c r="D767" s="162" t="n"/>
      <c r="E767" s="163" t="n"/>
      <c r="F767" s="163" t="n"/>
      <c r="G767" s="163" t="n"/>
      <c r="H767" s="163" t="n"/>
      <c r="I767" s="163" t="n"/>
      <c r="J767" s="163" t="n"/>
      <c r="K767" s="163" t="n"/>
      <c r="L767" s="163" t="n"/>
      <c r="M767" s="163" t="n"/>
      <c r="N767" s="162" t="n"/>
      <c r="O767" s="163" t="n"/>
      <c r="P767" s="163" t="n"/>
      <c r="Q767" s="163" t="n"/>
      <c r="R767" s="163" t="n"/>
      <c r="S767" s="163" t="n"/>
      <c r="T767" s="163" t="n"/>
      <c r="U767" s="163" t="n"/>
      <c r="V767" s="163" t="n"/>
      <c r="W767" s="163" t="n"/>
      <c r="X767" s="163" t="n"/>
      <c r="Y767" s="163" t="n"/>
      <c r="Z767" s="163" t="n"/>
    </row>
    <row customHeight="1" ht="15.75" r="768" s="551">
      <c r="A768" s="162" t="n"/>
      <c r="B768" s="163" t="n"/>
      <c r="C768" s="163" t="n"/>
      <c r="D768" s="162" t="n"/>
      <c r="E768" s="163" t="n"/>
      <c r="F768" s="163" t="n"/>
      <c r="G768" s="163" t="n"/>
      <c r="H768" s="163" t="n"/>
      <c r="I768" s="163" t="n"/>
      <c r="J768" s="163" t="n"/>
      <c r="K768" s="163" t="n"/>
      <c r="L768" s="163" t="n"/>
      <c r="M768" s="163" t="n"/>
      <c r="N768" s="162" t="n"/>
      <c r="O768" s="163" t="n"/>
      <c r="P768" s="163" t="n"/>
      <c r="Q768" s="163" t="n"/>
      <c r="R768" s="163" t="n"/>
      <c r="S768" s="163" t="n"/>
      <c r="T768" s="163" t="n"/>
      <c r="U768" s="163" t="n"/>
      <c r="V768" s="163" t="n"/>
      <c r="W768" s="163" t="n"/>
      <c r="X768" s="163" t="n"/>
      <c r="Y768" s="163" t="n"/>
      <c r="Z768" s="163" t="n"/>
    </row>
    <row customHeight="1" ht="15.75" r="769" s="551">
      <c r="A769" s="162" t="n"/>
      <c r="B769" s="163" t="n"/>
      <c r="C769" s="163" t="n"/>
      <c r="D769" s="162" t="n"/>
      <c r="E769" s="163" t="n"/>
      <c r="F769" s="163" t="n"/>
      <c r="G769" s="163" t="n"/>
      <c r="H769" s="163" t="n"/>
      <c r="I769" s="163" t="n"/>
      <c r="J769" s="163" t="n"/>
      <c r="K769" s="163" t="n"/>
      <c r="L769" s="163" t="n"/>
      <c r="M769" s="163" t="n"/>
      <c r="N769" s="162" t="n"/>
      <c r="O769" s="163" t="n"/>
      <c r="P769" s="163" t="n"/>
      <c r="Q769" s="163" t="n"/>
      <c r="R769" s="163" t="n"/>
      <c r="S769" s="163" t="n"/>
      <c r="T769" s="163" t="n"/>
      <c r="U769" s="163" t="n"/>
      <c r="V769" s="163" t="n"/>
      <c r="W769" s="163" t="n"/>
      <c r="X769" s="163" t="n"/>
      <c r="Y769" s="163" t="n"/>
      <c r="Z769" s="163" t="n"/>
    </row>
    <row customHeight="1" ht="15.75" r="770" s="551">
      <c r="A770" s="162" t="n"/>
      <c r="B770" s="163" t="n"/>
      <c r="C770" s="163" t="n"/>
      <c r="D770" s="162" t="n"/>
      <c r="E770" s="163" t="n"/>
      <c r="F770" s="163" t="n"/>
      <c r="G770" s="163" t="n"/>
      <c r="H770" s="163" t="n"/>
      <c r="I770" s="163" t="n"/>
      <c r="J770" s="163" t="n"/>
      <c r="K770" s="163" t="n"/>
      <c r="L770" s="163" t="n"/>
      <c r="M770" s="163" t="n"/>
      <c r="N770" s="162" t="n"/>
      <c r="O770" s="163" t="n"/>
      <c r="P770" s="163" t="n"/>
      <c r="Q770" s="163" t="n"/>
      <c r="R770" s="163" t="n"/>
      <c r="S770" s="163" t="n"/>
      <c r="T770" s="163" t="n"/>
      <c r="U770" s="163" t="n"/>
      <c r="V770" s="163" t="n"/>
      <c r="W770" s="163" t="n"/>
      <c r="X770" s="163" t="n"/>
      <c r="Y770" s="163" t="n"/>
      <c r="Z770" s="163" t="n"/>
    </row>
    <row customHeight="1" ht="15.75" r="771" s="551">
      <c r="A771" s="162" t="n"/>
      <c r="B771" s="163" t="n"/>
      <c r="C771" s="163" t="n"/>
      <c r="D771" s="162" t="n"/>
      <c r="E771" s="163" t="n"/>
      <c r="F771" s="163" t="n"/>
      <c r="G771" s="163" t="n"/>
      <c r="H771" s="163" t="n"/>
      <c r="I771" s="163" t="n"/>
      <c r="J771" s="163" t="n"/>
      <c r="K771" s="163" t="n"/>
      <c r="L771" s="163" t="n"/>
      <c r="M771" s="163" t="n"/>
      <c r="N771" s="162" t="n"/>
      <c r="O771" s="163" t="n"/>
      <c r="P771" s="163" t="n"/>
      <c r="Q771" s="163" t="n"/>
      <c r="R771" s="163" t="n"/>
      <c r="S771" s="163" t="n"/>
      <c r="T771" s="163" t="n"/>
      <c r="U771" s="163" t="n"/>
      <c r="V771" s="163" t="n"/>
      <c r="W771" s="163" t="n"/>
      <c r="X771" s="163" t="n"/>
      <c r="Y771" s="163" t="n"/>
      <c r="Z771" s="163" t="n"/>
    </row>
    <row customHeight="1" ht="15.75" r="772" s="551">
      <c r="A772" s="162" t="n"/>
      <c r="B772" s="163" t="n"/>
      <c r="C772" s="163" t="n"/>
      <c r="D772" s="162" t="n"/>
      <c r="E772" s="163" t="n"/>
      <c r="F772" s="163" t="n"/>
      <c r="G772" s="163" t="n"/>
      <c r="H772" s="163" t="n"/>
      <c r="I772" s="163" t="n"/>
      <c r="J772" s="163" t="n"/>
      <c r="K772" s="163" t="n"/>
      <c r="L772" s="163" t="n"/>
      <c r="M772" s="163" t="n"/>
      <c r="N772" s="162" t="n"/>
      <c r="O772" s="163" t="n"/>
      <c r="P772" s="163" t="n"/>
      <c r="Q772" s="163" t="n"/>
      <c r="R772" s="163" t="n"/>
      <c r="S772" s="163" t="n"/>
      <c r="T772" s="163" t="n"/>
      <c r="U772" s="163" t="n"/>
      <c r="V772" s="163" t="n"/>
      <c r="W772" s="163" t="n"/>
      <c r="X772" s="163" t="n"/>
      <c r="Y772" s="163" t="n"/>
      <c r="Z772" s="163" t="n"/>
    </row>
    <row customHeight="1" ht="15.75" r="773" s="551">
      <c r="A773" s="162" t="n"/>
      <c r="B773" s="163" t="n"/>
      <c r="C773" s="163" t="n"/>
      <c r="D773" s="162" t="n"/>
      <c r="E773" s="163" t="n"/>
      <c r="F773" s="163" t="n"/>
      <c r="G773" s="163" t="n"/>
      <c r="H773" s="163" t="n"/>
      <c r="I773" s="163" t="n"/>
      <c r="J773" s="163" t="n"/>
      <c r="K773" s="163" t="n"/>
      <c r="L773" s="163" t="n"/>
      <c r="M773" s="163" t="n"/>
      <c r="N773" s="162" t="n"/>
      <c r="O773" s="163" t="n"/>
      <c r="P773" s="163" t="n"/>
      <c r="Q773" s="163" t="n"/>
      <c r="R773" s="163" t="n"/>
      <c r="S773" s="163" t="n"/>
      <c r="T773" s="163" t="n"/>
      <c r="U773" s="163" t="n"/>
      <c r="V773" s="163" t="n"/>
      <c r="W773" s="163" t="n"/>
      <c r="X773" s="163" t="n"/>
      <c r="Y773" s="163" t="n"/>
      <c r="Z773" s="163" t="n"/>
    </row>
    <row customHeight="1" ht="15.75" r="774" s="551">
      <c r="A774" s="162" t="n"/>
      <c r="B774" s="163" t="n"/>
      <c r="C774" s="163" t="n"/>
      <c r="D774" s="162" t="n"/>
      <c r="E774" s="163" t="n"/>
      <c r="F774" s="163" t="n"/>
      <c r="G774" s="163" t="n"/>
      <c r="H774" s="163" t="n"/>
      <c r="I774" s="163" t="n"/>
      <c r="J774" s="163" t="n"/>
      <c r="K774" s="163" t="n"/>
      <c r="L774" s="163" t="n"/>
      <c r="M774" s="163" t="n"/>
      <c r="N774" s="162" t="n"/>
      <c r="O774" s="163" t="n"/>
      <c r="P774" s="163" t="n"/>
      <c r="Q774" s="163" t="n"/>
      <c r="R774" s="163" t="n"/>
      <c r="S774" s="163" t="n"/>
      <c r="T774" s="163" t="n"/>
      <c r="U774" s="163" t="n"/>
      <c r="V774" s="163" t="n"/>
      <c r="W774" s="163" t="n"/>
      <c r="X774" s="163" t="n"/>
      <c r="Y774" s="163" t="n"/>
      <c r="Z774" s="163" t="n"/>
    </row>
    <row customHeight="1" ht="15.75" r="775" s="551">
      <c r="A775" s="162" t="n"/>
      <c r="B775" s="163" t="n"/>
      <c r="C775" s="163" t="n"/>
      <c r="D775" s="162" t="n"/>
      <c r="E775" s="163" t="n"/>
      <c r="F775" s="163" t="n"/>
      <c r="G775" s="163" t="n"/>
      <c r="H775" s="163" t="n"/>
      <c r="I775" s="163" t="n"/>
      <c r="J775" s="163" t="n"/>
      <c r="K775" s="163" t="n"/>
      <c r="L775" s="163" t="n"/>
      <c r="M775" s="163" t="n"/>
      <c r="N775" s="162" t="n"/>
      <c r="O775" s="163" t="n"/>
      <c r="P775" s="163" t="n"/>
      <c r="Q775" s="163" t="n"/>
      <c r="R775" s="163" t="n"/>
      <c r="S775" s="163" t="n"/>
      <c r="T775" s="163" t="n"/>
      <c r="U775" s="163" t="n"/>
      <c r="V775" s="163" t="n"/>
      <c r="W775" s="163" t="n"/>
      <c r="X775" s="163" t="n"/>
      <c r="Y775" s="163" t="n"/>
      <c r="Z775" s="163" t="n"/>
    </row>
    <row customHeight="1" ht="15.75" r="776" s="551">
      <c r="A776" s="162" t="n"/>
      <c r="B776" s="163" t="n"/>
      <c r="C776" s="163" t="n"/>
      <c r="D776" s="162" t="n"/>
      <c r="E776" s="163" t="n"/>
      <c r="F776" s="163" t="n"/>
      <c r="G776" s="163" t="n"/>
      <c r="H776" s="163" t="n"/>
      <c r="I776" s="163" t="n"/>
      <c r="J776" s="163" t="n"/>
      <c r="K776" s="163" t="n"/>
      <c r="L776" s="163" t="n"/>
      <c r="M776" s="163" t="n"/>
      <c r="N776" s="162" t="n"/>
      <c r="O776" s="163" t="n"/>
      <c r="P776" s="163" t="n"/>
      <c r="Q776" s="163" t="n"/>
      <c r="R776" s="163" t="n"/>
      <c r="S776" s="163" t="n"/>
      <c r="T776" s="163" t="n"/>
      <c r="U776" s="163" t="n"/>
      <c r="V776" s="163" t="n"/>
      <c r="W776" s="163" t="n"/>
      <c r="X776" s="163" t="n"/>
      <c r="Y776" s="163" t="n"/>
      <c r="Z776" s="163" t="n"/>
    </row>
    <row customHeight="1" ht="15.75" r="777" s="551">
      <c r="A777" s="162" t="n"/>
      <c r="B777" s="163" t="n"/>
      <c r="C777" s="163" t="n"/>
      <c r="D777" s="162" t="n"/>
      <c r="E777" s="163" t="n"/>
      <c r="F777" s="163" t="n"/>
      <c r="G777" s="163" t="n"/>
      <c r="H777" s="163" t="n"/>
      <c r="I777" s="163" t="n"/>
      <c r="J777" s="163" t="n"/>
      <c r="K777" s="163" t="n"/>
      <c r="L777" s="163" t="n"/>
      <c r="M777" s="163" t="n"/>
      <c r="N777" s="162" t="n"/>
      <c r="O777" s="163" t="n"/>
      <c r="P777" s="163" t="n"/>
      <c r="Q777" s="163" t="n"/>
      <c r="R777" s="163" t="n"/>
      <c r="S777" s="163" t="n"/>
      <c r="T777" s="163" t="n"/>
      <c r="U777" s="163" t="n"/>
      <c r="V777" s="163" t="n"/>
      <c r="W777" s="163" t="n"/>
      <c r="X777" s="163" t="n"/>
      <c r="Y777" s="163" t="n"/>
      <c r="Z777" s="163" t="n"/>
    </row>
    <row customHeight="1" ht="15.75" r="778" s="551">
      <c r="A778" s="162" t="n"/>
      <c r="B778" s="163" t="n"/>
      <c r="C778" s="163" t="n"/>
      <c r="D778" s="162" t="n"/>
      <c r="E778" s="163" t="n"/>
      <c r="F778" s="163" t="n"/>
      <c r="G778" s="163" t="n"/>
      <c r="H778" s="163" t="n"/>
      <c r="I778" s="163" t="n"/>
      <c r="J778" s="163" t="n"/>
      <c r="K778" s="163" t="n"/>
      <c r="L778" s="163" t="n"/>
      <c r="M778" s="163" t="n"/>
      <c r="N778" s="162" t="n"/>
      <c r="O778" s="163" t="n"/>
      <c r="P778" s="163" t="n"/>
      <c r="Q778" s="163" t="n"/>
      <c r="R778" s="163" t="n"/>
      <c r="S778" s="163" t="n"/>
      <c r="T778" s="163" t="n"/>
      <c r="U778" s="163" t="n"/>
      <c r="V778" s="163" t="n"/>
      <c r="W778" s="163" t="n"/>
      <c r="X778" s="163" t="n"/>
      <c r="Y778" s="163" t="n"/>
      <c r="Z778" s="163" t="n"/>
    </row>
    <row customHeight="1" ht="15.75" r="779" s="551">
      <c r="A779" s="162" t="n"/>
      <c r="B779" s="163" t="n"/>
      <c r="C779" s="163" t="n"/>
      <c r="D779" s="162" t="n"/>
      <c r="E779" s="163" t="n"/>
      <c r="F779" s="163" t="n"/>
      <c r="G779" s="163" t="n"/>
      <c r="H779" s="163" t="n"/>
      <c r="I779" s="163" t="n"/>
      <c r="J779" s="163" t="n"/>
      <c r="K779" s="163" t="n"/>
      <c r="L779" s="163" t="n"/>
      <c r="M779" s="163" t="n"/>
      <c r="N779" s="162" t="n"/>
      <c r="O779" s="163" t="n"/>
      <c r="P779" s="163" t="n"/>
      <c r="Q779" s="163" t="n"/>
      <c r="R779" s="163" t="n"/>
      <c r="S779" s="163" t="n"/>
      <c r="T779" s="163" t="n"/>
      <c r="U779" s="163" t="n"/>
      <c r="V779" s="163" t="n"/>
      <c r="W779" s="163" t="n"/>
      <c r="X779" s="163" t="n"/>
      <c r="Y779" s="163" t="n"/>
      <c r="Z779" s="163" t="n"/>
    </row>
    <row customHeight="1" ht="15.75" r="780" s="551">
      <c r="A780" s="162" t="n"/>
      <c r="B780" s="163" t="n"/>
      <c r="C780" s="163" t="n"/>
      <c r="D780" s="162" t="n"/>
      <c r="E780" s="163" t="n"/>
      <c r="F780" s="163" t="n"/>
      <c r="G780" s="163" t="n"/>
      <c r="H780" s="163" t="n"/>
      <c r="I780" s="163" t="n"/>
      <c r="J780" s="163" t="n"/>
      <c r="K780" s="163" t="n"/>
      <c r="L780" s="163" t="n"/>
      <c r="M780" s="163" t="n"/>
      <c r="N780" s="162" t="n"/>
      <c r="O780" s="163" t="n"/>
      <c r="P780" s="163" t="n"/>
      <c r="Q780" s="163" t="n"/>
      <c r="R780" s="163" t="n"/>
      <c r="S780" s="163" t="n"/>
      <c r="T780" s="163" t="n"/>
      <c r="U780" s="163" t="n"/>
      <c r="V780" s="163" t="n"/>
      <c r="W780" s="163" t="n"/>
      <c r="X780" s="163" t="n"/>
      <c r="Y780" s="163" t="n"/>
      <c r="Z780" s="163" t="n"/>
    </row>
    <row customHeight="1" ht="15.75" r="781" s="551">
      <c r="A781" s="162" t="n"/>
      <c r="B781" s="163" t="n"/>
      <c r="C781" s="163" t="n"/>
      <c r="D781" s="162" t="n"/>
      <c r="E781" s="163" t="n"/>
      <c r="F781" s="163" t="n"/>
      <c r="G781" s="163" t="n"/>
      <c r="H781" s="163" t="n"/>
      <c r="I781" s="163" t="n"/>
      <c r="J781" s="163" t="n"/>
      <c r="K781" s="163" t="n"/>
      <c r="L781" s="163" t="n"/>
      <c r="M781" s="163" t="n"/>
      <c r="N781" s="162" t="n"/>
      <c r="O781" s="163" t="n"/>
      <c r="P781" s="163" t="n"/>
      <c r="Q781" s="163" t="n"/>
      <c r="R781" s="163" t="n"/>
      <c r="S781" s="163" t="n"/>
      <c r="T781" s="163" t="n"/>
      <c r="U781" s="163" t="n"/>
      <c r="V781" s="163" t="n"/>
      <c r="W781" s="163" t="n"/>
      <c r="X781" s="163" t="n"/>
      <c r="Y781" s="163" t="n"/>
      <c r="Z781" s="163" t="n"/>
    </row>
    <row customHeight="1" ht="15.75" r="782" s="551">
      <c r="A782" s="162" t="n"/>
      <c r="B782" s="163" t="n"/>
      <c r="C782" s="163" t="n"/>
      <c r="D782" s="162" t="n"/>
      <c r="E782" s="163" t="n"/>
      <c r="F782" s="163" t="n"/>
      <c r="G782" s="163" t="n"/>
      <c r="H782" s="163" t="n"/>
      <c r="I782" s="163" t="n"/>
      <c r="J782" s="163" t="n"/>
      <c r="K782" s="163" t="n"/>
      <c r="L782" s="163" t="n"/>
      <c r="M782" s="163" t="n"/>
      <c r="N782" s="162" t="n"/>
      <c r="O782" s="163" t="n"/>
      <c r="P782" s="163" t="n"/>
      <c r="Q782" s="163" t="n"/>
      <c r="R782" s="163" t="n"/>
      <c r="S782" s="163" t="n"/>
      <c r="T782" s="163" t="n"/>
      <c r="U782" s="163" t="n"/>
      <c r="V782" s="163" t="n"/>
      <c r="W782" s="163" t="n"/>
      <c r="X782" s="163" t="n"/>
      <c r="Y782" s="163" t="n"/>
      <c r="Z782" s="163" t="n"/>
    </row>
    <row customHeight="1" ht="15.75" r="783" s="551">
      <c r="A783" s="162" t="n"/>
      <c r="B783" s="163" t="n"/>
      <c r="C783" s="163" t="n"/>
      <c r="D783" s="162" t="n"/>
      <c r="E783" s="163" t="n"/>
      <c r="F783" s="163" t="n"/>
      <c r="G783" s="163" t="n"/>
      <c r="H783" s="163" t="n"/>
      <c r="I783" s="163" t="n"/>
      <c r="J783" s="163" t="n"/>
      <c r="K783" s="163" t="n"/>
      <c r="L783" s="163" t="n"/>
      <c r="M783" s="163" t="n"/>
      <c r="N783" s="162" t="n"/>
      <c r="O783" s="163" t="n"/>
      <c r="P783" s="163" t="n"/>
      <c r="Q783" s="163" t="n"/>
      <c r="R783" s="163" t="n"/>
      <c r="S783" s="163" t="n"/>
      <c r="T783" s="163" t="n"/>
      <c r="U783" s="163" t="n"/>
      <c r="V783" s="163" t="n"/>
      <c r="W783" s="163" t="n"/>
      <c r="X783" s="163" t="n"/>
      <c r="Y783" s="163" t="n"/>
      <c r="Z783" s="163" t="n"/>
    </row>
    <row customHeight="1" ht="15.75" r="784" s="551">
      <c r="A784" s="162" t="n"/>
      <c r="B784" s="163" t="n"/>
      <c r="C784" s="163" t="n"/>
      <c r="D784" s="162" t="n"/>
      <c r="E784" s="163" t="n"/>
      <c r="F784" s="163" t="n"/>
      <c r="G784" s="163" t="n"/>
      <c r="H784" s="163" t="n"/>
      <c r="I784" s="163" t="n"/>
      <c r="J784" s="163" t="n"/>
      <c r="K784" s="163" t="n"/>
      <c r="L784" s="163" t="n"/>
      <c r="M784" s="163" t="n"/>
      <c r="N784" s="162" t="n"/>
      <c r="O784" s="163" t="n"/>
      <c r="P784" s="163" t="n"/>
      <c r="Q784" s="163" t="n"/>
      <c r="R784" s="163" t="n"/>
      <c r="S784" s="163" t="n"/>
      <c r="T784" s="163" t="n"/>
      <c r="U784" s="163" t="n"/>
      <c r="V784" s="163" t="n"/>
      <c r="W784" s="163" t="n"/>
      <c r="X784" s="163" t="n"/>
      <c r="Y784" s="163" t="n"/>
      <c r="Z784" s="163" t="n"/>
    </row>
    <row customHeight="1" ht="15.75" r="785" s="551">
      <c r="A785" s="162" t="n"/>
      <c r="B785" s="163" t="n"/>
      <c r="C785" s="163" t="n"/>
      <c r="D785" s="162" t="n"/>
      <c r="E785" s="163" t="n"/>
      <c r="F785" s="163" t="n"/>
      <c r="G785" s="163" t="n"/>
      <c r="H785" s="163" t="n"/>
      <c r="I785" s="163" t="n"/>
      <c r="J785" s="163" t="n"/>
      <c r="K785" s="163" t="n"/>
      <c r="L785" s="163" t="n"/>
      <c r="M785" s="163" t="n"/>
      <c r="N785" s="162" t="n"/>
      <c r="O785" s="163" t="n"/>
      <c r="P785" s="163" t="n"/>
      <c r="Q785" s="163" t="n"/>
      <c r="R785" s="163" t="n"/>
      <c r="S785" s="163" t="n"/>
      <c r="T785" s="163" t="n"/>
      <c r="U785" s="163" t="n"/>
      <c r="V785" s="163" t="n"/>
      <c r="W785" s="163" t="n"/>
      <c r="X785" s="163" t="n"/>
      <c r="Y785" s="163" t="n"/>
      <c r="Z785" s="163" t="n"/>
    </row>
    <row customHeight="1" ht="15.75" r="786" s="551">
      <c r="A786" s="162" t="n"/>
      <c r="B786" s="163" t="n"/>
      <c r="C786" s="163" t="n"/>
      <c r="D786" s="162" t="n"/>
      <c r="E786" s="163" t="n"/>
      <c r="F786" s="163" t="n"/>
      <c r="G786" s="163" t="n"/>
      <c r="H786" s="163" t="n"/>
      <c r="I786" s="163" t="n"/>
      <c r="J786" s="163" t="n"/>
      <c r="K786" s="163" t="n"/>
      <c r="L786" s="163" t="n"/>
      <c r="M786" s="163" t="n"/>
      <c r="N786" s="162" t="n"/>
      <c r="O786" s="163" t="n"/>
      <c r="P786" s="163" t="n"/>
      <c r="Q786" s="163" t="n"/>
      <c r="R786" s="163" t="n"/>
      <c r="S786" s="163" t="n"/>
      <c r="T786" s="163" t="n"/>
      <c r="U786" s="163" t="n"/>
      <c r="V786" s="163" t="n"/>
      <c r="W786" s="163" t="n"/>
      <c r="X786" s="163" t="n"/>
      <c r="Y786" s="163" t="n"/>
      <c r="Z786" s="163" t="n"/>
    </row>
    <row customHeight="1" ht="15.75" r="787" s="551">
      <c r="A787" s="162" t="n"/>
      <c r="B787" s="163" t="n"/>
      <c r="C787" s="163" t="n"/>
      <c r="D787" s="162" t="n"/>
      <c r="E787" s="163" t="n"/>
      <c r="F787" s="163" t="n"/>
      <c r="G787" s="163" t="n"/>
      <c r="H787" s="163" t="n"/>
      <c r="I787" s="163" t="n"/>
      <c r="J787" s="163" t="n"/>
      <c r="K787" s="163" t="n"/>
      <c r="L787" s="163" t="n"/>
      <c r="M787" s="163" t="n"/>
      <c r="N787" s="162" t="n"/>
      <c r="O787" s="163" t="n"/>
      <c r="P787" s="163" t="n"/>
      <c r="Q787" s="163" t="n"/>
      <c r="R787" s="163" t="n"/>
      <c r="S787" s="163" t="n"/>
      <c r="T787" s="163" t="n"/>
      <c r="U787" s="163" t="n"/>
      <c r="V787" s="163" t="n"/>
      <c r="W787" s="163" t="n"/>
      <c r="X787" s="163" t="n"/>
      <c r="Y787" s="163" t="n"/>
      <c r="Z787" s="163" t="n"/>
    </row>
    <row customHeight="1" ht="15.75" r="788" s="551">
      <c r="A788" s="162" t="n"/>
      <c r="B788" s="163" t="n"/>
      <c r="C788" s="163" t="n"/>
      <c r="D788" s="162" t="n"/>
      <c r="E788" s="163" t="n"/>
      <c r="F788" s="163" t="n"/>
      <c r="G788" s="163" t="n"/>
      <c r="H788" s="163" t="n"/>
      <c r="I788" s="163" t="n"/>
      <c r="J788" s="163" t="n"/>
      <c r="K788" s="163" t="n"/>
      <c r="L788" s="163" t="n"/>
      <c r="M788" s="163" t="n"/>
      <c r="N788" s="162" t="n"/>
      <c r="O788" s="163" t="n"/>
      <c r="P788" s="163" t="n"/>
      <c r="Q788" s="163" t="n"/>
      <c r="R788" s="163" t="n"/>
      <c r="S788" s="163" t="n"/>
      <c r="T788" s="163" t="n"/>
      <c r="U788" s="163" t="n"/>
      <c r="V788" s="163" t="n"/>
      <c r="W788" s="163" t="n"/>
      <c r="X788" s="163" t="n"/>
      <c r="Y788" s="163" t="n"/>
      <c r="Z788" s="163" t="n"/>
    </row>
    <row customHeight="1" ht="15.75" r="789" s="551">
      <c r="A789" s="162" t="n"/>
      <c r="B789" s="163" t="n"/>
      <c r="C789" s="163" t="n"/>
      <c r="D789" s="162" t="n"/>
      <c r="E789" s="163" t="n"/>
      <c r="F789" s="163" t="n"/>
      <c r="G789" s="163" t="n"/>
      <c r="H789" s="163" t="n"/>
      <c r="I789" s="163" t="n"/>
      <c r="J789" s="163" t="n"/>
      <c r="K789" s="163" t="n"/>
      <c r="L789" s="163" t="n"/>
      <c r="M789" s="163" t="n"/>
      <c r="N789" s="162" t="n"/>
      <c r="O789" s="163" t="n"/>
      <c r="P789" s="163" t="n"/>
      <c r="Q789" s="163" t="n"/>
      <c r="R789" s="163" t="n"/>
      <c r="S789" s="163" t="n"/>
      <c r="T789" s="163" t="n"/>
      <c r="U789" s="163" t="n"/>
      <c r="V789" s="163" t="n"/>
      <c r="W789" s="163" t="n"/>
      <c r="X789" s="163" t="n"/>
      <c r="Y789" s="163" t="n"/>
      <c r="Z789" s="163" t="n"/>
    </row>
    <row customHeight="1" ht="15.75" r="790" s="551">
      <c r="A790" s="162" t="n"/>
      <c r="B790" s="163" t="n"/>
      <c r="C790" s="163" t="n"/>
      <c r="D790" s="162" t="n"/>
      <c r="E790" s="163" t="n"/>
      <c r="F790" s="163" t="n"/>
      <c r="G790" s="163" t="n"/>
      <c r="H790" s="163" t="n"/>
      <c r="I790" s="163" t="n"/>
      <c r="J790" s="163" t="n"/>
      <c r="K790" s="163" t="n"/>
      <c r="L790" s="163" t="n"/>
      <c r="M790" s="163" t="n"/>
      <c r="N790" s="162" t="n"/>
      <c r="O790" s="163" t="n"/>
      <c r="P790" s="163" t="n"/>
      <c r="Q790" s="163" t="n"/>
      <c r="R790" s="163" t="n"/>
      <c r="S790" s="163" t="n"/>
      <c r="T790" s="163" t="n"/>
      <c r="U790" s="163" t="n"/>
      <c r="V790" s="163" t="n"/>
      <c r="W790" s="163" t="n"/>
      <c r="X790" s="163" t="n"/>
      <c r="Y790" s="163" t="n"/>
      <c r="Z790" s="163" t="n"/>
    </row>
    <row customHeight="1" ht="15.75" r="791" s="551">
      <c r="A791" s="162" t="n"/>
      <c r="B791" s="163" t="n"/>
      <c r="C791" s="163" t="n"/>
      <c r="D791" s="162" t="n"/>
      <c r="E791" s="163" t="n"/>
      <c r="F791" s="163" t="n"/>
      <c r="G791" s="163" t="n"/>
      <c r="H791" s="163" t="n"/>
      <c r="I791" s="163" t="n"/>
      <c r="J791" s="163" t="n"/>
      <c r="K791" s="163" t="n"/>
      <c r="L791" s="163" t="n"/>
      <c r="M791" s="163" t="n"/>
      <c r="N791" s="162" t="n"/>
      <c r="O791" s="163" t="n"/>
      <c r="P791" s="163" t="n"/>
      <c r="Q791" s="163" t="n"/>
      <c r="R791" s="163" t="n"/>
      <c r="S791" s="163" t="n"/>
      <c r="T791" s="163" t="n"/>
      <c r="U791" s="163" t="n"/>
      <c r="V791" s="163" t="n"/>
      <c r="W791" s="163" t="n"/>
      <c r="X791" s="163" t="n"/>
      <c r="Y791" s="163" t="n"/>
      <c r="Z791" s="163" t="n"/>
    </row>
    <row customHeight="1" ht="15.75" r="792" s="551">
      <c r="A792" s="162" t="n"/>
      <c r="B792" s="163" t="n"/>
      <c r="C792" s="163" t="n"/>
      <c r="D792" s="162" t="n"/>
      <c r="E792" s="163" t="n"/>
      <c r="F792" s="163" t="n"/>
      <c r="G792" s="163" t="n"/>
      <c r="H792" s="163" t="n"/>
      <c r="I792" s="163" t="n"/>
      <c r="J792" s="163" t="n"/>
      <c r="K792" s="163" t="n"/>
      <c r="L792" s="163" t="n"/>
      <c r="M792" s="163" t="n"/>
      <c r="N792" s="162" t="n"/>
      <c r="O792" s="163" t="n"/>
      <c r="P792" s="163" t="n"/>
      <c r="Q792" s="163" t="n"/>
      <c r="R792" s="163" t="n"/>
      <c r="S792" s="163" t="n"/>
      <c r="T792" s="163" t="n"/>
      <c r="U792" s="163" t="n"/>
      <c r="V792" s="163" t="n"/>
      <c r="W792" s="163" t="n"/>
      <c r="X792" s="163" t="n"/>
      <c r="Y792" s="163" t="n"/>
      <c r="Z792" s="163" t="n"/>
    </row>
    <row customHeight="1" ht="15.75" r="793" s="551">
      <c r="A793" s="162" t="n"/>
      <c r="B793" s="163" t="n"/>
      <c r="C793" s="163" t="n"/>
      <c r="D793" s="162" t="n"/>
      <c r="E793" s="163" t="n"/>
      <c r="F793" s="163" t="n"/>
      <c r="G793" s="163" t="n"/>
      <c r="H793" s="163" t="n"/>
      <c r="I793" s="163" t="n"/>
      <c r="J793" s="163" t="n"/>
      <c r="K793" s="163" t="n"/>
      <c r="L793" s="163" t="n"/>
      <c r="M793" s="163" t="n"/>
      <c r="N793" s="162" t="n"/>
      <c r="O793" s="163" t="n"/>
      <c r="P793" s="163" t="n"/>
      <c r="Q793" s="163" t="n"/>
      <c r="R793" s="163" t="n"/>
      <c r="S793" s="163" t="n"/>
      <c r="T793" s="163" t="n"/>
      <c r="U793" s="163" t="n"/>
      <c r="V793" s="163" t="n"/>
      <c r="W793" s="163" t="n"/>
      <c r="X793" s="163" t="n"/>
      <c r="Y793" s="163" t="n"/>
      <c r="Z793" s="163" t="n"/>
    </row>
    <row customHeight="1" ht="15.75" r="794" s="551">
      <c r="A794" s="162" t="n"/>
      <c r="B794" s="163" t="n"/>
      <c r="C794" s="163" t="n"/>
      <c r="D794" s="162" t="n"/>
      <c r="E794" s="163" t="n"/>
      <c r="F794" s="163" t="n"/>
      <c r="G794" s="163" t="n"/>
      <c r="H794" s="163" t="n"/>
      <c r="I794" s="163" t="n"/>
      <c r="J794" s="163" t="n"/>
      <c r="K794" s="163" t="n"/>
      <c r="L794" s="163" t="n"/>
      <c r="M794" s="163" t="n"/>
      <c r="N794" s="162" t="n"/>
      <c r="O794" s="163" t="n"/>
      <c r="P794" s="163" t="n"/>
      <c r="Q794" s="163" t="n"/>
      <c r="R794" s="163" t="n"/>
      <c r="S794" s="163" t="n"/>
      <c r="T794" s="163" t="n"/>
      <c r="U794" s="163" t="n"/>
      <c r="V794" s="163" t="n"/>
      <c r="W794" s="163" t="n"/>
      <c r="X794" s="163" t="n"/>
      <c r="Y794" s="163" t="n"/>
      <c r="Z794" s="163" t="n"/>
    </row>
    <row customHeight="1" ht="15.75" r="795" s="551">
      <c r="A795" s="162" t="n"/>
      <c r="B795" s="163" t="n"/>
      <c r="C795" s="163" t="n"/>
      <c r="D795" s="162" t="n"/>
      <c r="E795" s="163" t="n"/>
      <c r="F795" s="163" t="n"/>
      <c r="G795" s="163" t="n"/>
      <c r="H795" s="163" t="n"/>
      <c r="I795" s="163" t="n"/>
      <c r="J795" s="163" t="n"/>
      <c r="K795" s="163" t="n"/>
      <c r="L795" s="163" t="n"/>
      <c r="M795" s="163" t="n"/>
      <c r="N795" s="162" t="n"/>
      <c r="O795" s="163" t="n"/>
      <c r="P795" s="163" t="n"/>
      <c r="Q795" s="163" t="n"/>
      <c r="R795" s="163" t="n"/>
      <c r="S795" s="163" t="n"/>
      <c r="T795" s="163" t="n"/>
      <c r="U795" s="163" t="n"/>
      <c r="V795" s="163" t="n"/>
      <c r="W795" s="163" t="n"/>
      <c r="X795" s="163" t="n"/>
      <c r="Y795" s="163" t="n"/>
      <c r="Z795" s="163" t="n"/>
    </row>
    <row customHeight="1" ht="15.75" r="796" s="551">
      <c r="A796" s="162" t="n"/>
      <c r="B796" s="163" t="n"/>
      <c r="C796" s="163" t="n"/>
      <c r="D796" s="162" t="n"/>
      <c r="E796" s="163" t="n"/>
      <c r="F796" s="163" t="n"/>
      <c r="G796" s="163" t="n"/>
      <c r="H796" s="163" t="n"/>
      <c r="I796" s="163" t="n"/>
      <c r="J796" s="163" t="n"/>
      <c r="K796" s="163" t="n"/>
      <c r="L796" s="163" t="n"/>
      <c r="M796" s="163" t="n"/>
      <c r="N796" s="162" t="n"/>
      <c r="O796" s="163" t="n"/>
      <c r="P796" s="163" t="n"/>
      <c r="Q796" s="163" t="n"/>
      <c r="R796" s="163" t="n"/>
      <c r="S796" s="163" t="n"/>
      <c r="T796" s="163" t="n"/>
      <c r="U796" s="163" t="n"/>
      <c r="V796" s="163" t="n"/>
      <c r="W796" s="163" t="n"/>
      <c r="X796" s="163" t="n"/>
      <c r="Y796" s="163" t="n"/>
      <c r="Z796" s="163" t="n"/>
    </row>
    <row customHeight="1" ht="15.75" r="797" s="551">
      <c r="A797" s="162" t="n"/>
      <c r="B797" s="163" t="n"/>
      <c r="C797" s="163" t="n"/>
      <c r="D797" s="162" t="n"/>
      <c r="E797" s="163" t="n"/>
      <c r="F797" s="163" t="n"/>
      <c r="G797" s="163" t="n"/>
      <c r="H797" s="163" t="n"/>
      <c r="I797" s="163" t="n"/>
      <c r="J797" s="163" t="n"/>
      <c r="K797" s="163" t="n"/>
      <c r="L797" s="163" t="n"/>
      <c r="M797" s="163" t="n"/>
      <c r="N797" s="162" t="n"/>
      <c r="O797" s="163" t="n"/>
      <c r="P797" s="163" t="n"/>
      <c r="Q797" s="163" t="n"/>
      <c r="R797" s="163" t="n"/>
      <c r="S797" s="163" t="n"/>
      <c r="T797" s="163" t="n"/>
      <c r="U797" s="163" t="n"/>
      <c r="V797" s="163" t="n"/>
      <c r="W797" s="163" t="n"/>
      <c r="X797" s="163" t="n"/>
      <c r="Y797" s="163" t="n"/>
      <c r="Z797" s="163" t="n"/>
    </row>
    <row customHeight="1" ht="15.75" r="798" s="551">
      <c r="A798" s="162" t="n"/>
      <c r="B798" s="163" t="n"/>
      <c r="C798" s="163" t="n"/>
      <c r="D798" s="162" t="n"/>
      <c r="E798" s="163" t="n"/>
      <c r="F798" s="163" t="n"/>
      <c r="G798" s="163" t="n"/>
      <c r="H798" s="163" t="n"/>
      <c r="I798" s="163" t="n"/>
      <c r="J798" s="163" t="n"/>
      <c r="K798" s="163" t="n"/>
      <c r="L798" s="163" t="n"/>
      <c r="M798" s="163" t="n"/>
      <c r="N798" s="162" t="n"/>
      <c r="O798" s="163" t="n"/>
      <c r="P798" s="163" t="n"/>
      <c r="Q798" s="163" t="n"/>
      <c r="R798" s="163" t="n"/>
      <c r="S798" s="163" t="n"/>
      <c r="T798" s="163" t="n"/>
      <c r="U798" s="163" t="n"/>
      <c r="V798" s="163" t="n"/>
      <c r="W798" s="163" t="n"/>
      <c r="X798" s="163" t="n"/>
      <c r="Y798" s="163" t="n"/>
      <c r="Z798" s="163" t="n"/>
    </row>
    <row customHeight="1" ht="15.75" r="799" s="551">
      <c r="A799" s="162" t="n"/>
      <c r="B799" s="163" t="n"/>
      <c r="C799" s="163" t="n"/>
      <c r="D799" s="162" t="n"/>
      <c r="E799" s="163" t="n"/>
      <c r="F799" s="163" t="n"/>
      <c r="G799" s="163" t="n"/>
      <c r="H799" s="163" t="n"/>
      <c r="I799" s="163" t="n"/>
      <c r="J799" s="163" t="n"/>
      <c r="K799" s="163" t="n"/>
      <c r="L799" s="163" t="n"/>
      <c r="M799" s="163" t="n"/>
      <c r="N799" s="162" t="n"/>
      <c r="O799" s="163" t="n"/>
      <c r="P799" s="163" t="n"/>
      <c r="Q799" s="163" t="n"/>
      <c r="R799" s="163" t="n"/>
      <c r="S799" s="163" t="n"/>
      <c r="T799" s="163" t="n"/>
      <c r="U799" s="163" t="n"/>
      <c r="V799" s="163" t="n"/>
      <c r="W799" s="163" t="n"/>
      <c r="X799" s="163" t="n"/>
      <c r="Y799" s="163" t="n"/>
      <c r="Z799" s="163" t="n"/>
    </row>
    <row customHeight="1" ht="15.75" r="800" s="551">
      <c r="A800" s="162" t="n"/>
      <c r="B800" s="163" t="n"/>
      <c r="C800" s="163" t="n"/>
      <c r="D800" s="162" t="n"/>
      <c r="E800" s="163" t="n"/>
      <c r="F800" s="163" t="n"/>
      <c r="G800" s="163" t="n"/>
      <c r="H800" s="163" t="n"/>
      <c r="I800" s="163" t="n"/>
      <c r="J800" s="163" t="n"/>
      <c r="K800" s="163" t="n"/>
      <c r="L800" s="163" t="n"/>
      <c r="M800" s="163" t="n"/>
      <c r="N800" s="162" t="n"/>
      <c r="O800" s="163" t="n"/>
      <c r="P800" s="163" t="n"/>
      <c r="Q800" s="163" t="n"/>
      <c r="R800" s="163" t="n"/>
      <c r="S800" s="163" t="n"/>
      <c r="T800" s="163" t="n"/>
      <c r="U800" s="163" t="n"/>
      <c r="V800" s="163" t="n"/>
      <c r="W800" s="163" t="n"/>
      <c r="X800" s="163" t="n"/>
      <c r="Y800" s="163" t="n"/>
      <c r="Z800" s="163" t="n"/>
    </row>
    <row customHeight="1" ht="15.75" r="801" s="551">
      <c r="A801" s="162" t="n"/>
      <c r="B801" s="163" t="n"/>
      <c r="C801" s="163" t="n"/>
      <c r="D801" s="162" t="n"/>
      <c r="E801" s="163" t="n"/>
      <c r="F801" s="163" t="n"/>
      <c r="G801" s="163" t="n"/>
      <c r="H801" s="163" t="n"/>
      <c r="I801" s="163" t="n"/>
      <c r="J801" s="163" t="n"/>
      <c r="K801" s="163" t="n"/>
      <c r="L801" s="163" t="n"/>
      <c r="M801" s="163" t="n"/>
      <c r="N801" s="162" t="n"/>
      <c r="O801" s="163" t="n"/>
      <c r="P801" s="163" t="n"/>
      <c r="Q801" s="163" t="n"/>
      <c r="R801" s="163" t="n"/>
      <c r="S801" s="163" t="n"/>
      <c r="T801" s="163" t="n"/>
      <c r="U801" s="163" t="n"/>
      <c r="V801" s="163" t="n"/>
      <c r="W801" s="163" t="n"/>
      <c r="X801" s="163" t="n"/>
      <c r="Y801" s="163" t="n"/>
      <c r="Z801" s="163" t="n"/>
    </row>
    <row customHeight="1" ht="15.75" r="802" s="551">
      <c r="A802" s="162" t="n"/>
      <c r="B802" s="163" t="n"/>
      <c r="C802" s="163" t="n"/>
      <c r="D802" s="162" t="n"/>
      <c r="E802" s="163" t="n"/>
      <c r="F802" s="163" t="n"/>
      <c r="G802" s="163" t="n"/>
      <c r="H802" s="163" t="n"/>
      <c r="I802" s="163" t="n"/>
      <c r="J802" s="163" t="n"/>
      <c r="K802" s="163" t="n"/>
      <c r="L802" s="163" t="n"/>
      <c r="M802" s="163" t="n"/>
      <c r="N802" s="162" t="n"/>
      <c r="O802" s="163" t="n"/>
      <c r="P802" s="163" t="n"/>
      <c r="Q802" s="163" t="n"/>
      <c r="R802" s="163" t="n"/>
      <c r="S802" s="163" t="n"/>
      <c r="T802" s="163" t="n"/>
      <c r="U802" s="163" t="n"/>
      <c r="V802" s="163" t="n"/>
      <c r="W802" s="163" t="n"/>
      <c r="X802" s="163" t="n"/>
      <c r="Y802" s="163" t="n"/>
      <c r="Z802" s="163" t="n"/>
    </row>
    <row customHeight="1" ht="15.75" r="803" s="551">
      <c r="A803" s="162" t="n"/>
      <c r="B803" s="163" t="n"/>
      <c r="C803" s="163" t="n"/>
      <c r="D803" s="162" t="n"/>
      <c r="E803" s="163" t="n"/>
      <c r="F803" s="163" t="n"/>
      <c r="G803" s="163" t="n"/>
      <c r="H803" s="163" t="n"/>
      <c r="I803" s="163" t="n"/>
      <c r="J803" s="163" t="n"/>
      <c r="K803" s="163" t="n"/>
      <c r="L803" s="163" t="n"/>
      <c r="M803" s="163" t="n"/>
      <c r="N803" s="162" t="n"/>
      <c r="O803" s="163" t="n"/>
      <c r="P803" s="163" t="n"/>
      <c r="Q803" s="163" t="n"/>
      <c r="R803" s="163" t="n"/>
      <c r="S803" s="163" t="n"/>
      <c r="T803" s="163" t="n"/>
      <c r="U803" s="163" t="n"/>
      <c r="V803" s="163" t="n"/>
      <c r="W803" s="163" t="n"/>
      <c r="X803" s="163" t="n"/>
      <c r="Y803" s="163" t="n"/>
      <c r="Z803" s="163" t="n"/>
    </row>
    <row customHeight="1" ht="15.75" r="804" s="551">
      <c r="A804" s="162" t="n"/>
      <c r="B804" s="163" t="n"/>
      <c r="C804" s="163" t="n"/>
      <c r="D804" s="162" t="n"/>
      <c r="E804" s="163" t="n"/>
      <c r="F804" s="163" t="n"/>
      <c r="G804" s="163" t="n"/>
      <c r="H804" s="163" t="n"/>
      <c r="I804" s="163" t="n"/>
      <c r="J804" s="163" t="n"/>
      <c r="K804" s="163" t="n"/>
      <c r="L804" s="163" t="n"/>
      <c r="M804" s="163" t="n"/>
      <c r="N804" s="162" t="n"/>
      <c r="O804" s="163" t="n"/>
      <c r="P804" s="163" t="n"/>
      <c r="Q804" s="163" t="n"/>
      <c r="R804" s="163" t="n"/>
      <c r="S804" s="163" t="n"/>
      <c r="T804" s="163" t="n"/>
      <c r="U804" s="163" t="n"/>
      <c r="V804" s="163" t="n"/>
      <c r="W804" s="163" t="n"/>
      <c r="X804" s="163" t="n"/>
      <c r="Y804" s="163" t="n"/>
      <c r="Z804" s="163" t="n"/>
    </row>
    <row customHeight="1" ht="15.75" r="805" s="551">
      <c r="A805" s="162" t="n"/>
      <c r="B805" s="163" t="n"/>
      <c r="C805" s="163" t="n"/>
      <c r="D805" s="162" t="n"/>
      <c r="E805" s="163" t="n"/>
      <c r="F805" s="163" t="n"/>
      <c r="G805" s="163" t="n"/>
      <c r="H805" s="163" t="n"/>
      <c r="I805" s="163" t="n"/>
      <c r="J805" s="163" t="n"/>
      <c r="K805" s="163" t="n"/>
      <c r="L805" s="163" t="n"/>
      <c r="M805" s="163" t="n"/>
      <c r="N805" s="162" t="n"/>
      <c r="O805" s="163" t="n"/>
      <c r="P805" s="163" t="n"/>
      <c r="Q805" s="163" t="n"/>
      <c r="R805" s="163" t="n"/>
      <c r="S805" s="163" t="n"/>
      <c r="T805" s="163" t="n"/>
      <c r="U805" s="163" t="n"/>
      <c r="V805" s="163" t="n"/>
      <c r="W805" s="163" t="n"/>
      <c r="X805" s="163" t="n"/>
      <c r="Y805" s="163" t="n"/>
      <c r="Z805" s="163" t="n"/>
    </row>
    <row customHeight="1" ht="15.75" r="806" s="551">
      <c r="A806" s="162" t="n"/>
      <c r="B806" s="163" t="n"/>
      <c r="C806" s="163" t="n"/>
      <c r="D806" s="162" t="n"/>
      <c r="E806" s="163" t="n"/>
      <c r="F806" s="163" t="n"/>
      <c r="G806" s="163" t="n"/>
      <c r="H806" s="163" t="n"/>
      <c r="I806" s="163" t="n"/>
      <c r="J806" s="163" t="n"/>
      <c r="K806" s="163" t="n"/>
      <c r="L806" s="163" t="n"/>
      <c r="M806" s="163" t="n"/>
      <c r="N806" s="162" t="n"/>
      <c r="O806" s="163" t="n"/>
      <c r="P806" s="163" t="n"/>
      <c r="Q806" s="163" t="n"/>
      <c r="R806" s="163" t="n"/>
      <c r="S806" s="163" t="n"/>
      <c r="T806" s="163" t="n"/>
      <c r="U806" s="163" t="n"/>
      <c r="V806" s="163" t="n"/>
      <c r="W806" s="163" t="n"/>
      <c r="X806" s="163" t="n"/>
      <c r="Y806" s="163" t="n"/>
      <c r="Z806" s="163" t="n"/>
    </row>
    <row customHeight="1" ht="15.75" r="807" s="551">
      <c r="A807" s="162" t="n"/>
      <c r="B807" s="163" t="n"/>
      <c r="C807" s="163" t="n"/>
      <c r="D807" s="162" t="n"/>
      <c r="E807" s="163" t="n"/>
      <c r="F807" s="163" t="n"/>
      <c r="G807" s="163" t="n"/>
      <c r="H807" s="163" t="n"/>
      <c r="I807" s="163" t="n"/>
      <c r="J807" s="163" t="n"/>
      <c r="K807" s="163" t="n"/>
      <c r="L807" s="163" t="n"/>
      <c r="M807" s="163" t="n"/>
      <c r="N807" s="162" t="n"/>
      <c r="O807" s="163" t="n"/>
      <c r="P807" s="163" t="n"/>
      <c r="Q807" s="163" t="n"/>
      <c r="R807" s="163" t="n"/>
      <c r="S807" s="163" t="n"/>
      <c r="T807" s="163" t="n"/>
      <c r="U807" s="163" t="n"/>
      <c r="V807" s="163" t="n"/>
      <c r="W807" s="163" t="n"/>
      <c r="X807" s="163" t="n"/>
      <c r="Y807" s="163" t="n"/>
      <c r="Z807" s="163" t="n"/>
    </row>
    <row customHeight="1" ht="15.75" r="808" s="551">
      <c r="A808" s="162" t="n"/>
      <c r="B808" s="163" t="n"/>
      <c r="C808" s="163" t="n"/>
      <c r="D808" s="162" t="n"/>
      <c r="E808" s="163" t="n"/>
      <c r="F808" s="163" t="n"/>
      <c r="G808" s="163" t="n"/>
      <c r="H808" s="163" t="n"/>
      <c r="I808" s="163" t="n"/>
      <c r="J808" s="163" t="n"/>
      <c r="K808" s="163" t="n"/>
      <c r="L808" s="163" t="n"/>
      <c r="M808" s="163" t="n"/>
      <c r="N808" s="162" t="n"/>
      <c r="O808" s="163" t="n"/>
      <c r="P808" s="163" t="n"/>
      <c r="Q808" s="163" t="n"/>
      <c r="R808" s="163" t="n"/>
      <c r="S808" s="163" t="n"/>
      <c r="T808" s="163" t="n"/>
      <c r="U808" s="163" t="n"/>
      <c r="V808" s="163" t="n"/>
      <c r="W808" s="163" t="n"/>
      <c r="X808" s="163" t="n"/>
      <c r="Y808" s="163" t="n"/>
      <c r="Z808" s="163" t="n"/>
    </row>
    <row customHeight="1" ht="15.75" r="809" s="551">
      <c r="A809" s="162" t="n"/>
      <c r="B809" s="163" t="n"/>
      <c r="C809" s="163" t="n"/>
      <c r="D809" s="162" t="n"/>
      <c r="E809" s="163" t="n"/>
      <c r="F809" s="163" t="n"/>
      <c r="G809" s="163" t="n"/>
      <c r="H809" s="163" t="n"/>
      <c r="I809" s="163" t="n"/>
      <c r="J809" s="163" t="n"/>
      <c r="K809" s="163" t="n"/>
      <c r="L809" s="163" t="n"/>
      <c r="M809" s="163" t="n"/>
      <c r="N809" s="162" t="n"/>
      <c r="O809" s="163" t="n"/>
      <c r="P809" s="163" t="n"/>
      <c r="Q809" s="163" t="n"/>
      <c r="R809" s="163" t="n"/>
      <c r="S809" s="163" t="n"/>
      <c r="T809" s="163" t="n"/>
      <c r="U809" s="163" t="n"/>
      <c r="V809" s="163" t="n"/>
      <c r="W809" s="163" t="n"/>
      <c r="X809" s="163" t="n"/>
      <c r="Y809" s="163" t="n"/>
      <c r="Z809" s="163" t="n"/>
    </row>
    <row customHeight="1" ht="15.75" r="810" s="551">
      <c r="A810" s="162" t="n"/>
      <c r="B810" s="163" t="n"/>
      <c r="C810" s="163" t="n"/>
      <c r="D810" s="162" t="n"/>
      <c r="E810" s="163" t="n"/>
      <c r="F810" s="163" t="n"/>
      <c r="G810" s="163" t="n"/>
      <c r="H810" s="163" t="n"/>
      <c r="I810" s="163" t="n"/>
      <c r="J810" s="163" t="n"/>
      <c r="K810" s="163" t="n"/>
      <c r="L810" s="163" t="n"/>
      <c r="M810" s="163" t="n"/>
      <c r="N810" s="162" t="n"/>
      <c r="O810" s="163" t="n"/>
      <c r="P810" s="163" t="n"/>
      <c r="Q810" s="163" t="n"/>
      <c r="R810" s="163" t="n"/>
      <c r="S810" s="163" t="n"/>
      <c r="T810" s="163" t="n"/>
      <c r="U810" s="163" t="n"/>
      <c r="V810" s="163" t="n"/>
      <c r="W810" s="163" t="n"/>
      <c r="X810" s="163" t="n"/>
      <c r="Y810" s="163" t="n"/>
      <c r="Z810" s="163" t="n"/>
    </row>
    <row customHeight="1" ht="15.75" r="811" s="551">
      <c r="A811" s="162" t="n"/>
      <c r="B811" s="163" t="n"/>
      <c r="C811" s="163" t="n"/>
      <c r="D811" s="162" t="n"/>
      <c r="E811" s="163" t="n"/>
      <c r="F811" s="163" t="n"/>
      <c r="G811" s="163" t="n"/>
      <c r="H811" s="163" t="n"/>
      <c r="I811" s="163" t="n"/>
      <c r="J811" s="163" t="n"/>
      <c r="K811" s="163" t="n"/>
      <c r="L811" s="163" t="n"/>
      <c r="M811" s="163" t="n"/>
      <c r="N811" s="162" t="n"/>
      <c r="O811" s="163" t="n"/>
      <c r="P811" s="163" t="n"/>
      <c r="Q811" s="163" t="n"/>
      <c r="R811" s="163" t="n"/>
      <c r="S811" s="163" t="n"/>
      <c r="T811" s="163" t="n"/>
      <c r="U811" s="163" t="n"/>
      <c r="V811" s="163" t="n"/>
      <c r="W811" s="163" t="n"/>
      <c r="X811" s="163" t="n"/>
      <c r="Y811" s="163" t="n"/>
      <c r="Z811" s="163" t="n"/>
    </row>
    <row customHeight="1" ht="15.75" r="812" s="551">
      <c r="A812" s="162" t="n"/>
      <c r="B812" s="163" t="n"/>
      <c r="C812" s="163" t="n"/>
      <c r="D812" s="162" t="n"/>
      <c r="E812" s="163" t="n"/>
      <c r="F812" s="163" t="n"/>
      <c r="G812" s="163" t="n"/>
      <c r="H812" s="163" t="n"/>
      <c r="I812" s="163" t="n"/>
      <c r="J812" s="163" t="n"/>
      <c r="K812" s="163" t="n"/>
      <c r="L812" s="163" t="n"/>
      <c r="M812" s="163" t="n"/>
      <c r="N812" s="162" t="n"/>
      <c r="O812" s="163" t="n"/>
      <c r="P812" s="163" t="n"/>
      <c r="Q812" s="163" t="n"/>
      <c r="R812" s="163" t="n"/>
      <c r="S812" s="163" t="n"/>
      <c r="T812" s="163" t="n"/>
      <c r="U812" s="163" t="n"/>
      <c r="V812" s="163" t="n"/>
      <c r="W812" s="163" t="n"/>
      <c r="X812" s="163" t="n"/>
      <c r="Y812" s="163" t="n"/>
      <c r="Z812" s="163" t="n"/>
    </row>
    <row customHeight="1" ht="15.75" r="813" s="551">
      <c r="A813" s="162" t="n"/>
      <c r="B813" s="163" t="n"/>
      <c r="C813" s="163" t="n"/>
      <c r="D813" s="162" t="n"/>
      <c r="E813" s="163" t="n"/>
      <c r="F813" s="163" t="n"/>
      <c r="G813" s="163" t="n"/>
      <c r="H813" s="163" t="n"/>
      <c r="I813" s="163" t="n"/>
      <c r="J813" s="163" t="n"/>
      <c r="K813" s="163" t="n"/>
      <c r="L813" s="163" t="n"/>
      <c r="M813" s="163" t="n"/>
      <c r="N813" s="162" t="n"/>
      <c r="O813" s="163" t="n"/>
      <c r="P813" s="163" t="n"/>
      <c r="Q813" s="163" t="n"/>
      <c r="R813" s="163" t="n"/>
      <c r="S813" s="163" t="n"/>
      <c r="T813" s="163" t="n"/>
      <c r="U813" s="163" t="n"/>
      <c r="V813" s="163" t="n"/>
      <c r="W813" s="163" t="n"/>
      <c r="X813" s="163" t="n"/>
      <c r="Y813" s="163" t="n"/>
      <c r="Z813" s="163" t="n"/>
    </row>
    <row customHeight="1" ht="15.75" r="814" s="551">
      <c r="A814" s="162" t="n"/>
      <c r="B814" s="163" t="n"/>
      <c r="C814" s="163" t="n"/>
      <c r="D814" s="162" t="n"/>
      <c r="E814" s="163" t="n"/>
      <c r="F814" s="163" t="n"/>
      <c r="G814" s="163" t="n"/>
      <c r="H814" s="163" t="n"/>
      <c r="I814" s="163" t="n"/>
      <c r="J814" s="163" t="n"/>
      <c r="K814" s="163" t="n"/>
      <c r="L814" s="163" t="n"/>
      <c r="M814" s="163" t="n"/>
      <c r="N814" s="162" t="n"/>
      <c r="O814" s="163" t="n"/>
      <c r="P814" s="163" t="n"/>
      <c r="Q814" s="163" t="n"/>
      <c r="R814" s="163" t="n"/>
      <c r="S814" s="163" t="n"/>
      <c r="T814" s="163" t="n"/>
      <c r="U814" s="163" t="n"/>
      <c r="V814" s="163" t="n"/>
      <c r="W814" s="163" t="n"/>
      <c r="X814" s="163" t="n"/>
      <c r="Y814" s="163" t="n"/>
      <c r="Z814" s="163" t="n"/>
    </row>
    <row customHeight="1" ht="15.75" r="815" s="551">
      <c r="A815" s="162" t="n"/>
      <c r="B815" s="163" t="n"/>
      <c r="C815" s="163" t="n"/>
      <c r="D815" s="162" t="n"/>
      <c r="E815" s="163" t="n"/>
      <c r="F815" s="163" t="n"/>
      <c r="G815" s="163" t="n"/>
      <c r="H815" s="163" t="n"/>
      <c r="I815" s="163" t="n"/>
      <c r="J815" s="163" t="n"/>
      <c r="K815" s="163" t="n"/>
      <c r="L815" s="163" t="n"/>
      <c r="M815" s="163" t="n"/>
      <c r="N815" s="162" t="n"/>
      <c r="O815" s="163" t="n"/>
      <c r="P815" s="163" t="n"/>
      <c r="Q815" s="163" t="n"/>
      <c r="R815" s="163" t="n"/>
      <c r="S815" s="163" t="n"/>
      <c r="T815" s="163" t="n"/>
      <c r="U815" s="163" t="n"/>
      <c r="V815" s="163" t="n"/>
      <c r="W815" s="163" t="n"/>
      <c r="X815" s="163" t="n"/>
      <c r="Y815" s="163" t="n"/>
      <c r="Z815" s="163" t="n"/>
    </row>
    <row customHeight="1" ht="15.75" r="816" s="551">
      <c r="A816" s="162" t="n"/>
      <c r="B816" s="163" t="n"/>
      <c r="C816" s="163" t="n"/>
      <c r="D816" s="162" t="n"/>
      <c r="E816" s="163" t="n"/>
      <c r="F816" s="163" t="n"/>
      <c r="G816" s="163" t="n"/>
      <c r="H816" s="163" t="n"/>
      <c r="I816" s="163" t="n"/>
      <c r="J816" s="163" t="n"/>
      <c r="K816" s="163" t="n"/>
      <c r="L816" s="163" t="n"/>
      <c r="M816" s="163" t="n"/>
      <c r="N816" s="162" t="n"/>
      <c r="O816" s="163" t="n"/>
      <c r="P816" s="163" t="n"/>
      <c r="Q816" s="163" t="n"/>
      <c r="R816" s="163" t="n"/>
      <c r="S816" s="163" t="n"/>
      <c r="T816" s="163" t="n"/>
      <c r="U816" s="163" t="n"/>
      <c r="V816" s="163" t="n"/>
      <c r="W816" s="163" t="n"/>
      <c r="X816" s="163" t="n"/>
      <c r="Y816" s="163" t="n"/>
      <c r="Z816" s="163" t="n"/>
    </row>
    <row customHeight="1" ht="15.75" r="817" s="551">
      <c r="A817" s="162" t="n"/>
      <c r="B817" s="163" t="n"/>
      <c r="C817" s="163" t="n"/>
      <c r="D817" s="162" t="n"/>
      <c r="E817" s="163" t="n"/>
      <c r="F817" s="163" t="n"/>
      <c r="G817" s="163" t="n"/>
      <c r="H817" s="163" t="n"/>
      <c r="I817" s="163" t="n"/>
      <c r="J817" s="163" t="n"/>
      <c r="K817" s="163" t="n"/>
      <c r="L817" s="163" t="n"/>
      <c r="M817" s="163" t="n"/>
      <c r="N817" s="162" t="n"/>
      <c r="O817" s="163" t="n"/>
      <c r="P817" s="163" t="n"/>
      <c r="Q817" s="163" t="n"/>
      <c r="R817" s="163" t="n"/>
      <c r="S817" s="163" t="n"/>
      <c r="T817" s="163" t="n"/>
      <c r="U817" s="163" t="n"/>
      <c r="V817" s="163" t="n"/>
      <c r="W817" s="163" t="n"/>
      <c r="X817" s="163" t="n"/>
      <c r="Y817" s="163" t="n"/>
      <c r="Z817" s="163" t="n"/>
    </row>
    <row customHeight="1" ht="15.75" r="818" s="551">
      <c r="A818" s="162" t="n"/>
      <c r="B818" s="163" t="n"/>
      <c r="C818" s="163" t="n"/>
      <c r="D818" s="162" t="n"/>
      <c r="E818" s="163" t="n"/>
      <c r="F818" s="163" t="n"/>
      <c r="G818" s="163" t="n"/>
      <c r="H818" s="163" t="n"/>
      <c r="I818" s="163" t="n"/>
      <c r="J818" s="163" t="n"/>
      <c r="K818" s="163" t="n"/>
      <c r="L818" s="163" t="n"/>
      <c r="M818" s="163" t="n"/>
      <c r="N818" s="162" t="n"/>
      <c r="O818" s="163" t="n"/>
      <c r="P818" s="163" t="n"/>
      <c r="Q818" s="163" t="n"/>
      <c r="R818" s="163" t="n"/>
      <c r="S818" s="163" t="n"/>
      <c r="T818" s="163" t="n"/>
      <c r="U818" s="163" t="n"/>
      <c r="V818" s="163" t="n"/>
      <c r="W818" s="163" t="n"/>
      <c r="X818" s="163" t="n"/>
      <c r="Y818" s="163" t="n"/>
      <c r="Z818" s="163" t="n"/>
    </row>
    <row customHeight="1" ht="15.75" r="819" s="551">
      <c r="A819" s="162" t="n"/>
      <c r="B819" s="163" t="n"/>
      <c r="C819" s="163" t="n"/>
      <c r="D819" s="162" t="n"/>
      <c r="E819" s="163" t="n"/>
      <c r="F819" s="163" t="n"/>
      <c r="G819" s="163" t="n"/>
      <c r="H819" s="163" t="n"/>
      <c r="I819" s="163" t="n"/>
      <c r="J819" s="163" t="n"/>
      <c r="K819" s="163" t="n"/>
      <c r="L819" s="163" t="n"/>
      <c r="M819" s="163" t="n"/>
      <c r="N819" s="162" t="n"/>
      <c r="O819" s="163" t="n"/>
      <c r="P819" s="163" t="n"/>
      <c r="Q819" s="163" t="n"/>
      <c r="R819" s="163" t="n"/>
      <c r="S819" s="163" t="n"/>
      <c r="T819" s="163" t="n"/>
      <c r="U819" s="163" t="n"/>
      <c r="V819" s="163" t="n"/>
      <c r="W819" s="163" t="n"/>
      <c r="X819" s="163" t="n"/>
      <c r="Y819" s="163" t="n"/>
      <c r="Z819" s="163" t="n"/>
    </row>
    <row customHeight="1" ht="15.75" r="820" s="551">
      <c r="A820" s="162" t="n"/>
      <c r="B820" s="163" t="n"/>
      <c r="C820" s="163" t="n"/>
      <c r="D820" s="162" t="n"/>
      <c r="E820" s="163" t="n"/>
      <c r="F820" s="163" t="n"/>
      <c r="G820" s="163" t="n"/>
      <c r="H820" s="163" t="n"/>
      <c r="I820" s="163" t="n"/>
      <c r="J820" s="163" t="n"/>
      <c r="K820" s="163" t="n"/>
      <c r="L820" s="163" t="n"/>
      <c r="M820" s="163" t="n"/>
      <c r="N820" s="162" t="n"/>
      <c r="O820" s="163" t="n"/>
      <c r="P820" s="163" t="n"/>
      <c r="Q820" s="163" t="n"/>
      <c r="R820" s="163" t="n"/>
      <c r="S820" s="163" t="n"/>
      <c r="T820" s="163" t="n"/>
      <c r="U820" s="163" t="n"/>
      <c r="V820" s="163" t="n"/>
      <c r="W820" s="163" t="n"/>
      <c r="X820" s="163" t="n"/>
      <c r="Y820" s="163" t="n"/>
      <c r="Z820" s="163" t="n"/>
    </row>
    <row customHeight="1" ht="15.75" r="821" s="551">
      <c r="A821" s="162" t="n"/>
      <c r="B821" s="163" t="n"/>
      <c r="C821" s="163" t="n"/>
      <c r="D821" s="162" t="n"/>
      <c r="E821" s="163" t="n"/>
      <c r="F821" s="163" t="n"/>
      <c r="G821" s="163" t="n"/>
      <c r="H821" s="163" t="n"/>
      <c r="I821" s="163" t="n"/>
      <c r="J821" s="163" t="n"/>
      <c r="K821" s="163" t="n"/>
      <c r="L821" s="163" t="n"/>
      <c r="M821" s="163" t="n"/>
      <c r="N821" s="162" t="n"/>
      <c r="O821" s="163" t="n"/>
      <c r="P821" s="163" t="n"/>
      <c r="Q821" s="163" t="n"/>
      <c r="R821" s="163" t="n"/>
      <c r="S821" s="163" t="n"/>
      <c r="T821" s="163" t="n"/>
      <c r="U821" s="163" t="n"/>
      <c r="V821" s="163" t="n"/>
      <c r="W821" s="163" t="n"/>
      <c r="X821" s="163" t="n"/>
      <c r="Y821" s="163" t="n"/>
      <c r="Z821" s="163" t="n"/>
    </row>
    <row customHeight="1" ht="15.75" r="822" s="551">
      <c r="A822" s="162" t="n"/>
      <c r="B822" s="163" t="n"/>
      <c r="C822" s="163" t="n"/>
      <c r="D822" s="162" t="n"/>
      <c r="E822" s="163" t="n"/>
      <c r="F822" s="163" t="n"/>
      <c r="G822" s="163" t="n"/>
      <c r="H822" s="163" t="n"/>
      <c r="I822" s="163" t="n"/>
      <c r="J822" s="163" t="n"/>
      <c r="K822" s="163" t="n"/>
      <c r="L822" s="163" t="n"/>
      <c r="M822" s="163" t="n"/>
      <c r="N822" s="162" t="n"/>
      <c r="O822" s="163" t="n"/>
      <c r="P822" s="163" t="n"/>
      <c r="Q822" s="163" t="n"/>
      <c r="R822" s="163" t="n"/>
      <c r="S822" s="163" t="n"/>
      <c r="T822" s="163" t="n"/>
      <c r="U822" s="163" t="n"/>
      <c r="V822" s="163" t="n"/>
      <c r="W822" s="163" t="n"/>
      <c r="X822" s="163" t="n"/>
      <c r="Y822" s="163" t="n"/>
      <c r="Z822" s="163" t="n"/>
    </row>
    <row customHeight="1" ht="15.75" r="823" s="551">
      <c r="A823" s="162" t="n"/>
      <c r="B823" s="163" t="n"/>
      <c r="C823" s="163" t="n"/>
      <c r="D823" s="162" t="n"/>
      <c r="E823" s="163" t="n"/>
      <c r="F823" s="163" t="n"/>
      <c r="G823" s="163" t="n"/>
      <c r="H823" s="163" t="n"/>
      <c r="I823" s="163" t="n"/>
      <c r="J823" s="163" t="n"/>
      <c r="K823" s="163" t="n"/>
      <c r="L823" s="163" t="n"/>
      <c r="M823" s="163" t="n"/>
      <c r="N823" s="162" t="n"/>
      <c r="O823" s="163" t="n"/>
      <c r="P823" s="163" t="n"/>
      <c r="Q823" s="163" t="n"/>
      <c r="R823" s="163" t="n"/>
      <c r="S823" s="163" t="n"/>
      <c r="T823" s="163" t="n"/>
      <c r="U823" s="163" t="n"/>
      <c r="V823" s="163" t="n"/>
      <c r="W823" s="163" t="n"/>
      <c r="X823" s="163" t="n"/>
      <c r="Y823" s="163" t="n"/>
      <c r="Z823" s="163" t="n"/>
    </row>
    <row customHeight="1" ht="15.75" r="824" s="551">
      <c r="A824" s="162" t="n"/>
      <c r="B824" s="163" t="n"/>
      <c r="C824" s="163" t="n"/>
      <c r="D824" s="162" t="n"/>
      <c r="E824" s="163" t="n"/>
      <c r="F824" s="163" t="n"/>
      <c r="G824" s="163" t="n"/>
      <c r="H824" s="163" t="n"/>
      <c r="I824" s="163" t="n"/>
      <c r="J824" s="163" t="n"/>
      <c r="K824" s="163" t="n"/>
      <c r="L824" s="163" t="n"/>
      <c r="M824" s="163" t="n"/>
      <c r="N824" s="162" t="n"/>
      <c r="O824" s="163" t="n"/>
      <c r="P824" s="163" t="n"/>
      <c r="Q824" s="163" t="n"/>
      <c r="R824" s="163" t="n"/>
      <c r="S824" s="163" t="n"/>
      <c r="T824" s="163" t="n"/>
      <c r="U824" s="163" t="n"/>
      <c r="V824" s="163" t="n"/>
      <c r="W824" s="163" t="n"/>
      <c r="X824" s="163" t="n"/>
      <c r="Y824" s="163" t="n"/>
      <c r="Z824" s="163" t="n"/>
    </row>
    <row customHeight="1" ht="15.75" r="825" s="551">
      <c r="A825" s="162" t="n"/>
      <c r="B825" s="163" t="n"/>
      <c r="C825" s="163" t="n"/>
      <c r="D825" s="162" t="n"/>
      <c r="E825" s="163" t="n"/>
      <c r="F825" s="163" t="n"/>
      <c r="G825" s="163" t="n"/>
      <c r="H825" s="163" t="n"/>
      <c r="I825" s="163" t="n"/>
      <c r="J825" s="163" t="n"/>
      <c r="K825" s="163" t="n"/>
      <c r="L825" s="163" t="n"/>
      <c r="M825" s="163" t="n"/>
      <c r="N825" s="162" t="n"/>
      <c r="O825" s="163" t="n"/>
      <c r="P825" s="163" t="n"/>
      <c r="Q825" s="163" t="n"/>
      <c r="R825" s="163" t="n"/>
      <c r="S825" s="163" t="n"/>
      <c r="T825" s="163" t="n"/>
      <c r="U825" s="163" t="n"/>
      <c r="V825" s="163" t="n"/>
      <c r="W825" s="163" t="n"/>
      <c r="X825" s="163" t="n"/>
      <c r="Y825" s="163" t="n"/>
      <c r="Z825" s="163" t="n"/>
    </row>
    <row customHeight="1" ht="15.75" r="826" s="551">
      <c r="A826" s="162" t="n"/>
      <c r="B826" s="163" t="n"/>
      <c r="C826" s="163" t="n"/>
      <c r="D826" s="162" t="n"/>
      <c r="E826" s="163" t="n"/>
      <c r="F826" s="163" t="n"/>
      <c r="G826" s="163" t="n"/>
      <c r="H826" s="163" t="n"/>
      <c r="I826" s="163" t="n"/>
      <c r="J826" s="163" t="n"/>
      <c r="K826" s="163" t="n"/>
      <c r="L826" s="163" t="n"/>
      <c r="M826" s="163" t="n"/>
      <c r="N826" s="162" t="n"/>
      <c r="O826" s="163" t="n"/>
      <c r="P826" s="163" t="n"/>
      <c r="Q826" s="163" t="n"/>
      <c r="R826" s="163" t="n"/>
      <c r="S826" s="163" t="n"/>
      <c r="T826" s="163" t="n"/>
      <c r="U826" s="163" t="n"/>
      <c r="V826" s="163" t="n"/>
      <c r="W826" s="163" t="n"/>
      <c r="X826" s="163" t="n"/>
      <c r="Y826" s="163" t="n"/>
      <c r="Z826" s="163" t="n"/>
    </row>
    <row customHeight="1" ht="15.75" r="827" s="551">
      <c r="A827" s="162" t="n"/>
      <c r="B827" s="163" t="n"/>
      <c r="C827" s="163" t="n"/>
      <c r="D827" s="162" t="n"/>
      <c r="E827" s="163" t="n"/>
      <c r="F827" s="163" t="n"/>
      <c r="G827" s="163" t="n"/>
      <c r="H827" s="163" t="n"/>
      <c r="I827" s="163" t="n"/>
      <c r="J827" s="163" t="n"/>
      <c r="K827" s="163" t="n"/>
      <c r="L827" s="163" t="n"/>
      <c r="M827" s="163" t="n"/>
      <c r="N827" s="162" t="n"/>
      <c r="O827" s="163" t="n"/>
      <c r="P827" s="163" t="n"/>
      <c r="Q827" s="163" t="n"/>
      <c r="R827" s="163" t="n"/>
      <c r="S827" s="163" t="n"/>
      <c r="T827" s="163" t="n"/>
      <c r="U827" s="163" t="n"/>
      <c r="V827" s="163" t="n"/>
      <c r="W827" s="163" t="n"/>
      <c r="X827" s="163" t="n"/>
      <c r="Y827" s="163" t="n"/>
      <c r="Z827" s="163" t="n"/>
    </row>
    <row customHeight="1" ht="15.75" r="828" s="551">
      <c r="A828" s="162" t="n"/>
      <c r="B828" s="163" t="n"/>
      <c r="C828" s="163" t="n"/>
      <c r="D828" s="162" t="n"/>
      <c r="E828" s="163" t="n"/>
      <c r="F828" s="163" t="n"/>
      <c r="G828" s="163" t="n"/>
      <c r="H828" s="163" t="n"/>
      <c r="I828" s="163" t="n"/>
      <c r="J828" s="163" t="n"/>
      <c r="K828" s="163" t="n"/>
      <c r="L828" s="163" t="n"/>
      <c r="M828" s="163" t="n"/>
      <c r="N828" s="162" t="n"/>
      <c r="O828" s="163" t="n"/>
      <c r="P828" s="163" t="n"/>
      <c r="Q828" s="163" t="n"/>
      <c r="R828" s="163" t="n"/>
      <c r="S828" s="163" t="n"/>
      <c r="T828" s="163" t="n"/>
      <c r="U828" s="163" t="n"/>
      <c r="V828" s="163" t="n"/>
      <c r="W828" s="163" t="n"/>
      <c r="X828" s="163" t="n"/>
      <c r="Y828" s="163" t="n"/>
      <c r="Z828" s="163" t="n"/>
    </row>
    <row customHeight="1" ht="15.75" r="829" s="551">
      <c r="A829" s="162" t="n"/>
      <c r="B829" s="163" t="n"/>
      <c r="C829" s="163" t="n"/>
      <c r="D829" s="162" t="n"/>
      <c r="E829" s="163" t="n"/>
      <c r="F829" s="163" t="n"/>
      <c r="G829" s="163" t="n"/>
      <c r="H829" s="163" t="n"/>
      <c r="I829" s="163" t="n"/>
      <c r="J829" s="163" t="n"/>
      <c r="K829" s="163" t="n"/>
      <c r="L829" s="163" t="n"/>
      <c r="M829" s="163" t="n"/>
      <c r="N829" s="162" t="n"/>
      <c r="O829" s="163" t="n"/>
      <c r="P829" s="163" t="n"/>
      <c r="Q829" s="163" t="n"/>
      <c r="R829" s="163" t="n"/>
      <c r="S829" s="163" t="n"/>
      <c r="T829" s="163" t="n"/>
      <c r="U829" s="163" t="n"/>
      <c r="V829" s="163" t="n"/>
      <c r="W829" s="163" t="n"/>
      <c r="X829" s="163" t="n"/>
      <c r="Y829" s="163" t="n"/>
      <c r="Z829" s="163" t="n"/>
    </row>
    <row customHeight="1" ht="15.75" r="830" s="551">
      <c r="A830" s="162" t="n"/>
      <c r="B830" s="163" t="n"/>
      <c r="C830" s="163" t="n"/>
      <c r="D830" s="162" t="n"/>
      <c r="E830" s="163" t="n"/>
      <c r="F830" s="163" t="n"/>
      <c r="G830" s="163" t="n"/>
      <c r="H830" s="163" t="n"/>
      <c r="I830" s="163" t="n"/>
      <c r="J830" s="163" t="n"/>
      <c r="K830" s="163" t="n"/>
      <c r="L830" s="163" t="n"/>
      <c r="M830" s="163" t="n"/>
      <c r="N830" s="162" t="n"/>
      <c r="O830" s="163" t="n"/>
      <c r="P830" s="163" t="n"/>
      <c r="Q830" s="163" t="n"/>
      <c r="R830" s="163" t="n"/>
      <c r="S830" s="163" t="n"/>
      <c r="T830" s="163" t="n"/>
      <c r="U830" s="163" t="n"/>
      <c r="V830" s="163" t="n"/>
      <c r="W830" s="163" t="n"/>
      <c r="X830" s="163" t="n"/>
      <c r="Y830" s="163" t="n"/>
      <c r="Z830" s="163" t="n"/>
    </row>
    <row customHeight="1" ht="15.75" r="831" s="551">
      <c r="A831" s="162" t="n"/>
      <c r="B831" s="163" t="n"/>
      <c r="C831" s="163" t="n"/>
      <c r="D831" s="162" t="n"/>
      <c r="E831" s="163" t="n"/>
      <c r="F831" s="163" t="n"/>
      <c r="G831" s="163" t="n"/>
      <c r="H831" s="163" t="n"/>
      <c r="I831" s="163" t="n"/>
      <c r="J831" s="163" t="n"/>
      <c r="K831" s="163" t="n"/>
      <c r="L831" s="163" t="n"/>
      <c r="M831" s="163" t="n"/>
      <c r="N831" s="162" t="n"/>
      <c r="O831" s="163" t="n"/>
      <c r="P831" s="163" t="n"/>
      <c r="Q831" s="163" t="n"/>
      <c r="R831" s="163" t="n"/>
      <c r="S831" s="163" t="n"/>
      <c r="T831" s="163" t="n"/>
      <c r="U831" s="163" t="n"/>
      <c r="V831" s="163" t="n"/>
      <c r="W831" s="163" t="n"/>
      <c r="X831" s="163" t="n"/>
      <c r="Y831" s="163" t="n"/>
      <c r="Z831" s="163" t="n"/>
    </row>
    <row customHeight="1" ht="15.75" r="832" s="551">
      <c r="A832" s="162" t="n"/>
      <c r="B832" s="163" t="n"/>
      <c r="C832" s="163" t="n"/>
      <c r="D832" s="162" t="n"/>
      <c r="E832" s="163" t="n"/>
      <c r="F832" s="163" t="n"/>
      <c r="G832" s="163" t="n"/>
      <c r="H832" s="163" t="n"/>
      <c r="I832" s="163" t="n"/>
      <c r="J832" s="163" t="n"/>
      <c r="K832" s="163" t="n"/>
      <c r="L832" s="163" t="n"/>
      <c r="M832" s="163" t="n"/>
      <c r="N832" s="162" t="n"/>
      <c r="O832" s="163" t="n"/>
      <c r="P832" s="163" t="n"/>
      <c r="Q832" s="163" t="n"/>
      <c r="R832" s="163" t="n"/>
      <c r="S832" s="163" t="n"/>
      <c r="T832" s="163" t="n"/>
      <c r="U832" s="163" t="n"/>
      <c r="V832" s="163" t="n"/>
      <c r="W832" s="163" t="n"/>
      <c r="X832" s="163" t="n"/>
      <c r="Y832" s="163" t="n"/>
      <c r="Z832" s="163" t="n"/>
    </row>
    <row customHeight="1" ht="15.75" r="833" s="551">
      <c r="A833" s="162" t="n"/>
      <c r="B833" s="163" t="n"/>
      <c r="C833" s="163" t="n"/>
      <c r="D833" s="162" t="n"/>
      <c r="E833" s="163" t="n"/>
      <c r="F833" s="163" t="n"/>
      <c r="G833" s="163" t="n"/>
      <c r="H833" s="163" t="n"/>
      <c r="I833" s="163" t="n"/>
      <c r="J833" s="163" t="n"/>
      <c r="K833" s="163" t="n"/>
      <c r="L833" s="163" t="n"/>
      <c r="M833" s="163" t="n"/>
      <c r="N833" s="162" t="n"/>
      <c r="O833" s="163" t="n"/>
      <c r="P833" s="163" t="n"/>
      <c r="Q833" s="163" t="n"/>
      <c r="R833" s="163" t="n"/>
      <c r="S833" s="163" t="n"/>
      <c r="T833" s="163" t="n"/>
      <c r="U833" s="163" t="n"/>
      <c r="V833" s="163" t="n"/>
      <c r="W833" s="163" t="n"/>
      <c r="X833" s="163" t="n"/>
      <c r="Y833" s="163" t="n"/>
      <c r="Z833" s="163" t="n"/>
    </row>
    <row customHeight="1" ht="15.75" r="834" s="551">
      <c r="A834" s="162" t="n"/>
      <c r="B834" s="163" t="n"/>
      <c r="C834" s="163" t="n"/>
      <c r="D834" s="162" t="n"/>
      <c r="E834" s="163" t="n"/>
      <c r="F834" s="163" t="n"/>
      <c r="G834" s="163" t="n"/>
      <c r="H834" s="163" t="n"/>
      <c r="I834" s="163" t="n"/>
      <c r="J834" s="163" t="n"/>
      <c r="K834" s="163" t="n"/>
      <c r="L834" s="163" t="n"/>
      <c r="M834" s="163" t="n"/>
      <c r="N834" s="162" t="n"/>
      <c r="O834" s="163" t="n"/>
      <c r="P834" s="163" t="n"/>
      <c r="Q834" s="163" t="n"/>
      <c r="R834" s="163" t="n"/>
      <c r="S834" s="163" t="n"/>
      <c r="T834" s="163" t="n"/>
      <c r="U834" s="163" t="n"/>
      <c r="V834" s="163" t="n"/>
      <c r="W834" s="163" t="n"/>
      <c r="X834" s="163" t="n"/>
      <c r="Y834" s="163" t="n"/>
      <c r="Z834" s="163" t="n"/>
    </row>
    <row customHeight="1" ht="15.75" r="835" s="551">
      <c r="A835" s="162" t="n"/>
      <c r="B835" s="163" t="n"/>
      <c r="C835" s="163" t="n"/>
      <c r="D835" s="162" t="n"/>
      <c r="E835" s="163" t="n"/>
      <c r="F835" s="163" t="n"/>
      <c r="G835" s="163" t="n"/>
      <c r="H835" s="163" t="n"/>
      <c r="I835" s="163" t="n"/>
      <c r="J835" s="163" t="n"/>
      <c r="K835" s="163" t="n"/>
      <c r="L835" s="163" t="n"/>
      <c r="M835" s="163" t="n"/>
      <c r="N835" s="162" t="n"/>
      <c r="O835" s="163" t="n"/>
      <c r="P835" s="163" t="n"/>
      <c r="Q835" s="163" t="n"/>
      <c r="R835" s="163" t="n"/>
      <c r="S835" s="163" t="n"/>
      <c r="T835" s="163" t="n"/>
      <c r="U835" s="163" t="n"/>
      <c r="V835" s="163" t="n"/>
      <c r="W835" s="163" t="n"/>
      <c r="X835" s="163" t="n"/>
      <c r="Y835" s="163" t="n"/>
      <c r="Z835" s="163" t="n"/>
    </row>
    <row customHeight="1" ht="15.75" r="836" s="551">
      <c r="A836" s="162" t="n"/>
      <c r="B836" s="163" t="n"/>
      <c r="C836" s="163" t="n"/>
      <c r="D836" s="162" t="n"/>
      <c r="E836" s="163" t="n"/>
      <c r="F836" s="163" t="n"/>
      <c r="G836" s="163" t="n"/>
      <c r="H836" s="163" t="n"/>
      <c r="I836" s="163" t="n"/>
      <c r="J836" s="163" t="n"/>
      <c r="K836" s="163" t="n"/>
      <c r="L836" s="163" t="n"/>
      <c r="M836" s="163" t="n"/>
      <c r="N836" s="162" t="n"/>
      <c r="O836" s="163" t="n"/>
      <c r="P836" s="163" t="n"/>
      <c r="Q836" s="163" t="n"/>
      <c r="R836" s="163" t="n"/>
      <c r="S836" s="163" t="n"/>
      <c r="T836" s="163" t="n"/>
      <c r="U836" s="163" t="n"/>
      <c r="V836" s="163" t="n"/>
      <c r="W836" s="163" t="n"/>
      <c r="X836" s="163" t="n"/>
      <c r="Y836" s="163" t="n"/>
      <c r="Z836" s="163" t="n"/>
    </row>
    <row customHeight="1" ht="15.75" r="837" s="551">
      <c r="A837" s="162" t="n"/>
      <c r="B837" s="163" t="n"/>
      <c r="C837" s="163" t="n"/>
      <c r="D837" s="162" t="n"/>
      <c r="E837" s="163" t="n"/>
      <c r="F837" s="163" t="n"/>
      <c r="G837" s="163" t="n"/>
      <c r="H837" s="163" t="n"/>
      <c r="I837" s="163" t="n"/>
      <c r="J837" s="163" t="n"/>
      <c r="K837" s="163" t="n"/>
      <c r="L837" s="163" t="n"/>
      <c r="M837" s="163" t="n"/>
      <c r="N837" s="162" t="n"/>
      <c r="O837" s="163" t="n"/>
      <c r="P837" s="163" t="n"/>
      <c r="Q837" s="163" t="n"/>
      <c r="R837" s="163" t="n"/>
      <c r="S837" s="163" t="n"/>
      <c r="T837" s="163" t="n"/>
      <c r="U837" s="163" t="n"/>
      <c r="V837" s="163" t="n"/>
      <c r="W837" s="163" t="n"/>
      <c r="X837" s="163" t="n"/>
      <c r="Y837" s="163" t="n"/>
      <c r="Z837" s="163" t="n"/>
    </row>
    <row customHeight="1" ht="15.75" r="838" s="551">
      <c r="A838" s="162" t="n"/>
      <c r="B838" s="163" t="n"/>
      <c r="C838" s="163" t="n"/>
      <c r="D838" s="162" t="n"/>
      <c r="E838" s="163" t="n"/>
      <c r="F838" s="163" t="n"/>
      <c r="G838" s="163" t="n"/>
      <c r="H838" s="163" t="n"/>
      <c r="I838" s="163" t="n"/>
      <c r="J838" s="163" t="n"/>
      <c r="K838" s="163" t="n"/>
      <c r="L838" s="163" t="n"/>
      <c r="M838" s="163" t="n"/>
      <c r="N838" s="162" t="n"/>
      <c r="O838" s="163" t="n"/>
      <c r="P838" s="163" t="n"/>
      <c r="Q838" s="163" t="n"/>
      <c r="R838" s="163" t="n"/>
      <c r="S838" s="163" t="n"/>
      <c r="T838" s="163" t="n"/>
      <c r="U838" s="163" t="n"/>
      <c r="V838" s="163" t="n"/>
      <c r="W838" s="163" t="n"/>
      <c r="X838" s="163" t="n"/>
      <c r="Y838" s="163" t="n"/>
      <c r="Z838" s="163" t="n"/>
    </row>
    <row customHeight="1" ht="15.75" r="839" s="551">
      <c r="A839" s="162" t="n"/>
      <c r="B839" s="163" t="n"/>
      <c r="C839" s="163" t="n"/>
      <c r="D839" s="162" t="n"/>
      <c r="E839" s="163" t="n"/>
      <c r="F839" s="163" t="n"/>
      <c r="G839" s="163" t="n"/>
      <c r="H839" s="163" t="n"/>
      <c r="I839" s="163" t="n"/>
      <c r="J839" s="163" t="n"/>
      <c r="K839" s="163" t="n"/>
      <c r="L839" s="163" t="n"/>
      <c r="M839" s="163" t="n"/>
      <c r="N839" s="162" t="n"/>
      <c r="O839" s="163" t="n"/>
      <c r="P839" s="163" t="n"/>
      <c r="Q839" s="163" t="n"/>
      <c r="R839" s="163" t="n"/>
      <c r="S839" s="163" t="n"/>
      <c r="T839" s="163" t="n"/>
      <c r="U839" s="163" t="n"/>
      <c r="V839" s="163" t="n"/>
      <c r="W839" s="163" t="n"/>
      <c r="X839" s="163" t="n"/>
      <c r="Y839" s="163" t="n"/>
      <c r="Z839" s="163" t="n"/>
    </row>
    <row customHeight="1" ht="15.75" r="840" s="551">
      <c r="A840" s="162" t="n"/>
      <c r="B840" s="163" t="n"/>
      <c r="C840" s="163" t="n"/>
      <c r="D840" s="162" t="n"/>
      <c r="E840" s="163" t="n"/>
      <c r="F840" s="163" t="n"/>
      <c r="G840" s="163" t="n"/>
      <c r="H840" s="163" t="n"/>
      <c r="I840" s="163" t="n"/>
      <c r="J840" s="163" t="n"/>
      <c r="K840" s="163" t="n"/>
      <c r="L840" s="163" t="n"/>
      <c r="M840" s="163" t="n"/>
      <c r="N840" s="162" t="n"/>
      <c r="O840" s="163" t="n"/>
      <c r="P840" s="163" t="n"/>
      <c r="Q840" s="163" t="n"/>
      <c r="R840" s="163" t="n"/>
      <c r="S840" s="163" t="n"/>
      <c r="T840" s="163" t="n"/>
      <c r="U840" s="163" t="n"/>
      <c r="V840" s="163" t="n"/>
      <c r="W840" s="163" t="n"/>
      <c r="X840" s="163" t="n"/>
      <c r="Y840" s="163" t="n"/>
      <c r="Z840" s="163" t="n"/>
    </row>
    <row customHeight="1" ht="15.75" r="841" s="551">
      <c r="A841" s="162" t="n"/>
      <c r="B841" s="163" t="n"/>
      <c r="C841" s="163" t="n"/>
      <c r="D841" s="162" t="n"/>
      <c r="E841" s="163" t="n"/>
      <c r="F841" s="163" t="n"/>
      <c r="G841" s="163" t="n"/>
      <c r="H841" s="163" t="n"/>
      <c r="I841" s="163" t="n"/>
      <c r="J841" s="163" t="n"/>
      <c r="K841" s="163" t="n"/>
      <c r="L841" s="163" t="n"/>
      <c r="M841" s="163" t="n"/>
      <c r="N841" s="162" t="n"/>
      <c r="O841" s="163" t="n"/>
      <c r="P841" s="163" t="n"/>
      <c r="Q841" s="163" t="n"/>
      <c r="R841" s="163" t="n"/>
      <c r="S841" s="163" t="n"/>
      <c r="T841" s="163" t="n"/>
      <c r="U841" s="163" t="n"/>
      <c r="V841" s="163" t="n"/>
      <c r="W841" s="163" t="n"/>
      <c r="X841" s="163" t="n"/>
      <c r="Y841" s="163" t="n"/>
      <c r="Z841" s="163" t="n"/>
    </row>
    <row customHeight="1" ht="15.75" r="842" s="551">
      <c r="A842" s="162" t="n"/>
      <c r="B842" s="163" t="n"/>
      <c r="C842" s="163" t="n"/>
      <c r="D842" s="162" t="n"/>
      <c r="E842" s="163" t="n"/>
      <c r="F842" s="163" t="n"/>
      <c r="G842" s="163" t="n"/>
      <c r="H842" s="163" t="n"/>
      <c r="I842" s="163" t="n"/>
      <c r="J842" s="163" t="n"/>
      <c r="K842" s="163" t="n"/>
      <c r="L842" s="163" t="n"/>
      <c r="M842" s="163" t="n"/>
      <c r="N842" s="162" t="n"/>
      <c r="O842" s="163" t="n"/>
      <c r="P842" s="163" t="n"/>
      <c r="Q842" s="163" t="n"/>
      <c r="R842" s="163" t="n"/>
      <c r="S842" s="163" t="n"/>
      <c r="T842" s="163" t="n"/>
      <c r="U842" s="163" t="n"/>
      <c r="V842" s="163" t="n"/>
      <c r="W842" s="163" t="n"/>
      <c r="X842" s="163" t="n"/>
      <c r="Y842" s="163" t="n"/>
      <c r="Z842" s="163" t="n"/>
    </row>
    <row customHeight="1" ht="15.75" r="843" s="551">
      <c r="A843" s="162" t="n"/>
      <c r="B843" s="163" t="n"/>
      <c r="C843" s="163" t="n"/>
      <c r="D843" s="162" t="n"/>
      <c r="E843" s="163" t="n"/>
      <c r="F843" s="163" t="n"/>
      <c r="G843" s="163" t="n"/>
      <c r="H843" s="163" t="n"/>
      <c r="I843" s="163" t="n"/>
      <c r="J843" s="163" t="n"/>
      <c r="K843" s="163" t="n"/>
      <c r="L843" s="163" t="n"/>
      <c r="M843" s="163" t="n"/>
      <c r="N843" s="162" t="n"/>
      <c r="O843" s="163" t="n"/>
      <c r="P843" s="163" t="n"/>
      <c r="Q843" s="163" t="n"/>
      <c r="R843" s="163" t="n"/>
      <c r="S843" s="163" t="n"/>
      <c r="T843" s="163" t="n"/>
      <c r="U843" s="163" t="n"/>
      <c r="V843" s="163" t="n"/>
      <c r="W843" s="163" t="n"/>
      <c r="X843" s="163" t="n"/>
      <c r="Y843" s="163" t="n"/>
      <c r="Z843" s="163" t="n"/>
    </row>
    <row customHeight="1" ht="15.75" r="844" s="551">
      <c r="A844" s="162" t="n"/>
      <c r="B844" s="163" t="n"/>
      <c r="C844" s="163" t="n"/>
      <c r="D844" s="162" t="n"/>
      <c r="E844" s="163" t="n"/>
      <c r="F844" s="163" t="n"/>
      <c r="G844" s="163" t="n"/>
      <c r="H844" s="163" t="n"/>
      <c r="I844" s="163" t="n"/>
      <c r="J844" s="163" t="n"/>
      <c r="K844" s="163" t="n"/>
      <c r="L844" s="163" t="n"/>
      <c r="M844" s="163" t="n"/>
      <c r="N844" s="162" t="n"/>
      <c r="O844" s="163" t="n"/>
      <c r="P844" s="163" t="n"/>
      <c r="Q844" s="163" t="n"/>
      <c r="R844" s="163" t="n"/>
      <c r="S844" s="163" t="n"/>
      <c r="T844" s="163" t="n"/>
      <c r="U844" s="163" t="n"/>
      <c r="V844" s="163" t="n"/>
      <c r="W844" s="163" t="n"/>
      <c r="X844" s="163" t="n"/>
      <c r="Y844" s="163" t="n"/>
      <c r="Z844" s="163" t="n"/>
    </row>
    <row customHeight="1" ht="15.75" r="845" s="551">
      <c r="A845" s="162" t="n"/>
      <c r="B845" s="163" t="n"/>
      <c r="C845" s="163" t="n"/>
      <c r="D845" s="162" t="n"/>
      <c r="E845" s="163" t="n"/>
      <c r="F845" s="163" t="n"/>
      <c r="G845" s="163" t="n"/>
      <c r="H845" s="163" t="n"/>
      <c r="I845" s="163" t="n"/>
      <c r="J845" s="163" t="n"/>
      <c r="K845" s="163" t="n"/>
      <c r="L845" s="163" t="n"/>
      <c r="M845" s="163" t="n"/>
      <c r="N845" s="162" t="n"/>
      <c r="O845" s="163" t="n"/>
      <c r="P845" s="163" t="n"/>
      <c r="Q845" s="163" t="n"/>
      <c r="R845" s="163" t="n"/>
      <c r="S845" s="163" t="n"/>
      <c r="T845" s="163" t="n"/>
      <c r="U845" s="163" t="n"/>
      <c r="V845" s="163" t="n"/>
      <c r="W845" s="163" t="n"/>
      <c r="X845" s="163" t="n"/>
      <c r="Y845" s="163" t="n"/>
      <c r="Z845" s="163" t="n"/>
    </row>
    <row customHeight="1" ht="15.75" r="846" s="551">
      <c r="A846" s="162" t="n"/>
      <c r="B846" s="163" t="n"/>
      <c r="C846" s="163" t="n"/>
      <c r="D846" s="162" t="n"/>
      <c r="E846" s="163" t="n"/>
      <c r="F846" s="163" t="n"/>
      <c r="G846" s="163" t="n"/>
      <c r="H846" s="163" t="n"/>
      <c r="I846" s="163" t="n"/>
      <c r="J846" s="163" t="n"/>
      <c r="K846" s="163" t="n"/>
      <c r="L846" s="163" t="n"/>
      <c r="M846" s="163" t="n"/>
      <c r="N846" s="162" t="n"/>
      <c r="O846" s="163" t="n"/>
      <c r="P846" s="163" t="n"/>
      <c r="Q846" s="163" t="n"/>
      <c r="R846" s="163" t="n"/>
      <c r="S846" s="163" t="n"/>
      <c r="T846" s="163" t="n"/>
      <c r="U846" s="163" t="n"/>
      <c r="V846" s="163" t="n"/>
      <c r="W846" s="163" t="n"/>
      <c r="X846" s="163" t="n"/>
      <c r="Y846" s="163" t="n"/>
      <c r="Z846" s="163" t="n"/>
    </row>
    <row customHeight="1" ht="15.75" r="847" s="551">
      <c r="A847" s="162" t="n"/>
      <c r="B847" s="163" t="n"/>
      <c r="C847" s="163" t="n"/>
      <c r="D847" s="162" t="n"/>
      <c r="E847" s="163" t="n"/>
      <c r="F847" s="163" t="n"/>
      <c r="G847" s="163" t="n"/>
      <c r="H847" s="163" t="n"/>
      <c r="I847" s="163" t="n"/>
      <c r="J847" s="163" t="n"/>
      <c r="K847" s="163" t="n"/>
      <c r="L847" s="163" t="n"/>
      <c r="M847" s="163" t="n"/>
      <c r="N847" s="162" t="n"/>
      <c r="O847" s="163" t="n"/>
      <c r="P847" s="163" t="n"/>
      <c r="Q847" s="163" t="n"/>
      <c r="R847" s="163" t="n"/>
      <c r="S847" s="163" t="n"/>
      <c r="T847" s="163" t="n"/>
      <c r="U847" s="163" t="n"/>
      <c r="V847" s="163" t="n"/>
      <c r="W847" s="163" t="n"/>
      <c r="X847" s="163" t="n"/>
      <c r="Y847" s="163" t="n"/>
      <c r="Z847" s="163" t="n"/>
    </row>
    <row customHeight="1" ht="15.75" r="848" s="551">
      <c r="A848" s="162" t="n"/>
      <c r="B848" s="163" t="n"/>
      <c r="C848" s="163" t="n"/>
      <c r="D848" s="162" t="n"/>
      <c r="E848" s="163" t="n"/>
      <c r="F848" s="163" t="n"/>
      <c r="G848" s="163" t="n"/>
      <c r="H848" s="163" t="n"/>
      <c r="I848" s="163" t="n"/>
      <c r="J848" s="163" t="n"/>
      <c r="K848" s="163" t="n"/>
      <c r="L848" s="163" t="n"/>
      <c r="M848" s="163" t="n"/>
      <c r="N848" s="162" t="n"/>
      <c r="O848" s="163" t="n"/>
      <c r="P848" s="163" t="n"/>
      <c r="Q848" s="163" t="n"/>
      <c r="R848" s="163" t="n"/>
      <c r="S848" s="163" t="n"/>
      <c r="T848" s="163" t="n"/>
      <c r="U848" s="163" t="n"/>
      <c r="V848" s="163" t="n"/>
      <c r="W848" s="163" t="n"/>
      <c r="X848" s="163" t="n"/>
      <c r="Y848" s="163" t="n"/>
      <c r="Z848" s="163" t="n"/>
    </row>
    <row customHeight="1" ht="15.75" r="849" s="551">
      <c r="A849" s="162" t="n"/>
      <c r="B849" s="163" t="n"/>
      <c r="C849" s="163" t="n"/>
      <c r="D849" s="162" t="n"/>
      <c r="E849" s="163" t="n"/>
      <c r="F849" s="163" t="n"/>
      <c r="G849" s="163" t="n"/>
      <c r="H849" s="163" t="n"/>
      <c r="I849" s="163" t="n"/>
      <c r="J849" s="163" t="n"/>
      <c r="K849" s="163" t="n"/>
      <c r="L849" s="163" t="n"/>
      <c r="M849" s="163" t="n"/>
      <c r="N849" s="162" t="n"/>
      <c r="O849" s="163" t="n"/>
      <c r="P849" s="163" t="n"/>
      <c r="Q849" s="163" t="n"/>
      <c r="R849" s="163" t="n"/>
      <c r="S849" s="163" t="n"/>
      <c r="T849" s="163" t="n"/>
      <c r="U849" s="163" t="n"/>
      <c r="V849" s="163" t="n"/>
      <c r="W849" s="163" t="n"/>
      <c r="X849" s="163" t="n"/>
      <c r="Y849" s="163" t="n"/>
      <c r="Z849" s="163" t="n"/>
    </row>
    <row customHeight="1" ht="15.75" r="850" s="551">
      <c r="A850" s="162" t="n"/>
      <c r="B850" s="163" t="n"/>
      <c r="C850" s="163" t="n"/>
      <c r="D850" s="162" t="n"/>
      <c r="E850" s="163" t="n"/>
      <c r="F850" s="163" t="n"/>
      <c r="G850" s="163" t="n"/>
      <c r="H850" s="163" t="n"/>
      <c r="I850" s="163" t="n"/>
      <c r="J850" s="163" t="n"/>
      <c r="K850" s="163" t="n"/>
      <c r="L850" s="163" t="n"/>
      <c r="M850" s="163" t="n"/>
      <c r="N850" s="162" t="n"/>
      <c r="O850" s="163" t="n"/>
      <c r="P850" s="163" t="n"/>
      <c r="Q850" s="163" t="n"/>
      <c r="R850" s="163" t="n"/>
      <c r="S850" s="163" t="n"/>
      <c r="T850" s="163" t="n"/>
      <c r="U850" s="163" t="n"/>
      <c r="V850" s="163" t="n"/>
      <c r="W850" s="163" t="n"/>
      <c r="X850" s="163" t="n"/>
      <c r="Y850" s="163" t="n"/>
      <c r="Z850" s="163" t="n"/>
    </row>
    <row customHeight="1" ht="15.75" r="851" s="551">
      <c r="A851" s="162" t="n"/>
      <c r="B851" s="163" t="n"/>
      <c r="C851" s="163" t="n"/>
      <c r="D851" s="162" t="n"/>
      <c r="E851" s="163" t="n"/>
      <c r="F851" s="163" t="n"/>
      <c r="G851" s="163" t="n"/>
      <c r="H851" s="163" t="n"/>
      <c r="I851" s="163" t="n"/>
      <c r="J851" s="163" t="n"/>
      <c r="K851" s="163" t="n"/>
      <c r="L851" s="163" t="n"/>
      <c r="M851" s="163" t="n"/>
      <c r="N851" s="162" t="n"/>
      <c r="O851" s="163" t="n"/>
      <c r="P851" s="163" t="n"/>
      <c r="Q851" s="163" t="n"/>
      <c r="R851" s="163" t="n"/>
      <c r="S851" s="163" t="n"/>
      <c r="T851" s="163" t="n"/>
      <c r="U851" s="163" t="n"/>
      <c r="V851" s="163" t="n"/>
      <c r="W851" s="163" t="n"/>
      <c r="X851" s="163" t="n"/>
      <c r="Y851" s="163" t="n"/>
      <c r="Z851" s="163" t="n"/>
    </row>
    <row customHeight="1" ht="15.75" r="852" s="551">
      <c r="A852" s="162" t="n"/>
      <c r="B852" s="163" t="n"/>
      <c r="C852" s="163" t="n"/>
      <c r="D852" s="162" t="n"/>
      <c r="E852" s="163" t="n"/>
      <c r="F852" s="163" t="n"/>
      <c r="G852" s="163" t="n"/>
      <c r="H852" s="163" t="n"/>
      <c r="I852" s="163" t="n"/>
      <c r="J852" s="163" t="n"/>
      <c r="K852" s="163" t="n"/>
      <c r="L852" s="163" t="n"/>
      <c r="M852" s="163" t="n"/>
      <c r="N852" s="162" t="n"/>
      <c r="O852" s="163" t="n"/>
      <c r="P852" s="163" t="n"/>
      <c r="Q852" s="163" t="n"/>
      <c r="R852" s="163" t="n"/>
      <c r="S852" s="163" t="n"/>
      <c r="T852" s="163" t="n"/>
      <c r="U852" s="163" t="n"/>
      <c r="V852" s="163" t="n"/>
      <c r="W852" s="163" t="n"/>
      <c r="X852" s="163" t="n"/>
      <c r="Y852" s="163" t="n"/>
      <c r="Z852" s="163" t="n"/>
    </row>
    <row customHeight="1" ht="15.75" r="853" s="551">
      <c r="A853" s="162" t="n"/>
      <c r="B853" s="163" t="n"/>
      <c r="C853" s="163" t="n"/>
      <c r="D853" s="162" t="n"/>
      <c r="E853" s="163" t="n"/>
      <c r="F853" s="163" t="n"/>
      <c r="G853" s="163" t="n"/>
      <c r="H853" s="163" t="n"/>
      <c r="I853" s="163" t="n"/>
      <c r="J853" s="163" t="n"/>
      <c r="K853" s="163" t="n"/>
      <c r="L853" s="163" t="n"/>
      <c r="M853" s="163" t="n"/>
      <c r="N853" s="162" t="n"/>
      <c r="O853" s="163" t="n"/>
      <c r="P853" s="163" t="n"/>
      <c r="Q853" s="163" t="n"/>
      <c r="R853" s="163" t="n"/>
      <c r="S853" s="163" t="n"/>
      <c r="T853" s="163" t="n"/>
      <c r="U853" s="163" t="n"/>
      <c r="V853" s="163" t="n"/>
      <c r="W853" s="163" t="n"/>
      <c r="X853" s="163" t="n"/>
      <c r="Y853" s="163" t="n"/>
      <c r="Z853" s="163" t="n"/>
    </row>
    <row customHeight="1" ht="15.75" r="854" s="551">
      <c r="A854" s="162" t="n"/>
      <c r="B854" s="163" t="n"/>
      <c r="C854" s="163" t="n"/>
      <c r="D854" s="162" t="n"/>
      <c r="E854" s="163" t="n"/>
      <c r="F854" s="163" t="n"/>
      <c r="G854" s="163" t="n"/>
      <c r="H854" s="163" t="n"/>
      <c r="I854" s="163" t="n"/>
      <c r="J854" s="163" t="n"/>
      <c r="K854" s="163" t="n"/>
      <c r="L854" s="163" t="n"/>
      <c r="M854" s="163" t="n"/>
      <c r="N854" s="162" t="n"/>
      <c r="O854" s="163" t="n"/>
      <c r="P854" s="163" t="n"/>
      <c r="Q854" s="163" t="n"/>
      <c r="R854" s="163" t="n"/>
      <c r="S854" s="163" t="n"/>
      <c r="T854" s="163" t="n"/>
      <c r="U854" s="163" t="n"/>
      <c r="V854" s="163" t="n"/>
      <c r="W854" s="163" t="n"/>
      <c r="X854" s="163" t="n"/>
      <c r="Y854" s="163" t="n"/>
      <c r="Z854" s="163" t="n"/>
    </row>
    <row customHeight="1" ht="15.75" r="855" s="551">
      <c r="A855" s="162" t="n"/>
      <c r="B855" s="163" t="n"/>
      <c r="C855" s="163" t="n"/>
      <c r="D855" s="162" t="n"/>
      <c r="E855" s="163" t="n"/>
      <c r="F855" s="163" t="n"/>
      <c r="G855" s="163" t="n"/>
      <c r="H855" s="163" t="n"/>
      <c r="I855" s="163" t="n"/>
      <c r="J855" s="163" t="n"/>
      <c r="K855" s="163" t="n"/>
      <c r="L855" s="163" t="n"/>
      <c r="M855" s="163" t="n"/>
      <c r="N855" s="162" t="n"/>
      <c r="O855" s="163" t="n"/>
      <c r="P855" s="163" t="n"/>
      <c r="Q855" s="163" t="n"/>
      <c r="R855" s="163" t="n"/>
      <c r="S855" s="163" t="n"/>
      <c r="T855" s="163" t="n"/>
      <c r="U855" s="163" t="n"/>
      <c r="V855" s="163" t="n"/>
      <c r="W855" s="163" t="n"/>
      <c r="X855" s="163" t="n"/>
      <c r="Y855" s="163" t="n"/>
      <c r="Z855" s="163" t="n"/>
    </row>
    <row customHeight="1" ht="15.75" r="856" s="551">
      <c r="A856" s="162" t="n"/>
      <c r="B856" s="163" t="n"/>
      <c r="C856" s="163" t="n"/>
      <c r="D856" s="162" t="n"/>
      <c r="E856" s="163" t="n"/>
      <c r="F856" s="163" t="n"/>
      <c r="G856" s="163" t="n"/>
      <c r="H856" s="163" t="n"/>
      <c r="I856" s="163" t="n"/>
      <c r="J856" s="163" t="n"/>
      <c r="K856" s="163" t="n"/>
      <c r="L856" s="163" t="n"/>
      <c r="M856" s="163" t="n"/>
      <c r="N856" s="162" t="n"/>
      <c r="O856" s="163" t="n"/>
      <c r="P856" s="163" t="n"/>
      <c r="Q856" s="163" t="n"/>
      <c r="R856" s="163" t="n"/>
      <c r="S856" s="163" t="n"/>
      <c r="T856" s="163" t="n"/>
      <c r="U856" s="163" t="n"/>
      <c r="V856" s="163" t="n"/>
      <c r="W856" s="163" t="n"/>
      <c r="X856" s="163" t="n"/>
      <c r="Y856" s="163" t="n"/>
      <c r="Z856" s="163" t="n"/>
    </row>
    <row customHeight="1" ht="15.75" r="857" s="551">
      <c r="A857" s="162" t="n"/>
      <c r="B857" s="163" t="n"/>
      <c r="C857" s="163" t="n"/>
      <c r="D857" s="162" t="n"/>
      <c r="E857" s="163" t="n"/>
      <c r="F857" s="163" t="n"/>
      <c r="G857" s="163" t="n"/>
      <c r="H857" s="163" t="n"/>
      <c r="I857" s="163" t="n"/>
      <c r="J857" s="163" t="n"/>
      <c r="K857" s="163" t="n"/>
      <c r="L857" s="163" t="n"/>
      <c r="M857" s="163" t="n"/>
      <c r="N857" s="162" t="n"/>
      <c r="O857" s="163" t="n"/>
      <c r="P857" s="163" t="n"/>
      <c r="Q857" s="163" t="n"/>
      <c r="R857" s="163" t="n"/>
      <c r="S857" s="163" t="n"/>
      <c r="T857" s="163" t="n"/>
      <c r="U857" s="163" t="n"/>
      <c r="V857" s="163" t="n"/>
      <c r="W857" s="163" t="n"/>
      <c r="X857" s="163" t="n"/>
      <c r="Y857" s="163" t="n"/>
      <c r="Z857" s="163" t="n"/>
    </row>
    <row customHeight="1" ht="15.75" r="858" s="551">
      <c r="A858" s="162" t="n"/>
      <c r="B858" s="163" t="n"/>
      <c r="C858" s="163" t="n"/>
      <c r="D858" s="162" t="n"/>
      <c r="E858" s="163" t="n"/>
      <c r="F858" s="163" t="n"/>
      <c r="G858" s="163" t="n"/>
      <c r="H858" s="163" t="n"/>
      <c r="I858" s="163" t="n"/>
      <c r="J858" s="163" t="n"/>
      <c r="K858" s="163" t="n"/>
      <c r="L858" s="163" t="n"/>
      <c r="M858" s="163" t="n"/>
      <c r="N858" s="162" t="n"/>
      <c r="O858" s="163" t="n"/>
      <c r="P858" s="163" t="n"/>
      <c r="Q858" s="163" t="n"/>
      <c r="R858" s="163" t="n"/>
      <c r="S858" s="163" t="n"/>
      <c r="T858" s="163" t="n"/>
      <c r="U858" s="163" t="n"/>
      <c r="V858" s="163" t="n"/>
      <c r="W858" s="163" t="n"/>
      <c r="X858" s="163" t="n"/>
      <c r="Y858" s="163" t="n"/>
      <c r="Z858" s="163" t="n"/>
    </row>
    <row customHeight="1" ht="15.75" r="859" s="551">
      <c r="A859" s="162" t="n"/>
      <c r="B859" s="163" t="n"/>
      <c r="C859" s="163" t="n"/>
      <c r="D859" s="162" t="n"/>
      <c r="E859" s="163" t="n"/>
      <c r="F859" s="163" t="n"/>
      <c r="G859" s="163" t="n"/>
      <c r="H859" s="163" t="n"/>
      <c r="I859" s="163" t="n"/>
      <c r="J859" s="163" t="n"/>
      <c r="K859" s="163" t="n"/>
      <c r="L859" s="163" t="n"/>
      <c r="M859" s="163" t="n"/>
      <c r="N859" s="162" t="n"/>
      <c r="O859" s="163" t="n"/>
      <c r="P859" s="163" t="n"/>
      <c r="Q859" s="163" t="n"/>
      <c r="R859" s="163" t="n"/>
      <c r="S859" s="163" t="n"/>
      <c r="T859" s="163" t="n"/>
      <c r="U859" s="163" t="n"/>
      <c r="V859" s="163" t="n"/>
      <c r="W859" s="163" t="n"/>
      <c r="X859" s="163" t="n"/>
      <c r="Y859" s="163" t="n"/>
      <c r="Z859" s="163" t="n"/>
    </row>
    <row customHeight="1" ht="15.75" r="860" s="551">
      <c r="A860" s="162" t="n"/>
      <c r="B860" s="163" t="n"/>
      <c r="C860" s="163" t="n"/>
      <c r="D860" s="162" t="n"/>
      <c r="E860" s="163" t="n"/>
      <c r="F860" s="163" t="n"/>
      <c r="G860" s="163" t="n"/>
      <c r="H860" s="163" t="n"/>
      <c r="I860" s="163" t="n"/>
      <c r="J860" s="163" t="n"/>
      <c r="K860" s="163" t="n"/>
      <c r="L860" s="163" t="n"/>
      <c r="M860" s="163" t="n"/>
      <c r="N860" s="162" t="n"/>
      <c r="O860" s="163" t="n"/>
      <c r="P860" s="163" t="n"/>
      <c r="Q860" s="163" t="n"/>
      <c r="R860" s="163" t="n"/>
      <c r="S860" s="163" t="n"/>
      <c r="T860" s="163" t="n"/>
      <c r="U860" s="163" t="n"/>
      <c r="V860" s="163" t="n"/>
      <c r="W860" s="163" t="n"/>
      <c r="X860" s="163" t="n"/>
      <c r="Y860" s="163" t="n"/>
      <c r="Z860" s="163" t="n"/>
    </row>
    <row customHeight="1" ht="15.75" r="861" s="551">
      <c r="A861" s="162" t="n"/>
      <c r="B861" s="163" t="n"/>
      <c r="C861" s="163" t="n"/>
      <c r="D861" s="162" t="n"/>
      <c r="E861" s="163" t="n"/>
      <c r="F861" s="163" t="n"/>
      <c r="G861" s="163" t="n"/>
      <c r="H861" s="163" t="n"/>
      <c r="I861" s="163" t="n"/>
      <c r="J861" s="163" t="n"/>
      <c r="K861" s="163" t="n"/>
      <c r="L861" s="163" t="n"/>
      <c r="M861" s="163" t="n"/>
      <c r="N861" s="162" t="n"/>
      <c r="O861" s="163" t="n"/>
      <c r="P861" s="163" t="n"/>
      <c r="Q861" s="163" t="n"/>
      <c r="R861" s="163" t="n"/>
      <c r="S861" s="163" t="n"/>
      <c r="T861" s="163" t="n"/>
      <c r="U861" s="163" t="n"/>
      <c r="V861" s="163" t="n"/>
      <c r="W861" s="163" t="n"/>
      <c r="X861" s="163" t="n"/>
      <c r="Y861" s="163" t="n"/>
      <c r="Z861" s="163" t="n"/>
    </row>
    <row customHeight="1" ht="15.75" r="862" s="551">
      <c r="A862" s="162" t="n"/>
      <c r="B862" s="163" t="n"/>
      <c r="C862" s="163" t="n"/>
      <c r="D862" s="162" t="n"/>
      <c r="E862" s="163" t="n"/>
      <c r="F862" s="163" t="n"/>
      <c r="G862" s="163" t="n"/>
      <c r="H862" s="163" t="n"/>
      <c r="I862" s="163" t="n"/>
      <c r="J862" s="163" t="n"/>
      <c r="K862" s="163" t="n"/>
      <c r="L862" s="163" t="n"/>
      <c r="M862" s="163" t="n"/>
      <c r="N862" s="162" t="n"/>
      <c r="O862" s="163" t="n"/>
      <c r="P862" s="163" t="n"/>
      <c r="Q862" s="163" t="n"/>
      <c r="R862" s="163" t="n"/>
      <c r="S862" s="163" t="n"/>
      <c r="T862" s="163" t="n"/>
      <c r="U862" s="163" t="n"/>
      <c r="V862" s="163" t="n"/>
      <c r="W862" s="163" t="n"/>
      <c r="X862" s="163" t="n"/>
      <c r="Y862" s="163" t="n"/>
      <c r="Z862" s="163" t="n"/>
    </row>
    <row customHeight="1" ht="15.75" r="863" s="551">
      <c r="A863" s="162" t="n"/>
      <c r="B863" s="163" t="n"/>
      <c r="C863" s="163" t="n"/>
      <c r="D863" s="162" t="n"/>
      <c r="E863" s="163" t="n"/>
      <c r="F863" s="163" t="n"/>
      <c r="G863" s="163" t="n"/>
      <c r="H863" s="163" t="n"/>
      <c r="I863" s="163" t="n"/>
      <c r="J863" s="163" t="n"/>
      <c r="K863" s="163" t="n"/>
      <c r="L863" s="163" t="n"/>
      <c r="M863" s="163" t="n"/>
      <c r="N863" s="162" t="n"/>
      <c r="O863" s="163" t="n"/>
      <c r="P863" s="163" t="n"/>
      <c r="Q863" s="163" t="n"/>
      <c r="R863" s="163" t="n"/>
      <c r="S863" s="163" t="n"/>
      <c r="T863" s="163" t="n"/>
      <c r="U863" s="163" t="n"/>
      <c r="V863" s="163" t="n"/>
      <c r="W863" s="163" t="n"/>
      <c r="X863" s="163" t="n"/>
      <c r="Y863" s="163" t="n"/>
      <c r="Z863" s="163" t="n"/>
    </row>
    <row customHeight="1" ht="15.75" r="864" s="551">
      <c r="A864" s="162" t="n"/>
      <c r="B864" s="163" t="n"/>
      <c r="C864" s="163" t="n"/>
      <c r="D864" s="162" t="n"/>
      <c r="E864" s="163" t="n"/>
      <c r="F864" s="163" t="n"/>
      <c r="G864" s="163" t="n"/>
      <c r="H864" s="163" t="n"/>
      <c r="I864" s="163" t="n"/>
      <c r="J864" s="163" t="n"/>
      <c r="K864" s="163" t="n"/>
      <c r="L864" s="163" t="n"/>
      <c r="M864" s="163" t="n"/>
      <c r="N864" s="162" t="n"/>
      <c r="O864" s="163" t="n"/>
      <c r="P864" s="163" t="n"/>
      <c r="Q864" s="163" t="n"/>
      <c r="R864" s="163" t="n"/>
      <c r="S864" s="163" t="n"/>
      <c r="T864" s="163" t="n"/>
      <c r="U864" s="163" t="n"/>
      <c r="V864" s="163" t="n"/>
      <c r="W864" s="163" t="n"/>
      <c r="X864" s="163" t="n"/>
      <c r="Y864" s="163" t="n"/>
      <c r="Z864" s="163" t="n"/>
    </row>
    <row customHeight="1" ht="15.75" r="865" s="551">
      <c r="A865" s="162" t="n"/>
      <c r="B865" s="163" t="n"/>
      <c r="C865" s="163" t="n"/>
      <c r="D865" s="162" t="n"/>
      <c r="E865" s="163" t="n"/>
      <c r="F865" s="163" t="n"/>
      <c r="G865" s="163" t="n"/>
      <c r="H865" s="163" t="n"/>
      <c r="I865" s="163" t="n"/>
      <c r="J865" s="163" t="n"/>
      <c r="K865" s="163" t="n"/>
      <c r="L865" s="163" t="n"/>
      <c r="M865" s="163" t="n"/>
      <c r="N865" s="162" t="n"/>
      <c r="O865" s="163" t="n"/>
      <c r="P865" s="163" t="n"/>
      <c r="Q865" s="163" t="n"/>
      <c r="R865" s="163" t="n"/>
      <c r="S865" s="163" t="n"/>
      <c r="T865" s="163" t="n"/>
      <c r="U865" s="163" t="n"/>
      <c r="V865" s="163" t="n"/>
      <c r="W865" s="163" t="n"/>
      <c r="X865" s="163" t="n"/>
      <c r="Y865" s="163" t="n"/>
      <c r="Z865" s="163" t="n"/>
    </row>
    <row customHeight="1" ht="15.75" r="866" s="551">
      <c r="A866" s="162" t="n"/>
      <c r="B866" s="163" t="n"/>
      <c r="C866" s="163" t="n"/>
      <c r="D866" s="162" t="n"/>
      <c r="E866" s="163" t="n"/>
      <c r="F866" s="163" t="n"/>
      <c r="G866" s="163" t="n"/>
      <c r="H866" s="163" t="n"/>
      <c r="I866" s="163" t="n"/>
      <c r="J866" s="163" t="n"/>
      <c r="K866" s="163" t="n"/>
      <c r="L866" s="163" t="n"/>
      <c r="M866" s="163" t="n"/>
      <c r="N866" s="162" t="n"/>
      <c r="O866" s="163" t="n"/>
      <c r="P866" s="163" t="n"/>
      <c r="Q866" s="163" t="n"/>
      <c r="R866" s="163" t="n"/>
      <c r="S866" s="163" t="n"/>
      <c r="T866" s="163" t="n"/>
      <c r="U866" s="163" t="n"/>
      <c r="V866" s="163" t="n"/>
      <c r="W866" s="163" t="n"/>
      <c r="X866" s="163" t="n"/>
      <c r="Y866" s="163" t="n"/>
      <c r="Z866" s="163" t="n"/>
    </row>
    <row customHeight="1" ht="15.75" r="867" s="551">
      <c r="A867" s="162" t="n"/>
      <c r="B867" s="163" t="n"/>
      <c r="C867" s="163" t="n"/>
      <c r="D867" s="162" t="n"/>
      <c r="E867" s="163" t="n"/>
      <c r="F867" s="163" t="n"/>
      <c r="G867" s="163" t="n"/>
      <c r="H867" s="163" t="n"/>
      <c r="I867" s="163" t="n"/>
      <c r="J867" s="163" t="n"/>
      <c r="K867" s="163" t="n"/>
      <c r="L867" s="163" t="n"/>
      <c r="M867" s="163" t="n"/>
      <c r="N867" s="162" t="n"/>
      <c r="O867" s="163" t="n"/>
      <c r="P867" s="163" t="n"/>
      <c r="Q867" s="163" t="n"/>
      <c r="R867" s="163" t="n"/>
      <c r="S867" s="163" t="n"/>
      <c r="T867" s="163" t="n"/>
      <c r="U867" s="163" t="n"/>
      <c r="V867" s="163" t="n"/>
      <c r="W867" s="163" t="n"/>
      <c r="X867" s="163" t="n"/>
      <c r="Y867" s="163" t="n"/>
      <c r="Z867" s="163" t="n"/>
    </row>
    <row customHeight="1" ht="15.75" r="868" s="551">
      <c r="A868" s="162" t="n"/>
      <c r="B868" s="163" t="n"/>
      <c r="C868" s="163" t="n"/>
      <c r="D868" s="162" t="n"/>
      <c r="E868" s="163" t="n"/>
      <c r="F868" s="163" t="n"/>
      <c r="G868" s="163" t="n"/>
      <c r="H868" s="163" t="n"/>
      <c r="I868" s="163" t="n"/>
      <c r="J868" s="163" t="n"/>
      <c r="K868" s="163" t="n"/>
      <c r="L868" s="163" t="n"/>
      <c r="M868" s="163" t="n"/>
      <c r="N868" s="162" t="n"/>
      <c r="O868" s="163" t="n"/>
      <c r="P868" s="163" t="n"/>
      <c r="Q868" s="163" t="n"/>
      <c r="R868" s="163" t="n"/>
      <c r="S868" s="163" t="n"/>
      <c r="T868" s="163" t="n"/>
      <c r="U868" s="163" t="n"/>
      <c r="V868" s="163" t="n"/>
      <c r="W868" s="163" t="n"/>
      <c r="X868" s="163" t="n"/>
      <c r="Y868" s="163" t="n"/>
      <c r="Z868" s="163" t="n"/>
    </row>
    <row customHeight="1" ht="15.75" r="869" s="551">
      <c r="A869" s="162" t="n"/>
      <c r="B869" s="163" t="n"/>
      <c r="C869" s="163" t="n"/>
      <c r="D869" s="162" t="n"/>
      <c r="E869" s="163" t="n"/>
      <c r="F869" s="163" t="n"/>
      <c r="G869" s="163" t="n"/>
      <c r="H869" s="163" t="n"/>
      <c r="I869" s="163" t="n"/>
      <c r="J869" s="163" t="n"/>
      <c r="K869" s="163" t="n"/>
      <c r="L869" s="163" t="n"/>
      <c r="M869" s="163" t="n"/>
      <c r="N869" s="162" t="n"/>
      <c r="O869" s="163" t="n"/>
      <c r="P869" s="163" t="n"/>
      <c r="Q869" s="163" t="n"/>
      <c r="R869" s="163" t="n"/>
      <c r="S869" s="163" t="n"/>
      <c r="T869" s="163" t="n"/>
      <c r="U869" s="163" t="n"/>
      <c r="V869" s="163" t="n"/>
      <c r="W869" s="163" t="n"/>
      <c r="X869" s="163" t="n"/>
      <c r="Y869" s="163" t="n"/>
      <c r="Z869" s="163" t="n"/>
    </row>
    <row customHeight="1" ht="15.75" r="870" s="551">
      <c r="A870" s="162" t="n"/>
      <c r="B870" s="163" t="n"/>
      <c r="C870" s="163" t="n"/>
      <c r="D870" s="162" t="n"/>
      <c r="E870" s="163" t="n"/>
      <c r="F870" s="163" t="n"/>
      <c r="G870" s="163" t="n"/>
      <c r="H870" s="163" t="n"/>
      <c r="I870" s="163" t="n"/>
      <c r="J870" s="163" t="n"/>
      <c r="K870" s="163" t="n"/>
      <c r="L870" s="163" t="n"/>
      <c r="M870" s="163" t="n"/>
      <c r="N870" s="162" t="n"/>
      <c r="O870" s="163" t="n"/>
      <c r="P870" s="163" t="n"/>
      <c r="Q870" s="163" t="n"/>
      <c r="R870" s="163" t="n"/>
      <c r="S870" s="163" t="n"/>
      <c r="T870" s="163" t="n"/>
      <c r="U870" s="163" t="n"/>
      <c r="V870" s="163" t="n"/>
      <c r="W870" s="163" t="n"/>
      <c r="X870" s="163" t="n"/>
      <c r="Y870" s="163" t="n"/>
      <c r="Z870" s="163" t="n"/>
    </row>
    <row customHeight="1" ht="15.75" r="871" s="551">
      <c r="A871" s="162" t="n"/>
      <c r="B871" s="163" t="n"/>
      <c r="C871" s="163" t="n"/>
      <c r="D871" s="162" t="n"/>
      <c r="E871" s="163" t="n"/>
      <c r="F871" s="163" t="n"/>
      <c r="G871" s="163" t="n"/>
      <c r="H871" s="163" t="n"/>
      <c r="I871" s="163" t="n"/>
      <c r="J871" s="163" t="n"/>
      <c r="K871" s="163" t="n"/>
      <c r="L871" s="163" t="n"/>
      <c r="M871" s="163" t="n"/>
      <c r="N871" s="162" t="n"/>
      <c r="O871" s="163" t="n"/>
      <c r="P871" s="163" t="n"/>
      <c r="Q871" s="163" t="n"/>
      <c r="R871" s="163" t="n"/>
      <c r="S871" s="163" t="n"/>
      <c r="T871" s="163" t="n"/>
      <c r="U871" s="163" t="n"/>
      <c r="V871" s="163" t="n"/>
      <c r="W871" s="163" t="n"/>
      <c r="X871" s="163" t="n"/>
      <c r="Y871" s="163" t="n"/>
      <c r="Z871" s="163" t="n"/>
    </row>
    <row customHeight="1" ht="15.75" r="872" s="551">
      <c r="A872" s="162" t="n"/>
      <c r="B872" s="163" t="n"/>
      <c r="C872" s="163" t="n"/>
      <c r="D872" s="162" t="n"/>
      <c r="E872" s="163" t="n"/>
      <c r="F872" s="163" t="n"/>
      <c r="G872" s="163" t="n"/>
      <c r="H872" s="163" t="n"/>
      <c r="I872" s="163" t="n"/>
      <c r="J872" s="163" t="n"/>
      <c r="K872" s="163" t="n"/>
      <c r="L872" s="163" t="n"/>
      <c r="M872" s="163" t="n"/>
      <c r="N872" s="162" t="n"/>
      <c r="O872" s="163" t="n"/>
      <c r="P872" s="163" t="n"/>
      <c r="Q872" s="163" t="n"/>
      <c r="R872" s="163" t="n"/>
      <c r="S872" s="163" t="n"/>
      <c r="T872" s="163" t="n"/>
      <c r="U872" s="163" t="n"/>
      <c r="V872" s="163" t="n"/>
      <c r="W872" s="163" t="n"/>
      <c r="X872" s="163" t="n"/>
      <c r="Y872" s="163" t="n"/>
      <c r="Z872" s="163" t="n"/>
    </row>
    <row customHeight="1" ht="15.75" r="873" s="551">
      <c r="A873" s="162" t="n"/>
      <c r="B873" s="163" t="n"/>
      <c r="C873" s="163" t="n"/>
      <c r="D873" s="162" t="n"/>
      <c r="E873" s="163" t="n"/>
      <c r="F873" s="163" t="n"/>
      <c r="G873" s="163" t="n"/>
      <c r="H873" s="163" t="n"/>
      <c r="I873" s="163" t="n"/>
      <c r="J873" s="163" t="n"/>
      <c r="K873" s="163" t="n"/>
      <c r="L873" s="163" t="n"/>
      <c r="M873" s="163" t="n"/>
      <c r="N873" s="162" t="n"/>
      <c r="O873" s="163" t="n"/>
      <c r="P873" s="163" t="n"/>
      <c r="Q873" s="163" t="n"/>
      <c r="R873" s="163" t="n"/>
      <c r="S873" s="163" t="n"/>
      <c r="T873" s="163" t="n"/>
      <c r="U873" s="163" t="n"/>
      <c r="V873" s="163" t="n"/>
      <c r="W873" s="163" t="n"/>
      <c r="X873" s="163" t="n"/>
      <c r="Y873" s="163" t="n"/>
      <c r="Z873" s="163" t="n"/>
    </row>
    <row customHeight="1" ht="15.75" r="874" s="551">
      <c r="A874" s="162" t="n"/>
      <c r="B874" s="163" t="n"/>
      <c r="C874" s="163" t="n"/>
      <c r="D874" s="162" t="n"/>
      <c r="E874" s="163" t="n"/>
      <c r="F874" s="163" t="n"/>
      <c r="G874" s="163" t="n"/>
      <c r="H874" s="163" t="n"/>
      <c r="I874" s="163" t="n"/>
      <c r="J874" s="163" t="n"/>
      <c r="K874" s="163" t="n"/>
      <c r="L874" s="163" t="n"/>
      <c r="M874" s="163" t="n"/>
      <c r="N874" s="162" t="n"/>
      <c r="O874" s="163" t="n"/>
      <c r="P874" s="163" t="n"/>
      <c r="Q874" s="163" t="n"/>
      <c r="R874" s="163" t="n"/>
      <c r="S874" s="163" t="n"/>
      <c r="T874" s="163" t="n"/>
      <c r="U874" s="163" t="n"/>
      <c r="V874" s="163" t="n"/>
      <c r="W874" s="163" t="n"/>
      <c r="X874" s="163" t="n"/>
      <c r="Y874" s="163" t="n"/>
      <c r="Z874" s="163" t="n"/>
    </row>
    <row customHeight="1" ht="15.75" r="875" s="551">
      <c r="A875" s="162" t="n"/>
      <c r="B875" s="163" t="n"/>
      <c r="C875" s="163" t="n"/>
      <c r="D875" s="162" t="n"/>
      <c r="E875" s="163" t="n"/>
      <c r="F875" s="163" t="n"/>
      <c r="G875" s="163" t="n"/>
      <c r="H875" s="163" t="n"/>
      <c r="I875" s="163" t="n"/>
      <c r="J875" s="163" t="n"/>
      <c r="K875" s="163" t="n"/>
      <c r="L875" s="163" t="n"/>
      <c r="M875" s="163" t="n"/>
      <c r="N875" s="162" t="n"/>
      <c r="O875" s="163" t="n"/>
      <c r="P875" s="163" t="n"/>
      <c r="Q875" s="163" t="n"/>
      <c r="R875" s="163" t="n"/>
      <c r="S875" s="163" t="n"/>
      <c r="T875" s="163" t="n"/>
      <c r="U875" s="163" t="n"/>
      <c r="V875" s="163" t="n"/>
      <c r="W875" s="163" t="n"/>
      <c r="X875" s="163" t="n"/>
      <c r="Y875" s="163" t="n"/>
      <c r="Z875" s="163" t="n"/>
    </row>
    <row customHeight="1" ht="15.75" r="876" s="551">
      <c r="A876" s="162" t="n"/>
      <c r="B876" s="163" t="n"/>
      <c r="C876" s="163" t="n"/>
      <c r="D876" s="162" t="n"/>
      <c r="E876" s="163" t="n"/>
      <c r="F876" s="163" t="n"/>
      <c r="G876" s="163" t="n"/>
      <c r="H876" s="163" t="n"/>
      <c r="I876" s="163" t="n"/>
      <c r="J876" s="163" t="n"/>
      <c r="K876" s="163" t="n"/>
      <c r="L876" s="163" t="n"/>
      <c r="M876" s="163" t="n"/>
      <c r="N876" s="162" t="n"/>
      <c r="O876" s="163" t="n"/>
      <c r="P876" s="163" t="n"/>
      <c r="Q876" s="163" t="n"/>
      <c r="R876" s="163" t="n"/>
      <c r="S876" s="163" t="n"/>
      <c r="T876" s="163" t="n"/>
      <c r="U876" s="163" t="n"/>
      <c r="V876" s="163" t="n"/>
      <c r="W876" s="163" t="n"/>
      <c r="X876" s="163" t="n"/>
      <c r="Y876" s="163" t="n"/>
      <c r="Z876" s="163" t="n"/>
    </row>
    <row customHeight="1" ht="15.75" r="877" s="551">
      <c r="A877" s="162" t="n"/>
      <c r="B877" s="163" t="n"/>
      <c r="C877" s="163" t="n"/>
      <c r="D877" s="162" t="n"/>
      <c r="E877" s="163" t="n"/>
      <c r="F877" s="163" t="n"/>
      <c r="G877" s="163" t="n"/>
      <c r="H877" s="163" t="n"/>
      <c r="I877" s="163" t="n"/>
      <c r="J877" s="163" t="n"/>
      <c r="K877" s="163" t="n"/>
      <c r="L877" s="163" t="n"/>
      <c r="M877" s="163" t="n"/>
      <c r="N877" s="162" t="n"/>
      <c r="O877" s="163" t="n"/>
      <c r="P877" s="163" t="n"/>
      <c r="Q877" s="163" t="n"/>
      <c r="R877" s="163" t="n"/>
      <c r="S877" s="163" t="n"/>
      <c r="T877" s="163" t="n"/>
      <c r="U877" s="163" t="n"/>
      <c r="V877" s="163" t="n"/>
      <c r="W877" s="163" t="n"/>
      <c r="X877" s="163" t="n"/>
      <c r="Y877" s="163" t="n"/>
      <c r="Z877" s="163" t="n"/>
    </row>
    <row customHeight="1" ht="15.75" r="878" s="551">
      <c r="A878" s="162" t="n"/>
      <c r="B878" s="163" t="n"/>
      <c r="C878" s="163" t="n"/>
      <c r="D878" s="162" t="n"/>
      <c r="E878" s="163" t="n"/>
      <c r="F878" s="163" t="n"/>
      <c r="G878" s="163" t="n"/>
      <c r="H878" s="163" t="n"/>
      <c r="I878" s="163" t="n"/>
      <c r="J878" s="163" t="n"/>
      <c r="K878" s="163" t="n"/>
      <c r="L878" s="163" t="n"/>
      <c r="M878" s="163" t="n"/>
      <c r="N878" s="162" t="n"/>
      <c r="O878" s="163" t="n"/>
      <c r="P878" s="163" t="n"/>
      <c r="Q878" s="163" t="n"/>
      <c r="R878" s="163" t="n"/>
      <c r="S878" s="163" t="n"/>
      <c r="T878" s="163" t="n"/>
      <c r="U878" s="163" t="n"/>
      <c r="V878" s="163" t="n"/>
      <c r="W878" s="163" t="n"/>
      <c r="X878" s="163" t="n"/>
      <c r="Y878" s="163" t="n"/>
      <c r="Z878" s="163" t="n"/>
    </row>
    <row customHeight="1" ht="15.75" r="879" s="551">
      <c r="A879" s="162" t="n"/>
      <c r="B879" s="163" t="n"/>
      <c r="C879" s="163" t="n"/>
      <c r="D879" s="162" t="n"/>
      <c r="E879" s="163" t="n"/>
      <c r="F879" s="163" t="n"/>
      <c r="G879" s="163" t="n"/>
      <c r="H879" s="163" t="n"/>
      <c r="I879" s="163" t="n"/>
      <c r="J879" s="163" t="n"/>
      <c r="K879" s="163" t="n"/>
      <c r="L879" s="163" t="n"/>
      <c r="M879" s="163" t="n"/>
      <c r="N879" s="162" t="n"/>
      <c r="O879" s="163" t="n"/>
      <c r="P879" s="163" t="n"/>
      <c r="Q879" s="163" t="n"/>
      <c r="R879" s="163" t="n"/>
      <c r="S879" s="163" t="n"/>
      <c r="T879" s="163" t="n"/>
      <c r="U879" s="163" t="n"/>
      <c r="V879" s="163" t="n"/>
      <c r="W879" s="163" t="n"/>
      <c r="X879" s="163" t="n"/>
      <c r="Y879" s="163" t="n"/>
      <c r="Z879" s="163" t="n"/>
    </row>
    <row customHeight="1" ht="15.75" r="880" s="551">
      <c r="A880" s="162" t="n"/>
      <c r="B880" s="163" t="n"/>
      <c r="C880" s="163" t="n"/>
      <c r="D880" s="162" t="n"/>
      <c r="E880" s="163" t="n"/>
      <c r="F880" s="163" t="n"/>
      <c r="G880" s="163" t="n"/>
      <c r="H880" s="163" t="n"/>
      <c r="I880" s="163" t="n"/>
      <c r="J880" s="163" t="n"/>
      <c r="K880" s="163" t="n"/>
      <c r="L880" s="163" t="n"/>
      <c r="M880" s="163" t="n"/>
      <c r="N880" s="162" t="n"/>
      <c r="O880" s="163" t="n"/>
      <c r="P880" s="163" t="n"/>
      <c r="Q880" s="163" t="n"/>
      <c r="R880" s="163" t="n"/>
      <c r="S880" s="163" t="n"/>
      <c r="T880" s="163" t="n"/>
      <c r="U880" s="163" t="n"/>
      <c r="V880" s="163" t="n"/>
      <c r="W880" s="163" t="n"/>
      <c r="X880" s="163" t="n"/>
      <c r="Y880" s="163" t="n"/>
      <c r="Z880" s="163" t="n"/>
    </row>
    <row customHeight="1" ht="15.75" r="881" s="551">
      <c r="A881" s="162" t="n"/>
      <c r="B881" s="163" t="n"/>
      <c r="C881" s="163" t="n"/>
      <c r="D881" s="162" t="n"/>
      <c r="E881" s="163" t="n"/>
      <c r="F881" s="163" t="n"/>
      <c r="G881" s="163" t="n"/>
      <c r="H881" s="163" t="n"/>
      <c r="I881" s="163" t="n"/>
      <c r="J881" s="163" t="n"/>
      <c r="K881" s="163" t="n"/>
      <c r="L881" s="163" t="n"/>
      <c r="M881" s="163" t="n"/>
      <c r="N881" s="162" t="n"/>
      <c r="O881" s="163" t="n"/>
      <c r="P881" s="163" t="n"/>
      <c r="Q881" s="163" t="n"/>
      <c r="R881" s="163" t="n"/>
      <c r="S881" s="163" t="n"/>
      <c r="T881" s="163" t="n"/>
      <c r="U881" s="163" t="n"/>
      <c r="V881" s="163" t="n"/>
      <c r="W881" s="163" t="n"/>
      <c r="X881" s="163" t="n"/>
      <c r="Y881" s="163" t="n"/>
      <c r="Z881" s="163" t="n"/>
    </row>
    <row customHeight="1" ht="15.75" r="882" s="551">
      <c r="A882" s="162" t="n"/>
      <c r="B882" s="163" t="n"/>
      <c r="C882" s="163" t="n"/>
      <c r="D882" s="162" t="n"/>
      <c r="E882" s="163" t="n"/>
      <c r="F882" s="163" t="n"/>
      <c r="G882" s="163" t="n"/>
      <c r="H882" s="163" t="n"/>
      <c r="I882" s="163" t="n"/>
      <c r="J882" s="163" t="n"/>
      <c r="K882" s="163" t="n"/>
      <c r="L882" s="163" t="n"/>
      <c r="M882" s="163" t="n"/>
      <c r="N882" s="162" t="n"/>
      <c r="O882" s="163" t="n"/>
      <c r="P882" s="163" t="n"/>
      <c r="Q882" s="163" t="n"/>
      <c r="R882" s="163" t="n"/>
      <c r="S882" s="163" t="n"/>
      <c r="T882" s="163" t="n"/>
      <c r="U882" s="163" t="n"/>
      <c r="V882" s="163" t="n"/>
      <c r="W882" s="163" t="n"/>
      <c r="X882" s="163" t="n"/>
      <c r="Y882" s="163" t="n"/>
      <c r="Z882" s="163" t="n"/>
    </row>
    <row customHeight="1" ht="15.75" r="883" s="551">
      <c r="A883" s="162" t="n"/>
      <c r="B883" s="163" t="n"/>
      <c r="C883" s="163" t="n"/>
      <c r="D883" s="162" t="n"/>
      <c r="E883" s="163" t="n"/>
      <c r="F883" s="163" t="n"/>
      <c r="G883" s="163" t="n"/>
      <c r="H883" s="163" t="n"/>
      <c r="I883" s="163" t="n"/>
      <c r="J883" s="163" t="n"/>
      <c r="K883" s="163" t="n"/>
      <c r="L883" s="163" t="n"/>
      <c r="M883" s="163" t="n"/>
      <c r="N883" s="162" t="n"/>
      <c r="O883" s="163" t="n"/>
      <c r="P883" s="163" t="n"/>
      <c r="Q883" s="163" t="n"/>
      <c r="R883" s="163" t="n"/>
      <c r="S883" s="163" t="n"/>
      <c r="T883" s="163" t="n"/>
      <c r="U883" s="163" t="n"/>
      <c r="V883" s="163" t="n"/>
      <c r="W883" s="163" t="n"/>
      <c r="X883" s="163" t="n"/>
      <c r="Y883" s="163" t="n"/>
      <c r="Z883" s="163" t="n"/>
    </row>
    <row customHeight="1" ht="15.75" r="884" s="551">
      <c r="A884" s="162" t="n"/>
      <c r="B884" s="163" t="n"/>
      <c r="C884" s="163" t="n"/>
      <c r="D884" s="162" t="n"/>
      <c r="E884" s="163" t="n"/>
      <c r="F884" s="163" t="n"/>
      <c r="G884" s="163" t="n"/>
      <c r="H884" s="163" t="n"/>
      <c r="I884" s="163" t="n"/>
      <c r="J884" s="163" t="n"/>
      <c r="K884" s="163" t="n"/>
      <c r="L884" s="163" t="n"/>
      <c r="M884" s="163" t="n"/>
      <c r="N884" s="162" t="n"/>
      <c r="O884" s="163" t="n"/>
      <c r="P884" s="163" t="n"/>
      <c r="Q884" s="163" t="n"/>
      <c r="R884" s="163" t="n"/>
      <c r="S884" s="163" t="n"/>
      <c r="T884" s="163" t="n"/>
      <c r="U884" s="163" t="n"/>
      <c r="V884" s="163" t="n"/>
      <c r="W884" s="163" t="n"/>
      <c r="X884" s="163" t="n"/>
      <c r="Y884" s="163" t="n"/>
      <c r="Z884" s="163" t="n"/>
    </row>
    <row customHeight="1" ht="15.75" r="885" s="551">
      <c r="A885" s="162" t="n"/>
      <c r="B885" s="163" t="n"/>
      <c r="C885" s="163" t="n"/>
      <c r="D885" s="162" t="n"/>
      <c r="E885" s="163" t="n"/>
      <c r="F885" s="163" t="n"/>
      <c r="G885" s="163" t="n"/>
      <c r="H885" s="163" t="n"/>
      <c r="I885" s="163" t="n"/>
      <c r="J885" s="163" t="n"/>
      <c r="K885" s="163" t="n"/>
      <c r="L885" s="163" t="n"/>
      <c r="M885" s="163" t="n"/>
      <c r="N885" s="162" t="n"/>
      <c r="O885" s="163" t="n"/>
      <c r="P885" s="163" t="n"/>
      <c r="Q885" s="163" t="n"/>
      <c r="R885" s="163" t="n"/>
      <c r="S885" s="163" t="n"/>
      <c r="T885" s="163" t="n"/>
      <c r="U885" s="163" t="n"/>
      <c r="V885" s="163" t="n"/>
      <c r="W885" s="163" t="n"/>
      <c r="X885" s="163" t="n"/>
      <c r="Y885" s="163" t="n"/>
      <c r="Z885" s="163" t="n"/>
    </row>
    <row customHeight="1" ht="15.75" r="886" s="551">
      <c r="A886" s="162" t="n"/>
      <c r="B886" s="163" t="n"/>
      <c r="C886" s="163" t="n"/>
      <c r="D886" s="162" t="n"/>
      <c r="E886" s="163" t="n"/>
      <c r="F886" s="163" t="n"/>
      <c r="G886" s="163" t="n"/>
      <c r="H886" s="163" t="n"/>
      <c r="I886" s="163" t="n"/>
      <c r="J886" s="163" t="n"/>
      <c r="K886" s="163" t="n"/>
      <c r="L886" s="163" t="n"/>
      <c r="M886" s="163" t="n"/>
      <c r="N886" s="162" t="n"/>
      <c r="O886" s="163" t="n"/>
      <c r="P886" s="163" t="n"/>
      <c r="Q886" s="163" t="n"/>
      <c r="R886" s="163" t="n"/>
      <c r="S886" s="163" t="n"/>
      <c r="T886" s="163" t="n"/>
      <c r="U886" s="163" t="n"/>
      <c r="V886" s="163" t="n"/>
      <c r="W886" s="163" t="n"/>
      <c r="X886" s="163" t="n"/>
      <c r="Y886" s="163" t="n"/>
      <c r="Z886" s="163" t="n"/>
    </row>
    <row customHeight="1" ht="15.75" r="887" s="551">
      <c r="A887" s="162" t="n"/>
      <c r="B887" s="163" t="n"/>
      <c r="C887" s="163" t="n"/>
      <c r="D887" s="162" t="n"/>
      <c r="E887" s="163" t="n"/>
      <c r="F887" s="163" t="n"/>
      <c r="G887" s="163" t="n"/>
      <c r="H887" s="163" t="n"/>
      <c r="I887" s="163" t="n"/>
      <c r="J887" s="163" t="n"/>
      <c r="K887" s="163" t="n"/>
      <c r="L887" s="163" t="n"/>
      <c r="M887" s="163" t="n"/>
      <c r="N887" s="162" t="n"/>
      <c r="O887" s="163" t="n"/>
      <c r="P887" s="163" t="n"/>
      <c r="Q887" s="163" t="n"/>
      <c r="R887" s="163" t="n"/>
      <c r="S887" s="163" t="n"/>
      <c r="T887" s="163" t="n"/>
      <c r="U887" s="163" t="n"/>
      <c r="V887" s="163" t="n"/>
      <c r="W887" s="163" t="n"/>
      <c r="X887" s="163" t="n"/>
      <c r="Y887" s="163" t="n"/>
      <c r="Z887" s="163" t="n"/>
    </row>
    <row customHeight="1" ht="15.75" r="888" s="551">
      <c r="A888" s="162" t="n"/>
      <c r="B888" s="163" t="n"/>
      <c r="C888" s="163" t="n"/>
      <c r="D888" s="162" t="n"/>
      <c r="E888" s="163" t="n"/>
      <c r="F888" s="163" t="n"/>
      <c r="G888" s="163" t="n"/>
      <c r="H888" s="163" t="n"/>
      <c r="I888" s="163" t="n"/>
      <c r="J888" s="163" t="n"/>
      <c r="K888" s="163" t="n"/>
      <c r="L888" s="163" t="n"/>
      <c r="M888" s="163" t="n"/>
      <c r="N888" s="162" t="n"/>
      <c r="O888" s="163" t="n"/>
      <c r="P888" s="163" t="n"/>
      <c r="Q888" s="163" t="n"/>
      <c r="R888" s="163" t="n"/>
      <c r="S888" s="163" t="n"/>
      <c r="T888" s="163" t="n"/>
      <c r="U888" s="163" t="n"/>
      <c r="V888" s="163" t="n"/>
      <c r="W888" s="163" t="n"/>
      <c r="X888" s="163" t="n"/>
      <c r="Y888" s="163" t="n"/>
      <c r="Z888" s="163" t="n"/>
    </row>
    <row customHeight="1" ht="15.75" r="889" s="551">
      <c r="A889" s="162" t="n"/>
      <c r="B889" s="163" t="n"/>
      <c r="C889" s="163" t="n"/>
      <c r="D889" s="162" t="n"/>
      <c r="E889" s="163" t="n"/>
      <c r="F889" s="163" t="n"/>
      <c r="G889" s="163" t="n"/>
      <c r="H889" s="163" t="n"/>
      <c r="I889" s="163" t="n"/>
      <c r="J889" s="163" t="n"/>
      <c r="K889" s="163" t="n"/>
      <c r="L889" s="163" t="n"/>
      <c r="M889" s="163" t="n"/>
      <c r="N889" s="162" t="n"/>
      <c r="O889" s="163" t="n"/>
      <c r="P889" s="163" t="n"/>
      <c r="Q889" s="163" t="n"/>
      <c r="R889" s="163" t="n"/>
      <c r="S889" s="163" t="n"/>
      <c r="T889" s="163" t="n"/>
      <c r="U889" s="163" t="n"/>
      <c r="V889" s="163" t="n"/>
      <c r="W889" s="163" t="n"/>
      <c r="X889" s="163" t="n"/>
      <c r="Y889" s="163" t="n"/>
      <c r="Z889" s="163" t="n"/>
    </row>
    <row customHeight="1" ht="15.75" r="890" s="551">
      <c r="A890" s="162" t="n"/>
      <c r="B890" s="163" t="n"/>
      <c r="C890" s="163" t="n"/>
      <c r="D890" s="162" t="n"/>
      <c r="E890" s="163" t="n"/>
      <c r="F890" s="163" t="n"/>
      <c r="G890" s="163" t="n"/>
      <c r="H890" s="163" t="n"/>
      <c r="I890" s="163" t="n"/>
      <c r="J890" s="163" t="n"/>
      <c r="K890" s="163" t="n"/>
      <c r="L890" s="163" t="n"/>
      <c r="M890" s="163" t="n"/>
      <c r="N890" s="162" t="n"/>
      <c r="O890" s="163" t="n"/>
      <c r="P890" s="163" t="n"/>
      <c r="Q890" s="163" t="n"/>
      <c r="R890" s="163" t="n"/>
      <c r="S890" s="163" t="n"/>
      <c r="T890" s="163" t="n"/>
      <c r="U890" s="163" t="n"/>
      <c r="V890" s="163" t="n"/>
      <c r="W890" s="163" t="n"/>
      <c r="X890" s="163" t="n"/>
      <c r="Y890" s="163" t="n"/>
      <c r="Z890" s="163" t="n"/>
    </row>
    <row customHeight="1" ht="15.75" r="891" s="551">
      <c r="A891" s="162" t="n"/>
      <c r="B891" s="163" t="n"/>
      <c r="C891" s="163" t="n"/>
      <c r="D891" s="162" t="n"/>
      <c r="E891" s="163" t="n"/>
      <c r="F891" s="163" t="n"/>
      <c r="G891" s="163" t="n"/>
      <c r="H891" s="163" t="n"/>
      <c r="I891" s="163" t="n"/>
      <c r="J891" s="163" t="n"/>
      <c r="K891" s="163" t="n"/>
      <c r="L891" s="163" t="n"/>
      <c r="M891" s="163" t="n"/>
      <c r="N891" s="162" t="n"/>
      <c r="O891" s="163" t="n"/>
      <c r="P891" s="163" t="n"/>
      <c r="Q891" s="163" t="n"/>
      <c r="R891" s="163" t="n"/>
      <c r="S891" s="163" t="n"/>
      <c r="T891" s="163" t="n"/>
      <c r="U891" s="163" t="n"/>
      <c r="V891" s="163" t="n"/>
      <c r="W891" s="163" t="n"/>
      <c r="X891" s="163" t="n"/>
      <c r="Y891" s="163" t="n"/>
      <c r="Z891" s="163" t="n"/>
    </row>
    <row customHeight="1" ht="15.75" r="892" s="551">
      <c r="A892" s="162" t="n"/>
      <c r="B892" s="163" t="n"/>
      <c r="C892" s="163" t="n"/>
      <c r="D892" s="162" t="n"/>
      <c r="E892" s="163" t="n"/>
      <c r="F892" s="163" t="n"/>
      <c r="G892" s="163" t="n"/>
      <c r="H892" s="163" t="n"/>
      <c r="I892" s="163" t="n"/>
      <c r="J892" s="163" t="n"/>
      <c r="K892" s="163" t="n"/>
      <c r="L892" s="163" t="n"/>
      <c r="M892" s="163" t="n"/>
      <c r="N892" s="162" t="n"/>
      <c r="O892" s="163" t="n"/>
      <c r="P892" s="163" t="n"/>
      <c r="Q892" s="163" t="n"/>
      <c r="R892" s="163" t="n"/>
      <c r="S892" s="163" t="n"/>
      <c r="T892" s="163" t="n"/>
      <c r="U892" s="163" t="n"/>
      <c r="V892" s="163" t="n"/>
      <c r="W892" s="163" t="n"/>
      <c r="X892" s="163" t="n"/>
      <c r="Y892" s="163" t="n"/>
      <c r="Z892" s="163" t="n"/>
    </row>
    <row customHeight="1" ht="15.75" r="893" s="551">
      <c r="A893" s="162" t="n"/>
      <c r="B893" s="163" t="n"/>
      <c r="C893" s="163" t="n"/>
      <c r="D893" s="162" t="n"/>
      <c r="E893" s="163" t="n"/>
      <c r="F893" s="163" t="n"/>
      <c r="G893" s="163" t="n"/>
      <c r="H893" s="163" t="n"/>
      <c r="I893" s="163" t="n"/>
      <c r="J893" s="163" t="n"/>
      <c r="K893" s="163" t="n"/>
      <c r="L893" s="163" t="n"/>
      <c r="M893" s="163" t="n"/>
      <c r="N893" s="162" t="n"/>
      <c r="O893" s="163" t="n"/>
      <c r="P893" s="163" t="n"/>
      <c r="Q893" s="163" t="n"/>
      <c r="R893" s="163" t="n"/>
      <c r="S893" s="163" t="n"/>
      <c r="T893" s="163" t="n"/>
      <c r="U893" s="163" t="n"/>
      <c r="V893" s="163" t="n"/>
      <c r="W893" s="163" t="n"/>
      <c r="X893" s="163" t="n"/>
      <c r="Y893" s="163" t="n"/>
      <c r="Z893" s="163" t="n"/>
    </row>
    <row customHeight="1" ht="15.75" r="894" s="551">
      <c r="A894" s="162" t="n"/>
      <c r="B894" s="163" t="n"/>
      <c r="C894" s="163" t="n"/>
      <c r="D894" s="162" t="n"/>
      <c r="E894" s="163" t="n"/>
      <c r="F894" s="163" t="n"/>
      <c r="G894" s="163" t="n"/>
      <c r="H894" s="163" t="n"/>
      <c r="I894" s="163" t="n"/>
      <c r="J894" s="163" t="n"/>
      <c r="K894" s="163" t="n"/>
      <c r="L894" s="163" t="n"/>
      <c r="M894" s="163" t="n"/>
      <c r="N894" s="162" t="n"/>
      <c r="O894" s="163" t="n"/>
      <c r="P894" s="163" t="n"/>
      <c r="Q894" s="163" t="n"/>
      <c r="R894" s="163" t="n"/>
      <c r="S894" s="163" t="n"/>
      <c r="T894" s="163" t="n"/>
      <c r="U894" s="163" t="n"/>
      <c r="V894" s="163" t="n"/>
      <c r="W894" s="163" t="n"/>
      <c r="X894" s="163" t="n"/>
      <c r="Y894" s="163" t="n"/>
      <c r="Z894" s="163" t="n"/>
    </row>
    <row customHeight="1" ht="15.75" r="895" s="551">
      <c r="A895" s="162" t="n"/>
      <c r="B895" s="163" t="n"/>
      <c r="C895" s="163" t="n"/>
      <c r="D895" s="162" t="n"/>
      <c r="E895" s="163" t="n"/>
      <c r="F895" s="163" t="n"/>
      <c r="G895" s="163" t="n"/>
      <c r="H895" s="163" t="n"/>
      <c r="I895" s="163" t="n"/>
      <c r="J895" s="163" t="n"/>
      <c r="K895" s="163" t="n"/>
      <c r="L895" s="163" t="n"/>
      <c r="M895" s="163" t="n"/>
      <c r="N895" s="162" t="n"/>
      <c r="O895" s="163" t="n"/>
      <c r="P895" s="163" t="n"/>
      <c r="Q895" s="163" t="n"/>
      <c r="R895" s="163" t="n"/>
      <c r="S895" s="163" t="n"/>
      <c r="T895" s="163" t="n"/>
      <c r="U895" s="163" t="n"/>
      <c r="V895" s="163" t="n"/>
      <c r="W895" s="163" t="n"/>
      <c r="X895" s="163" t="n"/>
      <c r="Y895" s="163" t="n"/>
      <c r="Z895" s="163" t="n"/>
    </row>
    <row customHeight="1" ht="15.75" r="896" s="551">
      <c r="A896" s="162" t="n"/>
      <c r="B896" s="163" t="n"/>
      <c r="C896" s="163" t="n"/>
      <c r="D896" s="162" t="n"/>
      <c r="E896" s="163" t="n"/>
      <c r="F896" s="163" t="n"/>
      <c r="G896" s="163" t="n"/>
      <c r="H896" s="163" t="n"/>
      <c r="I896" s="163" t="n"/>
      <c r="J896" s="163" t="n"/>
      <c r="K896" s="163" t="n"/>
      <c r="L896" s="163" t="n"/>
      <c r="M896" s="163" t="n"/>
      <c r="N896" s="162" t="n"/>
      <c r="O896" s="163" t="n"/>
      <c r="P896" s="163" t="n"/>
      <c r="Q896" s="163" t="n"/>
      <c r="R896" s="163" t="n"/>
      <c r="S896" s="163" t="n"/>
      <c r="T896" s="163" t="n"/>
      <c r="U896" s="163" t="n"/>
      <c r="V896" s="163" t="n"/>
      <c r="W896" s="163" t="n"/>
      <c r="X896" s="163" t="n"/>
      <c r="Y896" s="163" t="n"/>
      <c r="Z896" s="163" t="n"/>
    </row>
    <row customHeight="1" ht="15.75" r="897" s="551">
      <c r="A897" s="162" t="n"/>
      <c r="B897" s="163" t="n"/>
      <c r="C897" s="163" t="n"/>
      <c r="D897" s="162" t="n"/>
      <c r="E897" s="163" t="n"/>
      <c r="F897" s="163" t="n"/>
      <c r="G897" s="163" t="n"/>
      <c r="H897" s="163" t="n"/>
      <c r="I897" s="163" t="n"/>
      <c r="J897" s="163" t="n"/>
      <c r="K897" s="163" t="n"/>
      <c r="L897" s="163" t="n"/>
      <c r="M897" s="163" t="n"/>
      <c r="N897" s="162" t="n"/>
      <c r="O897" s="163" t="n"/>
      <c r="P897" s="163" t="n"/>
      <c r="Q897" s="163" t="n"/>
      <c r="R897" s="163" t="n"/>
      <c r="S897" s="163" t="n"/>
      <c r="T897" s="163" t="n"/>
      <c r="U897" s="163" t="n"/>
      <c r="V897" s="163" t="n"/>
      <c r="W897" s="163" t="n"/>
      <c r="X897" s="163" t="n"/>
      <c r="Y897" s="163" t="n"/>
      <c r="Z897" s="163" t="n"/>
    </row>
    <row customHeight="1" ht="15.75" r="898" s="551">
      <c r="A898" s="162" t="n"/>
      <c r="B898" s="163" t="n"/>
      <c r="C898" s="163" t="n"/>
      <c r="D898" s="162" t="n"/>
      <c r="E898" s="163" t="n"/>
      <c r="F898" s="163" t="n"/>
      <c r="G898" s="163" t="n"/>
      <c r="H898" s="163" t="n"/>
      <c r="I898" s="163" t="n"/>
      <c r="J898" s="163" t="n"/>
      <c r="K898" s="163" t="n"/>
      <c r="L898" s="163" t="n"/>
      <c r="M898" s="163" t="n"/>
      <c r="N898" s="162" t="n"/>
      <c r="O898" s="163" t="n"/>
      <c r="P898" s="163" t="n"/>
      <c r="Q898" s="163" t="n"/>
      <c r="R898" s="163" t="n"/>
      <c r="S898" s="163" t="n"/>
      <c r="T898" s="163" t="n"/>
      <c r="U898" s="163" t="n"/>
      <c r="V898" s="163" t="n"/>
      <c r="W898" s="163" t="n"/>
      <c r="X898" s="163" t="n"/>
      <c r="Y898" s="163" t="n"/>
      <c r="Z898" s="163" t="n"/>
    </row>
    <row customHeight="1" ht="15.75" r="899" s="551">
      <c r="A899" s="162" t="n"/>
      <c r="B899" s="163" t="n"/>
      <c r="C899" s="163" t="n"/>
      <c r="D899" s="162" t="n"/>
      <c r="E899" s="163" t="n"/>
      <c r="F899" s="163" t="n"/>
      <c r="G899" s="163" t="n"/>
      <c r="H899" s="163" t="n"/>
      <c r="I899" s="163" t="n"/>
      <c r="J899" s="163" t="n"/>
      <c r="K899" s="163" t="n"/>
      <c r="L899" s="163" t="n"/>
      <c r="M899" s="163" t="n"/>
      <c r="N899" s="162" t="n"/>
      <c r="O899" s="163" t="n"/>
      <c r="P899" s="163" t="n"/>
      <c r="Q899" s="163" t="n"/>
      <c r="R899" s="163" t="n"/>
      <c r="S899" s="163" t="n"/>
      <c r="T899" s="163" t="n"/>
      <c r="U899" s="163" t="n"/>
      <c r="V899" s="163" t="n"/>
      <c r="W899" s="163" t="n"/>
      <c r="X899" s="163" t="n"/>
      <c r="Y899" s="163" t="n"/>
      <c r="Z899" s="163" t="n"/>
    </row>
    <row customHeight="1" ht="15.75" r="900" s="551">
      <c r="A900" s="162" t="n"/>
      <c r="B900" s="163" t="n"/>
      <c r="C900" s="163" t="n"/>
      <c r="D900" s="162" t="n"/>
      <c r="E900" s="163" t="n"/>
      <c r="F900" s="163" t="n"/>
      <c r="G900" s="163" t="n"/>
      <c r="H900" s="163" t="n"/>
      <c r="I900" s="163" t="n"/>
      <c r="J900" s="163" t="n"/>
      <c r="K900" s="163" t="n"/>
      <c r="L900" s="163" t="n"/>
      <c r="M900" s="163" t="n"/>
      <c r="N900" s="162" t="n"/>
      <c r="O900" s="163" t="n"/>
      <c r="P900" s="163" t="n"/>
      <c r="Q900" s="163" t="n"/>
      <c r="R900" s="163" t="n"/>
      <c r="S900" s="163" t="n"/>
      <c r="T900" s="163" t="n"/>
      <c r="U900" s="163" t="n"/>
      <c r="V900" s="163" t="n"/>
      <c r="W900" s="163" t="n"/>
      <c r="X900" s="163" t="n"/>
      <c r="Y900" s="163" t="n"/>
      <c r="Z900" s="163" t="n"/>
    </row>
    <row customHeight="1" ht="15.75" r="901" s="551">
      <c r="A901" s="162" t="n"/>
      <c r="B901" s="163" t="n"/>
      <c r="C901" s="163" t="n"/>
      <c r="D901" s="162" t="n"/>
      <c r="E901" s="163" t="n"/>
      <c r="F901" s="163" t="n"/>
      <c r="G901" s="163" t="n"/>
      <c r="H901" s="163" t="n"/>
      <c r="I901" s="163" t="n"/>
      <c r="J901" s="163" t="n"/>
      <c r="K901" s="163" t="n"/>
      <c r="L901" s="163" t="n"/>
      <c r="M901" s="163" t="n"/>
      <c r="N901" s="162" t="n"/>
      <c r="O901" s="163" t="n"/>
      <c r="P901" s="163" t="n"/>
      <c r="Q901" s="163" t="n"/>
      <c r="R901" s="163" t="n"/>
      <c r="S901" s="163" t="n"/>
      <c r="T901" s="163" t="n"/>
      <c r="U901" s="163" t="n"/>
      <c r="V901" s="163" t="n"/>
      <c r="W901" s="163" t="n"/>
      <c r="X901" s="163" t="n"/>
      <c r="Y901" s="163" t="n"/>
      <c r="Z901" s="163" t="n"/>
    </row>
    <row customHeight="1" ht="15.75" r="902" s="551">
      <c r="A902" s="162" t="n"/>
      <c r="B902" s="163" t="n"/>
      <c r="C902" s="163" t="n"/>
      <c r="D902" s="162" t="n"/>
      <c r="E902" s="163" t="n"/>
      <c r="F902" s="163" t="n"/>
      <c r="G902" s="163" t="n"/>
      <c r="H902" s="163" t="n"/>
      <c r="I902" s="163" t="n"/>
      <c r="J902" s="163" t="n"/>
      <c r="K902" s="163" t="n"/>
      <c r="L902" s="163" t="n"/>
      <c r="M902" s="163" t="n"/>
      <c r="N902" s="162" t="n"/>
      <c r="O902" s="163" t="n"/>
      <c r="P902" s="163" t="n"/>
      <c r="Q902" s="163" t="n"/>
      <c r="R902" s="163" t="n"/>
      <c r="S902" s="163" t="n"/>
      <c r="T902" s="163" t="n"/>
      <c r="U902" s="163" t="n"/>
      <c r="V902" s="163" t="n"/>
      <c r="W902" s="163" t="n"/>
      <c r="X902" s="163" t="n"/>
      <c r="Y902" s="163" t="n"/>
      <c r="Z902" s="163" t="n"/>
    </row>
    <row customHeight="1" ht="15.75" r="903" s="551">
      <c r="A903" s="162" t="n"/>
      <c r="B903" s="163" t="n"/>
      <c r="C903" s="163" t="n"/>
      <c r="D903" s="162" t="n"/>
      <c r="E903" s="163" t="n"/>
      <c r="F903" s="163" t="n"/>
      <c r="G903" s="163" t="n"/>
      <c r="H903" s="163" t="n"/>
      <c r="I903" s="163" t="n"/>
      <c r="J903" s="163" t="n"/>
      <c r="K903" s="163" t="n"/>
      <c r="L903" s="163" t="n"/>
      <c r="M903" s="163" t="n"/>
      <c r="N903" s="162" t="n"/>
      <c r="O903" s="163" t="n"/>
      <c r="P903" s="163" t="n"/>
      <c r="Q903" s="163" t="n"/>
      <c r="R903" s="163" t="n"/>
      <c r="S903" s="163" t="n"/>
      <c r="T903" s="163" t="n"/>
      <c r="U903" s="163" t="n"/>
      <c r="V903" s="163" t="n"/>
      <c r="W903" s="163" t="n"/>
      <c r="X903" s="163" t="n"/>
      <c r="Y903" s="163" t="n"/>
      <c r="Z903" s="163" t="n"/>
    </row>
    <row customHeight="1" ht="15.75" r="904" s="551">
      <c r="A904" s="162" t="n"/>
      <c r="B904" s="163" t="n"/>
      <c r="C904" s="163" t="n"/>
      <c r="D904" s="162" t="n"/>
      <c r="E904" s="163" t="n"/>
      <c r="F904" s="163" t="n"/>
      <c r="G904" s="163" t="n"/>
      <c r="H904" s="163" t="n"/>
      <c r="I904" s="163" t="n"/>
      <c r="J904" s="163" t="n"/>
      <c r="K904" s="163" t="n"/>
      <c r="L904" s="163" t="n"/>
      <c r="M904" s="163" t="n"/>
      <c r="N904" s="162" t="n"/>
      <c r="O904" s="163" t="n"/>
      <c r="P904" s="163" t="n"/>
      <c r="Q904" s="163" t="n"/>
      <c r="R904" s="163" t="n"/>
      <c r="S904" s="163" t="n"/>
      <c r="T904" s="163" t="n"/>
      <c r="U904" s="163" t="n"/>
      <c r="V904" s="163" t="n"/>
      <c r="W904" s="163" t="n"/>
      <c r="X904" s="163" t="n"/>
      <c r="Y904" s="163" t="n"/>
      <c r="Z904" s="163" t="n"/>
    </row>
    <row customHeight="1" ht="15.75" r="905" s="551">
      <c r="A905" s="162" t="n"/>
      <c r="B905" s="163" t="n"/>
      <c r="C905" s="163" t="n"/>
      <c r="D905" s="162" t="n"/>
      <c r="E905" s="163" t="n"/>
      <c r="F905" s="163" t="n"/>
      <c r="G905" s="163" t="n"/>
      <c r="H905" s="163" t="n"/>
      <c r="I905" s="163" t="n"/>
      <c r="J905" s="163" t="n"/>
      <c r="K905" s="163" t="n"/>
      <c r="L905" s="163" t="n"/>
      <c r="M905" s="163" t="n"/>
      <c r="N905" s="162" t="n"/>
      <c r="O905" s="163" t="n"/>
      <c r="P905" s="163" t="n"/>
      <c r="Q905" s="163" t="n"/>
      <c r="R905" s="163" t="n"/>
      <c r="S905" s="163" t="n"/>
      <c r="T905" s="163" t="n"/>
      <c r="U905" s="163" t="n"/>
      <c r="V905" s="163" t="n"/>
      <c r="W905" s="163" t="n"/>
      <c r="X905" s="163" t="n"/>
      <c r="Y905" s="163" t="n"/>
      <c r="Z905" s="163" t="n"/>
    </row>
    <row customHeight="1" ht="15.75" r="906" s="551">
      <c r="A906" s="162" t="n"/>
      <c r="B906" s="163" t="n"/>
      <c r="C906" s="163" t="n"/>
      <c r="D906" s="162" t="n"/>
      <c r="E906" s="163" t="n"/>
      <c r="F906" s="163" t="n"/>
      <c r="G906" s="163" t="n"/>
      <c r="H906" s="163" t="n"/>
      <c r="I906" s="163" t="n"/>
      <c r="J906" s="163" t="n"/>
      <c r="K906" s="163" t="n"/>
      <c r="L906" s="163" t="n"/>
      <c r="M906" s="163" t="n"/>
      <c r="N906" s="162" t="n"/>
      <c r="O906" s="163" t="n"/>
      <c r="P906" s="163" t="n"/>
      <c r="Q906" s="163" t="n"/>
      <c r="R906" s="163" t="n"/>
      <c r="S906" s="163" t="n"/>
      <c r="T906" s="163" t="n"/>
      <c r="U906" s="163" t="n"/>
      <c r="V906" s="163" t="n"/>
      <c r="W906" s="163" t="n"/>
      <c r="X906" s="163" t="n"/>
      <c r="Y906" s="163" t="n"/>
      <c r="Z906" s="163" t="n"/>
    </row>
    <row customHeight="1" ht="15.75" r="907" s="551">
      <c r="A907" s="162" t="n"/>
      <c r="B907" s="163" t="n"/>
      <c r="C907" s="163" t="n"/>
      <c r="D907" s="162" t="n"/>
      <c r="E907" s="163" t="n"/>
      <c r="F907" s="163" t="n"/>
      <c r="G907" s="163" t="n"/>
      <c r="H907" s="163" t="n"/>
      <c r="I907" s="163" t="n"/>
      <c r="J907" s="163" t="n"/>
      <c r="K907" s="163" t="n"/>
      <c r="L907" s="163" t="n"/>
      <c r="M907" s="163" t="n"/>
      <c r="N907" s="162" t="n"/>
      <c r="O907" s="163" t="n"/>
      <c r="P907" s="163" t="n"/>
      <c r="Q907" s="163" t="n"/>
      <c r="R907" s="163" t="n"/>
      <c r="S907" s="163" t="n"/>
      <c r="T907" s="163" t="n"/>
      <c r="U907" s="163" t="n"/>
      <c r="V907" s="163" t="n"/>
      <c r="W907" s="163" t="n"/>
      <c r="X907" s="163" t="n"/>
      <c r="Y907" s="163" t="n"/>
      <c r="Z907" s="163" t="n"/>
    </row>
    <row customHeight="1" ht="15.75" r="908" s="551">
      <c r="A908" s="162" t="n"/>
      <c r="B908" s="163" t="n"/>
      <c r="C908" s="163" t="n"/>
      <c r="D908" s="162" t="n"/>
      <c r="E908" s="163" t="n"/>
      <c r="F908" s="163" t="n"/>
      <c r="G908" s="163" t="n"/>
      <c r="H908" s="163" t="n"/>
      <c r="I908" s="163" t="n"/>
      <c r="J908" s="163" t="n"/>
      <c r="K908" s="163" t="n"/>
      <c r="L908" s="163" t="n"/>
      <c r="M908" s="163" t="n"/>
      <c r="N908" s="162" t="n"/>
      <c r="O908" s="163" t="n"/>
      <c r="P908" s="163" t="n"/>
      <c r="Q908" s="163" t="n"/>
      <c r="R908" s="163" t="n"/>
      <c r="S908" s="163" t="n"/>
      <c r="T908" s="163" t="n"/>
      <c r="U908" s="163" t="n"/>
      <c r="V908" s="163" t="n"/>
      <c r="W908" s="163" t="n"/>
      <c r="X908" s="163" t="n"/>
      <c r="Y908" s="163" t="n"/>
      <c r="Z908" s="163" t="n"/>
    </row>
    <row customHeight="1" ht="15.75" r="909" s="551">
      <c r="A909" s="162" t="n"/>
      <c r="B909" s="163" t="n"/>
      <c r="C909" s="163" t="n"/>
      <c r="D909" s="162" t="n"/>
      <c r="E909" s="163" t="n"/>
      <c r="F909" s="163" t="n"/>
      <c r="G909" s="163" t="n"/>
      <c r="H909" s="163" t="n"/>
      <c r="I909" s="163" t="n"/>
      <c r="J909" s="163" t="n"/>
      <c r="K909" s="163" t="n"/>
      <c r="L909" s="163" t="n"/>
      <c r="M909" s="163" t="n"/>
      <c r="N909" s="162" t="n"/>
      <c r="O909" s="163" t="n"/>
      <c r="P909" s="163" t="n"/>
      <c r="Q909" s="163" t="n"/>
      <c r="R909" s="163" t="n"/>
      <c r="S909" s="163" t="n"/>
      <c r="T909" s="163" t="n"/>
      <c r="U909" s="163" t="n"/>
      <c r="V909" s="163" t="n"/>
      <c r="W909" s="163" t="n"/>
      <c r="X909" s="163" t="n"/>
      <c r="Y909" s="163" t="n"/>
      <c r="Z909" s="163" t="n"/>
    </row>
    <row customHeight="1" ht="15.75" r="910" s="551">
      <c r="A910" s="162" t="n"/>
      <c r="B910" s="163" t="n"/>
      <c r="C910" s="163" t="n"/>
      <c r="D910" s="162" t="n"/>
      <c r="E910" s="163" t="n"/>
      <c r="F910" s="163" t="n"/>
      <c r="G910" s="163" t="n"/>
      <c r="H910" s="163" t="n"/>
      <c r="I910" s="163" t="n"/>
      <c r="J910" s="163" t="n"/>
      <c r="K910" s="163" t="n"/>
      <c r="L910" s="163" t="n"/>
      <c r="M910" s="163" t="n"/>
      <c r="N910" s="162" t="n"/>
      <c r="O910" s="163" t="n"/>
      <c r="P910" s="163" t="n"/>
      <c r="Q910" s="163" t="n"/>
      <c r="R910" s="163" t="n"/>
      <c r="S910" s="163" t="n"/>
      <c r="T910" s="163" t="n"/>
      <c r="U910" s="163" t="n"/>
      <c r="V910" s="163" t="n"/>
      <c r="W910" s="163" t="n"/>
      <c r="X910" s="163" t="n"/>
      <c r="Y910" s="163" t="n"/>
      <c r="Z910" s="163" t="n"/>
    </row>
    <row customHeight="1" ht="15.75" r="911" s="551">
      <c r="A911" s="162" t="n"/>
      <c r="B911" s="163" t="n"/>
      <c r="C911" s="163" t="n"/>
      <c r="D911" s="162" t="n"/>
      <c r="E911" s="163" t="n"/>
      <c r="F911" s="163" t="n"/>
      <c r="G911" s="163" t="n"/>
      <c r="H911" s="163" t="n"/>
      <c r="I911" s="163" t="n"/>
      <c r="J911" s="163" t="n"/>
      <c r="K911" s="163" t="n"/>
      <c r="L911" s="163" t="n"/>
      <c r="M911" s="163" t="n"/>
      <c r="N911" s="162" t="n"/>
      <c r="O911" s="163" t="n"/>
      <c r="P911" s="163" t="n"/>
      <c r="Q911" s="163" t="n"/>
      <c r="R911" s="163" t="n"/>
      <c r="S911" s="163" t="n"/>
      <c r="T911" s="163" t="n"/>
      <c r="U911" s="163" t="n"/>
      <c r="V911" s="163" t="n"/>
      <c r="W911" s="163" t="n"/>
      <c r="X911" s="163" t="n"/>
      <c r="Y911" s="163" t="n"/>
      <c r="Z911" s="163" t="n"/>
    </row>
    <row customHeight="1" ht="15.75" r="912" s="551">
      <c r="A912" s="162" t="n"/>
      <c r="B912" s="163" t="n"/>
      <c r="C912" s="163" t="n"/>
      <c r="D912" s="162" t="n"/>
      <c r="E912" s="163" t="n"/>
      <c r="F912" s="163" t="n"/>
      <c r="G912" s="163" t="n"/>
      <c r="H912" s="163" t="n"/>
      <c r="I912" s="163" t="n"/>
      <c r="J912" s="163" t="n"/>
      <c r="K912" s="163" t="n"/>
      <c r="L912" s="163" t="n"/>
      <c r="M912" s="163" t="n"/>
      <c r="N912" s="162" t="n"/>
      <c r="O912" s="163" t="n"/>
      <c r="P912" s="163" t="n"/>
      <c r="Q912" s="163" t="n"/>
      <c r="R912" s="163" t="n"/>
      <c r="S912" s="163" t="n"/>
      <c r="T912" s="163" t="n"/>
      <c r="U912" s="163" t="n"/>
      <c r="V912" s="163" t="n"/>
      <c r="W912" s="163" t="n"/>
      <c r="X912" s="163" t="n"/>
      <c r="Y912" s="163" t="n"/>
      <c r="Z912" s="163" t="n"/>
    </row>
    <row customHeight="1" ht="15.75" r="913" s="551">
      <c r="A913" s="162" t="n"/>
      <c r="B913" s="163" t="n"/>
      <c r="C913" s="163" t="n"/>
      <c r="D913" s="162" t="n"/>
      <c r="E913" s="163" t="n"/>
      <c r="F913" s="163" t="n"/>
      <c r="G913" s="163" t="n"/>
      <c r="H913" s="163" t="n"/>
      <c r="I913" s="163" t="n"/>
      <c r="J913" s="163" t="n"/>
      <c r="K913" s="163" t="n"/>
      <c r="L913" s="163" t="n"/>
      <c r="M913" s="163" t="n"/>
      <c r="N913" s="162" t="n"/>
      <c r="O913" s="163" t="n"/>
      <c r="P913" s="163" t="n"/>
      <c r="Q913" s="163" t="n"/>
      <c r="R913" s="163" t="n"/>
      <c r="S913" s="163" t="n"/>
      <c r="T913" s="163" t="n"/>
      <c r="U913" s="163" t="n"/>
      <c r="V913" s="163" t="n"/>
      <c r="W913" s="163" t="n"/>
      <c r="X913" s="163" t="n"/>
      <c r="Y913" s="163" t="n"/>
      <c r="Z913" s="163" t="n"/>
    </row>
    <row customHeight="1" ht="15.75" r="914" s="551">
      <c r="A914" s="162" t="n"/>
      <c r="B914" s="163" t="n"/>
      <c r="C914" s="163" t="n"/>
      <c r="D914" s="162" t="n"/>
      <c r="E914" s="163" t="n"/>
      <c r="F914" s="163" t="n"/>
      <c r="G914" s="163" t="n"/>
      <c r="H914" s="163" t="n"/>
      <c r="I914" s="163" t="n"/>
      <c r="J914" s="163" t="n"/>
      <c r="K914" s="163" t="n"/>
      <c r="L914" s="163" t="n"/>
      <c r="M914" s="163" t="n"/>
      <c r="N914" s="162" t="n"/>
      <c r="O914" s="163" t="n"/>
      <c r="P914" s="163" t="n"/>
      <c r="Q914" s="163" t="n"/>
      <c r="R914" s="163" t="n"/>
      <c r="S914" s="163" t="n"/>
      <c r="T914" s="163" t="n"/>
      <c r="U914" s="163" t="n"/>
      <c r="V914" s="163" t="n"/>
      <c r="W914" s="163" t="n"/>
      <c r="X914" s="163" t="n"/>
      <c r="Y914" s="163" t="n"/>
      <c r="Z914" s="163" t="n"/>
    </row>
    <row customHeight="1" ht="15.75" r="915" s="551">
      <c r="A915" s="162" t="n"/>
      <c r="B915" s="163" t="n"/>
      <c r="C915" s="163" t="n"/>
      <c r="D915" s="162" t="n"/>
      <c r="E915" s="163" t="n"/>
      <c r="F915" s="163" t="n"/>
      <c r="G915" s="163" t="n"/>
      <c r="H915" s="163" t="n"/>
      <c r="I915" s="163" t="n"/>
      <c r="J915" s="163" t="n"/>
      <c r="K915" s="163" t="n"/>
      <c r="L915" s="163" t="n"/>
      <c r="M915" s="163" t="n"/>
      <c r="N915" s="162" t="n"/>
      <c r="O915" s="163" t="n"/>
      <c r="P915" s="163" t="n"/>
      <c r="Q915" s="163" t="n"/>
      <c r="R915" s="163" t="n"/>
      <c r="S915" s="163" t="n"/>
      <c r="T915" s="163" t="n"/>
      <c r="U915" s="163" t="n"/>
      <c r="V915" s="163" t="n"/>
      <c r="W915" s="163" t="n"/>
      <c r="X915" s="163" t="n"/>
      <c r="Y915" s="163" t="n"/>
      <c r="Z915" s="163" t="n"/>
    </row>
    <row customHeight="1" ht="15.75" r="916" s="551">
      <c r="A916" s="162" t="n"/>
      <c r="B916" s="163" t="n"/>
      <c r="C916" s="163" t="n"/>
      <c r="D916" s="162" t="n"/>
      <c r="E916" s="163" t="n"/>
      <c r="F916" s="163" t="n"/>
      <c r="G916" s="163" t="n"/>
      <c r="H916" s="163" t="n"/>
      <c r="I916" s="163" t="n"/>
      <c r="J916" s="163" t="n"/>
      <c r="K916" s="163" t="n"/>
      <c r="L916" s="163" t="n"/>
      <c r="M916" s="163" t="n"/>
      <c r="N916" s="162" t="n"/>
      <c r="O916" s="163" t="n"/>
      <c r="P916" s="163" t="n"/>
      <c r="Q916" s="163" t="n"/>
      <c r="R916" s="163" t="n"/>
      <c r="S916" s="163" t="n"/>
      <c r="T916" s="163" t="n"/>
      <c r="U916" s="163" t="n"/>
      <c r="V916" s="163" t="n"/>
      <c r="W916" s="163" t="n"/>
      <c r="X916" s="163" t="n"/>
      <c r="Y916" s="163" t="n"/>
      <c r="Z916" s="163" t="n"/>
    </row>
    <row customHeight="1" ht="15.75" r="917" s="551">
      <c r="A917" s="162" t="n"/>
      <c r="B917" s="163" t="n"/>
      <c r="C917" s="163" t="n"/>
      <c r="D917" s="162" t="n"/>
      <c r="E917" s="163" t="n"/>
      <c r="F917" s="163" t="n"/>
      <c r="G917" s="163" t="n"/>
      <c r="H917" s="163" t="n"/>
      <c r="I917" s="163" t="n"/>
      <c r="J917" s="163" t="n"/>
      <c r="K917" s="163" t="n"/>
      <c r="L917" s="163" t="n"/>
      <c r="M917" s="163" t="n"/>
      <c r="N917" s="162" t="n"/>
      <c r="O917" s="163" t="n"/>
      <c r="P917" s="163" t="n"/>
      <c r="Q917" s="163" t="n"/>
      <c r="R917" s="163" t="n"/>
      <c r="S917" s="163" t="n"/>
      <c r="T917" s="163" t="n"/>
      <c r="U917" s="163" t="n"/>
      <c r="V917" s="163" t="n"/>
      <c r="W917" s="163" t="n"/>
      <c r="X917" s="163" t="n"/>
      <c r="Y917" s="163" t="n"/>
      <c r="Z917" s="163" t="n"/>
    </row>
    <row customHeight="1" ht="15.75" r="918" s="551">
      <c r="A918" s="162" t="n"/>
      <c r="B918" s="163" t="n"/>
      <c r="C918" s="163" t="n"/>
      <c r="D918" s="162" t="n"/>
      <c r="E918" s="163" t="n"/>
      <c r="F918" s="163" t="n"/>
      <c r="G918" s="163" t="n"/>
      <c r="H918" s="163" t="n"/>
      <c r="I918" s="163" t="n"/>
      <c r="J918" s="163" t="n"/>
      <c r="K918" s="163" t="n"/>
      <c r="L918" s="163" t="n"/>
      <c r="M918" s="163" t="n"/>
      <c r="N918" s="162" t="n"/>
      <c r="O918" s="163" t="n"/>
      <c r="P918" s="163" t="n"/>
      <c r="Q918" s="163" t="n"/>
      <c r="R918" s="163" t="n"/>
      <c r="S918" s="163" t="n"/>
      <c r="T918" s="163" t="n"/>
      <c r="U918" s="163" t="n"/>
      <c r="V918" s="163" t="n"/>
      <c r="W918" s="163" t="n"/>
      <c r="X918" s="163" t="n"/>
      <c r="Y918" s="163" t="n"/>
      <c r="Z918" s="163" t="n"/>
    </row>
    <row customHeight="1" ht="15.75" r="919" s="551">
      <c r="A919" s="162" t="n"/>
      <c r="B919" s="163" t="n"/>
      <c r="C919" s="163" t="n"/>
      <c r="D919" s="162" t="n"/>
      <c r="E919" s="163" t="n"/>
      <c r="F919" s="163" t="n"/>
      <c r="G919" s="163" t="n"/>
      <c r="H919" s="163" t="n"/>
      <c r="I919" s="163" t="n"/>
      <c r="J919" s="163" t="n"/>
      <c r="K919" s="163" t="n"/>
      <c r="L919" s="163" t="n"/>
      <c r="M919" s="163" t="n"/>
      <c r="N919" s="162" t="n"/>
      <c r="O919" s="163" t="n"/>
      <c r="P919" s="163" t="n"/>
      <c r="Q919" s="163" t="n"/>
      <c r="R919" s="163" t="n"/>
      <c r="S919" s="163" t="n"/>
      <c r="T919" s="163" t="n"/>
      <c r="U919" s="163" t="n"/>
      <c r="V919" s="163" t="n"/>
      <c r="W919" s="163" t="n"/>
      <c r="X919" s="163" t="n"/>
      <c r="Y919" s="163" t="n"/>
      <c r="Z919" s="163" t="n"/>
    </row>
    <row customHeight="1" ht="15.75" r="920" s="551">
      <c r="A920" s="162" t="n"/>
      <c r="B920" s="163" t="n"/>
      <c r="C920" s="163" t="n"/>
      <c r="D920" s="162" t="n"/>
      <c r="E920" s="163" t="n"/>
      <c r="F920" s="163" t="n"/>
      <c r="G920" s="163" t="n"/>
      <c r="H920" s="163" t="n"/>
      <c r="I920" s="163" t="n"/>
      <c r="J920" s="163" t="n"/>
      <c r="K920" s="163" t="n"/>
      <c r="L920" s="163" t="n"/>
      <c r="M920" s="163" t="n"/>
      <c r="N920" s="162" t="n"/>
      <c r="O920" s="163" t="n"/>
      <c r="P920" s="163" t="n"/>
      <c r="Q920" s="163" t="n"/>
      <c r="R920" s="163" t="n"/>
      <c r="S920" s="163" t="n"/>
      <c r="T920" s="163" t="n"/>
      <c r="U920" s="163" t="n"/>
      <c r="V920" s="163" t="n"/>
      <c r="W920" s="163" t="n"/>
      <c r="X920" s="163" t="n"/>
      <c r="Y920" s="163" t="n"/>
      <c r="Z920" s="163" t="n"/>
    </row>
    <row customHeight="1" ht="15.75" r="921" s="551">
      <c r="A921" s="162" t="n"/>
      <c r="B921" s="163" t="n"/>
      <c r="C921" s="163" t="n"/>
      <c r="D921" s="162" t="n"/>
      <c r="E921" s="163" t="n"/>
      <c r="F921" s="163" t="n"/>
      <c r="G921" s="163" t="n"/>
      <c r="H921" s="163" t="n"/>
      <c r="I921" s="163" t="n"/>
      <c r="J921" s="163" t="n"/>
      <c r="K921" s="163" t="n"/>
      <c r="L921" s="163" t="n"/>
      <c r="M921" s="163" t="n"/>
      <c r="N921" s="162" t="n"/>
      <c r="O921" s="163" t="n"/>
      <c r="P921" s="163" t="n"/>
      <c r="Q921" s="163" t="n"/>
      <c r="R921" s="163" t="n"/>
      <c r="S921" s="163" t="n"/>
      <c r="T921" s="163" t="n"/>
      <c r="U921" s="163" t="n"/>
      <c r="V921" s="163" t="n"/>
      <c r="W921" s="163" t="n"/>
      <c r="X921" s="163" t="n"/>
      <c r="Y921" s="163" t="n"/>
      <c r="Z921" s="163" t="n"/>
    </row>
    <row customHeight="1" ht="15.75" r="922" s="551">
      <c r="A922" s="162" t="n"/>
      <c r="B922" s="163" t="n"/>
      <c r="C922" s="163" t="n"/>
      <c r="D922" s="162" t="n"/>
      <c r="E922" s="163" t="n"/>
      <c r="F922" s="163" t="n"/>
      <c r="G922" s="163" t="n"/>
      <c r="H922" s="163" t="n"/>
      <c r="I922" s="163" t="n"/>
      <c r="J922" s="163" t="n"/>
      <c r="K922" s="163" t="n"/>
      <c r="L922" s="163" t="n"/>
      <c r="M922" s="163" t="n"/>
      <c r="N922" s="162" t="n"/>
      <c r="O922" s="163" t="n"/>
      <c r="P922" s="163" t="n"/>
      <c r="Q922" s="163" t="n"/>
      <c r="R922" s="163" t="n"/>
      <c r="S922" s="163" t="n"/>
      <c r="T922" s="163" t="n"/>
      <c r="U922" s="163" t="n"/>
      <c r="V922" s="163" t="n"/>
      <c r="W922" s="163" t="n"/>
      <c r="X922" s="163" t="n"/>
      <c r="Y922" s="163" t="n"/>
      <c r="Z922" s="163" t="n"/>
    </row>
    <row customHeight="1" ht="15.75" r="923" s="551">
      <c r="A923" s="162" t="n"/>
      <c r="B923" s="163" t="n"/>
      <c r="C923" s="163" t="n"/>
      <c r="D923" s="162" t="n"/>
      <c r="E923" s="163" t="n"/>
      <c r="F923" s="163" t="n"/>
      <c r="G923" s="163" t="n"/>
      <c r="H923" s="163" t="n"/>
      <c r="I923" s="163" t="n"/>
      <c r="J923" s="163" t="n"/>
      <c r="K923" s="163" t="n"/>
      <c r="L923" s="163" t="n"/>
      <c r="M923" s="163" t="n"/>
      <c r="N923" s="162" t="n"/>
      <c r="O923" s="163" t="n"/>
      <c r="P923" s="163" t="n"/>
      <c r="Q923" s="163" t="n"/>
      <c r="R923" s="163" t="n"/>
      <c r="S923" s="163" t="n"/>
      <c r="T923" s="163" t="n"/>
      <c r="U923" s="163" t="n"/>
      <c r="V923" s="163" t="n"/>
      <c r="W923" s="163" t="n"/>
      <c r="X923" s="163" t="n"/>
      <c r="Y923" s="163" t="n"/>
      <c r="Z923" s="163" t="n"/>
    </row>
    <row customHeight="1" ht="15.75" r="924" s="551">
      <c r="A924" s="162" t="n"/>
      <c r="B924" s="163" t="n"/>
      <c r="C924" s="163" t="n"/>
      <c r="D924" s="162" t="n"/>
      <c r="E924" s="163" t="n"/>
      <c r="F924" s="163" t="n"/>
      <c r="G924" s="163" t="n"/>
      <c r="H924" s="163" t="n"/>
      <c r="I924" s="163" t="n"/>
      <c r="J924" s="163" t="n"/>
      <c r="K924" s="163" t="n"/>
      <c r="L924" s="163" t="n"/>
      <c r="M924" s="163" t="n"/>
      <c r="N924" s="162" t="n"/>
      <c r="O924" s="163" t="n"/>
      <c r="P924" s="163" t="n"/>
      <c r="Q924" s="163" t="n"/>
      <c r="R924" s="163" t="n"/>
      <c r="S924" s="163" t="n"/>
      <c r="T924" s="163" t="n"/>
      <c r="U924" s="163" t="n"/>
      <c r="V924" s="163" t="n"/>
      <c r="W924" s="163" t="n"/>
      <c r="X924" s="163" t="n"/>
      <c r="Y924" s="163" t="n"/>
      <c r="Z924" s="163" t="n"/>
    </row>
    <row customHeight="1" ht="15.75" r="925" s="551">
      <c r="A925" s="162" t="n"/>
      <c r="B925" s="163" t="n"/>
      <c r="C925" s="163" t="n"/>
      <c r="D925" s="162" t="n"/>
      <c r="E925" s="163" t="n"/>
      <c r="F925" s="163" t="n"/>
      <c r="G925" s="163" t="n"/>
      <c r="H925" s="163" t="n"/>
      <c r="I925" s="163" t="n"/>
      <c r="J925" s="163" t="n"/>
      <c r="K925" s="163" t="n"/>
      <c r="L925" s="163" t="n"/>
      <c r="M925" s="163" t="n"/>
      <c r="N925" s="162" t="n"/>
      <c r="O925" s="163" t="n"/>
      <c r="P925" s="163" t="n"/>
      <c r="Q925" s="163" t="n"/>
      <c r="R925" s="163" t="n"/>
      <c r="S925" s="163" t="n"/>
      <c r="T925" s="163" t="n"/>
      <c r="U925" s="163" t="n"/>
      <c r="V925" s="163" t="n"/>
      <c r="W925" s="163" t="n"/>
      <c r="X925" s="163" t="n"/>
      <c r="Y925" s="163" t="n"/>
      <c r="Z925" s="163" t="n"/>
    </row>
    <row customHeight="1" ht="15.75" r="926" s="551">
      <c r="A926" s="162" t="n"/>
      <c r="B926" s="163" t="n"/>
      <c r="C926" s="163" t="n"/>
      <c r="D926" s="162" t="n"/>
      <c r="E926" s="163" t="n"/>
      <c r="F926" s="163" t="n"/>
      <c r="G926" s="163" t="n"/>
      <c r="H926" s="163" t="n"/>
      <c r="I926" s="163" t="n"/>
      <c r="J926" s="163" t="n"/>
      <c r="K926" s="163" t="n"/>
      <c r="L926" s="163" t="n"/>
      <c r="M926" s="163" t="n"/>
      <c r="N926" s="162" t="n"/>
      <c r="O926" s="163" t="n"/>
      <c r="P926" s="163" t="n"/>
      <c r="Q926" s="163" t="n"/>
      <c r="R926" s="163" t="n"/>
      <c r="S926" s="163" t="n"/>
      <c r="T926" s="163" t="n"/>
      <c r="U926" s="163" t="n"/>
      <c r="V926" s="163" t="n"/>
      <c r="W926" s="163" t="n"/>
      <c r="X926" s="163" t="n"/>
      <c r="Y926" s="163" t="n"/>
      <c r="Z926" s="163" t="n"/>
    </row>
    <row customHeight="1" ht="15.75" r="927" s="551">
      <c r="A927" s="162" t="n"/>
      <c r="B927" s="163" t="n"/>
      <c r="C927" s="163" t="n"/>
      <c r="D927" s="162" t="n"/>
      <c r="E927" s="163" t="n"/>
      <c r="F927" s="163" t="n"/>
      <c r="G927" s="163" t="n"/>
      <c r="H927" s="163" t="n"/>
      <c r="I927" s="163" t="n"/>
      <c r="J927" s="163" t="n"/>
      <c r="K927" s="163" t="n"/>
      <c r="L927" s="163" t="n"/>
      <c r="M927" s="163" t="n"/>
      <c r="N927" s="162" t="n"/>
      <c r="O927" s="163" t="n"/>
      <c r="P927" s="163" t="n"/>
      <c r="Q927" s="163" t="n"/>
      <c r="R927" s="163" t="n"/>
      <c r="S927" s="163" t="n"/>
      <c r="T927" s="163" t="n"/>
      <c r="U927" s="163" t="n"/>
      <c r="V927" s="163" t="n"/>
      <c r="W927" s="163" t="n"/>
      <c r="X927" s="163" t="n"/>
      <c r="Y927" s="163" t="n"/>
      <c r="Z927" s="163" t="n"/>
    </row>
    <row customHeight="1" ht="15.75" r="928" s="551">
      <c r="A928" s="162" t="n"/>
      <c r="B928" s="163" t="n"/>
      <c r="C928" s="163" t="n"/>
      <c r="D928" s="162" t="n"/>
      <c r="E928" s="163" t="n"/>
      <c r="F928" s="163" t="n"/>
      <c r="G928" s="163" t="n"/>
      <c r="H928" s="163" t="n"/>
      <c r="I928" s="163" t="n"/>
      <c r="J928" s="163" t="n"/>
      <c r="K928" s="163" t="n"/>
      <c r="L928" s="163" t="n"/>
      <c r="M928" s="163" t="n"/>
      <c r="N928" s="162" t="n"/>
      <c r="O928" s="163" t="n"/>
      <c r="P928" s="163" t="n"/>
      <c r="Q928" s="163" t="n"/>
      <c r="R928" s="163" t="n"/>
      <c r="S928" s="163" t="n"/>
      <c r="T928" s="163" t="n"/>
      <c r="U928" s="163" t="n"/>
      <c r="V928" s="163" t="n"/>
      <c r="W928" s="163" t="n"/>
      <c r="X928" s="163" t="n"/>
      <c r="Y928" s="163" t="n"/>
      <c r="Z928" s="163" t="n"/>
    </row>
    <row customHeight="1" ht="15.75" r="929" s="551">
      <c r="A929" s="162" t="n"/>
      <c r="B929" s="163" t="n"/>
      <c r="C929" s="163" t="n"/>
      <c r="D929" s="162" t="n"/>
      <c r="E929" s="163" t="n"/>
      <c r="F929" s="163" t="n"/>
      <c r="G929" s="163" t="n"/>
      <c r="H929" s="163" t="n"/>
      <c r="I929" s="163" t="n"/>
      <c r="J929" s="163" t="n"/>
      <c r="K929" s="163" t="n"/>
      <c r="L929" s="163" t="n"/>
      <c r="M929" s="163" t="n"/>
      <c r="N929" s="162" t="n"/>
      <c r="O929" s="163" t="n"/>
      <c r="P929" s="163" t="n"/>
      <c r="Q929" s="163" t="n"/>
      <c r="R929" s="163" t="n"/>
      <c r="S929" s="163" t="n"/>
      <c r="T929" s="163" t="n"/>
      <c r="U929" s="163" t="n"/>
      <c r="V929" s="163" t="n"/>
      <c r="W929" s="163" t="n"/>
      <c r="X929" s="163" t="n"/>
      <c r="Y929" s="163" t="n"/>
      <c r="Z929" s="163" t="n"/>
    </row>
    <row customHeight="1" ht="15.75" r="930" s="551">
      <c r="A930" s="162" t="n"/>
      <c r="B930" s="163" t="n"/>
      <c r="C930" s="163" t="n"/>
      <c r="D930" s="162" t="n"/>
      <c r="E930" s="163" t="n"/>
      <c r="F930" s="163" t="n"/>
      <c r="G930" s="163" t="n"/>
      <c r="H930" s="163" t="n"/>
      <c r="I930" s="163" t="n"/>
      <c r="J930" s="163" t="n"/>
      <c r="K930" s="163" t="n"/>
      <c r="L930" s="163" t="n"/>
      <c r="M930" s="163" t="n"/>
      <c r="N930" s="162" t="n"/>
      <c r="O930" s="163" t="n"/>
      <c r="P930" s="163" t="n"/>
      <c r="Q930" s="163" t="n"/>
      <c r="R930" s="163" t="n"/>
      <c r="S930" s="163" t="n"/>
      <c r="T930" s="163" t="n"/>
      <c r="U930" s="163" t="n"/>
      <c r="V930" s="163" t="n"/>
      <c r="W930" s="163" t="n"/>
      <c r="X930" s="163" t="n"/>
      <c r="Y930" s="163" t="n"/>
      <c r="Z930" s="163" t="n"/>
    </row>
    <row customHeight="1" ht="15.75" r="931" s="551">
      <c r="A931" s="162" t="n"/>
      <c r="B931" s="163" t="n"/>
      <c r="C931" s="163" t="n"/>
      <c r="D931" s="162" t="n"/>
      <c r="E931" s="163" t="n"/>
      <c r="F931" s="163" t="n"/>
      <c r="G931" s="163" t="n"/>
      <c r="H931" s="163" t="n"/>
      <c r="I931" s="163" t="n"/>
      <c r="J931" s="163" t="n"/>
      <c r="K931" s="163" t="n"/>
      <c r="L931" s="163" t="n"/>
      <c r="M931" s="163" t="n"/>
      <c r="N931" s="162" t="n"/>
      <c r="O931" s="163" t="n"/>
      <c r="P931" s="163" t="n"/>
      <c r="Q931" s="163" t="n"/>
      <c r="R931" s="163" t="n"/>
      <c r="S931" s="163" t="n"/>
      <c r="T931" s="163" t="n"/>
      <c r="U931" s="163" t="n"/>
      <c r="V931" s="163" t="n"/>
      <c r="W931" s="163" t="n"/>
      <c r="X931" s="163" t="n"/>
      <c r="Y931" s="163" t="n"/>
      <c r="Z931" s="163" t="n"/>
    </row>
    <row customHeight="1" ht="15.75" r="932" s="551">
      <c r="A932" s="162" t="n"/>
      <c r="B932" s="163" t="n"/>
      <c r="C932" s="163" t="n"/>
      <c r="D932" s="162" t="n"/>
      <c r="E932" s="163" t="n"/>
      <c r="F932" s="163" t="n"/>
      <c r="G932" s="163" t="n"/>
      <c r="H932" s="163" t="n"/>
      <c r="I932" s="163" t="n"/>
      <c r="J932" s="163" t="n"/>
      <c r="K932" s="163" t="n"/>
      <c r="L932" s="163" t="n"/>
      <c r="M932" s="163" t="n"/>
      <c r="N932" s="162" t="n"/>
      <c r="O932" s="163" t="n"/>
      <c r="P932" s="163" t="n"/>
      <c r="Q932" s="163" t="n"/>
      <c r="R932" s="163" t="n"/>
      <c r="S932" s="163" t="n"/>
      <c r="T932" s="163" t="n"/>
      <c r="U932" s="163" t="n"/>
      <c r="V932" s="163" t="n"/>
      <c r="W932" s="163" t="n"/>
      <c r="X932" s="163" t="n"/>
      <c r="Y932" s="163" t="n"/>
      <c r="Z932" s="163" t="n"/>
    </row>
    <row customHeight="1" ht="15.75" r="933" s="551">
      <c r="A933" s="162" t="n"/>
      <c r="B933" s="163" t="n"/>
      <c r="C933" s="163" t="n"/>
      <c r="D933" s="162" t="n"/>
      <c r="E933" s="163" t="n"/>
      <c r="F933" s="163" t="n"/>
      <c r="G933" s="163" t="n"/>
      <c r="H933" s="163" t="n"/>
      <c r="I933" s="163" t="n"/>
      <c r="J933" s="163" t="n"/>
      <c r="K933" s="163" t="n"/>
      <c r="L933" s="163" t="n"/>
      <c r="M933" s="163" t="n"/>
      <c r="N933" s="162" t="n"/>
      <c r="O933" s="163" t="n"/>
      <c r="P933" s="163" t="n"/>
      <c r="Q933" s="163" t="n"/>
      <c r="R933" s="163" t="n"/>
      <c r="S933" s="163" t="n"/>
      <c r="T933" s="163" t="n"/>
      <c r="U933" s="163" t="n"/>
      <c r="V933" s="163" t="n"/>
      <c r="W933" s="163" t="n"/>
      <c r="X933" s="163" t="n"/>
      <c r="Y933" s="163" t="n"/>
      <c r="Z933" s="163" t="n"/>
    </row>
    <row customHeight="1" ht="15.75" r="934" s="551">
      <c r="A934" s="162" t="n"/>
      <c r="B934" s="163" t="n"/>
      <c r="C934" s="163" t="n"/>
      <c r="D934" s="162" t="n"/>
      <c r="E934" s="163" t="n"/>
      <c r="F934" s="163" t="n"/>
      <c r="G934" s="163" t="n"/>
      <c r="H934" s="163" t="n"/>
      <c r="I934" s="163" t="n"/>
      <c r="J934" s="163" t="n"/>
      <c r="K934" s="163" t="n"/>
      <c r="L934" s="163" t="n"/>
      <c r="M934" s="163" t="n"/>
      <c r="N934" s="162" t="n"/>
      <c r="O934" s="163" t="n"/>
      <c r="P934" s="163" t="n"/>
      <c r="Q934" s="163" t="n"/>
      <c r="R934" s="163" t="n"/>
      <c r="S934" s="163" t="n"/>
      <c r="T934" s="163" t="n"/>
      <c r="U934" s="163" t="n"/>
      <c r="V934" s="163" t="n"/>
      <c r="W934" s="163" t="n"/>
      <c r="X934" s="163" t="n"/>
      <c r="Y934" s="163" t="n"/>
      <c r="Z934" s="163" t="n"/>
    </row>
    <row customHeight="1" ht="15.75" r="935" s="551">
      <c r="A935" s="162" t="n"/>
      <c r="B935" s="163" t="n"/>
      <c r="C935" s="163" t="n"/>
      <c r="D935" s="162" t="n"/>
      <c r="E935" s="163" t="n"/>
      <c r="F935" s="163" t="n"/>
      <c r="G935" s="163" t="n"/>
      <c r="H935" s="163" t="n"/>
      <c r="I935" s="163" t="n"/>
      <c r="J935" s="163" t="n"/>
      <c r="K935" s="163" t="n"/>
      <c r="L935" s="163" t="n"/>
      <c r="M935" s="163" t="n"/>
      <c r="N935" s="162" t="n"/>
      <c r="O935" s="163" t="n"/>
      <c r="P935" s="163" t="n"/>
      <c r="Q935" s="163" t="n"/>
      <c r="R935" s="163" t="n"/>
      <c r="S935" s="163" t="n"/>
      <c r="T935" s="163" t="n"/>
      <c r="U935" s="163" t="n"/>
      <c r="V935" s="163" t="n"/>
      <c r="W935" s="163" t="n"/>
      <c r="X935" s="163" t="n"/>
      <c r="Y935" s="163" t="n"/>
      <c r="Z935" s="163" t="n"/>
    </row>
    <row customHeight="1" ht="15.75" r="936" s="551">
      <c r="A936" s="162" t="n"/>
      <c r="B936" s="163" t="n"/>
      <c r="C936" s="163" t="n"/>
      <c r="D936" s="162" t="n"/>
      <c r="E936" s="163" t="n"/>
      <c r="F936" s="163" t="n"/>
      <c r="G936" s="163" t="n"/>
      <c r="H936" s="163" t="n"/>
      <c r="I936" s="163" t="n"/>
      <c r="J936" s="163" t="n"/>
      <c r="K936" s="163" t="n"/>
      <c r="L936" s="163" t="n"/>
      <c r="M936" s="163" t="n"/>
      <c r="N936" s="162" t="n"/>
      <c r="O936" s="163" t="n"/>
      <c r="P936" s="163" t="n"/>
      <c r="Q936" s="163" t="n"/>
      <c r="R936" s="163" t="n"/>
      <c r="S936" s="163" t="n"/>
      <c r="T936" s="163" t="n"/>
      <c r="U936" s="163" t="n"/>
      <c r="V936" s="163" t="n"/>
      <c r="W936" s="163" t="n"/>
      <c r="X936" s="163" t="n"/>
      <c r="Y936" s="163" t="n"/>
      <c r="Z936" s="163" t="n"/>
    </row>
    <row customHeight="1" ht="15.75" r="937" s="551">
      <c r="A937" s="162" t="n"/>
      <c r="B937" s="163" t="n"/>
      <c r="C937" s="163" t="n"/>
      <c r="D937" s="162" t="n"/>
      <c r="E937" s="163" t="n"/>
      <c r="F937" s="163" t="n"/>
      <c r="G937" s="163" t="n"/>
      <c r="H937" s="163" t="n"/>
      <c r="I937" s="163" t="n"/>
      <c r="J937" s="163" t="n"/>
      <c r="K937" s="163" t="n"/>
      <c r="L937" s="163" t="n"/>
      <c r="M937" s="163" t="n"/>
      <c r="N937" s="162" t="n"/>
      <c r="O937" s="163" t="n"/>
      <c r="P937" s="163" t="n"/>
      <c r="Q937" s="163" t="n"/>
      <c r="R937" s="163" t="n"/>
      <c r="S937" s="163" t="n"/>
      <c r="T937" s="163" t="n"/>
      <c r="U937" s="163" t="n"/>
      <c r="V937" s="163" t="n"/>
      <c r="W937" s="163" t="n"/>
      <c r="X937" s="163" t="n"/>
      <c r="Y937" s="163" t="n"/>
      <c r="Z937" s="163" t="n"/>
    </row>
    <row customHeight="1" ht="15.75" r="938" s="551">
      <c r="A938" s="162" t="n"/>
      <c r="B938" s="163" t="n"/>
      <c r="C938" s="163" t="n"/>
      <c r="D938" s="162" t="n"/>
      <c r="E938" s="163" t="n"/>
      <c r="F938" s="163" t="n"/>
      <c r="G938" s="163" t="n"/>
      <c r="H938" s="163" t="n"/>
      <c r="I938" s="163" t="n"/>
      <c r="J938" s="163" t="n"/>
      <c r="K938" s="163" t="n"/>
      <c r="L938" s="163" t="n"/>
      <c r="M938" s="163" t="n"/>
      <c r="N938" s="162" t="n"/>
      <c r="O938" s="163" t="n"/>
      <c r="P938" s="163" t="n"/>
      <c r="Q938" s="163" t="n"/>
      <c r="R938" s="163" t="n"/>
      <c r="S938" s="163" t="n"/>
      <c r="T938" s="163" t="n"/>
      <c r="U938" s="163" t="n"/>
      <c r="V938" s="163" t="n"/>
      <c r="W938" s="163" t="n"/>
      <c r="X938" s="163" t="n"/>
      <c r="Y938" s="163" t="n"/>
      <c r="Z938" s="163" t="n"/>
    </row>
    <row customHeight="1" ht="15.75" r="939" s="551">
      <c r="A939" s="162" t="n"/>
      <c r="B939" s="163" t="n"/>
      <c r="C939" s="163" t="n"/>
      <c r="D939" s="162" t="n"/>
      <c r="E939" s="163" t="n"/>
      <c r="F939" s="163" t="n"/>
      <c r="G939" s="163" t="n"/>
      <c r="H939" s="163" t="n"/>
      <c r="I939" s="163" t="n"/>
      <c r="J939" s="163" t="n"/>
      <c r="K939" s="163" t="n"/>
      <c r="L939" s="163" t="n"/>
      <c r="M939" s="163" t="n"/>
      <c r="N939" s="162" t="n"/>
      <c r="O939" s="163" t="n"/>
      <c r="P939" s="163" t="n"/>
      <c r="Q939" s="163" t="n"/>
      <c r="R939" s="163" t="n"/>
      <c r="S939" s="163" t="n"/>
      <c r="T939" s="163" t="n"/>
      <c r="U939" s="163" t="n"/>
      <c r="V939" s="163" t="n"/>
      <c r="W939" s="163" t="n"/>
      <c r="X939" s="163" t="n"/>
      <c r="Y939" s="163" t="n"/>
      <c r="Z939" s="163" t="n"/>
    </row>
    <row customHeight="1" ht="15.75" r="940" s="551">
      <c r="A940" s="162" t="n"/>
      <c r="B940" s="163" t="n"/>
      <c r="C940" s="163" t="n"/>
      <c r="D940" s="162" t="n"/>
      <c r="E940" s="163" t="n"/>
      <c r="F940" s="163" t="n"/>
      <c r="G940" s="163" t="n"/>
      <c r="H940" s="163" t="n"/>
      <c r="I940" s="163" t="n"/>
      <c r="J940" s="163" t="n"/>
      <c r="K940" s="163" t="n"/>
      <c r="L940" s="163" t="n"/>
      <c r="M940" s="163" t="n"/>
      <c r="N940" s="162" t="n"/>
      <c r="O940" s="163" t="n"/>
      <c r="P940" s="163" t="n"/>
      <c r="Q940" s="163" t="n"/>
      <c r="R940" s="163" t="n"/>
      <c r="S940" s="163" t="n"/>
      <c r="T940" s="163" t="n"/>
      <c r="U940" s="163" t="n"/>
      <c r="V940" s="163" t="n"/>
      <c r="W940" s="163" t="n"/>
      <c r="X940" s="163" t="n"/>
      <c r="Y940" s="163" t="n"/>
      <c r="Z940" s="163" t="n"/>
    </row>
    <row customHeight="1" ht="15.75" r="941" s="551">
      <c r="A941" s="162" t="n"/>
      <c r="B941" s="163" t="n"/>
      <c r="C941" s="163" t="n"/>
      <c r="D941" s="162" t="n"/>
      <c r="E941" s="163" t="n"/>
      <c r="F941" s="163" t="n"/>
      <c r="G941" s="163" t="n"/>
      <c r="H941" s="163" t="n"/>
      <c r="I941" s="163" t="n"/>
      <c r="J941" s="163" t="n"/>
      <c r="K941" s="163" t="n"/>
      <c r="L941" s="163" t="n"/>
      <c r="M941" s="163" t="n"/>
      <c r="N941" s="162" t="n"/>
      <c r="O941" s="163" t="n"/>
      <c r="P941" s="163" t="n"/>
      <c r="Q941" s="163" t="n"/>
      <c r="R941" s="163" t="n"/>
      <c r="S941" s="163" t="n"/>
      <c r="T941" s="163" t="n"/>
      <c r="U941" s="163" t="n"/>
      <c r="V941" s="163" t="n"/>
      <c r="W941" s="163" t="n"/>
      <c r="X941" s="163" t="n"/>
      <c r="Y941" s="163" t="n"/>
      <c r="Z941" s="163" t="n"/>
    </row>
    <row customHeight="1" ht="15.75" r="942" s="551">
      <c r="A942" s="162" t="n"/>
      <c r="B942" s="163" t="n"/>
      <c r="C942" s="163" t="n"/>
      <c r="D942" s="162" t="n"/>
      <c r="E942" s="163" t="n"/>
      <c r="F942" s="163" t="n"/>
      <c r="G942" s="163" t="n"/>
      <c r="H942" s="163" t="n"/>
      <c r="I942" s="163" t="n"/>
      <c r="J942" s="163" t="n"/>
      <c r="K942" s="163" t="n"/>
      <c r="L942" s="163" t="n"/>
      <c r="M942" s="163" t="n"/>
      <c r="N942" s="162" t="n"/>
      <c r="O942" s="163" t="n"/>
      <c r="P942" s="163" t="n"/>
      <c r="Q942" s="163" t="n"/>
      <c r="R942" s="163" t="n"/>
      <c r="S942" s="163" t="n"/>
      <c r="T942" s="163" t="n"/>
      <c r="U942" s="163" t="n"/>
      <c r="V942" s="163" t="n"/>
      <c r="W942" s="163" t="n"/>
      <c r="X942" s="163" t="n"/>
      <c r="Y942" s="163" t="n"/>
      <c r="Z942" s="163" t="n"/>
    </row>
    <row customHeight="1" ht="15.75" r="943" s="551">
      <c r="A943" s="162" t="n"/>
      <c r="B943" s="163" t="n"/>
      <c r="C943" s="163" t="n"/>
      <c r="D943" s="162" t="n"/>
      <c r="E943" s="163" t="n"/>
      <c r="F943" s="163" t="n"/>
      <c r="G943" s="163" t="n"/>
      <c r="H943" s="163" t="n"/>
      <c r="I943" s="163" t="n"/>
      <c r="J943" s="163" t="n"/>
      <c r="K943" s="163" t="n"/>
      <c r="L943" s="163" t="n"/>
      <c r="M943" s="163" t="n"/>
      <c r="N943" s="162" t="n"/>
      <c r="O943" s="163" t="n"/>
      <c r="P943" s="163" t="n"/>
      <c r="Q943" s="163" t="n"/>
      <c r="R943" s="163" t="n"/>
      <c r="S943" s="163" t="n"/>
      <c r="T943" s="163" t="n"/>
      <c r="U943" s="163" t="n"/>
      <c r="V943" s="163" t="n"/>
      <c r="W943" s="163" t="n"/>
      <c r="X943" s="163" t="n"/>
      <c r="Y943" s="163" t="n"/>
      <c r="Z943" s="163" t="n"/>
    </row>
    <row customHeight="1" ht="15.75" r="944" s="551">
      <c r="A944" s="162" t="n"/>
      <c r="B944" s="163" t="n"/>
      <c r="C944" s="163" t="n"/>
      <c r="D944" s="162" t="n"/>
      <c r="E944" s="163" t="n"/>
      <c r="F944" s="163" t="n"/>
      <c r="G944" s="163" t="n"/>
      <c r="H944" s="163" t="n"/>
      <c r="I944" s="163" t="n"/>
      <c r="J944" s="163" t="n"/>
      <c r="K944" s="163" t="n"/>
      <c r="L944" s="163" t="n"/>
      <c r="M944" s="163" t="n"/>
      <c r="N944" s="162" t="n"/>
      <c r="O944" s="163" t="n"/>
      <c r="P944" s="163" t="n"/>
      <c r="Q944" s="163" t="n"/>
      <c r="R944" s="163" t="n"/>
      <c r="S944" s="163" t="n"/>
      <c r="T944" s="163" t="n"/>
      <c r="U944" s="163" t="n"/>
      <c r="V944" s="163" t="n"/>
      <c r="W944" s="163" t="n"/>
      <c r="X944" s="163" t="n"/>
      <c r="Y944" s="163" t="n"/>
      <c r="Z944" s="163" t="n"/>
    </row>
    <row customHeight="1" ht="15.75" r="945" s="551">
      <c r="A945" s="162" t="n"/>
      <c r="B945" s="163" t="n"/>
      <c r="C945" s="163" t="n"/>
      <c r="D945" s="162" t="n"/>
      <c r="E945" s="163" t="n"/>
      <c r="F945" s="163" t="n"/>
      <c r="G945" s="163" t="n"/>
      <c r="H945" s="163" t="n"/>
      <c r="I945" s="163" t="n"/>
      <c r="J945" s="163" t="n"/>
      <c r="K945" s="163" t="n"/>
      <c r="L945" s="163" t="n"/>
      <c r="M945" s="163" t="n"/>
      <c r="N945" s="162" t="n"/>
      <c r="O945" s="163" t="n"/>
      <c r="P945" s="163" t="n"/>
      <c r="Q945" s="163" t="n"/>
      <c r="R945" s="163" t="n"/>
      <c r="S945" s="163" t="n"/>
      <c r="T945" s="163" t="n"/>
      <c r="U945" s="163" t="n"/>
      <c r="V945" s="163" t="n"/>
      <c r="W945" s="163" t="n"/>
      <c r="X945" s="163" t="n"/>
      <c r="Y945" s="163" t="n"/>
      <c r="Z945" s="163" t="n"/>
    </row>
    <row customHeight="1" ht="15.75" r="946" s="551">
      <c r="A946" s="162" t="n"/>
      <c r="B946" s="163" t="n"/>
      <c r="C946" s="163" t="n"/>
      <c r="D946" s="162" t="n"/>
      <c r="E946" s="163" t="n"/>
      <c r="F946" s="163" t="n"/>
      <c r="G946" s="163" t="n"/>
      <c r="H946" s="163" t="n"/>
      <c r="I946" s="163" t="n"/>
      <c r="J946" s="163" t="n"/>
      <c r="K946" s="163" t="n"/>
      <c r="L946" s="163" t="n"/>
      <c r="M946" s="163" t="n"/>
      <c r="N946" s="162" t="n"/>
      <c r="O946" s="163" t="n"/>
      <c r="P946" s="163" t="n"/>
      <c r="Q946" s="163" t="n"/>
      <c r="R946" s="163" t="n"/>
      <c r="S946" s="163" t="n"/>
      <c r="T946" s="163" t="n"/>
      <c r="U946" s="163" t="n"/>
      <c r="V946" s="163" t="n"/>
      <c r="W946" s="163" t="n"/>
      <c r="X946" s="163" t="n"/>
      <c r="Y946" s="163" t="n"/>
      <c r="Z946" s="163" t="n"/>
    </row>
    <row customHeight="1" ht="15.75" r="947" s="551">
      <c r="A947" s="162" t="n"/>
      <c r="B947" s="163" t="n"/>
      <c r="C947" s="163" t="n"/>
      <c r="D947" s="162" t="n"/>
      <c r="E947" s="163" t="n"/>
      <c r="F947" s="163" t="n"/>
      <c r="G947" s="163" t="n"/>
      <c r="H947" s="163" t="n"/>
      <c r="I947" s="163" t="n"/>
      <c r="J947" s="163" t="n"/>
      <c r="K947" s="163" t="n"/>
      <c r="L947" s="163" t="n"/>
      <c r="M947" s="163" t="n"/>
      <c r="N947" s="162" t="n"/>
      <c r="O947" s="163" t="n"/>
      <c r="P947" s="163" t="n"/>
      <c r="Q947" s="163" t="n"/>
      <c r="R947" s="163" t="n"/>
      <c r="S947" s="163" t="n"/>
      <c r="T947" s="163" t="n"/>
      <c r="U947" s="163" t="n"/>
      <c r="V947" s="163" t="n"/>
      <c r="W947" s="163" t="n"/>
      <c r="X947" s="163" t="n"/>
      <c r="Y947" s="163" t="n"/>
      <c r="Z947" s="163" t="n"/>
    </row>
    <row customHeight="1" ht="15.75" r="948" s="551">
      <c r="A948" s="162" t="n"/>
      <c r="B948" s="163" t="n"/>
      <c r="C948" s="163" t="n"/>
      <c r="D948" s="162" t="n"/>
      <c r="E948" s="163" t="n"/>
      <c r="F948" s="163" t="n"/>
      <c r="G948" s="163" t="n"/>
      <c r="H948" s="163" t="n"/>
      <c r="I948" s="163" t="n"/>
      <c r="J948" s="163" t="n"/>
      <c r="K948" s="163" t="n"/>
      <c r="L948" s="163" t="n"/>
      <c r="M948" s="163" t="n"/>
      <c r="N948" s="162" t="n"/>
      <c r="O948" s="163" t="n"/>
      <c r="P948" s="163" t="n"/>
      <c r="Q948" s="163" t="n"/>
      <c r="R948" s="163" t="n"/>
      <c r="S948" s="163" t="n"/>
      <c r="T948" s="163" t="n"/>
      <c r="U948" s="163" t="n"/>
      <c r="V948" s="163" t="n"/>
      <c r="W948" s="163" t="n"/>
      <c r="X948" s="163" t="n"/>
      <c r="Y948" s="163" t="n"/>
      <c r="Z948" s="163" t="n"/>
    </row>
    <row customHeight="1" ht="15.75" r="949" s="551">
      <c r="A949" s="162" t="n"/>
      <c r="B949" s="163" t="n"/>
      <c r="C949" s="163" t="n"/>
      <c r="D949" s="162" t="n"/>
      <c r="E949" s="163" t="n"/>
      <c r="F949" s="163" t="n"/>
      <c r="G949" s="163" t="n"/>
      <c r="H949" s="163" t="n"/>
      <c r="I949" s="163" t="n"/>
      <c r="J949" s="163" t="n"/>
      <c r="K949" s="163" t="n"/>
      <c r="L949" s="163" t="n"/>
      <c r="M949" s="163" t="n"/>
      <c r="N949" s="162" t="n"/>
      <c r="O949" s="163" t="n"/>
      <c r="P949" s="163" t="n"/>
      <c r="Q949" s="163" t="n"/>
      <c r="R949" s="163" t="n"/>
      <c r="S949" s="163" t="n"/>
      <c r="T949" s="163" t="n"/>
      <c r="U949" s="163" t="n"/>
      <c r="V949" s="163" t="n"/>
      <c r="W949" s="163" t="n"/>
      <c r="X949" s="163" t="n"/>
      <c r="Y949" s="163" t="n"/>
      <c r="Z949" s="163" t="n"/>
    </row>
    <row customHeight="1" ht="15.75" r="950" s="551">
      <c r="A950" s="162" t="n"/>
      <c r="B950" s="163" t="n"/>
      <c r="C950" s="163" t="n"/>
      <c r="D950" s="162" t="n"/>
      <c r="E950" s="163" t="n"/>
      <c r="F950" s="163" t="n"/>
      <c r="G950" s="163" t="n"/>
      <c r="H950" s="163" t="n"/>
      <c r="I950" s="163" t="n"/>
      <c r="J950" s="163" t="n"/>
      <c r="K950" s="163" t="n"/>
      <c r="L950" s="163" t="n"/>
      <c r="M950" s="163" t="n"/>
      <c r="N950" s="162" t="n"/>
      <c r="O950" s="163" t="n"/>
      <c r="P950" s="163" t="n"/>
      <c r="Q950" s="163" t="n"/>
      <c r="R950" s="163" t="n"/>
      <c r="S950" s="163" t="n"/>
      <c r="T950" s="163" t="n"/>
      <c r="U950" s="163" t="n"/>
      <c r="V950" s="163" t="n"/>
      <c r="W950" s="163" t="n"/>
      <c r="X950" s="163" t="n"/>
      <c r="Y950" s="163" t="n"/>
      <c r="Z950" s="163" t="n"/>
    </row>
    <row customHeight="1" ht="15.75" r="951" s="551">
      <c r="A951" s="162" t="n"/>
      <c r="B951" s="163" t="n"/>
      <c r="C951" s="163" t="n"/>
      <c r="D951" s="162" t="n"/>
      <c r="E951" s="163" t="n"/>
      <c r="F951" s="163" t="n"/>
      <c r="G951" s="163" t="n"/>
      <c r="H951" s="163" t="n"/>
      <c r="I951" s="163" t="n"/>
      <c r="J951" s="163" t="n"/>
      <c r="K951" s="163" t="n"/>
      <c r="L951" s="163" t="n"/>
      <c r="M951" s="163" t="n"/>
      <c r="N951" s="162" t="n"/>
      <c r="O951" s="163" t="n"/>
      <c r="P951" s="163" t="n"/>
      <c r="Q951" s="163" t="n"/>
      <c r="R951" s="163" t="n"/>
      <c r="S951" s="163" t="n"/>
      <c r="T951" s="163" t="n"/>
      <c r="U951" s="163" t="n"/>
      <c r="V951" s="163" t="n"/>
      <c r="W951" s="163" t="n"/>
      <c r="X951" s="163" t="n"/>
      <c r="Y951" s="163" t="n"/>
      <c r="Z951" s="163" t="n"/>
    </row>
    <row customHeight="1" ht="15.75" r="952" s="551">
      <c r="A952" s="162" t="n"/>
      <c r="B952" s="163" t="n"/>
      <c r="C952" s="163" t="n"/>
      <c r="D952" s="162" t="n"/>
      <c r="E952" s="163" t="n"/>
      <c r="F952" s="163" t="n"/>
      <c r="G952" s="163" t="n"/>
      <c r="H952" s="163" t="n"/>
      <c r="I952" s="163" t="n"/>
      <c r="J952" s="163" t="n"/>
      <c r="K952" s="163" t="n"/>
      <c r="L952" s="163" t="n"/>
      <c r="M952" s="163" t="n"/>
      <c r="N952" s="162" t="n"/>
      <c r="O952" s="163" t="n"/>
      <c r="P952" s="163" t="n"/>
      <c r="Q952" s="163" t="n"/>
      <c r="R952" s="163" t="n"/>
      <c r="S952" s="163" t="n"/>
      <c r="T952" s="163" t="n"/>
      <c r="U952" s="163" t="n"/>
      <c r="V952" s="163" t="n"/>
      <c r="W952" s="163" t="n"/>
      <c r="X952" s="163" t="n"/>
      <c r="Y952" s="163" t="n"/>
      <c r="Z952" s="163" t="n"/>
    </row>
    <row customHeight="1" ht="15.75" r="953" s="551">
      <c r="A953" s="162" t="n"/>
      <c r="B953" s="163" t="n"/>
      <c r="C953" s="163" t="n"/>
      <c r="D953" s="162" t="n"/>
      <c r="E953" s="163" t="n"/>
      <c r="F953" s="163" t="n"/>
      <c r="G953" s="163" t="n"/>
      <c r="H953" s="163" t="n"/>
      <c r="I953" s="163" t="n"/>
      <c r="J953" s="163" t="n"/>
      <c r="K953" s="163" t="n"/>
      <c r="L953" s="163" t="n"/>
      <c r="M953" s="163" t="n"/>
      <c r="N953" s="162" t="n"/>
      <c r="O953" s="163" t="n"/>
      <c r="P953" s="163" t="n"/>
      <c r="Q953" s="163" t="n"/>
      <c r="R953" s="163" t="n"/>
      <c r="S953" s="163" t="n"/>
      <c r="T953" s="163" t="n"/>
      <c r="U953" s="163" t="n"/>
      <c r="V953" s="163" t="n"/>
      <c r="W953" s="163" t="n"/>
      <c r="X953" s="163" t="n"/>
      <c r="Y953" s="163" t="n"/>
      <c r="Z953" s="163" t="n"/>
    </row>
    <row customHeight="1" ht="15.75" r="954" s="551">
      <c r="A954" s="162" t="n"/>
      <c r="B954" s="163" t="n"/>
      <c r="C954" s="163" t="n"/>
      <c r="D954" s="162" t="n"/>
      <c r="E954" s="163" t="n"/>
      <c r="F954" s="163" t="n"/>
      <c r="G954" s="163" t="n"/>
      <c r="H954" s="163" t="n"/>
      <c r="I954" s="163" t="n"/>
      <c r="J954" s="163" t="n"/>
      <c r="K954" s="163" t="n"/>
      <c r="L954" s="163" t="n"/>
      <c r="M954" s="163" t="n"/>
      <c r="N954" s="162" t="n"/>
      <c r="O954" s="163" t="n"/>
      <c r="P954" s="163" t="n"/>
      <c r="Q954" s="163" t="n"/>
      <c r="R954" s="163" t="n"/>
      <c r="S954" s="163" t="n"/>
      <c r="T954" s="163" t="n"/>
      <c r="U954" s="163" t="n"/>
      <c r="V954" s="163" t="n"/>
      <c r="W954" s="163" t="n"/>
      <c r="X954" s="163" t="n"/>
      <c r="Y954" s="163" t="n"/>
      <c r="Z954" s="163" t="n"/>
    </row>
    <row customHeight="1" ht="15.75" r="955" s="551">
      <c r="A955" s="162" t="n"/>
      <c r="B955" s="163" t="n"/>
      <c r="C955" s="163" t="n"/>
      <c r="D955" s="162" t="n"/>
      <c r="E955" s="163" t="n"/>
      <c r="F955" s="163" t="n"/>
      <c r="G955" s="163" t="n"/>
      <c r="H955" s="163" t="n"/>
      <c r="I955" s="163" t="n"/>
      <c r="J955" s="163" t="n"/>
      <c r="K955" s="163" t="n"/>
      <c r="L955" s="163" t="n"/>
      <c r="M955" s="163" t="n"/>
      <c r="N955" s="162" t="n"/>
      <c r="O955" s="163" t="n"/>
      <c r="P955" s="163" t="n"/>
      <c r="Q955" s="163" t="n"/>
      <c r="R955" s="163" t="n"/>
      <c r="S955" s="163" t="n"/>
      <c r="T955" s="163" t="n"/>
      <c r="U955" s="163" t="n"/>
      <c r="V955" s="163" t="n"/>
      <c r="W955" s="163" t="n"/>
      <c r="X955" s="163" t="n"/>
      <c r="Y955" s="163" t="n"/>
      <c r="Z955" s="163" t="n"/>
    </row>
    <row customHeight="1" ht="15.75" r="956" s="551">
      <c r="A956" s="162" t="n"/>
      <c r="B956" s="163" t="n"/>
      <c r="C956" s="163" t="n"/>
      <c r="D956" s="162" t="n"/>
      <c r="E956" s="163" t="n"/>
      <c r="F956" s="163" t="n"/>
      <c r="G956" s="163" t="n"/>
      <c r="H956" s="163" t="n"/>
      <c r="I956" s="163" t="n"/>
      <c r="J956" s="163" t="n"/>
      <c r="K956" s="163" t="n"/>
      <c r="L956" s="163" t="n"/>
      <c r="M956" s="163" t="n"/>
      <c r="N956" s="162" t="n"/>
      <c r="O956" s="163" t="n"/>
      <c r="P956" s="163" t="n"/>
      <c r="Q956" s="163" t="n"/>
      <c r="R956" s="163" t="n"/>
      <c r="S956" s="163" t="n"/>
      <c r="T956" s="163" t="n"/>
      <c r="U956" s="163" t="n"/>
      <c r="V956" s="163" t="n"/>
      <c r="W956" s="163" t="n"/>
      <c r="X956" s="163" t="n"/>
      <c r="Y956" s="163" t="n"/>
      <c r="Z956" s="163" t="n"/>
    </row>
    <row customHeight="1" ht="15.75" r="957" s="551">
      <c r="A957" s="162" t="n"/>
      <c r="B957" s="163" t="n"/>
      <c r="C957" s="163" t="n"/>
      <c r="D957" s="162" t="n"/>
      <c r="E957" s="163" t="n"/>
      <c r="F957" s="163" t="n"/>
      <c r="G957" s="163" t="n"/>
      <c r="H957" s="163" t="n"/>
      <c r="I957" s="163" t="n"/>
      <c r="J957" s="163" t="n"/>
      <c r="K957" s="163" t="n"/>
      <c r="L957" s="163" t="n"/>
      <c r="M957" s="163" t="n"/>
      <c r="N957" s="162" t="n"/>
      <c r="O957" s="163" t="n"/>
      <c r="P957" s="163" t="n"/>
      <c r="Q957" s="163" t="n"/>
      <c r="R957" s="163" t="n"/>
      <c r="S957" s="163" t="n"/>
      <c r="T957" s="163" t="n"/>
      <c r="U957" s="163" t="n"/>
      <c r="V957" s="163" t="n"/>
      <c r="W957" s="163" t="n"/>
      <c r="X957" s="163" t="n"/>
      <c r="Y957" s="163" t="n"/>
      <c r="Z957" s="163" t="n"/>
    </row>
    <row customHeight="1" ht="15.75" r="958" s="551">
      <c r="A958" s="162" t="n"/>
      <c r="B958" s="163" t="n"/>
      <c r="C958" s="163" t="n"/>
      <c r="D958" s="162" t="n"/>
      <c r="E958" s="163" t="n"/>
      <c r="F958" s="163" t="n"/>
      <c r="G958" s="163" t="n"/>
      <c r="H958" s="163" t="n"/>
      <c r="I958" s="163" t="n"/>
      <c r="J958" s="163" t="n"/>
      <c r="K958" s="163" t="n"/>
      <c r="L958" s="163" t="n"/>
      <c r="M958" s="163" t="n"/>
      <c r="N958" s="162" t="n"/>
      <c r="O958" s="163" t="n"/>
      <c r="P958" s="163" t="n"/>
      <c r="Q958" s="163" t="n"/>
      <c r="R958" s="163" t="n"/>
      <c r="S958" s="163" t="n"/>
      <c r="T958" s="163" t="n"/>
      <c r="U958" s="163" t="n"/>
      <c r="V958" s="163" t="n"/>
      <c r="W958" s="163" t="n"/>
      <c r="X958" s="163" t="n"/>
      <c r="Y958" s="163" t="n"/>
      <c r="Z958" s="163" t="n"/>
    </row>
    <row customHeight="1" ht="15.75" r="959" s="551">
      <c r="A959" s="162" t="n"/>
      <c r="B959" s="163" t="n"/>
      <c r="C959" s="163" t="n"/>
      <c r="D959" s="162" t="n"/>
      <c r="E959" s="163" t="n"/>
      <c r="F959" s="163" t="n"/>
      <c r="G959" s="163" t="n"/>
      <c r="H959" s="163" t="n"/>
      <c r="I959" s="163" t="n"/>
      <c r="J959" s="163" t="n"/>
      <c r="K959" s="163" t="n"/>
      <c r="L959" s="163" t="n"/>
      <c r="M959" s="163" t="n"/>
      <c r="N959" s="162" t="n"/>
      <c r="O959" s="163" t="n"/>
      <c r="P959" s="163" t="n"/>
      <c r="Q959" s="163" t="n"/>
      <c r="R959" s="163" t="n"/>
      <c r="S959" s="163" t="n"/>
      <c r="T959" s="163" t="n"/>
      <c r="U959" s="163" t="n"/>
      <c r="V959" s="163" t="n"/>
      <c r="W959" s="163" t="n"/>
      <c r="X959" s="163" t="n"/>
      <c r="Y959" s="163" t="n"/>
      <c r="Z959" s="163" t="n"/>
    </row>
    <row customHeight="1" ht="15.75" r="960" s="551">
      <c r="A960" s="162" t="n"/>
      <c r="B960" s="163" t="n"/>
      <c r="C960" s="163" t="n"/>
      <c r="D960" s="162" t="n"/>
      <c r="E960" s="163" t="n"/>
      <c r="F960" s="163" t="n"/>
      <c r="G960" s="163" t="n"/>
      <c r="H960" s="163" t="n"/>
      <c r="I960" s="163" t="n"/>
      <c r="J960" s="163" t="n"/>
      <c r="K960" s="163" t="n"/>
      <c r="L960" s="163" t="n"/>
      <c r="M960" s="163" t="n"/>
      <c r="N960" s="162" t="n"/>
      <c r="O960" s="163" t="n"/>
      <c r="P960" s="163" t="n"/>
      <c r="Q960" s="163" t="n"/>
      <c r="R960" s="163" t="n"/>
      <c r="S960" s="163" t="n"/>
      <c r="T960" s="163" t="n"/>
      <c r="U960" s="163" t="n"/>
      <c r="V960" s="163" t="n"/>
      <c r="W960" s="163" t="n"/>
      <c r="X960" s="163" t="n"/>
      <c r="Y960" s="163" t="n"/>
      <c r="Z960" s="163" t="n"/>
    </row>
    <row customHeight="1" ht="15.75" r="961" s="551">
      <c r="A961" s="162" t="n"/>
      <c r="B961" s="163" t="n"/>
      <c r="C961" s="163" t="n"/>
      <c r="D961" s="162" t="n"/>
      <c r="E961" s="163" t="n"/>
      <c r="F961" s="163" t="n"/>
      <c r="G961" s="163" t="n"/>
      <c r="H961" s="163" t="n"/>
      <c r="I961" s="163" t="n"/>
      <c r="J961" s="163" t="n"/>
      <c r="K961" s="163" t="n"/>
      <c r="L961" s="163" t="n"/>
      <c r="M961" s="163" t="n"/>
      <c r="N961" s="162" t="n"/>
      <c r="O961" s="163" t="n"/>
      <c r="P961" s="163" t="n"/>
      <c r="Q961" s="163" t="n"/>
      <c r="R961" s="163" t="n"/>
      <c r="S961" s="163" t="n"/>
      <c r="T961" s="163" t="n"/>
      <c r="U961" s="163" t="n"/>
      <c r="V961" s="163" t="n"/>
      <c r="W961" s="163" t="n"/>
      <c r="X961" s="163" t="n"/>
      <c r="Y961" s="163" t="n"/>
      <c r="Z961" s="163" t="n"/>
    </row>
    <row customHeight="1" ht="15.75" r="962" s="551">
      <c r="A962" s="162" t="n"/>
      <c r="B962" s="163" t="n"/>
      <c r="C962" s="163" t="n"/>
      <c r="D962" s="162" t="n"/>
      <c r="E962" s="163" t="n"/>
      <c r="F962" s="163" t="n"/>
      <c r="G962" s="163" t="n"/>
      <c r="H962" s="163" t="n"/>
      <c r="I962" s="163" t="n"/>
      <c r="J962" s="163" t="n"/>
      <c r="K962" s="163" t="n"/>
      <c r="L962" s="163" t="n"/>
      <c r="M962" s="163" t="n"/>
      <c r="N962" s="162" t="n"/>
      <c r="O962" s="163" t="n"/>
      <c r="P962" s="163" t="n"/>
      <c r="Q962" s="163" t="n"/>
      <c r="R962" s="163" t="n"/>
      <c r="S962" s="163" t="n"/>
      <c r="T962" s="163" t="n"/>
      <c r="U962" s="163" t="n"/>
      <c r="V962" s="163" t="n"/>
      <c r="W962" s="163" t="n"/>
      <c r="X962" s="163" t="n"/>
      <c r="Y962" s="163" t="n"/>
      <c r="Z962" s="163" t="n"/>
    </row>
    <row customHeight="1" ht="15.75" r="963" s="551">
      <c r="A963" s="162" t="n"/>
      <c r="B963" s="163" t="n"/>
      <c r="C963" s="163" t="n"/>
      <c r="D963" s="162" t="n"/>
      <c r="E963" s="163" t="n"/>
      <c r="F963" s="163" t="n"/>
      <c r="G963" s="163" t="n"/>
      <c r="H963" s="163" t="n"/>
      <c r="I963" s="163" t="n"/>
      <c r="J963" s="163" t="n"/>
      <c r="K963" s="163" t="n"/>
      <c r="L963" s="163" t="n"/>
      <c r="M963" s="163" t="n"/>
      <c r="N963" s="162" t="n"/>
      <c r="O963" s="163" t="n"/>
      <c r="P963" s="163" t="n"/>
      <c r="Q963" s="163" t="n"/>
      <c r="R963" s="163" t="n"/>
      <c r="S963" s="163" t="n"/>
      <c r="T963" s="163" t="n"/>
      <c r="U963" s="163" t="n"/>
      <c r="V963" s="163" t="n"/>
      <c r="W963" s="163" t="n"/>
      <c r="X963" s="163" t="n"/>
      <c r="Y963" s="163" t="n"/>
      <c r="Z963" s="163" t="n"/>
    </row>
    <row customHeight="1" ht="15.75" r="964" s="551">
      <c r="A964" s="162" t="n"/>
      <c r="B964" s="163" t="n"/>
      <c r="C964" s="163" t="n"/>
      <c r="D964" s="162" t="n"/>
      <c r="E964" s="163" t="n"/>
      <c r="F964" s="163" t="n"/>
      <c r="G964" s="163" t="n"/>
      <c r="H964" s="163" t="n"/>
      <c r="I964" s="163" t="n"/>
      <c r="J964" s="163" t="n"/>
      <c r="K964" s="163" t="n"/>
      <c r="L964" s="163" t="n"/>
      <c r="M964" s="163" t="n"/>
      <c r="N964" s="162" t="n"/>
      <c r="O964" s="163" t="n"/>
      <c r="P964" s="163" t="n"/>
      <c r="Q964" s="163" t="n"/>
      <c r="R964" s="163" t="n"/>
      <c r="S964" s="163" t="n"/>
      <c r="T964" s="163" t="n"/>
      <c r="U964" s="163" t="n"/>
      <c r="V964" s="163" t="n"/>
      <c r="W964" s="163" t="n"/>
      <c r="X964" s="163" t="n"/>
      <c r="Y964" s="163" t="n"/>
      <c r="Z964" s="163" t="n"/>
    </row>
    <row customHeight="1" ht="15.75" r="965" s="551">
      <c r="A965" s="162" t="n"/>
      <c r="B965" s="163" t="n"/>
      <c r="C965" s="163" t="n"/>
      <c r="D965" s="162" t="n"/>
      <c r="E965" s="163" t="n"/>
      <c r="F965" s="163" t="n"/>
      <c r="G965" s="163" t="n"/>
      <c r="H965" s="163" t="n"/>
      <c r="I965" s="163" t="n"/>
      <c r="J965" s="163" t="n"/>
      <c r="K965" s="163" t="n"/>
      <c r="L965" s="163" t="n"/>
      <c r="M965" s="163" t="n"/>
      <c r="N965" s="162" t="n"/>
      <c r="O965" s="163" t="n"/>
      <c r="P965" s="163" t="n"/>
      <c r="Q965" s="163" t="n"/>
      <c r="R965" s="163" t="n"/>
      <c r="S965" s="163" t="n"/>
      <c r="T965" s="163" t="n"/>
      <c r="U965" s="163" t="n"/>
      <c r="V965" s="163" t="n"/>
      <c r="W965" s="163" t="n"/>
      <c r="X965" s="163" t="n"/>
      <c r="Y965" s="163" t="n"/>
      <c r="Z965" s="163" t="n"/>
    </row>
    <row customHeight="1" ht="15.75" r="966" s="551">
      <c r="A966" s="162" t="n"/>
      <c r="B966" s="163" t="n"/>
      <c r="C966" s="163" t="n"/>
      <c r="D966" s="162" t="n"/>
      <c r="E966" s="163" t="n"/>
      <c r="F966" s="163" t="n"/>
      <c r="G966" s="163" t="n"/>
      <c r="H966" s="163" t="n"/>
      <c r="I966" s="163" t="n"/>
      <c r="J966" s="163" t="n"/>
      <c r="K966" s="163" t="n"/>
      <c r="L966" s="163" t="n"/>
      <c r="M966" s="163" t="n"/>
      <c r="N966" s="162" t="n"/>
      <c r="O966" s="163" t="n"/>
      <c r="P966" s="163" t="n"/>
      <c r="Q966" s="163" t="n"/>
      <c r="R966" s="163" t="n"/>
      <c r="S966" s="163" t="n"/>
      <c r="T966" s="163" t="n"/>
      <c r="U966" s="163" t="n"/>
      <c r="V966" s="163" t="n"/>
      <c r="W966" s="163" t="n"/>
      <c r="X966" s="163" t="n"/>
      <c r="Y966" s="163" t="n"/>
      <c r="Z966" s="163" t="n"/>
    </row>
    <row customHeight="1" ht="15.75" r="967" s="551">
      <c r="A967" s="162" t="n"/>
      <c r="B967" s="163" t="n"/>
      <c r="C967" s="163" t="n"/>
      <c r="D967" s="162" t="n"/>
      <c r="E967" s="163" t="n"/>
      <c r="F967" s="163" t="n"/>
      <c r="G967" s="163" t="n"/>
      <c r="H967" s="163" t="n"/>
      <c r="I967" s="163" t="n"/>
      <c r="J967" s="163" t="n"/>
      <c r="K967" s="163" t="n"/>
      <c r="L967" s="163" t="n"/>
      <c r="M967" s="163" t="n"/>
      <c r="N967" s="162" t="n"/>
      <c r="O967" s="163" t="n"/>
      <c r="P967" s="163" t="n"/>
      <c r="Q967" s="163" t="n"/>
      <c r="R967" s="163" t="n"/>
      <c r="S967" s="163" t="n"/>
      <c r="T967" s="163" t="n"/>
      <c r="U967" s="163" t="n"/>
      <c r="V967" s="163" t="n"/>
      <c r="W967" s="163" t="n"/>
      <c r="X967" s="163" t="n"/>
      <c r="Y967" s="163" t="n"/>
      <c r="Z967" s="163" t="n"/>
    </row>
    <row customHeight="1" ht="15.75" r="968" s="551">
      <c r="A968" s="162" t="n"/>
      <c r="B968" s="163" t="n"/>
      <c r="C968" s="163" t="n"/>
      <c r="D968" s="162" t="n"/>
      <c r="E968" s="163" t="n"/>
      <c r="F968" s="163" t="n"/>
      <c r="G968" s="163" t="n"/>
      <c r="H968" s="163" t="n"/>
      <c r="I968" s="163" t="n"/>
      <c r="J968" s="163" t="n"/>
      <c r="K968" s="163" t="n"/>
      <c r="L968" s="163" t="n"/>
      <c r="M968" s="163" t="n"/>
      <c r="N968" s="162" t="n"/>
      <c r="O968" s="163" t="n"/>
      <c r="P968" s="163" t="n"/>
      <c r="Q968" s="163" t="n"/>
      <c r="R968" s="163" t="n"/>
      <c r="S968" s="163" t="n"/>
      <c r="T968" s="163" t="n"/>
      <c r="U968" s="163" t="n"/>
      <c r="V968" s="163" t="n"/>
      <c r="W968" s="163" t="n"/>
      <c r="X968" s="163" t="n"/>
      <c r="Y968" s="163" t="n"/>
      <c r="Z968" s="163" t="n"/>
    </row>
    <row customHeight="1" ht="15.75" r="969" s="551">
      <c r="A969" s="162" t="n"/>
      <c r="B969" s="163" t="n"/>
      <c r="C969" s="163" t="n"/>
      <c r="D969" s="162" t="n"/>
      <c r="E969" s="163" t="n"/>
      <c r="F969" s="163" t="n"/>
      <c r="G969" s="163" t="n"/>
      <c r="H969" s="163" t="n"/>
      <c r="I969" s="163" t="n"/>
      <c r="J969" s="163" t="n"/>
      <c r="K969" s="163" t="n"/>
      <c r="L969" s="163" t="n"/>
      <c r="M969" s="163" t="n"/>
      <c r="N969" s="162" t="n"/>
      <c r="O969" s="163" t="n"/>
      <c r="P969" s="163" t="n"/>
      <c r="Q969" s="163" t="n"/>
      <c r="R969" s="163" t="n"/>
      <c r="S969" s="163" t="n"/>
      <c r="T969" s="163" t="n"/>
      <c r="U969" s="163" t="n"/>
      <c r="V969" s="163" t="n"/>
      <c r="W969" s="163" t="n"/>
      <c r="X969" s="163" t="n"/>
      <c r="Y969" s="163" t="n"/>
      <c r="Z969" s="163" t="n"/>
    </row>
    <row customHeight="1" ht="15.75" r="970" s="551">
      <c r="A970" s="162" t="n"/>
      <c r="B970" s="163" t="n"/>
      <c r="C970" s="163" t="n"/>
      <c r="D970" s="162" t="n"/>
      <c r="E970" s="163" t="n"/>
      <c r="F970" s="163" t="n"/>
      <c r="G970" s="163" t="n"/>
      <c r="H970" s="163" t="n"/>
      <c r="I970" s="163" t="n"/>
      <c r="J970" s="163" t="n"/>
      <c r="K970" s="163" t="n"/>
      <c r="L970" s="163" t="n"/>
      <c r="M970" s="163" t="n"/>
      <c r="N970" s="162" t="n"/>
      <c r="O970" s="163" t="n"/>
      <c r="P970" s="163" t="n"/>
      <c r="Q970" s="163" t="n"/>
      <c r="R970" s="163" t="n"/>
      <c r="S970" s="163" t="n"/>
      <c r="T970" s="163" t="n"/>
      <c r="U970" s="163" t="n"/>
      <c r="V970" s="163" t="n"/>
      <c r="W970" s="163" t="n"/>
      <c r="X970" s="163" t="n"/>
      <c r="Y970" s="163" t="n"/>
      <c r="Z970" s="163" t="n"/>
    </row>
    <row customHeight="1" ht="15.75" r="971" s="551">
      <c r="A971" s="162" t="n"/>
      <c r="B971" s="163" t="n"/>
      <c r="C971" s="163" t="n"/>
      <c r="D971" s="162" t="n"/>
      <c r="E971" s="163" t="n"/>
      <c r="F971" s="163" t="n"/>
      <c r="G971" s="163" t="n"/>
      <c r="H971" s="163" t="n"/>
      <c r="I971" s="163" t="n"/>
      <c r="J971" s="163" t="n"/>
      <c r="K971" s="163" t="n"/>
      <c r="L971" s="163" t="n"/>
      <c r="M971" s="163" t="n"/>
      <c r="N971" s="162" t="n"/>
      <c r="O971" s="163" t="n"/>
      <c r="P971" s="163" t="n"/>
      <c r="Q971" s="163" t="n"/>
      <c r="R971" s="163" t="n"/>
      <c r="S971" s="163" t="n"/>
      <c r="T971" s="163" t="n"/>
      <c r="U971" s="163" t="n"/>
      <c r="V971" s="163" t="n"/>
      <c r="W971" s="163" t="n"/>
      <c r="X971" s="163" t="n"/>
      <c r="Y971" s="163" t="n"/>
      <c r="Z971" s="163" t="n"/>
    </row>
    <row customHeight="1" ht="15.75" r="972" s="551">
      <c r="A972" s="162" t="n"/>
      <c r="B972" s="163" t="n"/>
      <c r="C972" s="163" t="n"/>
      <c r="D972" s="162" t="n"/>
      <c r="E972" s="163" t="n"/>
      <c r="F972" s="163" t="n"/>
      <c r="G972" s="163" t="n"/>
      <c r="H972" s="163" t="n"/>
      <c r="I972" s="163" t="n"/>
      <c r="J972" s="163" t="n"/>
      <c r="K972" s="163" t="n"/>
      <c r="L972" s="163" t="n"/>
      <c r="M972" s="163" t="n"/>
      <c r="N972" s="162" t="n"/>
      <c r="O972" s="163" t="n"/>
      <c r="P972" s="163" t="n"/>
      <c r="Q972" s="163" t="n"/>
      <c r="R972" s="163" t="n"/>
      <c r="S972" s="163" t="n"/>
      <c r="T972" s="163" t="n"/>
      <c r="U972" s="163" t="n"/>
      <c r="V972" s="163" t="n"/>
      <c r="W972" s="163" t="n"/>
      <c r="X972" s="163" t="n"/>
      <c r="Y972" s="163" t="n"/>
      <c r="Z972" s="163" t="n"/>
    </row>
    <row customHeight="1" ht="15.75" r="973" s="551">
      <c r="A973" s="162" t="n"/>
      <c r="B973" s="163" t="n"/>
      <c r="C973" s="163" t="n"/>
      <c r="D973" s="162" t="n"/>
      <c r="E973" s="163" t="n"/>
      <c r="F973" s="163" t="n"/>
      <c r="G973" s="163" t="n"/>
      <c r="H973" s="163" t="n"/>
      <c r="I973" s="163" t="n"/>
      <c r="J973" s="163" t="n"/>
      <c r="K973" s="163" t="n"/>
      <c r="L973" s="163" t="n"/>
      <c r="M973" s="163" t="n"/>
      <c r="N973" s="162" t="n"/>
      <c r="O973" s="163" t="n"/>
      <c r="P973" s="163" t="n"/>
      <c r="Q973" s="163" t="n"/>
      <c r="R973" s="163" t="n"/>
      <c r="S973" s="163" t="n"/>
      <c r="T973" s="163" t="n"/>
      <c r="U973" s="163" t="n"/>
      <c r="V973" s="163" t="n"/>
      <c r="W973" s="163" t="n"/>
      <c r="X973" s="163" t="n"/>
      <c r="Y973" s="163" t="n"/>
      <c r="Z973" s="163" t="n"/>
    </row>
    <row customHeight="1" ht="15.75" r="974" s="551">
      <c r="A974" s="162" t="n"/>
      <c r="B974" s="163" t="n"/>
      <c r="C974" s="163" t="n"/>
      <c r="D974" s="162" t="n"/>
      <c r="E974" s="163" t="n"/>
      <c r="F974" s="163" t="n"/>
      <c r="G974" s="163" t="n"/>
      <c r="H974" s="163" t="n"/>
      <c r="I974" s="163" t="n"/>
      <c r="J974" s="163" t="n"/>
      <c r="K974" s="163" t="n"/>
      <c r="L974" s="163" t="n"/>
      <c r="M974" s="163" t="n"/>
      <c r="N974" s="162" t="n"/>
      <c r="O974" s="163" t="n"/>
      <c r="P974" s="163" t="n"/>
      <c r="Q974" s="163" t="n"/>
      <c r="R974" s="163" t="n"/>
      <c r="S974" s="163" t="n"/>
      <c r="T974" s="163" t="n"/>
      <c r="U974" s="163" t="n"/>
      <c r="V974" s="163" t="n"/>
      <c r="W974" s="163" t="n"/>
      <c r="X974" s="163" t="n"/>
      <c r="Y974" s="163" t="n"/>
      <c r="Z974" s="163" t="n"/>
    </row>
    <row customHeight="1" ht="15.75" r="975" s="551">
      <c r="A975" s="162" t="n"/>
      <c r="B975" s="163" t="n"/>
      <c r="C975" s="163" t="n"/>
      <c r="D975" s="162" t="n"/>
      <c r="E975" s="163" t="n"/>
      <c r="F975" s="163" t="n"/>
      <c r="G975" s="163" t="n"/>
      <c r="H975" s="163" t="n"/>
      <c r="I975" s="163" t="n"/>
      <c r="J975" s="163" t="n"/>
      <c r="K975" s="163" t="n"/>
      <c r="L975" s="163" t="n"/>
      <c r="M975" s="163" t="n"/>
      <c r="N975" s="162" t="n"/>
      <c r="O975" s="163" t="n"/>
      <c r="P975" s="163" t="n"/>
      <c r="Q975" s="163" t="n"/>
      <c r="R975" s="163" t="n"/>
      <c r="S975" s="163" t="n"/>
      <c r="T975" s="163" t="n"/>
      <c r="U975" s="163" t="n"/>
      <c r="V975" s="163" t="n"/>
      <c r="W975" s="163" t="n"/>
      <c r="X975" s="163" t="n"/>
      <c r="Y975" s="163" t="n"/>
      <c r="Z975" s="163" t="n"/>
    </row>
    <row customHeight="1" ht="15.75" r="976" s="551">
      <c r="A976" s="162" t="n"/>
      <c r="B976" s="163" t="n"/>
      <c r="C976" s="163" t="n"/>
      <c r="D976" s="162" t="n"/>
      <c r="E976" s="163" t="n"/>
      <c r="F976" s="163" t="n"/>
      <c r="G976" s="163" t="n"/>
      <c r="H976" s="163" t="n"/>
      <c r="I976" s="163" t="n"/>
      <c r="J976" s="163" t="n"/>
      <c r="K976" s="163" t="n"/>
      <c r="L976" s="163" t="n"/>
      <c r="M976" s="163" t="n"/>
      <c r="N976" s="162" t="n"/>
      <c r="O976" s="163" t="n"/>
      <c r="P976" s="163" t="n"/>
      <c r="Q976" s="163" t="n"/>
      <c r="R976" s="163" t="n"/>
      <c r="S976" s="163" t="n"/>
      <c r="T976" s="163" t="n"/>
      <c r="U976" s="163" t="n"/>
      <c r="V976" s="163" t="n"/>
      <c r="W976" s="163" t="n"/>
      <c r="X976" s="163" t="n"/>
      <c r="Y976" s="163" t="n"/>
      <c r="Z976" s="163" t="n"/>
    </row>
    <row customHeight="1" ht="15.75" r="977" s="551">
      <c r="A977" s="162" t="n"/>
      <c r="B977" s="163" t="n"/>
      <c r="C977" s="163" t="n"/>
      <c r="D977" s="162" t="n"/>
      <c r="E977" s="163" t="n"/>
      <c r="F977" s="163" t="n"/>
      <c r="G977" s="163" t="n"/>
      <c r="H977" s="163" t="n"/>
      <c r="I977" s="163" t="n"/>
      <c r="J977" s="163" t="n"/>
      <c r="K977" s="163" t="n"/>
      <c r="L977" s="163" t="n"/>
      <c r="M977" s="163" t="n"/>
      <c r="N977" s="162" t="n"/>
      <c r="O977" s="163" t="n"/>
      <c r="P977" s="163" t="n"/>
      <c r="Q977" s="163" t="n"/>
      <c r="R977" s="163" t="n"/>
      <c r="S977" s="163" t="n"/>
      <c r="T977" s="163" t="n"/>
      <c r="U977" s="163" t="n"/>
      <c r="V977" s="163" t="n"/>
      <c r="W977" s="163" t="n"/>
      <c r="X977" s="163" t="n"/>
      <c r="Y977" s="163" t="n"/>
      <c r="Z977" s="163" t="n"/>
    </row>
    <row customHeight="1" ht="15.75" r="978" s="551">
      <c r="A978" s="162" t="n"/>
      <c r="B978" s="163" t="n"/>
      <c r="C978" s="163" t="n"/>
      <c r="D978" s="162" t="n"/>
      <c r="E978" s="163" t="n"/>
      <c r="F978" s="163" t="n"/>
      <c r="G978" s="163" t="n"/>
      <c r="H978" s="163" t="n"/>
      <c r="I978" s="163" t="n"/>
      <c r="J978" s="163" t="n"/>
      <c r="K978" s="163" t="n"/>
      <c r="L978" s="163" t="n"/>
      <c r="M978" s="163" t="n"/>
      <c r="N978" s="162" t="n"/>
      <c r="O978" s="163" t="n"/>
      <c r="P978" s="163" t="n"/>
      <c r="Q978" s="163" t="n"/>
      <c r="R978" s="163" t="n"/>
      <c r="S978" s="163" t="n"/>
      <c r="T978" s="163" t="n"/>
      <c r="U978" s="163" t="n"/>
      <c r="V978" s="163" t="n"/>
      <c r="W978" s="163" t="n"/>
      <c r="X978" s="163" t="n"/>
      <c r="Y978" s="163" t="n"/>
      <c r="Z978" s="163" t="n"/>
    </row>
    <row customHeight="1" ht="15.75" r="979" s="551">
      <c r="A979" s="162" t="n"/>
      <c r="B979" s="163" t="n"/>
      <c r="C979" s="163" t="n"/>
      <c r="D979" s="162" t="n"/>
      <c r="E979" s="163" t="n"/>
      <c r="F979" s="163" t="n"/>
      <c r="G979" s="163" t="n"/>
      <c r="H979" s="163" t="n"/>
      <c r="I979" s="163" t="n"/>
      <c r="J979" s="163" t="n"/>
      <c r="K979" s="163" t="n"/>
      <c r="L979" s="163" t="n"/>
      <c r="M979" s="163" t="n"/>
      <c r="N979" s="162" t="n"/>
      <c r="O979" s="163" t="n"/>
      <c r="P979" s="163" t="n"/>
      <c r="Q979" s="163" t="n"/>
      <c r="R979" s="163" t="n"/>
      <c r="S979" s="163" t="n"/>
      <c r="T979" s="163" t="n"/>
      <c r="U979" s="163" t="n"/>
      <c r="V979" s="163" t="n"/>
      <c r="W979" s="163" t="n"/>
      <c r="X979" s="163" t="n"/>
      <c r="Y979" s="163" t="n"/>
      <c r="Z979" s="163" t="n"/>
    </row>
    <row customHeight="1" ht="15.75" r="980" s="551">
      <c r="A980" s="162" t="n"/>
      <c r="B980" s="163" t="n"/>
      <c r="C980" s="163" t="n"/>
      <c r="D980" s="162" t="n"/>
      <c r="E980" s="163" t="n"/>
      <c r="F980" s="163" t="n"/>
      <c r="G980" s="163" t="n"/>
      <c r="H980" s="163" t="n"/>
      <c r="I980" s="163" t="n"/>
      <c r="J980" s="163" t="n"/>
      <c r="K980" s="163" t="n"/>
      <c r="L980" s="163" t="n"/>
      <c r="M980" s="163" t="n"/>
      <c r="N980" s="162" t="n"/>
      <c r="O980" s="163" t="n"/>
      <c r="P980" s="163" t="n"/>
      <c r="Q980" s="163" t="n"/>
      <c r="R980" s="163" t="n"/>
      <c r="S980" s="163" t="n"/>
      <c r="T980" s="163" t="n"/>
      <c r="U980" s="163" t="n"/>
      <c r="V980" s="163" t="n"/>
      <c r="W980" s="163" t="n"/>
      <c r="X980" s="163" t="n"/>
      <c r="Y980" s="163" t="n"/>
      <c r="Z980" s="163" t="n"/>
    </row>
    <row customHeight="1" ht="15.75" r="981" s="551">
      <c r="A981" s="162" t="n"/>
      <c r="B981" s="163" t="n"/>
      <c r="C981" s="163" t="n"/>
      <c r="D981" s="162" t="n"/>
      <c r="E981" s="163" t="n"/>
      <c r="F981" s="163" t="n"/>
      <c r="G981" s="163" t="n"/>
      <c r="H981" s="163" t="n"/>
      <c r="I981" s="163" t="n"/>
      <c r="J981" s="163" t="n"/>
      <c r="K981" s="163" t="n"/>
      <c r="L981" s="163" t="n"/>
      <c r="M981" s="163" t="n"/>
      <c r="N981" s="162" t="n"/>
      <c r="O981" s="163" t="n"/>
      <c r="P981" s="163" t="n"/>
      <c r="Q981" s="163" t="n"/>
      <c r="R981" s="163" t="n"/>
      <c r="S981" s="163" t="n"/>
      <c r="T981" s="163" t="n"/>
      <c r="U981" s="163" t="n"/>
      <c r="V981" s="163" t="n"/>
      <c r="W981" s="163" t="n"/>
      <c r="X981" s="163" t="n"/>
      <c r="Y981" s="163" t="n"/>
      <c r="Z981" s="163" t="n"/>
    </row>
    <row customHeight="1" ht="15.75" r="982" s="551">
      <c r="A982" s="162" t="n"/>
      <c r="B982" s="163" t="n"/>
      <c r="C982" s="163" t="n"/>
      <c r="D982" s="162" t="n"/>
      <c r="E982" s="163" t="n"/>
      <c r="F982" s="163" t="n"/>
      <c r="G982" s="163" t="n"/>
      <c r="H982" s="163" t="n"/>
      <c r="I982" s="163" t="n"/>
      <c r="J982" s="163" t="n"/>
      <c r="K982" s="163" t="n"/>
      <c r="L982" s="163" t="n"/>
      <c r="M982" s="163" t="n"/>
      <c r="N982" s="162" t="n"/>
      <c r="O982" s="163" t="n"/>
      <c r="P982" s="163" t="n"/>
      <c r="Q982" s="163" t="n"/>
      <c r="R982" s="163" t="n"/>
      <c r="S982" s="163" t="n"/>
      <c r="T982" s="163" t="n"/>
      <c r="U982" s="163" t="n"/>
      <c r="V982" s="163" t="n"/>
      <c r="W982" s="163" t="n"/>
      <c r="X982" s="163" t="n"/>
      <c r="Y982" s="163" t="n"/>
      <c r="Z982" s="163" t="n"/>
    </row>
    <row customHeight="1" ht="15.75" r="983" s="551">
      <c r="A983" s="162" t="n"/>
      <c r="B983" s="163" t="n"/>
      <c r="C983" s="163" t="n"/>
      <c r="D983" s="162" t="n"/>
      <c r="E983" s="163" t="n"/>
      <c r="F983" s="163" t="n"/>
      <c r="G983" s="163" t="n"/>
      <c r="H983" s="163" t="n"/>
      <c r="I983" s="163" t="n"/>
      <c r="J983" s="163" t="n"/>
      <c r="K983" s="163" t="n"/>
      <c r="L983" s="163" t="n"/>
      <c r="M983" s="163" t="n"/>
      <c r="N983" s="162" t="n"/>
      <c r="O983" s="163" t="n"/>
      <c r="P983" s="163" t="n"/>
      <c r="Q983" s="163" t="n"/>
      <c r="R983" s="163" t="n"/>
      <c r="S983" s="163" t="n"/>
      <c r="T983" s="163" t="n"/>
      <c r="U983" s="163" t="n"/>
      <c r="V983" s="163" t="n"/>
      <c r="W983" s="163" t="n"/>
      <c r="X983" s="163" t="n"/>
      <c r="Y983" s="163" t="n"/>
      <c r="Z983" s="163" t="n"/>
    </row>
    <row customHeight="1" ht="15.75" r="984" s="551">
      <c r="A984" s="162" t="n"/>
      <c r="B984" s="163" t="n"/>
      <c r="C984" s="163" t="n"/>
      <c r="D984" s="162" t="n"/>
      <c r="E984" s="163" t="n"/>
      <c r="F984" s="163" t="n"/>
      <c r="G984" s="163" t="n"/>
      <c r="H984" s="163" t="n"/>
      <c r="I984" s="163" t="n"/>
      <c r="J984" s="163" t="n"/>
      <c r="K984" s="163" t="n"/>
      <c r="L984" s="163" t="n"/>
      <c r="M984" s="163" t="n"/>
      <c r="N984" s="162" t="n"/>
      <c r="O984" s="163" t="n"/>
      <c r="P984" s="163" t="n"/>
      <c r="Q984" s="163" t="n"/>
      <c r="R984" s="163" t="n"/>
      <c r="S984" s="163" t="n"/>
      <c r="T984" s="163" t="n"/>
      <c r="U984" s="163" t="n"/>
      <c r="V984" s="163" t="n"/>
      <c r="W984" s="163" t="n"/>
      <c r="X984" s="163" t="n"/>
      <c r="Y984" s="163" t="n"/>
      <c r="Z984" s="163" t="n"/>
    </row>
    <row customHeight="1" ht="15.75" r="985" s="551">
      <c r="A985" s="162" t="n"/>
      <c r="B985" s="163" t="n"/>
      <c r="C985" s="163" t="n"/>
      <c r="D985" s="162" t="n"/>
      <c r="E985" s="163" t="n"/>
      <c r="F985" s="163" t="n"/>
      <c r="G985" s="163" t="n"/>
      <c r="H985" s="163" t="n"/>
      <c r="I985" s="163" t="n"/>
      <c r="J985" s="163" t="n"/>
      <c r="K985" s="163" t="n"/>
      <c r="L985" s="163" t="n"/>
      <c r="M985" s="163" t="n"/>
      <c r="N985" s="162" t="n"/>
      <c r="O985" s="163" t="n"/>
      <c r="P985" s="163" t="n"/>
      <c r="Q985" s="163" t="n"/>
      <c r="R985" s="163" t="n"/>
      <c r="S985" s="163" t="n"/>
      <c r="T985" s="163" t="n"/>
      <c r="U985" s="163" t="n"/>
      <c r="V985" s="163" t="n"/>
      <c r="W985" s="163" t="n"/>
      <c r="X985" s="163" t="n"/>
      <c r="Y985" s="163" t="n"/>
      <c r="Z985" s="163" t="n"/>
    </row>
    <row customHeight="1" ht="15.75" r="986" s="551">
      <c r="A986" s="162" t="n"/>
      <c r="B986" s="163" t="n"/>
      <c r="C986" s="163" t="n"/>
      <c r="D986" s="162" t="n"/>
      <c r="E986" s="163" t="n"/>
      <c r="F986" s="163" t="n"/>
      <c r="G986" s="163" t="n"/>
      <c r="H986" s="163" t="n"/>
      <c r="I986" s="163" t="n"/>
      <c r="J986" s="163" t="n"/>
      <c r="K986" s="163" t="n"/>
      <c r="L986" s="163" t="n"/>
      <c r="M986" s="163" t="n"/>
      <c r="N986" s="162" t="n"/>
      <c r="O986" s="163" t="n"/>
      <c r="P986" s="163" t="n"/>
      <c r="Q986" s="163" t="n"/>
      <c r="R986" s="163" t="n"/>
      <c r="S986" s="163" t="n"/>
      <c r="T986" s="163" t="n"/>
      <c r="U986" s="163" t="n"/>
      <c r="V986" s="163" t="n"/>
      <c r="W986" s="163" t="n"/>
      <c r="X986" s="163" t="n"/>
      <c r="Y986" s="163" t="n"/>
      <c r="Z986" s="163" t="n"/>
    </row>
    <row customHeight="1" ht="15.75" r="987" s="551">
      <c r="A987" s="162" t="n"/>
      <c r="B987" s="163" t="n"/>
      <c r="C987" s="163" t="n"/>
      <c r="D987" s="162" t="n"/>
      <c r="E987" s="163" t="n"/>
      <c r="F987" s="163" t="n"/>
      <c r="G987" s="163" t="n"/>
      <c r="H987" s="163" t="n"/>
      <c r="I987" s="163" t="n"/>
      <c r="J987" s="163" t="n"/>
      <c r="K987" s="163" t="n"/>
      <c r="L987" s="163" t="n"/>
      <c r="M987" s="163" t="n"/>
      <c r="N987" s="162" t="n"/>
      <c r="O987" s="163" t="n"/>
      <c r="P987" s="163" t="n"/>
      <c r="Q987" s="163" t="n"/>
      <c r="R987" s="163" t="n"/>
      <c r="S987" s="163" t="n"/>
      <c r="T987" s="163" t="n"/>
      <c r="U987" s="163" t="n"/>
      <c r="V987" s="163" t="n"/>
      <c r="W987" s="163" t="n"/>
      <c r="X987" s="163" t="n"/>
      <c r="Y987" s="163" t="n"/>
      <c r="Z987" s="163" t="n"/>
    </row>
    <row customHeight="1" ht="15.75" r="988" s="551">
      <c r="A988" s="162" t="n"/>
      <c r="B988" s="163" t="n"/>
      <c r="C988" s="163" t="n"/>
      <c r="D988" s="162" t="n"/>
      <c r="E988" s="163" t="n"/>
      <c r="F988" s="163" t="n"/>
      <c r="G988" s="163" t="n"/>
      <c r="H988" s="163" t="n"/>
      <c r="I988" s="163" t="n"/>
      <c r="J988" s="163" t="n"/>
      <c r="K988" s="163" t="n"/>
      <c r="L988" s="163" t="n"/>
      <c r="M988" s="163" t="n"/>
      <c r="N988" s="162" t="n"/>
      <c r="O988" s="163" t="n"/>
      <c r="P988" s="163" t="n"/>
      <c r="Q988" s="163" t="n"/>
      <c r="R988" s="163" t="n"/>
      <c r="S988" s="163" t="n"/>
      <c r="T988" s="163" t="n"/>
      <c r="U988" s="163" t="n"/>
      <c r="V988" s="163" t="n"/>
      <c r="W988" s="163" t="n"/>
      <c r="X988" s="163" t="n"/>
      <c r="Y988" s="163" t="n"/>
      <c r="Z988" s="163" t="n"/>
    </row>
    <row customHeight="1" ht="15.75" r="989" s="551">
      <c r="A989" s="162" t="n"/>
      <c r="B989" s="163" t="n"/>
      <c r="C989" s="163" t="n"/>
      <c r="D989" s="162" t="n"/>
      <c r="E989" s="163" t="n"/>
      <c r="F989" s="163" t="n"/>
      <c r="G989" s="163" t="n"/>
      <c r="H989" s="163" t="n"/>
      <c r="I989" s="163" t="n"/>
      <c r="J989" s="163" t="n"/>
      <c r="K989" s="163" t="n"/>
      <c r="L989" s="163" t="n"/>
      <c r="M989" s="163" t="n"/>
      <c r="N989" s="162" t="n"/>
      <c r="O989" s="163" t="n"/>
      <c r="P989" s="163" t="n"/>
      <c r="Q989" s="163" t="n"/>
      <c r="R989" s="163" t="n"/>
      <c r="S989" s="163" t="n"/>
      <c r="T989" s="163" t="n"/>
      <c r="U989" s="163" t="n"/>
      <c r="V989" s="163" t="n"/>
      <c r="W989" s="163" t="n"/>
      <c r="X989" s="163" t="n"/>
      <c r="Y989" s="163" t="n"/>
      <c r="Z989" s="163" t="n"/>
    </row>
    <row customHeight="1" ht="15.75" r="990" s="551">
      <c r="A990" s="162" t="n"/>
      <c r="B990" s="163" t="n"/>
      <c r="C990" s="163" t="n"/>
      <c r="D990" s="162" t="n"/>
      <c r="E990" s="163" t="n"/>
      <c r="F990" s="163" t="n"/>
      <c r="G990" s="163" t="n"/>
      <c r="H990" s="163" t="n"/>
      <c r="I990" s="163" t="n"/>
      <c r="J990" s="163" t="n"/>
      <c r="K990" s="163" t="n"/>
      <c r="L990" s="163" t="n"/>
      <c r="M990" s="163" t="n"/>
      <c r="N990" s="162" t="n"/>
      <c r="O990" s="163" t="n"/>
      <c r="P990" s="163" t="n"/>
      <c r="Q990" s="163" t="n"/>
      <c r="R990" s="163" t="n"/>
      <c r="S990" s="163" t="n"/>
      <c r="T990" s="163" t="n"/>
      <c r="U990" s="163" t="n"/>
      <c r="V990" s="163" t="n"/>
      <c r="W990" s="163" t="n"/>
      <c r="X990" s="163" t="n"/>
      <c r="Y990" s="163" t="n"/>
      <c r="Z990" s="163" t="n"/>
    </row>
    <row customHeight="1" ht="15.75" r="991" s="551">
      <c r="A991" s="162" t="n"/>
      <c r="B991" s="163" t="n"/>
      <c r="C991" s="163" t="n"/>
      <c r="D991" s="162" t="n"/>
      <c r="E991" s="163" t="n"/>
      <c r="F991" s="163" t="n"/>
      <c r="G991" s="163" t="n"/>
      <c r="H991" s="163" t="n"/>
      <c r="I991" s="163" t="n"/>
      <c r="J991" s="163" t="n"/>
      <c r="K991" s="163" t="n"/>
      <c r="L991" s="163" t="n"/>
      <c r="M991" s="163" t="n"/>
      <c r="N991" s="162" t="n"/>
      <c r="O991" s="163" t="n"/>
      <c r="P991" s="163" t="n"/>
      <c r="Q991" s="163" t="n"/>
      <c r="R991" s="163" t="n"/>
      <c r="S991" s="163" t="n"/>
      <c r="T991" s="163" t="n"/>
      <c r="U991" s="163" t="n"/>
      <c r="V991" s="163" t="n"/>
      <c r="W991" s="163" t="n"/>
      <c r="X991" s="163" t="n"/>
      <c r="Y991" s="163" t="n"/>
      <c r="Z991" s="163" t="n"/>
    </row>
    <row customHeight="1" ht="15.75" r="992" s="551">
      <c r="A992" s="162" t="n"/>
      <c r="B992" s="163" t="n"/>
      <c r="C992" s="163" t="n"/>
      <c r="D992" s="162" t="n"/>
      <c r="E992" s="163" t="n"/>
      <c r="F992" s="163" t="n"/>
      <c r="G992" s="163" t="n"/>
      <c r="H992" s="163" t="n"/>
      <c r="I992" s="163" t="n"/>
      <c r="J992" s="163" t="n"/>
      <c r="K992" s="163" t="n"/>
      <c r="L992" s="163" t="n"/>
      <c r="M992" s="163" t="n"/>
      <c r="N992" s="162" t="n"/>
      <c r="O992" s="163" t="n"/>
      <c r="P992" s="163" t="n"/>
      <c r="Q992" s="163" t="n"/>
      <c r="R992" s="163" t="n"/>
      <c r="S992" s="163" t="n"/>
      <c r="T992" s="163" t="n"/>
      <c r="U992" s="163" t="n"/>
      <c r="V992" s="163" t="n"/>
      <c r="W992" s="163" t="n"/>
      <c r="X992" s="163" t="n"/>
      <c r="Y992" s="163" t="n"/>
      <c r="Z992" s="163" t="n"/>
    </row>
    <row customHeight="1" ht="15.75" r="993" s="551">
      <c r="A993" s="162" t="n"/>
      <c r="B993" s="163" t="n"/>
      <c r="C993" s="163" t="n"/>
      <c r="D993" s="162" t="n"/>
      <c r="E993" s="163" t="n"/>
      <c r="F993" s="163" t="n"/>
      <c r="G993" s="163" t="n"/>
      <c r="H993" s="163" t="n"/>
      <c r="I993" s="163" t="n"/>
      <c r="J993" s="163" t="n"/>
      <c r="K993" s="163" t="n"/>
      <c r="L993" s="163" t="n"/>
      <c r="M993" s="163" t="n"/>
      <c r="N993" s="162" t="n"/>
      <c r="O993" s="163" t="n"/>
      <c r="P993" s="163" t="n"/>
      <c r="Q993" s="163" t="n"/>
      <c r="R993" s="163" t="n"/>
      <c r="S993" s="163" t="n"/>
      <c r="T993" s="163" t="n"/>
      <c r="U993" s="163" t="n"/>
      <c r="V993" s="163" t="n"/>
      <c r="W993" s="163" t="n"/>
      <c r="X993" s="163" t="n"/>
      <c r="Y993" s="163" t="n"/>
      <c r="Z993" s="163" t="n"/>
    </row>
    <row customHeight="1" ht="15.75" r="994" s="551">
      <c r="A994" s="162" t="n"/>
      <c r="B994" s="163" t="n"/>
      <c r="C994" s="163" t="n"/>
      <c r="D994" s="162" t="n"/>
      <c r="E994" s="163" t="n"/>
      <c r="F994" s="163" t="n"/>
      <c r="G994" s="163" t="n"/>
      <c r="H994" s="163" t="n"/>
      <c r="I994" s="163" t="n"/>
      <c r="J994" s="163" t="n"/>
      <c r="K994" s="163" t="n"/>
      <c r="L994" s="163" t="n"/>
      <c r="M994" s="163" t="n"/>
      <c r="N994" s="162" t="n"/>
      <c r="O994" s="163" t="n"/>
      <c r="P994" s="163" t="n"/>
      <c r="Q994" s="163" t="n"/>
      <c r="R994" s="163" t="n"/>
      <c r="S994" s="163" t="n"/>
      <c r="T994" s="163" t="n"/>
      <c r="U994" s="163" t="n"/>
      <c r="V994" s="163" t="n"/>
      <c r="W994" s="163" t="n"/>
      <c r="X994" s="163" t="n"/>
      <c r="Y994" s="163" t="n"/>
      <c r="Z994" s="163" t="n"/>
    </row>
    <row customHeight="1" ht="15.75" r="995" s="551">
      <c r="A995" s="162" t="n"/>
      <c r="B995" s="163" t="n"/>
      <c r="C995" s="163" t="n"/>
      <c r="D995" s="162" t="n"/>
      <c r="E995" s="163" t="n"/>
      <c r="F995" s="163" t="n"/>
      <c r="G995" s="163" t="n"/>
      <c r="H995" s="163" t="n"/>
      <c r="I995" s="163" t="n"/>
      <c r="J995" s="163" t="n"/>
      <c r="K995" s="163" t="n"/>
      <c r="L995" s="163" t="n"/>
      <c r="M995" s="163" t="n"/>
      <c r="N995" s="162" t="n"/>
      <c r="O995" s="163" t="n"/>
      <c r="P995" s="163" t="n"/>
      <c r="Q995" s="163" t="n"/>
      <c r="R995" s="163" t="n"/>
      <c r="S995" s="163" t="n"/>
      <c r="T995" s="163" t="n"/>
      <c r="U995" s="163" t="n"/>
      <c r="V995" s="163" t="n"/>
      <c r="W995" s="163" t="n"/>
      <c r="X995" s="163" t="n"/>
      <c r="Y995" s="163" t="n"/>
      <c r="Z995" s="163" t="n"/>
    </row>
    <row customHeight="1" ht="15.75" r="996" s="551">
      <c r="A996" s="162" t="n"/>
      <c r="B996" s="163" t="n"/>
      <c r="C996" s="163" t="n"/>
      <c r="D996" s="162" t="n"/>
      <c r="E996" s="163" t="n"/>
      <c r="F996" s="163" t="n"/>
      <c r="G996" s="163" t="n"/>
      <c r="H996" s="163" t="n"/>
      <c r="I996" s="163" t="n"/>
      <c r="J996" s="163" t="n"/>
      <c r="K996" s="163" t="n"/>
      <c r="L996" s="163" t="n"/>
      <c r="M996" s="163" t="n"/>
      <c r="N996" s="162" t="n"/>
      <c r="O996" s="163" t="n"/>
      <c r="P996" s="163" t="n"/>
      <c r="Q996" s="163" t="n"/>
      <c r="R996" s="163" t="n"/>
      <c r="S996" s="163" t="n"/>
      <c r="T996" s="163" t="n"/>
      <c r="U996" s="163" t="n"/>
      <c r="V996" s="163" t="n"/>
      <c r="W996" s="163" t="n"/>
      <c r="X996" s="163" t="n"/>
      <c r="Y996" s="163" t="n"/>
      <c r="Z996" s="163" t="n"/>
    </row>
    <row customHeight="1" ht="15.75" r="997" s="551">
      <c r="A997" s="162" t="n"/>
      <c r="B997" s="163" t="n"/>
      <c r="C997" s="163" t="n"/>
      <c r="D997" s="162" t="n"/>
      <c r="E997" s="163" t="n"/>
      <c r="F997" s="163" t="n"/>
      <c r="G997" s="163" t="n"/>
      <c r="H997" s="163" t="n"/>
      <c r="I997" s="163" t="n"/>
      <c r="J997" s="163" t="n"/>
      <c r="K997" s="163" t="n"/>
      <c r="L997" s="163" t="n"/>
      <c r="M997" s="163" t="n"/>
      <c r="N997" s="162" t="n"/>
      <c r="O997" s="163" t="n"/>
      <c r="P997" s="163" t="n"/>
      <c r="Q997" s="163" t="n"/>
      <c r="R997" s="163" t="n"/>
      <c r="S997" s="163" t="n"/>
      <c r="T997" s="163" t="n"/>
      <c r="U997" s="163" t="n"/>
      <c r="V997" s="163" t="n"/>
      <c r="W997" s="163" t="n"/>
      <c r="X997" s="163" t="n"/>
      <c r="Y997" s="163" t="n"/>
      <c r="Z997" s="163" t="n"/>
    </row>
    <row customHeight="1" ht="15.75" r="998" s="551">
      <c r="A998" s="162" t="n"/>
      <c r="B998" s="163" t="n"/>
      <c r="C998" s="163" t="n"/>
      <c r="D998" s="162" t="n"/>
      <c r="E998" s="163" t="n"/>
      <c r="F998" s="163" t="n"/>
      <c r="G998" s="163" t="n"/>
      <c r="H998" s="163" t="n"/>
      <c r="I998" s="163" t="n"/>
      <c r="J998" s="163" t="n"/>
      <c r="K998" s="163" t="n"/>
      <c r="L998" s="163" t="n"/>
      <c r="M998" s="163" t="n"/>
      <c r="N998" s="162" t="n"/>
      <c r="O998" s="163" t="n"/>
      <c r="P998" s="163" t="n"/>
      <c r="Q998" s="163" t="n"/>
      <c r="R998" s="163" t="n"/>
      <c r="S998" s="163" t="n"/>
      <c r="T998" s="163" t="n"/>
      <c r="U998" s="163" t="n"/>
      <c r="V998" s="163" t="n"/>
      <c r="W998" s="163" t="n"/>
      <c r="X998" s="163" t="n"/>
      <c r="Y998" s="163" t="n"/>
      <c r="Z998" s="163" t="n"/>
    </row>
    <row customHeight="1" ht="15.75" r="999" s="551">
      <c r="A999" s="162" t="n"/>
      <c r="B999" s="163" t="n"/>
      <c r="C999" s="163" t="n"/>
      <c r="D999" s="162" t="n"/>
      <c r="E999" s="163" t="n"/>
      <c r="F999" s="163" t="n"/>
      <c r="G999" s="163" t="n"/>
      <c r="H999" s="163" t="n"/>
      <c r="I999" s="163" t="n"/>
      <c r="J999" s="163" t="n"/>
      <c r="K999" s="163" t="n"/>
      <c r="L999" s="163" t="n"/>
      <c r="M999" s="163" t="n"/>
      <c r="N999" s="162" t="n"/>
      <c r="O999" s="163" t="n"/>
      <c r="P999" s="163" t="n"/>
      <c r="Q999" s="163" t="n"/>
      <c r="R999" s="163" t="n"/>
      <c r="S999" s="163" t="n"/>
      <c r="T999" s="163" t="n"/>
      <c r="U999" s="163" t="n"/>
      <c r="V999" s="163" t="n"/>
      <c r="W999" s="163" t="n"/>
      <c r="X999" s="163" t="n"/>
      <c r="Y999" s="163" t="n"/>
      <c r="Z999" s="163" t="n"/>
    </row>
    <row customHeight="1" ht="15.75" r="1000" s="551">
      <c r="A1000" s="162" t="n"/>
      <c r="B1000" s="163" t="n"/>
      <c r="C1000" s="163" t="n"/>
      <c r="D1000" s="162" t="n"/>
      <c r="E1000" s="163" t="n"/>
      <c r="F1000" s="163" t="n"/>
      <c r="G1000" s="163" t="n"/>
      <c r="H1000" s="163" t="n"/>
      <c r="I1000" s="163" t="n"/>
      <c r="J1000" s="163" t="n"/>
      <c r="K1000" s="163" t="n"/>
      <c r="L1000" s="163" t="n"/>
      <c r="M1000" s="163" t="n"/>
      <c r="N1000" s="162" t="n"/>
      <c r="O1000" s="163" t="n"/>
      <c r="P1000" s="163" t="n"/>
      <c r="Q1000" s="163" t="n"/>
      <c r="R1000" s="163" t="n"/>
      <c r="S1000" s="163" t="n"/>
      <c r="T1000" s="163" t="n"/>
      <c r="U1000" s="163" t="n"/>
      <c r="V1000" s="163" t="n"/>
      <c r="W1000" s="163" t="n"/>
      <c r="X1000" s="163" t="n"/>
      <c r="Y1000" s="163" t="n"/>
      <c r="Z1000" s="163" t="n"/>
    </row>
  </sheetData>
  <mergeCells count="34">
    <mergeCell ref="D26:E26"/>
    <mergeCell ref="G26:H26"/>
    <mergeCell ref="K7:T7"/>
    <mergeCell ref="K8:T52"/>
    <mergeCell ref="C9:D9"/>
    <mergeCell ref="C36:H51"/>
    <mergeCell ref="D18:E18"/>
    <mergeCell ref="G18:H18"/>
    <mergeCell ref="D19:E19"/>
    <mergeCell ref="G19:H19"/>
    <mergeCell ref="D20:E20"/>
    <mergeCell ref="G20:H20"/>
    <mergeCell ref="D21:E21"/>
    <mergeCell ref="G21:H21"/>
    <mergeCell ref="D27:E27"/>
    <mergeCell ref="G27:H27"/>
    <mergeCell ref="B36:B37"/>
    <mergeCell ref="D28:E28"/>
    <mergeCell ref="G28:H28"/>
    <mergeCell ref="D31:E31"/>
    <mergeCell ref="D33:E33"/>
    <mergeCell ref="D35:E35"/>
    <mergeCell ref="C2:H2"/>
    <mergeCell ref="C3:H3"/>
    <mergeCell ref="C4:H4"/>
    <mergeCell ref="B7:I7"/>
    <mergeCell ref="D25:E25"/>
    <mergeCell ref="G25:H25"/>
    <mergeCell ref="G9:H9"/>
    <mergeCell ref="C11:H14"/>
    <mergeCell ref="D22:E22"/>
    <mergeCell ref="G22:H22"/>
    <mergeCell ref="D24:E24"/>
    <mergeCell ref="G24:H24"/>
  </mergeCells>
  <pageMargins bottom="0.75" footer="0" header="0" left="0.7" right="0.7" top="0.75"/>
  <pageSetup orientation="portrait" paperSize="9"/>
</worksheet>
</file>

<file path=xl/worksheets/sheet6.xml><?xml version="1.0" encoding="utf-8"?>
<worksheet xmlns="http://schemas.openxmlformats.org/spreadsheetml/2006/main">
  <sheetPr>
    <outlinePr summaryBelow="1" summaryRight="1"/>
    <pageSetUpPr/>
  </sheetPr>
  <dimension ref="A1:Z1000"/>
  <sheetViews>
    <sheetView showGridLines="0" workbookViewId="0">
      <pane activePane="bottomLeft" state="frozen" topLeftCell="A7" ySplit="6"/>
      <selection activeCell="B8" pane="bottomLeft" sqref="B8"/>
    </sheetView>
  </sheetViews>
  <sheetFormatPr baseColWidth="10" customHeight="1" defaultColWidth="12.58203125" defaultRowHeight="15"/>
  <cols>
    <col customWidth="1" max="1" min="1" style="551" width="4"/>
    <col customWidth="1" max="2" min="2" style="551" width="40.08203125"/>
    <col customWidth="1" max="3" min="3" style="551" width="23.83203125"/>
    <col customWidth="1" max="5" min="4" style="551" width="20"/>
    <col customWidth="1" max="6" min="6" style="551" width="7.75"/>
    <col customWidth="1" max="7" min="7" style="551" width="4.5"/>
    <col customWidth="1" max="8" min="8" style="551" width="118.58203125"/>
    <col customWidth="1" max="9" min="9" style="551" width="20.5"/>
    <col customWidth="1" max="10" min="10" style="551" width="9.83203125"/>
    <col customWidth="1" max="11" min="11" style="551" width="9.58203125"/>
    <col customWidth="1" max="26" min="12" style="551" width="10"/>
  </cols>
  <sheetData>
    <row customHeight="1" ht="14.5" r="1" s="551">
      <c r="A1" s="162" t="n"/>
      <c r="B1" s="163" t="n"/>
      <c r="C1" s="163" t="n"/>
      <c r="D1" s="609" t="n"/>
      <c r="E1" s="609" t="n"/>
      <c r="F1" s="182" t="n"/>
      <c r="G1" s="163" t="n"/>
      <c r="H1" s="163" t="n"/>
      <c r="I1" s="163" t="n"/>
      <c r="J1" s="163" t="n"/>
      <c r="K1" s="163" t="n"/>
      <c r="L1" s="163" t="n"/>
      <c r="M1" s="162" t="n"/>
      <c r="N1" s="163" t="n"/>
      <c r="O1" s="163" t="n"/>
      <c r="P1" s="163" t="n"/>
      <c r="Q1" s="163" t="n"/>
      <c r="R1" s="163" t="n"/>
      <c r="S1" s="163" t="n"/>
      <c r="T1" s="163" t="n"/>
      <c r="U1" s="163" t="n"/>
      <c r="V1" s="163" t="n"/>
      <c r="W1" s="163" t="n"/>
      <c r="X1" s="163" t="n"/>
      <c r="Y1" s="163" t="n"/>
      <c r="Z1" s="163" t="n"/>
    </row>
    <row customHeight="1" ht="15.5" r="2" s="551">
      <c r="A2" s="162" t="n"/>
      <c r="B2" s="34" t="inlineStr">
        <is>
          <t>PROYECTO</t>
        </is>
      </c>
      <c r="C2" s="718">
        <f>IF(FRP!E6&lt;&gt;"",FRP!E6,"")</f>
        <v/>
      </c>
      <c r="D2" s="666" t="n"/>
      <c r="E2" s="666" t="n"/>
      <c r="F2" s="666" t="n"/>
      <c r="G2" s="663" t="n"/>
      <c r="H2" s="163" t="n"/>
      <c r="I2" s="163" t="n"/>
      <c r="J2" s="163" t="n"/>
      <c r="K2" s="183" t="inlineStr">
        <is>
          <t>3/03/20181</t>
        </is>
      </c>
      <c r="L2" s="163" t="n"/>
      <c r="M2" s="162" t="n"/>
      <c r="N2" s="163" t="n"/>
      <c r="O2" s="163" t="n"/>
      <c r="P2" s="163" t="n"/>
      <c r="Q2" s="163" t="n"/>
      <c r="R2" s="163" t="n"/>
      <c r="S2" s="163" t="n"/>
      <c r="T2" s="163" t="n"/>
      <c r="U2" s="163" t="n"/>
      <c r="V2" s="163" t="n"/>
      <c r="W2" s="163" t="n"/>
      <c r="X2" s="163" t="n"/>
      <c r="Y2" s="163" t="n"/>
      <c r="Z2" s="163" t="n"/>
    </row>
    <row customHeight="1" ht="14.5" r="3" s="551">
      <c r="A3" s="162" t="n"/>
      <c r="B3" s="34" t="inlineStr">
        <is>
          <t>CÓDIGO</t>
        </is>
      </c>
      <c r="C3" s="719">
        <f>IF(FRP!E7&lt;&gt;"",FRP!E7,"")</f>
        <v/>
      </c>
      <c r="D3" s="666" t="n"/>
      <c r="E3" s="666" t="n"/>
      <c r="F3" s="666" t="n"/>
      <c r="G3" s="663" t="n"/>
      <c r="H3" s="163" t="n"/>
      <c r="I3" s="163" t="n"/>
      <c r="J3" s="163" t="n"/>
      <c r="K3" s="163" t="n"/>
      <c r="L3" s="163" t="n"/>
      <c r="M3" s="162" t="n"/>
      <c r="N3" s="163" t="n"/>
      <c r="O3" s="163" t="n"/>
      <c r="P3" s="163" t="n"/>
      <c r="Q3" s="163" t="n"/>
      <c r="R3" s="163" t="n"/>
      <c r="S3" s="163" t="n"/>
      <c r="T3" s="163" t="n"/>
      <c r="U3" s="163" t="n"/>
      <c r="V3" s="163" t="n"/>
      <c r="W3" s="163" t="n"/>
      <c r="X3" s="163" t="n"/>
      <c r="Y3" s="163" t="n"/>
      <c r="Z3" s="163" t="n"/>
    </row>
    <row customHeight="1" ht="14.5" r="4" s="551">
      <c r="A4" s="162" t="n"/>
      <c r="B4" s="44" t="inlineStr">
        <is>
          <t>JEFE DE PROYECTO</t>
        </is>
      </c>
      <c r="C4" s="718">
        <f>IF(FRP!K3&lt;&gt;"",FRP!K3,"")</f>
        <v/>
      </c>
      <c r="D4" s="666" t="n"/>
      <c r="E4" s="666" t="n"/>
      <c r="F4" s="666" t="n"/>
      <c r="G4" s="663" t="n"/>
      <c r="H4" s="163" t="n"/>
      <c r="I4" s="163" t="n"/>
      <c r="J4" s="163" t="n"/>
      <c r="K4" s="163" t="n"/>
      <c r="L4" s="163" t="n"/>
      <c r="M4" s="162" t="n"/>
      <c r="N4" s="163" t="n"/>
      <c r="O4" s="163" t="n"/>
      <c r="P4" s="163" t="n"/>
      <c r="Q4" s="163" t="n"/>
      <c r="R4" s="163" t="n"/>
      <c r="S4" s="163" t="n"/>
      <c r="T4" s="163" t="n"/>
      <c r="U4" s="163" t="n"/>
      <c r="V4" s="163" t="n"/>
      <c r="W4" s="163" t="n"/>
      <c r="X4" s="163" t="n"/>
      <c r="Y4" s="163" t="n"/>
      <c r="Z4" s="163" t="n"/>
    </row>
    <row customHeight="1" ht="14.5" r="5" s="551">
      <c r="A5" s="184" t="n"/>
      <c r="B5" s="163" t="n"/>
      <c r="C5" s="163" t="n"/>
      <c r="D5" s="162" t="n"/>
      <c r="E5" s="163" t="n"/>
      <c r="F5" s="163" t="n"/>
      <c r="G5" s="163" t="n"/>
      <c r="H5" s="163" t="n"/>
      <c r="I5" s="163" t="n"/>
      <c r="J5" s="163" t="n"/>
      <c r="K5" s="163" t="n"/>
      <c r="L5" s="163" t="n"/>
      <c r="M5" s="162" t="n"/>
      <c r="N5" s="163" t="n"/>
      <c r="O5" s="163" t="n"/>
      <c r="P5" s="163" t="n"/>
      <c r="Q5" s="163" t="n"/>
      <c r="R5" s="163" t="n"/>
      <c r="S5" s="163" t="n"/>
      <c r="T5" s="163" t="n"/>
      <c r="U5" s="163" t="n"/>
      <c r="V5" s="163" t="n"/>
      <c r="W5" s="163" t="n"/>
      <c r="X5" s="163" t="n"/>
      <c r="Y5" s="163" t="n"/>
      <c r="Z5" s="163" t="n"/>
    </row>
    <row customHeight="1" ht="14.5" r="6" s="551">
      <c r="A6" s="162" t="n"/>
      <c r="B6" s="185" t="inlineStr">
        <is>
          <t>Hito</t>
        </is>
      </c>
      <c r="C6" s="186" t="inlineStr">
        <is>
          <t>Fecha Inicial</t>
        </is>
      </c>
      <c r="D6" s="186" t="inlineStr">
        <is>
          <t>Fecha Planificada</t>
        </is>
      </c>
      <c r="E6" s="372" t="inlineStr">
        <is>
          <t>Fecha Real</t>
        </is>
      </c>
      <c r="F6" s="162" t="inlineStr">
        <is>
          <t>Desv</t>
        </is>
      </c>
      <c r="G6" s="163" t="n"/>
      <c r="H6" s="187" t="inlineStr">
        <is>
          <t>Comentarios</t>
        </is>
      </c>
      <c r="I6" s="163" t="n"/>
      <c r="J6" s="163" t="n"/>
      <c r="K6" s="163" t="n"/>
      <c r="L6" s="163" t="n"/>
      <c r="M6" s="162" t="n"/>
      <c r="N6" s="163" t="n"/>
      <c r="O6" s="163" t="n"/>
      <c r="P6" s="163" t="n"/>
      <c r="Q6" s="163" t="n"/>
      <c r="R6" s="163" t="n"/>
      <c r="S6" s="163" t="n"/>
      <c r="T6" s="163" t="n"/>
      <c r="U6" s="163" t="n"/>
      <c r="V6" s="163" t="n"/>
      <c r="W6" s="163" t="n"/>
      <c r="X6" s="163" t="n"/>
      <c r="Y6" s="163" t="n"/>
      <c r="Z6" s="163" t="n"/>
    </row>
    <row customHeight="1" ht="14.5" r="7" s="551">
      <c r="A7" s="184" t="n"/>
      <c r="B7" s="188" t="n"/>
      <c r="C7" s="738" t="n"/>
      <c r="D7" s="738" t="n"/>
      <c r="E7" s="739" t="n"/>
      <c r="F7" s="189">
        <f>IF(E7&lt;&gt;"",_xludf.DAYS(E7,D7),"")</f>
        <v/>
      </c>
      <c r="G7" s="184" t="n"/>
      <c r="H7" s="740" t="n"/>
      <c r="I7" s="184" t="n"/>
      <c r="J7" s="184" t="n"/>
      <c r="K7" s="184" t="n"/>
      <c r="L7" s="184" t="n"/>
      <c r="M7" s="184" t="n"/>
      <c r="N7" s="184" t="n"/>
      <c r="O7" s="184" t="n"/>
      <c r="P7" s="184" t="n"/>
      <c r="Q7" s="184" t="n"/>
      <c r="R7" s="184" t="n"/>
      <c r="S7" s="184" t="n"/>
      <c r="T7" s="184" t="n"/>
      <c r="U7" s="184" t="n"/>
      <c r="V7" s="184" t="n"/>
      <c r="W7" s="184" t="n"/>
      <c r="X7" s="184" t="n"/>
      <c r="Y7" s="184" t="n"/>
      <c r="Z7" s="184" t="n"/>
    </row>
    <row customHeight="1" ht="14.5" r="8" s="551">
      <c r="A8" s="184" t="n"/>
      <c r="B8" s="188" t="n"/>
      <c r="C8" s="738" t="n"/>
      <c r="D8" s="738" t="n"/>
      <c r="E8" s="739" t="n"/>
      <c r="F8" s="189">
        <f>IF(E8&lt;&gt;"",_xludf.DAYS(E8,D8),"")</f>
        <v/>
      </c>
      <c r="G8" s="184" t="n"/>
      <c r="H8" s="740" t="n"/>
      <c r="I8" s="184" t="n"/>
      <c r="J8" s="184" t="n"/>
      <c r="K8" s="184" t="n"/>
      <c r="L8" s="184" t="n"/>
      <c r="M8" s="184" t="n"/>
      <c r="N8" s="184" t="n"/>
      <c r="O8" s="184" t="n"/>
      <c r="P8" s="184" t="n"/>
      <c r="Q8" s="184" t="n"/>
      <c r="R8" s="184" t="n"/>
      <c r="S8" s="184" t="n"/>
      <c r="T8" s="184" t="n"/>
      <c r="U8" s="184" t="n"/>
      <c r="V8" s="184" t="n"/>
      <c r="W8" s="184" t="n"/>
      <c r="X8" s="184" t="n"/>
      <c r="Y8" s="184" t="n"/>
      <c r="Z8" s="184" t="n"/>
    </row>
    <row customHeight="1" ht="14.5" r="9" s="551">
      <c r="A9" s="184" t="n"/>
      <c r="B9" s="188" t="n"/>
      <c r="C9" s="738" t="n"/>
      <c r="D9" s="738" t="n"/>
      <c r="E9" s="739" t="n"/>
      <c r="F9" s="189">
        <f>IF(E9&lt;&gt;"",_xludf.DAYS(E9,D9),"")</f>
        <v/>
      </c>
      <c r="G9" s="184" t="n"/>
      <c r="H9" s="740" t="n"/>
      <c r="I9" s="184" t="n"/>
      <c r="J9" s="184" t="n"/>
      <c r="K9" s="184" t="n"/>
      <c r="L9" s="184" t="n"/>
      <c r="M9" s="184" t="n"/>
      <c r="N9" s="184" t="n"/>
      <c r="O9" s="184" t="n"/>
      <c r="P9" s="184" t="n"/>
      <c r="Q9" s="184" t="n"/>
      <c r="R9" s="184" t="n"/>
      <c r="S9" s="184" t="n"/>
      <c r="T9" s="184" t="n"/>
      <c r="U9" s="184" t="n"/>
      <c r="V9" s="184" t="n"/>
      <c r="W9" s="184" t="n"/>
      <c r="X9" s="184" t="n"/>
      <c r="Y9" s="184" t="n"/>
      <c r="Z9" s="184" t="n"/>
    </row>
    <row customHeight="1" ht="14.5" r="10" s="551">
      <c r="A10" s="184" t="n"/>
      <c r="B10" s="188" t="n"/>
      <c r="C10" s="738" t="n"/>
      <c r="D10" s="738" t="n"/>
      <c r="E10" s="739" t="n"/>
      <c r="F10" s="189">
        <f>IF(E10&lt;&gt;"",_xludf.DAYS(E10,D10),"")</f>
        <v/>
      </c>
      <c r="G10" s="184" t="n"/>
      <c r="H10" s="740" t="n"/>
      <c r="I10" s="184" t="n"/>
      <c r="J10" s="184" t="n"/>
      <c r="K10" s="184" t="n"/>
      <c r="L10" s="184" t="n"/>
      <c r="M10" s="184" t="n"/>
      <c r="N10" s="184" t="n"/>
      <c r="O10" s="184" t="n"/>
      <c r="P10" s="184" t="n"/>
      <c r="Q10" s="184" t="n"/>
      <c r="R10" s="184" t="n"/>
      <c r="S10" s="184" t="n"/>
      <c r="T10" s="184" t="n"/>
      <c r="U10" s="184" t="n"/>
      <c r="V10" s="184" t="n"/>
      <c r="W10" s="184" t="n"/>
      <c r="X10" s="184" t="n"/>
      <c r="Y10" s="184" t="n"/>
      <c r="Z10" s="184" t="n"/>
    </row>
    <row customHeight="1" ht="14.5" r="11" s="551">
      <c r="A11" s="184" t="n"/>
      <c r="B11" s="188" t="n"/>
      <c r="C11" s="738" t="n"/>
      <c r="D11" s="738" t="n"/>
      <c r="E11" s="739" t="n"/>
      <c r="F11" s="189">
        <f>IF(E11&lt;&gt;"",_xludf.DAYS(E11,D11),"")</f>
        <v/>
      </c>
      <c r="G11" s="184" t="n"/>
      <c r="H11" s="740" t="n"/>
      <c r="I11" s="184" t="n"/>
      <c r="J11" s="184" t="n"/>
      <c r="K11" s="184" t="n"/>
      <c r="L11" s="184" t="n"/>
      <c r="M11" s="184" t="n"/>
      <c r="N11" s="184" t="n"/>
      <c r="O11" s="184" t="n"/>
      <c r="P11" s="184" t="n"/>
      <c r="Q11" s="184" t="n"/>
      <c r="R11" s="184" t="n"/>
      <c r="S11" s="184" t="n"/>
      <c r="T11" s="184" t="n"/>
      <c r="U11" s="184" t="n"/>
      <c r="V11" s="184" t="n"/>
      <c r="W11" s="184" t="n"/>
      <c r="X11" s="184" t="n"/>
      <c r="Y11" s="184" t="n"/>
      <c r="Z11" s="184" t="n"/>
    </row>
    <row customHeight="1" ht="14.5" r="12" s="551">
      <c r="A12" s="184" t="n"/>
      <c r="B12" s="188" t="n"/>
      <c r="C12" s="738" t="n"/>
      <c r="D12" s="741" t="n"/>
      <c r="E12" s="739" t="n"/>
      <c r="F12" s="189">
        <f>IF(E12&lt;&gt;"",_xludf.DAYS(E12,D12),"")</f>
        <v/>
      </c>
      <c r="G12" s="184" t="n"/>
      <c r="H12" s="742" t="n"/>
      <c r="I12" s="184" t="n"/>
      <c r="J12" s="184" t="n"/>
      <c r="K12" s="184" t="n"/>
      <c r="L12" s="184" t="n"/>
      <c r="M12" s="184" t="n"/>
      <c r="N12" s="184" t="n"/>
      <c r="O12" s="184" t="n"/>
      <c r="P12" s="184" t="n"/>
      <c r="Q12" s="184" t="n"/>
      <c r="R12" s="184" t="n"/>
      <c r="S12" s="184" t="n"/>
      <c r="T12" s="184" t="n"/>
      <c r="U12" s="184" t="n"/>
      <c r="V12" s="184" t="n"/>
      <c r="W12" s="184" t="n"/>
      <c r="X12" s="184" t="n"/>
      <c r="Y12" s="184" t="n"/>
      <c r="Z12" s="184" t="n"/>
    </row>
    <row customHeight="1" ht="14.5" r="13" s="551">
      <c r="A13" s="184" t="n"/>
      <c r="B13" s="188" t="n"/>
      <c r="C13" s="738" t="n"/>
      <c r="D13" s="738" t="n"/>
      <c r="E13" s="739" t="n"/>
      <c r="F13" s="189">
        <f>IF(E13&lt;&gt;"",_xludf.DAYS(E13,D13),"")</f>
        <v/>
      </c>
      <c r="G13" s="184" t="n"/>
      <c r="H13" s="740" t="n"/>
      <c r="I13" s="184" t="n"/>
      <c r="J13" s="184" t="n"/>
      <c r="K13" s="184" t="n"/>
      <c r="L13" s="184" t="n"/>
      <c r="M13" s="184" t="n"/>
      <c r="N13" s="184" t="n"/>
      <c r="O13" s="184" t="n"/>
      <c r="P13" s="184" t="n"/>
      <c r="Q13" s="184" t="n"/>
      <c r="R13" s="184" t="n"/>
      <c r="S13" s="184" t="n"/>
      <c r="T13" s="184" t="n"/>
      <c r="U13" s="184" t="n"/>
      <c r="V13" s="184" t="n"/>
      <c r="W13" s="184" t="n"/>
      <c r="X13" s="184" t="n"/>
      <c r="Y13" s="184" t="n"/>
      <c r="Z13" s="184" t="n"/>
    </row>
    <row customHeight="1" ht="14.5" r="14" s="551">
      <c r="A14" s="184" t="n"/>
      <c r="B14" s="375" t="n"/>
      <c r="C14" s="738" t="n"/>
      <c r="D14" s="738" t="n"/>
      <c r="E14" s="739" t="n"/>
      <c r="F14" s="189">
        <f>IF(E14&lt;&gt;"",_xludf.DAYS(E14,D14),"")</f>
        <v/>
      </c>
      <c r="G14" s="184" t="n"/>
      <c r="H14" s="740" t="n"/>
      <c r="I14" s="184" t="n"/>
      <c r="J14" s="184" t="n"/>
      <c r="K14" s="184" t="n"/>
      <c r="L14" s="184" t="n"/>
      <c r="M14" s="184" t="n"/>
      <c r="N14" s="184" t="n"/>
      <c r="O14" s="184" t="n"/>
      <c r="P14" s="184" t="n"/>
      <c r="Q14" s="184" t="n"/>
      <c r="R14" s="184" t="n"/>
      <c r="S14" s="184" t="n"/>
      <c r="T14" s="184" t="n"/>
      <c r="U14" s="184" t="n"/>
      <c r="V14" s="184" t="n"/>
      <c r="W14" s="184" t="n"/>
      <c r="X14" s="184" t="n"/>
      <c r="Y14" s="184" t="n"/>
      <c r="Z14" s="184" t="n"/>
    </row>
    <row customHeight="1" ht="14.5" r="15" s="551">
      <c r="A15" s="162" t="n"/>
      <c r="B15" s="375" t="n"/>
      <c r="C15" s="738" t="n"/>
      <c r="D15" s="738" t="n"/>
      <c r="E15" s="739" t="n"/>
      <c r="F15" s="163">
        <f>IF(E15&lt;&gt;"",_xludf.DAYS(E15,D15),"")</f>
        <v/>
      </c>
      <c r="G15" s="163" t="n"/>
      <c r="H15" s="740" t="n"/>
      <c r="I15" s="163" t="n"/>
      <c r="J15" s="163" t="n"/>
      <c r="K15" s="163" t="n"/>
      <c r="L15" s="163" t="n"/>
      <c r="M15" s="162" t="n"/>
      <c r="N15" s="163" t="n"/>
      <c r="O15" s="163" t="n"/>
      <c r="P15" s="163" t="n"/>
      <c r="Q15" s="163" t="n"/>
      <c r="R15" s="163" t="n"/>
      <c r="S15" s="163" t="n"/>
      <c r="T15" s="163" t="n"/>
      <c r="U15" s="163" t="n"/>
      <c r="V15" s="163" t="n"/>
      <c r="W15" s="163" t="n"/>
      <c r="X15" s="163" t="n"/>
      <c r="Y15" s="163" t="n"/>
      <c r="Z15" s="163" t="n"/>
    </row>
    <row customHeight="1" ht="14.5" r="16" s="551">
      <c r="A16" s="162" t="n"/>
      <c r="B16" s="188" t="n"/>
      <c r="C16" s="738" t="n"/>
      <c r="D16" s="738" t="n"/>
      <c r="E16" s="739" t="n"/>
      <c r="F16" s="163" t="n"/>
      <c r="G16" s="163" t="n"/>
      <c r="H16" s="740" t="n"/>
      <c r="I16" s="163" t="n"/>
      <c r="J16" s="163" t="n"/>
      <c r="K16" s="163" t="n"/>
      <c r="L16" s="163" t="n"/>
      <c r="M16" s="162" t="n"/>
      <c r="N16" s="163" t="n"/>
      <c r="O16" s="163" t="n"/>
      <c r="P16" s="163" t="n"/>
      <c r="Q16" s="163" t="n"/>
      <c r="R16" s="163" t="n"/>
      <c r="S16" s="163" t="n"/>
      <c r="T16" s="163" t="n"/>
      <c r="U16" s="163" t="n"/>
      <c r="V16" s="163" t="n"/>
      <c r="W16" s="163" t="n"/>
      <c r="X16" s="163" t="n"/>
      <c r="Y16" s="163" t="n"/>
      <c r="Z16" s="163" t="n"/>
    </row>
    <row customHeight="1" ht="14.5" r="17" s="551">
      <c r="A17" s="162" t="n"/>
      <c r="B17" s="188" t="n"/>
      <c r="C17" s="738" t="n"/>
      <c r="D17" s="738" t="n"/>
      <c r="E17" s="739" t="n"/>
      <c r="F17" s="163" t="n"/>
      <c r="G17" s="163" t="n"/>
      <c r="H17" s="740" t="n"/>
      <c r="I17" s="163" t="n"/>
      <c r="J17" s="163" t="n"/>
      <c r="K17" s="163" t="n"/>
      <c r="L17" s="163" t="n"/>
      <c r="M17" s="162" t="n"/>
      <c r="N17" s="163" t="n"/>
      <c r="O17" s="163" t="n"/>
      <c r="P17" s="163" t="n"/>
      <c r="Q17" s="163" t="n"/>
      <c r="R17" s="163" t="n"/>
      <c r="S17" s="163" t="n"/>
      <c r="T17" s="163" t="n"/>
      <c r="U17" s="163" t="n"/>
      <c r="V17" s="163" t="n"/>
      <c r="W17" s="163" t="n"/>
      <c r="X17" s="163" t="n"/>
      <c r="Y17" s="163" t="n"/>
      <c r="Z17" s="163" t="n"/>
    </row>
    <row customHeight="1" ht="14.5" r="18" s="551">
      <c r="A18" s="162" t="n"/>
      <c r="B18" s="188" t="n"/>
      <c r="C18" s="738" t="n"/>
      <c r="D18" s="738" t="n"/>
      <c r="E18" s="739" t="n"/>
      <c r="F18" s="163" t="n"/>
      <c r="G18" s="163" t="n"/>
      <c r="H18" s="740" t="n"/>
      <c r="I18" s="163" t="n"/>
      <c r="J18" s="163" t="n"/>
      <c r="K18" s="163" t="n"/>
      <c r="L18" s="163" t="n"/>
      <c r="M18" s="162" t="n"/>
      <c r="N18" s="163" t="n"/>
      <c r="O18" s="163" t="n"/>
      <c r="P18" s="163" t="n"/>
      <c r="Q18" s="163" t="n"/>
      <c r="R18" s="163" t="n"/>
      <c r="S18" s="163" t="n"/>
      <c r="T18" s="163" t="n"/>
      <c r="U18" s="163" t="n"/>
      <c r="V18" s="163" t="n"/>
      <c r="W18" s="163" t="n"/>
      <c r="X18" s="163" t="n"/>
      <c r="Y18" s="163" t="n"/>
      <c r="Z18" s="163" t="n"/>
    </row>
    <row customHeight="1" ht="14.5" r="19" s="551">
      <c r="A19" s="162" t="n"/>
      <c r="B19" s="188" t="n"/>
      <c r="C19" s="738" t="n"/>
      <c r="D19" s="738" t="n"/>
      <c r="E19" s="739" t="n"/>
      <c r="F19" s="163" t="n"/>
      <c r="G19" s="163" t="n"/>
      <c r="H19" s="740" t="n"/>
      <c r="I19" s="163" t="n"/>
      <c r="J19" s="163" t="n"/>
      <c r="K19" s="163" t="n"/>
      <c r="L19" s="163" t="n"/>
      <c r="M19" s="162" t="n"/>
      <c r="N19" s="163" t="n"/>
      <c r="O19" s="163" t="n"/>
      <c r="P19" s="163" t="n"/>
      <c r="Q19" s="163" t="n"/>
      <c r="R19" s="163" t="n"/>
      <c r="S19" s="163" t="n"/>
      <c r="T19" s="163" t="n"/>
      <c r="U19" s="163" t="n"/>
      <c r="V19" s="163" t="n"/>
      <c r="W19" s="163" t="n"/>
      <c r="X19" s="163" t="n"/>
      <c r="Y19" s="163" t="n"/>
      <c r="Z19" s="163" t="n"/>
    </row>
    <row customHeight="1" ht="14.5" r="20" s="551">
      <c r="A20" s="162" t="n"/>
      <c r="B20" s="188" t="n"/>
      <c r="C20" s="738" t="n"/>
      <c r="D20" s="738" t="n"/>
      <c r="E20" s="739" t="n"/>
      <c r="F20" s="163" t="n"/>
      <c r="G20" s="163" t="n"/>
      <c r="H20" s="740" t="n"/>
      <c r="I20" s="163" t="n"/>
      <c r="J20" s="163" t="n"/>
      <c r="K20" s="163" t="n"/>
      <c r="L20" s="163" t="n"/>
      <c r="M20" s="162" t="n"/>
      <c r="N20" s="163" t="n"/>
      <c r="O20" s="163" t="n"/>
      <c r="P20" s="163" t="n"/>
      <c r="Q20" s="163" t="n"/>
      <c r="R20" s="163" t="n"/>
      <c r="S20" s="163" t="n"/>
      <c r="T20" s="163" t="n"/>
      <c r="U20" s="163" t="n"/>
      <c r="V20" s="163" t="n"/>
      <c r="W20" s="163" t="n"/>
      <c r="X20" s="163" t="n"/>
      <c r="Y20" s="163" t="n"/>
      <c r="Z20" s="163" t="n"/>
    </row>
    <row customHeight="1" ht="15.75" r="21" s="551">
      <c r="A21" s="162" t="n"/>
      <c r="B21" s="188" t="n"/>
      <c r="C21" s="738" t="n"/>
      <c r="D21" s="738" t="n"/>
      <c r="E21" s="739" t="n"/>
      <c r="F21" s="163" t="n"/>
      <c r="G21" s="163" t="n"/>
      <c r="H21" s="740" t="n"/>
      <c r="I21" s="163" t="n"/>
      <c r="J21" s="163" t="n"/>
      <c r="K21" s="163" t="n"/>
      <c r="L21" s="163" t="n"/>
      <c r="M21" s="162" t="n"/>
      <c r="N21" s="163" t="n"/>
      <c r="O21" s="163" t="n"/>
      <c r="P21" s="163" t="n"/>
      <c r="Q21" s="163" t="n"/>
      <c r="R21" s="163" t="n"/>
      <c r="S21" s="163" t="n"/>
      <c r="T21" s="163" t="n"/>
      <c r="U21" s="163" t="n"/>
      <c r="V21" s="163" t="n"/>
      <c r="W21" s="163" t="n"/>
      <c r="X21" s="163" t="n"/>
      <c r="Y21" s="163" t="n"/>
      <c r="Z21" s="163" t="n"/>
    </row>
    <row customHeight="1" ht="15.75" r="22" s="551">
      <c r="A22" s="162" t="n"/>
      <c r="B22" s="188" t="n"/>
      <c r="C22" s="738" t="n"/>
      <c r="D22" s="738" t="n"/>
      <c r="E22" s="739" t="n"/>
      <c r="F22" s="163" t="n"/>
      <c r="G22" s="163" t="n"/>
      <c r="H22" s="740" t="n"/>
      <c r="I22" s="163" t="n"/>
      <c r="J22" s="163" t="n"/>
      <c r="K22" s="163" t="n"/>
      <c r="L22" s="163" t="n"/>
      <c r="M22" s="162" t="n"/>
      <c r="N22" s="163" t="n"/>
      <c r="O22" s="163" t="n"/>
      <c r="P22" s="163" t="n"/>
      <c r="Q22" s="163" t="n"/>
      <c r="R22" s="163" t="n"/>
      <c r="S22" s="163" t="n"/>
      <c r="T22" s="163" t="n"/>
      <c r="U22" s="163" t="n"/>
      <c r="V22" s="163" t="n"/>
      <c r="W22" s="163" t="n"/>
      <c r="X22" s="163" t="n"/>
      <c r="Y22" s="163" t="n"/>
      <c r="Z22" s="163" t="n"/>
    </row>
    <row customHeight="1" ht="15.75" r="23" s="551">
      <c r="A23" s="162" t="n"/>
      <c r="B23" s="188" t="n"/>
      <c r="C23" s="738" t="n"/>
      <c r="D23" s="738" t="n"/>
      <c r="E23" s="739" t="n"/>
      <c r="F23" s="163" t="n"/>
      <c r="G23" s="163" t="n"/>
      <c r="H23" s="740" t="n"/>
      <c r="I23" s="163" t="n"/>
      <c r="J23" s="163" t="n"/>
      <c r="K23" s="163" t="n"/>
      <c r="L23" s="163" t="n"/>
      <c r="M23" s="162" t="n"/>
      <c r="N23" s="163" t="n"/>
      <c r="O23" s="163" t="n"/>
      <c r="P23" s="163" t="n"/>
      <c r="Q23" s="163" t="n"/>
      <c r="R23" s="163" t="n"/>
      <c r="S23" s="163" t="n"/>
      <c r="T23" s="163" t="n"/>
      <c r="U23" s="163" t="n"/>
      <c r="V23" s="163" t="n"/>
      <c r="W23" s="163" t="n"/>
      <c r="X23" s="163" t="n"/>
      <c r="Y23" s="163" t="n"/>
      <c r="Z23" s="163" t="n"/>
    </row>
    <row customHeight="1" ht="15.75" r="24" s="551">
      <c r="A24" s="162" t="n"/>
      <c r="B24" s="188" t="n"/>
      <c r="C24" s="738" t="n"/>
      <c r="D24" s="738" t="n"/>
      <c r="E24" s="739" t="n"/>
      <c r="F24" s="163" t="n"/>
      <c r="G24" s="163" t="n"/>
      <c r="H24" s="740" t="n"/>
      <c r="I24" s="163" t="n"/>
      <c r="J24" s="163" t="n"/>
      <c r="K24" s="163" t="n"/>
      <c r="L24" s="163" t="n"/>
      <c r="M24" s="162" t="n"/>
      <c r="N24" s="163" t="n"/>
      <c r="O24" s="163" t="n"/>
      <c r="P24" s="163" t="n"/>
      <c r="Q24" s="163" t="n"/>
      <c r="R24" s="163" t="n"/>
      <c r="S24" s="163" t="n"/>
      <c r="T24" s="163" t="n"/>
      <c r="U24" s="163" t="n"/>
      <c r="V24" s="163" t="n"/>
      <c r="W24" s="163" t="n"/>
      <c r="X24" s="163" t="n"/>
      <c r="Y24" s="163" t="n"/>
      <c r="Z24" s="163" t="n"/>
    </row>
    <row customHeight="1" ht="15.75" r="25" s="551">
      <c r="A25" s="162" t="n"/>
      <c r="B25" s="188" t="n"/>
      <c r="C25" s="738" t="n"/>
      <c r="D25" s="738" t="n"/>
      <c r="E25" s="739" t="n"/>
      <c r="F25" s="163" t="n"/>
      <c r="G25" s="163" t="n"/>
      <c r="H25" s="740" t="n"/>
      <c r="I25" s="163" t="n"/>
      <c r="J25" s="163" t="n"/>
      <c r="K25" s="163" t="n"/>
      <c r="L25" s="163" t="n"/>
      <c r="M25" s="162" t="n"/>
      <c r="N25" s="163" t="n"/>
      <c r="O25" s="163" t="n"/>
      <c r="P25" s="163" t="n"/>
      <c r="Q25" s="163" t="n"/>
      <c r="R25" s="163" t="n"/>
      <c r="S25" s="163" t="n"/>
      <c r="T25" s="163" t="n"/>
      <c r="U25" s="163" t="n"/>
      <c r="V25" s="163" t="n"/>
      <c r="W25" s="163" t="n"/>
      <c r="X25" s="163" t="n"/>
      <c r="Y25" s="163" t="n"/>
      <c r="Z25" s="163" t="n"/>
    </row>
    <row customHeight="1" ht="15.75" r="26" s="551">
      <c r="A26" s="162" t="n"/>
      <c r="B26" s="193" t="n"/>
      <c r="C26" s="743" t="n"/>
      <c r="D26" s="743" t="n"/>
      <c r="E26" s="744" t="n"/>
      <c r="F26" s="163" t="n"/>
      <c r="G26" s="163" t="n"/>
      <c r="H26" s="745" t="n"/>
      <c r="I26" s="163" t="n"/>
      <c r="J26" s="163" t="n"/>
      <c r="K26" s="163" t="n"/>
      <c r="L26" s="163" t="n"/>
      <c r="M26" s="162" t="n"/>
      <c r="N26" s="163" t="n"/>
      <c r="O26" s="163" t="n"/>
      <c r="P26" s="163" t="n"/>
      <c r="Q26" s="163" t="n"/>
      <c r="R26" s="163" t="n"/>
      <c r="S26" s="163" t="n"/>
      <c r="T26" s="163" t="n"/>
      <c r="U26" s="163" t="n"/>
      <c r="V26" s="163" t="n"/>
      <c r="W26" s="163" t="n"/>
      <c r="X26" s="163" t="n"/>
      <c r="Y26" s="163" t="n"/>
      <c r="Z26" s="163" t="n"/>
    </row>
    <row customHeight="1" ht="15.75" r="27" s="551">
      <c r="A27" s="162" t="n"/>
      <c r="B27" s="163" t="n"/>
      <c r="C27" s="163" t="n"/>
      <c r="D27" s="162" t="n"/>
      <c r="E27" s="163" t="n"/>
      <c r="F27" s="163" t="n"/>
      <c r="G27" s="163" t="n"/>
      <c r="H27" s="163" t="n"/>
      <c r="I27" s="163" t="n"/>
      <c r="J27" s="163" t="n"/>
      <c r="K27" s="163" t="n"/>
      <c r="L27" s="163" t="n"/>
      <c r="M27" s="162" t="n"/>
      <c r="N27" s="163" t="n"/>
      <c r="O27" s="163" t="n"/>
      <c r="P27" s="163" t="n"/>
      <c r="Q27" s="163" t="n"/>
      <c r="R27" s="163" t="n"/>
      <c r="S27" s="163" t="n"/>
      <c r="T27" s="163" t="n"/>
      <c r="U27" s="163" t="n"/>
      <c r="V27" s="163" t="n"/>
      <c r="W27" s="163" t="n"/>
      <c r="X27" s="163" t="n"/>
      <c r="Y27" s="163" t="n"/>
      <c r="Z27" s="163" t="n"/>
    </row>
    <row customHeight="1" ht="15.75" r="28" s="551">
      <c r="A28" s="162" t="n"/>
      <c r="B28" s="163" t="n"/>
      <c r="C28" s="163" t="n"/>
      <c r="D28" s="162" t="n"/>
      <c r="E28" s="163" t="n"/>
      <c r="F28" s="163" t="n"/>
      <c r="G28" s="163" t="n"/>
      <c r="H28" s="163" t="n"/>
      <c r="I28" s="163" t="n"/>
      <c r="J28" s="163" t="n"/>
      <c r="K28" s="163" t="n"/>
      <c r="L28" s="163" t="n"/>
      <c r="M28" s="162" t="n"/>
      <c r="N28" s="163" t="n"/>
      <c r="O28" s="163" t="n"/>
      <c r="P28" s="163" t="n"/>
      <c r="Q28" s="163" t="n"/>
      <c r="R28" s="163" t="n"/>
      <c r="S28" s="163" t="n"/>
      <c r="T28" s="163" t="n"/>
      <c r="U28" s="163" t="n"/>
      <c r="V28" s="163" t="n"/>
      <c r="W28" s="163" t="n"/>
      <c r="X28" s="163" t="n"/>
      <c r="Y28" s="163" t="n"/>
      <c r="Z28" s="163" t="n"/>
    </row>
    <row customHeight="1" ht="15.75" r="29" s="551">
      <c r="A29" s="162" t="n"/>
      <c r="B29" s="163" t="n"/>
      <c r="C29" s="163" t="n"/>
      <c r="D29" s="162" t="n"/>
      <c r="E29" s="163" t="n"/>
      <c r="F29" s="163" t="n"/>
      <c r="G29" s="163" t="n"/>
      <c r="H29" s="163" t="n"/>
      <c r="I29" s="163" t="n"/>
      <c r="J29" s="163" t="n"/>
      <c r="K29" s="163" t="n"/>
      <c r="L29" s="163" t="n"/>
      <c r="M29" s="162" t="n"/>
      <c r="N29" s="163" t="n"/>
      <c r="O29" s="163" t="n"/>
      <c r="P29" s="163" t="n"/>
      <c r="Q29" s="163" t="n"/>
      <c r="R29" s="163" t="n"/>
      <c r="S29" s="163" t="n"/>
      <c r="T29" s="163" t="n"/>
      <c r="U29" s="163" t="n"/>
      <c r="V29" s="163" t="n"/>
      <c r="W29" s="163" t="n"/>
      <c r="X29" s="163" t="n"/>
      <c r="Y29" s="163" t="n"/>
      <c r="Z29" s="163" t="n"/>
    </row>
    <row customHeight="1" ht="15.75" r="30" s="551">
      <c r="A30" s="162" t="n"/>
      <c r="B30" s="163" t="n"/>
      <c r="C30" s="163" t="n"/>
      <c r="D30" s="162" t="n"/>
      <c r="E30" s="163" t="n"/>
      <c r="F30" s="163" t="n"/>
      <c r="G30" s="163" t="n"/>
      <c r="H30" s="163" t="n"/>
      <c r="I30" s="163" t="n"/>
      <c r="J30" s="163" t="n"/>
      <c r="K30" s="163" t="n"/>
      <c r="L30" s="163" t="n"/>
      <c r="M30" s="162" t="n"/>
      <c r="N30" s="163" t="n"/>
      <c r="O30" s="163" t="n"/>
      <c r="P30" s="163" t="n"/>
      <c r="Q30" s="163" t="n"/>
      <c r="R30" s="163" t="n"/>
      <c r="S30" s="163" t="n"/>
      <c r="T30" s="163" t="n"/>
      <c r="U30" s="163" t="n"/>
      <c r="V30" s="163" t="n"/>
      <c r="W30" s="163" t="n"/>
      <c r="X30" s="163" t="n"/>
      <c r="Y30" s="163" t="n"/>
      <c r="Z30" s="163" t="n"/>
    </row>
    <row customHeight="1" ht="15.75" r="31" s="551">
      <c r="A31" s="162" t="n"/>
      <c r="B31" s="163" t="n"/>
      <c r="C31" s="163" t="n"/>
      <c r="D31" s="162" t="n"/>
      <c r="E31" s="163" t="n"/>
      <c r="F31" s="163" t="n"/>
      <c r="G31" s="163" t="n"/>
      <c r="H31" s="163" t="n"/>
      <c r="I31" s="163" t="n"/>
      <c r="J31" s="163" t="n"/>
      <c r="K31" s="163" t="n"/>
      <c r="L31" s="163" t="n"/>
      <c r="M31" s="162" t="n"/>
      <c r="N31" s="163" t="n"/>
      <c r="O31" s="163" t="n"/>
      <c r="P31" s="163" t="n"/>
      <c r="Q31" s="163" t="n"/>
      <c r="R31" s="163" t="n"/>
      <c r="S31" s="163" t="n"/>
      <c r="T31" s="163" t="n"/>
      <c r="U31" s="163" t="n"/>
      <c r="V31" s="163" t="n"/>
      <c r="W31" s="163" t="n"/>
      <c r="X31" s="163" t="n"/>
      <c r="Y31" s="163" t="n"/>
      <c r="Z31" s="163" t="n"/>
    </row>
    <row customHeight="1" ht="15.75" r="32" s="551">
      <c r="A32" s="162" t="n"/>
      <c r="B32" s="163" t="n"/>
      <c r="C32" s="163" t="n"/>
      <c r="D32" s="162" t="n"/>
      <c r="E32" s="163" t="n"/>
      <c r="F32" s="163" t="n"/>
      <c r="G32" s="163" t="n"/>
      <c r="H32" s="163" t="n"/>
      <c r="I32" s="163" t="n"/>
      <c r="J32" s="163" t="n"/>
      <c r="K32" s="163" t="n"/>
      <c r="L32" s="163" t="n"/>
      <c r="M32" s="162" t="n"/>
      <c r="N32" s="163" t="n"/>
      <c r="O32" s="163" t="n"/>
      <c r="P32" s="163" t="n"/>
      <c r="Q32" s="163" t="n"/>
      <c r="R32" s="163" t="n"/>
      <c r="S32" s="163" t="n"/>
      <c r="T32" s="163" t="n"/>
      <c r="U32" s="163" t="n"/>
      <c r="V32" s="163" t="n"/>
      <c r="W32" s="163" t="n"/>
      <c r="X32" s="163" t="n"/>
      <c r="Y32" s="163" t="n"/>
      <c r="Z32" s="163" t="n"/>
    </row>
    <row customHeight="1" ht="15.75" r="33" s="551">
      <c r="A33" s="162" t="n"/>
      <c r="B33" s="163" t="n"/>
      <c r="C33" s="163" t="n"/>
      <c r="D33" s="162" t="n"/>
      <c r="E33" s="163" t="n"/>
      <c r="F33" s="163" t="n"/>
      <c r="G33" s="163" t="n"/>
      <c r="H33" s="163" t="n"/>
      <c r="I33" s="163" t="n"/>
      <c r="J33" s="163" t="n"/>
      <c r="K33" s="163" t="n"/>
      <c r="L33" s="163" t="n"/>
      <c r="M33" s="162" t="n"/>
      <c r="N33" s="163" t="n"/>
      <c r="O33" s="163" t="n"/>
      <c r="P33" s="163" t="n"/>
      <c r="Q33" s="163" t="n"/>
      <c r="R33" s="163" t="n"/>
      <c r="S33" s="163" t="n"/>
      <c r="T33" s="163" t="n"/>
      <c r="U33" s="163" t="n"/>
      <c r="V33" s="163" t="n"/>
      <c r="W33" s="163" t="n"/>
      <c r="X33" s="163" t="n"/>
      <c r="Y33" s="163" t="n"/>
      <c r="Z33" s="163" t="n"/>
    </row>
    <row customHeight="1" ht="15.75" r="34" s="551">
      <c r="A34" s="162" t="n"/>
      <c r="B34" s="163" t="n"/>
      <c r="C34" s="163" t="n"/>
      <c r="D34" s="162" t="n"/>
      <c r="E34" s="163" t="n"/>
      <c r="F34" s="163" t="n"/>
      <c r="G34" s="163" t="n"/>
      <c r="H34" s="163" t="n"/>
      <c r="I34" s="163" t="n"/>
      <c r="J34" s="163" t="n"/>
      <c r="K34" s="163" t="n"/>
      <c r="L34" s="163" t="n"/>
      <c r="M34" s="162" t="n"/>
      <c r="N34" s="163" t="n"/>
      <c r="O34" s="163" t="n"/>
      <c r="P34" s="163" t="n"/>
      <c r="Q34" s="163" t="n"/>
      <c r="R34" s="163" t="n"/>
      <c r="S34" s="163" t="n"/>
      <c r="T34" s="163" t="n"/>
      <c r="U34" s="163" t="n"/>
      <c r="V34" s="163" t="n"/>
      <c r="W34" s="163" t="n"/>
      <c r="X34" s="163" t="n"/>
      <c r="Y34" s="163" t="n"/>
      <c r="Z34" s="163" t="n"/>
    </row>
    <row customHeight="1" ht="15.75" r="35" s="551">
      <c r="A35" s="162" t="n"/>
      <c r="B35" s="163" t="n"/>
      <c r="C35" s="163" t="n"/>
      <c r="D35" s="162" t="n"/>
      <c r="E35" s="163" t="n"/>
      <c r="F35" s="163" t="n"/>
      <c r="G35" s="163" t="n"/>
      <c r="H35" s="163" t="n"/>
      <c r="I35" s="163" t="n"/>
      <c r="J35" s="163" t="n"/>
      <c r="K35" s="163" t="n"/>
      <c r="L35" s="163" t="n"/>
      <c r="M35" s="162" t="n"/>
      <c r="N35" s="163" t="n"/>
      <c r="O35" s="163" t="n"/>
      <c r="P35" s="163" t="n"/>
      <c r="Q35" s="163" t="n"/>
      <c r="R35" s="163" t="n"/>
      <c r="S35" s="163" t="n"/>
      <c r="T35" s="163" t="n"/>
      <c r="U35" s="163" t="n"/>
      <c r="V35" s="163" t="n"/>
      <c r="W35" s="163" t="n"/>
      <c r="X35" s="163" t="n"/>
      <c r="Y35" s="163" t="n"/>
      <c r="Z35" s="163" t="n"/>
    </row>
    <row customHeight="1" ht="15.75" r="36" s="551">
      <c r="A36" s="162" t="n"/>
      <c r="B36" s="163" t="n"/>
      <c r="C36" s="163" t="n"/>
      <c r="D36" s="162" t="n"/>
      <c r="E36" s="163" t="n"/>
      <c r="F36" s="163" t="n"/>
      <c r="G36" s="163" t="n"/>
      <c r="H36" s="163" t="n"/>
      <c r="I36" s="163" t="n"/>
      <c r="J36" s="163" t="n"/>
      <c r="K36" s="163" t="n"/>
      <c r="L36" s="163" t="n"/>
      <c r="M36" s="162" t="n"/>
      <c r="N36" s="163" t="n"/>
      <c r="O36" s="163" t="n"/>
      <c r="P36" s="163" t="n"/>
      <c r="Q36" s="163" t="n"/>
      <c r="R36" s="163" t="n"/>
      <c r="S36" s="163" t="n"/>
      <c r="T36" s="163" t="n"/>
      <c r="U36" s="163" t="n"/>
      <c r="V36" s="163" t="n"/>
      <c r="W36" s="163" t="n"/>
      <c r="X36" s="163" t="n"/>
      <c r="Y36" s="163" t="n"/>
      <c r="Z36" s="163" t="n"/>
    </row>
    <row customHeight="1" ht="15.75" r="37" s="551">
      <c r="A37" s="162" t="n"/>
      <c r="B37" s="163" t="n"/>
      <c r="C37" s="163" t="n"/>
      <c r="D37" s="162" t="n"/>
      <c r="E37" s="163" t="n"/>
      <c r="F37" s="163" t="n"/>
      <c r="G37" s="163" t="n"/>
      <c r="H37" s="163" t="n"/>
      <c r="I37" s="163" t="n"/>
      <c r="J37" s="163" t="n"/>
      <c r="K37" s="163" t="n"/>
      <c r="L37" s="163" t="n"/>
      <c r="M37" s="162" t="n"/>
      <c r="N37" s="163" t="n"/>
      <c r="O37" s="163" t="n"/>
      <c r="P37" s="163" t="n"/>
      <c r="Q37" s="163" t="n"/>
      <c r="R37" s="163" t="n"/>
      <c r="S37" s="163" t="n"/>
      <c r="T37" s="163" t="n"/>
      <c r="U37" s="163" t="n"/>
      <c r="V37" s="163" t="n"/>
      <c r="W37" s="163" t="n"/>
      <c r="X37" s="163" t="n"/>
      <c r="Y37" s="163" t="n"/>
      <c r="Z37" s="163" t="n"/>
    </row>
    <row customHeight="1" ht="15.75" r="38" s="551">
      <c r="A38" s="162" t="n"/>
      <c r="B38" s="163" t="n"/>
      <c r="C38" s="163" t="n"/>
      <c r="D38" s="162" t="n"/>
      <c r="E38" s="163" t="n"/>
      <c r="F38" s="163" t="n"/>
      <c r="G38" s="163" t="n"/>
      <c r="H38" s="163" t="n"/>
      <c r="I38" s="163" t="n"/>
      <c r="J38" s="163" t="n"/>
      <c r="K38" s="163" t="n"/>
      <c r="L38" s="163" t="n"/>
      <c r="M38" s="162" t="n"/>
      <c r="N38" s="163" t="n"/>
      <c r="O38" s="163" t="n"/>
      <c r="P38" s="163" t="n"/>
      <c r="Q38" s="163" t="n"/>
      <c r="R38" s="163" t="n"/>
      <c r="S38" s="163" t="n"/>
      <c r="T38" s="163" t="n"/>
      <c r="U38" s="163" t="n"/>
      <c r="V38" s="163" t="n"/>
      <c r="W38" s="163" t="n"/>
      <c r="X38" s="163" t="n"/>
      <c r="Y38" s="163" t="n"/>
      <c r="Z38" s="163" t="n"/>
    </row>
    <row customHeight="1" ht="15.75" r="39" s="551">
      <c r="A39" s="162" t="n"/>
      <c r="B39" s="163" t="n"/>
      <c r="C39" s="163" t="n"/>
      <c r="D39" s="162" t="n"/>
      <c r="E39" s="163" t="n"/>
      <c r="F39" s="163" t="n"/>
      <c r="G39" s="163" t="n"/>
      <c r="H39" s="163" t="n"/>
      <c r="I39" s="163" t="n"/>
      <c r="J39" s="163" t="n"/>
      <c r="K39" s="163" t="n"/>
      <c r="L39" s="163" t="n"/>
      <c r="M39" s="162" t="n"/>
      <c r="N39" s="163" t="n"/>
      <c r="O39" s="163" t="n"/>
      <c r="P39" s="163" t="n"/>
      <c r="Q39" s="163" t="n"/>
      <c r="R39" s="163" t="n"/>
      <c r="S39" s="163" t="n"/>
      <c r="T39" s="163" t="n"/>
      <c r="U39" s="163" t="n"/>
      <c r="V39" s="163" t="n"/>
      <c r="W39" s="163" t="n"/>
      <c r="X39" s="163" t="n"/>
      <c r="Y39" s="163" t="n"/>
      <c r="Z39" s="163" t="n"/>
    </row>
    <row customHeight="1" ht="15.75" r="40" s="551">
      <c r="A40" s="162" t="n"/>
      <c r="B40" s="163" t="n"/>
      <c r="C40" s="163" t="n"/>
      <c r="D40" s="162" t="n"/>
      <c r="E40" s="163" t="n"/>
      <c r="F40" s="163" t="n"/>
      <c r="G40" s="163" t="n"/>
      <c r="H40" s="163" t="n"/>
      <c r="I40" s="163" t="n"/>
      <c r="J40" s="163" t="n"/>
      <c r="K40" s="163" t="n"/>
      <c r="L40" s="163" t="n"/>
      <c r="M40" s="162" t="n"/>
      <c r="N40" s="163" t="n"/>
      <c r="O40" s="163" t="n"/>
      <c r="P40" s="163" t="n"/>
      <c r="Q40" s="163" t="n"/>
      <c r="R40" s="163" t="n"/>
      <c r="S40" s="163" t="n"/>
      <c r="T40" s="163" t="n"/>
      <c r="U40" s="163" t="n"/>
      <c r="V40" s="163" t="n"/>
      <c r="W40" s="163" t="n"/>
      <c r="X40" s="163" t="n"/>
      <c r="Y40" s="163" t="n"/>
      <c r="Z40" s="163" t="n"/>
    </row>
    <row customHeight="1" ht="15.75" r="41" s="551">
      <c r="A41" s="162" t="n"/>
      <c r="B41" s="163" t="n"/>
      <c r="C41" s="163" t="n"/>
      <c r="D41" s="162" t="n"/>
      <c r="E41" s="163" t="n"/>
      <c r="F41" s="163" t="n"/>
      <c r="G41" s="163" t="n"/>
      <c r="H41" s="163" t="n"/>
      <c r="I41" s="163" t="n"/>
      <c r="J41" s="163" t="n"/>
      <c r="K41" s="163" t="n"/>
      <c r="L41" s="163" t="n"/>
      <c r="M41" s="162" t="n"/>
      <c r="N41" s="163" t="n"/>
      <c r="O41" s="163" t="n"/>
      <c r="P41" s="163" t="n"/>
      <c r="Q41" s="163" t="n"/>
      <c r="R41" s="163" t="n"/>
      <c r="S41" s="163" t="n"/>
      <c r="T41" s="163" t="n"/>
      <c r="U41" s="163" t="n"/>
      <c r="V41" s="163" t="n"/>
      <c r="W41" s="163" t="n"/>
      <c r="X41" s="163" t="n"/>
      <c r="Y41" s="163" t="n"/>
      <c r="Z41" s="163" t="n"/>
    </row>
    <row customHeight="1" ht="15.75" r="42" s="551">
      <c r="A42" s="162" t="n"/>
      <c r="B42" s="163" t="n"/>
      <c r="C42" s="163" t="n"/>
      <c r="D42" s="162" t="n"/>
      <c r="E42" s="163" t="n"/>
      <c r="F42" s="163" t="n"/>
      <c r="G42" s="163" t="n"/>
      <c r="H42" s="163" t="n"/>
      <c r="I42" s="163" t="n"/>
      <c r="J42" s="163" t="n"/>
      <c r="K42" s="163" t="n"/>
      <c r="L42" s="163" t="n"/>
      <c r="M42" s="162" t="n"/>
      <c r="N42" s="163" t="n"/>
      <c r="O42" s="163" t="n"/>
      <c r="P42" s="163" t="n"/>
      <c r="Q42" s="163" t="n"/>
      <c r="R42" s="163" t="n"/>
      <c r="S42" s="163" t="n"/>
      <c r="T42" s="163" t="n"/>
      <c r="U42" s="163" t="n"/>
      <c r="V42" s="163" t="n"/>
      <c r="W42" s="163" t="n"/>
      <c r="X42" s="163" t="n"/>
      <c r="Y42" s="163" t="n"/>
      <c r="Z42" s="163" t="n"/>
    </row>
    <row customHeight="1" ht="15.75" r="43" s="551">
      <c r="A43" s="162" t="n"/>
      <c r="B43" s="163" t="n"/>
      <c r="C43" s="163" t="n"/>
      <c r="D43" s="162" t="n"/>
      <c r="E43" s="163" t="n"/>
      <c r="F43" s="163" t="n"/>
      <c r="G43" s="163" t="n"/>
      <c r="H43" s="163" t="n"/>
      <c r="I43" s="163" t="n"/>
      <c r="J43" s="163" t="n"/>
      <c r="K43" s="163" t="n"/>
      <c r="L43" s="163" t="n"/>
      <c r="M43" s="162" t="n"/>
      <c r="N43" s="163" t="n"/>
      <c r="O43" s="163" t="n"/>
      <c r="P43" s="163" t="n"/>
      <c r="Q43" s="163" t="n"/>
      <c r="R43" s="163" t="n"/>
      <c r="S43" s="163" t="n"/>
      <c r="T43" s="163" t="n"/>
      <c r="U43" s="163" t="n"/>
      <c r="V43" s="163" t="n"/>
      <c r="W43" s="163" t="n"/>
      <c r="X43" s="163" t="n"/>
      <c r="Y43" s="163" t="n"/>
      <c r="Z43" s="163" t="n"/>
    </row>
    <row customHeight="1" ht="15.75" r="44" s="551">
      <c r="A44" s="162" t="n"/>
      <c r="B44" s="163" t="n"/>
      <c r="C44" s="163" t="n"/>
      <c r="D44" s="162" t="n"/>
      <c r="E44" s="163" t="n"/>
      <c r="F44" s="163" t="n"/>
      <c r="G44" s="163" t="n"/>
      <c r="H44" s="163" t="n"/>
      <c r="I44" s="163" t="n"/>
      <c r="J44" s="163" t="n"/>
      <c r="K44" s="163" t="n"/>
      <c r="L44" s="163" t="n"/>
      <c r="M44" s="162" t="n"/>
      <c r="N44" s="163" t="n"/>
      <c r="O44" s="163" t="n"/>
      <c r="P44" s="163" t="n"/>
      <c r="Q44" s="163" t="n"/>
      <c r="R44" s="163" t="n"/>
      <c r="S44" s="163" t="n"/>
      <c r="T44" s="163" t="n"/>
      <c r="U44" s="163" t="n"/>
      <c r="V44" s="163" t="n"/>
      <c r="W44" s="163" t="n"/>
      <c r="X44" s="163" t="n"/>
      <c r="Y44" s="163" t="n"/>
      <c r="Z44" s="163" t="n"/>
    </row>
    <row customHeight="1" ht="15.75" r="45" s="551">
      <c r="A45" s="162" t="n"/>
      <c r="B45" s="163" t="n"/>
      <c r="C45" s="163" t="n"/>
      <c r="D45" s="162" t="n"/>
      <c r="E45" s="163" t="n"/>
      <c r="F45" s="163" t="n"/>
      <c r="G45" s="163" t="n"/>
      <c r="H45" s="163" t="n"/>
      <c r="I45" s="163" t="n"/>
      <c r="J45" s="163" t="n"/>
      <c r="K45" s="163" t="n"/>
      <c r="L45" s="163" t="n"/>
      <c r="M45" s="162" t="n"/>
      <c r="N45" s="163" t="n"/>
      <c r="O45" s="163" t="n"/>
      <c r="P45" s="163" t="n"/>
      <c r="Q45" s="163" t="n"/>
      <c r="R45" s="163" t="n"/>
      <c r="S45" s="163" t="n"/>
      <c r="T45" s="163" t="n"/>
      <c r="U45" s="163" t="n"/>
      <c r="V45" s="163" t="n"/>
      <c r="W45" s="163" t="n"/>
      <c r="X45" s="163" t="n"/>
      <c r="Y45" s="163" t="n"/>
      <c r="Z45" s="163" t="n"/>
    </row>
    <row customHeight="1" ht="15.75" r="46" s="551">
      <c r="A46" s="162" t="n"/>
      <c r="B46" s="163" t="n"/>
      <c r="C46" s="163" t="n"/>
      <c r="D46" s="162" t="n"/>
      <c r="E46" s="163" t="n"/>
      <c r="F46" s="163" t="n"/>
      <c r="G46" s="163" t="n"/>
      <c r="H46" s="163" t="n"/>
      <c r="I46" s="163" t="n"/>
      <c r="J46" s="163" t="n"/>
      <c r="K46" s="163" t="n"/>
      <c r="L46" s="163" t="n"/>
      <c r="M46" s="162" t="n"/>
      <c r="N46" s="163" t="n"/>
      <c r="O46" s="163" t="n"/>
      <c r="P46" s="163" t="n"/>
      <c r="Q46" s="163" t="n"/>
      <c r="R46" s="163" t="n"/>
      <c r="S46" s="163" t="n"/>
      <c r="T46" s="163" t="n"/>
      <c r="U46" s="163" t="n"/>
      <c r="V46" s="163" t="n"/>
      <c r="W46" s="163" t="n"/>
      <c r="X46" s="163" t="n"/>
      <c r="Y46" s="163" t="n"/>
      <c r="Z46" s="163" t="n"/>
    </row>
    <row customHeight="1" ht="15.75" r="47" s="551">
      <c r="A47" s="162" t="n"/>
      <c r="B47" s="163" t="n"/>
      <c r="C47" s="163" t="n"/>
      <c r="D47" s="162" t="n"/>
      <c r="E47" s="163" t="n"/>
      <c r="F47" s="163" t="n"/>
      <c r="G47" s="163" t="n"/>
      <c r="H47" s="163" t="n"/>
      <c r="I47" s="163" t="n"/>
      <c r="J47" s="163" t="n"/>
      <c r="K47" s="163" t="n"/>
      <c r="L47" s="163" t="n"/>
      <c r="M47" s="162" t="n"/>
      <c r="N47" s="163" t="n"/>
      <c r="O47" s="163" t="n"/>
      <c r="P47" s="163" t="n"/>
      <c r="Q47" s="163" t="n"/>
      <c r="R47" s="163" t="n"/>
      <c r="S47" s="163" t="n"/>
      <c r="T47" s="163" t="n"/>
      <c r="U47" s="163" t="n"/>
      <c r="V47" s="163" t="n"/>
      <c r="W47" s="163" t="n"/>
      <c r="X47" s="163" t="n"/>
      <c r="Y47" s="163" t="n"/>
      <c r="Z47" s="163" t="n"/>
    </row>
    <row customHeight="1" ht="15.75" r="48" s="551">
      <c r="A48" s="162" t="n"/>
      <c r="B48" s="163" t="n"/>
      <c r="C48" s="163" t="n"/>
      <c r="D48" s="162" t="n"/>
      <c r="E48" s="163" t="n"/>
      <c r="F48" s="163" t="n"/>
      <c r="G48" s="163" t="n"/>
      <c r="H48" s="163" t="n"/>
      <c r="I48" s="163" t="n"/>
      <c r="J48" s="163" t="n"/>
      <c r="K48" s="163" t="n"/>
      <c r="L48" s="163" t="n"/>
      <c r="M48" s="162" t="n"/>
      <c r="N48" s="163" t="n"/>
      <c r="O48" s="163" t="n"/>
      <c r="P48" s="163" t="n"/>
      <c r="Q48" s="163" t="n"/>
      <c r="R48" s="163" t="n"/>
      <c r="S48" s="163" t="n"/>
      <c r="T48" s="163" t="n"/>
      <c r="U48" s="163" t="n"/>
      <c r="V48" s="163" t="n"/>
      <c r="W48" s="163" t="n"/>
      <c r="X48" s="163" t="n"/>
      <c r="Y48" s="163" t="n"/>
      <c r="Z48" s="163" t="n"/>
    </row>
    <row customHeight="1" ht="15.75" r="49" s="551">
      <c r="A49" s="162" t="n"/>
      <c r="B49" s="163" t="n"/>
      <c r="C49" s="163" t="n"/>
      <c r="D49" s="162" t="n"/>
      <c r="E49" s="163" t="n"/>
      <c r="F49" s="163" t="n"/>
      <c r="G49" s="163" t="n"/>
      <c r="H49" s="163" t="n"/>
      <c r="I49" s="163" t="n"/>
      <c r="J49" s="163" t="n"/>
      <c r="K49" s="163" t="n"/>
      <c r="L49" s="163" t="n"/>
      <c r="M49" s="162" t="n"/>
      <c r="N49" s="163" t="n"/>
      <c r="O49" s="163" t="n"/>
      <c r="P49" s="163" t="n"/>
      <c r="Q49" s="163" t="n"/>
      <c r="R49" s="163" t="n"/>
      <c r="S49" s="163" t="n"/>
      <c r="T49" s="163" t="n"/>
      <c r="U49" s="163" t="n"/>
      <c r="V49" s="163" t="n"/>
      <c r="W49" s="163" t="n"/>
      <c r="X49" s="163" t="n"/>
      <c r="Y49" s="163" t="n"/>
      <c r="Z49" s="163" t="n"/>
    </row>
    <row customHeight="1" ht="15.75" r="50" s="551">
      <c r="A50" s="162" t="n"/>
      <c r="B50" s="163" t="n"/>
      <c r="C50" s="163" t="n"/>
      <c r="D50" s="162" t="n"/>
      <c r="E50" s="163" t="n"/>
      <c r="F50" s="163" t="n"/>
      <c r="G50" s="163" t="n"/>
      <c r="H50" s="163" t="n"/>
      <c r="I50" s="163" t="n"/>
      <c r="J50" s="163" t="n"/>
      <c r="K50" s="163" t="n"/>
      <c r="L50" s="163" t="n"/>
      <c r="M50" s="162" t="n"/>
      <c r="N50" s="163" t="n"/>
      <c r="O50" s="163" t="n"/>
      <c r="P50" s="163" t="n"/>
      <c r="Q50" s="163" t="n"/>
      <c r="R50" s="163" t="n"/>
      <c r="S50" s="163" t="n"/>
      <c r="T50" s="163" t="n"/>
      <c r="U50" s="163" t="n"/>
      <c r="V50" s="163" t="n"/>
      <c r="W50" s="163" t="n"/>
      <c r="X50" s="163" t="n"/>
      <c r="Y50" s="163" t="n"/>
      <c r="Z50" s="163" t="n"/>
    </row>
    <row customHeight="1" ht="15.75" r="51" s="551">
      <c r="A51" s="162" t="n"/>
      <c r="B51" s="163" t="n"/>
      <c r="C51" s="163" t="n"/>
      <c r="D51" s="162" t="n"/>
      <c r="E51" s="163" t="n"/>
      <c r="F51" s="163" t="n"/>
      <c r="G51" s="163" t="n"/>
      <c r="H51" s="163" t="n"/>
      <c r="I51" s="163" t="n"/>
      <c r="J51" s="163" t="n"/>
      <c r="K51" s="163" t="n"/>
      <c r="L51" s="163" t="n"/>
      <c r="M51" s="162" t="n"/>
      <c r="N51" s="163" t="n"/>
      <c r="O51" s="163" t="n"/>
      <c r="P51" s="163" t="n"/>
      <c r="Q51" s="163" t="n"/>
      <c r="R51" s="163" t="n"/>
      <c r="S51" s="163" t="n"/>
      <c r="T51" s="163" t="n"/>
      <c r="U51" s="163" t="n"/>
      <c r="V51" s="163" t="n"/>
      <c r="W51" s="163" t="n"/>
      <c r="X51" s="163" t="n"/>
      <c r="Y51" s="163" t="n"/>
      <c r="Z51" s="163" t="n"/>
    </row>
    <row customHeight="1" ht="15.75" r="52" s="551">
      <c r="A52" s="162" t="n"/>
      <c r="B52" s="163" t="n"/>
      <c r="C52" s="163" t="n"/>
      <c r="D52" s="162" t="n"/>
      <c r="E52" s="163" t="n"/>
      <c r="F52" s="163" t="n"/>
      <c r="G52" s="163" t="n"/>
      <c r="H52" s="163" t="n"/>
      <c r="I52" s="163" t="n"/>
      <c r="J52" s="163" t="n"/>
      <c r="K52" s="163" t="n"/>
      <c r="L52" s="163" t="n"/>
      <c r="M52" s="162" t="n"/>
      <c r="N52" s="163" t="n"/>
      <c r="O52" s="163" t="n"/>
      <c r="P52" s="163" t="n"/>
      <c r="Q52" s="163" t="n"/>
      <c r="R52" s="163" t="n"/>
      <c r="S52" s="163" t="n"/>
      <c r="T52" s="163" t="n"/>
      <c r="U52" s="163" t="n"/>
      <c r="V52" s="163" t="n"/>
      <c r="W52" s="163" t="n"/>
      <c r="X52" s="163" t="n"/>
      <c r="Y52" s="163" t="n"/>
      <c r="Z52" s="163" t="n"/>
    </row>
    <row customHeight="1" ht="15.75" r="53" s="551">
      <c r="A53" s="162" t="n"/>
      <c r="B53" s="163" t="n"/>
      <c r="C53" s="163" t="n"/>
      <c r="D53" s="162" t="n"/>
      <c r="E53" s="163" t="n"/>
      <c r="F53" s="163" t="n"/>
      <c r="G53" s="163" t="n"/>
      <c r="H53" s="163" t="n"/>
      <c r="I53" s="163" t="n"/>
      <c r="J53" s="163" t="n"/>
      <c r="K53" s="163" t="n"/>
      <c r="L53" s="163" t="n"/>
      <c r="M53" s="162" t="n"/>
      <c r="N53" s="163" t="n"/>
      <c r="O53" s="163" t="n"/>
      <c r="P53" s="163" t="n"/>
      <c r="Q53" s="163" t="n"/>
      <c r="R53" s="163" t="n"/>
      <c r="S53" s="163" t="n"/>
      <c r="T53" s="163" t="n"/>
      <c r="U53" s="163" t="n"/>
      <c r="V53" s="163" t="n"/>
      <c r="W53" s="163" t="n"/>
      <c r="X53" s="163" t="n"/>
      <c r="Y53" s="163" t="n"/>
      <c r="Z53" s="163" t="n"/>
    </row>
    <row customHeight="1" ht="15.75" r="54" s="551">
      <c r="A54" s="162" t="n"/>
      <c r="B54" s="163" t="n"/>
      <c r="C54" s="163" t="n"/>
      <c r="D54" s="162" t="n"/>
      <c r="E54" s="163" t="n"/>
      <c r="F54" s="163" t="n"/>
      <c r="G54" s="163" t="n"/>
      <c r="H54" s="163" t="n"/>
      <c r="I54" s="163" t="n"/>
      <c r="J54" s="163" t="n"/>
      <c r="K54" s="163" t="n"/>
      <c r="L54" s="163" t="n"/>
      <c r="M54" s="162" t="n"/>
      <c r="N54" s="163" t="n"/>
      <c r="O54" s="163" t="n"/>
      <c r="P54" s="163" t="n"/>
      <c r="Q54" s="163" t="n"/>
      <c r="R54" s="163" t="n"/>
      <c r="S54" s="163" t="n"/>
      <c r="T54" s="163" t="n"/>
      <c r="U54" s="163" t="n"/>
      <c r="V54" s="163" t="n"/>
      <c r="W54" s="163" t="n"/>
      <c r="X54" s="163" t="n"/>
      <c r="Y54" s="163" t="n"/>
      <c r="Z54" s="163" t="n"/>
    </row>
    <row customHeight="1" ht="15.75" r="55" s="551">
      <c r="A55" s="162" t="n"/>
      <c r="B55" s="163" t="n"/>
      <c r="C55" s="163" t="n"/>
      <c r="D55" s="162" t="n"/>
      <c r="E55" s="163" t="n"/>
      <c r="F55" s="163" t="n"/>
      <c r="G55" s="163" t="n"/>
      <c r="H55" s="163" t="n"/>
      <c r="I55" s="163" t="n"/>
      <c r="J55" s="163" t="n"/>
      <c r="K55" s="163" t="n"/>
      <c r="L55" s="163" t="n"/>
      <c r="M55" s="162" t="n"/>
      <c r="N55" s="163" t="n"/>
      <c r="O55" s="163" t="n"/>
      <c r="P55" s="163" t="n"/>
      <c r="Q55" s="163" t="n"/>
      <c r="R55" s="163" t="n"/>
      <c r="S55" s="163" t="n"/>
      <c r="T55" s="163" t="n"/>
      <c r="U55" s="163" t="n"/>
      <c r="V55" s="163" t="n"/>
      <c r="W55" s="163" t="n"/>
      <c r="X55" s="163" t="n"/>
      <c r="Y55" s="163" t="n"/>
      <c r="Z55" s="163" t="n"/>
    </row>
    <row customHeight="1" ht="15.75" r="56" s="551">
      <c r="A56" s="162" t="n"/>
      <c r="B56" s="163" t="n"/>
      <c r="C56" s="163" t="n"/>
      <c r="D56" s="162" t="n"/>
      <c r="E56" s="163" t="n"/>
      <c r="F56" s="163" t="n"/>
      <c r="G56" s="163" t="n"/>
      <c r="H56" s="163" t="n"/>
      <c r="I56" s="163" t="n"/>
      <c r="J56" s="163" t="n"/>
      <c r="K56" s="163" t="n"/>
      <c r="L56" s="163" t="n"/>
      <c r="M56" s="162" t="n"/>
      <c r="N56" s="163" t="n"/>
      <c r="O56" s="163" t="n"/>
      <c r="P56" s="163" t="n"/>
      <c r="Q56" s="163" t="n"/>
      <c r="R56" s="163" t="n"/>
      <c r="S56" s="163" t="n"/>
      <c r="T56" s="163" t="n"/>
      <c r="U56" s="163" t="n"/>
      <c r="V56" s="163" t="n"/>
      <c r="W56" s="163" t="n"/>
      <c r="X56" s="163" t="n"/>
      <c r="Y56" s="163" t="n"/>
      <c r="Z56" s="163" t="n"/>
    </row>
    <row customHeight="1" ht="15.75" r="57" s="551">
      <c r="A57" s="162" t="n"/>
      <c r="B57" s="163" t="n"/>
      <c r="C57" s="163" t="n"/>
      <c r="D57" s="162" t="n"/>
      <c r="E57" s="163" t="n"/>
      <c r="F57" s="163" t="n"/>
      <c r="G57" s="163" t="n"/>
      <c r="H57" s="163" t="n"/>
      <c r="I57" s="163" t="n"/>
      <c r="J57" s="163" t="n"/>
      <c r="K57" s="163" t="n"/>
      <c r="L57" s="163" t="n"/>
      <c r="M57" s="162" t="n"/>
      <c r="N57" s="163" t="n"/>
      <c r="O57" s="163" t="n"/>
      <c r="P57" s="163" t="n"/>
      <c r="Q57" s="163" t="n"/>
      <c r="R57" s="163" t="n"/>
      <c r="S57" s="163" t="n"/>
      <c r="T57" s="163" t="n"/>
      <c r="U57" s="163" t="n"/>
      <c r="V57" s="163" t="n"/>
      <c r="W57" s="163" t="n"/>
      <c r="X57" s="163" t="n"/>
      <c r="Y57" s="163" t="n"/>
      <c r="Z57" s="163" t="n"/>
    </row>
    <row customHeight="1" ht="15.75" r="58" s="551">
      <c r="A58" s="162" t="n"/>
      <c r="B58" s="163" t="n"/>
      <c r="C58" s="163" t="n"/>
      <c r="D58" s="162" t="n"/>
      <c r="E58" s="163" t="n"/>
      <c r="F58" s="163" t="n"/>
      <c r="G58" s="163" t="n"/>
      <c r="H58" s="163" t="n"/>
      <c r="I58" s="163" t="n"/>
      <c r="J58" s="163" t="n"/>
      <c r="K58" s="163" t="n"/>
      <c r="L58" s="163" t="n"/>
      <c r="M58" s="162" t="n"/>
      <c r="N58" s="163" t="n"/>
      <c r="O58" s="163" t="n"/>
      <c r="P58" s="163" t="n"/>
      <c r="Q58" s="163" t="n"/>
      <c r="R58" s="163" t="n"/>
      <c r="S58" s="163" t="n"/>
      <c r="T58" s="163" t="n"/>
      <c r="U58" s="163" t="n"/>
      <c r="V58" s="163" t="n"/>
      <c r="W58" s="163" t="n"/>
      <c r="X58" s="163" t="n"/>
      <c r="Y58" s="163" t="n"/>
      <c r="Z58" s="163" t="n"/>
    </row>
    <row customHeight="1" ht="15.75" r="59" s="551">
      <c r="A59" s="162" t="n"/>
      <c r="B59" s="163" t="n"/>
      <c r="C59" s="163" t="n"/>
      <c r="D59" s="162" t="n"/>
      <c r="E59" s="163" t="n"/>
      <c r="F59" s="163" t="n"/>
      <c r="G59" s="163" t="n"/>
      <c r="H59" s="163" t="n"/>
      <c r="I59" s="163" t="n"/>
      <c r="J59" s="163" t="n"/>
      <c r="K59" s="163" t="n"/>
      <c r="L59" s="163" t="n"/>
      <c r="M59" s="162" t="n"/>
      <c r="N59" s="163" t="n"/>
      <c r="O59" s="163" t="n"/>
      <c r="P59" s="163" t="n"/>
      <c r="Q59" s="163" t="n"/>
      <c r="R59" s="163" t="n"/>
      <c r="S59" s="163" t="n"/>
      <c r="T59" s="163" t="n"/>
      <c r="U59" s="163" t="n"/>
      <c r="V59" s="163" t="n"/>
      <c r="W59" s="163" t="n"/>
      <c r="X59" s="163" t="n"/>
      <c r="Y59" s="163" t="n"/>
      <c r="Z59" s="163" t="n"/>
    </row>
    <row customHeight="1" ht="15.75" r="60" s="551">
      <c r="A60" s="162" t="n"/>
      <c r="B60" s="163" t="n"/>
      <c r="C60" s="163" t="n"/>
      <c r="D60" s="162" t="n"/>
      <c r="E60" s="163" t="n"/>
      <c r="F60" s="163" t="n"/>
      <c r="G60" s="163" t="n"/>
      <c r="H60" s="163" t="n"/>
      <c r="I60" s="163" t="n"/>
      <c r="J60" s="163" t="n"/>
      <c r="K60" s="163" t="n"/>
      <c r="L60" s="163" t="n"/>
      <c r="M60" s="162" t="n"/>
      <c r="N60" s="163" t="n"/>
      <c r="O60" s="163" t="n"/>
      <c r="P60" s="163" t="n"/>
      <c r="Q60" s="163" t="n"/>
      <c r="R60" s="163" t="n"/>
      <c r="S60" s="163" t="n"/>
      <c r="T60" s="163" t="n"/>
      <c r="U60" s="163" t="n"/>
      <c r="V60" s="163" t="n"/>
      <c r="W60" s="163" t="n"/>
      <c r="X60" s="163" t="n"/>
      <c r="Y60" s="163" t="n"/>
      <c r="Z60" s="163" t="n"/>
    </row>
    <row customHeight="1" ht="15.75" r="61" s="551">
      <c r="A61" s="162" t="n"/>
      <c r="B61" s="163" t="n"/>
      <c r="C61" s="163" t="n"/>
      <c r="D61" s="162" t="n"/>
      <c r="E61" s="163" t="n"/>
      <c r="F61" s="163" t="n"/>
      <c r="G61" s="163" t="n"/>
      <c r="H61" s="163" t="n"/>
      <c r="I61" s="163" t="n"/>
      <c r="J61" s="163" t="n"/>
      <c r="K61" s="163" t="n"/>
      <c r="L61" s="163" t="n"/>
      <c r="M61" s="162" t="n"/>
      <c r="N61" s="163" t="n"/>
      <c r="O61" s="163" t="n"/>
      <c r="P61" s="163" t="n"/>
      <c r="Q61" s="163" t="n"/>
      <c r="R61" s="163" t="n"/>
      <c r="S61" s="163" t="n"/>
      <c r="T61" s="163" t="n"/>
      <c r="U61" s="163" t="n"/>
      <c r="V61" s="163" t="n"/>
      <c r="W61" s="163" t="n"/>
      <c r="X61" s="163" t="n"/>
      <c r="Y61" s="163" t="n"/>
      <c r="Z61" s="163" t="n"/>
    </row>
    <row customHeight="1" ht="15.75" r="62" s="551">
      <c r="A62" s="162" t="n"/>
      <c r="B62" s="163" t="n"/>
      <c r="C62" s="163" t="n"/>
      <c r="D62" s="162" t="n"/>
      <c r="E62" s="163" t="n"/>
      <c r="F62" s="163" t="n"/>
      <c r="G62" s="163" t="n"/>
      <c r="H62" s="163" t="n"/>
      <c r="I62" s="163" t="n"/>
      <c r="J62" s="163" t="n"/>
      <c r="K62" s="163" t="n"/>
      <c r="L62" s="163" t="n"/>
      <c r="M62" s="162" t="n"/>
      <c r="N62" s="163" t="n"/>
      <c r="O62" s="163" t="n"/>
      <c r="P62" s="163" t="n"/>
      <c r="Q62" s="163" t="n"/>
      <c r="R62" s="163" t="n"/>
      <c r="S62" s="163" t="n"/>
      <c r="T62" s="163" t="n"/>
      <c r="U62" s="163" t="n"/>
      <c r="V62" s="163" t="n"/>
      <c r="W62" s="163" t="n"/>
      <c r="X62" s="163" t="n"/>
      <c r="Y62" s="163" t="n"/>
      <c r="Z62" s="163" t="n"/>
    </row>
    <row customHeight="1" ht="15.75" r="63" s="551">
      <c r="A63" s="162" t="n"/>
      <c r="B63" s="163" t="n"/>
      <c r="C63" s="163" t="n"/>
      <c r="D63" s="162" t="n"/>
      <c r="E63" s="163" t="n"/>
      <c r="F63" s="163" t="n"/>
      <c r="G63" s="163" t="n"/>
      <c r="H63" s="163" t="n"/>
      <c r="I63" s="163" t="n"/>
      <c r="J63" s="163" t="n"/>
      <c r="K63" s="163" t="n"/>
      <c r="L63" s="163" t="n"/>
      <c r="M63" s="162" t="n"/>
      <c r="N63" s="163" t="n"/>
      <c r="O63" s="163" t="n"/>
      <c r="P63" s="163" t="n"/>
      <c r="Q63" s="163" t="n"/>
      <c r="R63" s="163" t="n"/>
      <c r="S63" s="163" t="n"/>
      <c r="T63" s="163" t="n"/>
      <c r="U63" s="163" t="n"/>
      <c r="V63" s="163" t="n"/>
      <c r="W63" s="163" t="n"/>
      <c r="X63" s="163" t="n"/>
      <c r="Y63" s="163" t="n"/>
      <c r="Z63" s="163" t="n"/>
    </row>
    <row customHeight="1" ht="15.75" r="64" s="551">
      <c r="A64" s="162" t="n"/>
      <c r="B64" s="163" t="n"/>
      <c r="C64" s="163" t="n"/>
      <c r="D64" s="162" t="n"/>
      <c r="E64" s="163" t="n"/>
      <c r="F64" s="163" t="n"/>
      <c r="G64" s="163" t="n"/>
      <c r="H64" s="163" t="n"/>
      <c r="I64" s="163" t="n"/>
      <c r="J64" s="163" t="n"/>
      <c r="K64" s="163" t="n"/>
      <c r="L64" s="163" t="n"/>
      <c r="M64" s="162" t="n"/>
      <c r="N64" s="163" t="n"/>
      <c r="O64" s="163" t="n"/>
      <c r="P64" s="163" t="n"/>
      <c r="Q64" s="163" t="n"/>
      <c r="R64" s="163" t="n"/>
      <c r="S64" s="163" t="n"/>
      <c r="T64" s="163" t="n"/>
      <c r="U64" s="163" t="n"/>
      <c r="V64" s="163" t="n"/>
      <c r="W64" s="163" t="n"/>
      <c r="X64" s="163" t="n"/>
      <c r="Y64" s="163" t="n"/>
      <c r="Z64" s="163" t="n"/>
    </row>
    <row customHeight="1" ht="15.75" r="65" s="551">
      <c r="A65" s="162" t="n"/>
      <c r="B65" s="163" t="n"/>
      <c r="C65" s="163" t="n"/>
      <c r="D65" s="162" t="n"/>
      <c r="E65" s="163" t="n"/>
      <c r="F65" s="163" t="n"/>
      <c r="G65" s="163" t="n"/>
      <c r="H65" s="163" t="n"/>
      <c r="I65" s="163" t="n"/>
      <c r="J65" s="163" t="n"/>
      <c r="K65" s="163" t="n"/>
      <c r="L65" s="163" t="n"/>
      <c r="M65" s="162" t="n"/>
      <c r="N65" s="163" t="n"/>
      <c r="O65" s="163" t="n"/>
      <c r="P65" s="163" t="n"/>
      <c r="Q65" s="163" t="n"/>
      <c r="R65" s="163" t="n"/>
      <c r="S65" s="163" t="n"/>
      <c r="T65" s="163" t="n"/>
      <c r="U65" s="163" t="n"/>
      <c r="V65" s="163" t="n"/>
      <c r="W65" s="163" t="n"/>
      <c r="X65" s="163" t="n"/>
      <c r="Y65" s="163" t="n"/>
      <c r="Z65" s="163" t="n"/>
    </row>
    <row customHeight="1" ht="15.75" r="66" s="551">
      <c r="A66" s="162" t="n"/>
      <c r="B66" s="163" t="n"/>
      <c r="C66" s="163" t="n"/>
      <c r="D66" s="162" t="n"/>
      <c r="E66" s="163" t="n"/>
      <c r="F66" s="163" t="n"/>
      <c r="G66" s="163" t="n"/>
      <c r="H66" s="163" t="n"/>
      <c r="I66" s="163" t="n"/>
      <c r="J66" s="163" t="n"/>
      <c r="K66" s="163" t="n"/>
      <c r="L66" s="163" t="n"/>
      <c r="M66" s="162" t="n"/>
      <c r="N66" s="163" t="n"/>
      <c r="O66" s="163" t="n"/>
      <c r="P66" s="163" t="n"/>
      <c r="Q66" s="163" t="n"/>
      <c r="R66" s="163" t="n"/>
      <c r="S66" s="163" t="n"/>
      <c r="T66" s="163" t="n"/>
      <c r="U66" s="163" t="n"/>
      <c r="V66" s="163" t="n"/>
      <c r="W66" s="163" t="n"/>
      <c r="X66" s="163" t="n"/>
      <c r="Y66" s="163" t="n"/>
      <c r="Z66" s="163" t="n"/>
    </row>
    <row customHeight="1" ht="15.75" r="67" s="551">
      <c r="A67" s="162" t="n"/>
      <c r="B67" s="163" t="n"/>
      <c r="C67" s="163" t="n"/>
      <c r="D67" s="162" t="n"/>
      <c r="E67" s="163" t="n"/>
      <c r="F67" s="163" t="n"/>
      <c r="G67" s="163" t="n"/>
      <c r="H67" s="163" t="n"/>
      <c r="I67" s="163" t="n"/>
      <c r="J67" s="163" t="n"/>
      <c r="K67" s="163" t="n"/>
      <c r="L67" s="163" t="n"/>
      <c r="M67" s="162" t="n"/>
      <c r="N67" s="163" t="n"/>
      <c r="O67" s="163" t="n"/>
      <c r="P67" s="163" t="n"/>
      <c r="Q67" s="163" t="n"/>
      <c r="R67" s="163" t="n"/>
      <c r="S67" s="163" t="n"/>
      <c r="T67" s="163" t="n"/>
      <c r="U67" s="163" t="n"/>
      <c r="V67" s="163" t="n"/>
      <c r="W67" s="163" t="n"/>
      <c r="X67" s="163" t="n"/>
      <c r="Y67" s="163" t="n"/>
      <c r="Z67" s="163" t="n"/>
    </row>
    <row customHeight="1" ht="15.75" r="68" s="551">
      <c r="A68" s="162" t="n"/>
      <c r="B68" s="163" t="n"/>
      <c r="C68" s="163" t="n"/>
      <c r="D68" s="162" t="n"/>
      <c r="E68" s="163" t="n"/>
      <c r="F68" s="163" t="n"/>
      <c r="G68" s="163" t="n"/>
      <c r="H68" s="163" t="n"/>
      <c r="I68" s="163" t="n"/>
      <c r="J68" s="163" t="n"/>
      <c r="K68" s="163" t="n"/>
      <c r="L68" s="163" t="n"/>
      <c r="M68" s="162" t="n"/>
      <c r="N68" s="163" t="n"/>
      <c r="O68" s="163" t="n"/>
      <c r="P68" s="163" t="n"/>
      <c r="Q68" s="163" t="n"/>
      <c r="R68" s="163" t="n"/>
      <c r="S68" s="163" t="n"/>
      <c r="T68" s="163" t="n"/>
      <c r="U68" s="163" t="n"/>
      <c r="V68" s="163" t="n"/>
      <c r="W68" s="163" t="n"/>
      <c r="X68" s="163" t="n"/>
      <c r="Y68" s="163" t="n"/>
      <c r="Z68" s="163" t="n"/>
    </row>
    <row customHeight="1" ht="15.75" r="69" s="551">
      <c r="A69" s="162" t="n"/>
      <c r="B69" s="163" t="n"/>
      <c r="C69" s="163" t="n"/>
      <c r="D69" s="162" t="n"/>
      <c r="E69" s="163" t="n"/>
      <c r="F69" s="163" t="n"/>
      <c r="G69" s="163" t="n"/>
      <c r="H69" s="163" t="n"/>
      <c r="I69" s="163" t="n"/>
      <c r="J69" s="163" t="n"/>
      <c r="K69" s="163" t="n"/>
      <c r="L69" s="163" t="n"/>
      <c r="M69" s="162" t="n"/>
      <c r="N69" s="163" t="n"/>
      <c r="O69" s="163" t="n"/>
      <c r="P69" s="163" t="n"/>
      <c r="Q69" s="163" t="n"/>
      <c r="R69" s="163" t="n"/>
      <c r="S69" s="163" t="n"/>
      <c r="T69" s="163" t="n"/>
      <c r="U69" s="163" t="n"/>
      <c r="V69" s="163" t="n"/>
      <c r="W69" s="163" t="n"/>
      <c r="X69" s="163" t="n"/>
      <c r="Y69" s="163" t="n"/>
      <c r="Z69" s="163" t="n"/>
    </row>
    <row customHeight="1" ht="15.75" r="70" s="551">
      <c r="A70" s="162" t="n"/>
      <c r="B70" s="163" t="n"/>
      <c r="C70" s="163" t="n"/>
      <c r="D70" s="162" t="n"/>
      <c r="E70" s="163" t="n"/>
      <c r="F70" s="163" t="n"/>
      <c r="G70" s="163" t="n"/>
      <c r="H70" s="163" t="n"/>
      <c r="I70" s="163" t="n"/>
      <c r="J70" s="163" t="n"/>
      <c r="K70" s="163" t="n"/>
      <c r="L70" s="163" t="n"/>
      <c r="M70" s="162" t="n"/>
      <c r="N70" s="163" t="n"/>
      <c r="O70" s="163" t="n"/>
      <c r="P70" s="163" t="n"/>
      <c r="Q70" s="163" t="n"/>
      <c r="R70" s="163" t="n"/>
      <c r="S70" s="163" t="n"/>
      <c r="T70" s="163" t="n"/>
      <c r="U70" s="163" t="n"/>
      <c r="V70" s="163" t="n"/>
      <c r="W70" s="163" t="n"/>
      <c r="X70" s="163" t="n"/>
      <c r="Y70" s="163" t="n"/>
      <c r="Z70" s="163" t="n"/>
    </row>
    <row customHeight="1" ht="15.75" r="71" s="551">
      <c r="A71" s="162" t="n"/>
      <c r="B71" s="163" t="n"/>
      <c r="C71" s="163" t="n"/>
      <c r="D71" s="162" t="n"/>
      <c r="E71" s="163" t="n"/>
      <c r="F71" s="163" t="n"/>
      <c r="G71" s="163" t="n"/>
      <c r="H71" s="163" t="n"/>
      <c r="I71" s="163" t="n"/>
      <c r="J71" s="163" t="n"/>
      <c r="K71" s="163" t="n"/>
      <c r="L71" s="163" t="n"/>
      <c r="M71" s="162" t="n"/>
      <c r="N71" s="163" t="n"/>
      <c r="O71" s="163" t="n"/>
      <c r="P71" s="163" t="n"/>
      <c r="Q71" s="163" t="n"/>
      <c r="R71" s="163" t="n"/>
      <c r="S71" s="163" t="n"/>
      <c r="T71" s="163" t="n"/>
      <c r="U71" s="163" t="n"/>
      <c r="V71" s="163" t="n"/>
      <c r="W71" s="163" t="n"/>
      <c r="X71" s="163" t="n"/>
      <c r="Y71" s="163" t="n"/>
      <c r="Z71" s="163" t="n"/>
    </row>
    <row customHeight="1" ht="15.75" r="72" s="551">
      <c r="A72" s="162" t="n"/>
      <c r="B72" s="163" t="n"/>
      <c r="C72" s="163" t="n"/>
      <c r="D72" s="162" t="n"/>
      <c r="E72" s="163" t="n"/>
      <c r="F72" s="163" t="n"/>
      <c r="G72" s="163" t="n"/>
      <c r="H72" s="163" t="n"/>
      <c r="I72" s="163" t="n"/>
      <c r="J72" s="163" t="n"/>
      <c r="K72" s="163" t="n"/>
      <c r="L72" s="163" t="n"/>
      <c r="M72" s="162" t="n"/>
      <c r="N72" s="163" t="n"/>
      <c r="O72" s="163" t="n"/>
      <c r="P72" s="163" t="n"/>
      <c r="Q72" s="163" t="n"/>
      <c r="R72" s="163" t="n"/>
      <c r="S72" s="163" t="n"/>
      <c r="T72" s="163" t="n"/>
      <c r="U72" s="163" t="n"/>
      <c r="V72" s="163" t="n"/>
      <c r="W72" s="163" t="n"/>
      <c r="X72" s="163" t="n"/>
      <c r="Y72" s="163" t="n"/>
      <c r="Z72" s="163" t="n"/>
    </row>
    <row customHeight="1" ht="15.75" r="73" s="551">
      <c r="A73" s="162" t="n"/>
      <c r="B73" s="163" t="n"/>
      <c r="C73" s="163" t="n"/>
      <c r="D73" s="162" t="n"/>
      <c r="E73" s="163" t="n"/>
      <c r="F73" s="163" t="n"/>
      <c r="G73" s="163" t="n"/>
      <c r="H73" s="163" t="n"/>
      <c r="I73" s="163" t="n"/>
      <c r="J73" s="163" t="n"/>
      <c r="K73" s="163" t="n"/>
      <c r="L73" s="163" t="n"/>
      <c r="M73" s="162" t="n"/>
      <c r="N73" s="163" t="n"/>
      <c r="O73" s="163" t="n"/>
      <c r="P73" s="163" t="n"/>
      <c r="Q73" s="163" t="n"/>
      <c r="R73" s="163" t="n"/>
      <c r="S73" s="163" t="n"/>
      <c r="T73" s="163" t="n"/>
      <c r="U73" s="163" t="n"/>
      <c r="V73" s="163" t="n"/>
      <c r="W73" s="163" t="n"/>
      <c r="X73" s="163" t="n"/>
      <c r="Y73" s="163" t="n"/>
      <c r="Z73" s="163" t="n"/>
    </row>
    <row customHeight="1" ht="15.75" r="74" s="551">
      <c r="A74" s="162" t="n"/>
      <c r="B74" s="163" t="n"/>
      <c r="C74" s="163" t="n"/>
      <c r="D74" s="162" t="n"/>
      <c r="E74" s="163" t="n"/>
      <c r="F74" s="163" t="n"/>
      <c r="G74" s="163" t="n"/>
      <c r="H74" s="163" t="n"/>
      <c r="I74" s="163" t="n"/>
      <c r="J74" s="163" t="n"/>
      <c r="K74" s="163" t="n"/>
      <c r="L74" s="163" t="n"/>
      <c r="M74" s="162" t="n"/>
      <c r="N74" s="163" t="n"/>
      <c r="O74" s="163" t="n"/>
      <c r="P74" s="163" t="n"/>
      <c r="Q74" s="163" t="n"/>
      <c r="R74" s="163" t="n"/>
      <c r="S74" s="163" t="n"/>
      <c r="T74" s="163" t="n"/>
      <c r="U74" s="163" t="n"/>
      <c r="V74" s="163" t="n"/>
      <c r="W74" s="163" t="n"/>
      <c r="X74" s="163" t="n"/>
      <c r="Y74" s="163" t="n"/>
      <c r="Z74" s="163" t="n"/>
    </row>
    <row customHeight="1" ht="15.75" r="75" s="551">
      <c r="A75" s="162" t="n"/>
      <c r="B75" s="163" t="n"/>
      <c r="C75" s="163" t="n"/>
      <c r="D75" s="162" t="n"/>
      <c r="E75" s="163" t="n"/>
      <c r="F75" s="163" t="n"/>
      <c r="G75" s="163" t="n"/>
      <c r="H75" s="163" t="n"/>
      <c r="I75" s="163" t="n"/>
      <c r="J75" s="163" t="n"/>
      <c r="K75" s="163" t="n"/>
      <c r="L75" s="163" t="n"/>
      <c r="M75" s="162" t="n"/>
      <c r="N75" s="163" t="n"/>
      <c r="O75" s="163" t="n"/>
      <c r="P75" s="163" t="n"/>
      <c r="Q75" s="163" t="n"/>
      <c r="R75" s="163" t="n"/>
      <c r="S75" s="163" t="n"/>
      <c r="T75" s="163" t="n"/>
      <c r="U75" s="163" t="n"/>
      <c r="V75" s="163" t="n"/>
      <c r="W75" s="163" t="n"/>
      <c r="X75" s="163" t="n"/>
      <c r="Y75" s="163" t="n"/>
      <c r="Z75" s="163" t="n"/>
    </row>
    <row customHeight="1" ht="15.75" r="76" s="551">
      <c r="A76" s="162" t="n"/>
      <c r="B76" s="163" t="n"/>
      <c r="C76" s="163" t="n"/>
      <c r="D76" s="162" t="n"/>
      <c r="E76" s="163" t="n"/>
      <c r="F76" s="163" t="n"/>
      <c r="G76" s="163" t="n"/>
      <c r="H76" s="163" t="n"/>
      <c r="I76" s="163" t="n"/>
      <c r="J76" s="163" t="n"/>
      <c r="K76" s="163" t="n"/>
      <c r="L76" s="163" t="n"/>
      <c r="M76" s="162" t="n"/>
      <c r="N76" s="163" t="n"/>
      <c r="O76" s="163" t="n"/>
      <c r="P76" s="163" t="n"/>
      <c r="Q76" s="163" t="n"/>
      <c r="R76" s="163" t="n"/>
      <c r="S76" s="163" t="n"/>
      <c r="T76" s="163" t="n"/>
      <c r="U76" s="163" t="n"/>
      <c r="V76" s="163" t="n"/>
      <c r="W76" s="163" t="n"/>
      <c r="X76" s="163" t="n"/>
      <c r="Y76" s="163" t="n"/>
      <c r="Z76" s="163" t="n"/>
    </row>
    <row customHeight="1" ht="15.75" r="77" s="551">
      <c r="A77" s="162" t="n"/>
      <c r="B77" s="163" t="n"/>
      <c r="C77" s="163" t="n"/>
      <c r="D77" s="162" t="n"/>
      <c r="E77" s="163" t="n"/>
      <c r="F77" s="163" t="n"/>
      <c r="G77" s="163" t="n"/>
      <c r="H77" s="163" t="n"/>
      <c r="I77" s="163" t="n"/>
      <c r="J77" s="163" t="n"/>
      <c r="K77" s="163" t="n"/>
      <c r="L77" s="163" t="n"/>
      <c r="M77" s="162" t="n"/>
      <c r="N77" s="163" t="n"/>
      <c r="O77" s="163" t="n"/>
      <c r="P77" s="163" t="n"/>
      <c r="Q77" s="163" t="n"/>
      <c r="R77" s="163" t="n"/>
      <c r="S77" s="163" t="n"/>
      <c r="T77" s="163" t="n"/>
      <c r="U77" s="163" t="n"/>
      <c r="V77" s="163" t="n"/>
      <c r="W77" s="163" t="n"/>
      <c r="X77" s="163" t="n"/>
      <c r="Y77" s="163" t="n"/>
      <c r="Z77" s="163" t="n"/>
    </row>
    <row customHeight="1" ht="15.75" r="78" s="551">
      <c r="A78" s="162" t="n"/>
      <c r="B78" s="163" t="n"/>
      <c r="C78" s="163" t="n"/>
      <c r="D78" s="162" t="n"/>
      <c r="E78" s="163" t="n"/>
      <c r="F78" s="163" t="n"/>
      <c r="G78" s="163" t="n"/>
      <c r="H78" s="163" t="n"/>
      <c r="I78" s="163" t="n"/>
      <c r="J78" s="163" t="n"/>
      <c r="K78" s="163" t="n"/>
      <c r="L78" s="163" t="n"/>
      <c r="M78" s="162" t="n"/>
      <c r="N78" s="163" t="n"/>
      <c r="O78" s="163" t="n"/>
      <c r="P78" s="163" t="n"/>
      <c r="Q78" s="163" t="n"/>
      <c r="R78" s="163" t="n"/>
      <c r="S78" s="163" t="n"/>
      <c r="T78" s="163" t="n"/>
      <c r="U78" s="163" t="n"/>
      <c r="V78" s="163" t="n"/>
      <c r="W78" s="163" t="n"/>
      <c r="X78" s="163" t="n"/>
      <c r="Y78" s="163" t="n"/>
      <c r="Z78" s="163" t="n"/>
    </row>
    <row customHeight="1" ht="15.75" r="79" s="551">
      <c r="A79" s="162" t="n"/>
      <c r="B79" s="163" t="n"/>
      <c r="C79" s="163" t="n"/>
      <c r="D79" s="162" t="n"/>
      <c r="E79" s="163" t="n"/>
      <c r="F79" s="163" t="n"/>
      <c r="G79" s="163" t="n"/>
      <c r="H79" s="163" t="n"/>
      <c r="I79" s="163" t="n"/>
      <c r="J79" s="163" t="n"/>
      <c r="K79" s="163" t="n"/>
      <c r="L79" s="163" t="n"/>
      <c r="M79" s="162" t="n"/>
      <c r="N79" s="163" t="n"/>
      <c r="O79" s="163" t="n"/>
      <c r="P79" s="163" t="n"/>
      <c r="Q79" s="163" t="n"/>
      <c r="R79" s="163" t="n"/>
      <c r="S79" s="163" t="n"/>
      <c r="T79" s="163" t="n"/>
      <c r="U79" s="163" t="n"/>
      <c r="V79" s="163" t="n"/>
      <c r="W79" s="163" t="n"/>
      <c r="X79" s="163" t="n"/>
      <c r="Y79" s="163" t="n"/>
      <c r="Z79" s="163" t="n"/>
    </row>
    <row customHeight="1" ht="15.75" r="80" s="551">
      <c r="A80" s="162" t="n"/>
      <c r="B80" s="163" t="n"/>
      <c r="C80" s="163" t="n"/>
      <c r="D80" s="162" t="n"/>
      <c r="E80" s="163" t="n"/>
      <c r="F80" s="163" t="n"/>
      <c r="G80" s="163" t="n"/>
      <c r="H80" s="163" t="n"/>
      <c r="I80" s="163" t="n"/>
      <c r="J80" s="163" t="n"/>
      <c r="K80" s="163" t="n"/>
      <c r="L80" s="163" t="n"/>
      <c r="M80" s="162" t="n"/>
      <c r="N80" s="163" t="n"/>
      <c r="O80" s="163" t="n"/>
      <c r="P80" s="163" t="n"/>
      <c r="Q80" s="163" t="n"/>
      <c r="R80" s="163" t="n"/>
      <c r="S80" s="163" t="n"/>
      <c r="T80" s="163" t="n"/>
      <c r="U80" s="163" t="n"/>
      <c r="V80" s="163" t="n"/>
      <c r="W80" s="163" t="n"/>
      <c r="X80" s="163" t="n"/>
      <c r="Y80" s="163" t="n"/>
      <c r="Z80" s="163" t="n"/>
    </row>
    <row customHeight="1" ht="15.75" r="81" s="551">
      <c r="A81" s="162" t="n"/>
      <c r="B81" s="163" t="n"/>
      <c r="C81" s="163" t="n"/>
      <c r="D81" s="162" t="n"/>
      <c r="E81" s="163" t="n"/>
      <c r="F81" s="163" t="n"/>
      <c r="G81" s="163" t="n"/>
      <c r="H81" s="163" t="n"/>
      <c r="I81" s="163" t="n"/>
      <c r="J81" s="163" t="n"/>
      <c r="K81" s="163" t="n"/>
      <c r="L81" s="163" t="n"/>
      <c r="M81" s="162" t="n"/>
      <c r="N81" s="163" t="n"/>
      <c r="O81" s="163" t="n"/>
      <c r="P81" s="163" t="n"/>
      <c r="Q81" s="163" t="n"/>
      <c r="R81" s="163" t="n"/>
      <c r="S81" s="163" t="n"/>
      <c r="T81" s="163" t="n"/>
      <c r="U81" s="163" t="n"/>
      <c r="V81" s="163" t="n"/>
      <c r="W81" s="163" t="n"/>
      <c r="X81" s="163" t="n"/>
      <c r="Y81" s="163" t="n"/>
      <c r="Z81" s="163" t="n"/>
    </row>
    <row customHeight="1" ht="15.75" r="82" s="551">
      <c r="A82" s="162" t="n"/>
      <c r="B82" s="163" t="n"/>
      <c r="C82" s="163" t="n"/>
      <c r="D82" s="162" t="n"/>
      <c r="E82" s="163" t="n"/>
      <c r="F82" s="163" t="n"/>
      <c r="G82" s="163" t="n"/>
      <c r="H82" s="163" t="n"/>
      <c r="I82" s="163" t="n"/>
      <c r="J82" s="163" t="n"/>
      <c r="K82" s="163" t="n"/>
      <c r="L82" s="163" t="n"/>
      <c r="M82" s="162" t="n"/>
      <c r="N82" s="163" t="n"/>
      <c r="O82" s="163" t="n"/>
      <c r="P82" s="163" t="n"/>
      <c r="Q82" s="163" t="n"/>
      <c r="R82" s="163" t="n"/>
      <c r="S82" s="163" t="n"/>
      <c r="T82" s="163" t="n"/>
      <c r="U82" s="163" t="n"/>
      <c r="V82" s="163" t="n"/>
      <c r="W82" s="163" t="n"/>
      <c r="X82" s="163" t="n"/>
      <c r="Y82" s="163" t="n"/>
      <c r="Z82" s="163" t="n"/>
    </row>
    <row customHeight="1" ht="15.75" r="83" s="551">
      <c r="A83" s="162" t="n"/>
      <c r="B83" s="163" t="n"/>
      <c r="C83" s="163" t="n"/>
      <c r="D83" s="162" t="n"/>
      <c r="E83" s="163" t="n"/>
      <c r="F83" s="163" t="n"/>
      <c r="G83" s="163" t="n"/>
      <c r="H83" s="163" t="n"/>
      <c r="I83" s="163" t="n"/>
      <c r="J83" s="163" t="n"/>
      <c r="K83" s="163" t="n"/>
      <c r="L83" s="163" t="n"/>
      <c r="M83" s="162" t="n"/>
      <c r="N83" s="163" t="n"/>
      <c r="O83" s="163" t="n"/>
      <c r="P83" s="163" t="n"/>
      <c r="Q83" s="163" t="n"/>
      <c r="R83" s="163" t="n"/>
      <c r="S83" s="163" t="n"/>
      <c r="T83" s="163" t="n"/>
      <c r="U83" s="163" t="n"/>
      <c r="V83" s="163" t="n"/>
      <c r="W83" s="163" t="n"/>
      <c r="X83" s="163" t="n"/>
      <c r="Y83" s="163" t="n"/>
      <c r="Z83" s="163" t="n"/>
    </row>
    <row customHeight="1" ht="15.75" r="84" s="551">
      <c r="A84" s="162" t="n"/>
      <c r="B84" s="163" t="n"/>
      <c r="C84" s="163" t="n"/>
      <c r="D84" s="162" t="n"/>
      <c r="E84" s="163" t="n"/>
      <c r="F84" s="163" t="n"/>
      <c r="G84" s="163" t="n"/>
      <c r="H84" s="163" t="n"/>
      <c r="I84" s="163" t="n"/>
      <c r="J84" s="163" t="n"/>
      <c r="K84" s="163" t="n"/>
      <c r="L84" s="163" t="n"/>
      <c r="M84" s="162" t="n"/>
      <c r="N84" s="163" t="n"/>
      <c r="O84" s="163" t="n"/>
      <c r="P84" s="163" t="n"/>
      <c r="Q84" s="163" t="n"/>
      <c r="R84" s="163" t="n"/>
      <c r="S84" s="163" t="n"/>
      <c r="T84" s="163" t="n"/>
      <c r="U84" s="163" t="n"/>
      <c r="V84" s="163" t="n"/>
      <c r="W84" s="163" t="n"/>
      <c r="X84" s="163" t="n"/>
      <c r="Y84" s="163" t="n"/>
      <c r="Z84" s="163" t="n"/>
    </row>
    <row customHeight="1" ht="15.75" r="85" s="551">
      <c r="A85" s="162" t="n"/>
      <c r="B85" s="163" t="n"/>
      <c r="C85" s="163" t="n"/>
      <c r="D85" s="162" t="n"/>
      <c r="E85" s="163" t="n"/>
      <c r="F85" s="163" t="n"/>
      <c r="G85" s="163" t="n"/>
      <c r="H85" s="163" t="n"/>
      <c r="I85" s="163" t="n"/>
      <c r="J85" s="163" t="n"/>
      <c r="K85" s="163" t="n"/>
      <c r="L85" s="163" t="n"/>
      <c r="M85" s="162" t="n"/>
      <c r="N85" s="163" t="n"/>
      <c r="O85" s="163" t="n"/>
      <c r="P85" s="163" t="n"/>
      <c r="Q85" s="163" t="n"/>
      <c r="R85" s="163" t="n"/>
      <c r="S85" s="163" t="n"/>
      <c r="T85" s="163" t="n"/>
      <c r="U85" s="163" t="n"/>
      <c r="V85" s="163" t="n"/>
      <c r="W85" s="163" t="n"/>
      <c r="X85" s="163" t="n"/>
      <c r="Y85" s="163" t="n"/>
      <c r="Z85" s="163" t="n"/>
    </row>
    <row customHeight="1" ht="15.75" r="86" s="551">
      <c r="A86" s="162" t="n"/>
      <c r="B86" s="163" t="n"/>
      <c r="C86" s="163" t="n"/>
      <c r="D86" s="162" t="n"/>
      <c r="E86" s="163" t="n"/>
      <c r="F86" s="163" t="n"/>
      <c r="G86" s="163" t="n"/>
      <c r="H86" s="163" t="n"/>
      <c r="I86" s="163" t="n"/>
      <c r="J86" s="163" t="n"/>
      <c r="K86" s="163" t="n"/>
      <c r="L86" s="163" t="n"/>
      <c r="M86" s="162" t="n"/>
      <c r="N86" s="163" t="n"/>
      <c r="O86" s="163" t="n"/>
      <c r="P86" s="163" t="n"/>
      <c r="Q86" s="163" t="n"/>
      <c r="R86" s="163" t="n"/>
      <c r="S86" s="163" t="n"/>
      <c r="T86" s="163" t="n"/>
      <c r="U86" s="163" t="n"/>
      <c r="V86" s="163" t="n"/>
      <c r="W86" s="163" t="n"/>
      <c r="X86" s="163" t="n"/>
      <c r="Y86" s="163" t="n"/>
      <c r="Z86" s="163" t="n"/>
    </row>
    <row customHeight="1" ht="15.75" r="87" s="551">
      <c r="A87" s="162" t="n"/>
      <c r="B87" s="163" t="n"/>
      <c r="C87" s="163" t="n"/>
      <c r="D87" s="162" t="n"/>
      <c r="E87" s="163" t="n"/>
      <c r="F87" s="163" t="n"/>
      <c r="G87" s="163" t="n"/>
      <c r="H87" s="163" t="n"/>
      <c r="I87" s="163" t="n"/>
      <c r="J87" s="163" t="n"/>
      <c r="K87" s="163" t="n"/>
      <c r="L87" s="163" t="n"/>
      <c r="M87" s="162" t="n"/>
      <c r="N87" s="163" t="n"/>
      <c r="O87" s="163" t="n"/>
      <c r="P87" s="163" t="n"/>
      <c r="Q87" s="163" t="n"/>
      <c r="R87" s="163" t="n"/>
      <c r="S87" s="163" t="n"/>
      <c r="T87" s="163" t="n"/>
      <c r="U87" s="163" t="n"/>
      <c r="V87" s="163" t="n"/>
      <c r="W87" s="163" t="n"/>
      <c r="X87" s="163" t="n"/>
      <c r="Y87" s="163" t="n"/>
      <c r="Z87" s="163" t="n"/>
    </row>
    <row customHeight="1" ht="15.75" r="88" s="551">
      <c r="A88" s="162" t="n"/>
      <c r="B88" s="163" t="n"/>
      <c r="C88" s="163" t="n"/>
      <c r="D88" s="162" t="n"/>
      <c r="E88" s="163" t="n"/>
      <c r="F88" s="163" t="n"/>
      <c r="G88" s="163" t="n"/>
      <c r="H88" s="163" t="n"/>
      <c r="I88" s="163" t="n"/>
      <c r="J88" s="163" t="n"/>
      <c r="K88" s="163" t="n"/>
      <c r="L88" s="163" t="n"/>
      <c r="M88" s="162" t="n"/>
      <c r="N88" s="163" t="n"/>
      <c r="O88" s="163" t="n"/>
      <c r="P88" s="163" t="n"/>
      <c r="Q88" s="163" t="n"/>
      <c r="R88" s="163" t="n"/>
      <c r="S88" s="163" t="n"/>
      <c r="T88" s="163" t="n"/>
      <c r="U88" s="163" t="n"/>
      <c r="V88" s="163" t="n"/>
      <c r="W88" s="163" t="n"/>
      <c r="X88" s="163" t="n"/>
      <c r="Y88" s="163" t="n"/>
      <c r="Z88" s="163" t="n"/>
    </row>
    <row customHeight="1" ht="15.75" r="89" s="551">
      <c r="A89" s="162" t="n"/>
      <c r="B89" s="163" t="n"/>
      <c r="C89" s="163" t="n"/>
      <c r="D89" s="162" t="n"/>
      <c r="E89" s="163" t="n"/>
      <c r="F89" s="163" t="n"/>
      <c r="G89" s="163" t="n"/>
      <c r="H89" s="163" t="n"/>
      <c r="I89" s="163" t="n"/>
      <c r="J89" s="163" t="n"/>
      <c r="K89" s="163" t="n"/>
      <c r="L89" s="163" t="n"/>
      <c r="M89" s="162" t="n"/>
      <c r="N89" s="163" t="n"/>
      <c r="O89" s="163" t="n"/>
      <c r="P89" s="163" t="n"/>
      <c r="Q89" s="163" t="n"/>
      <c r="R89" s="163" t="n"/>
      <c r="S89" s="163" t="n"/>
      <c r="T89" s="163" t="n"/>
      <c r="U89" s="163" t="n"/>
      <c r="V89" s="163" t="n"/>
      <c r="W89" s="163" t="n"/>
      <c r="X89" s="163" t="n"/>
      <c r="Y89" s="163" t="n"/>
      <c r="Z89" s="163" t="n"/>
    </row>
    <row customHeight="1" ht="15.75" r="90" s="551">
      <c r="A90" s="162" t="n"/>
      <c r="B90" s="163" t="n"/>
      <c r="C90" s="163" t="n"/>
      <c r="D90" s="162" t="n"/>
      <c r="E90" s="163" t="n"/>
      <c r="F90" s="163" t="n"/>
      <c r="G90" s="163" t="n"/>
      <c r="H90" s="163" t="n"/>
      <c r="I90" s="163" t="n"/>
      <c r="J90" s="163" t="n"/>
      <c r="K90" s="163" t="n"/>
      <c r="L90" s="163" t="n"/>
      <c r="M90" s="162" t="n"/>
      <c r="N90" s="163" t="n"/>
      <c r="O90" s="163" t="n"/>
      <c r="P90" s="163" t="n"/>
      <c r="Q90" s="163" t="n"/>
      <c r="R90" s="163" t="n"/>
      <c r="S90" s="163" t="n"/>
      <c r="T90" s="163" t="n"/>
      <c r="U90" s="163" t="n"/>
      <c r="V90" s="163" t="n"/>
      <c r="W90" s="163" t="n"/>
      <c r="X90" s="163" t="n"/>
      <c r="Y90" s="163" t="n"/>
      <c r="Z90" s="163" t="n"/>
    </row>
    <row customHeight="1" ht="15.75" r="91" s="551">
      <c r="A91" s="162" t="n"/>
      <c r="B91" s="163" t="n"/>
      <c r="C91" s="163" t="n"/>
      <c r="D91" s="162" t="n"/>
      <c r="E91" s="163" t="n"/>
      <c r="F91" s="163" t="n"/>
      <c r="G91" s="163" t="n"/>
      <c r="H91" s="163" t="n"/>
      <c r="I91" s="163" t="n"/>
      <c r="J91" s="163" t="n"/>
      <c r="K91" s="163" t="n"/>
      <c r="L91" s="163" t="n"/>
      <c r="M91" s="162" t="n"/>
      <c r="N91" s="163" t="n"/>
      <c r="O91" s="163" t="n"/>
      <c r="P91" s="163" t="n"/>
      <c r="Q91" s="163" t="n"/>
      <c r="R91" s="163" t="n"/>
      <c r="S91" s="163" t="n"/>
      <c r="T91" s="163" t="n"/>
      <c r="U91" s="163" t="n"/>
      <c r="V91" s="163" t="n"/>
      <c r="W91" s="163" t="n"/>
      <c r="X91" s="163" t="n"/>
      <c r="Y91" s="163" t="n"/>
      <c r="Z91" s="163" t="n"/>
    </row>
    <row customHeight="1" ht="15.75" r="92" s="551">
      <c r="A92" s="162" t="n"/>
      <c r="B92" s="163" t="n"/>
      <c r="C92" s="163" t="n"/>
      <c r="D92" s="162" t="n"/>
      <c r="E92" s="163" t="n"/>
      <c r="F92" s="163" t="n"/>
      <c r="G92" s="163" t="n"/>
      <c r="H92" s="163" t="n"/>
      <c r="I92" s="163" t="n"/>
      <c r="J92" s="163" t="n"/>
      <c r="K92" s="163" t="n"/>
      <c r="L92" s="163" t="n"/>
      <c r="M92" s="162" t="n"/>
      <c r="N92" s="163" t="n"/>
      <c r="O92" s="163" t="n"/>
      <c r="P92" s="163" t="n"/>
      <c r="Q92" s="163" t="n"/>
      <c r="R92" s="163" t="n"/>
      <c r="S92" s="163" t="n"/>
      <c r="T92" s="163" t="n"/>
      <c r="U92" s="163" t="n"/>
      <c r="V92" s="163" t="n"/>
      <c r="W92" s="163" t="n"/>
      <c r="X92" s="163" t="n"/>
      <c r="Y92" s="163" t="n"/>
      <c r="Z92" s="163" t="n"/>
    </row>
    <row customHeight="1" ht="15.75" r="93" s="551">
      <c r="A93" s="162" t="n"/>
      <c r="B93" s="163" t="n"/>
      <c r="C93" s="163" t="n"/>
      <c r="D93" s="162" t="n"/>
      <c r="E93" s="163" t="n"/>
      <c r="F93" s="163" t="n"/>
      <c r="G93" s="163" t="n"/>
      <c r="H93" s="163" t="n"/>
      <c r="I93" s="163" t="n"/>
      <c r="J93" s="163" t="n"/>
      <c r="K93" s="163" t="n"/>
      <c r="L93" s="163" t="n"/>
      <c r="M93" s="162" t="n"/>
      <c r="N93" s="163" t="n"/>
      <c r="O93" s="163" t="n"/>
      <c r="P93" s="163" t="n"/>
      <c r="Q93" s="163" t="n"/>
      <c r="R93" s="163" t="n"/>
      <c r="S93" s="163" t="n"/>
      <c r="T93" s="163" t="n"/>
      <c r="U93" s="163" t="n"/>
      <c r="V93" s="163" t="n"/>
      <c r="W93" s="163" t="n"/>
      <c r="X93" s="163" t="n"/>
      <c r="Y93" s="163" t="n"/>
      <c r="Z93" s="163" t="n"/>
    </row>
    <row customHeight="1" ht="15.75" r="94" s="551">
      <c r="A94" s="162" t="n"/>
      <c r="B94" s="163" t="n"/>
      <c r="C94" s="163" t="n"/>
      <c r="D94" s="162" t="n"/>
      <c r="E94" s="163" t="n"/>
      <c r="F94" s="163" t="n"/>
      <c r="G94" s="163" t="n"/>
      <c r="H94" s="163" t="n"/>
      <c r="I94" s="163" t="n"/>
      <c r="J94" s="163" t="n"/>
      <c r="K94" s="163" t="n"/>
      <c r="L94" s="163" t="n"/>
      <c r="M94" s="162" t="n"/>
      <c r="N94" s="163" t="n"/>
      <c r="O94" s="163" t="n"/>
      <c r="P94" s="163" t="n"/>
      <c r="Q94" s="163" t="n"/>
      <c r="R94" s="163" t="n"/>
      <c r="S94" s="163" t="n"/>
      <c r="T94" s="163" t="n"/>
      <c r="U94" s="163" t="n"/>
      <c r="V94" s="163" t="n"/>
      <c r="W94" s="163" t="n"/>
      <c r="X94" s="163" t="n"/>
      <c r="Y94" s="163" t="n"/>
      <c r="Z94" s="163" t="n"/>
    </row>
    <row customHeight="1" ht="15.75" r="95" s="551">
      <c r="A95" s="162" t="n"/>
      <c r="B95" s="163" t="n"/>
      <c r="C95" s="163" t="n"/>
      <c r="D95" s="162" t="n"/>
      <c r="E95" s="163" t="n"/>
      <c r="F95" s="163" t="n"/>
      <c r="G95" s="163" t="n"/>
      <c r="H95" s="163" t="n"/>
      <c r="I95" s="163" t="n"/>
      <c r="J95" s="163" t="n"/>
      <c r="K95" s="163" t="n"/>
      <c r="L95" s="163" t="n"/>
      <c r="M95" s="162" t="n"/>
      <c r="N95" s="163" t="n"/>
      <c r="O95" s="163" t="n"/>
      <c r="P95" s="163" t="n"/>
      <c r="Q95" s="163" t="n"/>
      <c r="R95" s="163" t="n"/>
      <c r="S95" s="163" t="n"/>
      <c r="T95" s="163" t="n"/>
      <c r="U95" s="163" t="n"/>
      <c r="V95" s="163" t="n"/>
      <c r="W95" s="163" t="n"/>
      <c r="X95" s="163" t="n"/>
      <c r="Y95" s="163" t="n"/>
      <c r="Z95" s="163" t="n"/>
    </row>
    <row customHeight="1" ht="15.75" r="96" s="551">
      <c r="A96" s="162" t="n"/>
      <c r="B96" s="163" t="n"/>
      <c r="C96" s="163" t="n"/>
      <c r="D96" s="162" t="n"/>
      <c r="E96" s="163" t="n"/>
      <c r="F96" s="163" t="n"/>
      <c r="G96" s="163" t="n"/>
      <c r="H96" s="163" t="n"/>
      <c r="I96" s="163" t="n"/>
      <c r="J96" s="163" t="n"/>
      <c r="K96" s="163" t="n"/>
      <c r="L96" s="163" t="n"/>
      <c r="M96" s="162" t="n"/>
      <c r="N96" s="163" t="n"/>
      <c r="O96" s="163" t="n"/>
      <c r="P96" s="163" t="n"/>
      <c r="Q96" s="163" t="n"/>
      <c r="R96" s="163" t="n"/>
      <c r="S96" s="163" t="n"/>
      <c r="T96" s="163" t="n"/>
      <c r="U96" s="163" t="n"/>
      <c r="V96" s="163" t="n"/>
      <c r="W96" s="163" t="n"/>
      <c r="X96" s="163" t="n"/>
      <c r="Y96" s="163" t="n"/>
      <c r="Z96" s="163" t="n"/>
    </row>
    <row customHeight="1" ht="15.75" r="97" s="551">
      <c r="A97" s="162" t="n"/>
      <c r="B97" s="163" t="n"/>
      <c r="C97" s="163" t="n"/>
      <c r="D97" s="162" t="n"/>
      <c r="E97" s="163" t="n"/>
      <c r="F97" s="163" t="n"/>
      <c r="G97" s="163" t="n"/>
      <c r="H97" s="163" t="n"/>
      <c r="I97" s="163" t="n"/>
      <c r="J97" s="163" t="n"/>
      <c r="K97" s="163" t="n"/>
      <c r="L97" s="163" t="n"/>
      <c r="M97" s="162" t="n"/>
      <c r="N97" s="163" t="n"/>
      <c r="O97" s="163" t="n"/>
      <c r="P97" s="163" t="n"/>
      <c r="Q97" s="163" t="n"/>
      <c r="R97" s="163" t="n"/>
      <c r="S97" s="163" t="n"/>
      <c r="T97" s="163" t="n"/>
      <c r="U97" s="163" t="n"/>
      <c r="V97" s="163" t="n"/>
      <c r="W97" s="163" t="n"/>
      <c r="X97" s="163" t="n"/>
      <c r="Y97" s="163" t="n"/>
      <c r="Z97" s="163" t="n"/>
    </row>
    <row customHeight="1" ht="15.75" r="98" s="551">
      <c r="A98" s="162" t="n"/>
      <c r="B98" s="163" t="n"/>
      <c r="C98" s="163" t="n"/>
      <c r="D98" s="162" t="n"/>
      <c r="E98" s="163" t="n"/>
      <c r="F98" s="163" t="n"/>
      <c r="G98" s="163" t="n"/>
      <c r="H98" s="163" t="n"/>
      <c r="I98" s="163" t="n"/>
      <c r="J98" s="163" t="n"/>
      <c r="K98" s="163" t="n"/>
      <c r="L98" s="163" t="n"/>
      <c r="M98" s="162" t="n"/>
      <c r="N98" s="163" t="n"/>
      <c r="O98" s="163" t="n"/>
      <c r="P98" s="163" t="n"/>
      <c r="Q98" s="163" t="n"/>
      <c r="R98" s="163" t="n"/>
      <c r="S98" s="163" t="n"/>
      <c r="T98" s="163" t="n"/>
      <c r="U98" s="163" t="n"/>
      <c r="V98" s="163" t="n"/>
      <c r="W98" s="163" t="n"/>
      <c r="X98" s="163" t="n"/>
      <c r="Y98" s="163" t="n"/>
      <c r="Z98" s="163" t="n"/>
    </row>
    <row customHeight="1" ht="15.75" r="99" s="551">
      <c r="A99" s="162" t="n"/>
      <c r="B99" s="163" t="n"/>
      <c r="C99" s="163" t="n"/>
      <c r="D99" s="162" t="n"/>
      <c r="E99" s="163" t="n"/>
      <c r="F99" s="163" t="n"/>
      <c r="G99" s="163" t="n"/>
      <c r="H99" s="163" t="n"/>
      <c r="I99" s="163" t="n"/>
      <c r="J99" s="163" t="n"/>
      <c r="K99" s="163" t="n"/>
      <c r="L99" s="163" t="n"/>
      <c r="M99" s="162" t="n"/>
      <c r="N99" s="163" t="n"/>
      <c r="O99" s="163" t="n"/>
      <c r="P99" s="163" t="n"/>
      <c r="Q99" s="163" t="n"/>
      <c r="R99" s="163" t="n"/>
      <c r="S99" s="163" t="n"/>
      <c r="T99" s="163" t="n"/>
      <c r="U99" s="163" t="n"/>
      <c r="V99" s="163" t="n"/>
      <c r="W99" s="163" t="n"/>
      <c r="X99" s="163" t="n"/>
      <c r="Y99" s="163" t="n"/>
      <c r="Z99" s="163" t="n"/>
    </row>
    <row customHeight="1" ht="15.75" r="100" s="551">
      <c r="A100" s="162" t="n"/>
      <c r="B100" s="163" t="n"/>
      <c r="C100" s="163" t="n"/>
      <c r="D100" s="162" t="n"/>
      <c r="E100" s="163" t="n"/>
      <c r="F100" s="163" t="n"/>
      <c r="G100" s="163" t="n"/>
      <c r="H100" s="163" t="n"/>
      <c r="I100" s="163" t="n"/>
      <c r="J100" s="163" t="n"/>
      <c r="K100" s="163" t="n"/>
      <c r="L100" s="163" t="n"/>
      <c r="M100" s="162" t="n"/>
      <c r="N100" s="163" t="n"/>
      <c r="O100" s="163" t="n"/>
      <c r="P100" s="163" t="n"/>
      <c r="Q100" s="163" t="n"/>
      <c r="R100" s="163" t="n"/>
      <c r="S100" s="163" t="n"/>
      <c r="T100" s="163" t="n"/>
      <c r="U100" s="163" t="n"/>
      <c r="V100" s="163" t="n"/>
      <c r="W100" s="163" t="n"/>
      <c r="X100" s="163" t="n"/>
      <c r="Y100" s="163" t="n"/>
      <c r="Z100" s="163" t="n"/>
    </row>
    <row customHeight="1" ht="15.75" r="101" s="551">
      <c r="A101" s="162" t="n"/>
      <c r="B101" s="163" t="n"/>
      <c r="C101" s="163" t="n"/>
      <c r="D101" s="162" t="n"/>
      <c r="E101" s="163" t="n"/>
      <c r="F101" s="163" t="n"/>
      <c r="G101" s="163" t="n"/>
      <c r="H101" s="163" t="n"/>
      <c r="I101" s="163" t="n"/>
      <c r="J101" s="163" t="n"/>
      <c r="K101" s="163" t="n"/>
      <c r="L101" s="163" t="n"/>
      <c r="M101" s="162" t="n"/>
      <c r="N101" s="163" t="n"/>
      <c r="O101" s="163" t="n"/>
      <c r="P101" s="163" t="n"/>
      <c r="Q101" s="163" t="n"/>
      <c r="R101" s="163" t="n"/>
      <c r="S101" s="163" t="n"/>
      <c r="T101" s="163" t="n"/>
      <c r="U101" s="163" t="n"/>
      <c r="V101" s="163" t="n"/>
      <c r="W101" s="163" t="n"/>
      <c r="X101" s="163" t="n"/>
      <c r="Y101" s="163" t="n"/>
      <c r="Z101" s="163" t="n"/>
    </row>
    <row customHeight="1" ht="15.75" r="102" s="551">
      <c r="A102" s="162" t="n"/>
      <c r="B102" s="163" t="n"/>
      <c r="C102" s="163" t="n"/>
      <c r="D102" s="162" t="n"/>
      <c r="E102" s="163" t="n"/>
      <c r="F102" s="163" t="n"/>
      <c r="G102" s="163" t="n"/>
      <c r="H102" s="163" t="n"/>
      <c r="I102" s="163" t="n"/>
      <c r="J102" s="163" t="n"/>
      <c r="K102" s="163" t="n"/>
      <c r="L102" s="163" t="n"/>
      <c r="M102" s="162" t="n"/>
      <c r="N102" s="163" t="n"/>
      <c r="O102" s="163" t="n"/>
      <c r="P102" s="163" t="n"/>
      <c r="Q102" s="163" t="n"/>
      <c r="R102" s="163" t="n"/>
      <c r="S102" s="163" t="n"/>
      <c r="T102" s="163" t="n"/>
      <c r="U102" s="163" t="n"/>
      <c r="V102" s="163" t="n"/>
      <c r="W102" s="163" t="n"/>
      <c r="X102" s="163" t="n"/>
      <c r="Y102" s="163" t="n"/>
      <c r="Z102" s="163" t="n"/>
    </row>
    <row customHeight="1" ht="15.75" r="103" s="551">
      <c r="A103" s="162" t="n"/>
      <c r="B103" s="163" t="n"/>
      <c r="C103" s="163" t="n"/>
      <c r="D103" s="162" t="n"/>
      <c r="E103" s="163" t="n"/>
      <c r="F103" s="163" t="n"/>
      <c r="G103" s="163" t="n"/>
      <c r="H103" s="163" t="n"/>
      <c r="I103" s="163" t="n"/>
      <c r="J103" s="163" t="n"/>
      <c r="K103" s="163" t="n"/>
      <c r="L103" s="163" t="n"/>
      <c r="M103" s="162" t="n"/>
      <c r="N103" s="163" t="n"/>
      <c r="O103" s="163" t="n"/>
      <c r="P103" s="163" t="n"/>
      <c r="Q103" s="163" t="n"/>
      <c r="R103" s="163" t="n"/>
      <c r="S103" s="163" t="n"/>
      <c r="T103" s="163" t="n"/>
      <c r="U103" s="163" t="n"/>
      <c r="V103" s="163" t="n"/>
      <c r="W103" s="163" t="n"/>
      <c r="X103" s="163" t="n"/>
      <c r="Y103" s="163" t="n"/>
      <c r="Z103" s="163" t="n"/>
    </row>
    <row customHeight="1" ht="15.75" r="104" s="551">
      <c r="A104" s="162" t="n"/>
      <c r="B104" s="163" t="n"/>
      <c r="C104" s="163" t="n"/>
      <c r="D104" s="162" t="n"/>
      <c r="E104" s="163" t="n"/>
      <c r="F104" s="163" t="n"/>
      <c r="G104" s="163" t="n"/>
      <c r="H104" s="163" t="n"/>
      <c r="I104" s="163" t="n"/>
      <c r="J104" s="163" t="n"/>
      <c r="K104" s="163" t="n"/>
      <c r="L104" s="163" t="n"/>
      <c r="M104" s="162" t="n"/>
      <c r="N104" s="163" t="n"/>
      <c r="O104" s="163" t="n"/>
      <c r="P104" s="163" t="n"/>
      <c r="Q104" s="163" t="n"/>
      <c r="R104" s="163" t="n"/>
      <c r="S104" s="163" t="n"/>
      <c r="T104" s="163" t="n"/>
      <c r="U104" s="163" t="n"/>
      <c r="V104" s="163" t="n"/>
      <c r="W104" s="163" t="n"/>
      <c r="X104" s="163" t="n"/>
      <c r="Y104" s="163" t="n"/>
      <c r="Z104" s="163" t="n"/>
    </row>
    <row customHeight="1" ht="15.75" r="105" s="551">
      <c r="A105" s="162" t="n"/>
      <c r="B105" s="163" t="n"/>
      <c r="C105" s="163" t="n"/>
      <c r="D105" s="162" t="n"/>
      <c r="E105" s="163" t="n"/>
      <c r="F105" s="163" t="n"/>
      <c r="G105" s="163" t="n"/>
      <c r="H105" s="163" t="n"/>
      <c r="I105" s="163" t="n"/>
      <c r="J105" s="163" t="n"/>
      <c r="K105" s="163" t="n"/>
      <c r="L105" s="163" t="n"/>
      <c r="M105" s="162" t="n"/>
      <c r="N105" s="163" t="n"/>
      <c r="O105" s="163" t="n"/>
      <c r="P105" s="163" t="n"/>
      <c r="Q105" s="163" t="n"/>
      <c r="R105" s="163" t="n"/>
      <c r="S105" s="163" t="n"/>
      <c r="T105" s="163" t="n"/>
      <c r="U105" s="163" t="n"/>
      <c r="V105" s="163" t="n"/>
      <c r="W105" s="163" t="n"/>
      <c r="X105" s="163" t="n"/>
      <c r="Y105" s="163" t="n"/>
      <c r="Z105" s="163" t="n"/>
    </row>
    <row customHeight="1" ht="15.75" r="106" s="551">
      <c r="A106" s="162" t="n"/>
      <c r="B106" s="163" t="n"/>
      <c r="C106" s="163" t="n"/>
      <c r="D106" s="162" t="n"/>
      <c r="E106" s="163" t="n"/>
      <c r="F106" s="163" t="n"/>
      <c r="G106" s="163" t="n"/>
      <c r="H106" s="163" t="n"/>
      <c r="I106" s="163" t="n"/>
      <c r="J106" s="163" t="n"/>
      <c r="K106" s="163" t="n"/>
      <c r="L106" s="163" t="n"/>
      <c r="M106" s="162" t="n"/>
      <c r="N106" s="163" t="n"/>
      <c r="O106" s="163" t="n"/>
      <c r="P106" s="163" t="n"/>
      <c r="Q106" s="163" t="n"/>
      <c r="R106" s="163" t="n"/>
      <c r="S106" s="163" t="n"/>
      <c r="T106" s="163" t="n"/>
      <c r="U106" s="163" t="n"/>
      <c r="V106" s="163" t="n"/>
      <c r="W106" s="163" t="n"/>
      <c r="X106" s="163" t="n"/>
      <c r="Y106" s="163" t="n"/>
      <c r="Z106" s="163" t="n"/>
    </row>
    <row customHeight="1" ht="15.75" r="107" s="551">
      <c r="A107" s="162" t="n"/>
      <c r="B107" s="163" t="n"/>
      <c r="C107" s="163" t="n"/>
      <c r="D107" s="162" t="n"/>
      <c r="E107" s="163" t="n"/>
      <c r="F107" s="163" t="n"/>
      <c r="G107" s="163" t="n"/>
      <c r="H107" s="163" t="n"/>
      <c r="I107" s="163" t="n"/>
      <c r="J107" s="163" t="n"/>
      <c r="K107" s="163" t="n"/>
      <c r="L107" s="163" t="n"/>
      <c r="M107" s="162" t="n"/>
      <c r="N107" s="163" t="n"/>
      <c r="O107" s="163" t="n"/>
      <c r="P107" s="163" t="n"/>
      <c r="Q107" s="163" t="n"/>
      <c r="R107" s="163" t="n"/>
      <c r="S107" s="163" t="n"/>
      <c r="T107" s="163" t="n"/>
      <c r="U107" s="163" t="n"/>
      <c r="V107" s="163" t="n"/>
      <c r="W107" s="163" t="n"/>
      <c r="X107" s="163" t="n"/>
      <c r="Y107" s="163" t="n"/>
      <c r="Z107" s="163" t="n"/>
    </row>
    <row customHeight="1" ht="15.75" r="108" s="551">
      <c r="A108" s="162" t="n"/>
      <c r="B108" s="163" t="n"/>
      <c r="C108" s="163" t="n"/>
      <c r="D108" s="162" t="n"/>
      <c r="E108" s="163" t="n"/>
      <c r="F108" s="163" t="n"/>
      <c r="G108" s="163" t="n"/>
      <c r="H108" s="163" t="n"/>
      <c r="I108" s="163" t="n"/>
      <c r="J108" s="163" t="n"/>
      <c r="K108" s="163" t="n"/>
      <c r="L108" s="163" t="n"/>
      <c r="M108" s="162" t="n"/>
      <c r="N108" s="163" t="n"/>
      <c r="O108" s="163" t="n"/>
      <c r="P108" s="163" t="n"/>
      <c r="Q108" s="163" t="n"/>
      <c r="R108" s="163" t="n"/>
      <c r="S108" s="163" t="n"/>
      <c r="T108" s="163" t="n"/>
      <c r="U108" s="163" t="n"/>
      <c r="V108" s="163" t="n"/>
      <c r="W108" s="163" t="n"/>
      <c r="X108" s="163" t="n"/>
      <c r="Y108" s="163" t="n"/>
      <c r="Z108" s="163" t="n"/>
    </row>
    <row customHeight="1" ht="15.75" r="109" s="551">
      <c r="A109" s="162" t="n"/>
      <c r="B109" s="163" t="n"/>
      <c r="C109" s="163" t="n"/>
      <c r="D109" s="162" t="n"/>
      <c r="E109" s="163" t="n"/>
      <c r="F109" s="163" t="n"/>
      <c r="G109" s="163" t="n"/>
      <c r="H109" s="163" t="n"/>
      <c r="I109" s="163" t="n"/>
      <c r="J109" s="163" t="n"/>
      <c r="K109" s="163" t="n"/>
      <c r="L109" s="163" t="n"/>
      <c r="M109" s="162" t="n"/>
      <c r="N109" s="163" t="n"/>
      <c r="O109" s="163" t="n"/>
      <c r="P109" s="163" t="n"/>
      <c r="Q109" s="163" t="n"/>
      <c r="R109" s="163" t="n"/>
      <c r="S109" s="163" t="n"/>
      <c r="T109" s="163" t="n"/>
      <c r="U109" s="163" t="n"/>
      <c r="V109" s="163" t="n"/>
      <c r="W109" s="163" t="n"/>
      <c r="X109" s="163" t="n"/>
      <c r="Y109" s="163" t="n"/>
      <c r="Z109" s="163" t="n"/>
    </row>
    <row customHeight="1" ht="15.75" r="110" s="551">
      <c r="A110" s="162" t="n"/>
      <c r="B110" s="163" t="n"/>
      <c r="C110" s="163" t="n"/>
      <c r="D110" s="162" t="n"/>
      <c r="E110" s="163" t="n"/>
      <c r="F110" s="163" t="n"/>
      <c r="G110" s="163" t="n"/>
      <c r="H110" s="163" t="n"/>
      <c r="I110" s="163" t="n"/>
      <c r="J110" s="163" t="n"/>
      <c r="K110" s="163" t="n"/>
      <c r="L110" s="163" t="n"/>
      <c r="M110" s="162" t="n"/>
      <c r="N110" s="163" t="n"/>
      <c r="O110" s="163" t="n"/>
      <c r="P110" s="163" t="n"/>
      <c r="Q110" s="163" t="n"/>
      <c r="R110" s="163" t="n"/>
      <c r="S110" s="163" t="n"/>
      <c r="T110" s="163" t="n"/>
      <c r="U110" s="163" t="n"/>
      <c r="V110" s="163" t="n"/>
      <c r="W110" s="163" t="n"/>
      <c r="X110" s="163" t="n"/>
      <c r="Y110" s="163" t="n"/>
      <c r="Z110" s="163" t="n"/>
    </row>
    <row customHeight="1" ht="15.75" r="111" s="551">
      <c r="A111" s="162" t="n"/>
      <c r="B111" s="163" t="n"/>
      <c r="C111" s="163" t="n"/>
      <c r="D111" s="162" t="n"/>
      <c r="E111" s="163" t="n"/>
      <c r="F111" s="163" t="n"/>
      <c r="G111" s="163" t="n"/>
      <c r="H111" s="163" t="n"/>
      <c r="I111" s="163" t="n"/>
      <c r="J111" s="163" t="n"/>
      <c r="K111" s="163" t="n"/>
      <c r="L111" s="163" t="n"/>
      <c r="M111" s="162" t="n"/>
      <c r="N111" s="163" t="n"/>
      <c r="O111" s="163" t="n"/>
      <c r="P111" s="163" t="n"/>
      <c r="Q111" s="163" t="n"/>
      <c r="R111" s="163" t="n"/>
      <c r="S111" s="163" t="n"/>
      <c r="T111" s="163" t="n"/>
      <c r="U111" s="163" t="n"/>
      <c r="V111" s="163" t="n"/>
      <c r="W111" s="163" t="n"/>
      <c r="X111" s="163" t="n"/>
      <c r="Y111" s="163" t="n"/>
      <c r="Z111" s="163" t="n"/>
    </row>
    <row customHeight="1" ht="15.75" r="112" s="551">
      <c r="A112" s="162" t="n"/>
      <c r="B112" s="163" t="n"/>
      <c r="C112" s="163" t="n"/>
      <c r="D112" s="162" t="n"/>
      <c r="E112" s="163" t="n"/>
      <c r="F112" s="163" t="n"/>
      <c r="G112" s="163" t="n"/>
      <c r="H112" s="163" t="n"/>
      <c r="I112" s="163" t="n"/>
      <c r="J112" s="163" t="n"/>
      <c r="K112" s="163" t="n"/>
      <c r="L112" s="163" t="n"/>
      <c r="M112" s="162" t="n"/>
      <c r="N112" s="163" t="n"/>
      <c r="O112" s="163" t="n"/>
      <c r="P112" s="163" t="n"/>
      <c r="Q112" s="163" t="n"/>
      <c r="R112" s="163" t="n"/>
      <c r="S112" s="163" t="n"/>
      <c r="T112" s="163" t="n"/>
      <c r="U112" s="163" t="n"/>
      <c r="V112" s="163" t="n"/>
      <c r="W112" s="163" t="n"/>
      <c r="X112" s="163" t="n"/>
      <c r="Y112" s="163" t="n"/>
      <c r="Z112" s="163" t="n"/>
    </row>
    <row customHeight="1" ht="15.75" r="113" s="551">
      <c r="A113" s="162" t="n"/>
      <c r="B113" s="163" t="n"/>
      <c r="C113" s="163" t="n"/>
      <c r="D113" s="162" t="n"/>
      <c r="E113" s="163" t="n"/>
      <c r="F113" s="163" t="n"/>
      <c r="G113" s="163" t="n"/>
      <c r="H113" s="163" t="n"/>
      <c r="I113" s="163" t="n"/>
      <c r="J113" s="163" t="n"/>
      <c r="K113" s="163" t="n"/>
      <c r="L113" s="163" t="n"/>
      <c r="M113" s="162" t="n"/>
      <c r="N113" s="163" t="n"/>
      <c r="O113" s="163" t="n"/>
      <c r="P113" s="163" t="n"/>
      <c r="Q113" s="163" t="n"/>
      <c r="R113" s="163" t="n"/>
      <c r="S113" s="163" t="n"/>
      <c r="T113" s="163" t="n"/>
      <c r="U113" s="163" t="n"/>
      <c r="V113" s="163" t="n"/>
      <c r="W113" s="163" t="n"/>
      <c r="X113" s="163" t="n"/>
      <c r="Y113" s="163" t="n"/>
      <c r="Z113" s="163" t="n"/>
    </row>
    <row customHeight="1" ht="15.75" r="114" s="551">
      <c r="A114" s="162" t="n"/>
      <c r="B114" s="163" t="n"/>
      <c r="C114" s="163" t="n"/>
      <c r="D114" s="162" t="n"/>
      <c r="E114" s="163" t="n"/>
      <c r="F114" s="163" t="n"/>
      <c r="G114" s="163" t="n"/>
      <c r="H114" s="163" t="n"/>
      <c r="I114" s="163" t="n"/>
      <c r="J114" s="163" t="n"/>
      <c r="K114" s="163" t="n"/>
      <c r="L114" s="163" t="n"/>
      <c r="M114" s="162" t="n"/>
      <c r="N114" s="163" t="n"/>
      <c r="O114" s="163" t="n"/>
      <c r="P114" s="163" t="n"/>
      <c r="Q114" s="163" t="n"/>
      <c r="R114" s="163" t="n"/>
      <c r="S114" s="163" t="n"/>
      <c r="T114" s="163" t="n"/>
      <c r="U114" s="163" t="n"/>
      <c r="V114" s="163" t="n"/>
      <c r="W114" s="163" t="n"/>
      <c r="X114" s="163" t="n"/>
      <c r="Y114" s="163" t="n"/>
      <c r="Z114" s="163" t="n"/>
    </row>
    <row customHeight="1" ht="15.75" r="115" s="551">
      <c r="A115" s="162" t="n"/>
      <c r="B115" s="163" t="n"/>
      <c r="C115" s="163" t="n"/>
      <c r="D115" s="162" t="n"/>
      <c r="E115" s="163" t="n"/>
      <c r="F115" s="163" t="n"/>
      <c r="G115" s="163" t="n"/>
      <c r="H115" s="163" t="n"/>
      <c r="I115" s="163" t="n"/>
      <c r="J115" s="163" t="n"/>
      <c r="K115" s="163" t="n"/>
      <c r="L115" s="163" t="n"/>
      <c r="M115" s="162" t="n"/>
      <c r="N115" s="163" t="n"/>
      <c r="O115" s="163" t="n"/>
      <c r="P115" s="163" t="n"/>
      <c r="Q115" s="163" t="n"/>
      <c r="R115" s="163" t="n"/>
      <c r="S115" s="163" t="n"/>
      <c r="T115" s="163" t="n"/>
      <c r="U115" s="163" t="n"/>
      <c r="V115" s="163" t="n"/>
      <c r="W115" s="163" t="n"/>
      <c r="X115" s="163" t="n"/>
      <c r="Y115" s="163" t="n"/>
      <c r="Z115" s="163" t="n"/>
    </row>
    <row customHeight="1" ht="15.75" r="116" s="551">
      <c r="A116" s="162" t="n"/>
      <c r="B116" s="163" t="n"/>
      <c r="C116" s="163" t="n"/>
      <c r="D116" s="162" t="n"/>
      <c r="E116" s="163" t="n"/>
      <c r="F116" s="163" t="n"/>
      <c r="G116" s="163" t="n"/>
      <c r="H116" s="163" t="n"/>
      <c r="I116" s="163" t="n"/>
      <c r="J116" s="163" t="n"/>
      <c r="K116" s="163" t="n"/>
      <c r="L116" s="163" t="n"/>
      <c r="M116" s="162" t="n"/>
      <c r="N116" s="163" t="n"/>
      <c r="O116" s="163" t="n"/>
      <c r="P116" s="163" t="n"/>
      <c r="Q116" s="163" t="n"/>
      <c r="R116" s="163" t="n"/>
      <c r="S116" s="163" t="n"/>
      <c r="T116" s="163" t="n"/>
      <c r="U116" s="163" t="n"/>
      <c r="V116" s="163" t="n"/>
      <c r="W116" s="163" t="n"/>
      <c r="X116" s="163" t="n"/>
      <c r="Y116" s="163" t="n"/>
      <c r="Z116" s="163" t="n"/>
    </row>
    <row customHeight="1" ht="15.75" r="117" s="551">
      <c r="A117" s="162" t="n"/>
      <c r="B117" s="163" t="n"/>
      <c r="C117" s="163" t="n"/>
      <c r="D117" s="162" t="n"/>
      <c r="E117" s="163" t="n"/>
      <c r="F117" s="163" t="n"/>
      <c r="G117" s="163" t="n"/>
      <c r="H117" s="163" t="n"/>
      <c r="I117" s="163" t="n"/>
      <c r="J117" s="163" t="n"/>
      <c r="K117" s="163" t="n"/>
      <c r="L117" s="163" t="n"/>
      <c r="M117" s="162" t="n"/>
      <c r="N117" s="163" t="n"/>
      <c r="O117" s="163" t="n"/>
      <c r="P117" s="163" t="n"/>
      <c r="Q117" s="163" t="n"/>
      <c r="R117" s="163" t="n"/>
      <c r="S117" s="163" t="n"/>
      <c r="T117" s="163" t="n"/>
      <c r="U117" s="163" t="n"/>
      <c r="V117" s="163" t="n"/>
      <c r="W117" s="163" t="n"/>
      <c r="X117" s="163" t="n"/>
      <c r="Y117" s="163" t="n"/>
      <c r="Z117" s="163" t="n"/>
    </row>
    <row customHeight="1" ht="15.75" r="118" s="551">
      <c r="A118" s="162" t="n"/>
      <c r="B118" s="163" t="n"/>
      <c r="C118" s="163" t="n"/>
      <c r="D118" s="162" t="n"/>
      <c r="E118" s="163" t="n"/>
      <c r="F118" s="163" t="n"/>
      <c r="G118" s="163" t="n"/>
      <c r="H118" s="163" t="n"/>
      <c r="I118" s="163" t="n"/>
      <c r="J118" s="163" t="n"/>
      <c r="K118" s="163" t="n"/>
      <c r="L118" s="163" t="n"/>
      <c r="M118" s="162" t="n"/>
      <c r="N118" s="163" t="n"/>
      <c r="O118" s="163" t="n"/>
      <c r="P118" s="163" t="n"/>
      <c r="Q118" s="163" t="n"/>
      <c r="R118" s="163" t="n"/>
      <c r="S118" s="163" t="n"/>
      <c r="T118" s="163" t="n"/>
      <c r="U118" s="163" t="n"/>
      <c r="V118" s="163" t="n"/>
      <c r="W118" s="163" t="n"/>
      <c r="X118" s="163" t="n"/>
      <c r="Y118" s="163" t="n"/>
      <c r="Z118" s="163" t="n"/>
    </row>
    <row customHeight="1" ht="15.75" r="119" s="551">
      <c r="A119" s="162" t="n"/>
      <c r="B119" s="163" t="n"/>
      <c r="C119" s="163" t="n"/>
      <c r="D119" s="162" t="n"/>
      <c r="E119" s="163" t="n"/>
      <c r="F119" s="163" t="n"/>
      <c r="G119" s="163" t="n"/>
      <c r="H119" s="163" t="n"/>
      <c r="I119" s="163" t="n"/>
      <c r="J119" s="163" t="n"/>
      <c r="K119" s="163" t="n"/>
      <c r="L119" s="163" t="n"/>
      <c r="M119" s="162" t="n"/>
      <c r="N119" s="163" t="n"/>
      <c r="O119" s="163" t="n"/>
      <c r="P119" s="163" t="n"/>
      <c r="Q119" s="163" t="n"/>
      <c r="R119" s="163" t="n"/>
      <c r="S119" s="163" t="n"/>
      <c r="T119" s="163" t="n"/>
      <c r="U119" s="163" t="n"/>
      <c r="V119" s="163" t="n"/>
      <c r="W119" s="163" t="n"/>
      <c r="X119" s="163" t="n"/>
      <c r="Y119" s="163" t="n"/>
      <c r="Z119" s="163" t="n"/>
    </row>
    <row customHeight="1" ht="15.75" r="120" s="551">
      <c r="A120" s="162" t="n"/>
      <c r="B120" s="163" t="n"/>
      <c r="C120" s="163" t="n"/>
      <c r="D120" s="162" t="n"/>
      <c r="E120" s="163" t="n"/>
      <c r="F120" s="163" t="n"/>
      <c r="G120" s="163" t="n"/>
      <c r="H120" s="163" t="n"/>
      <c r="I120" s="163" t="n"/>
      <c r="J120" s="163" t="n"/>
      <c r="K120" s="163" t="n"/>
      <c r="L120" s="163" t="n"/>
      <c r="M120" s="162" t="n"/>
      <c r="N120" s="163" t="n"/>
      <c r="O120" s="163" t="n"/>
      <c r="P120" s="163" t="n"/>
      <c r="Q120" s="163" t="n"/>
      <c r="R120" s="163" t="n"/>
      <c r="S120" s="163" t="n"/>
      <c r="T120" s="163" t="n"/>
      <c r="U120" s="163" t="n"/>
      <c r="V120" s="163" t="n"/>
      <c r="W120" s="163" t="n"/>
      <c r="X120" s="163" t="n"/>
      <c r="Y120" s="163" t="n"/>
      <c r="Z120" s="163" t="n"/>
    </row>
    <row customHeight="1" ht="15.75" r="121" s="551">
      <c r="A121" s="162" t="n"/>
      <c r="B121" s="163" t="n"/>
      <c r="C121" s="163" t="n"/>
      <c r="D121" s="162" t="n"/>
      <c r="E121" s="163" t="n"/>
      <c r="F121" s="163" t="n"/>
      <c r="G121" s="163" t="n"/>
      <c r="H121" s="163" t="n"/>
      <c r="I121" s="163" t="n"/>
      <c r="J121" s="163" t="n"/>
      <c r="K121" s="163" t="n"/>
      <c r="L121" s="163" t="n"/>
      <c r="M121" s="162" t="n"/>
      <c r="N121" s="163" t="n"/>
      <c r="O121" s="163" t="n"/>
      <c r="P121" s="163" t="n"/>
      <c r="Q121" s="163" t="n"/>
      <c r="R121" s="163" t="n"/>
      <c r="S121" s="163" t="n"/>
      <c r="T121" s="163" t="n"/>
      <c r="U121" s="163" t="n"/>
      <c r="V121" s="163" t="n"/>
      <c r="W121" s="163" t="n"/>
      <c r="X121" s="163" t="n"/>
      <c r="Y121" s="163" t="n"/>
      <c r="Z121" s="163" t="n"/>
    </row>
    <row customHeight="1" ht="15.75" r="122" s="551">
      <c r="A122" s="162" t="n"/>
      <c r="B122" s="163" t="n"/>
      <c r="C122" s="163" t="n"/>
      <c r="D122" s="162" t="n"/>
      <c r="E122" s="163" t="n"/>
      <c r="F122" s="163" t="n"/>
      <c r="G122" s="163" t="n"/>
      <c r="H122" s="163" t="n"/>
      <c r="I122" s="163" t="n"/>
      <c r="J122" s="163" t="n"/>
      <c r="K122" s="163" t="n"/>
      <c r="L122" s="163" t="n"/>
      <c r="M122" s="162" t="n"/>
      <c r="N122" s="163" t="n"/>
      <c r="O122" s="163" t="n"/>
      <c r="P122" s="163" t="n"/>
      <c r="Q122" s="163" t="n"/>
      <c r="R122" s="163" t="n"/>
      <c r="S122" s="163" t="n"/>
      <c r="T122" s="163" t="n"/>
      <c r="U122" s="163" t="n"/>
      <c r="V122" s="163" t="n"/>
      <c r="W122" s="163" t="n"/>
      <c r="X122" s="163" t="n"/>
      <c r="Y122" s="163" t="n"/>
      <c r="Z122" s="163" t="n"/>
    </row>
    <row customHeight="1" ht="15.75" r="123" s="551">
      <c r="A123" s="162" t="n"/>
      <c r="B123" s="163" t="n"/>
      <c r="C123" s="163" t="n"/>
      <c r="D123" s="162" t="n"/>
      <c r="E123" s="163" t="n"/>
      <c r="F123" s="163" t="n"/>
      <c r="G123" s="163" t="n"/>
      <c r="H123" s="163" t="n"/>
      <c r="I123" s="163" t="n"/>
      <c r="J123" s="163" t="n"/>
      <c r="K123" s="163" t="n"/>
      <c r="L123" s="163" t="n"/>
      <c r="M123" s="162" t="n"/>
      <c r="N123" s="163" t="n"/>
      <c r="O123" s="163" t="n"/>
      <c r="P123" s="163" t="n"/>
      <c r="Q123" s="163" t="n"/>
      <c r="R123" s="163" t="n"/>
      <c r="S123" s="163" t="n"/>
      <c r="T123" s="163" t="n"/>
      <c r="U123" s="163" t="n"/>
      <c r="V123" s="163" t="n"/>
      <c r="W123" s="163" t="n"/>
      <c r="X123" s="163" t="n"/>
      <c r="Y123" s="163" t="n"/>
      <c r="Z123" s="163" t="n"/>
    </row>
    <row customHeight="1" ht="15.75" r="124" s="551">
      <c r="A124" s="162" t="n"/>
      <c r="B124" s="163" t="n"/>
      <c r="C124" s="163" t="n"/>
      <c r="D124" s="162" t="n"/>
      <c r="E124" s="163" t="n"/>
      <c r="F124" s="163" t="n"/>
      <c r="G124" s="163" t="n"/>
      <c r="H124" s="163" t="n"/>
      <c r="I124" s="163" t="n"/>
      <c r="J124" s="163" t="n"/>
      <c r="K124" s="163" t="n"/>
      <c r="L124" s="163" t="n"/>
      <c r="M124" s="162" t="n"/>
      <c r="N124" s="163" t="n"/>
      <c r="O124" s="163" t="n"/>
      <c r="P124" s="163" t="n"/>
      <c r="Q124" s="163" t="n"/>
      <c r="R124" s="163" t="n"/>
      <c r="S124" s="163" t="n"/>
      <c r="T124" s="163" t="n"/>
      <c r="U124" s="163" t="n"/>
      <c r="V124" s="163" t="n"/>
      <c r="W124" s="163" t="n"/>
      <c r="X124" s="163" t="n"/>
      <c r="Y124" s="163" t="n"/>
      <c r="Z124" s="163" t="n"/>
    </row>
    <row customHeight="1" ht="15.75" r="125" s="551">
      <c r="A125" s="162" t="n"/>
      <c r="B125" s="163" t="n"/>
      <c r="C125" s="163" t="n"/>
      <c r="D125" s="162" t="n"/>
      <c r="E125" s="163" t="n"/>
      <c r="F125" s="163" t="n"/>
      <c r="G125" s="163" t="n"/>
      <c r="H125" s="163" t="n"/>
      <c r="I125" s="163" t="n"/>
      <c r="J125" s="163" t="n"/>
      <c r="K125" s="163" t="n"/>
      <c r="L125" s="163" t="n"/>
      <c r="M125" s="162" t="n"/>
      <c r="N125" s="163" t="n"/>
      <c r="O125" s="163" t="n"/>
      <c r="P125" s="163" t="n"/>
      <c r="Q125" s="163" t="n"/>
      <c r="R125" s="163" t="n"/>
      <c r="S125" s="163" t="n"/>
      <c r="T125" s="163" t="n"/>
      <c r="U125" s="163" t="n"/>
      <c r="V125" s="163" t="n"/>
      <c r="W125" s="163" t="n"/>
      <c r="X125" s="163" t="n"/>
      <c r="Y125" s="163" t="n"/>
      <c r="Z125" s="163" t="n"/>
    </row>
    <row customHeight="1" ht="15.75" r="126" s="551">
      <c r="A126" s="162" t="n"/>
      <c r="B126" s="163" t="n"/>
      <c r="C126" s="163" t="n"/>
      <c r="D126" s="162" t="n"/>
      <c r="E126" s="163" t="n"/>
      <c r="F126" s="163" t="n"/>
      <c r="G126" s="163" t="n"/>
      <c r="H126" s="163" t="n"/>
      <c r="I126" s="163" t="n"/>
      <c r="J126" s="163" t="n"/>
      <c r="K126" s="163" t="n"/>
      <c r="L126" s="163" t="n"/>
      <c r="M126" s="162" t="n"/>
      <c r="N126" s="163" t="n"/>
      <c r="O126" s="163" t="n"/>
      <c r="P126" s="163" t="n"/>
      <c r="Q126" s="163" t="n"/>
      <c r="R126" s="163" t="n"/>
      <c r="S126" s="163" t="n"/>
      <c r="T126" s="163" t="n"/>
      <c r="U126" s="163" t="n"/>
      <c r="V126" s="163" t="n"/>
      <c r="W126" s="163" t="n"/>
      <c r="X126" s="163" t="n"/>
      <c r="Y126" s="163" t="n"/>
      <c r="Z126" s="163" t="n"/>
    </row>
    <row customHeight="1" ht="15.75" r="127" s="551">
      <c r="A127" s="162" t="n"/>
      <c r="B127" s="163" t="n"/>
      <c r="C127" s="163" t="n"/>
      <c r="D127" s="162" t="n"/>
      <c r="E127" s="163" t="n"/>
      <c r="F127" s="163" t="n"/>
      <c r="G127" s="163" t="n"/>
      <c r="H127" s="163" t="n"/>
      <c r="I127" s="163" t="n"/>
      <c r="J127" s="163" t="n"/>
      <c r="K127" s="163" t="n"/>
      <c r="L127" s="163" t="n"/>
      <c r="M127" s="162" t="n"/>
      <c r="N127" s="163" t="n"/>
      <c r="O127" s="163" t="n"/>
      <c r="P127" s="163" t="n"/>
      <c r="Q127" s="163" t="n"/>
      <c r="R127" s="163" t="n"/>
      <c r="S127" s="163" t="n"/>
      <c r="T127" s="163" t="n"/>
      <c r="U127" s="163" t="n"/>
      <c r="V127" s="163" t="n"/>
      <c r="W127" s="163" t="n"/>
      <c r="X127" s="163" t="n"/>
      <c r="Y127" s="163" t="n"/>
      <c r="Z127" s="163" t="n"/>
    </row>
    <row customHeight="1" ht="15.75" r="128" s="551">
      <c r="A128" s="162" t="n"/>
      <c r="B128" s="163" t="n"/>
      <c r="C128" s="163" t="n"/>
      <c r="D128" s="162" t="n"/>
      <c r="E128" s="163" t="n"/>
      <c r="F128" s="163" t="n"/>
      <c r="G128" s="163" t="n"/>
      <c r="H128" s="163" t="n"/>
      <c r="I128" s="163" t="n"/>
      <c r="J128" s="163" t="n"/>
      <c r="K128" s="163" t="n"/>
      <c r="L128" s="163" t="n"/>
      <c r="M128" s="162" t="n"/>
      <c r="N128" s="163" t="n"/>
      <c r="O128" s="163" t="n"/>
      <c r="P128" s="163" t="n"/>
      <c r="Q128" s="163" t="n"/>
      <c r="R128" s="163" t="n"/>
      <c r="S128" s="163" t="n"/>
      <c r="T128" s="163" t="n"/>
      <c r="U128" s="163" t="n"/>
      <c r="V128" s="163" t="n"/>
      <c r="W128" s="163" t="n"/>
      <c r="X128" s="163" t="n"/>
      <c r="Y128" s="163" t="n"/>
      <c r="Z128" s="163" t="n"/>
    </row>
    <row customHeight="1" ht="15.75" r="129" s="551">
      <c r="A129" s="162" t="n"/>
      <c r="B129" s="163" t="n"/>
      <c r="C129" s="163" t="n"/>
      <c r="D129" s="162" t="n"/>
      <c r="E129" s="163" t="n"/>
      <c r="F129" s="163" t="n"/>
      <c r="G129" s="163" t="n"/>
      <c r="H129" s="163" t="n"/>
      <c r="I129" s="163" t="n"/>
      <c r="J129" s="163" t="n"/>
      <c r="K129" s="163" t="n"/>
      <c r="L129" s="163" t="n"/>
      <c r="M129" s="162" t="n"/>
      <c r="N129" s="163" t="n"/>
      <c r="O129" s="163" t="n"/>
      <c r="P129" s="163" t="n"/>
      <c r="Q129" s="163" t="n"/>
      <c r="R129" s="163" t="n"/>
      <c r="S129" s="163" t="n"/>
      <c r="T129" s="163" t="n"/>
      <c r="U129" s="163" t="n"/>
      <c r="V129" s="163" t="n"/>
      <c r="W129" s="163" t="n"/>
      <c r="X129" s="163" t="n"/>
      <c r="Y129" s="163" t="n"/>
      <c r="Z129" s="163" t="n"/>
    </row>
    <row customHeight="1" ht="15.75" r="130" s="551">
      <c r="A130" s="162" t="n"/>
      <c r="B130" s="163" t="n"/>
      <c r="C130" s="163" t="n"/>
      <c r="D130" s="162" t="n"/>
      <c r="E130" s="163" t="n"/>
      <c r="F130" s="163" t="n"/>
      <c r="G130" s="163" t="n"/>
      <c r="H130" s="163" t="n"/>
      <c r="I130" s="163" t="n"/>
      <c r="J130" s="163" t="n"/>
      <c r="K130" s="163" t="n"/>
      <c r="L130" s="163" t="n"/>
      <c r="M130" s="162" t="n"/>
      <c r="N130" s="163" t="n"/>
      <c r="O130" s="163" t="n"/>
      <c r="P130" s="163" t="n"/>
      <c r="Q130" s="163" t="n"/>
      <c r="R130" s="163" t="n"/>
      <c r="S130" s="163" t="n"/>
      <c r="T130" s="163" t="n"/>
      <c r="U130" s="163" t="n"/>
      <c r="V130" s="163" t="n"/>
      <c r="W130" s="163" t="n"/>
      <c r="X130" s="163" t="n"/>
      <c r="Y130" s="163" t="n"/>
      <c r="Z130" s="163" t="n"/>
    </row>
    <row customHeight="1" ht="15.75" r="131" s="551">
      <c r="A131" s="162" t="n"/>
      <c r="B131" s="163" t="n"/>
      <c r="C131" s="163" t="n"/>
      <c r="D131" s="162" t="n"/>
      <c r="E131" s="163" t="n"/>
      <c r="F131" s="163" t="n"/>
      <c r="G131" s="163" t="n"/>
      <c r="H131" s="163" t="n"/>
      <c r="I131" s="163" t="n"/>
      <c r="J131" s="163" t="n"/>
      <c r="K131" s="163" t="n"/>
      <c r="L131" s="163" t="n"/>
      <c r="M131" s="162" t="n"/>
      <c r="N131" s="163" t="n"/>
      <c r="O131" s="163" t="n"/>
      <c r="P131" s="163" t="n"/>
      <c r="Q131" s="163" t="n"/>
      <c r="R131" s="163" t="n"/>
      <c r="S131" s="163" t="n"/>
      <c r="T131" s="163" t="n"/>
      <c r="U131" s="163" t="n"/>
      <c r="V131" s="163" t="n"/>
      <c r="W131" s="163" t="n"/>
      <c r="X131" s="163" t="n"/>
      <c r="Y131" s="163" t="n"/>
      <c r="Z131" s="163" t="n"/>
    </row>
    <row customHeight="1" ht="15.75" r="132" s="551">
      <c r="A132" s="162" t="n"/>
      <c r="B132" s="163" t="n"/>
      <c r="C132" s="163" t="n"/>
      <c r="D132" s="162" t="n"/>
      <c r="E132" s="163" t="n"/>
      <c r="F132" s="163" t="n"/>
      <c r="G132" s="163" t="n"/>
      <c r="H132" s="163" t="n"/>
      <c r="I132" s="163" t="n"/>
      <c r="J132" s="163" t="n"/>
      <c r="K132" s="163" t="n"/>
      <c r="L132" s="163" t="n"/>
      <c r="M132" s="162" t="n"/>
      <c r="N132" s="163" t="n"/>
      <c r="O132" s="163" t="n"/>
      <c r="P132" s="163" t="n"/>
      <c r="Q132" s="163" t="n"/>
      <c r="R132" s="163" t="n"/>
      <c r="S132" s="163" t="n"/>
      <c r="T132" s="163" t="n"/>
      <c r="U132" s="163" t="n"/>
      <c r="V132" s="163" t="n"/>
      <c r="W132" s="163" t="n"/>
      <c r="X132" s="163" t="n"/>
      <c r="Y132" s="163" t="n"/>
      <c r="Z132" s="163" t="n"/>
    </row>
    <row customHeight="1" ht="15.75" r="133" s="551">
      <c r="A133" s="162" t="n"/>
      <c r="B133" s="163" t="n"/>
      <c r="C133" s="163" t="n"/>
      <c r="D133" s="162" t="n"/>
      <c r="E133" s="163" t="n"/>
      <c r="F133" s="163" t="n"/>
      <c r="G133" s="163" t="n"/>
      <c r="H133" s="163" t="n"/>
      <c r="I133" s="163" t="n"/>
      <c r="J133" s="163" t="n"/>
      <c r="K133" s="163" t="n"/>
      <c r="L133" s="163" t="n"/>
      <c r="M133" s="162" t="n"/>
      <c r="N133" s="163" t="n"/>
      <c r="O133" s="163" t="n"/>
      <c r="P133" s="163" t="n"/>
      <c r="Q133" s="163" t="n"/>
      <c r="R133" s="163" t="n"/>
      <c r="S133" s="163" t="n"/>
      <c r="T133" s="163" t="n"/>
      <c r="U133" s="163" t="n"/>
      <c r="V133" s="163" t="n"/>
      <c r="W133" s="163" t="n"/>
      <c r="X133" s="163" t="n"/>
      <c r="Y133" s="163" t="n"/>
      <c r="Z133" s="163" t="n"/>
    </row>
    <row customHeight="1" ht="15.75" r="134" s="551">
      <c r="A134" s="162" t="n"/>
      <c r="B134" s="163" t="n"/>
      <c r="C134" s="163" t="n"/>
      <c r="D134" s="162" t="n"/>
      <c r="E134" s="163" t="n"/>
      <c r="F134" s="163" t="n"/>
      <c r="G134" s="163" t="n"/>
      <c r="H134" s="163" t="n"/>
      <c r="I134" s="163" t="n"/>
      <c r="J134" s="163" t="n"/>
      <c r="K134" s="163" t="n"/>
      <c r="L134" s="163" t="n"/>
      <c r="M134" s="162" t="n"/>
      <c r="N134" s="163" t="n"/>
      <c r="O134" s="163" t="n"/>
      <c r="P134" s="163" t="n"/>
      <c r="Q134" s="163" t="n"/>
      <c r="R134" s="163" t="n"/>
      <c r="S134" s="163" t="n"/>
      <c r="T134" s="163" t="n"/>
      <c r="U134" s="163" t="n"/>
      <c r="V134" s="163" t="n"/>
      <c r="W134" s="163" t="n"/>
      <c r="X134" s="163" t="n"/>
      <c r="Y134" s="163" t="n"/>
      <c r="Z134" s="163" t="n"/>
    </row>
    <row customHeight="1" ht="15.75" r="135" s="551">
      <c r="A135" s="162" t="n"/>
      <c r="B135" s="163" t="n"/>
      <c r="C135" s="163" t="n"/>
      <c r="D135" s="162" t="n"/>
      <c r="E135" s="163" t="n"/>
      <c r="F135" s="163" t="n"/>
      <c r="G135" s="163" t="n"/>
      <c r="H135" s="163" t="n"/>
      <c r="I135" s="163" t="n"/>
      <c r="J135" s="163" t="n"/>
      <c r="K135" s="163" t="n"/>
      <c r="L135" s="163" t="n"/>
      <c r="M135" s="162" t="n"/>
      <c r="N135" s="163" t="n"/>
      <c r="O135" s="163" t="n"/>
      <c r="P135" s="163" t="n"/>
      <c r="Q135" s="163" t="n"/>
      <c r="R135" s="163" t="n"/>
      <c r="S135" s="163" t="n"/>
      <c r="T135" s="163" t="n"/>
      <c r="U135" s="163" t="n"/>
      <c r="V135" s="163" t="n"/>
      <c r="W135" s="163" t="n"/>
      <c r="X135" s="163" t="n"/>
      <c r="Y135" s="163" t="n"/>
      <c r="Z135" s="163" t="n"/>
    </row>
    <row customHeight="1" ht="15.75" r="136" s="551">
      <c r="A136" s="162" t="n"/>
      <c r="B136" s="163" t="n"/>
      <c r="C136" s="163" t="n"/>
      <c r="D136" s="162" t="n"/>
      <c r="E136" s="163" t="n"/>
      <c r="F136" s="163" t="n"/>
      <c r="G136" s="163" t="n"/>
      <c r="H136" s="163" t="n"/>
      <c r="I136" s="163" t="n"/>
      <c r="J136" s="163" t="n"/>
      <c r="K136" s="163" t="n"/>
      <c r="L136" s="163" t="n"/>
      <c r="M136" s="162" t="n"/>
      <c r="N136" s="163" t="n"/>
      <c r="O136" s="163" t="n"/>
      <c r="P136" s="163" t="n"/>
      <c r="Q136" s="163" t="n"/>
      <c r="R136" s="163" t="n"/>
      <c r="S136" s="163" t="n"/>
      <c r="T136" s="163" t="n"/>
      <c r="U136" s="163" t="n"/>
      <c r="V136" s="163" t="n"/>
      <c r="W136" s="163" t="n"/>
      <c r="X136" s="163" t="n"/>
      <c r="Y136" s="163" t="n"/>
      <c r="Z136" s="163" t="n"/>
    </row>
    <row customHeight="1" ht="15.75" r="137" s="551">
      <c r="A137" s="162" t="n"/>
      <c r="B137" s="163" t="n"/>
      <c r="C137" s="163" t="n"/>
      <c r="D137" s="162" t="n"/>
      <c r="E137" s="163" t="n"/>
      <c r="F137" s="163" t="n"/>
      <c r="G137" s="163" t="n"/>
      <c r="H137" s="163" t="n"/>
      <c r="I137" s="163" t="n"/>
      <c r="J137" s="163" t="n"/>
      <c r="K137" s="163" t="n"/>
      <c r="L137" s="163" t="n"/>
      <c r="M137" s="162" t="n"/>
      <c r="N137" s="163" t="n"/>
      <c r="O137" s="163" t="n"/>
      <c r="P137" s="163" t="n"/>
      <c r="Q137" s="163" t="n"/>
      <c r="R137" s="163" t="n"/>
      <c r="S137" s="163" t="n"/>
      <c r="T137" s="163" t="n"/>
      <c r="U137" s="163" t="n"/>
      <c r="V137" s="163" t="n"/>
      <c r="W137" s="163" t="n"/>
      <c r="X137" s="163" t="n"/>
      <c r="Y137" s="163" t="n"/>
      <c r="Z137" s="163" t="n"/>
    </row>
    <row customHeight="1" ht="15.75" r="138" s="551">
      <c r="A138" s="162" t="n"/>
      <c r="B138" s="163" t="n"/>
      <c r="C138" s="163" t="n"/>
      <c r="D138" s="162" t="n"/>
      <c r="E138" s="163" t="n"/>
      <c r="F138" s="163" t="n"/>
      <c r="G138" s="163" t="n"/>
      <c r="H138" s="163" t="n"/>
      <c r="I138" s="163" t="n"/>
      <c r="J138" s="163" t="n"/>
      <c r="K138" s="163" t="n"/>
      <c r="L138" s="163" t="n"/>
      <c r="M138" s="162" t="n"/>
      <c r="N138" s="163" t="n"/>
      <c r="O138" s="163" t="n"/>
      <c r="P138" s="163" t="n"/>
      <c r="Q138" s="163" t="n"/>
      <c r="R138" s="163" t="n"/>
      <c r="S138" s="163" t="n"/>
      <c r="T138" s="163" t="n"/>
      <c r="U138" s="163" t="n"/>
      <c r="V138" s="163" t="n"/>
      <c r="W138" s="163" t="n"/>
      <c r="X138" s="163" t="n"/>
      <c r="Y138" s="163" t="n"/>
      <c r="Z138" s="163" t="n"/>
    </row>
    <row customHeight="1" ht="15.75" r="139" s="551">
      <c r="A139" s="162" t="n"/>
      <c r="B139" s="163" t="n"/>
      <c r="C139" s="163" t="n"/>
      <c r="D139" s="162" t="n"/>
      <c r="E139" s="163" t="n"/>
      <c r="F139" s="163" t="n"/>
      <c r="G139" s="163" t="n"/>
      <c r="H139" s="163" t="n"/>
      <c r="I139" s="163" t="n"/>
      <c r="J139" s="163" t="n"/>
      <c r="K139" s="163" t="n"/>
      <c r="L139" s="163" t="n"/>
      <c r="M139" s="162" t="n"/>
      <c r="N139" s="163" t="n"/>
      <c r="O139" s="163" t="n"/>
      <c r="P139" s="163" t="n"/>
      <c r="Q139" s="163" t="n"/>
      <c r="R139" s="163" t="n"/>
      <c r="S139" s="163" t="n"/>
      <c r="T139" s="163" t="n"/>
      <c r="U139" s="163" t="n"/>
      <c r="V139" s="163" t="n"/>
      <c r="W139" s="163" t="n"/>
      <c r="X139" s="163" t="n"/>
      <c r="Y139" s="163" t="n"/>
      <c r="Z139" s="163" t="n"/>
    </row>
    <row customHeight="1" ht="15.75" r="140" s="551">
      <c r="A140" s="162" t="n"/>
      <c r="B140" s="163" t="n"/>
      <c r="C140" s="163" t="n"/>
      <c r="D140" s="162" t="n"/>
      <c r="E140" s="163" t="n"/>
      <c r="F140" s="163" t="n"/>
      <c r="G140" s="163" t="n"/>
      <c r="H140" s="163" t="n"/>
      <c r="I140" s="163" t="n"/>
      <c r="J140" s="163" t="n"/>
      <c r="K140" s="163" t="n"/>
      <c r="L140" s="163" t="n"/>
      <c r="M140" s="162" t="n"/>
      <c r="N140" s="163" t="n"/>
      <c r="O140" s="163" t="n"/>
      <c r="P140" s="163" t="n"/>
      <c r="Q140" s="163" t="n"/>
      <c r="R140" s="163" t="n"/>
      <c r="S140" s="163" t="n"/>
      <c r="T140" s="163" t="n"/>
      <c r="U140" s="163" t="n"/>
      <c r="V140" s="163" t="n"/>
      <c r="W140" s="163" t="n"/>
      <c r="X140" s="163" t="n"/>
      <c r="Y140" s="163" t="n"/>
      <c r="Z140" s="163" t="n"/>
    </row>
    <row customHeight="1" ht="15.75" r="141" s="551">
      <c r="A141" s="162" t="n"/>
      <c r="B141" s="163" t="n"/>
      <c r="C141" s="163" t="n"/>
      <c r="D141" s="162" t="n"/>
      <c r="E141" s="163" t="n"/>
      <c r="F141" s="163" t="n"/>
      <c r="G141" s="163" t="n"/>
      <c r="H141" s="163" t="n"/>
      <c r="I141" s="163" t="n"/>
      <c r="J141" s="163" t="n"/>
      <c r="K141" s="163" t="n"/>
      <c r="L141" s="163" t="n"/>
      <c r="M141" s="162" t="n"/>
      <c r="N141" s="163" t="n"/>
      <c r="O141" s="163" t="n"/>
      <c r="P141" s="163" t="n"/>
      <c r="Q141" s="163" t="n"/>
      <c r="R141" s="163" t="n"/>
      <c r="S141" s="163" t="n"/>
      <c r="T141" s="163" t="n"/>
      <c r="U141" s="163" t="n"/>
      <c r="V141" s="163" t="n"/>
      <c r="W141" s="163" t="n"/>
      <c r="X141" s="163" t="n"/>
      <c r="Y141" s="163" t="n"/>
      <c r="Z141" s="163" t="n"/>
    </row>
    <row customHeight="1" ht="15.75" r="142" s="551">
      <c r="A142" s="162" t="n"/>
      <c r="B142" s="163" t="n"/>
      <c r="C142" s="163" t="n"/>
      <c r="D142" s="162" t="n"/>
      <c r="E142" s="163" t="n"/>
      <c r="F142" s="163" t="n"/>
      <c r="G142" s="163" t="n"/>
      <c r="H142" s="163" t="n"/>
      <c r="I142" s="163" t="n"/>
      <c r="J142" s="163" t="n"/>
      <c r="K142" s="163" t="n"/>
      <c r="L142" s="163" t="n"/>
      <c r="M142" s="162" t="n"/>
      <c r="N142" s="163" t="n"/>
      <c r="O142" s="163" t="n"/>
      <c r="P142" s="163" t="n"/>
      <c r="Q142" s="163" t="n"/>
      <c r="R142" s="163" t="n"/>
      <c r="S142" s="163" t="n"/>
      <c r="T142" s="163" t="n"/>
      <c r="U142" s="163" t="n"/>
      <c r="V142" s="163" t="n"/>
      <c r="W142" s="163" t="n"/>
      <c r="X142" s="163" t="n"/>
      <c r="Y142" s="163" t="n"/>
      <c r="Z142" s="163" t="n"/>
    </row>
    <row customHeight="1" ht="15.75" r="143" s="551">
      <c r="A143" s="162" t="n"/>
      <c r="B143" s="163" t="n"/>
      <c r="C143" s="163" t="n"/>
      <c r="D143" s="162" t="n"/>
      <c r="E143" s="163" t="n"/>
      <c r="F143" s="163" t="n"/>
      <c r="G143" s="163" t="n"/>
      <c r="H143" s="163" t="n"/>
      <c r="I143" s="163" t="n"/>
      <c r="J143" s="163" t="n"/>
      <c r="K143" s="163" t="n"/>
      <c r="L143" s="163" t="n"/>
      <c r="M143" s="162" t="n"/>
      <c r="N143" s="163" t="n"/>
      <c r="O143" s="163" t="n"/>
      <c r="P143" s="163" t="n"/>
      <c r="Q143" s="163" t="n"/>
      <c r="R143" s="163" t="n"/>
      <c r="S143" s="163" t="n"/>
      <c r="T143" s="163" t="n"/>
      <c r="U143" s="163" t="n"/>
      <c r="V143" s="163" t="n"/>
      <c r="W143" s="163" t="n"/>
      <c r="X143" s="163" t="n"/>
      <c r="Y143" s="163" t="n"/>
      <c r="Z143" s="163" t="n"/>
    </row>
    <row customHeight="1" ht="15.75" r="144" s="551">
      <c r="A144" s="162" t="n"/>
      <c r="B144" s="163" t="n"/>
      <c r="C144" s="163" t="n"/>
      <c r="D144" s="162" t="n"/>
      <c r="E144" s="163" t="n"/>
      <c r="F144" s="163" t="n"/>
      <c r="G144" s="163" t="n"/>
      <c r="H144" s="163" t="n"/>
      <c r="I144" s="163" t="n"/>
      <c r="J144" s="163" t="n"/>
      <c r="K144" s="163" t="n"/>
      <c r="L144" s="163" t="n"/>
      <c r="M144" s="162" t="n"/>
      <c r="N144" s="163" t="n"/>
      <c r="O144" s="163" t="n"/>
      <c r="P144" s="163" t="n"/>
      <c r="Q144" s="163" t="n"/>
      <c r="R144" s="163" t="n"/>
      <c r="S144" s="163" t="n"/>
      <c r="T144" s="163" t="n"/>
      <c r="U144" s="163" t="n"/>
      <c r="V144" s="163" t="n"/>
      <c r="W144" s="163" t="n"/>
      <c r="X144" s="163" t="n"/>
      <c r="Y144" s="163" t="n"/>
      <c r="Z144" s="163" t="n"/>
    </row>
    <row customHeight="1" ht="15.75" r="145" s="551">
      <c r="A145" s="162" t="n"/>
      <c r="B145" s="163" t="n"/>
      <c r="C145" s="163" t="n"/>
      <c r="D145" s="162" t="n"/>
      <c r="E145" s="163" t="n"/>
      <c r="F145" s="163" t="n"/>
      <c r="G145" s="163" t="n"/>
      <c r="H145" s="163" t="n"/>
      <c r="I145" s="163" t="n"/>
      <c r="J145" s="163" t="n"/>
      <c r="K145" s="163" t="n"/>
      <c r="L145" s="163" t="n"/>
      <c r="M145" s="162" t="n"/>
      <c r="N145" s="163" t="n"/>
      <c r="O145" s="163" t="n"/>
      <c r="P145" s="163" t="n"/>
      <c r="Q145" s="163" t="n"/>
      <c r="R145" s="163" t="n"/>
      <c r="S145" s="163" t="n"/>
      <c r="T145" s="163" t="n"/>
      <c r="U145" s="163" t="n"/>
      <c r="V145" s="163" t="n"/>
      <c r="W145" s="163" t="n"/>
      <c r="X145" s="163" t="n"/>
      <c r="Y145" s="163" t="n"/>
      <c r="Z145" s="163" t="n"/>
    </row>
    <row customHeight="1" ht="15.75" r="146" s="551">
      <c r="A146" s="162" t="n"/>
      <c r="B146" s="163" t="n"/>
      <c r="C146" s="163" t="n"/>
      <c r="D146" s="162" t="n"/>
      <c r="E146" s="163" t="n"/>
      <c r="F146" s="163" t="n"/>
      <c r="G146" s="163" t="n"/>
      <c r="H146" s="163" t="n"/>
      <c r="I146" s="163" t="n"/>
      <c r="J146" s="163" t="n"/>
      <c r="K146" s="163" t="n"/>
      <c r="L146" s="163" t="n"/>
      <c r="M146" s="162" t="n"/>
      <c r="N146" s="163" t="n"/>
      <c r="O146" s="163" t="n"/>
      <c r="P146" s="163" t="n"/>
      <c r="Q146" s="163" t="n"/>
      <c r="R146" s="163" t="n"/>
      <c r="S146" s="163" t="n"/>
      <c r="T146" s="163" t="n"/>
      <c r="U146" s="163" t="n"/>
      <c r="V146" s="163" t="n"/>
      <c r="W146" s="163" t="n"/>
      <c r="X146" s="163" t="n"/>
      <c r="Y146" s="163" t="n"/>
      <c r="Z146" s="163" t="n"/>
    </row>
    <row customHeight="1" ht="15.75" r="147" s="551">
      <c r="A147" s="162" t="n"/>
      <c r="B147" s="163" t="n"/>
      <c r="C147" s="163" t="n"/>
      <c r="D147" s="162" t="n"/>
      <c r="E147" s="163" t="n"/>
      <c r="F147" s="163" t="n"/>
      <c r="G147" s="163" t="n"/>
      <c r="H147" s="163" t="n"/>
      <c r="I147" s="163" t="n"/>
      <c r="J147" s="163" t="n"/>
      <c r="K147" s="163" t="n"/>
      <c r="L147" s="163" t="n"/>
      <c r="M147" s="162" t="n"/>
      <c r="N147" s="163" t="n"/>
      <c r="O147" s="163" t="n"/>
      <c r="P147" s="163" t="n"/>
      <c r="Q147" s="163" t="n"/>
      <c r="R147" s="163" t="n"/>
      <c r="S147" s="163" t="n"/>
      <c r="T147" s="163" t="n"/>
      <c r="U147" s="163" t="n"/>
      <c r="V147" s="163" t="n"/>
      <c r="W147" s="163" t="n"/>
      <c r="X147" s="163" t="n"/>
      <c r="Y147" s="163" t="n"/>
      <c r="Z147" s="163" t="n"/>
    </row>
    <row customHeight="1" ht="15.75" r="148" s="551">
      <c r="A148" s="162" t="n"/>
      <c r="B148" s="163" t="n"/>
      <c r="C148" s="163" t="n"/>
      <c r="D148" s="162" t="n"/>
      <c r="E148" s="163" t="n"/>
      <c r="F148" s="163" t="n"/>
      <c r="G148" s="163" t="n"/>
      <c r="H148" s="163" t="n"/>
      <c r="I148" s="163" t="n"/>
      <c r="J148" s="163" t="n"/>
      <c r="K148" s="163" t="n"/>
      <c r="L148" s="163" t="n"/>
      <c r="M148" s="162" t="n"/>
      <c r="N148" s="163" t="n"/>
      <c r="O148" s="163" t="n"/>
      <c r="P148" s="163" t="n"/>
      <c r="Q148" s="163" t="n"/>
      <c r="R148" s="163" t="n"/>
      <c r="S148" s="163" t="n"/>
      <c r="T148" s="163" t="n"/>
      <c r="U148" s="163" t="n"/>
      <c r="V148" s="163" t="n"/>
      <c r="W148" s="163" t="n"/>
      <c r="X148" s="163" t="n"/>
      <c r="Y148" s="163" t="n"/>
      <c r="Z148" s="163" t="n"/>
    </row>
    <row customHeight="1" ht="15.75" r="149" s="551">
      <c r="A149" s="162" t="n"/>
      <c r="B149" s="163" t="n"/>
      <c r="C149" s="163" t="n"/>
      <c r="D149" s="162" t="n"/>
      <c r="E149" s="163" t="n"/>
      <c r="F149" s="163" t="n"/>
      <c r="G149" s="163" t="n"/>
      <c r="H149" s="163" t="n"/>
      <c r="I149" s="163" t="n"/>
      <c r="J149" s="163" t="n"/>
      <c r="K149" s="163" t="n"/>
      <c r="L149" s="163" t="n"/>
      <c r="M149" s="162" t="n"/>
      <c r="N149" s="163" t="n"/>
      <c r="O149" s="163" t="n"/>
      <c r="P149" s="163" t="n"/>
      <c r="Q149" s="163" t="n"/>
      <c r="R149" s="163" t="n"/>
      <c r="S149" s="163" t="n"/>
      <c r="T149" s="163" t="n"/>
      <c r="U149" s="163" t="n"/>
      <c r="V149" s="163" t="n"/>
      <c r="W149" s="163" t="n"/>
      <c r="X149" s="163" t="n"/>
      <c r="Y149" s="163" t="n"/>
      <c r="Z149" s="163" t="n"/>
    </row>
    <row customHeight="1" ht="15.75" r="150" s="551">
      <c r="A150" s="162" t="n"/>
      <c r="B150" s="163" t="n"/>
      <c r="C150" s="163" t="n"/>
      <c r="D150" s="162" t="n"/>
      <c r="E150" s="163" t="n"/>
      <c r="F150" s="163" t="n"/>
      <c r="G150" s="163" t="n"/>
      <c r="H150" s="163" t="n"/>
      <c r="I150" s="163" t="n"/>
      <c r="J150" s="163" t="n"/>
      <c r="K150" s="163" t="n"/>
      <c r="L150" s="163" t="n"/>
      <c r="M150" s="162" t="n"/>
      <c r="N150" s="163" t="n"/>
      <c r="O150" s="163" t="n"/>
      <c r="P150" s="163" t="n"/>
      <c r="Q150" s="163" t="n"/>
      <c r="R150" s="163" t="n"/>
      <c r="S150" s="163" t="n"/>
      <c r="T150" s="163" t="n"/>
      <c r="U150" s="163" t="n"/>
      <c r="V150" s="163" t="n"/>
      <c r="W150" s="163" t="n"/>
      <c r="X150" s="163" t="n"/>
      <c r="Y150" s="163" t="n"/>
      <c r="Z150" s="163" t="n"/>
    </row>
    <row customHeight="1" ht="15.75" r="151" s="551">
      <c r="A151" s="162" t="n"/>
      <c r="B151" s="163" t="n"/>
      <c r="C151" s="163" t="n"/>
      <c r="D151" s="162" t="n"/>
      <c r="E151" s="163" t="n"/>
      <c r="F151" s="163" t="n"/>
      <c r="G151" s="163" t="n"/>
      <c r="H151" s="163" t="n"/>
      <c r="I151" s="163" t="n"/>
      <c r="J151" s="163" t="n"/>
      <c r="K151" s="163" t="n"/>
      <c r="L151" s="163" t="n"/>
      <c r="M151" s="162" t="n"/>
      <c r="N151" s="163" t="n"/>
      <c r="O151" s="163" t="n"/>
      <c r="P151" s="163" t="n"/>
      <c r="Q151" s="163" t="n"/>
      <c r="R151" s="163" t="n"/>
      <c r="S151" s="163" t="n"/>
      <c r="T151" s="163" t="n"/>
      <c r="U151" s="163" t="n"/>
      <c r="V151" s="163" t="n"/>
      <c r="W151" s="163" t="n"/>
      <c r="X151" s="163" t="n"/>
      <c r="Y151" s="163" t="n"/>
      <c r="Z151" s="163" t="n"/>
    </row>
    <row customHeight="1" ht="15.75" r="152" s="551">
      <c r="A152" s="162" t="n"/>
      <c r="B152" s="163" t="n"/>
      <c r="C152" s="163" t="n"/>
      <c r="D152" s="162" t="n"/>
      <c r="E152" s="163" t="n"/>
      <c r="F152" s="163" t="n"/>
      <c r="G152" s="163" t="n"/>
      <c r="H152" s="163" t="n"/>
      <c r="I152" s="163" t="n"/>
      <c r="J152" s="163" t="n"/>
      <c r="K152" s="163" t="n"/>
      <c r="L152" s="163" t="n"/>
      <c r="M152" s="162" t="n"/>
      <c r="N152" s="163" t="n"/>
      <c r="O152" s="163" t="n"/>
      <c r="P152" s="163" t="n"/>
      <c r="Q152" s="163" t="n"/>
      <c r="R152" s="163" t="n"/>
      <c r="S152" s="163" t="n"/>
      <c r="T152" s="163" t="n"/>
      <c r="U152" s="163" t="n"/>
      <c r="V152" s="163" t="n"/>
      <c r="W152" s="163" t="n"/>
      <c r="X152" s="163" t="n"/>
      <c r="Y152" s="163" t="n"/>
      <c r="Z152" s="163" t="n"/>
    </row>
    <row customHeight="1" ht="15.75" r="153" s="551">
      <c r="A153" s="162" t="n"/>
      <c r="B153" s="163" t="n"/>
      <c r="C153" s="163" t="n"/>
      <c r="D153" s="162" t="n"/>
      <c r="E153" s="163" t="n"/>
      <c r="F153" s="163" t="n"/>
      <c r="G153" s="163" t="n"/>
      <c r="H153" s="163" t="n"/>
      <c r="I153" s="163" t="n"/>
      <c r="J153" s="163" t="n"/>
      <c r="K153" s="163" t="n"/>
      <c r="L153" s="163" t="n"/>
      <c r="M153" s="162" t="n"/>
      <c r="N153" s="163" t="n"/>
      <c r="O153" s="163" t="n"/>
      <c r="P153" s="163" t="n"/>
      <c r="Q153" s="163" t="n"/>
      <c r="R153" s="163" t="n"/>
      <c r="S153" s="163" t="n"/>
      <c r="T153" s="163" t="n"/>
      <c r="U153" s="163" t="n"/>
      <c r="V153" s="163" t="n"/>
      <c r="W153" s="163" t="n"/>
      <c r="X153" s="163" t="n"/>
      <c r="Y153" s="163" t="n"/>
      <c r="Z153" s="163" t="n"/>
    </row>
    <row customHeight="1" ht="15.75" r="154" s="551">
      <c r="A154" s="162" t="n"/>
      <c r="B154" s="163" t="n"/>
      <c r="C154" s="163" t="n"/>
      <c r="D154" s="162" t="n"/>
      <c r="E154" s="163" t="n"/>
      <c r="F154" s="163" t="n"/>
      <c r="G154" s="163" t="n"/>
      <c r="H154" s="163" t="n"/>
      <c r="I154" s="163" t="n"/>
      <c r="J154" s="163" t="n"/>
      <c r="K154" s="163" t="n"/>
      <c r="L154" s="163" t="n"/>
      <c r="M154" s="162" t="n"/>
      <c r="N154" s="163" t="n"/>
      <c r="O154" s="163" t="n"/>
      <c r="P154" s="163" t="n"/>
      <c r="Q154" s="163" t="n"/>
      <c r="R154" s="163" t="n"/>
      <c r="S154" s="163" t="n"/>
      <c r="T154" s="163" t="n"/>
      <c r="U154" s="163" t="n"/>
      <c r="V154" s="163" t="n"/>
      <c r="W154" s="163" t="n"/>
      <c r="X154" s="163" t="n"/>
      <c r="Y154" s="163" t="n"/>
      <c r="Z154" s="163" t="n"/>
    </row>
    <row customHeight="1" ht="15.75" r="155" s="551">
      <c r="A155" s="162" t="n"/>
      <c r="B155" s="163" t="n"/>
      <c r="C155" s="163" t="n"/>
      <c r="D155" s="162" t="n"/>
      <c r="E155" s="163" t="n"/>
      <c r="F155" s="163" t="n"/>
      <c r="G155" s="163" t="n"/>
      <c r="H155" s="163" t="n"/>
      <c r="I155" s="163" t="n"/>
      <c r="J155" s="163" t="n"/>
      <c r="K155" s="163" t="n"/>
      <c r="L155" s="163" t="n"/>
      <c r="M155" s="162" t="n"/>
      <c r="N155" s="163" t="n"/>
      <c r="O155" s="163" t="n"/>
      <c r="P155" s="163" t="n"/>
      <c r="Q155" s="163" t="n"/>
      <c r="R155" s="163" t="n"/>
      <c r="S155" s="163" t="n"/>
      <c r="T155" s="163" t="n"/>
      <c r="U155" s="163" t="n"/>
      <c r="V155" s="163" t="n"/>
      <c r="W155" s="163" t="n"/>
      <c r="X155" s="163" t="n"/>
      <c r="Y155" s="163" t="n"/>
      <c r="Z155" s="163" t="n"/>
    </row>
    <row customHeight="1" ht="15.75" r="156" s="551">
      <c r="A156" s="162" t="n"/>
      <c r="B156" s="163" t="n"/>
      <c r="C156" s="163" t="n"/>
      <c r="D156" s="162" t="n"/>
      <c r="E156" s="163" t="n"/>
      <c r="F156" s="163" t="n"/>
      <c r="G156" s="163" t="n"/>
      <c r="H156" s="163" t="n"/>
      <c r="I156" s="163" t="n"/>
      <c r="J156" s="163" t="n"/>
      <c r="K156" s="163" t="n"/>
      <c r="L156" s="163" t="n"/>
      <c r="M156" s="162" t="n"/>
      <c r="N156" s="163" t="n"/>
      <c r="O156" s="163" t="n"/>
      <c r="P156" s="163" t="n"/>
      <c r="Q156" s="163" t="n"/>
      <c r="R156" s="163" t="n"/>
      <c r="S156" s="163" t="n"/>
      <c r="T156" s="163" t="n"/>
      <c r="U156" s="163" t="n"/>
      <c r="V156" s="163" t="n"/>
      <c r="W156" s="163" t="n"/>
      <c r="X156" s="163" t="n"/>
      <c r="Y156" s="163" t="n"/>
      <c r="Z156" s="163" t="n"/>
    </row>
    <row customHeight="1" ht="15.75" r="157" s="551">
      <c r="A157" s="162" t="n"/>
      <c r="B157" s="163" t="n"/>
      <c r="C157" s="163" t="n"/>
      <c r="D157" s="162" t="n"/>
      <c r="E157" s="163" t="n"/>
      <c r="F157" s="163" t="n"/>
      <c r="G157" s="163" t="n"/>
      <c r="H157" s="163" t="n"/>
      <c r="I157" s="163" t="n"/>
      <c r="J157" s="163" t="n"/>
      <c r="K157" s="163" t="n"/>
      <c r="L157" s="163" t="n"/>
      <c r="M157" s="162" t="n"/>
      <c r="N157" s="163" t="n"/>
      <c r="O157" s="163" t="n"/>
      <c r="P157" s="163" t="n"/>
      <c r="Q157" s="163" t="n"/>
      <c r="R157" s="163" t="n"/>
      <c r="S157" s="163" t="n"/>
      <c r="T157" s="163" t="n"/>
      <c r="U157" s="163" t="n"/>
      <c r="V157" s="163" t="n"/>
      <c r="W157" s="163" t="n"/>
      <c r="X157" s="163" t="n"/>
      <c r="Y157" s="163" t="n"/>
      <c r="Z157" s="163" t="n"/>
    </row>
    <row customHeight="1" ht="15.75" r="158" s="551">
      <c r="A158" s="162" t="n"/>
      <c r="B158" s="163" t="n"/>
      <c r="C158" s="163" t="n"/>
      <c r="D158" s="162" t="n"/>
      <c r="E158" s="163" t="n"/>
      <c r="F158" s="163" t="n"/>
      <c r="G158" s="163" t="n"/>
      <c r="H158" s="163" t="n"/>
      <c r="I158" s="163" t="n"/>
      <c r="J158" s="163" t="n"/>
      <c r="K158" s="163" t="n"/>
      <c r="L158" s="163" t="n"/>
      <c r="M158" s="162" t="n"/>
      <c r="N158" s="163" t="n"/>
      <c r="O158" s="163" t="n"/>
      <c r="P158" s="163" t="n"/>
      <c r="Q158" s="163" t="n"/>
      <c r="R158" s="163" t="n"/>
      <c r="S158" s="163" t="n"/>
      <c r="T158" s="163" t="n"/>
      <c r="U158" s="163" t="n"/>
      <c r="V158" s="163" t="n"/>
      <c r="W158" s="163" t="n"/>
      <c r="X158" s="163" t="n"/>
      <c r="Y158" s="163" t="n"/>
      <c r="Z158" s="163" t="n"/>
    </row>
    <row customHeight="1" ht="15.75" r="159" s="551">
      <c r="A159" s="162" t="n"/>
      <c r="B159" s="163" t="n"/>
      <c r="C159" s="163" t="n"/>
      <c r="D159" s="162" t="n"/>
      <c r="E159" s="163" t="n"/>
      <c r="F159" s="163" t="n"/>
      <c r="G159" s="163" t="n"/>
      <c r="H159" s="163" t="n"/>
      <c r="I159" s="163" t="n"/>
      <c r="J159" s="163" t="n"/>
      <c r="K159" s="163" t="n"/>
      <c r="L159" s="163" t="n"/>
      <c r="M159" s="162" t="n"/>
      <c r="N159" s="163" t="n"/>
      <c r="O159" s="163" t="n"/>
      <c r="P159" s="163" t="n"/>
      <c r="Q159" s="163" t="n"/>
      <c r="R159" s="163" t="n"/>
      <c r="S159" s="163" t="n"/>
      <c r="T159" s="163" t="n"/>
      <c r="U159" s="163" t="n"/>
      <c r="V159" s="163" t="n"/>
      <c r="W159" s="163" t="n"/>
      <c r="X159" s="163" t="n"/>
      <c r="Y159" s="163" t="n"/>
      <c r="Z159" s="163" t="n"/>
    </row>
    <row customHeight="1" ht="15.75" r="160" s="551">
      <c r="A160" s="162" t="n"/>
      <c r="B160" s="163" t="n"/>
      <c r="C160" s="163" t="n"/>
      <c r="D160" s="162" t="n"/>
      <c r="E160" s="163" t="n"/>
      <c r="F160" s="163" t="n"/>
      <c r="G160" s="163" t="n"/>
      <c r="H160" s="163" t="n"/>
      <c r="I160" s="163" t="n"/>
      <c r="J160" s="163" t="n"/>
      <c r="K160" s="163" t="n"/>
      <c r="L160" s="163" t="n"/>
      <c r="M160" s="162" t="n"/>
      <c r="N160" s="163" t="n"/>
      <c r="O160" s="163" t="n"/>
      <c r="P160" s="163" t="n"/>
      <c r="Q160" s="163" t="n"/>
      <c r="R160" s="163" t="n"/>
      <c r="S160" s="163" t="n"/>
      <c r="T160" s="163" t="n"/>
      <c r="U160" s="163" t="n"/>
      <c r="V160" s="163" t="n"/>
      <c r="W160" s="163" t="n"/>
      <c r="X160" s="163" t="n"/>
      <c r="Y160" s="163" t="n"/>
      <c r="Z160" s="163" t="n"/>
    </row>
    <row customHeight="1" ht="15.75" r="161" s="551">
      <c r="A161" s="162" t="n"/>
      <c r="B161" s="163" t="n"/>
      <c r="C161" s="163" t="n"/>
      <c r="D161" s="162" t="n"/>
      <c r="E161" s="163" t="n"/>
      <c r="F161" s="163" t="n"/>
      <c r="G161" s="163" t="n"/>
      <c r="H161" s="163" t="n"/>
      <c r="I161" s="163" t="n"/>
      <c r="J161" s="163" t="n"/>
      <c r="K161" s="163" t="n"/>
      <c r="L161" s="163" t="n"/>
      <c r="M161" s="162" t="n"/>
      <c r="N161" s="163" t="n"/>
      <c r="O161" s="163" t="n"/>
      <c r="P161" s="163" t="n"/>
      <c r="Q161" s="163" t="n"/>
      <c r="R161" s="163" t="n"/>
      <c r="S161" s="163" t="n"/>
      <c r="T161" s="163" t="n"/>
      <c r="U161" s="163" t="n"/>
      <c r="V161" s="163" t="n"/>
      <c r="W161" s="163" t="n"/>
      <c r="X161" s="163" t="n"/>
      <c r="Y161" s="163" t="n"/>
      <c r="Z161" s="163" t="n"/>
    </row>
    <row customHeight="1" ht="15.75" r="162" s="551">
      <c r="A162" s="162" t="n"/>
      <c r="B162" s="163" t="n"/>
      <c r="C162" s="163" t="n"/>
      <c r="D162" s="162" t="n"/>
      <c r="E162" s="163" t="n"/>
      <c r="F162" s="163" t="n"/>
      <c r="G162" s="163" t="n"/>
      <c r="H162" s="163" t="n"/>
      <c r="I162" s="163" t="n"/>
      <c r="J162" s="163" t="n"/>
      <c r="K162" s="163" t="n"/>
      <c r="L162" s="163" t="n"/>
      <c r="M162" s="162" t="n"/>
      <c r="N162" s="163" t="n"/>
      <c r="O162" s="163" t="n"/>
      <c r="P162" s="163" t="n"/>
      <c r="Q162" s="163" t="n"/>
      <c r="R162" s="163" t="n"/>
      <c r="S162" s="163" t="n"/>
      <c r="T162" s="163" t="n"/>
      <c r="U162" s="163" t="n"/>
      <c r="V162" s="163" t="n"/>
      <c r="W162" s="163" t="n"/>
      <c r="X162" s="163" t="n"/>
      <c r="Y162" s="163" t="n"/>
      <c r="Z162" s="163" t="n"/>
    </row>
    <row customHeight="1" ht="15.75" r="163" s="551">
      <c r="A163" s="162" t="n"/>
      <c r="B163" s="163" t="n"/>
      <c r="C163" s="163" t="n"/>
      <c r="D163" s="162" t="n"/>
      <c r="E163" s="163" t="n"/>
      <c r="F163" s="163" t="n"/>
      <c r="G163" s="163" t="n"/>
      <c r="H163" s="163" t="n"/>
      <c r="I163" s="163" t="n"/>
      <c r="J163" s="163" t="n"/>
      <c r="K163" s="163" t="n"/>
      <c r="L163" s="163" t="n"/>
      <c r="M163" s="162" t="n"/>
      <c r="N163" s="163" t="n"/>
      <c r="O163" s="163" t="n"/>
      <c r="P163" s="163" t="n"/>
      <c r="Q163" s="163" t="n"/>
      <c r="R163" s="163" t="n"/>
      <c r="S163" s="163" t="n"/>
      <c r="T163" s="163" t="n"/>
      <c r="U163" s="163" t="n"/>
      <c r="V163" s="163" t="n"/>
      <c r="W163" s="163" t="n"/>
      <c r="X163" s="163" t="n"/>
      <c r="Y163" s="163" t="n"/>
      <c r="Z163" s="163" t="n"/>
    </row>
    <row customHeight="1" ht="15.75" r="164" s="551">
      <c r="A164" s="162" t="n"/>
      <c r="B164" s="163" t="n"/>
      <c r="C164" s="163" t="n"/>
      <c r="D164" s="162" t="n"/>
      <c r="E164" s="163" t="n"/>
      <c r="F164" s="163" t="n"/>
      <c r="G164" s="163" t="n"/>
      <c r="H164" s="163" t="n"/>
      <c r="I164" s="163" t="n"/>
      <c r="J164" s="163" t="n"/>
      <c r="K164" s="163" t="n"/>
      <c r="L164" s="163" t="n"/>
      <c r="M164" s="162" t="n"/>
      <c r="N164" s="163" t="n"/>
      <c r="O164" s="163" t="n"/>
      <c r="P164" s="163" t="n"/>
      <c r="Q164" s="163" t="n"/>
      <c r="R164" s="163" t="n"/>
      <c r="S164" s="163" t="n"/>
      <c r="T164" s="163" t="n"/>
      <c r="U164" s="163" t="n"/>
      <c r="V164" s="163" t="n"/>
      <c r="W164" s="163" t="n"/>
      <c r="X164" s="163" t="n"/>
      <c r="Y164" s="163" t="n"/>
      <c r="Z164" s="163" t="n"/>
    </row>
    <row customHeight="1" ht="15.75" r="165" s="551">
      <c r="A165" s="162" t="n"/>
      <c r="B165" s="163" t="n"/>
      <c r="C165" s="163" t="n"/>
      <c r="D165" s="162" t="n"/>
      <c r="E165" s="163" t="n"/>
      <c r="F165" s="163" t="n"/>
      <c r="G165" s="163" t="n"/>
      <c r="H165" s="163" t="n"/>
      <c r="I165" s="163" t="n"/>
      <c r="J165" s="163" t="n"/>
      <c r="K165" s="163" t="n"/>
      <c r="L165" s="163" t="n"/>
      <c r="M165" s="162" t="n"/>
      <c r="N165" s="163" t="n"/>
      <c r="O165" s="163" t="n"/>
      <c r="P165" s="163" t="n"/>
      <c r="Q165" s="163" t="n"/>
      <c r="R165" s="163" t="n"/>
      <c r="S165" s="163" t="n"/>
      <c r="T165" s="163" t="n"/>
      <c r="U165" s="163" t="n"/>
      <c r="V165" s="163" t="n"/>
      <c r="W165" s="163" t="n"/>
      <c r="X165" s="163" t="n"/>
      <c r="Y165" s="163" t="n"/>
      <c r="Z165" s="163" t="n"/>
    </row>
    <row customHeight="1" ht="15.75" r="166" s="551">
      <c r="A166" s="162" t="n"/>
      <c r="B166" s="163" t="n"/>
      <c r="C166" s="163" t="n"/>
      <c r="D166" s="162" t="n"/>
      <c r="E166" s="163" t="n"/>
      <c r="F166" s="163" t="n"/>
      <c r="G166" s="163" t="n"/>
      <c r="H166" s="163" t="n"/>
      <c r="I166" s="163" t="n"/>
      <c r="J166" s="163" t="n"/>
      <c r="K166" s="163" t="n"/>
      <c r="L166" s="163" t="n"/>
      <c r="M166" s="162" t="n"/>
      <c r="N166" s="163" t="n"/>
      <c r="O166" s="163" t="n"/>
      <c r="P166" s="163" t="n"/>
      <c r="Q166" s="163" t="n"/>
      <c r="R166" s="163" t="n"/>
      <c r="S166" s="163" t="n"/>
      <c r="T166" s="163" t="n"/>
      <c r="U166" s="163" t="n"/>
      <c r="V166" s="163" t="n"/>
      <c r="W166" s="163" t="n"/>
      <c r="X166" s="163" t="n"/>
      <c r="Y166" s="163" t="n"/>
      <c r="Z166" s="163" t="n"/>
    </row>
    <row customHeight="1" ht="15.75" r="167" s="551">
      <c r="A167" s="162" t="n"/>
      <c r="B167" s="163" t="n"/>
      <c r="C167" s="163" t="n"/>
      <c r="D167" s="162" t="n"/>
      <c r="E167" s="163" t="n"/>
      <c r="F167" s="163" t="n"/>
      <c r="G167" s="163" t="n"/>
      <c r="H167" s="163" t="n"/>
      <c r="I167" s="163" t="n"/>
      <c r="J167" s="163" t="n"/>
      <c r="K167" s="163" t="n"/>
      <c r="L167" s="163" t="n"/>
      <c r="M167" s="162" t="n"/>
      <c r="N167" s="163" t="n"/>
      <c r="O167" s="163" t="n"/>
      <c r="P167" s="163" t="n"/>
      <c r="Q167" s="163" t="n"/>
      <c r="R167" s="163" t="n"/>
      <c r="S167" s="163" t="n"/>
      <c r="T167" s="163" t="n"/>
      <c r="U167" s="163" t="n"/>
      <c r="V167" s="163" t="n"/>
      <c r="W167" s="163" t="n"/>
      <c r="X167" s="163" t="n"/>
      <c r="Y167" s="163" t="n"/>
      <c r="Z167" s="163" t="n"/>
    </row>
    <row customHeight="1" ht="15.75" r="168" s="551">
      <c r="A168" s="162" t="n"/>
      <c r="B168" s="163" t="n"/>
      <c r="C168" s="163" t="n"/>
      <c r="D168" s="162" t="n"/>
      <c r="E168" s="163" t="n"/>
      <c r="F168" s="163" t="n"/>
      <c r="G168" s="163" t="n"/>
      <c r="H168" s="163" t="n"/>
      <c r="I168" s="163" t="n"/>
      <c r="J168" s="163" t="n"/>
      <c r="K168" s="163" t="n"/>
      <c r="L168" s="163" t="n"/>
      <c r="M168" s="162" t="n"/>
      <c r="N168" s="163" t="n"/>
      <c r="O168" s="163" t="n"/>
      <c r="P168" s="163" t="n"/>
      <c r="Q168" s="163" t="n"/>
      <c r="R168" s="163" t="n"/>
      <c r="S168" s="163" t="n"/>
      <c r="T168" s="163" t="n"/>
      <c r="U168" s="163" t="n"/>
      <c r="V168" s="163" t="n"/>
      <c r="W168" s="163" t="n"/>
      <c r="X168" s="163" t="n"/>
      <c r="Y168" s="163" t="n"/>
      <c r="Z168" s="163" t="n"/>
    </row>
    <row customHeight="1" ht="15.75" r="169" s="551">
      <c r="A169" s="162" t="n"/>
      <c r="B169" s="163" t="n"/>
      <c r="C169" s="163" t="n"/>
      <c r="D169" s="162" t="n"/>
      <c r="E169" s="163" t="n"/>
      <c r="F169" s="163" t="n"/>
      <c r="G169" s="163" t="n"/>
      <c r="H169" s="163" t="n"/>
      <c r="I169" s="163" t="n"/>
      <c r="J169" s="163" t="n"/>
      <c r="K169" s="163" t="n"/>
      <c r="L169" s="163" t="n"/>
      <c r="M169" s="162" t="n"/>
      <c r="N169" s="163" t="n"/>
      <c r="O169" s="163" t="n"/>
      <c r="P169" s="163" t="n"/>
      <c r="Q169" s="163" t="n"/>
      <c r="R169" s="163" t="n"/>
      <c r="S169" s="163" t="n"/>
      <c r="T169" s="163" t="n"/>
      <c r="U169" s="163" t="n"/>
      <c r="V169" s="163" t="n"/>
      <c r="W169" s="163" t="n"/>
      <c r="X169" s="163" t="n"/>
      <c r="Y169" s="163" t="n"/>
      <c r="Z169" s="163" t="n"/>
    </row>
    <row customHeight="1" ht="15.75" r="170" s="551">
      <c r="A170" s="162" t="n"/>
      <c r="B170" s="163" t="n"/>
      <c r="C170" s="163" t="n"/>
      <c r="D170" s="162" t="n"/>
      <c r="E170" s="163" t="n"/>
      <c r="F170" s="163" t="n"/>
      <c r="G170" s="163" t="n"/>
      <c r="H170" s="163" t="n"/>
      <c r="I170" s="163" t="n"/>
      <c r="J170" s="163" t="n"/>
      <c r="K170" s="163" t="n"/>
      <c r="L170" s="163" t="n"/>
      <c r="M170" s="162" t="n"/>
      <c r="N170" s="163" t="n"/>
      <c r="O170" s="163" t="n"/>
      <c r="P170" s="163" t="n"/>
      <c r="Q170" s="163" t="n"/>
      <c r="R170" s="163" t="n"/>
      <c r="S170" s="163" t="n"/>
      <c r="T170" s="163" t="n"/>
      <c r="U170" s="163" t="n"/>
      <c r="V170" s="163" t="n"/>
      <c r="W170" s="163" t="n"/>
      <c r="X170" s="163" t="n"/>
      <c r="Y170" s="163" t="n"/>
      <c r="Z170" s="163" t="n"/>
    </row>
    <row customHeight="1" ht="15.75" r="171" s="551">
      <c r="A171" s="162" t="n"/>
      <c r="B171" s="163" t="n"/>
      <c r="C171" s="163" t="n"/>
      <c r="D171" s="162" t="n"/>
      <c r="E171" s="163" t="n"/>
      <c r="F171" s="163" t="n"/>
      <c r="G171" s="163" t="n"/>
      <c r="H171" s="163" t="n"/>
      <c r="I171" s="163" t="n"/>
      <c r="J171" s="163" t="n"/>
      <c r="K171" s="163" t="n"/>
      <c r="L171" s="163" t="n"/>
      <c r="M171" s="162" t="n"/>
      <c r="N171" s="163" t="n"/>
      <c r="O171" s="163" t="n"/>
      <c r="P171" s="163" t="n"/>
      <c r="Q171" s="163" t="n"/>
      <c r="R171" s="163" t="n"/>
      <c r="S171" s="163" t="n"/>
      <c r="T171" s="163" t="n"/>
      <c r="U171" s="163" t="n"/>
      <c r="V171" s="163" t="n"/>
      <c r="W171" s="163" t="n"/>
      <c r="X171" s="163" t="n"/>
      <c r="Y171" s="163" t="n"/>
      <c r="Z171" s="163" t="n"/>
    </row>
    <row customHeight="1" ht="15.75" r="172" s="551">
      <c r="A172" s="162" t="n"/>
      <c r="B172" s="163" t="n"/>
      <c r="C172" s="163" t="n"/>
      <c r="D172" s="162" t="n"/>
      <c r="E172" s="163" t="n"/>
      <c r="F172" s="163" t="n"/>
      <c r="G172" s="163" t="n"/>
      <c r="H172" s="163" t="n"/>
      <c r="I172" s="163" t="n"/>
      <c r="J172" s="163" t="n"/>
      <c r="K172" s="163" t="n"/>
      <c r="L172" s="163" t="n"/>
      <c r="M172" s="162" t="n"/>
      <c r="N172" s="163" t="n"/>
      <c r="O172" s="163" t="n"/>
      <c r="P172" s="163" t="n"/>
      <c r="Q172" s="163" t="n"/>
      <c r="R172" s="163" t="n"/>
      <c r="S172" s="163" t="n"/>
      <c r="T172" s="163" t="n"/>
      <c r="U172" s="163" t="n"/>
      <c r="V172" s="163" t="n"/>
      <c r="W172" s="163" t="n"/>
      <c r="X172" s="163" t="n"/>
      <c r="Y172" s="163" t="n"/>
      <c r="Z172" s="163" t="n"/>
    </row>
    <row customHeight="1" ht="15.75" r="173" s="551">
      <c r="A173" s="162" t="n"/>
      <c r="B173" s="163" t="n"/>
      <c r="C173" s="163" t="n"/>
      <c r="D173" s="162" t="n"/>
      <c r="E173" s="163" t="n"/>
      <c r="F173" s="163" t="n"/>
      <c r="G173" s="163" t="n"/>
      <c r="H173" s="163" t="n"/>
      <c r="I173" s="163" t="n"/>
      <c r="J173" s="163" t="n"/>
      <c r="K173" s="163" t="n"/>
      <c r="L173" s="163" t="n"/>
      <c r="M173" s="162" t="n"/>
      <c r="N173" s="163" t="n"/>
      <c r="O173" s="163" t="n"/>
      <c r="P173" s="163" t="n"/>
      <c r="Q173" s="163" t="n"/>
      <c r="R173" s="163" t="n"/>
      <c r="S173" s="163" t="n"/>
      <c r="T173" s="163" t="n"/>
      <c r="U173" s="163" t="n"/>
      <c r="V173" s="163" t="n"/>
      <c r="W173" s="163" t="n"/>
      <c r="X173" s="163" t="n"/>
      <c r="Y173" s="163" t="n"/>
      <c r="Z173" s="163" t="n"/>
    </row>
    <row customHeight="1" ht="15.75" r="174" s="551">
      <c r="A174" s="162" t="n"/>
      <c r="B174" s="163" t="n"/>
      <c r="C174" s="163" t="n"/>
      <c r="D174" s="162" t="n"/>
      <c r="E174" s="163" t="n"/>
      <c r="F174" s="163" t="n"/>
      <c r="G174" s="163" t="n"/>
      <c r="H174" s="163" t="n"/>
      <c r="I174" s="163" t="n"/>
      <c r="J174" s="163" t="n"/>
      <c r="K174" s="163" t="n"/>
      <c r="L174" s="163" t="n"/>
      <c r="M174" s="162" t="n"/>
      <c r="N174" s="163" t="n"/>
      <c r="O174" s="163" t="n"/>
      <c r="P174" s="163" t="n"/>
      <c r="Q174" s="163" t="n"/>
      <c r="R174" s="163" t="n"/>
      <c r="S174" s="163" t="n"/>
      <c r="T174" s="163" t="n"/>
      <c r="U174" s="163" t="n"/>
      <c r="V174" s="163" t="n"/>
      <c r="W174" s="163" t="n"/>
      <c r="X174" s="163" t="n"/>
      <c r="Y174" s="163" t="n"/>
      <c r="Z174" s="163" t="n"/>
    </row>
    <row customHeight="1" ht="15.75" r="175" s="551">
      <c r="A175" s="162" t="n"/>
      <c r="B175" s="163" t="n"/>
      <c r="C175" s="163" t="n"/>
      <c r="D175" s="162" t="n"/>
      <c r="E175" s="163" t="n"/>
      <c r="F175" s="163" t="n"/>
      <c r="G175" s="163" t="n"/>
      <c r="H175" s="163" t="n"/>
      <c r="I175" s="163" t="n"/>
      <c r="J175" s="163" t="n"/>
      <c r="K175" s="163" t="n"/>
      <c r="L175" s="163" t="n"/>
      <c r="M175" s="162" t="n"/>
      <c r="N175" s="163" t="n"/>
      <c r="O175" s="163" t="n"/>
      <c r="P175" s="163" t="n"/>
      <c r="Q175" s="163" t="n"/>
      <c r="R175" s="163" t="n"/>
      <c r="S175" s="163" t="n"/>
      <c r="T175" s="163" t="n"/>
      <c r="U175" s="163" t="n"/>
      <c r="V175" s="163" t="n"/>
      <c r="W175" s="163" t="n"/>
      <c r="X175" s="163" t="n"/>
      <c r="Y175" s="163" t="n"/>
      <c r="Z175" s="163" t="n"/>
    </row>
    <row customHeight="1" ht="15.75" r="176" s="551">
      <c r="A176" s="162" t="n"/>
      <c r="B176" s="163" t="n"/>
      <c r="C176" s="163" t="n"/>
      <c r="D176" s="162" t="n"/>
      <c r="E176" s="163" t="n"/>
      <c r="F176" s="163" t="n"/>
      <c r="G176" s="163" t="n"/>
      <c r="H176" s="163" t="n"/>
      <c r="I176" s="163" t="n"/>
      <c r="J176" s="163" t="n"/>
      <c r="K176" s="163" t="n"/>
      <c r="L176" s="163" t="n"/>
      <c r="M176" s="162" t="n"/>
      <c r="N176" s="163" t="n"/>
      <c r="O176" s="163" t="n"/>
      <c r="P176" s="163" t="n"/>
      <c r="Q176" s="163" t="n"/>
      <c r="R176" s="163" t="n"/>
      <c r="S176" s="163" t="n"/>
      <c r="T176" s="163" t="n"/>
      <c r="U176" s="163" t="n"/>
      <c r="V176" s="163" t="n"/>
      <c r="W176" s="163" t="n"/>
      <c r="X176" s="163" t="n"/>
      <c r="Y176" s="163" t="n"/>
      <c r="Z176" s="163" t="n"/>
    </row>
    <row customHeight="1" ht="15.75" r="177" s="551">
      <c r="A177" s="162" t="n"/>
      <c r="B177" s="163" t="n"/>
      <c r="C177" s="163" t="n"/>
      <c r="D177" s="162" t="n"/>
      <c r="E177" s="163" t="n"/>
      <c r="F177" s="163" t="n"/>
      <c r="G177" s="163" t="n"/>
      <c r="H177" s="163" t="n"/>
      <c r="I177" s="163" t="n"/>
      <c r="J177" s="163" t="n"/>
      <c r="K177" s="163" t="n"/>
      <c r="L177" s="163" t="n"/>
      <c r="M177" s="162" t="n"/>
      <c r="N177" s="163" t="n"/>
      <c r="O177" s="163" t="n"/>
      <c r="P177" s="163" t="n"/>
      <c r="Q177" s="163" t="n"/>
      <c r="R177" s="163" t="n"/>
      <c r="S177" s="163" t="n"/>
      <c r="T177" s="163" t="n"/>
      <c r="U177" s="163" t="n"/>
      <c r="V177" s="163" t="n"/>
      <c r="W177" s="163" t="n"/>
      <c r="X177" s="163" t="n"/>
      <c r="Y177" s="163" t="n"/>
      <c r="Z177" s="163" t="n"/>
    </row>
    <row customHeight="1" ht="15.75" r="178" s="551">
      <c r="A178" s="162" t="n"/>
      <c r="B178" s="163" t="n"/>
      <c r="C178" s="163" t="n"/>
      <c r="D178" s="162" t="n"/>
      <c r="E178" s="163" t="n"/>
      <c r="F178" s="163" t="n"/>
      <c r="G178" s="163" t="n"/>
      <c r="H178" s="163" t="n"/>
      <c r="I178" s="163" t="n"/>
      <c r="J178" s="163" t="n"/>
      <c r="K178" s="163" t="n"/>
      <c r="L178" s="163" t="n"/>
      <c r="M178" s="162" t="n"/>
      <c r="N178" s="163" t="n"/>
      <c r="O178" s="163" t="n"/>
      <c r="P178" s="163" t="n"/>
      <c r="Q178" s="163" t="n"/>
      <c r="R178" s="163" t="n"/>
      <c r="S178" s="163" t="n"/>
      <c r="T178" s="163" t="n"/>
      <c r="U178" s="163" t="n"/>
      <c r="V178" s="163" t="n"/>
      <c r="W178" s="163" t="n"/>
      <c r="X178" s="163" t="n"/>
      <c r="Y178" s="163" t="n"/>
      <c r="Z178" s="163" t="n"/>
    </row>
    <row customHeight="1" ht="15.75" r="179" s="551">
      <c r="A179" s="162" t="n"/>
      <c r="B179" s="163" t="n"/>
      <c r="C179" s="163" t="n"/>
      <c r="D179" s="162" t="n"/>
      <c r="E179" s="163" t="n"/>
      <c r="F179" s="163" t="n"/>
      <c r="G179" s="163" t="n"/>
      <c r="H179" s="163" t="n"/>
      <c r="I179" s="163" t="n"/>
      <c r="J179" s="163" t="n"/>
      <c r="K179" s="163" t="n"/>
      <c r="L179" s="163" t="n"/>
      <c r="M179" s="162" t="n"/>
      <c r="N179" s="163" t="n"/>
      <c r="O179" s="163" t="n"/>
      <c r="P179" s="163" t="n"/>
      <c r="Q179" s="163" t="n"/>
      <c r="R179" s="163" t="n"/>
      <c r="S179" s="163" t="n"/>
      <c r="T179" s="163" t="n"/>
      <c r="U179" s="163" t="n"/>
      <c r="V179" s="163" t="n"/>
      <c r="W179" s="163" t="n"/>
      <c r="X179" s="163" t="n"/>
      <c r="Y179" s="163" t="n"/>
      <c r="Z179" s="163" t="n"/>
    </row>
    <row customHeight="1" ht="15.75" r="180" s="551">
      <c r="A180" s="162" t="n"/>
      <c r="B180" s="163" t="n"/>
      <c r="C180" s="163" t="n"/>
      <c r="D180" s="162" t="n"/>
      <c r="E180" s="163" t="n"/>
      <c r="F180" s="163" t="n"/>
      <c r="G180" s="163" t="n"/>
      <c r="H180" s="163" t="n"/>
      <c r="I180" s="163" t="n"/>
      <c r="J180" s="163" t="n"/>
      <c r="K180" s="163" t="n"/>
      <c r="L180" s="163" t="n"/>
      <c r="M180" s="162" t="n"/>
      <c r="N180" s="163" t="n"/>
      <c r="O180" s="163" t="n"/>
      <c r="P180" s="163" t="n"/>
      <c r="Q180" s="163" t="n"/>
      <c r="R180" s="163" t="n"/>
      <c r="S180" s="163" t="n"/>
      <c r="T180" s="163" t="n"/>
      <c r="U180" s="163" t="n"/>
      <c r="V180" s="163" t="n"/>
      <c r="W180" s="163" t="n"/>
      <c r="X180" s="163" t="n"/>
      <c r="Y180" s="163" t="n"/>
      <c r="Z180" s="163" t="n"/>
    </row>
    <row customHeight="1" ht="15.75" r="181" s="551">
      <c r="A181" s="162" t="n"/>
      <c r="B181" s="163" t="n"/>
      <c r="C181" s="163" t="n"/>
      <c r="D181" s="162" t="n"/>
      <c r="E181" s="163" t="n"/>
      <c r="F181" s="163" t="n"/>
      <c r="G181" s="163" t="n"/>
      <c r="H181" s="163" t="n"/>
      <c r="I181" s="163" t="n"/>
      <c r="J181" s="163" t="n"/>
      <c r="K181" s="163" t="n"/>
      <c r="L181" s="163" t="n"/>
      <c r="M181" s="162" t="n"/>
      <c r="N181" s="163" t="n"/>
      <c r="O181" s="163" t="n"/>
      <c r="P181" s="163" t="n"/>
      <c r="Q181" s="163" t="n"/>
      <c r="R181" s="163" t="n"/>
      <c r="S181" s="163" t="n"/>
      <c r="T181" s="163" t="n"/>
      <c r="U181" s="163" t="n"/>
      <c r="V181" s="163" t="n"/>
      <c r="W181" s="163" t="n"/>
      <c r="X181" s="163" t="n"/>
      <c r="Y181" s="163" t="n"/>
      <c r="Z181" s="163" t="n"/>
    </row>
    <row customHeight="1" ht="15.75" r="182" s="551">
      <c r="A182" s="162" t="n"/>
      <c r="B182" s="163" t="n"/>
      <c r="C182" s="163" t="n"/>
      <c r="D182" s="162" t="n"/>
      <c r="E182" s="163" t="n"/>
      <c r="F182" s="163" t="n"/>
      <c r="G182" s="163" t="n"/>
      <c r="H182" s="163" t="n"/>
      <c r="I182" s="163" t="n"/>
      <c r="J182" s="163" t="n"/>
      <c r="K182" s="163" t="n"/>
      <c r="L182" s="163" t="n"/>
      <c r="M182" s="162" t="n"/>
      <c r="N182" s="163" t="n"/>
      <c r="O182" s="163" t="n"/>
      <c r="P182" s="163" t="n"/>
      <c r="Q182" s="163" t="n"/>
      <c r="R182" s="163" t="n"/>
      <c r="S182" s="163" t="n"/>
      <c r="T182" s="163" t="n"/>
      <c r="U182" s="163" t="n"/>
      <c r="V182" s="163" t="n"/>
      <c r="W182" s="163" t="n"/>
      <c r="X182" s="163" t="n"/>
      <c r="Y182" s="163" t="n"/>
      <c r="Z182" s="163" t="n"/>
    </row>
    <row customHeight="1" ht="15.75" r="183" s="551">
      <c r="A183" s="162" t="n"/>
      <c r="B183" s="163" t="n"/>
      <c r="C183" s="163" t="n"/>
      <c r="D183" s="162" t="n"/>
      <c r="E183" s="163" t="n"/>
      <c r="F183" s="163" t="n"/>
      <c r="G183" s="163" t="n"/>
      <c r="H183" s="163" t="n"/>
      <c r="I183" s="163" t="n"/>
      <c r="J183" s="163" t="n"/>
      <c r="K183" s="163" t="n"/>
      <c r="L183" s="163" t="n"/>
      <c r="M183" s="162" t="n"/>
      <c r="N183" s="163" t="n"/>
      <c r="O183" s="163" t="n"/>
      <c r="P183" s="163" t="n"/>
      <c r="Q183" s="163" t="n"/>
      <c r="R183" s="163" t="n"/>
      <c r="S183" s="163" t="n"/>
      <c r="T183" s="163" t="n"/>
      <c r="U183" s="163" t="n"/>
      <c r="V183" s="163" t="n"/>
      <c r="W183" s="163" t="n"/>
      <c r="X183" s="163" t="n"/>
      <c r="Y183" s="163" t="n"/>
      <c r="Z183" s="163" t="n"/>
    </row>
    <row customHeight="1" ht="15.75" r="184" s="551">
      <c r="A184" s="162" t="n"/>
      <c r="B184" s="163" t="n"/>
      <c r="C184" s="163" t="n"/>
      <c r="D184" s="162" t="n"/>
      <c r="E184" s="163" t="n"/>
      <c r="F184" s="163" t="n"/>
      <c r="G184" s="163" t="n"/>
      <c r="H184" s="163" t="n"/>
      <c r="I184" s="163" t="n"/>
      <c r="J184" s="163" t="n"/>
      <c r="K184" s="163" t="n"/>
      <c r="L184" s="163" t="n"/>
      <c r="M184" s="162" t="n"/>
      <c r="N184" s="163" t="n"/>
      <c r="O184" s="163" t="n"/>
      <c r="P184" s="163" t="n"/>
      <c r="Q184" s="163" t="n"/>
      <c r="R184" s="163" t="n"/>
      <c r="S184" s="163" t="n"/>
      <c r="T184" s="163" t="n"/>
      <c r="U184" s="163" t="n"/>
      <c r="V184" s="163" t="n"/>
      <c r="W184" s="163" t="n"/>
      <c r="X184" s="163" t="n"/>
      <c r="Y184" s="163" t="n"/>
      <c r="Z184" s="163" t="n"/>
    </row>
    <row customHeight="1" ht="15.75" r="185" s="551">
      <c r="A185" s="162" t="n"/>
      <c r="B185" s="163" t="n"/>
      <c r="C185" s="163" t="n"/>
      <c r="D185" s="162" t="n"/>
      <c r="E185" s="163" t="n"/>
      <c r="F185" s="163" t="n"/>
      <c r="G185" s="163" t="n"/>
      <c r="H185" s="163" t="n"/>
      <c r="I185" s="163" t="n"/>
      <c r="J185" s="163" t="n"/>
      <c r="K185" s="163" t="n"/>
      <c r="L185" s="163" t="n"/>
      <c r="M185" s="162" t="n"/>
      <c r="N185" s="163" t="n"/>
      <c r="O185" s="163" t="n"/>
      <c r="P185" s="163" t="n"/>
      <c r="Q185" s="163" t="n"/>
      <c r="R185" s="163" t="n"/>
      <c r="S185" s="163" t="n"/>
      <c r="T185" s="163" t="n"/>
      <c r="U185" s="163" t="n"/>
      <c r="V185" s="163" t="n"/>
      <c r="W185" s="163" t="n"/>
      <c r="X185" s="163" t="n"/>
      <c r="Y185" s="163" t="n"/>
      <c r="Z185" s="163" t="n"/>
    </row>
    <row customHeight="1" ht="15.75" r="186" s="551">
      <c r="A186" s="162" t="n"/>
      <c r="B186" s="163" t="n"/>
      <c r="C186" s="163" t="n"/>
      <c r="D186" s="162" t="n"/>
      <c r="E186" s="163" t="n"/>
      <c r="F186" s="163" t="n"/>
      <c r="G186" s="163" t="n"/>
      <c r="H186" s="163" t="n"/>
      <c r="I186" s="163" t="n"/>
      <c r="J186" s="163" t="n"/>
      <c r="K186" s="163" t="n"/>
      <c r="L186" s="163" t="n"/>
      <c r="M186" s="162" t="n"/>
      <c r="N186" s="163" t="n"/>
      <c r="O186" s="163" t="n"/>
      <c r="P186" s="163" t="n"/>
      <c r="Q186" s="163" t="n"/>
      <c r="R186" s="163" t="n"/>
      <c r="S186" s="163" t="n"/>
      <c r="T186" s="163" t="n"/>
      <c r="U186" s="163" t="n"/>
      <c r="V186" s="163" t="n"/>
      <c r="W186" s="163" t="n"/>
      <c r="X186" s="163" t="n"/>
      <c r="Y186" s="163" t="n"/>
      <c r="Z186" s="163" t="n"/>
    </row>
    <row customHeight="1" ht="15.75" r="187" s="551">
      <c r="A187" s="162" t="n"/>
      <c r="B187" s="163" t="n"/>
      <c r="C187" s="163" t="n"/>
      <c r="D187" s="162" t="n"/>
      <c r="E187" s="163" t="n"/>
      <c r="F187" s="163" t="n"/>
      <c r="G187" s="163" t="n"/>
      <c r="H187" s="163" t="n"/>
      <c r="I187" s="163" t="n"/>
      <c r="J187" s="163" t="n"/>
      <c r="K187" s="163" t="n"/>
      <c r="L187" s="163" t="n"/>
      <c r="M187" s="162" t="n"/>
      <c r="N187" s="163" t="n"/>
      <c r="O187" s="163" t="n"/>
      <c r="P187" s="163" t="n"/>
      <c r="Q187" s="163" t="n"/>
      <c r="R187" s="163" t="n"/>
      <c r="S187" s="163" t="n"/>
      <c r="T187" s="163" t="n"/>
      <c r="U187" s="163" t="n"/>
      <c r="V187" s="163" t="n"/>
      <c r="W187" s="163" t="n"/>
      <c r="X187" s="163" t="n"/>
      <c r="Y187" s="163" t="n"/>
      <c r="Z187" s="163" t="n"/>
    </row>
    <row customHeight="1" ht="15.75" r="188" s="551">
      <c r="A188" s="162" t="n"/>
      <c r="B188" s="163" t="n"/>
      <c r="C188" s="163" t="n"/>
      <c r="D188" s="162" t="n"/>
      <c r="E188" s="163" t="n"/>
      <c r="F188" s="163" t="n"/>
      <c r="G188" s="163" t="n"/>
      <c r="H188" s="163" t="n"/>
      <c r="I188" s="163" t="n"/>
      <c r="J188" s="163" t="n"/>
      <c r="K188" s="163" t="n"/>
      <c r="L188" s="163" t="n"/>
      <c r="M188" s="162" t="n"/>
      <c r="N188" s="163" t="n"/>
      <c r="O188" s="163" t="n"/>
      <c r="P188" s="163" t="n"/>
      <c r="Q188" s="163" t="n"/>
      <c r="R188" s="163" t="n"/>
      <c r="S188" s="163" t="n"/>
      <c r="T188" s="163" t="n"/>
      <c r="U188" s="163" t="n"/>
      <c r="V188" s="163" t="n"/>
      <c r="W188" s="163" t="n"/>
      <c r="X188" s="163" t="n"/>
      <c r="Y188" s="163" t="n"/>
      <c r="Z188" s="163" t="n"/>
    </row>
    <row customHeight="1" ht="15.75" r="189" s="551">
      <c r="A189" s="162" t="n"/>
      <c r="B189" s="163" t="n"/>
      <c r="C189" s="163" t="n"/>
      <c r="D189" s="162" t="n"/>
      <c r="E189" s="163" t="n"/>
      <c r="F189" s="163" t="n"/>
      <c r="G189" s="163" t="n"/>
      <c r="H189" s="163" t="n"/>
      <c r="I189" s="163" t="n"/>
      <c r="J189" s="163" t="n"/>
      <c r="K189" s="163" t="n"/>
      <c r="L189" s="163" t="n"/>
      <c r="M189" s="162" t="n"/>
      <c r="N189" s="163" t="n"/>
      <c r="O189" s="163" t="n"/>
      <c r="P189" s="163" t="n"/>
      <c r="Q189" s="163" t="n"/>
      <c r="R189" s="163" t="n"/>
      <c r="S189" s="163" t="n"/>
      <c r="T189" s="163" t="n"/>
      <c r="U189" s="163" t="n"/>
      <c r="V189" s="163" t="n"/>
      <c r="W189" s="163" t="n"/>
      <c r="X189" s="163" t="n"/>
      <c r="Y189" s="163" t="n"/>
      <c r="Z189" s="163" t="n"/>
    </row>
    <row customHeight="1" ht="15.75" r="190" s="551">
      <c r="A190" s="162" t="n"/>
      <c r="B190" s="163" t="n"/>
      <c r="C190" s="163" t="n"/>
      <c r="D190" s="162" t="n"/>
      <c r="E190" s="163" t="n"/>
      <c r="F190" s="163" t="n"/>
      <c r="G190" s="163" t="n"/>
      <c r="H190" s="163" t="n"/>
      <c r="I190" s="163" t="n"/>
      <c r="J190" s="163" t="n"/>
      <c r="K190" s="163" t="n"/>
      <c r="L190" s="163" t="n"/>
      <c r="M190" s="162" t="n"/>
      <c r="N190" s="163" t="n"/>
      <c r="O190" s="163" t="n"/>
      <c r="P190" s="163" t="n"/>
      <c r="Q190" s="163" t="n"/>
      <c r="R190" s="163" t="n"/>
      <c r="S190" s="163" t="n"/>
      <c r="T190" s="163" t="n"/>
      <c r="U190" s="163" t="n"/>
      <c r="V190" s="163" t="n"/>
      <c r="W190" s="163" t="n"/>
      <c r="X190" s="163" t="n"/>
      <c r="Y190" s="163" t="n"/>
      <c r="Z190" s="163" t="n"/>
    </row>
    <row customHeight="1" ht="15.75" r="191" s="551">
      <c r="A191" s="162" t="n"/>
      <c r="B191" s="163" t="n"/>
      <c r="C191" s="163" t="n"/>
      <c r="D191" s="162" t="n"/>
      <c r="E191" s="163" t="n"/>
      <c r="F191" s="163" t="n"/>
      <c r="G191" s="163" t="n"/>
      <c r="H191" s="163" t="n"/>
      <c r="I191" s="163" t="n"/>
      <c r="J191" s="163" t="n"/>
      <c r="K191" s="163" t="n"/>
      <c r="L191" s="163" t="n"/>
      <c r="M191" s="162" t="n"/>
      <c r="N191" s="163" t="n"/>
      <c r="O191" s="163" t="n"/>
      <c r="P191" s="163" t="n"/>
      <c r="Q191" s="163" t="n"/>
      <c r="R191" s="163" t="n"/>
      <c r="S191" s="163" t="n"/>
      <c r="T191" s="163" t="n"/>
      <c r="U191" s="163" t="n"/>
      <c r="V191" s="163" t="n"/>
      <c r="W191" s="163" t="n"/>
      <c r="X191" s="163" t="n"/>
      <c r="Y191" s="163" t="n"/>
      <c r="Z191" s="163" t="n"/>
    </row>
    <row customHeight="1" ht="15.75" r="192" s="551">
      <c r="A192" s="162" t="n"/>
      <c r="B192" s="163" t="n"/>
      <c r="C192" s="163" t="n"/>
      <c r="D192" s="162" t="n"/>
      <c r="E192" s="163" t="n"/>
      <c r="F192" s="163" t="n"/>
      <c r="G192" s="163" t="n"/>
      <c r="H192" s="163" t="n"/>
      <c r="I192" s="163" t="n"/>
      <c r="J192" s="163" t="n"/>
      <c r="K192" s="163" t="n"/>
      <c r="L192" s="163" t="n"/>
      <c r="M192" s="162" t="n"/>
      <c r="N192" s="163" t="n"/>
      <c r="O192" s="163" t="n"/>
      <c r="P192" s="163" t="n"/>
      <c r="Q192" s="163" t="n"/>
      <c r="R192" s="163" t="n"/>
      <c r="S192" s="163" t="n"/>
      <c r="T192" s="163" t="n"/>
      <c r="U192" s="163" t="n"/>
      <c r="V192" s="163" t="n"/>
      <c r="W192" s="163" t="n"/>
      <c r="X192" s="163" t="n"/>
      <c r="Y192" s="163" t="n"/>
      <c r="Z192" s="163" t="n"/>
    </row>
    <row customHeight="1" ht="15.75" r="193" s="551">
      <c r="A193" s="162" t="n"/>
      <c r="B193" s="163" t="n"/>
      <c r="C193" s="163" t="n"/>
      <c r="D193" s="162" t="n"/>
      <c r="E193" s="163" t="n"/>
      <c r="F193" s="163" t="n"/>
      <c r="G193" s="163" t="n"/>
      <c r="H193" s="163" t="n"/>
      <c r="I193" s="163" t="n"/>
      <c r="J193" s="163" t="n"/>
      <c r="K193" s="163" t="n"/>
      <c r="L193" s="163" t="n"/>
      <c r="M193" s="162" t="n"/>
      <c r="N193" s="163" t="n"/>
      <c r="O193" s="163" t="n"/>
      <c r="P193" s="163" t="n"/>
      <c r="Q193" s="163" t="n"/>
      <c r="R193" s="163" t="n"/>
      <c r="S193" s="163" t="n"/>
      <c r="T193" s="163" t="n"/>
      <c r="U193" s="163" t="n"/>
      <c r="V193" s="163" t="n"/>
      <c r="W193" s="163" t="n"/>
      <c r="X193" s="163" t="n"/>
      <c r="Y193" s="163" t="n"/>
      <c r="Z193" s="163" t="n"/>
    </row>
    <row customHeight="1" ht="15.75" r="194" s="551">
      <c r="A194" s="162" t="n"/>
      <c r="B194" s="163" t="n"/>
      <c r="C194" s="163" t="n"/>
      <c r="D194" s="162" t="n"/>
      <c r="E194" s="163" t="n"/>
      <c r="F194" s="163" t="n"/>
      <c r="G194" s="163" t="n"/>
      <c r="H194" s="163" t="n"/>
      <c r="I194" s="163" t="n"/>
      <c r="J194" s="163" t="n"/>
      <c r="K194" s="163" t="n"/>
      <c r="L194" s="163" t="n"/>
      <c r="M194" s="162" t="n"/>
      <c r="N194" s="163" t="n"/>
      <c r="O194" s="163" t="n"/>
      <c r="P194" s="163" t="n"/>
      <c r="Q194" s="163" t="n"/>
      <c r="R194" s="163" t="n"/>
      <c r="S194" s="163" t="n"/>
      <c r="T194" s="163" t="n"/>
      <c r="U194" s="163" t="n"/>
      <c r="V194" s="163" t="n"/>
      <c r="W194" s="163" t="n"/>
      <c r="X194" s="163" t="n"/>
      <c r="Y194" s="163" t="n"/>
      <c r="Z194" s="163" t="n"/>
    </row>
    <row customHeight="1" ht="15.75" r="195" s="551">
      <c r="A195" s="162" t="n"/>
      <c r="B195" s="163" t="n"/>
      <c r="C195" s="163" t="n"/>
      <c r="D195" s="162" t="n"/>
      <c r="E195" s="163" t="n"/>
      <c r="F195" s="163" t="n"/>
      <c r="G195" s="163" t="n"/>
      <c r="H195" s="163" t="n"/>
      <c r="I195" s="163" t="n"/>
      <c r="J195" s="163" t="n"/>
      <c r="K195" s="163" t="n"/>
      <c r="L195" s="163" t="n"/>
      <c r="M195" s="162" t="n"/>
      <c r="N195" s="163" t="n"/>
      <c r="O195" s="163" t="n"/>
      <c r="P195" s="163" t="n"/>
      <c r="Q195" s="163" t="n"/>
      <c r="R195" s="163" t="n"/>
      <c r="S195" s="163" t="n"/>
      <c r="T195" s="163" t="n"/>
      <c r="U195" s="163" t="n"/>
      <c r="V195" s="163" t="n"/>
      <c r="W195" s="163" t="n"/>
      <c r="X195" s="163" t="n"/>
      <c r="Y195" s="163" t="n"/>
      <c r="Z195" s="163" t="n"/>
    </row>
    <row customHeight="1" ht="15.75" r="196" s="551">
      <c r="A196" s="162" t="n"/>
      <c r="B196" s="163" t="n"/>
      <c r="C196" s="163" t="n"/>
      <c r="D196" s="162" t="n"/>
      <c r="E196" s="163" t="n"/>
      <c r="F196" s="163" t="n"/>
      <c r="G196" s="163" t="n"/>
      <c r="H196" s="163" t="n"/>
      <c r="I196" s="163" t="n"/>
      <c r="J196" s="163" t="n"/>
      <c r="K196" s="163" t="n"/>
      <c r="L196" s="163" t="n"/>
      <c r="M196" s="162" t="n"/>
      <c r="N196" s="163" t="n"/>
      <c r="O196" s="163" t="n"/>
      <c r="P196" s="163" t="n"/>
      <c r="Q196" s="163" t="n"/>
      <c r="R196" s="163" t="n"/>
      <c r="S196" s="163" t="n"/>
      <c r="T196" s="163" t="n"/>
      <c r="U196" s="163" t="n"/>
      <c r="V196" s="163" t="n"/>
      <c r="W196" s="163" t="n"/>
      <c r="X196" s="163" t="n"/>
      <c r="Y196" s="163" t="n"/>
      <c r="Z196" s="163" t="n"/>
    </row>
    <row customHeight="1" ht="15.75" r="197" s="551">
      <c r="A197" s="162" t="n"/>
      <c r="B197" s="163" t="n"/>
      <c r="C197" s="163" t="n"/>
      <c r="D197" s="162" t="n"/>
      <c r="E197" s="163" t="n"/>
      <c r="F197" s="163" t="n"/>
      <c r="G197" s="163" t="n"/>
      <c r="H197" s="163" t="n"/>
      <c r="I197" s="163" t="n"/>
      <c r="J197" s="163" t="n"/>
      <c r="K197" s="163" t="n"/>
      <c r="L197" s="163" t="n"/>
      <c r="M197" s="162" t="n"/>
      <c r="N197" s="163" t="n"/>
      <c r="O197" s="163" t="n"/>
      <c r="P197" s="163" t="n"/>
      <c r="Q197" s="163" t="n"/>
      <c r="R197" s="163" t="n"/>
      <c r="S197" s="163" t="n"/>
      <c r="T197" s="163" t="n"/>
      <c r="U197" s="163" t="n"/>
      <c r="V197" s="163" t="n"/>
      <c r="W197" s="163" t="n"/>
      <c r="X197" s="163" t="n"/>
      <c r="Y197" s="163" t="n"/>
      <c r="Z197" s="163" t="n"/>
    </row>
    <row customHeight="1" ht="15.75" r="198" s="551">
      <c r="A198" s="162" t="n"/>
      <c r="B198" s="163" t="n"/>
      <c r="C198" s="163" t="n"/>
      <c r="D198" s="162" t="n"/>
      <c r="E198" s="163" t="n"/>
      <c r="F198" s="163" t="n"/>
      <c r="G198" s="163" t="n"/>
      <c r="H198" s="163" t="n"/>
      <c r="I198" s="163" t="n"/>
      <c r="J198" s="163" t="n"/>
      <c r="K198" s="163" t="n"/>
      <c r="L198" s="163" t="n"/>
      <c r="M198" s="162" t="n"/>
      <c r="N198" s="163" t="n"/>
      <c r="O198" s="163" t="n"/>
      <c r="P198" s="163" t="n"/>
      <c r="Q198" s="163" t="n"/>
      <c r="R198" s="163" t="n"/>
      <c r="S198" s="163" t="n"/>
      <c r="T198" s="163" t="n"/>
      <c r="U198" s="163" t="n"/>
      <c r="V198" s="163" t="n"/>
      <c r="W198" s="163" t="n"/>
      <c r="X198" s="163" t="n"/>
      <c r="Y198" s="163" t="n"/>
      <c r="Z198" s="163" t="n"/>
    </row>
    <row customHeight="1" ht="15.75" r="199" s="551">
      <c r="A199" s="162" t="n"/>
      <c r="B199" s="163" t="n"/>
      <c r="C199" s="163" t="n"/>
      <c r="D199" s="162" t="n"/>
      <c r="E199" s="163" t="n"/>
      <c r="F199" s="163" t="n"/>
      <c r="G199" s="163" t="n"/>
      <c r="H199" s="163" t="n"/>
      <c r="I199" s="163" t="n"/>
      <c r="J199" s="163" t="n"/>
      <c r="K199" s="163" t="n"/>
      <c r="L199" s="163" t="n"/>
      <c r="M199" s="162" t="n"/>
      <c r="N199" s="163" t="n"/>
      <c r="O199" s="163" t="n"/>
      <c r="P199" s="163" t="n"/>
      <c r="Q199" s="163" t="n"/>
      <c r="R199" s="163" t="n"/>
      <c r="S199" s="163" t="n"/>
      <c r="T199" s="163" t="n"/>
      <c r="U199" s="163" t="n"/>
      <c r="V199" s="163" t="n"/>
      <c r="W199" s="163" t="n"/>
      <c r="X199" s="163" t="n"/>
      <c r="Y199" s="163" t="n"/>
      <c r="Z199" s="163" t="n"/>
    </row>
    <row customHeight="1" ht="15.75" r="200" s="551">
      <c r="A200" s="162" t="n"/>
      <c r="B200" s="163" t="n"/>
      <c r="C200" s="163" t="n"/>
      <c r="D200" s="162" t="n"/>
      <c r="E200" s="163" t="n"/>
      <c r="F200" s="163" t="n"/>
      <c r="G200" s="163" t="n"/>
      <c r="H200" s="163" t="n"/>
      <c r="I200" s="163" t="n"/>
      <c r="J200" s="163" t="n"/>
      <c r="K200" s="163" t="n"/>
      <c r="L200" s="163" t="n"/>
      <c r="M200" s="162" t="n"/>
      <c r="N200" s="163" t="n"/>
      <c r="O200" s="163" t="n"/>
      <c r="P200" s="163" t="n"/>
      <c r="Q200" s="163" t="n"/>
      <c r="R200" s="163" t="n"/>
      <c r="S200" s="163" t="n"/>
      <c r="T200" s="163" t="n"/>
      <c r="U200" s="163" t="n"/>
      <c r="V200" s="163" t="n"/>
      <c r="W200" s="163" t="n"/>
      <c r="X200" s="163" t="n"/>
      <c r="Y200" s="163" t="n"/>
      <c r="Z200" s="163" t="n"/>
    </row>
    <row customHeight="1" ht="15.75" r="201" s="551">
      <c r="A201" s="162" t="n"/>
      <c r="B201" s="163" t="n"/>
      <c r="C201" s="163" t="n"/>
      <c r="D201" s="162" t="n"/>
      <c r="E201" s="163" t="n"/>
      <c r="F201" s="163" t="n"/>
      <c r="G201" s="163" t="n"/>
      <c r="H201" s="163" t="n"/>
      <c r="I201" s="163" t="n"/>
      <c r="J201" s="163" t="n"/>
      <c r="K201" s="163" t="n"/>
      <c r="L201" s="163" t="n"/>
      <c r="M201" s="162" t="n"/>
      <c r="N201" s="163" t="n"/>
      <c r="O201" s="163" t="n"/>
      <c r="P201" s="163" t="n"/>
      <c r="Q201" s="163" t="n"/>
      <c r="R201" s="163" t="n"/>
      <c r="S201" s="163" t="n"/>
      <c r="T201" s="163" t="n"/>
      <c r="U201" s="163" t="n"/>
      <c r="V201" s="163" t="n"/>
      <c r="W201" s="163" t="n"/>
      <c r="X201" s="163" t="n"/>
      <c r="Y201" s="163" t="n"/>
      <c r="Z201" s="163" t="n"/>
    </row>
    <row customHeight="1" ht="15.75" r="202" s="551">
      <c r="A202" s="162" t="n"/>
      <c r="B202" s="163" t="n"/>
      <c r="C202" s="163" t="n"/>
      <c r="D202" s="162" t="n"/>
      <c r="E202" s="163" t="n"/>
      <c r="F202" s="163" t="n"/>
      <c r="G202" s="163" t="n"/>
      <c r="H202" s="163" t="n"/>
      <c r="I202" s="163" t="n"/>
      <c r="J202" s="163" t="n"/>
      <c r="K202" s="163" t="n"/>
      <c r="L202" s="163" t="n"/>
      <c r="M202" s="162" t="n"/>
      <c r="N202" s="163" t="n"/>
      <c r="O202" s="163" t="n"/>
      <c r="P202" s="163" t="n"/>
      <c r="Q202" s="163" t="n"/>
      <c r="R202" s="163" t="n"/>
      <c r="S202" s="163" t="n"/>
      <c r="T202" s="163" t="n"/>
      <c r="U202" s="163" t="n"/>
      <c r="V202" s="163" t="n"/>
      <c r="W202" s="163" t="n"/>
      <c r="X202" s="163" t="n"/>
      <c r="Y202" s="163" t="n"/>
      <c r="Z202" s="163" t="n"/>
    </row>
    <row customHeight="1" ht="15.75" r="203" s="551">
      <c r="A203" s="162" t="n"/>
      <c r="B203" s="163" t="n"/>
      <c r="C203" s="163" t="n"/>
      <c r="D203" s="162" t="n"/>
      <c r="E203" s="163" t="n"/>
      <c r="F203" s="163" t="n"/>
      <c r="G203" s="163" t="n"/>
      <c r="H203" s="163" t="n"/>
      <c r="I203" s="163" t="n"/>
      <c r="J203" s="163" t="n"/>
      <c r="K203" s="163" t="n"/>
      <c r="L203" s="163" t="n"/>
      <c r="M203" s="162" t="n"/>
      <c r="N203" s="163" t="n"/>
      <c r="O203" s="163" t="n"/>
      <c r="P203" s="163" t="n"/>
      <c r="Q203" s="163" t="n"/>
      <c r="R203" s="163" t="n"/>
      <c r="S203" s="163" t="n"/>
      <c r="T203" s="163" t="n"/>
      <c r="U203" s="163" t="n"/>
      <c r="V203" s="163" t="n"/>
      <c r="W203" s="163" t="n"/>
      <c r="X203" s="163" t="n"/>
      <c r="Y203" s="163" t="n"/>
      <c r="Z203" s="163" t="n"/>
    </row>
    <row customHeight="1" ht="15.75" r="204" s="551">
      <c r="A204" s="162" t="n"/>
      <c r="B204" s="163" t="n"/>
      <c r="C204" s="163" t="n"/>
      <c r="D204" s="162" t="n"/>
      <c r="E204" s="163" t="n"/>
      <c r="F204" s="163" t="n"/>
      <c r="G204" s="163" t="n"/>
      <c r="H204" s="163" t="n"/>
      <c r="I204" s="163" t="n"/>
      <c r="J204" s="163" t="n"/>
      <c r="K204" s="163" t="n"/>
      <c r="L204" s="163" t="n"/>
      <c r="M204" s="162" t="n"/>
      <c r="N204" s="163" t="n"/>
      <c r="O204" s="163" t="n"/>
      <c r="P204" s="163" t="n"/>
      <c r="Q204" s="163" t="n"/>
      <c r="R204" s="163" t="n"/>
      <c r="S204" s="163" t="n"/>
      <c r="T204" s="163" t="n"/>
      <c r="U204" s="163" t="n"/>
      <c r="V204" s="163" t="n"/>
      <c r="W204" s="163" t="n"/>
      <c r="X204" s="163" t="n"/>
      <c r="Y204" s="163" t="n"/>
      <c r="Z204" s="163" t="n"/>
    </row>
    <row customHeight="1" ht="15.75" r="205" s="551">
      <c r="A205" s="162" t="n"/>
      <c r="B205" s="163" t="n"/>
      <c r="C205" s="163" t="n"/>
      <c r="D205" s="162" t="n"/>
      <c r="E205" s="163" t="n"/>
      <c r="F205" s="163" t="n"/>
      <c r="G205" s="163" t="n"/>
      <c r="H205" s="163" t="n"/>
      <c r="I205" s="163" t="n"/>
      <c r="J205" s="163" t="n"/>
      <c r="K205" s="163" t="n"/>
      <c r="L205" s="163" t="n"/>
      <c r="M205" s="162" t="n"/>
      <c r="N205" s="163" t="n"/>
      <c r="O205" s="163" t="n"/>
      <c r="P205" s="163" t="n"/>
      <c r="Q205" s="163" t="n"/>
      <c r="R205" s="163" t="n"/>
      <c r="S205" s="163" t="n"/>
      <c r="T205" s="163" t="n"/>
      <c r="U205" s="163" t="n"/>
      <c r="V205" s="163" t="n"/>
      <c r="W205" s="163" t="n"/>
      <c r="X205" s="163" t="n"/>
      <c r="Y205" s="163" t="n"/>
      <c r="Z205" s="163" t="n"/>
    </row>
    <row customHeight="1" ht="15.75" r="206" s="551">
      <c r="A206" s="162" t="n"/>
      <c r="B206" s="163" t="n"/>
      <c r="C206" s="163" t="n"/>
      <c r="D206" s="162" t="n"/>
      <c r="E206" s="163" t="n"/>
      <c r="F206" s="163" t="n"/>
      <c r="G206" s="163" t="n"/>
      <c r="H206" s="163" t="n"/>
      <c r="I206" s="163" t="n"/>
      <c r="J206" s="163" t="n"/>
      <c r="K206" s="163" t="n"/>
      <c r="L206" s="163" t="n"/>
      <c r="M206" s="162" t="n"/>
      <c r="N206" s="163" t="n"/>
      <c r="O206" s="163" t="n"/>
      <c r="P206" s="163" t="n"/>
      <c r="Q206" s="163" t="n"/>
      <c r="R206" s="163" t="n"/>
      <c r="S206" s="163" t="n"/>
      <c r="T206" s="163" t="n"/>
      <c r="U206" s="163" t="n"/>
      <c r="V206" s="163" t="n"/>
      <c r="W206" s="163" t="n"/>
      <c r="X206" s="163" t="n"/>
      <c r="Y206" s="163" t="n"/>
      <c r="Z206" s="163" t="n"/>
    </row>
    <row customHeight="1" ht="15.75" r="207" s="551">
      <c r="A207" s="162" t="n"/>
      <c r="B207" s="163" t="n"/>
      <c r="C207" s="163" t="n"/>
      <c r="D207" s="162" t="n"/>
      <c r="E207" s="163" t="n"/>
      <c r="F207" s="163" t="n"/>
      <c r="G207" s="163" t="n"/>
      <c r="H207" s="163" t="n"/>
      <c r="I207" s="163" t="n"/>
      <c r="J207" s="163" t="n"/>
      <c r="K207" s="163" t="n"/>
      <c r="L207" s="163" t="n"/>
      <c r="M207" s="162" t="n"/>
      <c r="N207" s="163" t="n"/>
      <c r="O207" s="163" t="n"/>
      <c r="P207" s="163" t="n"/>
      <c r="Q207" s="163" t="n"/>
      <c r="R207" s="163" t="n"/>
      <c r="S207" s="163" t="n"/>
      <c r="T207" s="163" t="n"/>
      <c r="U207" s="163" t="n"/>
      <c r="V207" s="163" t="n"/>
      <c r="W207" s="163" t="n"/>
      <c r="X207" s="163" t="n"/>
      <c r="Y207" s="163" t="n"/>
      <c r="Z207" s="163" t="n"/>
    </row>
    <row customHeight="1" ht="15.75" r="208" s="551">
      <c r="A208" s="162" t="n"/>
      <c r="B208" s="163" t="n"/>
      <c r="C208" s="163" t="n"/>
      <c r="D208" s="162" t="n"/>
      <c r="E208" s="163" t="n"/>
      <c r="F208" s="163" t="n"/>
      <c r="G208" s="163" t="n"/>
      <c r="H208" s="163" t="n"/>
      <c r="I208" s="163" t="n"/>
      <c r="J208" s="163" t="n"/>
      <c r="K208" s="163" t="n"/>
      <c r="L208" s="163" t="n"/>
      <c r="M208" s="162" t="n"/>
      <c r="N208" s="163" t="n"/>
      <c r="O208" s="163" t="n"/>
      <c r="P208" s="163" t="n"/>
      <c r="Q208" s="163" t="n"/>
      <c r="R208" s="163" t="n"/>
      <c r="S208" s="163" t="n"/>
      <c r="T208" s="163" t="n"/>
      <c r="U208" s="163" t="n"/>
      <c r="V208" s="163" t="n"/>
      <c r="W208" s="163" t="n"/>
      <c r="X208" s="163" t="n"/>
      <c r="Y208" s="163" t="n"/>
      <c r="Z208" s="163" t="n"/>
    </row>
    <row customHeight="1" ht="15.75" r="209" s="551">
      <c r="A209" s="162" t="n"/>
      <c r="B209" s="163" t="n"/>
      <c r="C209" s="163" t="n"/>
      <c r="D209" s="162" t="n"/>
      <c r="E209" s="163" t="n"/>
      <c r="F209" s="163" t="n"/>
      <c r="G209" s="163" t="n"/>
      <c r="H209" s="163" t="n"/>
      <c r="I209" s="163" t="n"/>
      <c r="J209" s="163" t="n"/>
      <c r="K209" s="163" t="n"/>
      <c r="L209" s="163" t="n"/>
      <c r="M209" s="162" t="n"/>
      <c r="N209" s="163" t="n"/>
      <c r="O209" s="163" t="n"/>
      <c r="P209" s="163" t="n"/>
      <c r="Q209" s="163" t="n"/>
      <c r="R209" s="163" t="n"/>
      <c r="S209" s="163" t="n"/>
      <c r="T209" s="163" t="n"/>
      <c r="U209" s="163" t="n"/>
      <c r="V209" s="163" t="n"/>
      <c r="W209" s="163" t="n"/>
      <c r="X209" s="163" t="n"/>
      <c r="Y209" s="163" t="n"/>
      <c r="Z209" s="163" t="n"/>
    </row>
    <row customHeight="1" ht="15.75" r="210" s="551">
      <c r="A210" s="162" t="n"/>
      <c r="B210" s="163" t="n"/>
      <c r="C210" s="163" t="n"/>
      <c r="D210" s="162" t="n"/>
      <c r="E210" s="163" t="n"/>
      <c r="F210" s="163" t="n"/>
      <c r="G210" s="163" t="n"/>
      <c r="H210" s="163" t="n"/>
      <c r="I210" s="163" t="n"/>
      <c r="J210" s="163" t="n"/>
      <c r="K210" s="163" t="n"/>
      <c r="L210" s="163" t="n"/>
      <c r="M210" s="162" t="n"/>
      <c r="N210" s="163" t="n"/>
      <c r="O210" s="163" t="n"/>
      <c r="P210" s="163" t="n"/>
      <c r="Q210" s="163" t="n"/>
      <c r="R210" s="163" t="n"/>
      <c r="S210" s="163" t="n"/>
      <c r="T210" s="163" t="n"/>
      <c r="U210" s="163" t="n"/>
      <c r="V210" s="163" t="n"/>
      <c r="W210" s="163" t="n"/>
      <c r="X210" s="163" t="n"/>
      <c r="Y210" s="163" t="n"/>
      <c r="Z210" s="163" t="n"/>
    </row>
    <row customHeight="1" ht="15.75" r="211" s="551">
      <c r="A211" s="162" t="n"/>
      <c r="B211" s="163" t="n"/>
      <c r="C211" s="163" t="n"/>
      <c r="D211" s="162" t="n"/>
      <c r="E211" s="163" t="n"/>
      <c r="F211" s="163" t="n"/>
      <c r="G211" s="163" t="n"/>
      <c r="H211" s="163" t="n"/>
      <c r="I211" s="163" t="n"/>
      <c r="J211" s="163" t="n"/>
      <c r="K211" s="163" t="n"/>
      <c r="L211" s="163" t="n"/>
      <c r="M211" s="162" t="n"/>
      <c r="N211" s="163" t="n"/>
      <c r="O211" s="163" t="n"/>
      <c r="P211" s="163" t="n"/>
      <c r="Q211" s="163" t="n"/>
      <c r="R211" s="163" t="n"/>
      <c r="S211" s="163" t="n"/>
      <c r="T211" s="163" t="n"/>
      <c r="U211" s="163" t="n"/>
      <c r="V211" s="163" t="n"/>
      <c r="W211" s="163" t="n"/>
      <c r="X211" s="163" t="n"/>
      <c r="Y211" s="163" t="n"/>
      <c r="Z211" s="163" t="n"/>
    </row>
    <row customHeight="1" ht="15.75" r="212" s="551">
      <c r="A212" s="162" t="n"/>
      <c r="B212" s="163" t="n"/>
      <c r="C212" s="163" t="n"/>
      <c r="D212" s="162" t="n"/>
      <c r="E212" s="163" t="n"/>
      <c r="F212" s="163" t="n"/>
      <c r="G212" s="163" t="n"/>
      <c r="H212" s="163" t="n"/>
      <c r="I212" s="163" t="n"/>
      <c r="J212" s="163" t="n"/>
      <c r="K212" s="163" t="n"/>
      <c r="L212" s="163" t="n"/>
      <c r="M212" s="162" t="n"/>
      <c r="N212" s="163" t="n"/>
      <c r="O212" s="163" t="n"/>
      <c r="P212" s="163" t="n"/>
      <c r="Q212" s="163" t="n"/>
      <c r="R212" s="163" t="n"/>
      <c r="S212" s="163" t="n"/>
      <c r="T212" s="163" t="n"/>
      <c r="U212" s="163" t="n"/>
      <c r="V212" s="163" t="n"/>
      <c r="W212" s="163" t="n"/>
      <c r="X212" s="163" t="n"/>
      <c r="Y212" s="163" t="n"/>
      <c r="Z212" s="163" t="n"/>
    </row>
    <row customHeight="1" ht="15.75" r="213" s="551">
      <c r="A213" s="162" t="n"/>
      <c r="B213" s="163" t="n"/>
      <c r="C213" s="163" t="n"/>
      <c r="D213" s="162" t="n"/>
      <c r="E213" s="163" t="n"/>
      <c r="F213" s="163" t="n"/>
      <c r="G213" s="163" t="n"/>
      <c r="H213" s="163" t="n"/>
      <c r="I213" s="163" t="n"/>
      <c r="J213" s="163" t="n"/>
      <c r="K213" s="163" t="n"/>
      <c r="L213" s="163" t="n"/>
      <c r="M213" s="162" t="n"/>
      <c r="N213" s="163" t="n"/>
      <c r="O213" s="163" t="n"/>
      <c r="P213" s="163" t="n"/>
      <c r="Q213" s="163" t="n"/>
      <c r="R213" s="163" t="n"/>
      <c r="S213" s="163" t="n"/>
      <c r="T213" s="163" t="n"/>
      <c r="U213" s="163" t="n"/>
      <c r="V213" s="163" t="n"/>
      <c r="W213" s="163" t="n"/>
      <c r="X213" s="163" t="n"/>
      <c r="Y213" s="163" t="n"/>
      <c r="Z213" s="163" t="n"/>
    </row>
    <row customHeight="1" ht="15.75" r="214" s="551">
      <c r="A214" s="162" t="n"/>
      <c r="B214" s="163" t="n"/>
      <c r="C214" s="163" t="n"/>
      <c r="D214" s="162" t="n"/>
      <c r="E214" s="163" t="n"/>
      <c r="F214" s="163" t="n"/>
      <c r="G214" s="163" t="n"/>
      <c r="H214" s="163" t="n"/>
      <c r="I214" s="163" t="n"/>
      <c r="J214" s="163" t="n"/>
      <c r="K214" s="163" t="n"/>
      <c r="L214" s="163" t="n"/>
      <c r="M214" s="162" t="n"/>
      <c r="N214" s="163" t="n"/>
      <c r="O214" s="163" t="n"/>
      <c r="P214" s="163" t="n"/>
      <c r="Q214" s="163" t="n"/>
      <c r="R214" s="163" t="n"/>
      <c r="S214" s="163" t="n"/>
      <c r="T214" s="163" t="n"/>
      <c r="U214" s="163" t="n"/>
      <c r="V214" s="163" t="n"/>
      <c r="W214" s="163" t="n"/>
      <c r="X214" s="163" t="n"/>
      <c r="Y214" s="163" t="n"/>
      <c r="Z214" s="163" t="n"/>
    </row>
    <row customHeight="1" ht="15.75" r="215" s="551">
      <c r="A215" s="162" t="n"/>
      <c r="B215" s="163" t="n"/>
      <c r="C215" s="163" t="n"/>
      <c r="D215" s="162" t="n"/>
      <c r="E215" s="163" t="n"/>
      <c r="F215" s="163" t="n"/>
      <c r="G215" s="163" t="n"/>
      <c r="H215" s="163" t="n"/>
      <c r="I215" s="163" t="n"/>
      <c r="J215" s="163" t="n"/>
      <c r="K215" s="163" t="n"/>
      <c r="L215" s="163" t="n"/>
      <c r="M215" s="162" t="n"/>
      <c r="N215" s="163" t="n"/>
      <c r="O215" s="163" t="n"/>
      <c r="P215" s="163" t="n"/>
      <c r="Q215" s="163" t="n"/>
      <c r="R215" s="163" t="n"/>
      <c r="S215" s="163" t="n"/>
      <c r="T215" s="163" t="n"/>
      <c r="U215" s="163" t="n"/>
      <c r="V215" s="163" t="n"/>
      <c r="W215" s="163" t="n"/>
      <c r="X215" s="163" t="n"/>
      <c r="Y215" s="163" t="n"/>
      <c r="Z215" s="163" t="n"/>
    </row>
    <row customHeight="1" ht="15.75" r="216" s="551">
      <c r="A216" s="162" t="n"/>
      <c r="B216" s="163" t="n"/>
      <c r="C216" s="163" t="n"/>
      <c r="D216" s="162" t="n"/>
      <c r="E216" s="163" t="n"/>
      <c r="F216" s="163" t="n"/>
      <c r="G216" s="163" t="n"/>
      <c r="H216" s="163" t="n"/>
      <c r="I216" s="163" t="n"/>
      <c r="J216" s="163" t="n"/>
      <c r="K216" s="163" t="n"/>
      <c r="L216" s="163" t="n"/>
      <c r="M216" s="162" t="n"/>
      <c r="N216" s="163" t="n"/>
      <c r="O216" s="163" t="n"/>
      <c r="P216" s="163" t="n"/>
      <c r="Q216" s="163" t="n"/>
      <c r="R216" s="163" t="n"/>
      <c r="S216" s="163" t="n"/>
      <c r="T216" s="163" t="n"/>
      <c r="U216" s="163" t="n"/>
      <c r="V216" s="163" t="n"/>
      <c r="W216" s="163" t="n"/>
      <c r="X216" s="163" t="n"/>
      <c r="Y216" s="163" t="n"/>
      <c r="Z216" s="163" t="n"/>
    </row>
    <row customHeight="1" ht="15.75" r="217" s="551">
      <c r="A217" s="162" t="n"/>
      <c r="B217" s="163" t="n"/>
      <c r="C217" s="163" t="n"/>
      <c r="D217" s="162" t="n"/>
      <c r="E217" s="163" t="n"/>
      <c r="F217" s="163" t="n"/>
      <c r="G217" s="163" t="n"/>
      <c r="H217" s="163" t="n"/>
      <c r="I217" s="163" t="n"/>
      <c r="J217" s="163" t="n"/>
      <c r="K217" s="163" t="n"/>
      <c r="L217" s="163" t="n"/>
      <c r="M217" s="162" t="n"/>
      <c r="N217" s="163" t="n"/>
      <c r="O217" s="163" t="n"/>
      <c r="P217" s="163" t="n"/>
      <c r="Q217" s="163" t="n"/>
      <c r="R217" s="163" t="n"/>
      <c r="S217" s="163" t="n"/>
      <c r="T217" s="163" t="n"/>
      <c r="U217" s="163" t="n"/>
      <c r="V217" s="163" t="n"/>
      <c r="W217" s="163" t="n"/>
      <c r="X217" s="163" t="n"/>
      <c r="Y217" s="163" t="n"/>
      <c r="Z217" s="163" t="n"/>
    </row>
    <row customHeight="1" ht="15.75" r="218" s="551">
      <c r="A218" s="162" t="n"/>
      <c r="B218" s="163" t="n"/>
      <c r="C218" s="163" t="n"/>
      <c r="D218" s="162" t="n"/>
      <c r="E218" s="163" t="n"/>
      <c r="F218" s="163" t="n"/>
      <c r="G218" s="163" t="n"/>
      <c r="H218" s="163" t="n"/>
      <c r="I218" s="163" t="n"/>
      <c r="J218" s="163" t="n"/>
      <c r="K218" s="163" t="n"/>
      <c r="L218" s="163" t="n"/>
      <c r="M218" s="162" t="n"/>
      <c r="N218" s="163" t="n"/>
      <c r="O218" s="163" t="n"/>
      <c r="P218" s="163" t="n"/>
      <c r="Q218" s="163" t="n"/>
      <c r="R218" s="163" t="n"/>
      <c r="S218" s="163" t="n"/>
      <c r="T218" s="163" t="n"/>
      <c r="U218" s="163" t="n"/>
      <c r="V218" s="163" t="n"/>
      <c r="W218" s="163" t="n"/>
      <c r="X218" s="163" t="n"/>
      <c r="Y218" s="163" t="n"/>
      <c r="Z218" s="163" t="n"/>
    </row>
    <row customHeight="1" ht="15.75" r="219" s="551">
      <c r="A219" s="162" t="n"/>
      <c r="B219" s="163" t="n"/>
      <c r="C219" s="163" t="n"/>
      <c r="D219" s="162" t="n"/>
      <c r="E219" s="163" t="n"/>
      <c r="F219" s="163" t="n"/>
      <c r="G219" s="163" t="n"/>
      <c r="H219" s="163" t="n"/>
      <c r="I219" s="163" t="n"/>
      <c r="J219" s="163" t="n"/>
      <c r="K219" s="163" t="n"/>
      <c r="L219" s="163" t="n"/>
      <c r="M219" s="162" t="n"/>
      <c r="N219" s="163" t="n"/>
      <c r="O219" s="163" t="n"/>
      <c r="P219" s="163" t="n"/>
      <c r="Q219" s="163" t="n"/>
      <c r="R219" s="163" t="n"/>
      <c r="S219" s="163" t="n"/>
      <c r="T219" s="163" t="n"/>
      <c r="U219" s="163" t="n"/>
      <c r="V219" s="163" t="n"/>
      <c r="W219" s="163" t="n"/>
      <c r="X219" s="163" t="n"/>
      <c r="Y219" s="163" t="n"/>
      <c r="Z219" s="163" t="n"/>
    </row>
    <row customHeight="1" ht="15.75" r="220" s="551">
      <c r="A220" s="162" t="n"/>
      <c r="B220" s="163" t="n"/>
      <c r="C220" s="163" t="n"/>
      <c r="D220" s="162" t="n"/>
      <c r="E220" s="163" t="n"/>
      <c r="F220" s="163" t="n"/>
      <c r="G220" s="163" t="n"/>
      <c r="H220" s="163" t="n"/>
      <c r="I220" s="163" t="n"/>
      <c r="J220" s="163" t="n"/>
      <c r="K220" s="163" t="n"/>
      <c r="L220" s="163" t="n"/>
      <c r="M220" s="162" t="n"/>
      <c r="N220" s="163" t="n"/>
      <c r="O220" s="163" t="n"/>
      <c r="P220" s="163" t="n"/>
      <c r="Q220" s="163" t="n"/>
      <c r="R220" s="163" t="n"/>
      <c r="S220" s="163" t="n"/>
      <c r="T220" s="163" t="n"/>
      <c r="U220" s="163" t="n"/>
      <c r="V220" s="163" t="n"/>
      <c r="W220" s="163" t="n"/>
      <c r="X220" s="163" t="n"/>
      <c r="Y220" s="163" t="n"/>
      <c r="Z220" s="163" t="n"/>
    </row>
    <row customHeight="1" ht="15.75" r="221" s="551">
      <c r="A221" s="162" t="n"/>
      <c r="B221" s="163" t="n"/>
      <c r="C221" s="163" t="n"/>
      <c r="D221" s="162" t="n"/>
      <c r="E221" s="163" t="n"/>
      <c r="F221" s="163" t="n"/>
      <c r="G221" s="163" t="n"/>
      <c r="H221" s="163" t="n"/>
      <c r="I221" s="163" t="n"/>
      <c r="J221" s="163" t="n"/>
      <c r="K221" s="163" t="n"/>
      <c r="L221" s="163" t="n"/>
      <c r="M221" s="162" t="n"/>
      <c r="N221" s="163" t="n"/>
      <c r="O221" s="163" t="n"/>
      <c r="P221" s="163" t="n"/>
      <c r="Q221" s="163" t="n"/>
      <c r="R221" s="163" t="n"/>
      <c r="S221" s="163" t="n"/>
      <c r="T221" s="163" t="n"/>
      <c r="U221" s="163" t="n"/>
      <c r="V221" s="163" t="n"/>
      <c r="W221" s="163" t="n"/>
      <c r="X221" s="163" t="n"/>
      <c r="Y221" s="163" t="n"/>
      <c r="Z221" s="163" t="n"/>
    </row>
    <row customHeight="1" ht="15.75" r="222" s="551">
      <c r="A222" s="162" t="n"/>
      <c r="B222" s="163" t="n"/>
      <c r="C222" s="163" t="n"/>
      <c r="D222" s="162" t="n"/>
      <c r="E222" s="163" t="n"/>
      <c r="F222" s="163" t="n"/>
      <c r="G222" s="163" t="n"/>
      <c r="H222" s="163" t="n"/>
      <c r="I222" s="163" t="n"/>
      <c r="J222" s="163" t="n"/>
      <c r="K222" s="163" t="n"/>
      <c r="L222" s="163" t="n"/>
      <c r="M222" s="162" t="n"/>
      <c r="N222" s="163" t="n"/>
      <c r="O222" s="163" t="n"/>
      <c r="P222" s="163" t="n"/>
      <c r="Q222" s="163" t="n"/>
      <c r="R222" s="163" t="n"/>
      <c r="S222" s="163" t="n"/>
      <c r="T222" s="163" t="n"/>
      <c r="U222" s="163" t="n"/>
      <c r="V222" s="163" t="n"/>
      <c r="W222" s="163" t="n"/>
      <c r="X222" s="163" t="n"/>
      <c r="Y222" s="163" t="n"/>
      <c r="Z222" s="163" t="n"/>
    </row>
    <row customHeight="1" ht="15.75" r="223" s="551">
      <c r="A223" s="162" t="n"/>
      <c r="B223" s="163" t="n"/>
      <c r="C223" s="163" t="n"/>
      <c r="D223" s="162" t="n"/>
      <c r="E223" s="163" t="n"/>
      <c r="F223" s="163" t="n"/>
      <c r="G223" s="163" t="n"/>
      <c r="H223" s="163" t="n"/>
      <c r="I223" s="163" t="n"/>
      <c r="J223" s="163" t="n"/>
      <c r="K223" s="163" t="n"/>
      <c r="L223" s="163" t="n"/>
      <c r="M223" s="162" t="n"/>
      <c r="N223" s="163" t="n"/>
      <c r="O223" s="163" t="n"/>
      <c r="P223" s="163" t="n"/>
      <c r="Q223" s="163" t="n"/>
      <c r="R223" s="163" t="n"/>
      <c r="S223" s="163" t="n"/>
      <c r="T223" s="163" t="n"/>
      <c r="U223" s="163" t="n"/>
      <c r="V223" s="163" t="n"/>
      <c r="W223" s="163" t="n"/>
      <c r="X223" s="163" t="n"/>
      <c r="Y223" s="163" t="n"/>
      <c r="Z223" s="163" t="n"/>
    </row>
    <row customHeight="1" ht="15.75" r="224" s="551">
      <c r="A224" s="162" t="n"/>
      <c r="B224" s="163" t="n"/>
      <c r="C224" s="163" t="n"/>
      <c r="D224" s="162" t="n"/>
      <c r="E224" s="163" t="n"/>
      <c r="F224" s="163" t="n"/>
      <c r="G224" s="163" t="n"/>
      <c r="H224" s="163" t="n"/>
      <c r="I224" s="163" t="n"/>
      <c r="J224" s="163" t="n"/>
      <c r="K224" s="163" t="n"/>
      <c r="L224" s="163" t="n"/>
      <c r="M224" s="162" t="n"/>
      <c r="N224" s="163" t="n"/>
      <c r="O224" s="163" t="n"/>
      <c r="P224" s="163" t="n"/>
      <c r="Q224" s="163" t="n"/>
      <c r="R224" s="163" t="n"/>
      <c r="S224" s="163" t="n"/>
      <c r="T224" s="163" t="n"/>
      <c r="U224" s="163" t="n"/>
      <c r="V224" s="163" t="n"/>
      <c r="W224" s="163" t="n"/>
      <c r="X224" s="163" t="n"/>
      <c r="Y224" s="163" t="n"/>
      <c r="Z224" s="163" t="n"/>
    </row>
    <row customHeight="1" ht="15.75" r="225" s="551">
      <c r="A225" s="162" t="n"/>
      <c r="B225" s="163" t="n"/>
      <c r="C225" s="163" t="n"/>
      <c r="D225" s="162" t="n"/>
      <c r="E225" s="163" t="n"/>
      <c r="F225" s="163" t="n"/>
      <c r="G225" s="163" t="n"/>
      <c r="H225" s="163" t="n"/>
      <c r="I225" s="163" t="n"/>
      <c r="J225" s="163" t="n"/>
      <c r="K225" s="163" t="n"/>
      <c r="L225" s="163" t="n"/>
      <c r="M225" s="162" t="n"/>
      <c r="N225" s="163" t="n"/>
      <c r="O225" s="163" t="n"/>
      <c r="P225" s="163" t="n"/>
      <c r="Q225" s="163" t="n"/>
      <c r="R225" s="163" t="n"/>
      <c r="S225" s="163" t="n"/>
      <c r="T225" s="163" t="n"/>
      <c r="U225" s="163" t="n"/>
      <c r="V225" s="163" t="n"/>
      <c r="W225" s="163" t="n"/>
      <c r="X225" s="163" t="n"/>
      <c r="Y225" s="163" t="n"/>
      <c r="Z225" s="163" t="n"/>
    </row>
    <row customHeight="1" ht="15.75" r="226" s="551">
      <c r="A226" s="162" t="n"/>
      <c r="B226" s="163" t="n"/>
      <c r="C226" s="163" t="n"/>
      <c r="D226" s="162" t="n"/>
      <c r="E226" s="163" t="n"/>
      <c r="F226" s="163" t="n"/>
      <c r="G226" s="163" t="n"/>
      <c r="H226" s="163" t="n"/>
      <c r="I226" s="163" t="n"/>
      <c r="J226" s="163" t="n"/>
      <c r="K226" s="163" t="n"/>
      <c r="L226" s="163" t="n"/>
      <c r="M226" s="162" t="n"/>
      <c r="N226" s="163" t="n"/>
      <c r="O226" s="163" t="n"/>
      <c r="P226" s="163" t="n"/>
      <c r="Q226" s="163" t="n"/>
      <c r="R226" s="163" t="n"/>
      <c r="S226" s="163" t="n"/>
      <c r="T226" s="163" t="n"/>
      <c r="U226" s="163" t="n"/>
      <c r="V226" s="163" t="n"/>
      <c r="W226" s="163" t="n"/>
      <c r="X226" s="163" t="n"/>
      <c r="Y226" s="163" t="n"/>
      <c r="Z226" s="163" t="n"/>
    </row>
    <row customHeight="1" ht="15.75" r="227" s="551">
      <c r="A227" s="162" t="n"/>
      <c r="B227" s="163" t="n"/>
      <c r="C227" s="163" t="n"/>
      <c r="D227" s="162" t="n"/>
      <c r="E227" s="163" t="n"/>
      <c r="F227" s="163" t="n"/>
      <c r="G227" s="163" t="n"/>
      <c r="H227" s="163" t="n"/>
      <c r="I227" s="163" t="n"/>
      <c r="J227" s="163" t="n"/>
      <c r="K227" s="163" t="n"/>
      <c r="L227" s="163" t="n"/>
      <c r="M227" s="162" t="n"/>
      <c r="N227" s="163" t="n"/>
      <c r="O227" s="163" t="n"/>
      <c r="P227" s="163" t="n"/>
      <c r="Q227" s="163" t="n"/>
      <c r="R227" s="163" t="n"/>
      <c r="S227" s="163" t="n"/>
      <c r="T227" s="163" t="n"/>
      <c r="U227" s="163" t="n"/>
      <c r="V227" s="163" t="n"/>
      <c r="W227" s="163" t="n"/>
      <c r="X227" s="163" t="n"/>
      <c r="Y227" s="163" t="n"/>
      <c r="Z227" s="163" t="n"/>
    </row>
    <row customHeight="1" ht="15.75" r="228" s="551">
      <c r="A228" s="162" t="n"/>
      <c r="B228" s="163" t="n"/>
      <c r="C228" s="163" t="n"/>
      <c r="D228" s="162" t="n"/>
      <c r="E228" s="163" t="n"/>
      <c r="F228" s="163" t="n"/>
      <c r="G228" s="163" t="n"/>
      <c r="H228" s="163" t="n"/>
      <c r="I228" s="163" t="n"/>
      <c r="J228" s="163" t="n"/>
      <c r="K228" s="163" t="n"/>
      <c r="L228" s="163" t="n"/>
      <c r="M228" s="162" t="n"/>
      <c r="N228" s="163" t="n"/>
      <c r="O228" s="163" t="n"/>
      <c r="P228" s="163" t="n"/>
      <c r="Q228" s="163" t="n"/>
      <c r="R228" s="163" t="n"/>
      <c r="S228" s="163" t="n"/>
      <c r="T228" s="163" t="n"/>
      <c r="U228" s="163" t="n"/>
      <c r="V228" s="163" t="n"/>
      <c r="W228" s="163" t="n"/>
      <c r="X228" s="163" t="n"/>
      <c r="Y228" s="163" t="n"/>
      <c r="Z228" s="163" t="n"/>
    </row>
    <row customHeight="1" ht="15.75" r="229" s="551">
      <c r="A229" s="162" t="n"/>
      <c r="B229" s="163" t="n"/>
      <c r="C229" s="163" t="n"/>
      <c r="D229" s="162" t="n"/>
      <c r="E229" s="163" t="n"/>
      <c r="F229" s="163" t="n"/>
      <c r="G229" s="163" t="n"/>
      <c r="H229" s="163" t="n"/>
      <c r="I229" s="163" t="n"/>
      <c r="J229" s="163" t="n"/>
      <c r="K229" s="163" t="n"/>
      <c r="L229" s="163" t="n"/>
      <c r="M229" s="162" t="n"/>
      <c r="N229" s="163" t="n"/>
      <c r="O229" s="163" t="n"/>
      <c r="P229" s="163" t="n"/>
      <c r="Q229" s="163" t="n"/>
      <c r="R229" s="163" t="n"/>
      <c r="S229" s="163" t="n"/>
      <c r="T229" s="163" t="n"/>
      <c r="U229" s="163" t="n"/>
      <c r="V229" s="163" t="n"/>
      <c r="W229" s="163" t="n"/>
      <c r="X229" s="163" t="n"/>
      <c r="Y229" s="163" t="n"/>
      <c r="Z229" s="163" t="n"/>
    </row>
    <row customHeight="1" ht="15.75" r="230" s="551">
      <c r="A230" s="162" t="n"/>
      <c r="B230" s="163" t="n"/>
      <c r="C230" s="163" t="n"/>
      <c r="D230" s="162" t="n"/>
      <c r="E230" s="163" t="n"/>
      <c r="F230" s="163" t="n"/>
      <c r="G230" s="163" t="n"/>
      <c r="H230" s="163" t="n"/>
      <c r="I230" s="163" t="n"/>
      <c r="J230" s="163" t="n"/>
      <c r="K230" s="163" t="n"/>
      <c r="L230" s="163" t="n"/>
      <c r="M230" s="162" t="n"/>
      <c r="N230" s="163" t="n"/>
      <c r="O230" s="163" t="n"/>
      <c r="P230" s="163" t="n"/>
      <c r="Q230" s="163" t="n"/>
      <c r="R230" s="163" t="n"/>
      <c r="S230" s="163" t="n"/>
      <c r="T230" s="163" t="n"/>
      <c r="U230" s="163" t="n"/>
      <c r="V230" s="163" t="n"/>
      <c r="W230" s="163" t="n"/>
      <c r="X230" s="163" t="n"/>
      <c r="Y230" s="163" t="n"/>
      <c r="Z230" s="163" t="n"/>
    </row>
    <row customHeight="1" ht="15.75" r="231" s="551">
      <c r="A231" s="162" t="n"/>
      <c r="B231" s="163" t="n"/>
      <c r="C231" s="163" t="n"/>
      <c r="D231" s="162" t="n"/>
      <c r="E231" s="163" t="n"/>
      <c r="F231" s="163" t="n"/>
      <c r="G231" s="163" t="n"/>
      <c r="H231" s="163" t="n"/>
      <c r="I231" s="163" t="n"/>
      <c r="J231" s="163" t="n"/>
      <c r="K231" s="163" t="n"/>
      <c r="L231" s="163" t="n"/>
      <c r="M231" s="162" t="n"/>
      <c r="N231" s="163" t="n"/>
      <c r="O231" s="163" t="n"/>
      <c r="P231" s="163" t="n"/>
      <c r="Q231" s="163" t="n"/>
      <c r="R231" s="163" t="n"/>
      <c r="S231" s="163" t="n"/>
      <c r="T231" s="163" t="n"/>
      <c r="U231" s="163" t="n"/>
      <c r="V231" s="163" t="n"/>
      <c r="W231" s="163" t="n"/>
      <c r="X231" s="163" t="n"/>
      <c r="Y231" s="163" t="n"/>
      <c r="Z231" s="163" t="n"/>
    </row>
    <row customHeight="1" ht="15.75" r="232" s="551">
      <c r="A232" s="162" t="n"/>
      <c r="B232" s="163" t="n"/>
      <c r="C232" s="163" t="n"/>
      <c r="D232" s="162" t="n"/>
      <c r="E232" s="163" t="n"/>
      <c r="F232" s="163" t="n"/>
      <c r="G232" s="163" t="n"/>
      <c r="H232" s="163" t="n"/>
      <c r="I232" s="163" t="n"/>
      <c r="J232" s="163" t="n"/>
      <c r="K232" s="163" t="n"/>
      <c r="L232" s="163" t="n"/>
      <c r="M232" s="162" t="n"/>
      <c r="N232" s="163" t="n"/>
      <c r="O232" s="163" t="n"/>
      <c r="P232" s="163" t="n"/>
      <c r="Q232" s="163" t="n"/>
      <c r="R232" s="163" t="n"/>
      <c r="S232" s="163" t="n"/>
      <c r="T232" s="163" t="n"/>
      <c r="U232" s="163" t="n"/>
      <c r="V232" s="163" t="n"/>
      <c r="W232" s="163" t="n"/>
      <c r="X232" s="163" t="n"/>
      <c r="Y232" s="163" t="n"/>
      <c r="Z232" s="163" t="n"/>
    </row>
    <row customHeight="1" ht="15.75" r="233" s="551">
      <c r="A233" s="162" t="n"/>
      <c r="B233" s="163" t="n"/>
      <c r="C233" s="163" t="n"/>
      <c r="D233" s="162" t="n"/>
      <c r="E233" s="163" t="n"/>
      <c r="F233" s="163" t="n"/>
      <c r="G233" s="163" t="n"/>
      <c r="H233" s="163" t="n"/>
      <c r="I233" s="163" t="n"/>
      <c r="J233" s="163" t="n"/>
      <c r="K233" s="163" t="n"/>
      <c r="L233" s="163" t="n"/>
      <c r="M233" s="162" t="n"/>
      <c r="N233" s="163" t="n"/>
      <c r="O233" s="163" t="n"/>
      <c r="P233" s="163" t="n"/>
      <c r="Q233" s="163" t="n"/>
      <c r="R233" s="163" t="n"/>
      <c r="S233" s="163" t="n"/>
      <c r="T233" s="163" t="n"/>
      <c r="U233" s="163" t="n"/>
      <c r="V233" s="163" t="n"/>
      <c r="W233" s="163" t="n"/>
      <c r="X233" s="163" t="n"/>
      <c r="Y233" s="163" t="n"/>
      <c r="Z233" s="163" t="n"/>
    </row>
    <row customHeight="1" ht="15.75" r="234" s="551">
      <c r="A234" s="162" t="n"/>
      <c r="B234" s="163" t="n"/>
      <c r="C234" s="163" t="n"/>
      <c r="D234" s="162" t="n"/>
      <c r="E234" s="163" t="n"/>
      <c r="F234" s="163" t="n"/>
      <c r="G234" s="163" t="n"/>
      <c r="H234" s="163" t="n"/>
      <c r="I234" s="163" t="n"/>
      <c r="J234" s="163" t="n"/>
      <c r="K234" s="163" t="n"/>
      <c r="L234" s="163" t="n"/>
      <c r="M234" s="162" t="n"/>
      <c r="N234" s="163" t="n"/>
      <c r="O234" s="163" t="n"/>
      <c r="P234" s="163" t="n"/>
      <c r="Q234" s="163" t="n"/>
      <c r="R234" s="163" t="n"/>
      <c r="S234" s="163" t="n"/>
      <c r="T234" s="163" t="n"/>
      <c r="U234" s="163" t="n"/>
      <c r="V234" s="163" t="n"/>
      <c r="W234" s="163" t="n"/>
      <c r="X234" s="163" t="n"/>
      <c r="Y234" s="163" t="n"/>
      <c r="Z234" s="163" t="n"/>
    </row>
    <row customHeight="1" ht="15.75" r="235" s="551">
      <c r="A235" s="162" t="n"/>
      <c r="B235" s="163" t="n"/>
      <c r="C235" s="163" t="n"/>
      <c r="D235" s="162" t="n"/>
      <c r="E235" s="163" t="n"/>
      <c r="F235" s="163" t="n"/>
      <c r="G235" s="163" t="n"/>
      <c r="H235" s="163" t="n"/>
      <c r="I235" s="163" t="n"/>
      <c r="J235" s="163" t="n"/>
      <c r="K235" s="163" t="n"/>
      <c r="L235" s="163" t="n"/>
      <c r="M235" s="162" t="n"/>
      <c r="N235" s="163" t="n"/>
      <c r="O235" s="163" t="n"/>
      <c r="P235" s="163" t="n"/>
      <c r="Q235" s="163" t="n"/>
      <c r="R235" s="163" t="n"/>
      <c r="S235" s="163" t="n"/>
      <c r="T235" s="163" t="n"/>
      <c r="U235" s="163" t="n"/>
      <c r="V235" s="163" t="n"/>
      <c r="W235" s="163" t="n"/>
      <c r="X235" s="163" t="n"/>
      <c r="Y235" s="163" t="n"/>
      <c r="Z235" s="163" t="n"/>
    </row>
    <row customHeight="1" ht="15.75" r="236" s="551">
      <c r="A236" s="162" t="n"/>
      <c r="B236" s="163" t="n"/>
      <c r="C236" s="163" t="n"/>
      <c r="D236" s="162" t="n"/>
      <c r="E236" s="163" t="n"/>
      <c r="F236" s="163" t="n"/>
      <c r="G236" s="163" t="n"/>
      <c r="H236" s="163" t="n"/>
      <c r="I236" s="163" t="n"/>
      <c r="J236" s="163" t="n"/>
      <c r="K236" s="163" t="n"/>
      <c r="L236" s="163" t="n"/>
      <c r="M236" s="162" t="n"/>
      <c r="N236" s="163" t="n"/>
      <c r="O236" s="163" t="n"/>
      <c r="P236" s="163" t="n"/>
      <c r="Q236" s="163" t="n"/>
      <c r="R236" s="163" t="n"/>
      <c r="S236" s="163" t="n"/>
      <c r="T236" s="163" t="n"/>
      <c r="U236" s="163" t="n"/>
      <c r="V236" s="163" t="n"/>
      <c r="W236" s="163" t="n"/>
      <c r="X236" s="163" t="n"/>
      <c r="Y236" s="163" t="n"/>
      <c r="Z236" s="163" t="n"/>
    </row>
    <row customHeight="1" ht="15.75" r="237" s="551">
      <c r="A237" s="162" t="n"/>
      <c r="B237" s="163" t="n"/>
      <c r="C237" s="163" t="n"/>
      <c r="D237" s="162" t="n"/>
      <c r="E237" s="163" t="n"/>
      <c r="F237" s="163" t="n"/>
      <c r="G237" s="163" t="n"/>
      <c r="H237" s="163" t="n"/>
      <c r="I237" s="163" t="n"/>
      <c r="J237" s="163" t="n"/>
      <c r="K237" s="163" t="n"/>
      <c r="L237" s="163" t="n"/>
      <c r="M237" s="162" t="n"/>
      <c r="N237" s="163" t="n"/>
      <c r="O237" s="163" t="n"/>
      <c r="P237" s="163" t="n"/>
      <c r="Q237" s="163" t="n"/>
      <c r="R237" s="163" t="n"/>
      <c r="S237" s="163" t="n"/>
      <c r="T237" s="163" t="n"/>
      <c r="U237" s="163" t="n"/>
      <c r="V237" s="163" t="n"/>
      <c r="W237" s="163" t="n"/>
      <c r="X237" s="163" t="n"/>
      <c r="Y237" s="163" t="n"/>
      <c r="Z237" s="163" t="n"/>
    </row>
    <row customHeight="1" ht="15.75" r="238" s="551">
      <c r="A238" s="162" t="n"/>
      <c r="B238" s="163" t="n"/>
      <c r="C238" s="163" t="n"/>
      <c r="D238" s="162" t="n"/>
      <c r="E238" s="163" t="n"/>
      <c r="F238" s="163" t="n"/>
      <c r="G238" s="163" t="n"/>
      <c r="H238" s="163" t="n"/>
      <c r="I238" s="163" t="n"/>
      <c r="J238" s="163" t="n"/>
      <c r="K238" s="163" t="n"/>
      <c r="L238" s="163" t="n"/>
      <c r="M238" s="162" t="n"/>
      <c r="N238" s="163" t="n"/>
      <c r="O238" s="163" t="n"/>
      <c r="P238" s="163" t="n"/>
      <c r="Q238" s="163" t="n"/>
      <c r="R238" s="163" t="n"/>
      <c r="S238" s="163" t="n"/>
      <c r="T238" s="163" t="n"/>
      <c r="U238" s="163" t="n"/>
      <c r="V238" s="163" t="n"/>
      <c r="W238" s="163" t="n"/>
      <c r="X238" s="163" t="n"/>
      <c r="Y238" s="163" t="n"/>
      <c r="Z238" s="163" t="n"/>
    </row>
    <row customHeight="1" ht="15.75" r="239" s="551">
      <c r="A239" s="162" t="n"/>
      <c r="B239" s="163" t="n"/>
      <c r="C239" s="163" t="n"/>
      <c r="D239" s="162" t="n"/>
      <c r="E239" s="163" t="n"/>
      <c r="F239" s="163" t="n"/>
      <c r="G239" s="163" t="n"/>
      <c r="H239" s="163" t="n"/>
      <c r="I239" s="163" t="n"/>
      <c r="J239" s="163" t="n"/>
      <c r="K239" s="163" t="n"/>
      <c r="L239" s="163" t="n"/>
      <c r="M239" s="162" t="n"/>
      <c r="N239" s="163" t="n"/>
      <c r="O239" s="163" t="n"/>
      <c r="P239" s="163" t="n"/>
      <c r="Q239" s="163" t="n"/>
      <c r="R239" s="163" t="n"/>
      <c r="S239" s="163" t="n"/>
      <c r="T239" s="163" t="n"/>
      <c r="U239" s="163" t="n"/>
      <c r="V239" s="163" t="n"/>
      <c r="W239" s="163" t="n"/>
      <c r="X239" s="163" t="n"/>
      <c r="Y239" s="163" t="n"/>
      <c r="Z239" s="163" t="n"/>
    </row>
    <row customHeight="1" ht="15.75" r="240" s="551">
      <c r="A240" s="162" t="n"/>
      <c r="B240" s="163" t="n"/>
      <c r="C240" s="163" t="n"/>
      <c r="D240" s="162" t="n"/>
      <c r="E240" s="163" t="n"/>
      <c r="F240" s="163" t="n"/>
      <c r="G240" s="163" t="n"/>
      <c r="H240" s="163" t="n"/>
      <c r="I240" s="163" t="n"/>
      <c r="J240" s="163" t="n"/>
      <c r="K240" s="163" t="n"/>
      <c r="L240" s="163" t="n"/>
      <c r="M240" s="162" t="n"/>
      <c r="N240" s="163" t="n"/>
      <c r="O240" s="163" t="n"/>
      <c r="P240" s="163" t="n"/>
      <c r="Q240" s="163" t="n"/>
      <c r="R240" s="163" t="n"/>
      <c r="S240" s="163" t="n"/>
      <c r="T240" s="163" t="n"/>
      <c r="U240" s="163" t="n"/>
      <c r="V240" s="163" t="n"/>
      <c r="W240" s="163" t="n"/>
      <c r="X240" s="163" t="n"/>
      <c r="Y240" s="163" t="n"/>
      <c r="Z240" s="163" t="n"/>
    </row>
    <row customHeight="1" ht="15.75" r="241" s="551">
      <c r="A241" s="162" t="n"/>
      <c r="B241" s="163" t="n"/>
      <c r="C241" s="163" t="n"/>
      <c r="D241" s="162" t="n"/>
      <c r="E241" s="163" t="n"/>
      <c r="F241" s="163" t="n"/>
      <c r="G241" s="163" t="n"/>
      <c r="H241" s="163" t="n"/>
      <c r="I241" s="163" t="n"/>
      <c r="J241" s="163" t="n"/>
      <c r="K241" s="163" t="n"/>
      <c r="L241" s="163" t="n"/>
      <c r="M241" s="162" t="n"/>
      <c r="N241" s="163" t="n"/>
      <c r="O241" s="163" t="n"/>
      <c r="P241" s="163" t="n"/>
      <c r="Q241" s="163" t="n"/>
      <c r="R241" s="163" t="n"/>
      <c r="S241" s="163" t="n"/>
      <c r="T241" s="163" t="n"/>
      <c r="U241" s="163" t="n"/>
      <c r="V241" s="163" t="n"/>
      <c r="W241" s="163" t="n"/>
      <c r="X241" s="163" t="n"/>
      <c r="Y241" s="163" t="n"/>
      <c r="Z241" s="163" t="n"/>
    </row>
    <row customHeight="1" ht="15.75" r="242" s="551">
      <c r="A242" s="162" t="n"/>
      <c r="B242" s="163" t="n"/>
      <c r="C242" s="163" t="n"/>
      <c r="D242" s="162" t="n"/>
      <c r="E242" s="163" t="n"/>
      <c r="F242" s="163" t="n"/>
      <c r="G242" s="163" t="n"/>
      <c r="H242" s="163" t="n"/>
      <c r="I242" s="163" t="n"/>
      <c r="J242" s="163" t="n"/>
      <c r="K242" s="163" t="n"/>
      <c r="L242" s="163" t="n"/>
      <c r="M242" s="162" t="n"/>
      <c r="N242" s="163" t="n"/>
      <c r="O242" s="163" t="n"/>
      <c r="P242" s="163" t="n"/>
      <c r="Q242" s="163" t="n"/>
      <c r="R242" s="163" t="n"/>
      <c r="S242" s="163" t="n"/>
      <c r="T242" s="163" t="n"/>
      <c r="U242" s="163" t="n"/>
      <c r="V242" s="163" t="n"/>
      <c r="W242" s="163" t="n"/>
      <c r="X242" s="163" t="n"/>
      <c r="Y242" s="163" t="n"/>
      <c r="Z242" s="163" t="n"/>
    </row>
    <row customHeight="1" ht="15.75" r="243" s="551">
      <c r="A243" s="162" t="n"/>
      <c r="B243" s="163" t="n"/>
      <c r="C243" s="163" t="n"/>
      <c r="D243" s="162" t="n"/>
      <c r="E243" s="163" t="n"/>
      <c r="F243" s="163" t="n"/>
      <c r="G243" s="163" t="n"/>
      <c r="H243" s="163" t="n"/>
      <c r="I243" s="163" t="n"/>
      <c r="J243" s="163" t="n"/>
      <c r="K243" s="163" t="n"/>
      <c r="L243" s="163" t="n"/>
      <c r="M243" s="162" t="n"/>
      <c r="N243" s="163" t="n"/>
      <c r="O243" s="163" t="n"/>
      <c r="P243" s="163" t="n"/>
      <c r="Q243" s="163" t="n"/>
      <c r="R243" s="163" t="n"/>
      <c r="S243" s="163" t="n"/>
      <c r="T243" s="163" t="n"/>
      <c r="U243" s="163" t="n"/>
      <c r="V243" s="163" t="n"/>
      <c r="W243" s="163" t="n"/>
      <c r="X243" s="163" t="n"/>
      <c r="Y243" s="163" t="n"/>
      <c r="Z243" s="163" t="n"/>
    </row>
    <row customHeight="1" ht="15.75" r="244" s="551">
      <c r="A244" s="162" t="n"/>
      <c r="B244" s="163" t="n"/>
      <c r="C244" s="163" t="n"/>
      <c r="D244" s="162" t="n"/>
      <c r="E244" s="163" t="n"/>
      <c r="F244" s="163" t="n"/>
      <c r="G244" s="163" t="n"/>
      <c r="H244" s="163" t="n"/>
      <c r="I244" s="163" t="n"/>
      <c r="J244" s="163" t="n"/>
      <c r="K244" s="163" t="n"/>
      <c r="L244" s="163" t="n"/>
      <c r="M244" s="162" t="n"/>
      <c r="N244" s="163" t="n"/>
      <c r="O244" s="163" t="n"/>
      <c r="P244" s="163" t="n"/>
      <c r="Q244" s="163" t="n"/>
      <c r="R244" s="163" t="n"/>
      <c r="S244" s="163" t="n"/>
      <c r="T244" s="163" t="n"/>
      <c r="U244" s="163" t="n"/>
      <c r="V244" s="163" t="n"/>
      <c r="W244" s="163" t="n"/>
      <c r="X244" s="163" t="n"/>
      <c r="Y244" s="163" t="n"/>
      <c r="Z244" s="163" t="n"/>
    </row>
    <row customHeight="1" ht="15.75" r="245" s="551">
      <c r="A245" s="162" t="n"/>
      <c r="B245" s="163" t="n"/>
      <c r="C245" s="163" t="n"/>
      <c r="D245" s="162" t="n"/>
      <c r="E245" s="163" t="n"/>
      <c r="F245" s="163" t="n"/>
      <c r="G245" s="163" t="n"/>
      <c r="H245" s="163" t="n"/>
      <c r="I245" s="163" t="n"/>
      <c r="J245" s="163" t="n"/>
      <c r="K245" s="163" t="n"/>
      <c r="L245" s="163" t="n"/>
      <c r="M245" s="162" t="n"/>
      <c r="N245" s="163" t="n"/>
      <c r="O245" s="163" t="n"/>
      <c r="P245" s="163" t="n"/>
      <c r="Q245" s="163" t="n"/>
      <c r="R245" s="163" t="n"/>
      <c r="S245" s="163" t="n"/>
      <c r="T245" s="163" t="n"/>
      <c r="U245" s="163" t="n"/>
      <c r="V245" s="163" t="n"/>
      <c r="W245" s="163" t="n"/>
      <c r="X245" s="163" t="n"/>
      <c r="Y245" s="163" t="n"/>
      <c r="Z245" s="163" t="n"/>
    </row>
    <row customHeight="1" ht="15.75" r="246" s="551">
      <c r="A246" s="162" t="n"/>
      <c r="B246" s="163" t="n"/>
      <c r="C246" s="163" t="n"/>
      <c r="D246" s="162" t="n"/>
      <c r="E246" s="163" t="n"/>
      <c r="F246" s="163" t="n"/>
      <c r="G246" s="163" t="n"/>
      <c r="H246" s="163" t="n"/>
      <c r="I246" s="163" t="n"/>
      <c r="J246" s="163" t="n"/>
      <c r="K246" s="163" t="n"/>
      <c r="L246" s="163" t="n"/>
      <c r="M246" s="162" t="n"/>
      <c r="N246" s="163" t="n"/>
      <c r="O246" s="163" t="n"/>
      <c r="P246" s="163" t="n"/>
      <c r="Q246" s="163" t="n"/>
      <c r="R246" s="163" t="n"/>
      <c r="S246" s="163" t="n"/>
      <c r="T246" s="163" t="n"/>
      <c r="U246" s="163" t="n"/>
      <c r="V246" s="163" t="n"/>
      <c r="W246" s="163" t="n"/>
      <c r="X246" s="163" t="n"/>
      <c r="Y246" s="163" t="n"/>
      <c r="Z246" s="163" t="n"/>
    </row>
    <row customHeight="1" ht="15.75" r="247" s="551">
      <c r="A247" s="162" t="n"/>
      <c r="B247" s="163" t="n"/>
      <c r="C247" s="163" t="n"/>
      <c r="D247" s="162" t="n"/>
      <c r="E247" s="163" t="n"/>
      <c r="F247" s="163" t="n"/>
      <c r="G247" s="163" t="n"/>
      <c r="H247" s="163" t="n"/>
      <c r="I247" s="163" t="n"/>
      <c r="J247" s="163" t="n"/>
      <c r="K247" s="163" t="n"/>
      <c r="L247" s="163" t="n"/>
      <c r="M247" s="162" t="n"/>
      <c r="N247" s="163" t="n"/>
      <c r="O247" s="163" t="n"/>
      <c r="P247" s="163" t="n"/>
      <c r="Q247" s="163" t="n"/>
      <c r="R247" s="163" t="n"/>
      <c r="S247" s="163" t="n"/>
      <c r="T247" s="163" t="n"/>
      <c r="U247" s="163" t="n"/>
      <c r="V247" s="163" t="n"/>
      <c r="W247" s="163" t="n"/>
      <c r="X247" s="163" t="n"/>
      <c r="Y247" s="163" t="n"/>
      <c r="Z247" s="163" t="n"/>
    </row>
    <row customHeight="1" ht="15.75" r="248" s="551">
      <c r="A248" s="162" t="n"/>
      <c r="B248" s="163" t="n"/>
      <c r="C248" s="163" t="n"/>
      <c r="D248" s="162" t="n"/>
      <c r="E248" s="163" t="n"/>
      <c r="F248" s="163" t="n"/>
      <c r="G248" s="163" t="n"/>
      <c r="H248" s="163" t="n"/>
      <c r="I248" s="163" t="n"/>
      <c r="J248" s="163" t="n"/>
      <c r="K248" s="163" t="n"/>
      <c r="L248" s="163" t="n"/>
      <c r="M248" s="162" t="n"/>
      <c r="N248" s="163" t="n"/>
      <c r="O248" s="163" t="n"/>
      <c r="P248" s="163" t="n"/>
      <c r="Q248" s="163" t="n"/>
      <c r="R248" s="163" t="n"/>
      <c r="S248" s="163" t="n"/>
      <c r="T248" s="163" t="n"/>
      <c r="U248" s="163" t="n"/>
      <c r="V248" s="163" t="n"/>
      <c r="W248" s="163" t="n"/>
      <c r="X248" s="163" t="n"/>
      <c r="Y248" s="163" t="n"/>
      <c r="Z248" s="163" t="n"/>
    </row>
    <row customHeight="1" ht="15.75" r="249" s="551">
      <c r="A249" s="162" t="n"/>
      <c r="B249" s="163" t="n"/>
      <c r="C249" s="163" t="n"/>
      <c r="D249" s="162" t="n"/>
      <c r="E249" s="163" t="n"/>
      <c r="F249" s="163" t="n"/>
      <c r="G249" s="163" t="n"/>
      <c r="H249" s="163" t="n"/>
      <c r="I249" s="163" t="n"/>
      <c r="J249" s="163" t="n"/>
      <c r="K249" s="163" t="n"/>
      <c r="L249" s="163" t="n"/>
      <c r="M249" s="162" t="n"/>
      <c r="N249" s="163" t="n"/>
      <c r="O249" s="163" t="n"/>
      <c r="P249" s="163" t="n"/>
      <c r="Q249" s="163" t="n"/>
      <c r="R249" s="163" t="n"/>
      <c r="S249" s="163" t="n"/>
      <c r="T249" s="163" t="n"/>
      <c r="U249" s="163" t="n"/>
      <c r="V249" s="163" t="n"/>
      <c r="W249" s="163" t="n"/>
      <c r="X249" s="163" t="n"/>
      <c r="Y249" s="163" t="n"/>
      <c r="Z249" s="163" t="n"/>
    </row>
    <row customHeight="1" ht="15.75" r="250" s="551">
      <c r="A250" s="162" t="n"/>
      <c r="B250" s="163" t="n"/>
      <c r="C250" s="163" t="n"/>
      <c r="D250" s="162" t="n"/>
      <c r="E250" s="163" t="n"/>
      <c r="F250" s="163" t="n"/>
      <c r="G250" s="163" t="n"/>
      <c r="H250" s="163" t="n"/>
      <c r="I250" s="163" t="n"/>
      <c r="J250" s="163" t="n"/>
      <c r="K250" s="163" t="n"/>
      <c r="L250" s="163" t="n"/>
      <c r="M250" s="162" t="n"/>
      <c r="N250" s="163" t="n"/>
      <c r="O250" s="163" t="n"/>
      <c r="P250" s="163" t="n"/>
      <c r="Q250" s="163" t="n"/>
      <c r="R250" s="163" t="n"/>
      <c r="S250" s="163" t="n"/>
      <c r="T250" s="163" t="n"/>
      <c r="U250" s="163" t="n"/>
      <c r="V250" s="163" t="n"/>
      <c r="W250" s="163" t="n"/>
      <c r="X250" s="163" t="n"/>
      <c r="Y250" s="163" t="n"/>
      <c r="Z250" s="163" t="n"/>
    </row>
    <row customHeight="1" ht="15.75" r="251" s="551">
      <c r="A251" s="162" t="n"/>
      <c r="B251" s="163" t="n"/>
      <c r="C251" s="163" t="n"/>
      <c r="D251" s="162" t="n"/>
      <c r="E251" s="163" t="n"/>
      <c r="F251" s="163" t="n"/>
      <c r="G251" s="163" t="n"/>
      <c r="H251" s="163" t="n"/>
      <c r="I251" s="163" t="n"/>
      <c r="J251" s="163" t="n"/>
      <c r="K251" s="163" t="n"/>
      <c r="L251" s="163" t="n"/>
      <c r="M251" s="162" t="n"/>
      <c r="N251" s="163" t="n"/>
      <c r="O251" s="163" t="n"/>
      <c r="P251" s="163" t="n"/>
      <c r="Q251" s="163" t="n"/>
      <c r="R251" s="163" t="n"/>
      <c r="S251" s="163" t="n"/>
      <c r="T251" s="163" t="n"/>
      <c r="U251" s="163" t="n"/>
      <c r="V251" s="163" t="n"/>
      <c r="W251" s="163" t="n"/>
      <c r="X251" s="163" t="n"/>
      <c r="Y251" s="163" t="n"/>
      <c r="Z251" s="163" t="n"/>
    </row>
    <row customHeight="1" ht="15.75" r="252" s="551">
      <c r="A252" s="162" t="n"/>
      <c r="B252" s="163" t="n"/>
      <c r="C252" s="163" t="n"/>
      <c r="D252" s="162" t="n"/>
      <c r="E252" s="163" t="n"/>
      <c r="F252" s="163" t="n"/>
      <c r="G252" s="163" t="n"/>
      <c r="H252" s="163" t="n"/>
      <c r="I252" s="163" t="n"/>
      <c r="J252" s="163" t="n"/>
      <c r="K252" s="163" t="n"/>
      <c r="L252" s="163" t="n"/>
      <c r="M252" s="162" t="n"/>
      <c r="N252" s="163" t="n"/>
      <c r="O252" s="163" t="n"/>
      <c r="P252" s="163" t="n"/>
      <c r="Q252" s="163" t="n"/>
      <c r="R252" s="163" t="n"/>
      <c r="S252" s="163" t="n"/>
      <c r="T252" s="163" t="n"/>
      <c r="U252" s="163" t="n"/>
      <c r="V252" s="163" t="n"/>
      <c r="W252" s="163" t="n"/>
      <c r="X252" s="163" t="n"/>
      <c r="Y252" s="163" t="n"/>
      <c r="Z252" s="163" t="n"/>
    </row>
    <row customHeight="1" ht="15.75" r="253" s="551">
      <c r="A253" s="162" t="n"/>
      <c r="B253" s="163" t="n"/>
      <c r="C253" s="163" t="n"/>
      <c r="D253" s="162" t="n"/>
      <c r="E253" s="163" t="n"/>
      <c r="F253" s="163" t="n"/>
      <c r="G253" s="163" t="n"/>
      <c r="H253" s="163" t="n"/>
      <c r="I253" s="163" t="n"/>
      <c r="J253" s="163" t="n"/>
      <c r="K253" s="163" t="n"/>
      <c r="L253" s="163" t="n"/>
      <c r="M253" s="162" t="n"/>
      <c r="N253" s="163" t="n"/>
      <c r="O253" s="163" t="n"/>
      <c r="P253" s="163" t="n"/>
      <c r="Q253" s="163" t="n"/>
      <c r="R253" s="163" t="n"/>
      <c r="S253" s="163" t="n"/>
      <c r="T253" s="163" t="n"/>
      <c r="U253" s="163" t="n"/>
      <c r="V253" s="163" t="n"/>
      <c r="W253" s="163" t="n"/>
      <c r="X253" s="163" t="n"/>
      <c r="Y253" s="163" t="n"/>
      <c r="Z253" s="163" t="n"/>
    </row>
    <row customHeight="1" ht="15.75" r="254" s="551">
      <c r="A254" s="162" t="n"/>
      <c r="B254" s="163" t="n"/>
      <c r="C254" s="163" t="n"/>
      <c r="D254" s="162" t="n"/>
      <c r="E254" s="163" t="n"/>
      <c r="F254" s="163" t="n"/>
      <c r="G254" s="163" t="n"/>
      <c r="H254" s="163" t="n"/>
      <c r="I254" s="163" t="n"/>
      <c r="J254" s="163" t="n"/>
      <c r="K254" s="163" t="n"/>
      <c r="L254" s="163" t="n"/>
      <c r="M254" s="162" t="n"/>
      <c r="N254" s="163" t="n"/>
      <c r="O254" s="163" t="n"/>
      <c r="P254" s="163" t="n"/>
      <c r="Q254" s="163" t="n"/>
      <c r="R254" s="163" t="n"/>
      <c r="S254" s="163" t="n"/>
      <c r="T254" s="163" t="n"/>
      <c r="U254" s="163" t="n"/>
      <c r="V254" s="163" t="n"/>
      <c r="W254" s="163" t="n"/>
      <c r="X254" s="163" t="n"/>
      <c r="Y254" s="163" t="n"/>
      <c r="Z254" s="163" t="n"/>
    </row>
    <row customHeight="1" ht="15.75" r="255" s="551">
      <c r="A255" s="162" t="n"/>
      <c r="B255" s="163" t="n"/>
      <c r="C255" s="163" t="n"/>
      <c r="D255" s="162" t="n"/>
      <c r="E255" s="163" t="n"/>
      <c r="F255" s="163" t="n"/>
      <c r="G255" s="163" t="n"/>
      <c r="H255" s="163" t="n"/>
      <c r="I255" s="163" t="n"/>
      <c r="J255" s="163" t="n"/>
      <c r="K255" s="163" t="n"/>
      <c r="L255" s="163" t="n"/>
      <c r="M255" s="162" t="n"/>
      <c r="N255" s="163" t="n"/>
      <c r="O255" s="163" t="n"/>
      <c r="P255" s="163" t="n"/>
      <c r="Q255" s="163" t="n"/>
      <c r="R255" s="163" t="n"/>
      <c r="S255" s="163" t="n"/>
      <c r="T255" s="163" t="n"/>
      <c r="U255" s="163" t="n"/>
      <c r="V255" s="163" t="n"/>
      <c r="W255" s="163" t="n"/>
      <c r="X255" s="163" t="n"/>
      <c r="Y255" s="163" t="n"/>
      <c r="Z255" s="163" t="n"/>
    </row>
    <row customHeight="1" ht="15.75" r="256" s="551">
      <c r="A256" s="162" t="n"/>
      <c r="B256" s="163" t="n"/>
      <c r="C256" s="163" t="n"/>
      <c r="D256" s="162" t="n"/>
      <c r="E256" s="163" t="n"/>
      <c r="F256" s="163" t="n"/>
      <c r="G256" s="163" t="n"/>
      <c r="H256" s="163" t="n"/>
      <c r="I256" s="163" t="n"/>
      <c r="J256" s="163" t="n"/>
      <c r="K256" s="163" t="n"/>
      <c r="L256" s="163" t="n"/>
      <c r="M256" s="162" t="n"/>
      <c r="N256" s="163" t="n"/>
      <c r="O256" s="163" t="n"/>
      <c r="P256" s="163" t="n"/>
      <c r="Q256" s="163" t="n"/>
      <c r="R256" s="163" t="n"/>
      <c r="S256" s="163" t="n"/>
      <c r="T256" s="163" t="n"/>
      <c r="U256" s="163" t="n"/>
      <c r="V256" s="163" t="n"/>
      <c r="W256" s="163" t="n"/>
      <c r="X256" s="163" t="n"/>
      <c r="Y256" s="163" t="n"/>
      <c r="Z256" s="163" t="n"/>
    </row>
    <row customHeight="1" ht="15.75" r="257" s="551">
      <c r="A257" s="162" t="n"/>
      <c r="B257" s="163" t="n"/>
      <c r="C257" s="163" t="n"/>
      <c r="D257" s="162" t="n"/>
      <c r="E257" s="163" t="n"/>
      <c r="F257" s="163" t="n"/>
      <c r="G257" s="163" t="n"/>
      <c r="H257" s="163" t="n"/>
      <c r="I257" s="163" t="n"/>
      <c r="J257" s="163" t="n"/>
      <c r="K257" s="163" t="n"/>
      <c r="L257" s="163" t="n"/>
      <c r="M257" s="162" t="n"/>
      <c r="N257" s="163" t="n"/>
      <c r="O257" s="163" t="n"/>
      <c r="P257" s="163" t="n"/>
      <c r="Q257" s="163" t="n"/>
      <c r="R257" s="163" t="n"/>
      <c r="S257" s="163" t="n"/>
      <c r="T257" s="163" t="n"/>
      <c r="U257" s="163" t="n"/>
      <c r="V257" s="163" t="n"/>
      <c r="W257" s="163" t="n"/>
      <c r="X257" s="163" t="n"/>
      <c r="Y257" s="163" t="n"/>
      <c r="Z257" s="163" t="n"/>
    </row>
    <row customHeight="1" ht="15.75" r="258" s="551">
      <c r="A258" s="162" t="n"/>
      <c r="B258" s="163" t="n"/>
      <c r="C258" s="163" t="n"/>
      <c r="D258" s="162" t="n"/>
      <c r="E258" s="163" t="n"/>
      <c r="F258" s="163" t="n"/>
      <c r="G258" s="163" t="n"/>
      <c r="H258" s="163" t="n"/>
      <c r="I258" s="163" t="n"/>
      <c r="J258" s="163" t="n"/>
      <c r="K258" s="163" t="n"/>
      <c r="L258" s="163" t="n"/>
      <c r="M258" s="162" t="n"/>
      <c r="N258" s="163" t="n"/>
      <c r="O258" s="163" t="n"/>
      <c r="P258" s="163" t="n"/>
      <c r="Q258" s="163" t="n"/>
      <c r="R258" s="163" t="n"/>
      <c r="S258" s="163" t="n"/>
      <c r="T258" s="163" t="n"/>
      <c r="U258" s="163" t="n"/>
      <c r="V258" s="163" t="n"/>
      <c r="W258" s="163" t="n"/>
      <c r="X258" s="163" t="n"/>
      <c r="Y258" s="163" t="n"/>
      <c r="Z258" s="163" t="n"/>
    </row>
    <row customHeight="1" ht="15.75" r="259" s="551">
      <c r="A259" s="162" t="n"/>
      <c r="B259" s="163" t="n"/>
      <c r="C259" s="163" t="n"/>
      <c r="D259" s="162" t="n"/>
      <c r="E259" s="163" t="n"/>
      <c r="F259" s="163" t="n"/>
      <c r="G259" s="163" t="n"/>
      <c r="H259" s="163" t="n"/>
      <c r="I259" s="163" t="n"/>
      <c r="J259" s="163" t="n"/>
      <c r="K259" s="163" t="n"/>
      <c r="L259" s="163" t="n"/>
      <c r="M259" s="162" t="n"/>
      <c r="N259" s="163" t="n"/>
      <c r="O259" s="163" t="n"/>
      <c r="P259" s="163" t="n"/>
      <c r="Q259" s="163" t="n"/>
      <c r="R259" s="163" t="n"/>
      <c r="S259" s="163" t="n"/>
      <c r="T259" s="163" t="n"/>
      <c r="U259" s="163" t="n"/>
      <c r="V259" s="163" t="n"/>
      <c r="W259" s="163" t="n"/>
      <c r="X259" s="163" t="n"/>
      <c r="Y259" s="163" t="n"/>
      <c r="Z259" s="163" t="n"/>
    </row>
    <row customHeight="1" ht="15.75" r="260" s="551">
      <c r="A260" s="162" t="n"/>
      <c r="B260" s="163" t="n"/>
      <c r="C260" s="163" t="n"/>
      <c r="D260" s="162" t="n"/>
      <c r="E260" s="163" t="n"/>
      <c r="F260" s="163" t="n"/>
      <c r="G260" s="163" t="n"/>
      <c r="H260" s="163" t="n"/>
      <c r="I260" s="163" t="n"/>
      <c r="J260" s="163" t="n"/>
      <c r="K260" s="163" t="n"/>
      <c r="L260" s="163" t="n"/>
      <c r="M260" s="162" t="n"/>
      <c r="N260" s="163" t="n"/>
      <c r="O260" s="163" t="n"/>
      <c r="P260" s="163" t="n"/>
      <c r="Q260" s="163" t="n"/>
      <c r="R260" s="163" t="n"/>
      <c r="S260" s="163" t="n"/>
      <c r="T260" s="163" t="n"/>
      <c r="U260" s="163" t="n"/>
      <c r="V260" s="163" t="n"/>
      <c r="W260" s="163" t="n"/>
      <c r="X260" s="163" t="n"/>
      <c r="Y260" s="163" t="n"/>
      <c r="Z260" s="163" t="n"/>
    </row>
    <row customHeight="1" ht="15.75" r="261" s="551">
      <c r="A261" s="162" t="n"/>
      <c r="B261" s="163" t="n"/>
      <c r="C261" s="163" t="n"/>
      <c r="D261" s="162" t="n"/>
      <c r="E261" s="163" t="n"/>
      <c r="F261" s="163" t="n"/>
      <c r="G261" s="163" t="n"/>
      <c r="H261" s="163" t="n"/>
      <c r="I261" s="163" t="n"/>
      <c r="J261" s="163" t="n"/>
      <c r="K261" s="163" t="n"/>
      <c r="L261" s="163" t="n"/>
      <c r="M261" s="162" t="n"/>
      <c r="N261" s="163" t="n"/>
      <c r="O261" s="163" t="n"/>
      <c r="P261" s="163" t="n"/>
      <c r="Q261" s="163" t="n"/>
      <c r="R261" s="163" t="n"/>
      <c r="S261" s="163" t="n"/>
      <c r="T261" s="163" t="n"/>
      <c r="U261" s="163" t="n"/>
      <c r="V261" s="163" t="n"/>
      <c r="W261" s="163" t="n"/>
      <c r="X261" s="163" t="n"/>
      <c r="Y261" s="163" t="n"/>
      <c r="Z261" s="163" t="n"/>
    </row>
    <row customHeight="1" ht="15.75" r="262" s="551">
      <c r="A262" s="162" t="n"/>
      <c r="B262" s="163" t="n"/>
      <c r="C262" s="163" t="n"/>
      <c r="D262" s="162" t="n"/>
      <c r="E262" s="163" t="n"/>
      <c r="F262" s="163" t="n"/>
      <c r="G262" s="163" t="n"/>
      <c r="H262" s="163" t="n"/>
      <c r="I262" s="163" t="n"/>
      <c r="J262" s="163" t="n"/>
      <c r="K262" s="163" t="n"/>
      <c r="L262" s="163" t="n"/>
      <c r="M262" s="162" t="n"/>
      <c r="N262" s="163" t="n"/>
      <c r="O262" s="163" t="n"/>
      <c r="P262" s="163" t="n"/>
      <c r="Q262" s="163" t="n"/>
      <c r="R262" s="163" t="n"/>
      <c r="S262" s="163" t="n"/>
      <c r="T262" s="163" t="n"/>
      <c r="U262" s="163" t="n"/>
      <c r="V262" s="163" t="n"/>
      <c r="W262" s="163" t="n"/>
      <c r="X262" s="163" t="n"/>
      <c r="Y262" s="163" t="n"/>
      <c r="Z262" s="163" t="n"/>
    </row>
    <row customHeight="1" ht="15.75" r="263" s="551">
      <c r="A263" s="162" t="n"/>
      <c r="B263" s="163" t="n"/>
      <c r="C263" s="163" t="n"/>
      <c r="D263" s="162" t="n"/>
      <c r="E263" s="163" t="n"/>
      <c r="F263" s="163" t="n"/>
      <c r="G263" s="163" t="n"/>
      <c r="H263" s="163" t="n"/>
      <c r="I263" s="163" t="n"/>
      <c r="J263" s="163" t="n"/>
      <c r="K263" s="163" t="n"/>
      <c r="L263" s="163" t="n"/>
      <c r="M263" s="162" t="n"/>
      <c r="N263" s="163" t="n"/>
      <c r="O263" s="163" t="n"/>
      <c r="P263" s="163" t="n"/>
      <c r="Q263" s="163" t="n"/>
      <c r="R263" s="163" t="n"/>
      <c r="S263" s="163" t="n"/>
      <c r="T263" s="163" t="n"/>
      <c r="U263" s="163" t="n"/>
      <c r="V263" s="163" t="n"/>
      <c r="W263" s="163" t="n"/>
      <c r="X263" s="163" t="n"/>
      <c r="Y263" s="163" t="n"/>
      <c r="Z263" s="163" t="n"/>
    </row>
    <row customHeight="1" ht="15.75" r="264" s="551">
      <c r="A264" s="162" t="n"/>
      <c r="B264" s="163" t="n"/>
      <c r="C264" s="163" t="n"/>
      <c r="D264" s="162" t="n"/>
      <c r="E264" s="163" t="n"/>
      <c r="F264" s="163" t="n"/>
      <c r="G264" s="163" t="n"/>
      <c r="H264" s="163" t="n"/>
      <c r="I264" s="163" t="n"/>
      <c r="J264" s="163" t="n"/>
      <c r="K264" s="163" t="n"/>
      <c r="L264" s="163" t="n"/>
      <c r="M264" s="162" t="n"/>
      <c r="N264" s="163" t="n"/>
      <c r="O264" s="163" t="n"/>
      <c r="P264" s="163" t="n"/>
      <c r="Q264" s="163" t="n"/>
      <c r="R264" s="163" t="n"/>
      <c r="S264" s="163" t="n"/>
      <c r="T264" s="163" t="n"/>
      <c r="U264" s="163" t="n"/>
      <c r="V264" s="163" t="n"/>
      <c r="W264" s="163" t="n"/>
      <c r="X264" s="163" t="n"/>
      <c r="Y264" s="163" t="n"/>
      <c r="Z264" s="163" t="n"/>
    </row>
    <row customHeight="1" ht="15.75" r="265" s="551">
      <c r="A265" s="162" t="n"/>
      <c r="B265" s="163" t="n"/>
      <c r="C265" s="163" t="n"/>
      <c r="D265" s="162" t="n"/>
      <c r="E265" s="163" t="n"/>
      <c r="F265" s="163" t="n"/>
      <c r="G265" s="163" t="n"/>
      <c r="H265" s="163" t="n"/>
      <c r="I265" s="163" t="n"/>
      <c r="J265" s="163" t="n"/>
      <c r="K265" s="163" t="n"/>
      <c r="L265" s="163" t="n"/>
      <c r="M265" s="162" t="n"/>
      <c r="N265" s="163" t="n"/>
      <c r="O265" s="163" t="n"/>
      <c r="P265" s="163" t="n"/>
      <c r="Q265" s="163" t="n"/>
      <c r="R265" s="163" t="n"/>
      <c r="S265" s="163" t="n"/>
      <c r="T265" s="163" t="n"/>
      <c r="U265" s="163" t="n"/>
      <c r="V265" s="163" t="n"/>
      <c r="W265" s="163" t="n"/>
      <c r="X265" s="163" t="n"/>
      <c r="Y265" s="163" t="n"/>
      <c r="Z265" s="163" t="n"/>
    </row>
    <row customHeight="1" ht="15.75" r="266" s="551">
      <c r="A266" s="162" t="n"/>
      <c r="B266" s="163" t="n"/>
      <c r="C266" s="163" t="n"/>
      <c r="D266" s="162" t="n"/>
      <c r="E266" s="163" t="n"/>
      <c r="F266" s="163" t="n"/>
      <c r="G266" s="163" t="n"/>
      <c r="H266" s="163" t="n"/>
      <c r="I266" s="163" t="n"/>
      <c r="J266" s="163" t="n"/>
      <c r="K266" s="163" t="n"/>
      <c r="L266" s="163" t="n"/>
      <c r="M266" s="162" t="n"/>
      <c r="N266" s="163" t="n"/>
      <c r="O266" s="163" t="n"/>
      <c r="P266" s="163" t="n"/>
      <c r="Q266" s="163" t="n"/>
      <c r="R266" s="163" t="n"/>
      <c r="S266" s="163" t="n"/>
      <c r="T266" s="163" t="n"/>
      <c r="U266" s="163" t="n"/>
      <c r="V266" s="163" t="n"/>
      <c r="W266" s="163" t="n"/>
      <c r="X266" s="163" t="n"/>
      <c r="Y266" s="163" t="n"/>
      <c r="Z266" s="163" t="n"/>
    </row>
    <row customHeight="1" ht="15.75" r="267" s="551">
      <c r="A267" s="162" t="n"/>
      <c r="B267" s="163" t="n"/>
      <c r="C267" s="163" t="n"/>
      <c r="D267" s="162" t="n"/>
      <c r="E267" s="163" t="n"/>
      <c r="F267" s="163" t="n"/>
      <c r="G267" s="163" t="n"/>
      <c r="H267" s="163" t="n"/>
      <c r="I267" s="163" t="n"/>
      <c r="J267" s="163" t="n"/>
      <c r="K267" s="163" t="n"/>
      <c r="L267" s="163" t="n"/>
      <c r="M267" s="162" t="n"/>
      <c r="N267" s="163" t="n"/>
      <c r="O267" s="163" t="n"/>
      <c r="P267" s="163" t="n"/>
      <c r="Q267" s="163" t="n"/>
      <c r="R267" s="163" t="n"/>
      <c r="S267" s="163" t="n"/>
      <c r="T267" s="163" t="n"/>
      <c r="U267" s="163" t="n"/>
      <c r="V267" s="163" t="n"/>
      <c r="W267" s="163" t="n"/>
      <c r="X267" s="163" t="n"/>
      <c r="Y267" s="163" t="n"/>
      <c r="Z267" s="163" t="n"/>
    </row>
    <row customHeight="1" ht="15.75" r="268" s="551">
      <c r="A268" s="162" t="n"/>
      <c r="B268" s="163" t="n"/>
      <c r="C268" s="163" t="n"/>
      <c r="D268" s="162" t="n"/>
      <c r="E268" s="163" t="n"/>
      <c r="F268" s="163" t="n"/>
      <c r="G268" s="163" t="n"/>
      <c r="H268" s="163" t="n"/>
      <c r="I268" s="163" t="n"/>
      <c r="J268" s="163" t="n"/>
      <c r="K268" s="163" t="n"/>
      <c r="L268" s="163" t="n"/>
      <c r="M268" s="162" t="n"/>
      <c r="N268" s="163" t="n"/>
      <c r="O268" s="163" t="n"/>
      <c r="P268" s="163" t="n"/>
      <c r="Q268" s="163" t="n"/>
      <c r="R268" s="163" t="n"/>
      <c r="S268" s="163" t="n"/>
      <c r="T268" s="163" t="n"/>
      <c r="U268" s="163" t="n"/>
      <c r="V268" s="163" t="n"/>
      <c r="W268" s="163" t="n"/>
      <c r="X268" s="163" t="n"/>
      <c r="Y268" s="163" t="n"/>
      <c r="Z268" s="163" t="n"/>
    </row>
    <row customHeight="1" ht="15.75" r="269" s="551">
      <c r="A269" s="162" t="n"/>
      <c r="B269" s="163" t="n"/>
      <c r="C269" s="163" t="n"/>
      <c r="D269" s="162" t="n"/>
      <c r="E269" s="163" t="n"/>
      <c r="F269" s="163" t="n"/>
      <c r="G269" s="163" t="n"/>
      <c r="H269" s="163" t="n"/>
      <c r="I269" s="163" t="n"/>
      <c r="J269" s="163" t="n"/>
      <c r="K269" s="163" t="n"/>
      <c r="L269" s="163" t="n"/>
      <c r="M269" s="162" t="n"/>
      <c r="N269" s="163" t="n"/>
      <c r="O269" s="163" t="n"/>
      <c r="P269" s="163" t="n"/>
      <c r="Q269" s="163" t="n"/>
      <c r="R269" s="163" t="n"/>
      <c r="S269" s="163" t="n"/>
      <c r="T269" s="163" t="n"/>
      <c r="U269" s="163" t="n"/>
      <c r="V269" s="163" t="n"/>
      <c r="W269" s="163" t="n"/>
      <c r="X269" s="163" t="n"/>
      <c r="Y269" s="163" t="n"/>
      <c r="Z269" s="163" t="n"/>
    </row>
    <row customHeight="1" ht="15.75" r="270" s="551">
      <c r="A270" s="162" t="n"/>
      <c r="B270" s="163" t="n"/>
      <c r="C270" s="163" t="n"/>
      <c r="D270" s="162" t="n"/>
      <c r="E270" s="163" t="n"/>
      <c r="F270" s="163" t="n"/>
      <c r="G270" s="163" t="n"/>
      <c r="H270" s="163" t="n"/>
      <c r="I270" s="163" t="n"/>
      <c r="J270" s="163" t="n"/>
      <c r="K270" s="163" t="n"/>
      <c r="L270" s="163" t="n"/>
      <c r="M270" s="162" t="n"/>
      <c r="N270" s="163" t="n"/>
      <c r="O270" s="163" t="n"/>
      <c r="P270" s="163" t="n"/>
      <c r="Q270" s="163" t="n"/>
      <c r="R270" s="163" t="n"/>
      <c r="S270" s="163" t="n"/>
      <c r="T270" s="163" t="n"/>
      <c r="U270" s="163" t="n"/>
      <c r="V270" s="163" t="n"/>
      <c r="W270" s="163" t="n"/>
      <c r="X270" s="163" t="n"/>
      <c r="Y270" s="163" t="n"/>
      <c r="Z270" s="163" t="n"/>
    </row>
    <row customHeight="1" ht="15.75" r="271" s="551">
      <c r="A271" s="162" t="n"/>
      <c r="B271" s="163" t="n"/>
      <c r="C271" s="163" t="n"/>
      <c r="D271" s="162" t="n"/>
      <c r="E271" s="163" t="n"/>
      <c r="F271" s="163" t="n"/>
      <c r="G271" s="163" t="n"/>
      <c r="H271" s="163" t="n"/>
      <c r="I271" s="163" t="n"/>
      <c r="J271" s="163" t="n"/>
      <c r="K271" s="163" t="n"/>
      <c r="L271" s="163" t="n"/>
      <c r="M271" s="162" t="n"/>
      <c r="N271" s="163" t="n"/>
      <c r="O271" s="163" t="n"/>
      <c r="P271" s="163" t="n"/>
      <c r="Q271" s="163" t="n"/>
      <c r="R271" s="163" t="n"/>
      <c r="S271" s="163" t="n"/>
      <c r="T271" s="163" t="n"/>
      <c r="U271" s="163" t="n"/>
      <c r="V271" s="163" t="n"/>
      <c r="W271" s="163" t="n"/>
      <c r="X271" s="163" t="n"/>
      <c r="Y271" s="163" t="n"/>
      <c r="Z271" s="163" t="n"/>
    </row>
    <row customHeight="1" ht="15.75" r="272" s="551">
      <c r="A272" s="162" t="n"/>
      <c r="B272" s="163" t="n"/>
      <c r="C272" s="163" t="n"/>
      <c r="D272" s="162" t="n"/>
      <c r="E272" s="163" t="n"/>
      <c r="F272" s="163" t="n"/>
      <c r="G272" s="163" t="n"/>
      <c r="H272" s="163" t="n"/>
      <c r="I272" s="163" t="n"/>
      <c r="J272" s="163" t="n"/>
      <c r="K272" s="163" t="n"/>
      <c r="L272" s="163" t="n"/>
      <c r="M272" s="162" t="n"/>
      <c r="N272" s="163" t="n"/>
      <c r="O272" s="163" t="n"/>
      <c r="P272" s="163" t="n"/>
      <c r="Q272" s="163" t="n"/>
      <c r="R272" s="163" t="n"/>
      <c r="S272" s="163" t="n"/>
      <c r="T272" s="163" t="n"/>
      <c r="U272" s="163" t="n"/>
      <c r="V272" s="163" t="n"/>
      <c r="W272" s="163" t="n"/>
      <c r="X272" s="163" t="n"/>
      <c r="Y272" s="163" t="n"/>
      <c r="Z272" s="163" t="n"/>
    </row>
    <row customHeight="1" ht="15.75" r="273" s="551">
      <c r="A273" s="162" t="n"/>
      <c r="B273" s="163" t="n"/>
      <c r="C273" s="163" t="n"/>
      <c r="D273" s="162" t="n"/>
      <c r="E273" s="163" t="n"/>
      <c r="F273" s="163" t="n"/>
      <c r="G273" s="163" t="n"/>
      <c r="H273" s="163" t="n"/>
      <c r="I273" s="163" t="n"/>
      <c r="J273" s="163" t="n"/>
      <c r="K273" s="163" t="n"/>
      <c r="L273" s="163" t="n"/>
      <c r="M273" s="162" t="n"/>
      <c r="N273" s="163" t="n"/>
      <c r="O273" s="163" t="n"/>
      <c r="P273" s="163" t="n"/>
      <c r="Q273" s="163" t="n"/>
      <c r="R273" s="163" t="n"/>
      <c r="S273" s="163" t="n"/>
      <c r="T273" s="163" t="n"/>
      <c r="U273" s="163" t="n"/>
      <c r="V273" s="163" t="n"/>
      <c r="W273" s="163" t="n"/>
      <c r="X273" s="163" t="n"/>
      <c r="Y273" s="163" t="n"/>
      <c r="Z273" s="163" t="n"/>
    </row>
    <row customHeight="1" ht="15.75" r="274" s="551">
      <c r="A274" s="162" t="n"/>
      <c r="B274" s="163" t="n"/>
      <c r="C274" s="163" t="n"/>
      <c r="D274" s="162" t="n"/>
      <c r="E274" s="163" t="n"/>
      <c r="F274" s="163" t="n"/>
      <c r="G274" s="163" t="n"/>
      <c r="H274" s="163" t="n"/>
      <c r="I274" s="163" t="n"/>
      <c r="J274" s="163" t="n"/>
      <c r="K274" s="163" t="n"/>
      <c r="L274" s="163" t="n"/>
      <c r="M274" s="162" t="n"/>
      <c r="N274" s="163" t="n"/>
      <c r="O274" s="163" t="n"/>
      <c r="P274" s="163" t="n"/>
      <c r="Q274" s="163" t="n"/>
      <c r="R274" s="163" t="n"/>
      <c r="S274" s="163" t="n"/>
      <c r="T274" s="163" t="n"/>
      <c r="U274" s="163" t="n"/>
      <c r="V274" s="163" t="n"/>
      <c r="W274" s="163" t="n"/>
      <c r="X274" s="163" t="n"/>
      <c r="Y274" s="163" t="n"/>
      <c r="Z274" s="163" t="n"/>
    </row>
    <row customHeight="1" ht="15.75" r="275" s="551">
      <c r="A275" s="162" t="n"/>
      <c r="B275" s="163" t="n"/>
      <c r="C275" s="163" t="n"/>
      <c r="D275" s="162" t="n"/>
      <c r="E275" s="163" t="n"/>
      <c r="F275" s="163" t="n"/>
      <c r="G275" s="163" t="n"/>
      <c r="H275" s="163" t="n"/>
      <c r="I275" s="163" t="n"/>
      <c r="J275" s="163" t="n"/>
      <c r="K275" s="163" t="n"/>
      <c r="L275" s="163" t="n"/>
      <c r="M275" s="162" t="n"/>
      <c r="N275" s="163" t="n"/>
      <c r="O275" s="163" t="n"/>
      <c r="P275" s="163" t="n"/>
      <c r="Q275" s="163" t="n"/>
      <c r="R275" s="163" t="n"/>
      <c r="S275" s="163" t="n"/>
      <c r="T275" s="163" t="n"/>
      <c r="U275" s="163" t="n"/>
      <c r="V275" s="163" t="n"/>
      <c r="W275" s="163" t="n"/>
      <c r="X275" s="163" t="n"/>
      <c r="Y275" s="163" t="n"/>
      <c r="Z275" s="163" t="n"/>
    </row>
    <row customHeight="1" ht="15.75" r="276" s="551">
      <c r="A276" s="162" t="n"/>
      <c r="B276" s="163" t="n"/>
      <c r="C276" s="163" t="n"/>
      <c r="D276" s="162" t="n"/>
      <c r="E276" s="163" t="n"/>
      <c r="F276" s="163" t="n"/>
      <c r="G276" s="163" t="n"/>
      <c r="H276" s="163" t="n"/>
      <c r="I276" s="163" t="n"/>
      <c r="J276" s="163" t="n"/>
      <c r="K276" s="163" t="n"/>
      <c r="L276" s="163" t="n"/>
      <c r="M276" s="162" t="n"/>
      <c r="N276" s="163" t="n"/>
      <c r="O276" s="163" t="n"/>
      <c r="P276" s="163" t="n"/>
      <c r="Q276" s="163" t="n"/>
      <c r="R276" s="163" t="n"/>
      <c r="S276" s="163" t="n"/>
      <c r="T276" s="163" t="n"/>
      <c r="U276" s="163" t="n"/>
      <c r="V276" s="163" t="n"/>
      <c r="W276" s="163" t="n"/>
      <c r="X276" s="163" t="n"/>
      <c r="Y276" s="163" t="n"/>
      <c r="Z276" s="163" t="n"/>
    </row>
    <row customHeight="1" ht="15.75" r="277" s="551">
      <c r="A277" s="162" t="n"/>
      <c r="B277" s="163" t="n"/>
      <c r="C277" s="163" t="n"/>
      <c r="D277" s="162" t="n"/>
      <c r="E277" s="163" t="n"/>
      <c r="F277" s="163" t="n"/>
      <c r="G277" s="163" t="n"/>
      <c r="H277" s="163" t="n"/>
      <c r="I277" s="163" t="n"/>
      <c r="J277" s="163" t="n"/>
      <c r="K277" s="163" t="n"/>
      <c r="L277" s="163" t="n"/>
      <c r="M277" s="162" t="n"/>
      <c r="N277" s="163" t="n"/>
      <c r="O277" s="163" t="n"/>
      <c r="P277" s="163" t="n"/>
      <c r="Q277" s="163" t="n"/>
      <c r="R277" s="163" t="n"/>
      <c r="S277" s="163" t="n"/>
      <c r="T277" s="163" t="n"/>
      <c r="U277" s="163" t="n"/>
      <c r="V277" s="163" t="n"/>
      <c r="W277" s="163" t="n"/>
      <c r="X277" s="163" t="n"/>
      <c r="Y277" s="163" t="n"/>
      <c r="Z277" s="163" t="n"/>
    </row>
    <row customHeight="1" ht="15.75" r="278" s="551">
      <c r="A278" s="162" t="n"/>
      <c r="B278" s="163" t="n"/>
      <c r="C278" s="163" t="n"/>
      <c r="D278" s="162" t="n"/>
      <c r="E278" s="163" t="n"/>
      <c r="F278" s="163" t="n"/>
      <c r="G278" s="163" t="n"/>
      <c r="H278" s="163" t="n"/>
      <c r="I278" s="163" t="n"/>
      <c r="J278" s="163" t="n"/>
      <c r="K278" s="163" t="n"/>
      <c r="L278" s="163" t="n"/>
      <c r="M278" s="162" t="n"/>
      <c r="N278" s="163" t="n"/>
      <c r="O278" s="163" t="n"/>
      <c r="P278" s="163" t="n"/>
      <c r="Q278" s="163" t="n"/>
      <c r="R278" s="163" t="n"/>
      <c r="S278" s="163" t="n"/>
      <c r="T278" s="163" t="n"/>
      <c r="U278" s="163" t="n"/>
      <c r="V278" s="163" t="n"/>
      <c r="W278" s="163" t="n"/>
      <c r="X278" s="163" t="n"/>
      <c r="Y278" s="163" t="n"/>
      <c r="Z278" s="163" t="n"/>
    </row>
    <row customHeight="1" ht="15.75" r="279" s="551">
      <c r="A279" s="162" t="n"/>
      <c r="B279" s="163" t="n"/>
      <c r="C279" s="163" t="n"/>
      <c r="D279" s="162" t="n"/>
      <c r="E279" s="163" t="n"/>
      <c r="F279" s="163" t="n"/>
      <c r="G279" s="163" t="n"/>
      <c r="H279" s="163" t="n"/>
      <c r="I279" s="163" t="n"/>
      <c r="J279" s="163" t="n"/>
      <c r="K279" s="163" t="n"/>
      <c r="L279" s="163" t="n"/>
      <c r="M279" s="162" t="n"/>
      <c r="N279" s="163" t="n"/>
      <c r="O279" s="163" t="n"/>
      <c r="P279" s="163" t="n"/>
      <c r="Q279" s="163" t="n"/>
      <c r="R279" s="163" t="n"/>
      <c r="S279" s="163" t="n"/>
      <c r="T279" s="163" t="n"/>
      <c r="U279" s="163" t="n"/>
      <c r="V279" s="163" t="n"/>
      <c r="W279" s="163" t="n"/>
      <c r="X279" s="163" t="n"/>
      <c r="Y279" s="163" t="n"/>
      <c r="Z279" s="163" t="n"/>
    </row>
    <row customHeight="1" ht="15.75" r="280" s="551">
      <c r="A280" s="162" t="n"/>
      <c r="B280" s="163" t="n"/>
      <c r="C280" s="163" t="n"/>
      <c r="D280" s="162" t="n"/>
      <c r="E280" s="163" t="n"/>
      <c r="F280" s="163" t="n"/>
      <c r="G280" s="163" t="n"/>
      <c r="H280" s="163" t="n"/>
      <c r="I280" s="163" t="n"/>
      <c r="J280" s="163" t="n"/>
      <c r="K280" s="163" t="n"/>
      <c r="L280" s="163" t="n"/>
      <c r="M280" s="162" t="n"/>
      <c r="N280" s="163" t="n"/>
      <c r="O280" s="163" t="n"/>
      <c r="P280" s="163" t="n"/>
      <c r="Q280" s="163" t="n"/>
      <c r="R280" s="163" t="n"/>
      <c r="S280" s="163" t="n"/>
      <c r="T280" s="163" t="n"/>
      <c r="U280" s="163" t="n"/>
      <c r="V280" s="163" t="n"/>
      <c r="W280" s="163" t="n"/>
      <c r="X280" s="163" t="n"/>
      <c r="Y280" s="163" t="n"/>
      <c r="Z280" s="163" t="n"/>
    </row>
    <row customHeight="1" ht="15.75" r="281" s="551">
      <c r="A281" s="162" t="n"/>
      <c r="B281" s="163" t="n"/>
      <c r="C281" s="163" t="n"/>
      <c r="D281" s="162" t="n"/>
      <c r="E281" s="163" t="n"/>
      <c r="F281" s="163" t="n"/>
      <c r="G281" s="163" t="n"/>
      <c r="H281" s="163" t="n"/>
      <c r="I281" s="163" t="n"/>
      <c r="J281" s="163" t="n"/>
      <c r="K281" s="163" t="n"/>
      <c r="L281" s="163" t="n"/>
      <c r="M281" s="162" t="n"/>
      <c r="N281" s="163" t="n"/>
      <c r="O281" s="163" t="n"/>
      <c r="P281" s="163" t="n"/>
      <c r="Q281" s="163" t="n"/>
      <c r="R281" s="163" t="n"/>
      <c r="S281" s="163" t="n"/>
      <c r="T281" s="163" t="n"/>
      <c r="U281" s="163" t="n"/>
      <c r="V281" s="163" t="n"/>
      <c r="W281" s="163" t="n"/>
      <c r="X281" s="163" t="n"/>
      <c r="Y281" s="163" t="n"/>
      <c r="Z281" s="163" t="n"/>
    </row>
    <row customHeight="1" ht="15.75" r="282" s="551">
      <c r="A282" s="162" t="n"/>
      <c r="B282" s="163" t="n"/>
      <c r="C282" s="163" t="n"/>
      <c r="D282" s="162" t="n"/>
      <c r="E282" s="163" t="n"/>
      <c r="F282" s="163" t="n"/>
      <c r="G282" s="163" t="n"/>
      <c r="H282" s="163" t="n"/>
      <c r="I282" s="163" t="n"/>
      <c r="J282" s="163" t="n"/>
      <c r="K282" s="163" t="n"/>
      <c r="L282" s="163" t="n"/>
      <c r="M282" s="162" t="n"/>
      <c r="N282" s="163" t="n"/>
      <c r="O282" s="163" t="n"/>
      <c r="P282" s="163" t="n"/>
      <c r="Q282" s="163" t="n"/>
      <c r="R282" s="163" t="n"/>
      <c r="S282" s="163" t="n"/>
      <c r="T282" s="163" t="n"/>
      <c r="U282" s="163" t="n"/>
      <c r="V282" s="163" t="n"/>
      <c r="W282" s="163" t="n"/>
      <c r="X282" s="163" t="n"/>
      <c r="Y282" s="163" t="n"/>
      <c r="Z282" s="163" t="n"/>
    </row>
    <row customHeight="1" ht="15.75" r="283" s="551">
      <c r="A283" s="162" t="n"/>
      <c r="B283" s="163" t="n"/>
      <c r="C283" s="163" t="n"/>
      <c r="D283" s="162" t="n"/>
      <c r="E283" s="163" t="n"/>
      <c r="F283" s="163" t="n"/>
      <c r="G283" s="163" t="n"/>
      <c r="H283" s="163" t="n"/>
      <c r="I283" s="163" t="n"/>
      <c r="J283" s="163" t="n"/>
      <c r="K283" s="163" t="n"/>
      <c r="L283" s="163" t="n"/>
      <c r="M283" s="162" t="n"/>
      <c r="N283" s="163" t="n"/>
      <c r="O283" s="163" t="n"/>
      <c r="P283" s="163" t="n"/>
      <c r="Q283" s="163" t="n"/>
      <c r="R283" s="163" t="n"/>
      <c r="S283" s="163" t="n"/>
      <c r="T283" s="163" t="n"/>
      <c r="U283" s="163" t="n"/>
      <c r="V283" s="163" t="n"/>
      <c r="W283" s="163" t="n"/>
      <c r="X283" s="163" t="n"/>
      <c r="Y283" s="163" t="n"/>
      <c r="Z283" s="163" t="n"/>
    </row>
    <row customHeight="1" ht="15.75" r="284" s="551">
      <c r="A284" s="162" t="n"/>
      <c r="B284" s="163" t="n"/>
      <c r="C284" s="163" t="n"/>
      <c r="D284" s="162" t="n"/>
      <c r="E284" s="163" t="n"/>
      <c r="F284" s="163" t="n"/>
      <c r="G284" s="163" t="n"/>
      <c r="H284" s="163" t="n"/>
      <c r="I284" s="163" t="n"/>
      <c r="J284" s="163" t="n"/>
      <c r="K284" s="163" t="n"/>
      <c r="L284" s="163" t="n"/>
      <c r="M284" s="162" t="n"/>
      <c r="N284" s="163" t="n"/>
      <c r="O284" s="163" t="n"/>
      <c r="P284" s="163" t="n"/>
      <c r="Q284" s="163" t="n"/>
      <c r="R284" s="163" t="n"/>
      <c r="S284" s="163" t="n"/>
      <c r="T284" s="163" t="n"/>
      <c r="U284" s="163" t="n"/>
      <c r="V284" s="163" t="n"/>
      <c r="W284" s="163" t="n"/>
      <c r="X284" s="163" t="n"/>
      <c r="Y284" s="163" t="n"/>
      <c r="Z284" s="163" t="n"/>
    </row>
    <row customHeight="1" ht="15.75" r="285" s="551">
      <c r="A285" s="162" t="n"/>
      <c r="B285" s="163" t="n"/>
      <c r="C285" s="163" t="n"/>
      <c r="D285" s="162" t="n"/>
      <c r="E285" s="163" t="n"/>
      <c r="F285" s="163" t="n"/>
      <c r="G285" s="163" t="n"/>
      <c r="H285" s="163" t="n"/>
      <c r="I285" s="163" t="n"/>
      <c r="J285" s="163" t="n"/>
      <c r="K285" s="163" t="n"/>
      <c r="L285" s="163" t="n"/>
      <c r="M285" s="162" t="n"/>
      <c r="N285" s="163" t="n"/>
      <c r="O285" s="163" t="n"/>
      <c r="P285" s="163" t="n"/>
      <c r="Q285" s="163" t="n"/>
      <c r="R285" s="163" t="n"/>
      <c r="S285" s="163" t="n"/>
      <c r="T285" s="163" t="n"/>
      <c r="U285" s="163" t="n"/>
      <c r="V285" s="163" t="n"/>
      <c r="W285" s="163" t="n"/>
      <c r="X285" s="163" t="n"/>
      <c r="Y285" s="163" t="n"/>
      <c r="Z285" s="163" t="n"/>
    </row>
    <row customHeight="1" ht="15.75" r="286" s="551">
      <c r="A286" s="162" t="n"/>
      <c r="B286" s="163" t="n"/>
      <c r="C286" s="163" t="n"/>
      <c r="D286" s="162" t="n"/>
      <c r="E286" s="163" t="n"/>
      <c r="F286" s="163" t="n"/>
      <c r="G286" s="163" t="n"/>
      <c r="H286" s="163" t="n"/>
      <c r="I286" s="163" t="n"/>
      <c r="J286" s="163" t="n"/>
      <c r="K286" s="163" t="n"/>
      <c r="L286" s="163" t="n"/>
      <c r="M286" s="162" t="n"/>
      <c r="N286" s="163" t="n"/>
      <c r="O286" s="163" t="n"/>
      <c r="P286" s="163" t="n"/>
      <c r="Q286" s="163" t="n"/>
      <c r="R286" s="163" t="n"/>
      <c r="S286" s="163" t="n"/>
      <c r="T286" s="163" t="n"/>
      <c r="U286" s="163" t="n"/>
      <c r="V286" s="163" t="n"/>
      <c r="W286" s="163" t="n"/>
      <c r="X286" s="163" t="n"/>
      <c r="Y286" s="163" t="n"/>
      <c r="Z286" s="163" t="n"/>
    </row>
    <row customHeight="1" ht="15.75" r="287" s="551">
      <c r="A287" s="162" t="n"/>
      <c r="B287" s="163" t="n"/>
      <c r="C287" s="163" t="n"/>
      <c r="D287" s="162" t="n"/>
      <c r="E287" s="163" t="n"/>
      <c r="F287" s="163" t="n"/>
      <c r="G287" s="163" t="n"/>
      <c r="H287" s="163" t="n"/>
      <c r="I287" s="163" t="n"/>
      <c r="J287" s="163" t="n"/>
      <c r="K287" s="163" t="n"/>
      <c r="L287" s="163" t="n"/>
      <c r="M287" s="162" t="n"/>
      <c r="N287" s="163" t="n"/>
      <c r="O287" s="163" t="n"/>
      <c r="P287" s="163" t="n"/>
      <c r="Q287" s="163" t="n"/>
      <c r="R287" s="163" t="n"/>
      <c r="S287" s="163" t="n"/>
      <c r="T287" s="163" t="n"/>
      <c r="U287" s="163" t="n"/>
      <c r="V287" s="163" t="n"/>
      <c r="W287" s="163" t="n"/>
      <c r="X287" s="163" t="n"/>
      <c r="Y287" s="163" t="n"/>
      <c r="Z287" s="163" t="n"/>
    </row>
    <row customHeight="1" ht="15.75" r="288" s="551">
      <c r="A288" s="162" t="n"/>
      <c r="B288" s="163" t="n"/>
      <c r="C288" s="163" t="n"/>
      <c r="D288" s="162" t="n"/>
      <c r="E288" s="163" t="n"/>
      <c r="F288" s="163" t="n"/>
      <c r="G288" s="163" t="n"/>
      <c r="H288" s="163" t="n"/>
      <c r="I288" s="163" t="n"/>
      <c r="J288" s="163" t="n"/>
      <c r="K288" s="163" t="n"/>
      <c r="L288" s="163" t="n"/>
      <c r="M288" s="162" t="n"/>
      <c r="N288" s="163" t="n"/>
      <c r="O288" s="163" t="n"/>
      <c r="P288" s="163" t="n"/>
      <c r="Q288" s="163" t="n"/>
      <c r="R288" s="163" t="n"/>
      <c r="S288" s="163" t="n"/>
      <c r="T288" s="163" t="n"/>
      <c r="U288" s="163" t="n"/>
      <c r="V288" s="163" t="n"/>
      <c r="W288" s="163" t="n"/>
      <c r="X288" s="163" t="n"/>
      <c r="Y288" s="163" t="n"/>
      <c r="Z288" s="163" t="n"/>
    </row>
    <row customHeight="1" ht="15.75" r="289" s="551">
      <c r="A289" s="162" t="n"/>
      <c r="B289" s="163" t="n"/>
      <c r="C289" s="163" t="n"/>
      <c r="D289" s="162" t="n"/>
      <c r="E289" s="163" t="n"/>
      <c r="F289" s="163" t="n"/>
      <c r="G289" s="163" t="n"/>
      <c r="H289" s="163" t="n"/>
      <c r="I289" s="163" t="n"/>
      <c r="J289" s="163" t="n"/>
      <c r="K289" s="163" t="n"/>
      <c r="L289" s="163" t="n"/>
      <c r="M289" s="162" t="n"/>
      <c r="N289" s="163" t="n"/>
      <c r="O289" s="163" t="n"/>
      <c r="P289" s="163" t="n"/>
      <c r="Q289" s="163" t="n"/>
      <c r="R289" s="163" t="n"/>
      <c r="S289" s="163" t="n"/>
      <c r="T289" s="163" t="n"/>
      <c r="U289" s="163" t="n"/>
      <c r="V289" s="163" t="n"/>
      <c r="W289" s="163" t="n"/>
      <c r="X289" s="163" t="n"/>
      <c r="Y289" s="163" t="n"/>
      <c r="Z289" s="163" t="n"/>
    </row>
    <row customHeight="1" ht="15.75" r="290" s="551">
      <c r="A290" s="162" t="n"/>
      <c r="B290" s="163" t="n"/>
      <c r="C290" s="163" t="n"/>
      <c r="D290" s="162" t="n"/>
      <c r="E290" s="163" t="n"/>
      <c r="F290" s="163" t="n"/>
      <c r="G290" s="163" t="n"/>
      <c r="H290" s="163" t="n"/>
      <c r="I290" s="163" t="n"/>
      <c r="J290" s="163" t="n"/>
      <c r="K290" s="163" t="n"/>
      <c r="L290" s="163" t="n"/>
      <c r="M290" s="162" t="n"/>
      <c r="N290" s="163" t="n"/>
      <c r="O290" s="163" t="n"/>
      <c r="P290" s="163" t="n"/>
      <c r="Q290" s="163" t="n"/>
      <c r="R290" s="163" t="n"/>
      <c r="S290" s="163" t="n"/>
      <c r="T290" s="163" t="n"/>
      <c r="U290" s="163" t="n"/>
      <c r="V290" s="163" t="n"/>
      <c r="W290" s="163" t="n"/>
      <c r="X290" s="163" t="n"/>
      <c r="Y290" s="163" t="n"/>
      <c r="Z290" s="163" t="n"/>
    </row>
    <row customHeight="1" ht="15.75" r="291" s="551">
      <c r="A291" s="162" t="n"/>
      <c r="B291" s="163" t="n"/>
      <c r="C291" s="163" t="n"/>
      <c r="D291" s="162" t="n"/>
      <c r="E291" s="163" t="n"/>
      <c r="F291" s="163" t="n"/>
      <c r="G291" s="163" t="n"/>
      <c r="H291" s="163" t="n"/>
      <c r="I291" s="163" t="n"/>
      <c r="J291" s="163" t="n"/>
      <c r="K291" s="163" t="n"/>
      <c r="L291" s="163" t="n"/>
      <c r="M291" s="162" t="n"/>
      <c r="N291" s="163" t="n"/>
      <c r="O291" s="163" t="n"/>
      <c r="P291" s="163" t="n"/>
      <c r="Q291" s="163" t="n"/>
      <c r="R291" s="163" t="n"/>
      <c r="S291" s="163" t="n"/>
      <c r="T291" s="163" t="n"/>
      <c r="U291" s="163" t="n"/>
      <c r="V291" s="163" t="n"/>
      <c r="W291" s="163" t="n"/>
      <c r="X291" s="163" t="n"/>
      <c r="Y291" s="163" t="n"/>
      <c r="Z291" s="163" t="n"/>
    </row>
    <row customHeight="1" ht="15.75" r="292" s="551">
      <c r="A292" s="162" t="n"/>
      <c r="B292" s="163" t="n"/>
      <c r="C292" s="163" t="n"/>
      <c r="D292" s="162" t="n"/>
      <c r="E292" s="163" t="n"/>
      <c r="F292" s="163" t="n"/>
      <c r="G292" s="163" t="n"/>
      <c r="H292" s="163" t="n"/>
      <c r="I292" s="163" t="n"/>
      <c r="J292" s="163" t="n"/>
      <c r="K292" s="163" t="n"/>
      <c r="L292" s="163" t="n"/>
      <c r="M292" s="162" t="n"/>
      <c r="N292" s="163" t="n"/>
      <c r="O292" s="163" t="n"/>
      <c r="P292" s="163" t="n"/>
      <c r="Q292" s="163" t="n"/>
      <c r="R292" s="163" t="n"/>
      <c r="S292" s="163" t="n"/>
      <c r="T292" s="163" t="n"/>
      <c r="U292" s="163" t="n"/>
      <c r="V292" s="163" t="n"/>
      <c r="W292" s="163" t="n"/>
      <c r="X292" s="163" t="n"/>
      <c r="Y292" s="163" t="n"/>
      <c r="Z292" s="163" t="n"/>
    </row>
    <row customHeight="1" ht="15.75" r="293" s="551">
      <c r="A293" s="162" t="n"/>
      <c r="B293" s="163" t="n"/>
      <c r="C293" s="163" t="n"/>
      <c r="D293" s="162" t="n"/>
      <c r="E293" s="163" t="n"/>
      <c r="F293" s="163" t="n"/>
      <c r="G293" s="163" t="n"/>
      <c r="H293" s="163" t="n"/>
      <c r="I293" s="163" t="n"/>
      <c r="J293" s="163" t="n"/>
      <c r="K293" s="163" t="n"/>
      <c r="L293" s="163" t="n"/>
      <c r="M293" s="162" t="n"/>
      <c r="N293" s="163" t="n"/>
      <c r="O293" s="163" t="n"/>
      <c r="P293" s="163" t="n"/>
      <c r="Q293" s="163" t="n"/>
      <c r="R293" s="163" t="n"/>
      <c r="S293" s="163" t="n"/>
      <c r="T293" s="163" t="n"/>
      <c r="U293" s="163" t="n"/>
      <c r="V293" s="163" t="n"/>
      <c r="W293" s="163" t="n"/>
      <c r="X293" s="163" t="n"/>
      <c r="Y293" s="163" t="n"/>
      <c r="Z293" s="163" t="n"/>
    </row>
    <row customHeight="1" ht="15.75" r="294" s="551">
      <c r="A294" s="162" t="n"/>
      <c r="B294" s="163" t="n"/>
      <c r="C294" s="163" t="n"/>
      <c r="D294" s="162" t="n"/>
      <c r="E294" s="163" t="n"/>
      <c r="F294" s="163" t="n"/>
      <c r="G294" s="163" t="n"/>
      <c r="H294" s="163" t="n"/>
      <c r="I294" s="163" t="n"/>
      <c r="J294" s="163" t="n"/>
      <c r="K294" s="163" t="n"/>
      <c r="L294" s="163" t="n"/>
      <c r="M294" s="162" t="n"/>
      <c r="N294" s="163" t="n"/>
      <c r="O294" s="163" t="n"/>
      <c r="P294" s="163" t="n"/>
      <c r="Q294" s="163" t="n"/>
      <c r="R294" s="163" t="n"/>
      <c r="S294" s="163" t="n"/>
      <c r="T294" s="163" t="n"/>
      <c r="U294" s="163" t="n"/>
      <c r="V294" s="163" t="n"/>
      <c r="W294" s="163" t="n"/>
      <c r="X294" s="163" t="n"/>
      <c r="Y294" s="163" t="n"/>
      <c r="Z294" s="163" t="n"/>
    </row>
    <row customHeight="1" ht="15.75" r="295" s="551">
      <c r="A295" s="162" t="n"/>
      <c r="B295" s="163" t="n"/>
      <c r="C295" s="163" t="n"/>
      <c r="D295" s="162" t="n"/>
      <c r="E295" s="163" t="n"/>
      <c r="F295" s="163" t="n"/>
      <c r="G295" s="163" t="n"/>
      <c r="H295" s="163" t="n"/>
      <c r="I295" s="163" t="n"/>
      <c r="J295" s="163" t="n"/>
      <c r="K295" s="163" t="n"/>
      <c r="L295" s="163" t="n"/>
      <c r="M295" s="162" t="n"/>
      <c r="N295" s="163" t="n"/>
      <c r="O295" s="163" t="n"/>
      <c r="P295" s="163" t="n"/>
      <c r="Q295" s="163" t="n"/>
      <c r="R295" s="163" t="n"/>
      <c r="S295" s="163" t="n"/>
      <c r="T295" s="163" t="n"/>
      <c r="U295" s="163" t="n"/>
      <c r="V295" s="163" t="n"/>
      <c r="W295" s="163" t="n"/>
      <c r="X295" s="163" t="n"/>
      <c r="Y295" s="163" t="n"/>
      <c r="Z295" s="163" t="n"/>
    </row>
    <row customHeight="1" ht="15.75" r="296" s="551">
      <c r="A296" s="162" t="n"/>
      <c r="B296" s="163" t="n"/>
      <c r="C296" s="163" t="n"/>
      <c r="D296" s="162" t="n"/>
      <c r="E296" s="163" t="n"/>
      <c r="F296" s="163" t="n"/>
      <c r="G296" s="163" t="n"/>
      <c r="H296" s="163" t="n"/>
      <c r="I296" s="163" t="n"/>
      <c r="J296" s="163" t="n"/>
      <c r="K296" s="163" t="n"/>
      <c r="L296" s="163" t="n"/>
      <c r="M296" s="162" t="n"/>
      <c r="N296" s="163" t="n"/>
      <c r="O296" s="163" t="n"/>
      <c r="P296" s="163" t="n"/>
      <c r="Q296" s="163" t="n"/>
      <c r="R296" s="163" t="n"/>
      <c r="S296" s="163" t="n"/>
      <c r="T296" s="163" t="n"/>
      <c r="U296" s="163" t="n"/>
      <c r="V296" s="163" t="n"/>
      <c r="W296" s="163" t="n"/>
      <c r="X296" s="163" t="n"/>
      <c r="Y296" s="163" t="n"/>
      <c r="Z296" s="163" t="n"/>
    </row>
    <row customHeight="1" ht="15.75" r="297" s="551">
      <c r="A297" s="162" t="n"/>
      <c r="B297" s="163" t="n"/>
      <c r="C297" s="163" t="n"/>
      <c r="D297" s="162" t="n"/>
      <c r="E297" s="163" t="n"/>
      <c r="F297" s="163" t="n"/>
      <c r="G297" s="163" t="n"/>
      <c r="H297" s="163" t="n"/>
      <c r="I297" s="163" t="n"/>
      <c r="J297" s="163" t="n"/>
      <c r="K297" s="163" t="n"/>
      <c r="L297" s="163" t="n"/>
      <c r="M297" s="162" t="n"/>
      <c r="N297" s="163" t="n"/>
      <c r="O297" s="163" t="n"/>
      <c r="P297" s="163" t="n"/>
      <c r="Q297" s="163" t="n"/>
      <c r="R297" s="163" t="n"/>
      <c r="S297" s="163" t="n"/>
      <c r="T297" s="163" t="n"/>
      <c r="U297" s="163" t="n"/>
      <c r="V297" s="163" t="n"/>
      <c r="W297" s="163" t="n"/>
      <c r="X297" s="163" t="n"/>
      <c r="Y297" s="163" t="n"/>
      <c r="Z297" s="163" t="n"/>
    </row>
    <row customHeight="1" ht="15.75" r="298" s="551">
      <c r="A298" s="162" t="n"/>
      <c r="B298" s="163" t="n"/>
      <c r="C298" s="163" t="n"/>
      <c r="D298" s="162" t="n"/>
      <c r="E298" s="163" t="n"/>
      <c r="F298" s="163" t="n"/>
      <c r="G298" s="163" t="n"/>
      <c r="H298" s="163" t="n"/>
      <c r="I298" s="163" t="n"/>
      <c r="J298" s="163" t="n"/>
      <c r="K298" s="163" t="n"/>
      <c r="L298" s="163" t="n"/>
      <c r="M298" s="162" t="n"/>
      <c r="N298" s="163" t="n"/>
      <c r="O298" s="163" t="n"/>
      <c r="P298" s="163" t="n"/>
      <c r="Q298" s="163" t="n"/>
      <c r="R298" s="163" t="n"/>
      <c r="S298" s="163" t="n"/>
      <c r="T298" s="163" t="n"/>
      <c r="U298" s="163" t="n"/>
      <c r="V298" s="163" t="n"/>
      <c r="W298" s="163" t="n"/>
      <c r="X298" s="163" t="n"/>
      <c r="Y298" s="163" t="n"/>
      <c r="Z298" s="163" t="n"/>
    </row>
    <row customHeight="1" ht="15.75" r="299" s="551">
      <c r="A299" s="162" t="n"/>
      <c r="B299" s="163" t="n"/>
      <c r="C299" s="163" t="n"/>
      <c r="D299" s="162" t="n"/>
      <c r="E299" s="163" t="n"/>
      <c r="F299" s="163" t="n"/>
      <c r="G299" s="163" t="n"/>
      <c r="H299" s="163" t="n"/>
      <c r="I299" s="163" t="n"/>
      <c r="J299" s="163" t="n"/>
      <c r="K299" s="163" t="n"/>
      <c r="L299" s="163" t="n"/>
      <c r="M299" s="162" t="n"/>
      <c r="N299" s="163" t="n"/>
      <c r="O299" s="163" t="n"/>
      <c r="P299" s="163" t="n"/>
      <c r="Q299" s="163" t="n"/>
      <c r="R299" s="163" t="n"/>
      <c r="S299" s="163" t="n"/>
      <c r="T299" s="163" t="n"/>
      <c r="U299" s="163" t="n"/>
      <c r="V299" s="163" t="n"/>
      <c r="W299" s="163" t="n"/>
      <c r="X299" s="163" t="n"/>
      <c r="Y299" s="163" t="n"/>
      <c r="Z299" s="163" t="n"/>
    </row>
    <row customHeight="1" ht="15.75" r="300" s="551">
      <c r="A300" s="162" t="n"/>
      <c r="B300" s="163" t="n"/>
      <c r="C300" s="163" t="n"/>
      <c r="D300" s="162" t="n"/>
      <c r="E300" s="163" t="n"/>
      <c r="F300" s="163" t="n"/>
      <c r="G300" s="163" t="n"/>
      <c r="H300" s="163" t="n"/>
      <c r="I300" s="163" t="n"/>
      <c r="J300" s="163" t="n"/>
      <c r="K300" s="163" t="n"/>
      <c r="L300" s="163" t="n"/>
      <c r="M300" s="162" t="n"/>
      <c r="N300" s="163" t="n"/>
      <c r="O300" s="163" t="n"/>
      <c r="P300" s="163" t="n"/>
      <c r="Q300" s="163" t="n"/>
      <c r="R300" s="163" t="n"/>
      <c r="S300" s="163" t="n"/>
      <c r="T300" s="163" t="n"/>
      <c r="U300" s="163" t="n"/>
      <c r="V300" s="163" t="n"/>
      <c r="W300" s="163" t="n"/>
      <c r="X300" s="163" t="n"/>
      <c r="Y300" s="163" t="n"/>
      <c r="Z300" s="163" t="n"/>
    </row>
    <row customHeight="1" ht="15.75" r="301" s="551">
      <c r="A301" s="162" t="n"/>
      <c r="B301" s="163" t="n"/>
      <c r="C301" s="163" t="n"/>
      <c r="D301" s="162" t="n"/>
      <c r="E301" s="163" t="n"/>
      <c r="F301" s="163" t="n"/>
      <c r="G301" s="163" t="n"/>
      <c r="H301" s="163" t="n"/>
      <c r="I301" s="163" t="n"/>
      <c r="J301" s="163" t="n"/>
      <c r="K301" s="163" t="n"/>
      <c r="L301" s="163" t="n"/>
      <c r="M301" s="162" t="n"/>
      <c r="N301" s="163" t="n"/>
      <c r="O301" s="163" t="n"/>
      <c r="P301" s="163" t="n"/>
      <c r="Q301" s="163" t="n"/>
      <c r="R301" s="163" t="n"/>
      <c r="S301" s="163" t="n"/>
      <c r="T301" s="163" t="n"/>
      <c r="U301" s="163" t="n"/>
      <c r="V301" s="163" t="n"/>
      <c r="W301" s="163" t="n"/>
      <c r="X301" s="163" t="n"/>
      <c r="Y301" s="163" t="n"/>
      <c r="Z301" s="163" t="n"/>
    </row>
    <row customHeight="1" ht="15.75" r="302" s="551">
      <c r="A302" s="162" t="n"/>
      <c r="B302" s="163" t="n"/>
      <c r="C302" s="163" t="n"/>
      <c r="D302" s="162" t="n"/>
      <c r="E302" s="163" t="n"/>
      <c r="F302" s="163" t="n"/>
      <c r="G302" s="163" t="n"/>
      <c r="H302" s="163" t="n"/>
      <c r="I302" s="163" t="n"/>
      <c r="J302" s="163" t="n"/>
      <c r="K302" s="163" t="n"/>
      <c r="L302" s="163" t="n"/>
      <c r="M302" s="162" t="n"/>
      <c r="N302" s="163" t="n"/>
      <c r="O302" s="163" t="n"/>
      <c r="P302" s="163" t="n"/>
      <c r="Q302" s="163" t="n"/>
      <c r="R302" s="163" t="n"/>
      <c r="S302" s="163" t="n"/>
      <c r="T302" s="163" t="n"/>
      <c r="U302" s="163" t="n"/>
      <c r="V302" s="163" t="n"/>
      <c r="W302" s="163" t="n"/>
      <c r="X302" s="163" t="n"/>
      <c r="Y302" s="163" t="n"/>
      <c r="Z302" s="163" t="n"/>
    </row>
    <row customHeight="1" ht="15.75" r="303" s="551">
      <c r="A303" s="162" t="n"/>
      <c r="B303" s="163" t="n"/>
      <c r="C303" s="163" t="n"/>
      <c r="D303" s="162" t="n"/>
      <c r="E303" s="163" t="n"/>
      <c r="F303" s="163" t="n"/>
      <c r="G303" s="163" t="n"/>
      <c r="H303" s="163" t="n"/>
      <c r="I303" s="163" t="n"/>
      <c r="J303" s="163" t="n"/>
      <c r="K303" s="163" t="n"/>
      <c r="L303" s="163" t="n"/>
      <c r="M303" s="162" t="n"/>
      <c r="N303" s="163" t="n"/>
      <c r="O303" s="163" t="n"/>
      <c r="P303" s="163" t="n"/>
      <c r="Q303" s="163" t="n"/>
      <c r="R303" s="163" t="n"/>
      <c r="S303" s="163" t="n"/>
      <c r="T303" s="163" t="n"/>
      <c r="U303" s="163" t="n"/>
      <c r="V303" s="163" t="n"/>
      <c r="W303" s="163" t="n"/>
      <c r="X303" s="163" t="n"/>
      <c r="Y303" s="163" t="n"/>
      <c r="Z303" s="163" t="n"/>
    </row>
    <row customHeight="1" ht="15.75" r="304" s="551">
      <c r="A304" s="162" t="n"/>
      <c r="B304" s="163" t="n"/>
      <c r="C304" s="163" t="n"/>
      <c r="D304" s="162" t="n"/>
      <c r="E304" s="163" t="n"/>
      <c r="F304" s="163" t="n"/>
      <c r="G304" s="163" t="n"/>
      <c r="H304" s="163" t="n"/>
      <c r="I304" s="163" t="n"/>
      <c r="J304" s="163" t="n"/>
      <c r="K304" s="163" t="n"/>
      <c r="L304" s="163" t="n"/>
      <c r="M304" s="162" t="n"/>
      <c r="N304" s="163" t="n"/>
      <c r="O304" s="163" t="n"/>
      <c r="P304" s="163" t="n"/>
      <c r="Q304" s="163" t="n"/>
      <c r="R304" s="163" t="n"/>
      <c r="S304" s="163" t="n"/>
      <c r="T304" s="163" t="n"/>
      <c r="U304" s="163" t="n"/>
      <c r="V304" s="163" t="n"/>
      <c r="W304" s="163" t="n"/>
      <c r="X304" s="163" t="n"/>
      <c r="Y304" s="163" t="n"/>
      <c r="Z304" s="163" t="n"/>
    </row>
    <row customHeight="1" ht="15.75" r="305" s="551">
      <c r="A305" s="162" t="n"/>
      <c r="B305" s="163" t="n"/>
      <c r="C305" s="163" t="n"/>
      <c r="D305" s="162" t="n"/>
      <c r="E305" s="163" t="n"/>
      <c r="F305" s="163" t="n"/>
      <c r="G305" s="163" t="n"/>
      <c r="H305" s="163" t="n"/>
      <c r="I305" s="163" t="n"/>
      <c r="J305" s="163" t="n"/>
      <c r="K305" s="163" t="n"/>
      <c r="L305" s="163" t="n"/>
      <c r="M305" s="162" t="n"/>
      <c r="N305" s="163" t="n"/>
      <c r="O305" s="163" t="n"/>
      <c r="P305" s="163" t="n"/>
      <c r="Q305" s="163" t="n"/>
      <c r="R305" s="163" t="n"/>
      <c r="S305" s="163" t="n"/>
      <c r="T305" s="163" t="n"/>
      <c r="U305" s="163" t="n"/>
      <c r="V305" s="163" t="n"/>
      <c r="W305" s="163" t="n"/>
      <c r="X305" s="163" t="n"/>
      <c r="Y305" s="163" t="n"/>
      <c r="Z305" s="163" t="n"/>
    </row>
    <row customHeight="1" ht="15.75" r="306" s="551">
      <c r="A306" s="162" t="n"/>
      <c r="B306" s="163" t="n"/>
      <c r="C306" s="163" t="n"/>
      <c r="D306" s="162" t="n"/>
      <c r="E306" s="163" t="n"/>
      <c r="F306" s="163" t="n"/>
      <c r="G306" s="163" t="n"/>
      <c r="H306" s="163" t="n"/>
      <c r="I306" s="163" t="n"/>
      <c r="J306" s="163" t="n"/>
      <c r="K306" s="163" t="n"/>
      <c r="L306" s="163" t="n"/>
      <c r="M306" s="162" t="n"/>
      <c r="N306" s="163" t="n"/>
      <c r="O306" s="163" t="n"/>
      <c r="P306" s="163" t="n"/>
      <c r="Q306" s="163" t="n"/>
      <c r="R306" s="163" t="n"/>
      <c r="S306" s="163" t="n"/>
      <c r="T306" s="163" t="n"/>
      <c r="U306" s="163" t="n"/>
      <c r="V306" s="163" t="n"/>
      <c r="W306" s="163" t="n"/>
      <c r="X306" s="163" t="n"/>
      <c r="Y306" s="163" t="n"/>
      <c r="Z306" s="163" t="n"/>
    </row>
    <row customHeight="1" ht="15.75" r="307" s="551">
      <c r="A307" s="162" t="n"/>
      <c r="B307" s="163" t="n"/>
      <c r="C307" s="163" t="n"/>
      <c r="D307" s="162" t="n"/>
      <c r="E307" s="163" t="n"/>
      <c r="F307" s="163" t="n"/>
      <c r="G307" s="163" t="n"/>
      <c r="H307" s="163" t="n"/>
      <c r="I307" s="163" t="n"/>
      <c r="J307" s="163" t="n"/>
      <c r="K307" s="163" t="n"/>
      <c r="L307" s="163" t="n"/>
      <c r="M307" s="162" t="n"/>
      <c r="N307" s="163" t="n"/>
      <c r="O307" s="163" t="n"/>
      <c r="P307" s="163" t="n"/>
      <c r="Q307" s="163" t="n"/>
      <c r="R307" s="163" t="n"/>
      <c r="S307" s="163" t="n"/>
      <c r="T307" s="163" t="n"/>
      <c r="U307" s="163" t="n"/>
      <c r="V307" s="163" t="n"/>
      <c r="W307" s="163" t="n"/>
      <c r="X307" s="163" t="n"/>
      <c r="Y307" s="163" t="n"/>
      <c r="Z307" s="163" t="n"/>
    </row>
    <row customHeight="1" ht="15.75" r="308" s="551">
      <c r="A308" s="162" t="n"/>
      <c r="B308" s="163" t="n"/>
      <c r="C308" s="163" t="n"/>
      <c r="D308" s="162" t="n"/>
      <c r="E308" s="163" t="n"/>
      <c r="F308" s="163" t="n"/>
      <c r="G308" s="163" t="n"/>
      <c r="H308" s="163" t="n"/>
      <c r="I308" s="163" t="n"/>
      <c r="J308" s="163" t="n"/>
      <c r="K308" s="163" t="n"/>
      <c r="L308" s="163" t="n"/>
      <c r="M308" s="162" t="n"/>
      <c r="N308" s="163" t="n"/>
      <c r="O308" s="163" t="n"/>
      <c r="P308" s="163" t="n"/>
      <c r="Q308" s="163" t="n"/>
      <c r="R308" s="163" t="n"/>
      <c r="S308" s="163" t="n"/>
      <c r="T308" s="163" t="n"/>
      <c r="U308" s="163" t="n"/>
      <c r="V308" s="163" t="n"/>
      <c r="W308" s="163" t="n"/>
      <c r="X308" s="163" t="n"/>
      <c r="Y308" s="163" t="n"/>
      <c r="Z308" s="163" t="n"/>
    </row>
    <row customHeight="1" ht="15.75" r="309" s="551">
      <c r="A309" s="162" t="n"/>
      <c r="B309" s="163" t="n"/>
      <c r="C309" s="163" t="n"/>
      <c r="D309" s="162" t="n"/>
      <c r="E309" s="163" t="n"/>
      <c r="F309" s="163" t="n"/>
      <c r="G309" s="163" t="n"/>
      <c r="H309" s="163" t="n"/>
      <c r="I309" s="163" t="n"/>
      <c r="J309" s="163" t="n"/>
      <c r="K309" s="163" t="n"/>
      <c r="L309" s="163" t="n"/>
      <c r="M309" s="162" t="n"/>
      <c r="N309" s="163" t="n"/>
      <c r="O309" s="163" t="n"/>
      <c r="P309" s="163" t="n"/>
      <c r="Q309" s="163" t="n"/>
      <c r="R309" s="163" t="n"/>
      <c r="S309" s="163" t="n"/>
      <c r="T309" s="163" t="n"/>
      <c r="U309" s="163" t="n"/>
      <c r="V309" s="163" t="n"/>
      <c r="W309" s="163" t="n"/>
      <c r="X309" s="163" t="n"/>
      <c r="Y309" s="163" t="n"/>
      <c r="Z309" s="163" t="n"/>
    </row>
    <row customHeight="1" ht="15.75" r="310" s="551">
      <c r="A310" s="162" t="n"/>
      <c r="B310" s="163" t="n"/>
      <c r="C310" s="163" t="n"/>
      <c r="D310" s="162" t="n"/>
      <c r="E310" s="163" t="n"/>
      <c r="F310" s="163" t="n"/>
      <c r="G310" s="163" t="n"/>
      <c r="H310" s="163" t="n"/>
      <c r="I310" s="163" t="n"/>
      <c r="J310" s="163" t="n"/>
      <c r="K310" s="163" t="n"/>
      <c r="L310" s="163" t="n"/>
      <c r="M310" s="162" t="n"/>
      <c r="N310" s="163" t="n"/>
      <c r="O310" s="163" t="n"/>
      <c r="P310" s="163" t="n"/>
      <c r="Q310" s="163" t="n"/>
      <c r="R310" s="163" t="n"/>
      <c r="S310" s="163" t="n"/>
      <c r="T310" s="163" t="n"/>
      <c r="U310" s="163" t="n"/>
      <c r="V310" s="163" t="n"/>
      <c r="W310" s="163" t="n"/>
      <c r="X310" s="163" t="n"/>
      <c r="Y310" s="163" t="n"/>
      <c r="Z310" s="163" t="n"/>
    </row>
    <row customHeight="1" ht="15.75" r="311" s="551">
      <c r="A311" s="162" t="n"/>
      <c r="B311" s="163" t="n"/>
      <c r="C311" s="163" t="n"/>
      <c r="D311" s="162" t="n"/>
      <c r="E311" s="163" t="n"/>
      <c r="F311" s="163" t="n"/>
      <c r="G311" s="163" t="n"/>
      <c r="H311" s="163" t="n"/>
      <c r="I311" s="163" t="n"/>
      <c r="J311" s="163" t="n"/>
      <c r="K311" s="163" t="n"/>
      <c r="L311" s="163" t="n"/>
      <c r="M311" s="162" t="n"/>
      <c r="N311" s="163" t="n"/>
      <c r="O311" s="163" t="n"/>
      <c r="P311" s="163" t="n"/>
      <c r="Q311" s="163" t="n"/>
      <c r="R311" s="163" t="n"/>
      <c r="S311" s="163" t="n"/>
      <c r="T311" s="163" t="n"/>
      <c r="U311" s="163" t="n"/>
      <c r="V311" s="163" t="n"/>
      <c r="W311" s="163" t="n"/>
      <c r="X311" s="163" t="n"/>
      <c r="Y311" s="163" t="n"/>
      <c r="Z311" s="163" t="n"/>
    </row>
    <row customHeight="1" ht="15.75" r="312" s="551">
      <c r="A312" s="162" t="n"/>
      <c r="B312" s="163" t="n"/>
      <c r="C312" s="163" t="n"/>
      <c r="D312" s="162" t="n"/>
      <c r="E312" s="163" t="n"/>
      <c r="F312" s="163" t="n"/>
      <c r="G312" s="163" t="n"/>
      <c r="H312" s="163" t="n"/>
      <c r="I312" s="163" t="n"/>
      <c r="J312" s="163" t="n"/>
      <c r="K312" s="163" t="n"/>
      <c r="L312" s="163" t="n"/>
      <c r="M312" s="162" t="n"/>
      <c r="N312" s="163" t="n"/>
      <c r="O312" s="163" t="n"/>
      <c r="P312" s="163" t="n"/>
      <c r="Q312" s="163" t="n"/>
      <c r="R312" s="163" t="n"/>
      <c r="S312" s="163" t="n"/>
      <c r="T312" s="163" t="n"/>
      <c r="U312" s="163" t="n"/>
      <c r="V312" s="163" t="n"/>
      <c r="W312" s="163" t="n"/>
      <c r="X312" s="163" t="n"/>
      <c r="Y312" s="163" t="n"/>
      <c r="Z312" s="163" t="n"/>
    </row>
    <row customHeight="1" ht="15.75" r="313" s="551">
      <c r="A313" s="162" t="n"/>
      <c r="B313" s="163" t="n"/>
      <c r="C313" s="163" t="n"/>
      <c r="D313" s="162" t="n"/>
      <c r="E313" s="163" t="n"/>
      <c r="F313" s="163" t="n"/>
      <c r="G313" s="163" t="n"/>
      <c r="H313" s="163" t="n"/>
      <c r="I313" s="163" t="n"/>
      <c r="J313" s="163" t="n"/>
      <c r="K313" s="163" t="n"/>
      <c r="L313" s="163" t="n"/>
      <c r="M313" s="162" t="n"/>
      <c r="N313" s="163" t="n"/>
      <c r="O313" s="163" t="n"/>
      <c r="P313" s="163" t="n"/>
      <c r="Q313" s="163" t="n"/>
      <c r="R313" s="163" t="n"/>
      <c r="S313" s="163" t="n"/>
      <c r="T313" s="163" t="n"/>
      <c r="U313" s="163" t="n"/>
      <c r="V313" s="163" t="n"/>
      <c r="W313" s="163" t="n"/>
      <c r="X313" s="163" t="n"/>
      <c r="Y313" s="163" t="n"/>
      <c r="Z313" s="163" t="n"/>
    </row>
    <row customHeight="1" ht="15.75" r="314" s="551">
      <c r="A314" s="162" t="n"/>
      <c r="B314" s="163" t="n"/>
      <c r="C314" s="163" t="n"/>
      <c r="D314" s="162" t="n"/>
      <c r="E314" s="163" t="n"/>
      <c r="F314" s="163" t="n"/>
      <c r="G314" s="163" t="n"/>
      <c r="H314" s="163" t="n"/>
      <c r="I314" s="163" t="n"/>
      <c r="J314" s="163" t="n"/>
      <c r="K314" s="163" t="n"/>
      <c r="L314" s="163" t="n"/>
      <c r="M314" s="162" t="n"/>
      <c r="N314" s="163" t="n"/>
      <c r="O314" s="163" t="n"/>
      <c r="P314" s="163" t="n"/>
      <c r="Q314" s="163" t="n"/>
      <c r="R314" s="163" t="n"/>
      <c r="S314" s="163" t="n"/>
      <c r="T314" s="163" t="n"/>
      <c r="U314" s="163" t="n"/>
      <c r="V314" s="163" t="n"/>
      <c r="W314" s="163" t="n"/>
      <c r="X314" s="163" t="n"/>
      <c r="Y314" s="163" t="n"/>
      <c r="Z314" s="163" t="n"/>
    </row>
    <row customHeight="1" ht="15.75" r="315" s="551">
      <c r="A315" s="162" t="n"/>
      <c r="B315" s="163" t="n"/>
      <c r="C315" s="163" t="n"/>
      <c r="D315" s="162" t="n"/>
      <c r="E315" s="163" t="n"/>
      <c r="F315" s="163" t="n"/>
      <c r="G315" s="163" t="n"/>
      <c r="H315" s="163" t="n"/>
      <c r="I315" s="163" t="n"/>
      <c r="J315" s="163" t="n"/>
      <c r="K315" s="163" t="n"/>
      <c r="L315" s="163" t="n"/>
      <c r="M315" s="162" t="n"/>
      <c r="N315" s="163" t="n"/>
      <c r="O315" s="163" t="n"/>
      <c r="P315" s="163" t="n"/>
      <c r="Q315" s="163" t="n"/>
      <c r="R315" s="163" t="n"/>
      <c r="S315" s="163" t="n"/>
      <c r="T315" s="163" t="n"/>
      <c r="U315" s="163" t="n"/>
      <c r="V315" s="163" t="n"/>
      <c r="W315" s="163" t="n"/>
      <c r="X315" s="163" t="n"/>
      <c r="Y315" s="163" t="n"/>
      <c r="Z315" s="163" t="n"/>
    </row>
    <row customHeight="1" ht="15.75" r="316" s="551">
      <c r="A316" s="162" t="n"/>
      <c r="B316" s="163" t="n"/>
      <c r="C316" s="163" t="n"/>
      <c r="D316" s="162" t="n"/>
      <c r="E316" s="163" t="n"/>
      <c r="F316" s="163" t="n"/>
      <c r="G316" s="163" t="n"/>
      <c r="H316" s="163" t="n"/>
      <c r="I316" s="163" t="n"/>
      <c r="J316" s="163" t="n"/>
      <c r="K316" s="163" t="n"/>
      <c r="L316" s="163" t="n"/>
      <c r="M316" s="162" t="n"/>
      <c r="N316" s="163" t="n"/>
      <c r="O316" s="163" t="n"/>
      <c r="P316" s="163" t="n"/>
      <c r="Q316" s="163" t="n"/>
      <c r="R316" s="163" t="n"/>
      <c r="S316" s="163" t="n"/>
      <c r="T316" s="163" t="n"/>
      <c r="U316" s="163" t="n"/>
      <c r="V316" s="163" t="n"/>
      <c r="W316" s="163" t="n"/>
      <c r="X316" s="163" t="n"/>
      <c r="Y316" s="163" t="n"/>
      <c r="Z316" s="163" t="n"/>
    </row>
    <row customHeight="1" ht="15.75" r="317" s="551">
      <c r="A317" s="162" t="n"/>
      <c r="B317" s="163" t="n"/>
      <c r="C317" s="163" t="n"/>
      <c r="D317" s="162" t="n"/>
      <c r="E317" s="163" t="n"/>
      <c r="F317" s="163" t="n"/>
      <c r="G317" s="163" t="n"/>
      <c r="H317" s="163" t="n"/>
      <c r="I317" s="163" t="n"/>
      <c r="J317" s="163" t="n"/>
      <c r="K317" s="163" t="n"/>
      <c r="L317" s="163" t="n"/>
      <c r="M317" s="162" t="n"/>
      <c r="N317" s="163" t="n"/>
      <c r="O317" s="163" t="n"/>
      <c r="P317" s="163" t="n"/>
      <c r="Q317" s="163" t="n"/>
      <c r="R317" s="163" t="n"/>
      <c r="S317" s="163" t="n"/>
      <c r="T317" s="163" t="n"/>
      <c r="U317" s="163" t="n"/>
      <c r="V317" s="163" t="n"/>
      <c r="W317" s="163" t="n"/>
      <c r="X317" s="163" t="n"/>
      <c r="Y317" s="163" t="n"/>
      <c r="Z317" s="163" t="n"/>
    </row>
    <row customHeight="1" ht="15.75" r="318" s="551">
      <c r="A318" s="162" t="n"/>
      <c r="B318" s="163" t="n"/>
      <c r="C318" s="163" t="n"/>
      <c r="D318" s="162" t="n"/>
      <c r="E318" s="163" t="n"/>
      <c r="F318" s="163" t="n"/>
      <c r="G318" s="163" t="n"/>
      <c r="H318" s="163" t="n"/>
      <c r="I318" s="163" t="n"/>
      <c r="J318" s="163" t="n"/>
      <c r="K318" s="163" t="n"/>
      <c r="L318" s="163" t="n"/>
      <c r="M318" s="162" t="n"/>
      <c r="N318" s="163" t="n"/>
      <c r="O318" s="163" t="n"/>
      <c r="P318" s="163" t="n"/>
      <c r="Q318" s="163" t="n"/>
      <c r="R318" s="163" t="n"/>
      <c r="S318" s="163" t="n"/>
      <c r="T318" s="163" t="n"/>
      <c r="U318" s="163" t="n"/>
      <c r="V318" s="163" t="n"/>
      <c r="W318" s="163" t="n"/>
      <c r="X318" s="163" t="n"/>
      <c r="Y318" s="163" t="n"/>
      <c r="Z318" s="163" t="n"/>
    </row>
    <row customHeight="1" ht="15.75" r="319" s="551">
      <c r="A319" s="162" t="n"/>
      <c r="B319" s="163" t="n"/>
      <c r="C319" s="163" t="n"/>
      <c r="D319" s="162" t="n"/>
      <c r="E319" s="163" t="n"/>
      <c r="F319" s="163" t="n"/>
      <c r="G319" s="163" t="n"/>
      <c r="H319" s="163" t="n"/>
      <c r="I319" s="163" t="n"/>
      <c r="J319" s="163" t="n"/>
      <c r="K319" s="163" t="n"/>
      <c r="L319" s="163" t="n"/>
      <c r="M319" s="162" t="n"/>
      <c r="N319" s="163" t="n"/>
      <c r="O319" s="163" t="n"/>
      <c r="P319" s="163" t="n"/>
      <c r="Q319" s="163" t="n"/>
      <c r="R319" s="163" t="n"/>
      <c r="S319" s="163" t="n"/>
      <c r="T319" s="163" t="n"/>
      <c r="U319" s="163" t="n"/>
      <c r="V319" s="163" t="n"/>
      <c r="W319" s="163" t="n"/>
      <c r="X319" s="163" t="n"/>
      <c r="Y319" s="163" t="n"/>
      <c r="Z319" s="163" t="n"/>
    </row>
    <row customHeight="1" ht="15.75" r="320" s="551">
      <c r="A320" s="162" t="n"/>
      <c r="B320" s="163" t="n"/>
      <c r="C320" s="163" t="n"/>
      <c r="D320" s="162" t="n"/>
      <c r="E320" s="163" t="n"/>
      <c r="F320" s="163" t="n"/>
      <c r="G320" s="163" t="n"/>
      <c r="H320" s="163" t="n"/>
      <c r="I320" s="163" t="n"/>
      <c r="J320" s="163" t="n"/>
      <c r="K320" s="163" t="n"/>
      <c r="L320" s="163" t="n"/>
      <c r="M320" s="162" t="n"/>
      <c r="N320" s="163" t="n"/>
      <c r="O320" s="163" t="n"/>
      <c r="P320" s="163" t="n"/>
      <c r="Q320" s="163" t="n"/>
      <c r="R320" s="163" t="n"/>
      <c r="S320" s="163" t="n"/>
      <c r="T320" s="163" t="n"/>
      <c r="U320" s="163" t="n"/>
      <c r="V320" s="163" t="n"/>
      <c r="W320" s="163" t="n"/>
      <c r="X320" s="163" t="n"/>
      <c r="Y320" s="163" t="n"/>
      <c r="Z320" s="163" t="n"/>
    </row>
    <row customHeight="1" ht="15.75" r="321" s="551">
      <c r="A321" s="162" t="n"/>
      <c r="B321" s="163" t="n"/>
      <c r="C321" s="163" t="n"/>
      <c r="D321" s="162" t="n"/>
      <c r="E321" s="163" t="n"/>
      <c r="F321" s="163" t="n"/>
      <c r="G321" s="163" t="n"/>
      <c r="H321" s="163" t="n"/>
      <c r="I321" s="163" t="n"/>
      <c r="J321" s="163" t="n"/>
      <c r="K321" s="163" t="n"/>
      <c r="L321" s="163" t="n"/>
      <c r="M321" s="162" t="n"/>
      <c r="N321" s="163" t="n"/>
      <c r="O321" s="163" t="n"/>
      <c r="P321" s="163" t="n"/>
      <c r="Q321" s="163" t="n"/>
      <c r="R321" s="163" t="n"/>
      <c r="S321" s="163" t="n"/>
      <c r="T321" s="163" t="n"/>
      <c r="U321" s="163" t="n"/>
      <c r="V321" s="163" t="n"/>
      <c r="W321" s="163" t="n"/>
      <c r="X321" s="163" t="n"/>
      <c r="Y321" s="163" t="n"/>
      <c r="Z321" s="163" t="n"/>
    </row>
    <row customHeight="1" ht="15.75" r="322" s="551">
      <c r="A322" s="162" t="n"/>
      <c r="B322" s="163" t="n"/>
      <c r="C322" s="163" t="n"/>
      <c r="D322" s="162" t="n"/>
      <c r="E322" s="163" t="n"/>
      <c r="F322" s="163" t="n"/>
      <c r="G322" s="163" t="n"/>
      <c r="H322" s="163" t="n"/>
      <c r="I322" s="163" t="n"/>
      <c r="J322" s="163" t="n"/>
      <c r="K322" s="163" t="n"/>
      <c r="L322" s="163" t="n"/>
      <c r="M322" s="162" t="n"/>
      <c r="N322" s="163" t="n"/>
      <c r="O322" s="163" t="n"/>
      <c r="P322" s="163" t="n"/>
      <c r="Q322" s="163" t="n"/>
      <c r="R322" s="163" t="n"/>
      <c r="S322" s="163" t="n"/>
      <c r="T322" s="163" t="n"/>
      <c r="U322" s="163" t="n"/>
      <c r="V322" s="163" t="n"/>
      <c r="W322" s="163" t="n"/>
      <c r="X322" s="163" t="n"/>
      <c r="Y322" s="163" t="n"/>
      <c r="Z322" s="163" t="n"/>
    </row>
    <row customHeight="1" ht="15.75" r="323" s="551">
      <c r="A323" s="162" t="n"/>
      <c r="B323" s="163" t="n"/>
      <c r="C323" s="163" t="n"/>
      <c r="D323" s="162" t="n"/>
      <c r="E323" s="163" t="n"/>
      <c r="F323" s="163" t="n"/>
      <c r="G323" s="163" t="n"/>
      <c r="H323" s="163" t="n"/>
      <c r="I323" s="163" t="n"/>
      <c r="J323" s="163" t="n"/>
      <c r="K323" s="163" t="n"/>
      <c r="L323" s="163" t="n"/>
      <c r="M323" s="162" t="n"/>
      <c r="N323" s="163" t="n"/>
      <c r="O323" s="163" t="n"/>
      <c r="P323" s="163" t="n"/>
      <c r="Q323" s="163" t="n"/>
      <c r="R323" s="163" t="n"/>
      <c r="S323" s="163" t="n"/>
      <c r="T323" s="163" t="n"/>
      <c r="U323" s="163" t="n"/>
      <c r="V323" s="163" t="n"/>
      <c r="W323" s="163" t="n"/>
      <c r="X323" s="163" t="n"/>
      <c r="Y323" s="163" t="n"/>
      <c r="Z323" s="163" t="n"/>
    </row>
    <row customHeight="1" ht="15.75" r="324" s="551">
      <c r="A324" s="162" t="n"/>
      <c r="B324" s="163" t="n"/>
      <c r="C324" s="163" t="n"/>
      <c r="D324" s="162" t="n"/>
      <c r="E324" s="163" t="n"/>
      <c r="F324" s="163" t="n"/>
      <c r="G324" s="163" t="n"/>
      <c r="H324" s="163" t="n"/>
      <c r="I324" s="163" t="n"/>
      <c r="J324" s="163" t="n"/>
      <c r="K324" s="163" t="n"/>
      <c r="L324" s="163" t="n"/>
      <c r="M324" s="162" t="n"/>
      <c r="N324" s="163" t="n"/>
      <c r="O324" s="163" t="n"/>
      <c r="P324" s="163" t="n"/>
      <c r="Q324" s="163" t="n"/>
      <c r="R324" s="163" t="n"/>
      <c r="S324" s="163" t="n"/>
      <c r="T324" s="163" t="n"/>
      <c r="U324" s="163" t="n"/>
      <c r="V324" s="163" t="n"/>
      <c r="W324" s="163" t="n"/>
      <c r="X324" s="163" t="n"/>
      <c r="Y324" s="163" t="n"/>
      <c r="Z324" s="163" t="n"/>
    </row>
    <row customHeight="1" ht="15.75" r="325" s="551">
      <c r="A325" s="162" t="n"/>
      <c r="B325" s="163" t="n"/>
      <c r="C325" s="163" t="n"/>
      <c r="D325" s="162" t="n"/>
      <c r="E325" s="163" t="n"/>
      <c r="F325" s="163" t="n"/>
      <c r="G325" s="163" t="n"/>
      <c r="H325" s="163" t="n"/>
      <c r="I325" s="163" t="n"/>
      <c r="J325" s="163" t="n"/>
      <c r="K325" s="163" t="n"/>
      <c r="L325" s="163" t="n"/>
      <c r="M325" s="162" t="n"/>
      <c r="N325" s="163" t="n"/>
      <c r="O325" s="163" t="n"/>
      <c r="P325" s="163" t="n"/>
      <c r="Q325" s="163" t="n"/>
      <c r="R325" s="163" t="n"/>
      <c r="S325" s="163" t="n"/>
      <c r="T325" s="163" t="n"/>
      <c r="U325" s="163" t="n"/>
      <c r="V325" s="163" t="n"/>
      <c r="W325" s="163" t="n"/>
      <c r="X325" s="163" t="n"/>
      <c r="Y325" s="163" t="n"/>
      <c r="Z325" s="163" t="n"/>
    </row>
    <row customHeight="1" ht="15.75" r="326" s="551">
      <c r="A326" s="162" t="n"/>
      <c r="B326" s="163" t="n"/>
      <c r="C326" s="163" t="n"/>
      <c r="D326" s="162" t="n"/>
      <c r="E326" s="163" t="n"/>
      <c r="F326" s="163" t="n"/>
      <c r="G326" s="163" t="n"/>
      <c r="H326" s="163" t="n"/>
      <c r="I326" s="163" t="n"/>
      <c r="J326" s="163" t="n"/>
      <c r="K326" s="163" t="n"/>
      <c r="L326" s="163" t="n"/>
      <c r="M326" s="162" t="n"/>
      <c r="N326" s="163" t="n"/>
      <c r="O326" s="163" t="n"/>
      <c r="P326" s="163" t="n"/>
      <c r="Q326" s="163" t="n"/>
      <c r="R326" s="163" t="n"/>
      <c r="S326" s="163" t="n"/>
      <c r="T326" s="163" t="n"/>
      <c r="U326" s="163" t="n"/>
      <c r="V326" s="163" t="n"/>
      <c r="W326" s="163" t="n"/>
      <c r="X326" s="163" t="n"/>
      <c r="Y326" s="163" t="n"/>
      <c r="Z326" s="163" t="n"/>
    </row>
    <row customHeight="1" ht="15.75" r="327" s="551">
      <c r="A327" s="162" t="n"/>
      <c r="B327" s="163" t="n"/>
      <c r="C327" s="163" t="n"/>
      <c r="D327" s="162" t="n"/>
      <c r="E327" s="163" t="n"/>
      <c r="F327" s="163" t="n"/>
      <c r="G327" s="163" t="n"/>
      <c r="H327" s="163" t="n"/>
      <c r="I327" s="163" t="n"/>
      <c r="J327" s="163" t="n"/>
      <c r="K327" s="163" t="n"/>
      <c r="L327" s="163" t="n"/>
      <c r="M327" s="162" t="n"/>
      <c r="N327" s="163" t="n"/>
      <c r="O327" s="163" t="n"/>
      <c r="P327" s="163" t="n"/>
      <c r="Q327" s="163" t="n"/>
      <c r="R327" s="163" t="n"/>
      <c r="S327" s="163" t="n"/>
      <c r="T327" s="163" t="n"/>
      <c r="U327" s="163" t="n"/>
      <c r="V327" s="163" t="n"/>
      <c r="W327" s="163" t="n"/>
      <c r="X327" s="163" t="n"/>
      <c r="Y327" s="163" t="n"/>
      <c r="Z327" s="163" t="n"/>
    </row>
    <row customHeight="1" ht="15.75" r="328" s="551">
      <c r="A328" s="162" t="n"/>
      <c r="B328" s="163" t="n"/>
      <c r="C328" s="163" t="n"/>
      <c r="D328" s="162" t="n"/>
      <c r="E328" s="163" t="n"/>
      <c r="F328" s="163" t="n"/>
      <c r="G328" s="163" t="n"/>
      <c r="H328" s="163" t="n"/>
      <c r="I328" s="163" t="n"/>
      <c r="J328" s="163" t="n"/>
      <c r="K328" s="163" t="n"/>
      <c r="L328" s="163" t="n"/>
      <c r="M328" s="162" t="n"/>
      <c r="N328" s="163" t="n"/>
      <c r="O328" s="163" t="n"/>
      <c r="P328" s="163" t="n"/>
      <c r="Q328" s="163" t="n"/>
      <c r="R328" s="163" t="n"/>
      <c r="S328" s="163" t="n"/>
      <c r="T328" s="163" t="n"/>
      <c r="U328" s="163" t="n"/>
      <c r="V328" s="163" t="n"/>
      <c r="W328" s="163" t="n"/>
      <c r="X328" s="163" t="n"/>
      <c r="Y328" s="163" t="n"/>
      <c r="Z328" s="163" t="n"/>
    </row>
    <row customHeight="1" ht="15.75" r="329" s="551">
      <c r="A329" s="162" t="n"/>
      <c r="B329" s="163" t="n"/>
      <c r="C329" s="163" t="n"/>
      <c r="D329" s="162" t="n"/>
      <c r="E329" s="163" t="n"/>
      <c r="F329" s="163" t="n"/>
      <c r="G329" s="163" t="n"/>
      <c r="H329" s="163" t="n"/>
      <c r="I329" s="163" t="n"/>
      <c r="J329" s="163" t="n"/>
      <c r="K329" s="163" t="n"/>
      <c r="L329" s="163" t="n"/>
      <c r="M329" s="162" t="n"/>
      <c r="N329" s="163" t="n"/>
      <c r="O329" s="163" t="n"/>
      <c r="P329" s="163" t="n"/>
      <c r="Q329" s="163" t="n"/>
      <c r="R329" s="163" t="n"/>
      <c r="S329" s="163" t="n"/>
      <c r="T329" s="163" t="n"/>
      <c r="U329" s="163" t="n"/>
      <c r="V329" s="163" t="n"/>
      <c r="W329" s="163" t="n"/>
      <c r="X329" s="163" t="n"/>
      <c r="Y329" s="163" t="n"/>
      <c r="Z329" s="163" t="n"/>
    </row>
    <row customHeight="1" ht="15.75" r="330" s="551">
      <c r="A330" s="162" t="n"/>
      <c r="B330" s="163" t="n"/>
      <c r="C330" s="163" t="n"/>
      <c r="D330" s="162" t="n"/>
      <c r="E330" s="163" t="n"/>
      <c r="F330" s="163" t="n"/>
      <c r="G330" s="163" t="n"/>
      <c r="H330" s="163" t="n"/>
      <c r="I330" s="163" t="n"/>
      <c r="J330" s="163" t="n"/>
      <c r="K330" s="163" t="n"/>
      <c r="L330" s="163" t="n"/>
      <c r="M330" s="162" t="n"/>
      <c r="N330" s="163" t="n"/>
      <c r="O330" s="163" t="n"/>
      <c r="P330" s="163" t="n"/>
      <c r="Q330" s="163" t="n"/>
      <c r="R330" s="163" t="n"/>
      <c r="S330" s="163" t="n"/>
      <c r="T330" s="163" t="n"/>
      <c r="U330" s="163" t="n"/>
      <c r="V330" s="163" t="n"/>
      <c r="W330" s="163" t="n"/>
      <c r="X330" s="163" t="n"/>
      <c r="Y330" s="163" t="n"/>
      <c r="Z330" s="163" t="n"/>
    </row>
    <row customHeight="1" ht="15.75" r="331" s="551">
      <c r="A331" s="162" t="n"/>
      <c r="B331" s="163" t="n"/>
      <c r="C331" s="163" t="n"/>
      <c r="D331" s="162" t="n"/>
      <c r="E331" s="163" t="n"/>
      <c r="F331" s="163" t="n"/>
      <c r="G331" s="163" t="n"/>
      <c r="H331" s="163" t="n"/>
      <c r="I331" s="163" t="n"/>
      <c r="J331" s="163" t="n"/>
      <c r="K331" s="163" t="n"/>
      <c r="L331" s="163" t="n"/>
      <c r="M331" s="162" t="n"/>
      <c r="N331" s="163" t="n"/>
      <c r="O331" s="163" t="n"/>
      <c r="P331" s="163" t="n"/>
      <c r="Q331" s="163" t="n"/>
      <c r="R331" s="163" t="n"/>
      <c r="S331" s="163" t="n"/>
      <c r="T331" s="163" t="n"/>
      <c r="U331" s="163" t="n"/>
      <c r="V331" s="163" t="n"/>
      <c r="W331" s="163" t="n"/>
      <c r="X331" s="163" t="n"/>
      <c r="Y331" s="163" t="n"/>
      <c r="Z331" s="163" t="n"/>
    </row>
    <row customHeight="1" ht="15.75" r="332" s="551">
      <c r="A332" s="162" t="n"/>
      <c r="B332" s="163" t="n"/>
      <c r="C332" s="163" t="n"/>
      <c r="D332" s="162" t="n"/>
      <c r="E332" s="163" t="n"/>
      <c r="F332" s="163" t="n"/>
      <c r="G332" s="163" t="n"/>
      <c r="H332" s="163" t="n"/>
      <c r="I332" s="163" t="n"/>
      <c r="J332" s="163" t="n"/>
      <c r="K332" s="163" t="n"/>
      <c r="L332" s="163" t="n"/>
      <c r="M332" s="162" t="n"/>
      <c r="N332" s="163" t="n"/>
      <c r="O332" s="163" t="n"/>
      <c r="P332" s="163" t="n"/>
      <c r="Q332" s="163" t="n"/>
      <c r="R332" s="163" t="n"/>
      <c r="S332" s="163" t="n"/>
      <c r="T332" s="163" t="n"/>
      <c r="U332" s="163" t="n"/>
      <c r="V332" s="163" t="n"/>
      <c r="W332" s="163" t="n"/>
      <c r="X332" s="163" t="n"/>
      <c r="Y332" s="163" t="n"/>
      <c r="Z332" s="163" t="n"/>
    </row>
    <row customHeight="1" ht="15.75" r="333" s="551">
      <c r="A333" s="162" t="n"/>
      <c r="B333" s="163" t="n"/>
      <c r="C333" s="163" t="n"/>
      <c r="D333" s="162" t="n"/>
      <c r="E333" s="163" t="n"/>
      <c r="F333" s="163" t="n"/>
      <c r="G333" s="163" t="n"/>
      <c r="H333" s="163" t="n"/>
      <c r="I333" s="163" t="n"/>
      <c r="J333" s="163" t="n"/>
      <c r="K333" s="163" t="n"/>
      <c r="L333" s="163" t="n"/>
      <c r="M333" s="162" t="n"/>
      <c r="N333" s="163" t="n"/>
      <c r="O333" s="163" t="n"/>
      <c r="P333" s="163" t="n"/>
      <c r="Q333" s="163" t="n"/>
      <c r="R333" s="163" t="n"/>
      <c r="S333" s="163" t="n"/>
      <c r="T333" s="163" t="n"/>
      <c r="U333" s="163" t="n"/>
      <c r="V333" s="163" t="n"/>
      <c r="W333" s="163" t="n"/>
      <c r="X333" s="163" t="n"/>
      <c r="Y333" s="163" t="n"/>
      <c r="Z333" s="163" t="n"/>
    </row>
    <row customHeight="1" ht="15.75" r="334" s="551">
      <c r="A334" s="162" t="n"/>
      <c r="B334" s="163" t="n"/>
      <c r="C334" s="163" t="n"/>
      <c r="D334" s="162" t="n"/>
      <c r="E334" s="163" t="n"/>
      <c r="F334" s="163" t="n"/>
      <c r="G334" s="163" t="n"/>
      <c r="H334" s="163" t="n"/>
      <c r="I334" s="163" t="n"/>
      <c r="J334" s="163" t="n"/>
      <c r="K334" s="163" t="n"/>
      <c r="L334" s="163" t="n"/>
      <c r="M334" s="162" t="n"/>
      <c r="N334" s="163" t="n"/>
      <c r="O334" s="163" t="n"/>
      <c r="P334" s="163" t="n"/>
      <c r="Q334" s="163" t="n"/>
      <c r="R334" s="163" t="n"/>
      <c r="S334" s="163" t="n"/>
      <c r="T334" s="163" t="n"/>
      <c r="U334" s="163" t="n"/>
      <c r="V334" s="163" t="n"/>
      <c r="W334" s="163" t="n"/>
      <c r="X334" s="163" t="n"/>
      <c r="Y334" s="163" t="n"/>
      <c r="Z334" s="163" t="n"/>
    </row>
    <row customHeight="1" ht="15.75" r="335" s="551">
      <c r="A335" s="162" t="n"/>
      <c r="B335" s="163" t="n"/>
      <c r="C335" s="163" t="n"/>
      <c r="D335" s="162" t="n"/>
      <c r="E335" s="163" t="n"/>
      <c r="F335" s="163" t="n"/>
      <c r="G335" s="163" t="n"/>
      <c r="H335" s="163" t="n"/>
      <c r="I335" s="163" t="n"/>
      <c r="J335" s="163" t="n"/>
      <c r="K335" s="163" t="n"/>
      <c r="L335" s="163" t="n"/>
      <c r="M335" s="162" t="n"/>
      <c r="N335" s="163" t="n"/>
      <c r="O335" s="163" t="n"/>
      <c r="P335" s="163" t="n"/>
      <c r="Q335" s="163" t="n"/>
      <c r="R335" s="163" t="n"/>
      <c r="S335" s="163" t="n"/>
      <c r="T335" s="163" t="n"/>
      <c r="U335" s="163" t="n"/>
      <c r="V335" s="163" t="n"/>
      <c r="W335" s="163" t="n"/>
      <c r="X335" s="163" t="n"/>
      <c r="Y335" s="163" t="n"/>
      <c r="Z335" s="163" t="n"/>
    </row>
    <row customHeight="1" ht="15.75" r="336" s="551">
      <c r="A336" s="162" t="n"/>
      <c r="B336" s="163" t="n"/>
      <c r="C336" s="163" t="n"/>
      <c r="D336" s="162" t="n"/>
      <c r="E336" s="163" t="n"/>
      <c r="F336" s="163" t="n"/>
      <c r="G336" s="163" t="n"/>
      <c r="H336" s="163" t="n"/>
      <c r="I336" s="163" t="n"/>
      <c r="J336" s="163" t="n"/>
      <c r="K336" s="163" t="n"/>
      <c r="L336" s="163" t="n"/>
      <c r="M336" s="162" t="n"/>
      <c r="N336" s="163" t="n"/>
      <c r="O336" s="163" t="n"/>
      <c r="P336" s="163" t="n"/>
      <c r="Q336" s="163" t="n"/>
      <c r="R336" s="163" t="n"/>
      <c r="S336" s="163" t="n"/>
      <c r="T336" s="163" t="n"/>
      <c r="U336" s="163" t="n"/>
      <c r="V336" s="163" t="n"/>
      <c r="W336" s="163" t="n"/>
      <c r="X336" s="163" t="n"/>
      <c r="Y336" s="163" t="n"/>
      <c r="Z336" s="163" t="n"/>
    </row>
    <row customHeight="1" ht="15.75" r="337" s="551">
      <c r="A337" s="162" t="n"/>
      <c r="B337" s="163" t="n"/>
      <c r="C337" s="163" t="n"/>
      <c r="D337" s="162" t="n"/>
      <c r="E337" s="163" t="n"/>
      <c r="F337" s="163" t="n"/>
      <c r="G337" s="163" t="n"/>
      <c r="H337" s="163" t="n"/>
      <c r="I337" s="163" t="n"/>
      <c r="J337" s="163" t="n"/>
      <c r="K337" s="163" t="n"/>
      <c r="L337" s="163" t="n"/>
      <c r="M337" s="162" t="n"/>
      <c r="N337" s="163" t="n"/>
      <c r="O337" s="163" t="n"/>
      <c r="P337" s="163" t="n"/>
      <c r="Q337" s="163" t="n"/>
      <c r="R337" s="163" t="n"/>
      <c r="S337" s="163" t="n"/>
      <c r="T337" s="163" t="n"/>
      <c r="U337" s="163" t="n"/>
      <c r="V337" s="163" t="n"/>
      <c r="W337" s="163" t="n"/>
      <c r="X337" s="163" t="n"/>
      <c r="Y337" s="163" t="n"/>
      <c r="Z337" s="163" t="n"/>
    </row>
    <row customHeight="1" ht="15.75" r="338" s="551">
      <c r="A338" s="162" t="n"/>
      <c r="B338" s="163" t="n"/>
      <c r="C338" s="163" t="n"/>
      <c r="D338" s="162" t="n"/>
      <c r="E338" s="163" t="n"/>
      <c r="F338" s="163" t="n"/>
      <c r="G338" s="163" t="n"/>
      <c r="H338" s="163" t="n"/>
      <c r="I338" s="163" t="n"/>
      <c r="J338" s="163" t="n"/>
      <c r="K338" s="163" t="n"/>
      <c r="L338" s="163" t="n"/>
      <c r="M338" s="162" t="n"/>
      <c r="N338" s="163" t="n"/>
      <c r="O338" s="163" t="n"/>
      <c r="P338" s="163" t="n"/>
      <c r="Q338" s="163" t="n"/>
      <c r="R338" s="163" t="n"/>
      <c r="S338" s="163" t="n"/>
      <c r="T338" s="163" t="n"/>
      <c r="U338" s="163" t="n"/>
      <c r="V338" s="163" t="n"/>
      <c r="W338" s="163" t="n"/>
      <c r="X338" s="163" t="n"/>
      <c r="Y338" s="163" t="n"/>
      <c r="Z338" s="163" t="n"/>
    </row>
    <row customHeight="1" ht="15.75" r="339" s="551">
      <c r="A339" s="162" t="n"/>
      <c r="B339" s="163" t="n"/>
      <c r="C339" s="163" t="n"/>
      <c r="D339" s="162" t="n"/>
      <c r="E339" s="163" t="n"/>
      <c r="F339" s="163" t="n"/>
      <c r="G339" s="163" t="n"/>
      <c r="H339" s="163" t="n"/>
      <c r="I339" s="163" t="n"/>
      <c r="J339" s="163" t="n"/>
      <c r="K339" s="163" t="n"/>
      <c r="L339" s="163" t="n"/>
      <c r="M339" s="162" t="n"/>
      <c r="N339" s="163" t="n"/>
      <c r="O339" s="163" t="n"/>
      <c r="P339" s="163" t="n"/>
      <c r="Q339" s="163" t="n"/>
      <c r="R339" s="163" t="n"/>
      <c r="S339" s="163" t="n"/>
      <c r="T339" s="163" t="n"/>
      <c r="U339" s="163" t="n"/>
      <c r="V339" s="163" t="n"/>
      <c r="W339" s="163" t="n"/>
      <c r="X339" s="163" t="n"/>
      <c r="Y339" s="163" t="n"/>
      <c r="Z339" s="163" t="n"/>
    </row>
    <row customHeight="1" ht="15.75" r="340" s="551">
      <c r="A340" s="162" t="n"/>
      <c r="B340" s="163" t="n"/>
      <c r="C340" s="163" t="n"/>
      <c r="D340" s="162" t="n"/>
      <c r="E340" s="163" t="n"/>
      <c r="F340" s="163" t="n"/>
      <c r="G340" s="163" t="n"/>
      <c r="H340" s="163" t="n"/>
      <c r="I340" s="163" t="n"/>
      <c r="J340" s="163" t="n"/>
      <c r="K340" s="163" t="n"/>
      <c r="L340" s="163" t="n"/>
      <c r="M340" s="162" t="n"/>
      <c r="N340" s="163" t="n"/>
      <c r="O340" s="163" t="n"/>
      <c r="P340" s="163" t="n"/>
      <c r="Q340" s="163" t="n"/>
      <c r="R340" s="163" t="n"/>
      <c r="S340" s="163" t="n"/>
      <c r="T340" s="163" t="n"/>
      <c r="U340" s="163" t="n"/>
      <c r="V340" s="163" t="n"/>
      <c r="W340" s="163" t="n"/>
      <c r="X340" s="163" t="n"/>
      <c r="Y340" s="163" t="n"/>
      <c r="Z340" s="163" t="n"/>
    </row>
    <row customHeight="1" ht="15.75" r="341" s="551">
      <c r="A341" s="162" t="n"/>
      <c r="B341" s="163" t="n"/>
      <c r="C341" s="163" t="n"/>
      <c r="D341" s="162" t="n"/>
      <c r="E341" s="163" t="n"/>
      <c r="F341" s="163" t="n"/>
      <c r="G341" s="163" t="n"/>
      <c r="H341" s="163" t="n"/>
      <c r="I341" s="163" t="n"/>
      <c r="J341" s="163" t="n"/>
      <c r="K341" s="163" t="n"/>
      <c r="L341" s="163" t="n"/>
      <c r="M341" s="162" t="n"/>
      <c r="N341" s="163" t="n"/>
      <c r="O341" s="163" t="n"/>
      <c r="P341" s="163" t="n"/>
      <c r="Q341" s="163" t="n"/>
      <c r="R341" s="163" t="n"/>
      <c r="S341" s="163" t="n"/>
      <c r="T341" s="163" t="n"/>
      <c r="U341" s="163" t="n"/>
      <c r="V341" s="163" t="n"/>
      <c r="W341" s="163" t="n"/>
      <c r="X341" s="163" t="n"/>
      <c r="Y341" s="163" t="n"/>
      <c r="Z341" s="163" t="n"/>
    </row>
    <row customHeight="1" ht="15.75" r="342" s="551">
      <c r="A342" s="162" t="n"/>
      <c r="B342" s="163" t="n"/>
      <c r="C342" s="163" t="n"/>
      <c r="D342" s="162" t="n"/>
      <c r="E342" s="163" t="n"/>
      <c r="F342" s="163" t="n"/>
      <c r="G342" s="163" t="n"/>
      <c r="H342" s="163" t="n"/>
      <c r="I342" s="163" t="n"/>
      <c r="J342" s="163" t="n"/>
      <c r="K342" s="163" t="n"/>
      <c r="L342" s="163" t="n"/>
      <c r="M342" s="162" t="n"/>
      <c r="N342" s="163" t="n"/>
      <c r="O342" s="163" t="n"/>
      <c r="P342" s="163" t="n"/>
      <c r="Q342" s="163" t="n"/>
      <c r="R342" s="163" t="n"/>
      <c r="S342" s="163" t="n"/>
      <c r="T342" s="163" t="n"/>
      <c r="U342" s="163" t="n"/>
      <c r="V342" s="163" t="n"/>
      <c r="W342" s="163" t="n"/>
      <c r="X342" s="163" t="n"/>
      <c r="Y342" s="163" t="n"/>
      <c r="Z342" s="163" t="n"/>
    </row>
    <row customHeight="1" ht="15.75" r="343" s="551">
      <c r="A343" s="162" t="n"/>
      <c r="B343" s="163" t="n"/>
      <c r="C343" s="163" t="n"/>
      <c r="D343" s="162" t="n"/>
      <c r="E343" s="163" t="n"/>
      <c r="F343" s="163" t="n"/>
      <c r="G343" s="163" t="n"/>
      <c r="H343" s="163" t="n"/>
      <c r="I343" s="163" t="n"/>
      <c r="J343" s="163" t="n"/>
      <c r="K343" s="163" t="n"/>
      <c r="L343" s="163" t="n"/>
      <c r="M343" s="162" t="n"/>
      <c r="N343" s="163" t="n"/>
      <c r="O343" s="163" t="n"/>
      <c r="P343" s="163" t="n"/>
      <c r="Q343" s="163" t="n"/>
      <c r="R343" s="163" t="n"/>
      <c r="S343" s="163" t="n"/>
      <c r="T343" s="163" t="n"/>
      <c r="U343" s="163" t="n"/>
      <c r="V343" s="163" t="n"/>
      <c r="W343" s="163" t="n"/>
      <c r="X343" s="163" t="n"/>
      <c r="Y343" s="163" t="n"/>
      <c r="Z343" s="163" t="n"/>
    </row>
    <row customHeight="1" ht="15.75" r="344" s="551">
      <c r="A344" s="162" t="n"/>
      <c r="B344" s="163" t="n"/>
      <c r="C344" s="163" t="n"/>
      <c r="D344" s="162" t="n"/>
      <c r="E344" s="163" t="n"/>
      <c r="F344" s="163" t="n"/>
      <c r="G344" s="163" t="n"/>
      <c r="H344" s="163" t="n"/>
      <c r="I344" s="163" t="n"/>
      <c r="J344" s="163" t="n"/>
      <c r="K344" s="163" t="n"/>
      <c r="L344" s="163" t="n"/>
      <c r="M344" s="162" t="n"/>
      <c r="N344" s="163" t="n"/>
      <c r="O344" s="163" t="n"/>
      <c r="P344" s="163" t="n"/>
      <c r="Q344" s="163" t="n"/>
      <c r="R344" s="163" t="n"/>
      <c r="S344" s="163" t="n"/>
      <c r="T344" s="163" t="n"/>
      <c r="U344" s="163" t="n"/>
      <c r="V344" s="163" t="n"/>
      <c r="W344" s="163" t="n"/>
      <c r="X344" s="163" t="n"/>
      <c r="Y344" s="163" t="n"/>
      <c r="Z344" s="163" t="n"/>
    </row>
    <row customHeight="1" ht="15.75" r="345" s="551">
      <c r="A345" s="162" t="n"/>
      <c r="B345" s="163" t="n"/>
      <c r="C345" s="163" t="n"/>
      <c r="D345" s="162" t="n"/>
      <c r="E345" s="163" t="n"/>
      <c r="F345" s="163" t="n"/>
      <c r="G345" s="163" t="n"/>
      <c r="H345" s="163" t="n"/>
      <c r="I345" s="163" t="n"/>
      <c r="J345" s="163" t="n"/>
      <c r="K345" s="163" t="n"/>
      <c r="L345" s="163" t="n"/>
      <c r="M345" s="162" t="n"/>
      <c r="N345" s="163" t="n"/>
      <c r="O345" s="163" t="n"/>
      <c r="P345" s="163" t="n"/>
      <c r="Q345" s="163" t="n"/>
      <c r="R345" s="163" t="n"/>
      <c r="S345" s="163" t="n"/>
      <c r="T345" s="163" t="n"/>
      <c r="U345" s="163" t="n"/>
      <c r="V345" s="163" t="n"/>
      <c r="W345" s="163" t="n"/>
      <c r="X345" s="163" t="n"/>
      <c r="Y345" s="163" t="n"/>
      <c r="Z345" s="163" t="n"/>
    </row>
    <row customHeight="1" ht="15.75" r="346" s="551">
      <c r="A346" s="162" t="n"/>
      <c r="B346" s="163" t="n"/>
      <c r="C346" s="163" t="n"/>
      <c r="D346" s="162" t="n"/>
      <c r="E346" s="163" t="n"/>
      <c r="F346" s="163" t="n"/>
      <c r="G346" s="163" t="n"/>
      <c r="H346" s="163" t="n"/>
      <c r="I346" s="163" t="n"/>
      <c r="J346" s="163" t="n"/>
      <c r="K346" s="163" t="n"/>
      <c r="L346" s="163" t="n"/>
      <c r="M346" s="162" t="n"/>
      <c r="N346" s="163" t="n"/>
      <c r="O346" s="163" t="n"/>
      <c r="P346" s="163" t="n"/>
      <c r="Q346" s="163" t="n"/>
      <c r="R346" s="163" t="n"/>
      <c r="S346" s="163" t="n"/>
      <c r="T346" s="163" t="n"/>
      <c r="U346" s="163" t="n"/>
      <c r="V346" s="163" t="n"/>
      <c r="W346" s="163" t="n"/>
      <c r="X346" s="163" t="n"/>
      <c r="Y346" s="163" t="n"/>
      <c r="Z346" s="163" t="n"/>
    </row>
    <row customHeight="1" ht="15.75" r="347" s="551">
      <c r="A347" s="162" t="n"/>
      <c r="B347" s="163" t="n"/>
      <c r="C347" s="163" t="n"/>
      <c r="D347" s="162" t="n"/>
      <c r="E347" s="163" t="n"/>
      <c r="F347" s="163" t="n"/>
      <c r="G347" s="163" t="n"/>
      <c r="H347" s="163" t="n"/>
      <c r="I347" s="163" t="n"/>
      <c r="J347" s="163" t="n"/>
      <c r="K347" s="163" t="n"/>
      <c r="L347" s="163" t="n"/>
      <c r="M347" s="162" t="n"/>
      <c r="N347" s="163" t="n"/>
      <c r="O347" s="163" t="n"/>
      <c r="P347" s="163" t="n"/>
      <c r="Q347" s="163" t="n"/>
      <c r="R347" s="163" t="n"/>
      <c r="S347" s="163" t="n"/>
      <c r="T347" s="163" t="n"/>
      <c r="U347" s="163" t="n"/>
      <c r="V347" s="163" t="n"/>
      <c r="W347" s="163" t="n"/>
      <c r="X347" s="163" t="n"/>
      <c r="Y347" s="163" t="n"/>
      <c r="Z347" s="163" t="n"/>
    </row>
    <row customHeight="1" ht="15.75" r="348" s="551">
      <c r="A348" s="162" t="n"/>
      <c r="B348" s="163" t="n"/>
      <c r="C348" s="163" t="n"/>
      <c r="D348" s="162" t="n"/>
      <c r="E348" s="163" t="n"/>
      <c r="F348" s="163" t="n"/>
      <c r="G348" s="163" t="n"/>
      <c r="H348" s="163" t="n"/>
      <c r="I348" s="163" t="n"/>
      <c r="J348" s="163" t="n"/>
      <c r="K348" s="163" t="n"/>
      <c r="L348" s="163" t="n"/>
      <c r="M348" s="162" t="n"/>
      <c r="N348" s="163" t="n"/>
      <c r="O348" s="163" t="n"/>
      <c r="P348" s="163" t="n"/>
      <c r="Q348" s="163" t="n"/>
      <c r="R348" s="163" t="n"/>
      <c r="S348" s="163" t="n"/>
      <c r="T348" s="163" t="n"/>
      <c r="U348" s="163" t="n"/>
      <c r="V348" s="163" t="n"/>
      <c r="W348" s="163" t="n"/>
      <c r="X348" s="163" t="n"/>
      <c r="Y348" s="163" t="n"/>
      <c r="Z348" s="163" t="n"/>
    </row>
    <row customHeight="1" ht="15.75" r="349" s="551">
      <c r="A349" s="162" t="n"/>
      <c r="B349" s="163" t="n"/>
      <c r="C349" s="163" t="n"/>
      <c r="D349" s="162" t="n"/>
      <c r="E349" s="163" t="n"/>
      <c r="F349" s="163" t="n"/>
      <c r="G349" s="163" t="n"/>
      <c r="H349" s="163" t="n"/>
      <c r="I349" s="163" t="n"/>
      <c r="J349" s="163" t="n"/>
      <c r="K349" s="163" t="n"/>
      <c r="L349" s="163" t="n"/>
      <c r="M349" s="162" t="n"/>
      <c r="N349" s="163" t="n"/>
      <c r="O349" s="163" t="n"/>
      <c r="P349" s="163" t="n"/>
      <c r="Q349" s="163" t="n"/>
      <c r="R349" s="163" t="n"/>
      <c r="S349" s="163" t="n"/>
      <c r="T349" s="163" t="n"/>
      <c r="U349" s="163" t="n"/>
      <c r="V349" s="163" t="n"/>
      <c r="W349" s="163" t="n"/>
      <c r="X349" s="163" t="n"/>
      <c r="Y349" s="163" t="n"/>
      <c r="Z349" s="163" t="n"/>
    </row>
    <row customHeight="1" ht="15.75" r="350" s="551">
      <c r="A350" s="162" t="n"/>
      <c r="B350" s="163" t="n"/>
      <c r="C350" s="163" t="n"/>
      <c r="D350" s="162" t="n"/>
      <c r="E350" s="163" t="n"/>
      <c r="F350" s="163" t="n"/>
      <c r="G350" s="163" t="n"/>
      <c r="H350" s="163" t="n"/>
      <c r="I350" s="163" t="n"/>
      <c r="J350" s="163" t="n"/>
      <c r="K350" s="163" t="n"/>
      <c r="L350" s="163" t="n"/>
      <c r="M350" s="162" t="n"/>
      <c r="N350" s="163" t="n"/>
      <c r="O350" s="163" t="n"/>
      <c r="P350" s="163" t="n"/>
      <c r="Q350" s="163" t="n"/>
      <c r="R350" s="163" t="n"/>
      <c r="S350" s="163" t="n"/>
      <c r="T350" s="163" t="n"/>
      <c r="U350" s="163" t="n"/>
      <c r="V350" s="163" t="n"/>
      <c r="W350" s="163" t="n"/>
      <c r="X350" s="163" t="n"/>
      <c r="Y350" s="163" t="n"/>
      <c r="Z350" s="163" t="n"/>
    </row>
    <row customHeight="1" ht="15.75" r="351" s="551">
      <c r="A351" s="162" t="n"/>
      <c r="B351" s="163" t="n"/>
      <c r="C351" s="163" t="n"/>
      <c r="D351" s="162" t="n"/>
      <c r="E351" s="163" t="n"/>
      <c r="F351" s="163" t="n"/>
      <c r="G351" s="163" t="n"/>
      <c r="H351" s="163" t="n"/>
      <c r="I351" s="163" t="n"/>
      <c r="J351" s="163" t="n"/>
      <c r="K351" s="163" t="n"/>
      <c r="L351" s="163" t="n"/>
      <c r="M351" s="162" t="n"/>
      <c r="N351" s="163" t="n"/>
      <c r="O351" s="163" t="n"/>
      <c r="P351" s="163" t="n"/>
      <c r="Q351" s="163" t="n"/>
      <c r="R351" s="163" t="n"/>
      <c r="S351" s="163" t="n"/>
      <c r="T351" s="163" t="n"/>
      <c r="U351" s="163" t="n"/>
      <c r="V351" s="163" t="n"/>
      <c r="W351" s="163" t="n"/>
      <c r="X351" s="163" t="n"/>
      <c r="Y351" s="163" t="n"/>
      <c r="Z351" s="163" t="n"/>
    </row>
    <row customHeight="1" ht="15.75" r="352" s="551">
      <c r="A352" s="162" t="n"/>
      <c r="B352" s="163" t="n"/>
      <c r="C352" s="163" t="n"/>
      <c r="D352" s="162" t="n"/>
      <c r="E352" s="163" t="n"/>
      <c r="F352" s="163" t="n"/>
      <c r="G352" s="163" t="n"/>
      <c r="H352" s="163" t="n"/>
      <c r="I352" s="163" t="n"/>
      <c r="J352" s="163" t="n"/>
      <c r="K352" s="163" t="n"/>
      <c r="L352" s="163" t="n"/>
      <c r="M352" s="162" t="n"/>
      <c r="N352" s="163" t="n"/>
      <c r="O352" s="163" t="n"/>
      <c r="P352" s="163" t="n"/>
      <c r="Q352" s="163" t="n"/>
      <c r="R352" s="163" t="n"/>
      <c r="S352" s="163" t="n"/>
      <c r="T352" s="163" t="n"/>
      <c r="U352" s="163" t="n"/>
      <c r="V352" s="163" t="n"/>
      <c r="W352" s="163" t="n"/>
      <c r="X352" s="163" t="n"/>
      <c r="Y352" s="163" t="n"/>
      <c r="Z352" s="163" t="n"/>
    </row>
    <row customHeight="1" ht="15.75" r="353" s="551">
      <c r="A353" s="162" t="n"/>
      <c r="B353" s="163" t="n"/>
      <c r="C353" s="163" t="n"/>
      <c r="D353" s="162" t="n"/>
      <c r="E353" s="163" t="n"/>
      <c r="F353" s="163" t="n"/>
      <c r="G353" s="163" t="n"/>
      <c r="H353" s="163" t="n"/>
      <c r="I353" s="163" t="n"/>
      <c r="J353" s="163" t="n"/>
      <c r="K353" s="163" t="n"/>
      <c r="L353" s="163" t="n"/>
      <c r="M353" s="162" t="n"/>
      <c r="N353" s="163" t="n"/>
      <c r="O353" s="163" t="n"/>
      <c r="P353" s="163" t="n"/>
      <c r="Q353" s="163" t="n"/>
      <c r="R353" s="163" t="n"/>
      <c r="S353" s="163" t="n"/>
      <c r="T353" s="163" t="n"/>
      <c r="U353" s="163" t="n"/>
      <c r="V353" s="163" t="n"/>
      <c r="W353" s="163" t="n"/>
      <c r="X353" s="163" t="n"/>
      <c r="Y353" s="163" t="n"/>
      <c r="Z353" s="163" t="n"/>
    </row>
    <row customHeight="1" ht="15.75" r="354" s="551">
      <c r="A354" s="162" t="n"/>
      <c r="B354" s="163" t="n"/>
      <c r="C354" s="163" t="n"/>
      <c r="D354" s="162" t="n"/>
      <c r="E354" s="163" t="n"/>
      <c r="F354" s="163" t="n"/>
      <c r="G354" s="163" t="n"/>
      <c r="H354" s="163" t="n"/>
      <c r="I354" s="163" t="n"/>
      <c r="J354" s="163" t="n"/>
      <c r="K354" s="163" t="n"/>
      <c r="L354" s="163" t="n"/>
      <c r="M354" s="162" t="n"/>
      <c r="N354" s="163" t="n"/>
      <c r="O354" s="163" t="n"/>
      <c r="P354" s="163" t="n"/>
      <c r="Q354" s="163" t="n"/>
      <c r="R354" s="163" t="n"/>
      <c r="S354" s="163" t="n"/>
      <c r="T354" s="163" t="n"/>
      <c r="U354" s="163" t="n"/>
      <c r="V354" s="163" t="n"/>
      <c r="W354" s="163" t="n"/>
      <c r="X354" s="163" t="n"/>
      <c r="Y354" s="163" t="n"/>
      <c r="Z354" s="163" t="n"/>
    </row>
    <row customHeight="1" ht="15.75" r="355" s="551">
      <c r="A355" s="162" t="n"/>
      <c r="B355" s="163" t="n"/>
      <c r="C355" s="163" t="n"/>
      <c r="D355" s="162" t="n"/>
      <c r="E355" s="163" t="n"/>
      <c r="F355" s="163" t="n"/>
      <c r="G355" s="163" t="n"/>
      <c r="H355" s="163" t="n"/>
      <c r="I355" s="163" t="n"/>
      <c r="J355" s="163" t="n"/>
      <c r="K355" s="163" t="n"/>
      <c r="L355" s="163" t="n"/>
      <c r="M355" s="162" t="n"/>
      <c r="N355" s="163" t="n"/>
      <c r="O355" s="163" t="n"/>
      <c r="P355" s="163" t="n"/>
      <c r="Q355" s="163" t="n"/>
      <c r="R355" s="163" t="n"/>
      <c r="S355" s="163" t="n"/>
      <c r="T355" s="163" t="n"/>
      <c r="U355" s="163" t="n"/>
      <c r="V355" s="163" t="n"/>
      <c r="W355" s="163" t="n"/>
      <c r="X355" s="163" t="n"/>
      <c r="Y355" s="163" t="n"/>
      <c r="Z355" s="163" t="n"/>
    </row>
    <row customHeight="1" ht="15.75" r="356" s="551">
      <c r="A356" s="162" t="n"/>
      <c r="B356" s="163" t="n"/>
      <c r="C356" s="163" t="n"/>
      <c r="D356" s="162" t="n"/>
      <c r="E356" s="163" t="n"/>
      <c r="F356" s="163" t="n"/>
      <c r="G356" s="163" t="n"/>
      <c r="H356" s="163" t="n"/>
      <c r="I356" s="163" t="n"/>
      <c r="J356" s="163" t="n"/>
      <c r="K356" s="163" t="n"/>
      <c r="L356" s="163" t="n"/>
      <c r="M356" s="162" t="n"/>
      <c r="N356" s="163" t="n"/>
      <c r="O356" s="163" t="n"/>
      <c r="P356" s="163" t="n"/>
      <c r="Q356" s="163" t="n"/>
      <c r="R356" s="163" t="n"/>
      <c r="S356" s="163" t="n"/>
      <c r="T356" s="163" t="n"/>
      <c r="U356" s="163" t="n"/>
      <c r="V356" s="163" t="n"/>
      <c r="W356" s="163" t="n"/>
      <c r="X356" s="163" t="n"/>
      <c r="Y356" s="163" t="n"/>
      <c r="Z356" s="163" t="n"/>
    </row>
    <row customHeight="1" ht="15.75" r="357" s="551">
      <c r="A357" s="162" t="n"/>
      <c r="B357" s="163" t="n"/>
      <c r="C357" s="163" t="n"/>
      <c r="D357" s="162" t="n"/>
      <c r="E357" s="163" t="n"/>
      <c r="F357" s="163" t="n"/>
      <c r="G357" s="163" t="n"/>
      <c r="H357" s="163" t="n"/>
      <c r="I357" s="163" t="n"/>
      <c r="J357" s="163" t="n"/>
      <c r="K357" s="163" t="n"/>
      <c r="L357" s="163" t="n"/>
      <c r="M357" s="162" t="n"/>
      <c r="N357" s="163" t="n"/>
      <c r="O357" s="163" t="n"/>
      <c r="P357" s="163" t="n"/>
      <c r="Q357" s="163" t="n"/>
      <c r="R357" s="163" t="n"/>
      <c r="S357" s="163" t="n"/>
      <c r="T357" s="163" t="n"/>
      <c r="U357" s="163" t="n"/>
      <c r="V357" s="163" t="n"/>
      <c r="W357" s="163" t="n"/>
      <c r="X357" s="163" t="n"/>
      <c r="Y357" s="163" t="n"/>
      <c r="Z357" s="163" t="n"/>
    </row>
    <row customHeight="1" ht="15.75" r="358" s="551">
      <c r="A358" s="162" t="n"/>
      <c r="B358" s="163" t="n"/>
      <c r="C358" s="163" t="n"/>
      <c r="D358" s="162" t="n"/>
      <c r="E358" s="163" t="n"/>
      <c r="F358" s="163" t="n"/>
      <c r="G358" s="163" t="n"/>
      <c r="H358" s="163" t="n"/>
      <c r="I358" s="163" t="n"/>
      <c r="J358" s="163" t="n"/>
      <c r="K358" s="163" t="n"/>
      <c r="L358" s="163" t="n"/>
      <c r="M358" s="162" t="n"/>
      <c r="N358" s="163" t="n"/>
      <c r="O358" s="163" t="n"/>
      <c r="P358" s="163" t="n"/>
      <c r="Q358" s="163" t="n"/>
      <c r="R358" s="163" t="n"/>
      <c r="S358" s="163" t="n"/>
      <c r="T358" s="163" t="n"/>
      <c r="U358" s="163" t="n"/>
      <c r="V358" s="163" t="n"/>
      <c r="W358" s="163" t="n"/>
      <c r="X358" s="163" t="n"/>
      <c r="Y358" s="163" t="n"/>
      <c r="Z358" s="163" t="n"/>
    </row>
    <row customHeight="1" ht="15.75" r="359" s="551">
      <c r="A359" s="162" t="n"/>
      <c r="B359" s="163" t="n"/>
      <c r="C359" s="163" t="n"/>
      <c r="D359" s="162" t="n"/>
      <c r="E359" s="163" t="n"/>
      <c r="F359" s="163" t="n"/>
      <c r="G359" s="163" t="n"/>
      <c r="H359" s="163" t="n"/>
      <c r="I359" s="163" t="n"/>
      <c r="J359" s="163" t="n"/>
      <c r="K359" s="163" t="n"/>
      <c r="L359" s="163" t="n"/>
      <c r="M359" s="162" t="n"/>
      <c r="N359" s="163" t="n"/>
      <c r="O359" s="163" t="n"/>
      <c r="P359" s="163" t="n"/>
      <c r="Q359" s="163" t="n"/>
      <c r="R359" s="163" t="n"/>
      <c r="S359" s="163" t="n"/>
      <c r="T359" s="163" t="n"/>
      <c r="U359" s="163" t="n"/>
      <c r="V359" s="163" t="n"/>
      <c r="W359" s="163" t="n"/>
      <c r="X359" s="163" t="n"/>
      <c r="Y359" s="163" t="n"/>
      <c r="Z359" s="163" t="n"/>
    </row>
    <row customHeight="1" ht="15.75" r="360" s="551">
      <c r="A360" s="162" t="n"/>
      <c r="B360" s="163" t="n"/>
      <c r="C360" s="163" t="n"/>
      <c r="D360" s="162" t="n"/>
      <c r="E360" s="163" t="n"/>
      <c r="F360" s="163" t="n"/>
      <c r="G360" s="163" t="n"/>
      <c r="H360" s="163" t="n"/>
      <c r="I360" s="163" t="n"/>
      <c r="J360" s="163" t="n"/>
      <c r="K360" s="163" t="n"/>
      <c r="L360" s="163" t="n"/>
      <c r="M360" s="162" t="n"/>
      <c r="N360" s="163" t="n"/>
      <c r="O360" s="163" t="n"/>
      <c r="P360" s="163" t="n"/>
      <c r="Q360" s="163" t="n"/>
      <c r="R360" s="163" t="n"/>
      <c r="S360" s="163" t="n"/>
      <c r="T360" s="163" t="n"/>
      <c r="U360" s="163" t="n"/>
      <c r="V360" s="163" t="n"/>
      <c r="W360" s="163" t="n"/>
      <c r="X360" s="163" t="n"/>
      <c r="Y360" s="163" t="n"/>
      <c r="Z360" s="163" t="n"/>
    </row>
    <row customHeight="1" ht="15.75" r="361" s="551">
      <c r="A361" s="162" t="n"/>
      <c r="B361" s="163" t="n"/>
      <c r="C361" s="163" t="n"/>
      <c r="D361" s="162" t="n"/>
      <c r="E361" s="163" t="n"/>
      <c r="F361" s="163" t="n"/>
      <c r="G361" s="163" t="n"/>
      <c r="H361" s="163" t="n"/>
      <c r="I361" s="163" t="n"/>
      <c r="J361" s="163" t="n"/>
      <c r="K361" s="163" t="n"/>
      <c r="L361" s="163" t="n"/>
      <c r="M361" s="162" t="n"/>
      <c r="N361" s="163" t="n"/>
      <c r="O361" s="163" t="n"/>
      <c r="P361" s="163" t="n"/>
      <c r="Q361" s="163" t="n"/>
      <c r="R361" s="163" t="n"/>
      <c r="S361" s="163" t="n"/>
      <c r="T361" s="163" t="n"/>
      <c r="U361" s="163" t="n"/>
      <c r="V361" s="163" t="n"/>
      <c r="W361" s="163" t="n"/>
      <c r="X361" s="163" t="n"/>
      <c r="Y361" s="163" t="n"/>
      <c r="Z361" s="163" t="n"/>
    </row>
    <row customHeight="1" ht="15.75" r="362" s="551">
      <c r="A362" s="162" t="n"/>
      <c r="B362" s="163" t="n"/>
      <c r="C362" s="163" t="n"/>
      <c r="D362" s="162" t="n"/>
      <c r="E362" s="163" t="n"/>
      <c r="F362" s="163" t="n"/>
      <c r="G362" s="163" t="n"/>
      <c r="H362" s="163" t="n"/>
      <c r="I362" s="163" t="n"/>
      <c r="J362" s="163" t="n"/>
      <c r="K362" s="163" t="n"/>
      <c r="L362" s="163" t="n"/>
      <c r="M362" s="162" t="n"/>
      <c r="N362" s="163" t="n"/>
      <c r="O362" s="163" t="n"/>
      <c r="P362" s="163" t="n"/>
      <c r="Q362" s="163" t="n"/>
      <c r="R362" s="163" t="n"/>
      <c r="S362" s="163" t="n"/>
      <c r="T362" s="163" t="n"/>
      <c r="U362" s="163" t="n"/>
      <c r="V362" s="163" t="n"/>
      <c r="W362" s="163" t="n"/>
      <c r="X362" s="163" t="n"/>
      <c r="Y362" s="163" t="n"/>
      <c r="Z362" s="163" t="n"/>
    </row>
    <row customHeight="1" ht="15.75" r="363" s="551">
      <c r="A363" s="162" t="n"/>
      <c r="B363" s="163" t="n"/>
      <c r="C363" s="163" t="n"/>
      <c r="D363" s="162" t="n"/>
      <c r="E363" s="163" t="n"/>
      <c r="F363" s="163" t="n"/>
      <c r="G363" s="163" t="n"/>
      <c r="H363" s="163" t="n"/>
      <c r="I363" s="163" t="n"/>
      <c r="J363" s="163" t="n"/>
      <c r="K363" s="163" t="n"/>
      <c r="L363" s="163" t="n"/>
      <c r="M363" s="162" t="n"/>
      <c r="N363" s="163" t="n"/>
      <c r="O363" s="163" t="n"/>
      <c r="P363" s="163" t="n"/>
      <c r="Q363" s="163" t="n"/>
      <c r="R363" s="163" t="n"/>
      <c r="S363" s="163" t="n"/>
      <c r="T363" s="163" t="n"/>
      <c r="U363" s="163" t="n"/>
      <c r="V363" s="163" t="n"/>
      <c r="W363" s="163" t="n"/>
      <c r="X363" s="163" t="n"/>
      <c r="Y363" s="163" t="n"/>
      <c r="Z363" s="163" t="n"/>
    </row>
    <row customHeight="1" ht="15.75" r="364" s="551">
      <c r="A364" s="162" t="n"/>
      <c r="B364" s="163" t="n"/>
      <c r="C364" s="163" t="n"/>
      <c r="D364" s="162" t="n"/>
      <c r="E364" s="163" t="n"/>
      <c r="F364" s="163" t="n"/>
      <c r="G364" s="163" t="n"/>
      <c r="H364" s="163" t="n"/>
      <c r="I364" s="163" t="n"/>
      <c r="J364" s="163" t="n"/>
      <c r="K364" s="163" t="n"/>
      <c r="L364" s="163" t="n"/>
      <c r="M364" s="162" t="n"/>
      <c r="N364" s="163" t="n"/>
      <c r="O364" s="163" t="n"/>
      <c r="P364" s="163" t="n"/>
      <c r="Q364" s="163" t="n"/>
      <c r="R364" s="163" t="n"/>
      <c r="S364" s="163" t="n"/>
      <c r="T364" s="163" t="n"/>
      <c r="U364" s="163" t="n"/>
      <c r="V364" s="163" t="n"/>
      <c r="W364" s="163" t="n"/>
      <c r="X364" s="163" t="n"/>
      <c r="Y364" s="163" t="n"/>
      <c r="Z364" s="163" t="n"/>
    </row>
    <row customHeight="1" ht="15.75" r="365" s="551">
      <c r="A365" s="162" t="n"/>
      <c r="B365" s="163" t="n"/>
      <c r="C365" s="163" t="n"/>
      <c r="D365" s="162" t="n"/>
      <c r="E365" s="163" t="n"/>
      <c r="F365" s="163" t="n"/>
      <c r="G365" s="163" t="n"/>
      <c r="H365" s="163" t="n"/>
      <c r="I365" s="163" t="n"/>
      <c r="J365" s="163" t="n"/>
      <c r="K365" s="163" t="n"/>
      <c r="L365" s="163" t="n"/>
      <c r="M365" s="162" t="n"/>
      <c r="N365" s="163" t="n"/>
      <c r="O365" s="163" t="n"/>
      <c r="P365" s="163" t="n"/>
      <c r="Q365" s="163" t="n"/>
      <c r="R365" s="163" t="n"/>
      <c r="S365" s="163" t="n"/>
      <c r="T365" s="163" t="n"/>
      <c r="U365" s="163" t="n"/>
      <c r="V365" s="163" t="n"/>
      <c r="W365" s="163" t="n"/>
      <c r="X365" s="163" t="n"/>
      <c r="Y365" s="163" t="n"/>
      <c r="Z365" s="163" t="n"/>
    </row>
    <row customHeight="1" ht="15.75" r="366" s="551">
      <c r="A366" s="162" t="n"/>
      <c r="B366" s="163" t="n"/>
      <c r="C366" s="163" t="n"/>
      <c r="D366" s="162" t="n"/>
      <c r="E366" s="163" t="n"/>
      <c r="F366" s="163" t="n"/>
      <c r="G366" s="163" t="n"/>
      <c r="H366" s="163" t="n"/>
      <c r="I366" s="163" t="n"/>
      <c r="J366" s="163" t="n"/>
      <c r="K366" s="163" t="n"/>
      <c r="L366" s="163" t="n"/>
      <c r="M366" s="162" t="n"/>
      <c r="N366" s="163" t="n"/>
      <c r="O366" s="163" t="n"/>
      <c r="P366" s="163" t="n"/>
      <c r="Q366" s="163" t="n"/>
      <c r="R366" s="163" t="n"/>
      <c r="S366" s="163" t="n"/>
      <c r="T366" s="163" t="n"/>
      <c r="U366" s="163" t="n"/>
      <c r="V366" s="163" t="n"/>
      <c r="W366" s="163" t="n"/>
      <c r="X366" s="163" t="n"/>
      <c r="Y366" s="163" t="n"/>
      <c r="Z366" s="163" t="n"/>
    </row>
    <row customHeight="1" ht="15.75" r="367" s="551">
      <c r="A367" s="162" t="n"/>
      <c r="B367" s="163" t="n"/>
      <c r="C367" s="163" t="n"/>
      <c r="D367" s="162" t="n"/>
      <c r="E367" s="163" t="n"/>
      <c r="F367" s="163" t="n"/>
      <c r="G367" s="163" t="n"/>
      <c r="H367" s="163" t="n"/>
      <c r="I367" s="163" t="n"/>
      <c r="J367" s="163" t="n"/>
      <c r="K367" s="163" t="n"/>
      <c r="L367" s="163" t="n"/>
      <c r="M367" s="162" t="n"/>
      <c r="N367" s="163" t="n"/>
      <c r="O367" s="163" t="n"/>
      <c r="P367" s="163" t="n"/>
      <c r="Q367" s="163" t="n"/>
      <c r="R367" s="163" t="n"/>
      <c r="S367" s="163" t="n"/>
      <c r="T367" s="163" t="n"/>
      <c r="U367" s="163" t="n"/>
      <c r="V367" s="163" t="n"/>
      <c r="W367" s="163" t="n"/>
      <c r="X367" s="163" t="n"/>
      <c r="Y367" s="163" t="n"/>
      <c r="Z367" s="163" t="n"/>
    </row>
    <row customHeight="1" ht="15.75" r="368" s="551">
      <c r="A368" s="162" t="n"/>
      <c r="B368" s="163" t="n"/>
      <c r="C368" s="163" t="n"/>
      <c r="D368" s="162" t="n"/>
      <c r="E368" s="163" t="n"/>
      <c r="F368" s="163" t="n"/>
      <c r="G368" s="163" t="n"/>
      <c r="H368" s="163" t="n"/>
      <c r="I368" s="163" t="n"/>
      <c r="J368" s="163" t="n"/>
      <c r="K368" s="163" t="n"/>
      <c r="L368" s="163" t="n"/>
      <c r="M368" s="162" t="n"/>
      <c r="N368" s="163" t="n"/>
      <c r="O368" s="163" t="n"/>
      <c r="P368" s="163" t="n"/>
      <c r="Q368" s="163" t="n"/>
      <c r="R368" s="163" t="n"/>
      <c r="S368" s="163" t="n"/>
      <c r="T368" s="163" t="n"/>
      <c r="U368" s="163" t="n"/>
      <c r="V368" s="163" t="n"/>
      <c r="W368" s="163" t="n"/>
      <c r="X368" s="163" t="n"/>
      <c r="Y368" s="163" t="n"/>
      <c r="Z368" s="163" t="n"/>
    </row>
    <row customHeight="1" ht="15.75" r="369" s="551">
      <c r="A369" s="162" t="n"/>
      <c r="B369" s="163" t="n"/>
      <c r="C369" s="163" t="n"/>
      <c r="D369" s="162" t="n"/>
      <c r="E369" s="163" t="n"/>
      <c r="F369" s="163" t="n"/>
      <c r="G369" s="163" t="n"/>
      <c r="H369" s="163" t="n"/>
      <c r="I369" s="163" t="n"/>
      <c r="J369" s="163" t="n"/>
      <c r="K369" s="163" t="n"/>
      <c r="L369" s="163" t="n"/>
      <c r="M369" s="162" t="n"/>
      <c r="N369" s="163" t="n"/>
      <c r="O369" s="163" t="n"/>
      <c r="P369" s="163" t="n"/>
      <c r="Q369" s="163" t="n"/>
      <c r="R369" s="163" t="n"/>
      <c r="S369" s="163" t="n"/>
      <c r="T369" s="163" t="n"/>
      <c r="U369" s="163" t="n"/>
      <c r="V369" s="163" t="n"/>
      <c r="W369" s="163" t="n"/>
      <c r="X369" s="163" t="n"/>
      <c r="Y369" s="163" t="n"/>
      <c r="Z369" s="163" t="n"/>
    </row>
    <row customHeight="1" ht="15.75" r="370" s="551">
      <c r="A370" s="162" t="n"/>
      <c r="B370" s="163" t="n"/>
      <c r="C370" s="163" t="n"/>
      <c r="D370" s="162" t="n"/>
      <c r="E370" s="163" t="n"/>
      <c r="F370" s="163" t="n"/>
      <c r="G370" s="163" t="n"/>
      <c r="H370" s="163" t="n"/>
      <c r="I370" s="163" t="n"/>
      <c r="J370" s="163" t="n"/>
      <c r="K370" s="163" t="n"/>
      <c r="L370" s="163" t="n"/>
      <c r="M370" s="162" t="n"/>
      <c r="N370" s="163" t="n"/>
      <c r="O370" s="163" t="n"/>
      <c r="P370" s="163" t="n"/>
      <c r="Q370" s="163" t="n"/>
      <c r="R370" s="163" t="n"/>
      <c r="S370" s="163" t="n"/>
      <c r="T370" s="163" t="n"/>
      <c r="U370" s="163" t="n"/>
      <c r="V370" s="163" t="n"/>
      <c r="W370" s="163" t="n"/>
      <c r="X370" s="163" t="n"/>
      <c r="Y370" s="163" t="n"/>
      <c r="Z370" s="163" t="n"/>
    </row>
    <row customHeight="1" ht="15.75" r="371" s="551">
      <c r="A371" s="162" t="n"/>
      <c r="B371" s="163" t="n"/>
      <c r="C371" s="163" t="n"/>
      <c r="D371" s="162" t="n"/>
      <c r="E371" s="163" t="n"/>
      <c r="F371" s="163" t="n"/>
      <c r="G371" s="163" t="n"/>
      <c r="H371" s="163" t="n"/>
      <c r="I371" s="163" t="n"/>
      <c r="J371" s="163" t="n"/>
      <c r="K371" s="163" t="n"/>
      <c r="L371" s="163" t="n"/>
      <c r="M371" s="162" t="n"/>
      <c r="N371" s="163" t="n"/>
      <c r="O371" s="163" t="n"/>
      <c r="P371" s="163" t="n"/>
      <c r="Q371" s="163" t="n"/>
      <c r="R371" s="163" t="n"/>
      <c r="S371" s="163" t="n"/>
      <c r="T371" s="163" t="n"/>
      <c r="U371" s="163" t="n"/>
      <c r="V371" s="163" t="n"/>
      <c r="W371" s="163" t="n"/>
      <c r="X371" s="163" t="n"/>
      <c r="Y371" s="163" t="n"/>
      <c r="Z371" s="163" t="n"/>
    </row>
    <row customHeight="1" ht="15.75" r="372" s="551">
      <c r="A372" s="162" t="n"/>
      <c r="B372" s="163" t="n"/>
      <c r="C372" s="163" t="n"/>
      <c r="D372" s="162" t="n"/>
      <c r="E372" s="163" t="n"/>
      <c r="F372" s="163" t="n"/>
      <c r="G372" s="163" t="n"/>
      <c r="H372" s="163" t="n"/>
      <c r="I372" s="163" t="n"/>
      <c r="J372" s="163" t="n"/>
      <c r="K372" s="163" t="n"/>
      <c r="L372" s="163" t="n"/>
      <c r="M372" s="162" t="n"/>
      <c r="N372" s="163" t="n"/>
      <c r="O372" s="163" t="n"/>
      <c r="P372" s="163" t="n"/>
      <c r="Q372" s="163" t="n"/>
      <c r="R372" s="163" t="n"/>
      <c r="S372" s="163" t="n"/>
      <c r="T372" s="163" t="n"/>
      <c r="U372" s="163" t="n"/>
      <c r="V372" s="163" t="n"/>
      <c r="W372" s="163" t="n"/>
      <c r="X372" s="163" t="n"/>
      <c r="Y372" s="163" t="n"/>
      <c r="Z372" s="163" t="n"/>
    </row>
    <row customHeight="1" ht="15.75" r="373" s="551">
      <c r="A373" s="162" t="n"/>
      <c r="B373" s="163" t="n"/>
      <c r="C373" s="163" t="n"/>
      <c r="D373" s="162" t="n"/>
      <c r="E373" s="163" t="n"/>
      <c r="F373" s="163" t="n"/>
      <c r="G373" s="163" t="n"/>
      <c r="H373" s="163" t="n"/>
      <c r="I373" s="163" t="n"/>
      <c r="J373" s="163" t="n"/>
      <c r="K373" s="163" t="n"/>
      <c r="L373" s="163" t="n"/>
      <c r="M373" s="162" t="n"/>
      <c r="N373" s="163" t="n"/>
      <c r="O373" s="163" t="n"/>
      <c r="P373" s="163" t="n"/>
      <c r="Q373" s="163" t="n"/>
      <c r="R373" s="163" t="n"/>
      <c r="S373" s="163" t="n"/>
      <c r="T373" s="163" t="n"/>
      <c r="U373" s="163" t="n"/>
      <c r="V373" s="163" t="n"/>
      <c r="W373" s="163" t="n"/>
      <c r="X373" s="163" t="n"/>
      <c r="Y373" s="163" t="n"/>
      <c r="Z373" s="163" t="n"/>
    </row>
    <row customHeight="1" ht="15.75" r="374" s="551">
      <c r="A374" s="162" t="n"/>
      <c r="B374" s="163" t="n"/>
      <c r="C374" s="163" t="n"/>
      <c r="D374" s="162" t="n"/>
      <c r="E374" s="163" t="n"/>
      <c r="F374" s="163" t="n"/>
      <c r="G374" s="163" t="n"/>
      <c r="H374" s="163" t="n"/>
      <c r="I374" s="163" t="n"/>
      <c r="J374" s="163" t="n"/>
      <c r="K374" s="163" t="n"/>
      <c r="L374" s="163" t="n"/>
      <c r="M374" s="162" t="n"/>
      <c r="N374" s="163" t="n"/>
      <c r="O374" s="163" t="n"/>
      <c r="P374" s="163" t="n"/>
      <c r="Q374" s="163" t="n"/>
      <c r="R374" s="163" t="n"/>
      <c r="S374" s="163" t="n"/>
      <c r="T374" s="163" t="n"/>
      <c r="U374" s="163" t="n"/>
      <c r="V374" s="163" t="n"/>
      <c r="W374" s="163" t="n"/>
      <c r="X374" s="163" t="n"/>
      <c r="Y374" s="163" t="n"/>
      <c r="Z374" s="163" t="n"/>
    </row>
    <row customHeight="1" ht="15.75" r="375" s="551">
      <c r="A375" s="162" t="n"/>
      <c r="B375" s="163" t="n"/>
      <c r="C375" s="163" t="n"/>
      <c r="D375" s="162" t="n"/>
      <c r="E375" s="163" t="n"/>
      <c r="F375" s="163" t="n"/>
      <c r="G375" s="163" t="n"/>
      <c r="H375" s="163" t="n"/>
      <c r="I375" s="163" t="n"/>
      <c r="J375" s="163" t="n"/>
      <c r="K375" s="163" t="n"/>
      <c r="L375" s="163" t="n"/>
      <c r="M375" s="162" t="n"/>
      <c r="N375" s="163" t="n"/>
      <c r="O375" s="163" t="n"/>
      <c r="P375" s="163" t="n"/>
      <c r="Q375" s="163" t="n"/>
      <c r="R375" s="163" t="n"/>
      <c r="S375" s="163" t="n"/>
      <c r="T375" s="163" t="n"/>
      <c r="U375" s="163" t="n"/>
      <c r="V375" s="163" t="n"/>
      <c r="W375" s="163" t="n"/>
      <c r="X375" s="163" t="n"/>
      <c r="Y375" s="163" t="n"/>
      <c r="Z375" s="163" t="n"/>
    </row>
    <row customHeight="1" ht="15.75" r="376" s="551">
      <c r="A376" s="162" t="n"/>
      <c r="B376" s="163" t="n"/>
      <c r="C376" s="163" t="n"/>
      <c r="D376" s="162" t="n"/>
      <c r="E376" s="163" t="n"/>
      <c r="F376" s="163" t="n"/>
      <c r="G376" s="163" t="n"/>
      <c r="H376" s="163" t="n"/>
      <c r="I376" s="163" t="n"/>
      <c r="J376" s="163" t="n"/>
      <c r="K376" s="163" t="n"/>
      <c r="L376" s="163" t="n"/>
      <c r="M376" s="162" t="n"/>
      <c r="N376" s="163" t="n"/>
      <c r="O376" s="163" t="n"/>
      <c r="P376" s="163" t="n"/>
      <c r="Q376" s="163" t="n"/>
      <c r="R376" s="163" t="n"/>
      <c r="S376" s="163" t="n"/>
      <c r="T376" s="163" t="n"/>
      <c r="U376" s="163" t="n"/>
      <c r="V376" s="163" t="n"/>
      <c r="W376" s="163" t="n"/>
      <c r="X376" s="163" t="n"/>
      <c r="Y376" s="163" t="n"/>
      <c r="Z376" s="163" t="n"/>
    </row>
    <row customHeight="1" ht="15.75" r="377" s="551">
      <c r="A377" s="162" t="n"/>
      <c r="B377" s="163" t="n"/>
      <c r="C377" s="163" t="n"/>
      <c r="D377" s="162" t="n"/>
      <c r="E377" s="163" t="n"/>
      <c r="F377" s="163" t="n"/>
      <c r="G377" s="163" t="n"/>
      <c r="H377" s="163" t="n"/>
      <c r="I377" s="163" t="n"/>
      <c r="J377" s="163" t="n"/>
      <c r="K377" s="163" t="n"/>
      <c r="L377" s="163" t="n"/>
      <c r="M377" s="162" t="n"/>
      <c r="N377" s="163" t="n"/>
      <c r="O377" s="163" t="n"/>
      <c r="P377" s="163" t="n"/>
      <c r="Q377" s="163" t="n"/>
      <c r="R377" s="163" t="n"/>
      <c r="S377" s="163" t="n"/>
      <c r="T377" s="163" t="n"/>
      <c r="U377" s="163" t="n"/>
      <c r="V377" s="163" t="n"/>
      <c r="W377" s="163" t="n"/>
      <c r="X377" s="163" t="n"/>
      <c r="Y377" s="163" t="n"/>
      <c r="Z377" s="163" t="n"/>
    </row>
    <row customHeight="1" ht="15.75" r="378" s="551">
      <c r="A378" s="162" t="n"/>
      <c r="B378" s="163" t="n"/>
      <c r="C378" s="163" t="n"/>
      <c r="D378" s="162" t="n"/>
      <c r="E378" s="163" t="n"/>
      <c r="F378" s="163" t="n"/>
      <c r="G378" s="163" t="n"/>
      <c r="H378" s="163" t="n"/>
      <c r="I378" s="163" t="n"/>
      <c r="J378" s="163" t="n"/>
      <c r="K378" s="163" t="n"/>
      <c r="L378" s="163" t="n"/>
      <c r="M378" s="162" t="n"/>
      <c r="N378" s="163" t="n"/>
      <c r="O378" s="163" t="n"/>
      <c r="P378" s="163" t="n"/>
      <c r="Q378" s="163" t="n"/>
      <c r="R378" s="163" t="n"/>
      <c r="S378" s="163" t="n"/>
      <c r="T378" s="163" t="n"/>
      <c r="U378" s="163" t="n"/>
      <c r="V378" s="163" t="n"/>
      <c r="W378" s="163" t="n"/>
      <c r="X378" s="163" t="n"/>
      <c r="Y378" s="163" t="n"/>
      <c r="Z378" s="163" t="n"/>
    </row>
    <row customHeight="1" ht="15.75" r="379" s="551">
      <c r="A379" s="162" t="n"/>
      <c r="B379" s="163" t="n"/>
      <c r="C379" s="163" t="n"/>
      <c r="D379" s="162" t="n"/>
      <c r="E379" s="163" t="n"/>
      <c r="F379" s="163" t="n"/>
      <c r="G379" s="163" t="n"/>
      <c r="H379" s="163" t="n"/>
      <c r="I379" s="163" t="n"/>
      <c r="J379" s="163" t="n"/>
      <c r="K379" s="163" t="n"/>
      <c r="L379" s="163" t="n"/>
      <c r="M379" s="162" t="n"/>
      <c r="N379" s="163" t="n"/>
      <c r="O379" s="163" t="n"/>
      <c r="P379" s="163" t="n"/>
      <c r="Q379" s="163" t="n"/>
      <c r="R379" s="163" t="n"/>
      <c r="S379" s="163" t="n"/>
      <c r="T379" s="163" t="n"/>
      <c r="U379" s="163" t="n"/>
      <c r="V379" s="163" t="n"/>
      <c r="W379" s="163" t="n"/>
      <c r="X379" s="163" t="n"/>
      <c r="Y379" s="163" t="n"/>
      <c r="Z379" s="163" t="n"/>
    </row>
    <row customHeight="1" ht="15.75" r="380" s="551">
      <c r="A380" s="162" t="n"/>
      <c r="B380" s="163" t="n"/>
      <c r="C380" s="163" t="n"/>
      <c r="D380" s="162" t="n"/>
      <c r="E380" s="163" t="n"/>
      <c r="F380" s="163" t="n"/>
      <c r="G380" s="163" t="n"/>
      <c r="H380" s="163" t="n"/>
      <c r="I380" s="163" t="n"/>
      <c r="J380" s="163" t="n"/>
      <c r="K380" s="163" t="n"/>
      <c r="L380" s="163" t="n"/>
      <c r="M380" s="162" t="n"/>
      <c r="N380" s="163" t="n"/>
      <c r="O380" s="163" t="n"/>
      <c r="P380" s="163" t="n"/>
      <c r="Q380" s="163" t="n"/>
      <c r="R380" s="163" t="n"/>
      <c r="S380" s="163" t="n"/>
      <c r="T380" s="163" t="n"/>
      <c r="U380" s="163" t="n"/>
      <c r="V380" s="163" t="n"/>
      <c r="W380" s="163" t="n"/>
      <c r="X380" s="163" t="n"/>
      <c r="Y380" s="163" t="n"/>
      <c r="Z380" s="163" t="n"/>
    </row>
    <row customHeight="1" ht="15.75" r="381" s="551">
      <c r="A381" s="162" t="n"/>
      <c r="B381" s="163" t="n"/>
      <c r="C381" s="163" t="n"/>
      <c r="D381" s="162" t="n"/>
      <c r="E381" s="163" t="n"/>
      <c r="F381" s="163" t="n"/>
      <c r="G381" s="163" t="n"/>
      <c r="H381" s="163" t="n"/>
      <c r="I381" s="163" t="n"/>
      <c r="J381" s="163" t="n"/>
      <c r="K381" s="163" t="n"/>
      <c r="L381" s="163" t="n"/>
      <c r="M381" s="162" t="n"/>
      <c r="N381" s="163" t="n"/>
      <c r="O381" s="163" t="n"/>
      <c r="P381" s="163" t="n"/>
      <c r="Q381" s="163" t="n"/>
      <c r="R381" s="163" t="n"/>
      <c r="S381" s="163" t="n"/>
      <c r="T381" s="163" t="n"/>
      <c r="U381" s="163" t="n"/>
      <c r="V381" s="163" t="n"/>
      <c r="W381" s="163" t="n"/>
      <c r="X381" s="163" t="n"/>
      <c r="Y381" s="163" t="n"/>
      <c r="Z381" s="163" t="n"/>
    </row>
    <row customHeight="1" ht="15.75" r="382" s="551">
      <c r="A382" s="162" t="n"/>
      <c r="B382" s="163" t="n"/>
      <c r="C382" s="163" t="n"/>
      <c r="D382" s="162" t="n"/>
      <c r="E382" s="163" t="n"/>
      <c r="F382" s="163" t="n"/>
      <c r="G382" s="163" t="n"/>
      <c r="H382" s="163" t="n"/>
      <c r="I382" s="163" t="n"/>
      <c r="J382" s="163" t="n"/>
      <c r="K382" s="163" t="n"/>
      <c r="L382" s="163" t="n"/>
      <c r="M382" s="162" t="n"/>
      <c r="N382" s="163" t="n"/>
      <c r="O382" s="163" t="n"/>
      <c r="P382" s="163" t="n"/>
      <c r="Q382" s="163" t="n"/>
      <c r="R382" s="163" t="n"/>
      <c r="S382" s="163" t="n"/>
      <c r="T382" s="163" t="n"/>
      <c r="U382" s="163" t="n"/>
      <c r="V382" s="163" t="n"/>
      <c r="W382" s="163" t="n"/>
      <c r="X382" s="163" t="n"/>
      <c r="Y382" s="163" t="n"/>
      <c r="Z382" s="163" t="n"/>
    </row>
    <row customHeight="1" ht="15.75" r="383" s="551">
      <c r="A383" s="162" t="n"/>
      <c r="B383" s="163" t="n"/>
      <c r="C383" s="163" t="n"/>
      <c r="D383" s="162" t="n"/>
      <c r="E383" s="163" t="n"/>
      <c r="F383" s="163" t="n"/>
      <c r="G383" s="163" t="n"/>
      <c r="H383" s="163" t="n"/>
      <c r="I383" s="163" t="n"/>
      <c r="J383" s="163" t="n"/>
      <c r="K383" s="163" t="n"/>
      <c r="L383" s="163" t="n"/>
      <c r="M383" s="162" t="n"/>
      <c r="N383" s="163" t="n"/>
      <c r="O383" s="163" t="n"/>
      <c r="P383" s="163" t="n"/>
      <c r="Q383" s="163" t="n"/>
      <c r="R383" s="163" t="n"/>
      <c r="S383" s="163" t="n"/>
      <c r="T383" s="163" t="n"/>
      <c r="U383" s="163" t="n"/>
      <c r="V383" s="163" t="n"/>
      <c r="W383" s="163" t="n"/>
      <c r="X383" s="163" t="n"/>
      <c r="Y383" s="163" t="n"/>
      <c r="Z383" s="163" t="n"/>
    </row>
    <row customHeight="1" ht="15.75" r="384" s="551">
      <c r="A384" s="162" t="n"/>
      <c r="B384" s="163" t="n"/>
      <c r="C384" s="163" t="n"/>
      <c r="D384" s="162" t="n"/>
      <c r="E384" s="163" t="n"/>
      <c r="F384" s="163" t="n"/>
      <c r="G384" s="163" t="n"/>
      <c r="H384" s="163" t="n"/>
      <c r="I384" s="163" t="n"/>
      <c r="J384" s="163" t="n"/>
      <c r="K384" s="163" t="n"/>
      <c r="L384" s="163" t="n"/>
      <c r="M384" s="162" t="n"/>
      <c r="N384" s="163" t="n"/>
      <c r="O384" s="163" t="n"/>
      <c r="P384" s="163" t="n"/>
      <c r="Q384" s="163" t="n"/>
      <c r="R384" s="163" t="n"/>
      <c r="S384" s="163" t="n"/>
      <c r="T384" s="163" t="n"/>
      <c r="U384" s="163" t="n"/>
      <c r="V384" s="163" t="n"/>
      <c r="W384" s="163" t="n"/>
      <c r="X384" s="163" t="n"/>
      <c r="Y384" s="163" t="n"/>
      <c r="Z384" s="163" t="n"/>
    </row>
    <row customHeight="1" ht="15.75" r="385" s="551">
      <c r="A385" s="162" t="n"/>
      <c r="B385" s="163" t="n"/>
      <c r="C385" s="163" t="n"/>
      <c r="D385" s="162" t="n"/>
      <c r="E385" s="163" t="n"/>
      <c r="F385" s="163" t="n"/>
      <c r="G385" s="163" t="n"/>
      <c r="H385" s="163" t="n"/>
      <c r="I385" s="163" t="n"/>
      <c r="J385" s="163" t="n"/>
      <c r="K385" s="163" t="n"/>
      <c r="L385" s="163" t="n"/>
      <c r="M385" s="162" t="n"/>
      <c r="N385" s="163" t="n"/>
      <c r="O385" s="163" t="n"/>
      <c r="P385" s="163" t="n"/>
      <c r="Q385" s="163" t="n"/>
      <c r="R385" s="163" t="n"/>
      <c r="S385" s="163" t="n"/>
      <c r="T385" s="163" t="n"/>
      <c r="U385" s="163" t="n"/>
      <c r="V385" s="163" t="n"/>
      <c r="W385" s="163" t="n"/>
      <c r="X385" s="163" t="n"/>
      <c r="Y385" s="163" t="n"/>
      <c r="Z385" s="163" t="n"/>
    </row>
    <row customHeight="1" ht="15.75" r="386" s="551">
      <c r="A386" s="162" t="n"/>
      <c r="B386" s="163" t="n"/>
      <c r="C386" s="163" t="n"/>
      <c r="D386" s="162" t="n"/>
      <c r="E386" s="163" t="n"/>
      <c r="F386" s="163" t="n"/>
      <c r="G386" s="163" t="n"/>
      <c r="H386" s="163" t="n"/>
      <c r="I386" s="163" t="n"/>
      <c r="J386" s="163" t="n"/>
      <c r="K386" s="163" t="n"/>
      <c r="L386" s="163" t="n"/>
      <c r="M386" s="162" t="n"/>
      <c r="N386" s="163" t="n"/>
      <c r="O386" s="163" t="n"/>
      <c r="P386" s="163" t="n"/>
      <c r="Q386" s="163" t="n"/>
      <c r="R386" s="163" t="n"/>
      <c r="S386" s="163" t="n"/>
      <c r="T386" s="163" t="n"/>
      <c r="U386" s="163" t="n"/>
      <c r="V386" s="163" t="n"/>
      <c r="W386" s="163" t="n"/>
      <c r="X386" s="163" t="n"/>
      <c r="Y386" s="163" t="n"/>
      <c r="Z386" s="163" t="n"/>
    </row>
    <row customHeight="1" ht="15.75" r="387" s="551">
      <c r="A387" s="162" t="n"/>
      <c r="B387" s="163" t="n"/>
      <c r="C387" s="163" t="n"/>
      <c r="D387" s="162" t="n"/>
      <c r="E387" s="163" t="n"/>
      <c r="F387" s="163" t="n"/>
      <c r="G387" s="163" t="n"/>
      <c r="H387" s="163" t="n"/>
      <c r="I387" s="163" t="n"/>
      <c r="J387" s="163" t="n"/>
      <c r="K387" s="163" t="n"/>
      <c r="L387" s="163" t="n"/>
      <c r="M387" s="162" t="n"/>
      <c r="N387" s="163" t="n"/>
      <c r="O387" s="163" t="n"/>
      <c r="P387" s="163" t="n"/>
      <c r="Q387" s="163" t="n"/>
      <c r="R387" s="163" t="n"/>
      <c r="S387" s="163" t="n"/>
      <c r="T387" s="163" t="n"/>
      <c r="U387" s="163" t="n"/>
      <c r="V387" s="163" t="n"/>
      <c r="W387" s="163" t="n"/>
      <c r="X387" s="163" t="n"/>
      <c r="Y387" s="163" t="n"/>
      <c r="Z387" s="163" t="n"/>
    </row>
    <row customHeight="1" ht="15.75" r="388" s="551">
      <c r="A388" s="162" t="n"/>
      <c r="B388" s="163" t="n"/>
      <c r="C388" s="163" t="n"/>
      <c r="D388" s="162" t="n"/>
      <c r="E388" s="163" t="n"/>
      <c r="F388" s="163" t="n"/>
      <c r="G388" s="163" t="n"/>
      <c r="H388" s="163" t="n"/>
      <c r="I388" s="163" t="n"/>
      <c r="J388" s="163" t="n"/>
      <c r="K388" s="163" t="n"/>
      <c r="L388" s="163" t="n"/>
      <c r="M388" s="162" t="n"/>
      <c r="N388" s="163" t="n"/>
      <c r="O388" s="163" t="n"/>
      <c r="P388" s="163" t="n"/>
      <c r="Q388" s="163" t="n"/>
      <c r="R388" s="163" t="n"/>
      <c r="S388" s="163" t="n"/>
      <c r="T388" s="163" t="n"/>
      <c r="U388" s="163" t="n"/>
      <c r="V388" s="163" t="n"/>
      <c r="W388" s="163" t="n"/>
      <c r="X388" s="163" t="n"/>
      <c r="Y388" s="163" t="n"/>
      <c r="Z388" s="163" t="n"/>
    </row>
    <row customHeight="1" ht="15.75" r="389" s="551">
      <c r="A389" s="162" t="n"/>
      <c r="B389" s="163" t="n"/>
      <c r="C389" s="163" t="n"/>
      <c r="D389" s="162" t="n"/>
      <c r="E389" s="163" t="n"/>
      <c r="F389" s="163" t="n"/>
      <c r="G389" s="163" t="n"/>
      <c r="H389" s="163" t="n"/>
      <c r="I389" s="163" t="n"/>
      <c r="J389" s="163" t="n"/>
      <c r="K389" s="163" t="n"/>
      <c r="L389" s="163" t="n"/>
      <c r="M389" s="162" t="n"/>
      <c r="N389" s="163" t="n"/>
      <c r="O389" s="163" t="n"/>
      <c r="P389" s="163" t="n"/>
      <c r="Q389" s="163" t="n"/>
      <c r="R389" s="163" t="n"/>
      <c r="S389" s="163" t="n"/>
      <c r="T389" s="163" t="n"/>
      <c r="U389" s="163" t="n"/>
      <c r="V389" s="163" t="n"/>
      <c r="W389" s="163" t="n"/>
      <c r="X389" s="163" t="n"/>
      <c r="Y389" s="163" t="n"/>
      <c r="Z389" s="163" t="n"/>
    </row>
    <row customHeight="1" ht="15.75" r="390" s="551">
      <c r="A390" s="162" t="n"/>
      <c r="B390" s="163" t="n"/>
      <c r="C390" s="163" t="n"/>
      <c r="D390" s="162" t="n"/>
      <c r="E390" s="163" t="n"/>
      <c r="F390" s="163" t="n"/>
      <c r="G390" s="163" t="n"/>
      <c r="H390" s="163" t="n"/>
      <c r="I390" s="163" t="n"/>
      <c r="J390" s="163" t="n"/>
      <c r="K390" s="163" t="n"/>
      <c r="L390" s="163" t="n"/>
      <c r="M390" s="162" t="n"/>
      <c r="N390" s="163" t="n"/>
      <c r="O390" s="163" t="n"/>
      <c r="P390" s="163" t="n"/>
      <c r="Q390" s="163" t="n"/>
      <c r="R390" s="163" t="n"/>
      <c r="S390" s="163" t="n"/>
      <c r="T390" s="163" t="n"/>
      <c r="U390" s="163" t="n"/>
      <c r="V390" s="163" t="n"/>
      <c r="W390" s="163" t="n"/>
      <c r="X390" s="163" t="n"/>
      <c r="Y390" s="163" t="n"/>
      <c r="Z390" s="163" t="n"/>
    </row>
    <row customHeight="1" ht="15.75" r="391" s="551">
      <c r="A391" s="162" t="n"/>
      <c r="B391" s="163" t="n"/>
      <c r="C391" s="163" t="n"/>
      <c r="D391" s="162" t="n"/>
      <c r="E391" s="163" t="n"/>
      <c r="F391" s="163" t="n"/>
      <c r="G391" s="163" t="n"/>
      <c r="H391" s="163" t="n"/>
      <c r="I391" s="163" t="n"/>
      <c r="J391" s="163" t="n"/>
      <c r="K391" s="163" t="n"/>
      <c r="L391" s="163" t="n"/>
      <c r="M391" s="162" t="n"/>
      <c r="N391" s="163" t="n"/>
      <c r="O391" s="163" t="n"/>
      <c r="P391" s="163" t="n"/>
      <c r="Q391" s="163" t="n"/>
      <c r="R391" s="163" t="n"/>
      <c r="S391" s="163" t="n"/>
      <c r="T391" s="163" t="n"/>
      <c r="U391" s="163" t="n"/>
      <c r="V391" s="163" t="n"/>
      <c r="W391" s="163" t="n"/>
      <c r="X391" s="163" t="n"/>
      <c r="Y391" s="163" t="n"/>
      <c r="Z391" s="163" t="n"/>
    </row>
    <row customHeight="1" ht="15.75" r="392" s="551">
      <c r="A392" s="162" t="n"/>
      <c r="B392" s="163" t="n"/>
      <c r="C392" s="163" t="n"/>
      <c r="D392" s="162" t="n"/>
      <c r="E392" s="163" t="n"/>
      <c r="F392" s="163" t="n"/>
      <c r="G392" s="163" t="n"/>
      <c r="H392" s="163" t="n"/>
      <c r="I392" s="163" t="n"/>
      <c r="J392" s="163" t="n"/>
      <c r="K392" s="163" t="n"/>
      <c r="L392" s="163" t="n"/>
      <c r="M392" s="162" t="n"/>
      <c r="N392" s="163" t="n"/>
      <c r="O392" s="163" t="n"/>
      <c r="P392" s="163" t="n"/>
      <c r="Q392" s="163" t="n"/>
      <c r="R392" s="163" t="n"/>
      <c r="S392" s="163" t="n"/>
      <c r="T392" s="163" t="n"/>
      <c r="U392" s="163" t="n"/>
      <c r="V392" s="163" t="n"/>
      <c r="W392" s="163" t="n"/>
      <c r="X392" s="163" t="n"/>
      <c r="Y392" s="163" t="n"/>
      <c r="Z392" s="163" t="n"/>
    </row>
    <row customHeight="1" ht="15.75" r="393" s="551">
      <c r="A393" s="162" t="n"/>
      <c r="B393" s="163" t="n"/>
      <c r="C393" s="163" t="n"/>
      <c r="D393" s="162" t="n"/>
      <c r="E393" s="163" t="n"/>
      <c r="F393" s="163" t="n"/>
      <c r="G393" s="163" t="n"/>
      <c r="H393" s="163" t="n"/>
      <c r="I393" s="163" t="n"/>
      <c r="J393" s="163" t="n"/>
      <c r="K393" s="163" t="n"/>
      <c r="L393" s="163" t="n"/>
      <c r="M393" s="162" t="n"/>
      <c r="N393" s="163" t="n"/>
      <c r="O393" s="163" t="n"/>
      <c r="P393" s="163" t="n"/>
      <c r="Q393" s="163" t="n"/>
      <c r="R393" s="163" t="n"/>
      <c r="S393" s="163" t="n"/>
      <c r="T393" s="163" t="n"/>
      <c r="U393" s="163" t="n"/>
      <c r="V393" s="163" t="n"/>
      <c r="W393" s="163" t="n"/>
      <c r="X393" s="163" t="n"/>
      <c r="Y393" s="163" t="n"/>
      <c r="Z393" s="163" t="n"/>
    </row>
    <row customHeight="1" ht="15.75" r="394" s="551">
      <c r="A394" s="162" t="n"/>
      <c r="B394" s="163" t="n"/>
      <c r="C394" s="163" t="n"/>
      <c r="D394" s="162" t="n"/>
      <c r="E394" s="163" t="n"/>
      <c r="F394" s="163" t="n"/>
      <c r="G394" s="163" t="n"/>
      <c r="H394" s="163" t="n"/>
      <c r="I394" s="163" t="n"/>
      <c r="J394" s="163" t="n"/>
      <c r="K394" s="163" t="n"/>
      <c r="L394" s="163" t="n"/>
      <c r="M394" s="162" t="n"/>
      <c r="N394" s="163" t="n"/>
      <c r="O394" s="163" t="n"/>
      <c r="P394" s="163" t="n"/>
      <c r="Q394" s="163" t="n"/>
      <c r="R394" s="163" t="n"/>
      <c r="S394" s="163" t="n"/>
      <c r="T394" s="163" t="n"/>
      <c r="U394" s="163" t="n"/>
      <c r="V394" s="163" t="n"/>
      <c r="W394" s="163" t="n"/>
      <c r="X394" s="163" t="n"/>
      <c r="Y394" s="163" t="n"/>
      <c r="Z394" s="163" t="n"/>
    </row>
    <row customHeight="1" ht="15.75" r="395" s="551">
      <c r="A395" s="162" t="n"/>
      <c r="B395" s="163" t="n"/>
      <c r="C395" s="163" t="n"/>
      <c r="D395" s="162" t="n"/>
      <c r="E395" s="163" t="n"/>
      <c r="F395" s="163" t="n"/>
      <c r="G395" s="163" t="n"/>
      <c r="H395" s="163" t="n"/>
      <c r="I395" s="163" t="n"/>
      <c r="J395" s="163" t="n"/>
      <c r="K395" s="163" t="n"/>
      <c r="L395" s="163" t="n"/>
      <c r="M395" s="162" t="n"/>
      <c r="N395" s="163" t="n"/>
      <c r="O395" s="163" t="n"/>
      <c r="P395" s="163" t="n"/>
      <c r="Q395" s="163" t="n"/>
      <c r="R395" s="163" t="n"/>
      <c r="S395" s="163" t="n"/>
      <c r="T395" s="163" t="n"/>
      <c r="U395" s="163" t="n"/>
      <c r="V395" s="163" t="n"/>
      <c r="W395" s="163" t="n"/>
      <c r="X395" s="163" t="n"/>
      <c r="Y395" s="163" t="n"/>
      <c r="Z395" s="163" t="n"/>
    </row>
    <row customHeight="1" ht="15.75" r="396" s="551">
      <c r="A396" s="162" t="n"/>
      <c r="B396" s="163" t="n"/>
      <c r="C396" s="163" t="n"/>
      <c r="D396" s="162" t="n"/>
      <c r="E396" s="163" t="n"/>
      <c r="F396" s="163" t="n"/>
      <c r="G396" s="163" t="n"/>
      <c r="H396" s="163" t="n"/>
      <c r="I396" s="163" t="n"/>
      <c r="J396" s="163" t="n"/>
      <c r="K396" s="163" t="n"/>
      <c r="L396" s="163" t="n"/>
      <c r="M396" s="162" t="n"/>
      <c r="N396" s="163" t="n"/>
      <c r="O396" s="163" t="n"/>
      <c r="P396" s="163" t="n"/>
      <c r="Q396" s="163" t="n"/>
      <c r="R396" s="163" t="n"/>
      <c r="S396" s="163" t="n"/>
      <c r="T396" s="163" t="n"/>
      <c r="U396" s="163" t="n"/>
      <c r="V396" s="163" t="n"/>
      <c r="W396" s="163" t="n"/>
      <c r="X396" s="163" t="n"/>
      <c r="Y396" s="163" t="n"/>
      <c r="Z396" s="163" t="n"/>
    </row>
    <row customHeight="1" ht="15.75" r="397" s="551">
      <c r="A397" s="162" t="n"/>
      <c r="B397" s="163" t="n"/>
      <c r="C397" s="163" t="n"/>
      <c r="D397" s="162" t="n"/>
      <c r="E397" s="163" t="n"/>
      <c r="F397" s="163" t="n"/>
      <c r="G397" s="163" t="n"/>
      <c r="H397" s="163" t="n"/>
      <c r="I397" s="163" t="n"/>
      <c r="J397" s="163" t="n"/>
      <c r="K397" s="163" t="n"/>
      <c r="L397" s="163" t="n"/>
      <c r="M397" s="162" t="n"/>
      <c r="N397" s="163" t="n"/>
      <c r="O397" s="163" t="n"/>
      <c r="P397" s="163" t="n"/>
      <c r="Q397" s="163" t="n"/>
      <c r="R397" s="163" t="n"/>
      <c r="S397" s="163" t="n"/>
      <c r="T397" s="163" t="n"/>
      <c r="U397" s="163" t="n"/>
      <c r="V397" s="163" t="n"/>
      <c r="W397" s="163" t="n"/>
      <c r="X397" s="163" t="n"/>
      <c r="Y397" s="163" t="n"/>
      <c r="Z397" s="163" t="n"/>
    </row>
    <row customHeight="1" ht="15.75" r="398" s="551">
      <c r="A398" s="162" t="n"/>
      <c r="B398" s="163" t="n"/>
      <c r="C398" s="163" t="n"/>
      <c r="D398" s="162" t="n"/>
      <c r="E398" s="163" t="n"/>
      <c r="F398" s="163" t="n"/>
      <c r="G398" s="163" t="n"/>
      <c r="H398" s="163" t="n"/>
      <c r="I398" s="163" t="n"/>
      <c r="J398" s="163" t="n"/>
      <c r="K398" s="163" t="n"/>
      <c r="L398" s="163" t="n"/>
      <c r="M398" s="162" t="n"/>
      <c r="N398" s="163" t="n"/>
      <c r="O398" s="163" t="n"/>
      <c r="P398" s="163" t="n"/>
      <c r="Q398" s="163" t="n"/>
      <c r="R398" s="163" t="n"/>
      <c r="S398" s="163" t="n"/>
      <c r="T398" s="163" t="n"/>
      <c r="U398" s="163" t="n"/>
      <c r="V398" s="163" t="n"/>
      <c r="W398" s="163" t="n"/>
      <c r="X398" s="163" t="n"/>
      <c r="Y398" s="163" t="n"/>
      <c r="Z398" s="163" t="n"/>
    </row>
    <row customHeight="1" ht="15.75" r="399" s="551">
      <c r="A399" s="162" t="n"/>
      <c r="B399" s="163" t="n"/>
      <c r="C399" s="163" t="n"/>
      <c r="D399" s="162" t="n"/>
      <c r="E399" s="163" t="n"/>
      <c r="F399" s="163" t="n"/>
      <c r="G399" s="163" t="n"/>
      <c r="H399" s="163" t="n"/>
      <c r="I399" s="163" t="n"/>
      <c r="J399" s="163" t="n"/>
      <c r="K399" s="163" t="n"/>
      <c r="L399" s="163" t="n"/>
      <c r="M399" s="162" t="n"/>
      <c r="N399" s="163" t="n"/>
      <c r="O399" s="163" t="n"/>
      <c r="P399" s="163" t="n"/>
      <c r="Q399" s="163" t="n"/>
      <c r="R399" s="163" t="n"/>
      <c r="S399" s="163" t="n"/>
      <c r="T399" s="163" t="n"/>
      <c r="U399" s="163" t="n"/>
      <c r="V399" s="163" t="n"/>
      <c r="W399" s="163" t="n"/>
      <c r="X399" s="163" t="n"/>
      <c r="Y399" s="163" t="n"/>
      <c r="Z399" s="163" t="n"/>
    </row>
    <row customHeight="1" ht="15.75" r="400" s="551">
      <c r="A400" s="162" t="n"/>
      <c r="B400" s="163" t="n"/>
      <c r="C400" s="163" t="n"/>
      <c r="D400" s="162" t="n"/>
      <c r="E400" s="163" t="n"/>
      <c r="F400" s="163" t="n"/>
      <c r="G400" s="163" t="n"/>
      <c r="H400" s="163" t="n"/>
      <c r="I400" s="163" t="n"/>
      <c r="J400" s="163" t="n"/>
      <c r="K400" s="163" t="n"/>
      <c r="L400" s="163" t="n"/>
      <c r="M400" s="162" t="n"/>
      <c r="N400" s="163" t="n"/>
      <c r="O400" s="163" t="n"/>
      <c r="P400" s="163" t="n"/>
      <c r="Q400" s="163" t="n"/>
      <c r="R400" s="163" t="n"/>
      <c r="S400" s="163" t="n"/>
      <c r="T400" s="163" t="n"/>
      <c r="U400" s="163" t="n"/>
      <c r="V400" s="163" t="n"/>
      <c r="W400" s="163" t="n"/>
      <c r="X400" s="163" t="n"/>
      <c r="Y400" s="163" t="n"/>
      <c r="Z400" s="163" t="n"/>
    </row>
    <row customHeight="1" ht="15.75" r="401" s="551">
      <c r="A401" s="162" t="n"/>
      <c r="B401" s="163" t="n"/>
      <c r="C401" s="163" t="n"/>
      <c r="D401" s="162" t="n"/>
      <c r="E401" s="163" t="n"/>
      <c r="F401" s="163" t="n"/>
      <c r="G401" s="163" t="n"/>
      <c r="H401" s="163" t="n"/>
      <c r="I401" s="163" t="n"/>
      <c r="J401" s="163" t="n"/>
      <c r="K401" s="163" t="n"/>
      <c r="L401" s="163" t="n"/>
      <c r="M401" s="162" t="n"/>
      <c r="N401" s="163" t="n"/>
      <c r="O401" s="163" t="n"/>
      <c r="P401" s="163" t="n"/>
      <c r="Q401" s="163" t="n"/>
      <c r="R401" s="163" t="n"/>
      <c r="S401" s="163" t="n"/>
      <c r="T401" s="163" t="n"/>
      <c r="U401" s="163" t="n"/>
      <c r="V401" s="163" t="n"/>
      <c r="W401" s="163" t="n"/>
      <c r="X401" s="163" t="n"/>
      <c r="Y401" s="163" t="n"/>
      <c r="Z401" s="163" t="n"/>
    </row>
    <row customHeight="1" ht="15.75" r="402" s="551">
      <c r="A402" s="162" t="n"/>
      <c r="B402" s="163" t="n"/>
      <c r="C402" s="163" t="n"/>
      <c r="D402" s="162" t="n"/>
      <c r="E402" s="163" t="n"/>
      <c r="F402" s="163" t="n"/>
      <c r="G402" s="163" t="n"/>
      <c r="H402" s="163" t="n"/>
      <c r="I402" s="163" t="n"/>
      <c r="J402" s="163" t="n"/>
      <c r="K402" s="163" t="n"/>
      <c r="L402" s="163" t="n"/>
      <c r="M402" s="162" t="n"/>
      <c r="N402" s="163" t="n"/>
      <c r="O402" s="163" t="n"/>
      <c r="P402" s="163" t="n"/>
      <c r="Q402" s="163" t="n"/>
      <c r="R402" s="163" t="n"/>
      <c r="S402" s="163" t="n"/>
      <c r="T402" s="163" t="n"/>
      <c r="U402" s="163" t="n"/>
      <c r="V402" s="163" t="n"/>
      <c r="W402" s="163" t="n"/>
      <c r="X402" s="163" t="n"/>
      <c r="Y402" s="163" t="n"/>
      <c r="Z402" s="163" t="n"/>
    </row>
    <row customHeight="1" ht="15.75" r="403" s="551">
      <c r="A403" s="162" t="n"/>
      <c r="B403" s="163" t="n"/>
      <c r="C403" s="163" t="n"/>
      <c r="D403" s="162" t="n"/>
      <c r="E403" s="163" t="n"/>
      <c r="F403" s="163" t="n"/>
      <c r="G403" s="163" t="n"/>
      <c r="H403" s="163" t="n"/>
      <c r="I403" s="163" t="n"/>
      <c r="J403" s="163" t="n"/>
      <c r="K403" s="163" t="n"/>
      <c r="L403" s="163" t="n"/>
      <c r="M403" s="162" t="n"/>
      <c r="N403" s="163" t="n"/>
      <c r="O403" s="163" t="n"/>
      <c r="P403" s="163" t="n"/>
      <c r="Q403" s="163" t="n"/>
      <c r="R403" s="163" t="n"/>
      <c r="S403" s="163" t="n"/>
      <c r="T403" s="163" t="n"/>
      <c r="U403" s="163" t="n"/>
      <c r="V403" s="163" t="n"/>
      <c r="W403" s="163" t="n"/>
      <c r="X403" s="163" t="n"/>
      <c r="Y403" s="163" t="n"/>
      <c r="Z403" s="163" t="n"/>
    </row>
    <row customHeight="1" ht="15.75" r="404" s="551">
      <c r="A404" s="162" t="n"/>
      <c r="B404" s="163" t="n"/>
      <c r="C404" s="163" t="n"/>
      <c r="D404" s="162" t="n"/>
      <c r="E404" s="163" t="n"/>
      <c r="F404" s="163" t="n"/>
      <c r="G404" s="163" t="n"/>
      <c r="H404" s="163" t="n"/>
      <c r="I404" s="163" t="n"/>
      <c r="J404" s="163" t="n"/>
      <c r="K404" s="163" t="n"/>
      <c r="L404" s="163" t="n"/>
      <c r="M404" s="162" t="n"/>
      <c r="N404" s="163" t="n"/>
      <c r="O404" s="163" t="n"/>
      <c r="P404" s="163" t="n"/>
      <c r="Q404" s="163" t="n"/>
      <c r="R404" s="163" t="n"/>
      <c r="S404" s="163" t="n"/>
      <c r="T404" s="163" t="n"/>
      <c r="U404" s="163" t="n"/>
      <c r="V404" s="163" t="n"/>
      <c r="W404" s="163" t="n"/>
      <c r="X404" s="163" t="n"/>
      <c r="Y404" s="163" t="n"/>
      <c r="Z404" s="163" t="n"/>
    </row>
    <row customHeight="1" ht="15.75" r="405" s="551">
      <c r="A405" s="162" t="n"/>
      <c r="B405" s="163" t="n"/>
      <c r="C405" s="163" t="n"/>
      <c r="D405" s="162" t="n"/>
      <c r="E405" s="163" t="n"/>
      <c r="F405" s="163" t="n"/>
      <c r="G405" s="163" t="n"/>
      <c r="H405" s="163" t="n"/>
      <c r="I405" s="163" t="n"/>
      <c r="J405" s="163" t="n"/>
      <c r="K405" s="163" t="n"/>
      <c r="L405" s="163" t="n"/>
      <c r="M405" s="162" t="n"/>
      <c r="N405" s="163" t="n"/>
      <c r="O405" s="163" t="n"/>
      <c r="P405" s="163" t="n"/>
      <c r="Q405" s="163" t="n"/>
      <c r="R405" s="163" t="n"/>
      <c r="S405" s="163" t="n"/>
      <c r="T405" s="163" t="n"/>
      <c r="U405" s="163" t="n"/>
      <c r="V405" s="163" t="n"/>
      <c r="W405" s="163" t="n"/>
      <c r="X405" s="163" t="n"/>
      <c r="Y405" s="163" t="n"/>
      <c r="Z405" s="163" t="n"/>
    </row>
    <row customHeight="1" ht="15.75" r="406" s="551">
      <c r="A406" s="162" t="n"/>
      <c r="B406" s="163" t="n"/>
      <c r="C406" s="163" t="n"/>
      <c r="D406" s="162" t="n"/>
      <c r="E406" s="163" t="n"/>
      <c r="F406" s="163" t="n"/>
      <c r="G406" s="163" t="n"/>
      <c r="H406" s="163" t="n"/>
      <c r="I406" s="163" t="n"/>
      <c r="J406" s="163" t="n"/>
      <c r="K406" s="163" t="n"/>
      <c r="L406" s="163" t="n"/>
      <c r="M406" s="162" t="n"/>
      <c r="N406" s="163" t="n"/>
      <c r="O406" s="163" t="n"/>
      <c r="P406" s="163" t="n"/>
      <c r="Q406" s="163" t="n"/>
      <c r="R406" s="163" t="n"/>
      <c r="S406" s="163" t="n"/>
      <c r="T406" s="163" t="n"/>
      <c r="U406" s="163" t="n"/>
      <c r="V406" s="163" t="n"/>
      <c r="W406" s="163" t="n"/>
      <c r="X406" s="163" t="n"/>
      <c r="Y406" s="163" t="n"/>
      <c r="Z406" s="163" t="n"/>
    </row>
    <row customHeight="1" ht="15.75" r="407" s="551">
      <c r="A407" s="162" t="n"/>
      <c r="B407" s="163" t="n"/>
      <c r="C407" s="163" t="n"/>
      <c r="D407" s="162" t="n"/>
      <c r="E407" s="163" t="n"/>
      <c r="F407" s="163" t="n"/>
      <c r="G407" s="163" t="n"/>
      <c r="H407" s="163" t="n"/>
      <c r="I407" s="163" t="n"/>
      <c r="J407" s="163" t="n"/>
      <c r="K407" s="163" t="n"/>
      <c r="L407" s="163" t="n"/>
      <c r="M407" s="162" t="n"/>
      <c r="N407" s="163" t="n"/>
      <c r="O407" s="163" t="n"/>
      <c r="P407" s="163" t="n"/>
      <c r="Q407" s="163" t="n"/>
      <c r="R407" s="163" t="n"/>
      <c r="S407" s="163" t="n"/>
      <c r="T407" s="163" t="n"/>
      <c r="U407" s="163" t="n"/>
      <c r="V407" s="163" t="n"/>
      <c r="W407" s="163" t="n"/>
      <c r="X407" s="163" t="n"/>
      <c r="Y407" s="163" t="n"/>
      <c r="Z407" s="163" t="n"/>
    </row>
    <row customHeight="1" ht="15.75" r="408" s="551">
      <c r="A408" s="162" t="n"/>
      <c r="B408" s="163" t="n"/>
      <c r="C408" s="163" t="n"/>
      <c r="D408" s="162" t="n"/>
      <c r="E408" s="163" t="n"/>
      <c r="F408" s="163" t="n"/>
      <c r="G408" s="163" t="n"/>
      <c r="H408" s="163" t="n"/>
      <c r="I408" s="163" t="n"/>
      <c r="J408" s="163" t="n"/>
      <c r="K408" s="163" t="n"/>
      <c r="L408" s="163" t="n"/>
      <c r="M408" s="162" t="n"/>
      <c r="N408" s="163" t="n"/>
      <c r="O408" s="163" t="n"/>
      <c r="P408" s="163" t="n"/>
      <c r="Q408" s="163" t="n"/>
      <c r="R408" s="163" t="n"/>
      <c r="S408" s="163" t="n"/>
      <c r="T408" s="163" t="n"/>
      <c r="U408" s="163" t="n"/>
      <c r="V408" s="163" t="n"/>
      <c r="W408" s="163" t="n"/>
      <c r="X408" s="163" t="n"/>
      <c r="Y408" s="163" t="n"/>
      <c r="Z408" s="163" t="n"/>
    </row>
    <row customHeight="1" ht="15.75" r="409" s="551">
      <c r="A409" s="162" t="n"/>
      <c r="B409" s="163" t="n"/>
      <c r="C409" s="163" t="n"/>
      <c r="D409" s="162" t="n"/>
      <c r="E409" s="163" t="n"/>
      <c r="F409" s="163" t="n"/>
      <c r="G409" s="163" t="n"/>
      <c r="H409" s="163" t="n"/>
      <c r="I409" s="163" t="n"/>
      <c r="J409" s="163" t="n"/>
      <c r="K409" s="163" t="n"/>
      <c r="L409" s="163" t="n"/>
      <c r="M409" s="162" t="n"/>
      <c r="N409" s="163" t="n"/>
      <c r="O409" s="163" t="n"/>
      <c r="P409" s="163" t="n"/>
      <c r="Q409" s="163" t="n"/>
      <c r="R409" s="163" t="n"/>
      <c r="S409" s="163" t="n"/>
      <c r="T409" s="163" t="n"/>
      <c r="U409" s="163" t="n"/>
      <c r="V409" s="163" t="n"/>
      <c r="W409" s="163" t="n"/>
      <c r="X409" s="163" t="n"/>
      <c r="Y409" s="163" t="n"/>
      <c r="Z409" s="163" t="n"/>
    </row>
    <row customHeight="1" ht="15.75" r="410" s="551">
      <c r="A410" s="162" t="n"/>
      <c r="B410" s="163" t="n"/>
      <c r="C410" s="163" t="n"/>
      <c r="D410" s="162" t="n"/>
      <c r="E410" s="163" t="n"/>
      <c r="F410" s="163" t="n"/>
      <c r="G410" s="163" t="n"/>
      <c r="H410" s="163" t="n"/>
      <c r="I410" s="163" t="n"/>
      <c r="J410" s="163" t="n"/>
      <c r="K410" s="163" t="n"/>
      <c r="L410" s="163" t="n"/>
      <c r="M410" s="162" t="n"/>
      <c r="N410" s="163" t="n"/>
      <c r="O410" s="163" t="n"/>
      <c r="P410" s="163" t="n"/>
      <c r="Q410" s="163" t="n"/>
      <c r="R410" s="163" t="n"/>
      <c r="S410" s="163" t="n"/>
      <c r="T410" s="163" t="n"/>
      <c r="U410" s="163" t="n"/>
      <c r="V410" s="163" t="n"/>
      <c r="W410" s="163" t="n"/>
      <c r="X410" s="163" t="n"/>
      <c r="Y410" s="163" t="n"/>
      <c r="Z410" s="163" t="n"/>
    </row>
    <row customHeight="1" ht="15.75" r="411" s="551">
      <c r="A411" s="162" t="n"/>
      <c r="B411" s="163" t="n"/>
      <c r="C411" s="163" t="n"/>
      <c r="D411" s="162" t="n"/>
      <c r="E411" s="163" t="n"/>
      <c r="F411" s="163" t="n"/>
      <c r="G411" s="163" t="n"/>
      <c r="H411" s="163" t="n"/>
      <c r="I411" s="163" t="n"/>
      <c r="J411" s="163" t="n"/>
      <c r="K411" s="163" t="n"/>
      <c r="L411" s="163" t="n"/>
      <c r="M411" s="162" t="n"/>
      <c r="N411" s="163" t="n"/>
      <c r="O411" s="163" t="n"/>
      <c r="P411" s="163" t="n"/>
      <c r="Q411" s="163" t="n"/>
      <c r="R411" s="163" t="n"/>
      <c r="S411" s="163" t="n"/>
      <c r="T411" s="163" t="n"/>
      <c r="U411" s="163" t="n"/>
      <c r="V411" s="163" t="n"/>
      <c r="W411" s="163" t="n"/>
      <c r="X411" s="163" t="n"/>
      <c r="Y411" s="163" t="n"/>
      <c r="Z411" s="163" t="n"/>
    </row>
    <row customHeight="1" ht="15.75" r="412" s="551">
      <c r="A412" s="162" t="n"/>
      <c r="B412" s="163" t="n"/>
      <c r="C412" s="163" t="n"/>
      <c r="D412" s="162" t="n"/>
      <c r="E412" s="163" t="n"/>
      <c r="F412" s="163" t="n"/>
      <c r="G412" s="163" t="n"/>
      <c r="H412" s="163" t="n"/>
      <c r="I412" s="163" t="n"/>
      <c r="J412" s="163" t="n"/>
      <c r="K412" s="163" t="n"/>
      <c r="L412" s="163" t="n"/>
      <c r="M412" s="162" t="n"/>
      <c r="N412" s="163" t="n"/>
      <c r="O412" s="163" t="n"/>
      <c r="P412" s="163" t="n"/>
      <c r="Q412" s="163" t="n"/>
      <c r="R412" s="163" t="n"/>
      <c r="S412" s="163" t="n"/>
      <c r="T412" s="163" t="n"/>
      <c r="U412" s="163" t="n"/>
      <c r="V412" s="163" t="n"/>
      <c r="W412" s="163" t="n"/>
      <c r="X412" s="163" t="n"/>
      <c r="Y412" s="163" t="n"/>
      <c r="Z412" s="163" t="n"/>
    </row>
    <row customHeight="1" ht="15.75" r="413" s="551">
      <c r="A413" s="162" t="n"/>
      <c r="B413" s="163" t="n"/>
      <c r="C413" s="163" t="n"/>
      <c r="D413" s="162" t="n"/>
      <c r="E413" s="163" t="n"/>
      <c r="F413" s="163" t="n"/>
      <c r="G413" s="163" t="n"/>
      <c r="H413" s="163" t="n"/>
      <c r="I413" s="163" t="n"/>
      <c r="J413" s="163" t="n"/>
      <c r="K413" s="163" t="n"/>
      <c r="L413" s="163" t="n"/>
      <c r="M413" s="162" t="n"/>
      <c r="N413" s="163" t="n"/>
      <c r="O413" s="163" t="n"/>
      <c r="P413" s="163" t="n"/>
      <c r="Q413" s="163" t="n"/>
      <c r="R413" s="163" t="n"/>
      <c r="S413" s="163" t="n"/>
      <c r="T413" s="163" t="n"/>
      <c r="U413" s="163" t="n"/>
      <c r="V413" s="163" t="n"/>
      <c r="W413" s="163" t="n"/>
      <c r="X413" s="163" t="n"/>
      <c r="Y413" s="163" t="n"/>
      <c r="Z413" s="163" t="n"/>
    </row>
    <row customHeight="1" ht="15.75" r="414" s="551">
      <c r="A414" s="162" t="n"/>
      <c r="B414" s="163" t="n"/>
      <c r="C414" s="163" t="n"/>
      <c r="D414" s="162" t="n"/>
      <c r="E414" s="163" t="n"/>
      <c r="F414" s="163" t="n"/>
      <c r="G414" s="163" t="n"/>
      <c r="H414" s="163" t="n"/>
      <c r="I414" s="163" t="n"/>
      <c r="J414" s="163" t="n"/>
      <c r="K414" s="163" t="n"/>
      <c r="L414" s="163" t="n"/>
      <c r="M414" s="162" t="n"/>
      <c r="N414" s="163" t="n"/>
      <c r="O414" s="163" t="n"/>
      <c r="P414" s="163" t="n"/>
      <c r="Q414" s="163" t="n"/>
      <c r="R414" s="163" t="n"/>
      <c r="S414" s="163" t="n"/>
      <c r="T414" s="163" t="n"/>
      <c r="U414" s="163" t="n"/>
      <c r="V414" s="163" t="n"/>
      <c r="W414" s="163" t="n"/>
      <c r="X414" s="163" t="n"/>
      <c r="Y414" s="163" t="n"/>
      <c r="Z414" s="163" t="n"/>
    </row>
    <row customHeight="1" ht="15.75" r="415" s="551">
      <c r="A415" s="162" t="n"/>
      <c r="B415" s="163" t="n"/>
      <c r="C415" s="163" t="n"/>
      <c r="D415" s="162" t="n"/>
      <c r="E415" s="163" t="n"/>
      <c r="F415" s="163" t="n"/>
      <c r="G415" s="163" t="n"/>
      <c r="H415" s="163" t="n"/>
      <c r="I415" s="163" t="n"/>
      <c r="J415" s="163" t="n"/>
      <c r="K415" s="163" t="n"/>
      <c r="L415" s="163" t="n"/>
      <c r="M415" s="162" t="n"/>
      <c r="N415" s="163" t="n"/>
      <c r="O415" s="163" t="n"/>
      <c r="P415" s="163" t="n"/>
      <c r="Q415" s="163" t="n"/>
      <c r="R415" s="163" t="n"/>
      <c r="S415" s="163" t="n"/>
      <c r="T415" s="163" t="n"/>
      <c r="U415" s="163" t="n"/>
      <c r="V415" s="163" t="n"/>
      <c r="W415" s="163" t="n"/>
      <c r="X415" s="163" t="n"/>
      <c r="Y415" s="163" t="n"/>
      <c r="Z415" s="163" t="n"/>
    </row>
    <row customHeight="1" ht="15.75" r="416" s="551">
      <c r="A416" s="162" t="n"/>
      <c r="B416" s="163" t="n"/>
      <c r="C416" s="163" t="n"/>
      <c r="D416" s="162" t="n"/>
      <c r="E416" s="163" t="n"/>
      <c r="F416" s="163" t="n"/>
      <c r="G416" s="163" t="n"/>
      <c r="H416" s="163" t="n"/>
      <c r="I416" s="163" t="n"/>
      <c r="J416" s="163" t="n"/>
      <c r="K416" s="163" t="n"/>
      <c r="L416" s="163" t="n"/>
      <c r="M416" s="162" t="n"/>
      <c r="N416" s="163" t="n"/>
      <c r="O416" s="163" t="n"/>
      <c r="P416" s="163" t="n"/>
      <c r="Q416" s="163" t="n"/>
      <c r="R416" s="163" t="n"/>
      <c r="S416" s="163" t="n"/>
      <c r="T416" s="163" t="n"/>
      <c r="U416" s="163" t="n"/>
      <c r="V416" s="163" t="n"/>
      <c r="W416" s="163" t="n"/>
      <c r="X416" s="163" t="n"/>
      <c r="Y416" s="163" t="n"/>
      <c r="Z416" s="163" t="n"/>
    </row>
    <row customHeight="1" ht="15.75" r="417" s="551">
      <c r="A417" s="162" t="n"/>
      <c r="B417" s="163" t="n"/>
      <c r="C417" s="163" t="n"/>
      <c r="D417" s="162" t="n"/>
      <c r="E417" s="163" t="n"/>
      <c r="F417" s="163" t="n"/>
      <c r="G417" s="163" t="n"/>
      <c r="H417" s="163" t="n"/>
      <c r="I417" s="163" t="n"/>
      <c r="J417" s="163" t="n"/>
      <c r="K417" s="163" t="n"/>
      <c r="L417" s="163" t="n"/>
      <c r="M417" s="162" t="n"/>
      <c r="N417" s="163" t="n"/>
      <c r="O417" s="163" t="n"/>
      <c r="P417" s="163" t="n"/>
      <c r="Q417" s="163" t="n"/>
      <c r="R417" s="163" t="n"/>
      <c r="S417" s="163" t="n"/>
      <c r="T417" s="163" t="n"/>
      <c r="U417" s="163" t="n"/>
      <c r="V417" s="163" t="n"/>
      <c r="W417" s="163" t="n"/>
      <c r="X417" s="163" t="n"/>
      <c r="Y417" s="163" t="n"/>
      <c r="Z417" s="163" t="n"/>
    </row>
    <row customHeight="1" ht="15.75" r="418" s="551">
      <c r="A418" s="162" t="n"/>
      <c r="B418" s="163" t="n"/>
      <c r="C418" s="163" t="n"/>
      <c r="D418" s="162" t="n"/>
      <c r="E418" s="163" t="n"/>
      <c r="F418" s="163" t="n"/>
      <c r="G418" s="163" t="n"/>
      <c r="H418" s="163" t="n"/>
      <c r="I418" s="163" t="n"/>
      <c r="J418" s="163" t="n"/>
      <c r="K418" s="163" t="n"/>
      <c r="L418" s="163" t="n"/>
      <c r="M418" s="162" t="n"/>
      <c r="N418" s="163" t="n"/>
      <c r="O418" s="163" t="n"/>
      <c r="P418" s="163" t="n"/>
      <c r="Q418" s="163" t="n"/>
      <c r="R418" s="163" t="n"/>
      <c r="S418" s="163" t="n"/>
      <c r="T418" s="163" t="n"/>
      <c r="U418" s="163" t="n"/>
      <c r="V418" s="163" t="n"/>
      <c r="W418" s="163" t="n"/>
      <c r="X418" s="163" t="n"/>
      <c r="Y418" s="163" t="n"/>
      <c r="Z418" s="163" t="n"/>
    </row>
    <row customHeight="1" ht="15.75" r="419" s="551">
      <c r="A419" s="162" t="n"/>
      <c r="B419" s="163" t="n"/>
      <c r="C419" s="163" t="n"/>
      <c r="D419" s="162" t="n"/>
      <c r="E419" s="163" t="n"/>
      <c r="F419" s="163" t="n"/>
      <c r="G419" s="163" t="n"/>
      <c r="H419" s="163" t="n"/>
      <c r="I419" s="163" t="n"/>
      <c r="J419" s="163" t="n"/>
      <c r="K419" s="163" t="n"/>
      <c r="L419" s="163" t="n"/>
      <c r="M419" s="162" t="n"/>
      <c r="N419" s="163" t="n"/>
      <c r="O419" s="163" t="n"/>
      <c r="P419" s="163" t="n"/>
      <c r="Q419" s="163" t="n"/>
      <c r="R419" s="163" t="n"/>
      <c r="S419" s="163" t="n"/>
      <c r="T419" s="163" t="n"/>
      <c r="U419" s="163" t="n"/>
      <c r="V419" s="163" t="n"/>
      <c r="W419" s="163" t="n"/>
      <c r="X419" s="163" t="n"/>
      <c r="Y419" s="163" t="n"/>
      <c r="Z419" s="163" t="n"/>
    </row>
    <row customHeight="1" ht="15.75" r="420" s="551">
      <c r="A420" s="162" t="n"/>
      <c r="B420" s="163" t="n"/>
      <c r="C420" s="163" t="n"/>
      <c r="D420" s="162" t="n"/>
      <c r="E420" s="163" t="n"/>
      <c r="F420" s="163" t="n"/>
      <c r="G420" s="163" t="n"/>
      <c r="H420" s="163" t="n"/>
      <c r="I420" s="163" t="n"/>
      <c r="J420" s="163" t="n"/>
      <c r="K420" s="163" t="n"/>
      <c r="L420" s="163" t="n"/>
      <c r="M420" s="162" t="n"/>
      <c r="N420" s="163" t="n"/>
      <c r="O420" s="163" t="n"/>
      <c r="P420" s="163" t="n"/>
      <c r="Q420" s="163" t="n"/>
      <c r="R420" s="163" t="n"/>
      <c r="S420" s="163" t="n"/>
      <c r="T420" s="163" t="n"/>
      <c r="U420" s="163" t="n"/>
      <c r="V420" s="163" t="n"/>
      <c r="W420" s="163" t="n"/>
      <c r="X420" s="163" t="n"/>
      <c r="Y420" s="163" t="n"/>
      <c r="Z420" s="163" t="n"/>
    </row>
    <row customHeight="1" ht="15.75" r="421" s="551">
      <c r="A421" s="162" t="n"/>
      <c r="B421" s="163" t="n"/>
      <c r="C421" s="163" t="n"/>
      <c r="D421" s="162" t="n"/>
      <c r="E421" s="163" t="n"/>
      <c r="F421" s="163" t="n"/>
      <c r="G421" s="163" t="n"/>
      <c r="H421" s="163" t="n"/>
      <c r="I421" s="163" t="n"/>
      <c r="J421" s="163" t="n"/>
      <c r="K421" s="163" t="n"/>
      <c r="L421" s="163" t="n"/>
      <c r="M421" s="162" t="n"/>
      <c r="N421" s="163" t="n"/>
      <c r="O421" s="163" t="n"/>
      <c r="P421" s="163" t="n"/>
      <c r="Q421" s="163" t="n"/>
      <c r="R421" s="163" t="n"/>
      <c r="S421" s="163" t="n"/>
      <c r="T421" s="163" t="n"/>
      <c r="U421" s="163" t="n"/>
      <c r="V421" s="163" t="n"/>
      <c r="W421" s="163" t="n"/>
      <c r="X421" s="163" t="n"/>
      <c r="Y421" s="163" t="n"/>
      <c r="Z421" s="163" t="n"/>
    </row>
    <row customHeight="1" ht="15.75" r="422" s="551">
      <c r="A422" s="162" t="n"/>
      <c r="B422" s="163" t="n"/>
      <c r="C422" s="163" t="n"/>
      <c r="D422" s="162" t="n"/>
      <c r="E422" s="163" t="n"/>
      <c r="F422" s="163" t="n"/>
      <c r="G422" s="163" t="n"/>
      <c r="H422" s="163" t="n"/>
      <c r="I422" s="163" t="n"/>
      <c r="J422" s="163" t="n"/>
      <c r="K422" s="163" t="n"/>
      <c r="L422" s="163" t="n"/>
      <c r="M422" s="162" t="n"/>
      <c r="N422" s="163" t="n"/>
      <c r="O422" s="163" t="n"/>
      <c r="P422" s="163" t="n"/>
      <c r="Q422" s="163" t="n"/>
      <c r="R422" s="163" t="n"/>
      <c r="S422" s="163" t="n"/>
      <c r="T422" s="163" t="n"/>
      <c r="U422" s="163" t="n"/>
      <c r="V422" s="163" t="n"/>
      <c r="W422" s="163" t="n"/>
      <c r="X422" s="163" t="n"/>
      <c r="Y422" s="163" t="n"/>
      <c r="Z422" s="163" t="n"/>
    </row>
    <row customHeight="1" ht="15.75" r="423" s="551">
      <c r="A423" s="162" t="n"/>
      <c r="B423" s="163" t="n"/>
      <c r="C423" s="163" t="n"/>
      <c r="D423" s="162" t="n"/>
      <c r="E423" s="163" t="n"/>
      <c r="F423" s="163" t="n"/>
      <c r="G423" s="163" t="n"/>
      <c r="H423" s="163" t="n"/>
      <c r="I423" s="163" t="n"/>
      <c r="J423" s="163" t="n"/>
      <c r="K423" s="163" t="n"/>
      <c r="L423" s="163" t="n"/>
      <c r="M423" s="162" t="n"/>
      <c r="N423" s="163" t="n"/>
      <c r="O423" s="163" t="n"/>
      <c r="P423" s="163" t="n"/>
      <c r="Q423" s="163" t="n"/>
      <c r="R423" s="163" t="n"/>
      <c r="S423" s="163" t="n"/>
      <c r="T423" s="163" t="n"/>
      <c r="U423" s="163" t="n"/>
      <c r="V423" s="163" t="n"/>
      <c r="W423" s="163" t="n"/>
      <c r="X423" s="163" t="n"/>
      <c r="Y423" s="163" t="n"/>
      <c r="Z423" s="163" t="n"/>
    </row>
    <row customHeight="1" ht="15.75" r="424" s="551">
      <c r="A424" s="162" t="n"/>
      <c r="B424" s="163" t="n"/>
      <c r="C424" s="163" t="n"/>
      <c r="D424" s="162" t="n"/>
      <c r="E424" s="163" t="n"/>
      <c r="F424" s="163" t="n"/>
      <c r="G424" s="163" t="n"/>
      <c r="H424" s="163" t="n"/>
      <c r="I424" s="163" t="n"/>
      <c r="J424" s="163" t="n"/>
      <c r="K424" s="163" t="n"/>
      <c r="L424" s="163" t="n"/>
      <c r="M424" s="162" t="n"/>
      <c r="N424" s="163" t="n"/>
      <c r="O424" s="163" t="n"/>
      <c r="P424" s="163" t="n"/>
      <c r="Q424" s="163" t="n"/>
      <c r="R424" s="163" t="n"/>
      <c r="S424" s="163" t="n"/>
      <c r="T424" s="163" t="n"/>
      <c r="U424" s="163" t="n"/>
      <c r="V424" s="163" t="n"/>
      <c r="W424" s="163" t="n"/>
      <c r="X424" s="163" t="n"/>
      <c r="Y424" s="163" t="n"/>
      <c r="Z424" s="163" t="n"/>
    </row>
    <row customHeight="1" ht="15.75" r="425" s="551">
      <c r="A425" s="162" t="n"/>
      <c r="B425" s="163" t="n"/>
      <c r="C425" s="163" t="n"/>
      <c r="D425" s="162" t="n"/>
      <c r="E425" s="163" t="n"/>
      <c r="F425" s="163" t="n"/>
      <c r="G425" s="163" t="n"/>
      <c r="H425" s="163" t="n"/>
      <c r="I425" s="163" t="n"/>
      <c r="J425" s="163" t="n"/>
      <c r="K425" s="163" t="n"/>
      <c r="L425" s="163" t="n"/>
      <c r="M425" s="162" t="n"/>
      <c r="N425" s="163" t="n"/>
      <c r="O425" s="163" t="n"/>
      <c r="P425" s="163" t="n"/>
      <c r="Q425" s="163" t="n"/>
      <c r="R425" s="163" t="n"/>
      <c r="S425" s="163" t="n"/>
      <c r="T425" s="163" t="n"/>
      <c r="U425" s="163" t="n"/>
      <c r="V425" s="163" t="n"/>
      <c r="W425" s="163" t="n"/>
      <c r="X425" s="163" t="n"/>
      <c r="Y425" s="163" t="n"/>
      <c r="Z425" s="163" t="n"/>
    </row>
    <row customHeight="1" ht="15.75" r="426" s="551">
      <c r="A426" s="162" t="n"/>
      <c r="B426" s="163" t="n"/>
      <c r="C426" s="163" t="n"/>
      <c r="D426" s="162" t="n"/>
      <c r="E426" s="163" t="n"/>
      <c r="F426" s="163" t="n"/>
      <c r="G426" s="163" t="n"/>
      <c r="H426" s="163" t="n"/>
      <c r="I426" s="163" t="n"/>
      <c r="J426" s="163" t="n"/>
      <c r="K426" s="163" t="n"/>
      <c r="L426" s="163" t="n"/>
      <c r="M426" s="162" t="n"/>
      <c r="N426" s="163" t="n"/>
      <c r="O426" s="163" t="n"/>
      <c r="P426" s="163" t="n"/>
      <c r="Q426" s="163" t="n"/>
      <c r="R426" s="163" t="n"/>
      <c r="S426" s="163" t="n"/>
      <c r="T426" s="163" t="n"/>
      <c r="U426" s="163" t="n"/>
      <c r="V426" s="163" t="n"/>
      <c r="W426" s="163" t="n"/>
      <c r="X426" s="163" t="n"/>
      <c r="Y426" s="163" t="n"/>
      <c r="Z426" s="163" t="n"/>
    </row>
    <row customHeight="1" ht="15.75" r="427" s="551">
      <c r="A427" s="162" t="n"/>
      <c r="B427" s="163" t="n"/>
      <c r="C427" s="163" t="n"/>
      <c r="D427" s="162" t="n"/>
      <c r="E427" s="163" t="n"/>
      <c r="F427" s="163" t="n"/>
      <c r="G427" s="163" t="n"/>
      <c r="H427" s="163" t="n"/>
      <c r="I427" s="163" t="n"/>
      <c r="J427" s="163" t="n"/>
      <c r="K427" s="163" t="n"/>
      <c r="L427" s="163" t="n"/>
      <c r="M427" s="162" t="n"/>
      <c r="N427" s="163" t="n"/>
      <c r="O427" s="163" t="n"/>
      <c r="P427" s="163" t="n"/>
      <c r="Q427" s="163" t="n"/>
      <c r="R427" s="163" t="n"/>
      <c r="S427" s="163" t="n"/>
      <c r="T427" s="163" t="n"/>
      <c r="U427" s="163" t="n"/>
      <c r="V427" s="163" t="n"/>
      <c r="W427" s="163" t="n"/>
      <c r="X427" s="163" t="n"/>
      <c r="Y427" s="163" t="n"/>
      <c r="Z427" s="163" t="n"/>
    </row>
    <row customHeight="1" ht="15.75" r="428" s="551">
      <c r="A428" s="162" t="n"/>
      <c r="B428" s="163" t="n"/>
      <c r="C428" s="163" t="n"/>
      <c r="D428" s="162" t="n"/>
      <c r="E428" s="163" t="n"/>
      <c r="F428" s="163" t="n"/>
      <c r="G428" s="163" t="n"/>
      <c r="H428" s="163" t="n"/>
      <c r="I428" s="163" t="n"/>
      <c r="J428" s="163" t="n"/>
      <c r="K428" s="163" t="n"/>
      <c r="L428" s="163" t="n"/>
      <c r="M428" s="162" t="n"/>
      <c r="N428" s="163" t="n"/>
      <c r="O428" s="163" t="n"/>
      <c r="P428" s="163" t="n"/>
      <c r="Q428" s="163" t="n"/>
      <c r="R428" s="163" t="n"/>
      <c r="S428" s="163" t="n"/>
      <c r="T428" s="163" t="n"/>
      <c r="U428" s="163" t="n"/>
      <c r="V428" s="163" t="n"/>
      <c r="W428" s="163" t="n"/>
      <c r="X428" s="163" t="n"/>
      <c r="Y428" s="163" t="n"/>
      <c r="Z428" s="163" t="n"/>
    </row>
    <row customHeight="1" ht="15.75" r="429" s="551">
      <c r="A429" s="162" t="n"/>
      <c r="B429" s="163" t="n"/>
      <c r="C429" s="163" t="n"/>
      <c r="D429" s="162" t="n"/>
      <c r="E429" s="163" t="n"/>
      <c r="F429" s="163" t="n"/>
      <c r="G429" s="163" t="n"/>
      <c r="H429" s="163" t="n"/>
      <c r="I429" s="163" t="n"/>
      <c r="J429" s="163" t="n"/>
      <c r="K429" s="163" t="n"/>
      <c r="L429" s="163" t="n"/>
      <c r="M429" s="162" t="n"/>
      <c r="N429" s="163" t="n"/>
      <c r="O429" s="163" t="n"/>
      <c r="P429" s="163" t="n"/>
      <c r="Q429" s="163" t="n"/>
      <c r="R429" s="163" t="n"/>
      <c r="S429" s="163" t="n"/>
      <c r="T429" s="163" t="n"/>
      <c r="U429" s="163" t="n"/>
      <c r="V429" s="163" t="n"/>
      <c r="W429" s="163" t="n"/>
      <c r="X429" s="163" t="n"/>
      <c r="Y429" s="163" t="n"/>
      <c r="Z429" s="163" t="n"/>
    </row>
    <row customHeight="1" ht="15.75" r="430" s="551">
      <c r="A430" s="162" t="n"/>
      <c r="B430" s="163" t="n"/>
      <c r="C430" s="163" t="n"/>
      <c r="D430" s="162" t="n"/>
      <c r="E430" s="163" t="n"/>
      <c r="F430" s="163" t="n"/>
      <c r="G430" s="163" t="n"/>
      <c r="H430" s="163" t="n"/>
      <c r="I430" s="163" t="n"/>
      <c r="J430" s="163" t="n"/>
      <c r="K430" s="163" t="n"/>
      <c r="L430" s="163" t="n"/>
      <c r="M430" s="162" t="n"/>
      <c r="N430" s="163" t="n"/>
      <c r="O430" s="163" t="n"/>
      <c r="P430" s="163" t="n"/>
      <c r="Q430" s="163" t="n"/>
      <c r="R430" s="163" t="n"/>
      <c r="S430" s="163" t="n"/>
      <c r="T430" s="163" t="n"/>
      <c r="U430" s="163" t="n"/>
      <c r="V430" s="163" t="n"/>
      <c r="W430" s="163" t="n"/>
      <c r="X430" s="163" t="n"/>
      <c r="Y430" s="163" t="n"/>
      <c r="Z430" s="163" t="n"/>
    </row>
    <row customHeight="1" ht="15.75" r="431" s="551">
      <c r="A431" s="162" t="n"/>
      <c r="B431" s="163" t="n"/>
      <c r="C431" s="163" t="n"/>
      <c r="D431" s="162" t="n"/>
      <c r="E431" s="163" t="n"/>
      <c r="F431" s="163" t="n"/>
      <c r="G431" s="163" t="n"/>
      <c r="H431" s="163" t="n"/>
      <c r="I431" s="163" t="n"/>
      <c r="J431" s="163" t="n"/>
      <c r="K431" s="163" t="n"/>
      <c r="L431" s="163" t="n"/>
      <c r="M431" s="162" t="n"/>
      <c r="N431" s="163" t="n"/>
      <c r="O431" s="163" t="n"/>
      <c r="P431" s="163" t="n"/>
      <c r="Q431" s="163" t="n"/>
      <c r="R431" s="163" t="n"/>
      <c r="S431" s="163" t="n"/>
      <c r="T431" s="163" t="n"/>
      <c r="U431" s="163" t="n"/>
      <c r="V431" s="163" t="n"/>
      <c r="W431" s="163" t="n"/>
      <c r="X431" s="163" t="n"/>
      <c r="Y431" s="163" t="n"/>
      <c r="Z431" s="163" t="n"/>
    </row>
    <row customHeight="1" ht="15.75" r="432" s="551">
      <c r="A432" s="162" t="n"/>
      <c r="B432" s="163" t="n"/>
      <c r="C432" s="163" t="n"/>
      <c r="D432" s="162" t="n"/>
      <c r="E432" s="163" t="n"/>
      <c r="F432" s="163" t="n"/>
      <c r="G432" s="163" t="n"/>
      <c r="H432" s="163" t="n"/>
      <c r="I432" s="163" t="n"/>
      <c r="J432" s="163" t="n"/>
      <c r="K432" s="163" t="n"/>
      <c r="L432" s="163" t="n"/>
      <c r="M432" s="162" t="n"/>
      <c r="N432" s="163" t="n"/>
      <c r="O432" s="163" t="n"/>
      <c r="P432" s="163" t="n"/>
      <c r="Q432" s="163" t="n"/>
      <c r="R432" s="163" t="n"/>
      <c r="S432" s="163" t="n"/>
      <c r="T432" s="163" t="n"/>
      <c r="U432" s="163" t="n"/>
      <c r="V432" s="163" t="n"/>
      <c r="W432" s="163" t="n"/>
      <c r="X432" s="163" t="n"/>
      <c r="Y432" s="163" t="n"/>
      <c r="Z432" s="163" t="n"/>
    </row>
    <row customHeight="1" ht="15.75" r="433" s="551">
      <c r="A433" s="162" t="n"/>
      <c r="B433" s="163" t="n"/>
      <c r="C433" s="163" t="n"/>
      <c r="D433" s="162" t="n"/>
      <c r="E433" s="163" t="n"/>
      <c r="F433" s="163" t="n"/>
      <c r="G433" s="163" t="n"/>
      <c r="H433" s="163" t="n"/>
      <c r="I433" s="163" t="n"/>
      <c r="J433" s="163" t="n"/>
      <c r="K433" s="163" t="n"/>
      <c r="L433" s="163" t="n"/>
      <c r="M433" s="162" t="n"/>
      <c r="N433" s="163" t="n"/>
      <c r="O433" s="163" t="n"/>
      <c r="P433" s="163" t="n"/>
      <c r="Q433" s="163" t="n"/>
      <c r="R433" s="163" t="n"/>
      <c r="S433" s="163" t="n"/>
      <c r="T433" s="163" t="n"/>
      <c r="U433" s="163" t="n"/>
      <c r="V433" s="163" t="n"/>
      <c r="W433" s="163" t="n"/>
      <c r="X433" s="163" t="n"/>
      <c r="Y433" s="163" t="n"/>
      <c r="Z433" s="163" t="n"/>
    </row>
    <row customHeight="1" ht="15.75" r="434" s="551">
      <c r="A434" s="162" t="n"/>
      <c r="B434" s="163" t="n"/>
      <c r="C434" s="163" t="n"/>
      <c r="D434" s="162" t="n"/>
      <c r="E434" s="163" t="n"/>
      <c r="F434" s="163" t="n"/>
      <c r="G434" s="163" t="n"/>
      <c r="H434" s="163" t="n"/>
      <c r="I434" s="163" t="n"/>
      <c r="J434" s="163" t="n"/>
      <c r="K434" s="163" t="n"/>
      <c r="L434" s="163" t="n"/>
      <c r="M434" s="162" t="n"/>
      <c r="N434" s="163" t="n"/>
      <c r="O434" s="163" t="n"/>
      <c r="P434" s="163" t="n"/>
      <c r="Q434" s="163" t="n"/>
      <c r="R434" s="163" t="n"/>
      <c r="S434" s="163" t="n"/>
      <c r="T434" s="163" t="n"/>
      <c r="U434" s="163" t="n"/>
      <c r="V434" s="163" t="n"/>
      <c r="W434" s="163" t="n"/>
      <c r="X434" s="163" t="n"/>
      <c r="Y434" s="163" t="n"/>
      <c r="Z434" s="163" t="n"/>
    </row>
    <row customHeight="1" ht="15.75" r="435" s="551">
      <c r="A435" s="162" t="n"/>
      <c r="B435" s="163" t="n"/>
      <c r="C435" s="163" t="n"/>
      <c r="D435" s="162" t="n"/>
      <c r="E435" s="163" t="n"/>
      <c r="F435" s="163" t="n"/>
      <c r="G435" s="163" t="n"/>
      <c r="H435" s="163" t="n"/>
      <c r="I435" s="163" t="n"/>
      <c r="J435" s="163" t="n"/>
      <c r="K435" s="163" t="n"/>
      <c r="L435" s="163" t="n"/>
      <c r="M435" s="162" t="n"/>
      <c r="N435" s="163" t="n"/>
      <c r="O435" s="163" t="n"/>
      <c r="P435" s="163" t="n"/>
      <c r="Q435" s="163" t="n"/>
      <c r="R435" s="163" t="n"/>
      <c r="S435" s="163" t="n"/>
      <c r="T435" s="163" t="n"/>
      <c r="U435" s="163" t="n"/>
      <c r="V435" s="163" t="n"/>
      <c r="W435" s="163" t="n"/>
      <c r="X435" s="163" t="n"/>
      <c r="Y435" s="163" t="n"/>
      <c r="Z435" s="163" t="n"/>
    </row>
    <row customHeight="1" ht="15.75" r="436" s="551">
      <c r="A436" s="162" t="n"/>
      <c r="B436" s="163" t="n"/>
      <c r="C436" s="163" t="n"/>
      <c r="D436" s="162" t="n"/>
      <c r="E436" s="163" t="n"/>
      <c r="F436" s="163" t="n"/>
      <c r="G436" s="163" t="n"/>
      <c r="H436" s="163" t="n"/>
      <c r="I436" s="163" t="n"/>
      <c r="J436" s="163" t="n"/>
      <c r="K436" s="163" t="n"/>
      <c r="L436" s="163" t="n"/>
      <c r="M436" s="162" t="n"/>
      <c r="N436" s="163" t="n"/>
      <c r="O436" s="163" t="n"/>
      <c r="P436" s="163" t="n"/>
      <c r="Q436" s="163" t="n"/>
      <c r="R436" s="163" t="n"/>
      <c r="S436" s="163" t="n"/>
      <c r="T436" s="163" t="n"/>
      <c r="U436" s="163" t="n"/>
      <c r="V436" s="163" t="n"/>
      <c r="W436" s="163" t="n"/>
      <c r="X436" s="163" t="n"/>
      <c r="Y436" s="163" t="n"/>
      <c r="Z436" s="163" t="n"/>
    </row>
    <row customHeight="1" ht="15.75" r="437" s="551">
      <c r="A437" s="162" t="n"/>
      <c r="B437" s="163" t="n"/>
      <c r="C437" s="163" t="n"/>
      <c r="D437" s="162" t="n"/>
      <c r="E437" s="163" t="n"/>
      <c r="F437" s="163" t="n"/>
      <c r="G437" s="163" t="n"/>
      <c r="H437" s="163" t="n"/>
      <c r="I437" s="163" t="n"/>
      <c r="J437" s="163" t="n"/>
      <c r="K437" s="163" t="n"/>
      <c r="L437" s="163" t="n"/>
      <c r="M437" s="162" t="n"/>
      <c r="N437" s="163" t="n"/>
      <c r="O437" s="163" t="n"/>
      <c r="P437" s="163" t="n"/>
      <c r="Q437" s="163" t="n"/>
      <c r="R437" s="163" t="n"/>
      <c r="S437" s="163" t="n"/>
      <c r="T437" s="163" t="n"/>
      <c r="U437" s="163" t="n"/>
      <c r="V437" s="163" t="n"/>
      <c r="W437" s="163" t="n"/>
      <c r="X437" s="163" t="n"/>
      <c r="Y437" s="163" t="n"/>
      <c r="Z437" s="163" t="n"/>
    </row>
    <row customHeight="1" ht="15.75" r="438" s="551">
      <c r="A438" s="162" t="n"/>
      <c r="B438" s="163" t="n"/>
      <c r="C438" s="163" t="n"/>
      <c r="D438" s="162" t="n"/>
      <c r="E438" s="163" t="n"/>
      <c r="F438" s="163" t="n"/>
      <c r="G438" s="163" t="n"/>
      <c r="H438" s="163" t="n"/>
      <c r="I438" s="163" t="n"/>
      <c r="J438" s="163" t="n"/>
      <c r="K438" s="163" t="n"/>
      <c r="L438" s="163" t="n"/>
      <c r="M438" s="162" t="n"/>
      <c r="N438" s="163" t="n"/>
      <c r="O438" s="163" t="n"/>
      <c r="P438" s="163" t="n"/>
      <c r="Q438" s="163" t="n"/>
      <c r="R438" s="163" t="n"/>
      <c r="S438" s="163" t="n"/>
      <c r="T438" s="163" t="n"/>
      <c r="U438" s="163" t="n"/>
      <c r="V438" s="163" t="n"/>
      <c r="W438" s="163" t="n"/>
      <c r="X438" s="163" t="n"/>
      <c r="Y438" s="163" t="n"/>
      <c r="Z438" s="163" t="n"/>
    </row>
    <row customHeight="1" ht="15.75" r="439" s="551">
      <c r="A439" s="162" t="n"/>
      <c r="B439" s="163" t="n"/>
      <c r="C439" s="163" t="n"/>
      <c r="D439" s="162" t="n"/>
      <c r="E439" s="163" t="n"/>
      <c r="F439" s="163" t="n"/>
      <c r="G439" s="163" t="n"/>
      <c r="H439" s="163" t="n"/>
      <c r="I439" s="163" t="n"/>
      <c r="J439" s="163" t="n"/>
      <c r="K439" s="163" t="n"/>
      <c r="L439" s="163" t="n"/>
      <c r="M439" s="162" t="n"/>
      <c r="N439" s="163" t="n"/>
      <c r="O439" s="163" t="n"/>
      <c r="P439" s="163" t="n"/>
      <c r="Q439" s="163" t="n"/>
      <c r="R439" s="163" t="n"/>
      <c r="S439" s="163" t="n"/>
      <c r="T439" s="163" t="n"/>
      <c r="U439" s="163" t="n"/>
      <c r="V439" s="163" t="n"/>
      <c r="W439" s="163" t="n"/>
      <c r="X439" s="163" t="n"/>
      <c r="Y439" s="163" t="n"/>
      <c r="Z439" s="163" t="n"/>
    </row>
    <row customHeight="1" ht="15.75" r="440" s="551">
      <c r="A440" s="162" t="n"/>
      <c r="B440" s="163" t="n"/>
      <c r="C440" s="163" t="n"/>
      <c r="D440" s="162" t="n"/>
      <c r="E440" s="163" t="n"/>
      <c r="F440" s="163" t="n"/>
      <c r="G440" s="163" t="n"/>
      <c r="H440" s="163" t="n"/>
      <c r="I440" s="163" t="n"/>
      <c r="J440" s="163" t="n"/>
      <c r="K440" s="163" t="n"/>
      <c r="L440" s="163" t="n"/>
      <c r="M440" s="162" t="n"/>
      <c r="N440" s="163" t="n"/>
      <c r="O440" s="163" t="n"/>
      <c r="P440" s="163" t="n"/>
      <c r="Q440" s="163" t="n"/>
      <c r="R440" s="163" t="n"/>
      <c r="S440" s="163" t="n"/>
      <c r="T440" s="163" t="n"/>
      <c r="U440" s="163" t="n"/>
      <c r="V440" s="163" t="n"/>
      <c r="W440" s="163" t="n"/>
      <c r="X440" s="163" t="n"/>
      <c r="Y440" s="163" t="n"/>
      <c r="Z440" s="163" t="n"/>
    </row>
    <row customHeight="1" ht="15.75" r="441" s="551">
      <c r="A441" s="162" t="n"/>
      <c r="B441" s="163" t="n"/>
      <c r="C441" s="163" t="n"/>
      <c r="D441" s="162" t="n"/>
      <c r="E441" s="163" t="n"/>
      <c r="F441" s="163" t="n"/>
      <c r="G441" s="163" t="n"/>
      <c r="H441" s="163" t="n"/>
      <c r="I441" s="163" t="n"/>
      <c r="J441" s="163" t="n"/>
      <c r="K441" s="163" t="n"/>
      <c r="L441" s="163" t="n"/>
      <c r="M441" s="162" t="n"/>
      <c r="N441" s="163" t="n"/>
      <c r="O441" s="163" t="n"/>
      <c r="P441" s="163" t="n"/>
      <c r="Q441" s="163" t="n"/>
      <c r="R441" s="163" t="n"/>
      <c r="S441" s="163" t="n"/>
      <c r="T441" s="163" t="n"/>
      <c r="U441" s="163" t="n"/>
      <c r="V441" s="163" t="n"/>
      <c r="W441" s="163" t="n"/>
      <c r="X441" s="163" t="n"/>
      <c r="Y441" s="163" t="n"/>
      <c r="Z441" s="163" t="n"/>
    </row>
    <row customHeight="1" ht="15.75" r="442" s="551">
      <c r="A442" s="162" t="n"/>
      <c r="B442" s="163" t="n"/>
      <c r="C442" s="163" t="n"/>
      <c r="D442" s="162" t="n"/>
      <c r="E442" s="163" t="n"/>
      <c r="F442" s="163" t="n"/>
      <c r="G442" s="163" t="n"/>
      <c r="H442" s="163" t="n"/>
      <c r="I442" s="163" t="n"/>
      <c r="J442" s="163" t="n"/>
      <c r="K442" s="163" t="n"/>
      <c r="L442" s="163" t="n"/>
      <c r="M442" s="162" t="n"/>
      <c r="N442" s="163" t="n"/>
      <c r="O442" s="163" t="n"/>
      <c r="P442" s="163" t="n"/>
      <c r="Q442" s="163" t="n"/>
      <c r="R442" s="163" t="n"/>
      <c r="S442" s="163" t="n"/>
      <c r="T442" s="163" t="n"/>
      <c r="U442" s="163" t="n"/>
      <c r="V442" s="163" t="n"/>
      <c r="W442" s="163" t="n"/>
      <c r="X442" s="163" t="n"/>
      <c r="Y442" s="163" t="n"/>
      <c r="Z442" s="163" t="n"/>
    </row>
    <row customHeight="1" ht="15.75" r="443" s="551">
      <c r="A443" s="162" t="n"/>
      <c r="B443" s="163" t="n"/>
      <c r="C443" s="163" t="n"/>
      <c r="D443" s="162" t="n"/>
      <c r="E443" s="163" t="n"/>
      <c r="F443" s="163" t="n"/>
      <c r="G443" s="163" t="n"/>
      <c r="H443" s="163" t="n"/>
      <c r="I443" s="163" t="n"/>
      <c r="J443" s="163" t="n"/>
      <c r="K443" s="163" t="n"/>
      <c r="L443" s="163" t="n"/>
      <c r="M443" s="162" t="n"/>
      <c r="N443" s="163" t="n"/>
      <c r="O443" s="163" t="n"/>
      <c r="P443" s="163" t="n"/>
      <c r="Q443" s="163" t="n"/>
      <c r="R443" s="163" t="n"/>
      <c r="S443" s="163" t="n"/>
      <c r="T443" s="163" t="n"/>
      <c r="U443" s="163" t="n"/>
      <c r="V443" s="163" t="n"/>
      <c r="W443" s="163" t="n"/>
      <c r="X443" s="163" t="n"/>
      <c r="Y443" s="163" t="n"/>
      <c r="Z443" s="163" t="n"/>
    </row>
    <row customHeight="1" ht="15.75" r="444" s="551">
      <c r="A444" s="162" t="n"/>
      <c r="B444" s="163" t="n"/>
      <c r="C444" s="163" t="n"/>
      <c r="D444" s="162" t="n"/>
      <c r="E444" s="163" t="n"/>
      <c r="F444" s="163" t="n"/>
      <c r="G444" s="163" t="n"/>
      <c r="H444" s="163" t="n"/>
      <c r="I444" s="163" t="n"/>
      <c r="J444" s="163" t="n"/>
      <c r="K444" s="163" t="n"/>
      <c r="L444" s="163" t="n"/>
      <c r="M444" s="162" t="n"/>
      <c r="N444" s="163" t="n"/>
      <c r="O444" s="163" t="n"/>
      <c r="P444" s="163" t="n"/>
      <c r="Q444" s="163" t="n"/>
      <c r="R444" s="163" t="n"/>
      <c r="S444" s="163" t="n"/>
      <c r="T444" s="163" t="n"/>
      <c r="U444" s="163" t="n"/>
      <c r="V444" s="163" t="n"/>
      <c r="W444" s="163" t="n"/>
      <c r="X444" s="163" t="n"/>
      <c r="Y444" s="163" t="n"/>
      <c r="Z444" s="163" t="n"/>
    </row>
    <row customHeight="1" ht="15.75" r="445" s="551">
      <c r="A445" s="162" t="n"/>
      <c r="B445" s="163" t="n"/>
      <c r="C445" s="163" t="n"/>
      <c r="D445" s="162" t="n"/>
      <c r="E445" s="163" t="n"/>
      <c r="F445" s="163" t="n"/>
      <c r="G445" s="163" t="n"/>
      <c r="H445" s="163" t="n"/>
      <c r="I445" s="163" t="n"/>
      <c r="J445" s="163" t="n"/>
      <c r="K445" s="163" t="n"/>
      <c r="L445" s="163" t="n"/>
      <c r="M445" s="162" t="n"/>
      <c r="N445" s="163" t="n"/>
      <c r="O445" s="163" t="n"/>
      <c r="P445" s="163" t="n"/>
      <c r="Q445" s="163" t="n"/>
      <c r="R445" s="163" t="n"/>
      <c r="S445" s="163" t="n"/>
      <c r="T445" s="163" t="n"/>
      <c r="U445" s="163" t="n"/>
      <c r="V445" s="163" t="n"/>
      <c r="W445" s="163" t="n"/>
      <c r="X445" s="163" t="n"/>
      <c r="Y445" s="163" t="n"/>
      <c r="Z445" s="163" t="n"/>
    </row>
    <row customHeight="1" ht="15.75" r="446" s="551">
      <c r="A446" s="162" t="n"/>
      <c r="B446" s="163" t="n"/>
      <c r="C446" s="163" t="n"/>
      <c r="D446" s="162" t="n"/>
      <c r="E446" s="163" t="n"/>
      <c r="F446" s="163" t="n"/>
      <c r="G446" s="163" t="n"/>
      <c r="H446" s="163" t="n"/>
      <c r="I446" s="163" t="n"/>
      <c r="J446" s="163" t="n"/>
      <c r="K446" s="163" t="n"/>
      <c r="L446" s="163" t="n"/>
      <c r="M446" s="162" t="n"/>
      <c r="N446" s="163" t="n"/>
      <c r="O446" s="163" t="n"/>
      <c r="P446" s="163" t="n"/>
      <c r="Q446" s="163" t="n"/>
      <c r="R446" s="163" t="n"/>
      <c r="S446" s="163" t="n"/>
      <c r="T446" s="163" t="n"/>
      <c r="U446" s="163" t="n"/>
      <c r="V446" s="163" t="n"/>
      <c r="W446" s="163" t="n"/>
      <c r="X446" s="163" t="n"/>
      <c r="Y446" s="163" t="n"/>
      <c r="Z446" s="163" t="n"/>
    </row>
    <row customHeight="1" ht="15.75" r="447" s="551">
      <c r="A447" s="162" t="n"/>
      <c r="B447" s="163" t="n"/>
      <c r="C447" s="163" t="n"/>
      <c r="D447" s="162" t="n"/>
      <c r="E447" s="163" t="n"/>
      <c r="F447" s="163" t="n"/>
      <c r="G447" s="163" t="n"/>
      <c r="H447" s="163" t="n"/>
      <c r="I447" s="163" t="n"/>
      <c r="J447" s="163" t="n"/>
      <c r="K447" s="163" t="n"/>
      <c r="L447" s="163" t="n"/>
      <c r="M447" s="162" t="n"/>
      <c r="N447" s="163" t="n"/>
      <c r="O447" s="163" t="n"/>
      <c r="P447" s="163" t="n"/>
      <c r="Q447" s="163" t="n"/>
      <c r="R447" s="163" t="n"/>
      <c r="S447" s="163" t="n"/>
      <c r="T447" s="163" t="n"/>
      <c r="U447" s="163" t="n"/>
      <c r="V447" s="163" t="n"/>
      <c r="W447" s="163" t="n"/>
      <c r="X447" s="163" t="n"/>
      <c r="Y447" s="163" t="n"/>
      <c r="Z447" s="163" t="n"/>
    </row>
    <row customHeight="1" ht="15.75" r="448" s="551">
      <c r="A448" s="162" t="n"/>
      <c r="B448" s="163" t="n"/>
      <c r="C448" s="163" t="n"/>
      <c r="D448" s="162" t="n"/>
      <c r="E448" s="163" t="n"/>
      <c r="F448" s="163" t="n"/>
      <c r="G448" s="163" t="n"/>
      <c r="H448" s="163" t="n"/>
      <c r="I448" s="163" t="n"/>
      <c r="J448" s="163" t="n"/>
      <c r="K448" s="163" t="n"/>
      <c r="L448" s="163" t="n"/>
      <c r="M448" s="162" t="n"/>
      <c r="N448" s="163" t="n"/>
      <c r="O448" s="163" t="n"/>
      <c r="P448" s="163" t="n"/>
      <c r="Q448" s="163" t="n"/>
      <c r="R448" s="163" t="n"/>
      <c r="S448" s="163" t="n"/>
      <c r="T448" s="163" t="n"/>
      <c r="U448" s="163" t="n"/>
      <c r="V448" s="163" t="n"/>
      <c r="W448" s="163" t="n"/>
      <c r="X448" s="163" t="n"/>
      <c r="Y448" s="163" t="n"/>
      <c r="Z448" s="163" t="n"/>
    </row>
    <row customHeight="1" ht="15.75" r="449" s="551">
      <c r="A449" s="162" t="n"/>
      <c r="B449" s="163" t="n"/>
      <c r="C449" s="163" t="n"/>
      <c r="D449" s="162" t="n"/>
      <c r="E449" s="163" t="n"/>
      <c r="F449" s="163" t="n"/>
      <c r="G449" s="163" t="n"/>
      <c r="H449" s="163" t="n"/>
      <c r="I449" s="163" t="n"/>
      <c r="J449" s="163" t="n"/>
      <c r="K449" s="163" t="n"/>
      <c r="L449" s="163" t="n"/>
      <c r="M449" s="162" t="n"/>
      <c r="N449" s="163" t="n"/>
      <c r="O449" s="163" t="n"/>
      <c r="P449" s="163" t="n"/>
      <c r="Q449" s="163" t="n"/>
      <c r="R449" s="163" t="n"/>
      <c r="S449" s="163" t="n"/>
      <c r="T449" s="163" t="n"/>
      <c r="U449" s="163" t="n"/>
      <c r="V449" s="163" t="n"/>
      <c r="W449" s="163" t="n"/>
      <c r="X449" s="163" t="n"/>
      <c r="Y449" s="163" t="n"/>
      <c r="Z449" s="163" t="n"/>
    </row>
    <row customHeight="1" ht="15.75" r="450" s="551">
      <c r="A450" s="162" t="n"/>
      <c r="B450" s="163" t="n"/>
      <c r="C450" s="163" t="n"/>
      <c r="D450" s="162" t="n"/>
      <c r="E450" s="163" t="n"/>
      <c r="F450" s="163" t="n"/>
      <c r="G450" s="163" t="n"/>
      <c r="H450" s="163" t="n"/>
      <c r="I450" s="163" t="n"/>
      <c r="J450" s="163" t="n"/>
      <c r="K450" s="163" t="n"/>
      <c r="L450" s="163" t="n"/>
      <c r="M450" s="162" t="n"/>
      <c r="N450" s="163" t="n"/>
      <c r="O450" s="163" t="n"/>
      <c r="P450" s="163" t="n"/>
      <c r="Q450" s="163" t="n"/>
      <c r="R450" s="163" t="n"/>
      <c r="S450" s="163" t="n"/>
      <c r="T450" s="163" t="n"/>
      <c r="U450" s="163" t="n"/>
      <c r="V450" s="163" t="n"/>
      <c r="W450" s="163" t="n"/>
      <c r="X450" s="163" t="n"/>
      <c r="Y450" s="163" t="n"/>
      <c r="Z450" s="163" t="n"/>
    </row>
    <row customHeight="1" ht="15.75" r="451" s="551">
      <c r="A451" s="162" t="n"/>
      <c r="B451" s="163" t="n"/>
      <c r="C451" s="163" t="n"/>
      <c r="D451" s="162" t="n"/>
      <c r="E451" s="163" t="n"/>
      <c r="F451" s="163" t="n"/>
      <c r="G451" s="163" t="n"/>
      <c r="H451" s="163" t="n"/>
      <c r="I451" s="163" t="n"/>
      <c r="J451" s="163" t="n"/>
      <c r="K451" s="163" t="n"/>
      <c r="L451" s="163" t="n"/>
      <c r="M451" s="162" t="n"/>
      <c r="N451" s="163" t="n"/>
      <c r="O451" s="163" t="n"/>
      <c r="P451" s="163" t="n"/>
      <c r="Q451" s="163" t="n"/>
      <c r="R451" s="163" t="n"/>
      <c r="S451" s="163" t="n"/>
      <c r="T451" s="163" t="n"/>
      <c r="U451" s="163" t="n"/>
      <c r="V451" s="163" t="n"/>
      <c r="W451" s="163" t="n"/>
      <c r="X451" s="163" t="n"/>
      <c r="Y451" s="163" t="n"/>
      <c r="Z451" s="163" t="n"/>
    </row>
    <row customHeight="1" ht="15.75" r="452" s="551">
      <c r="A452" s="162" t="n"/>
      <c r="B452" s="163" t="n"/>
      <c r="C452" s="163" t="n"/>
      <c r="D452" s="162" t="n"/>
      <c r="E452" s="163" t="n"/>
      <c r="F452" s="163" t="n"/>
      <c r="G452" s="163" t="n"/>
      <c r="H452" s="163" t="n"/>
      <c r="I452" s="163" t="n"/>
      <c r="J452" s="163" t="n"/>
      <c r="K452" s="163" t="n"/>
      <c r="L452" s="163" t="n"/>
      <c r="M452" s="162" t="n"/>
      <c r="N452" s="163" t="n"/>
      <c r="O452" s="163" t="n"/>
      <c r="P452" s="163" t="n"/>
      <c r="Q452" s="163" t="n"/>
      <c r="R452" s="163" t="n"/>
      <c r="S452" s="163" t="n"/>
      <c r="T452" s="163" t="n"/>
      <c r="U452" s="163" t="n"/>
      <c r="V452" s="163" t="n"/>
      <c r="W452" s="163" t="n"/>
      <c r="X452" s="163" t="n"/>
      <c r="Y452" s="163" t="n"/>
      <c r="Z452" s="163" t="n"/>
    </row>
    <row customHeight="1" ht="15.75" r="453" s="551">
      <c r="A453" s="162" t="n"/>
      <c r="B453" s="163" t="n"/>
      <c r="C453" s="163" t="n"/>
      <c r="D453" s="162" t="n"/>
      <c r="E453" s="163" t="n"/>
      <c r="F453" s="163" t="n"/>
      <c r="G453" s="163" t="n"/>
      <c r="H453" s="163" t="n"/>
      <c r="I453" s="163" t="n"/>
      <c r="J453" s="163" t="n"/>
      <c r="K453" s="163" t="n"/>
      <c r="L453" s="163" t="n"/>
      <c r="M453" s="162" t="n"/>
      <c r="N453" s="163" t="n"/>
      <c r="O453" s="163" t="n"/>
      <c r="P453" s="163" t="n"/>
      <c r="Q453" s="163" t="n"/>
      <c r="R453" s="163" t="n"/>
      <c r="S453" s="163" t="n"/>
      <c r="T453" s="163" t="n"/>
      <c r="U453" s="163" t="n"/>
      <c r="V453" s="163" t="n"/>
      <c r="W453" s="163" t="n"/>
      <c r="X453" s="163" t="n"/>
      <c r="Y453" s="163" t="n"/>
      <c r="Z453" s="163" t="n"/>
    </row>
    <row customHeight="1" ht="15.75" r="454" s="551">
      <c r="A454" s="162" t="n"/>
      <c r="B454" s="163" t="n"/>
      <c r="C454" s="163" t="n"/>
      <c r="D454" s="162" t="n"/>
      <c r="E454" s="163" t="n"/>
      <c r="F454" s="163" t="n"/>
      <c r="G454" s="163" t="n"/>
      <c r="H454" s="163" t="n"/>
      <c r="I454" s="163" t="n"/>
      <c r="J454" s="163" t="n"/>
      <c r="K454" s="163" t="n"/>
      <c r="L454" s="163" t="n"/>
      <c r="M454" s="162" t="n"/>
      <c r="N454" s="163" t="n"/>
      <c r="O454" s="163" t="n"/>
      <c r="P454" s="163" t="n"/>
      <c r="Q454" s="163" t="n"/>
      <c r="R454" s="163" t="n"/>
      <c r="S454" s="163" t="n"/>
      <c r="T454" s="163" t="n"/>
      <c r="U454" s="163" t="n"/>
      <c r="V454" s="163" t="n"/>
      <c r="W454" s="163" t="n"/>
      <c r="X454" s="163" t="n"/>
      <c r="Y454" s="163" t="n"/>
      <c r="Z454" s="163" t="n"/>
    </row>
    <row customHeight="1" ht="15.75" r="455" s="551">
      <c r="A455" s="162" t="n"/>
      <c r="B455" s="163" t="n"/>
      <c r="C455" s="163" t="n"/>
      <c r="D455" s="162" t="n"/>
      <c r="E455" s="163" t="n"/>
      <c r="F455" s="163" t="n"/>
      <c r="G455" s="163" t="n"/>
      <c r="H455" s="163" t="n"/>
      <c r="I455" s="163" t="n"/>
      <c r="J455" s="163" t="n"/>
      <c r="K455" s="163" t="n"/>
      <c r="L455" s="163" t="n"/>
      <c r="M455" s="162" t="n"/>
      <c r="N455" s="163" t="n"/>
      <c r="O455" s="163" t="n"/>
      <c r="P455" s="163" t="n"/>
      <c r="Q455" s="163" t="n"/>
      <c r="R455" s="163" t="n"/>
      <c r="S455" s="163" t="n"/>
      <c r="T455" s="163" t="n"/>
      <c r="U455" s="163" t="n"/>
      <c r="V455" s="163" t="n"/>
      <c r="W455" s="163" t="n"/>
      <c r="X455" s="163" t="n"/>
      <c r="Y455" s="163" t="n"/>
      <c r="Z455" s="163" t="n"/>
    </row>
    <row customHeight="1" ht="15.75" r="456" s="551">
      <c r="A456" s="162" t="n"/>
      <c r="B456" s="163" t="n"/>
      <c r="C456" s="163" t="n"/>
      <c r="D456" s="162" t="n"/>
      <c r="E456" s="163" t="n"/>
      <c r="F456" s="163" t="n"/>
      <c r="G456" s="163" t="n"/>
      <c r="H456" s="163" t="n"/>
      <c r="I456" s="163" t="n"/>
      <c r="J456" s="163" t="n"/>
      <c r="K456" s="163" t="n"/>
      <c r="L456" s="163" t="n"/>
      <c r="M456" s="162" t="n"/>
      <c r="N456" s="163" t="n"/>
      <c r="O456" s="163" t="n"/>
      <c r="P456" s="163" t="n"/>
      <c r="Q456" s="163" t="n"/>
      <c r="R456" s="163" t="n"/>
      <c r="S456" s="163" t="n"/>
      <c r="T456" s="163" t="n"/>
      <c r="U456" s="163" t="n"/>
      <c r="V456" s="163" t="n"/>
      <c r="W456" s="163" t="n"/>
      <c r="X456" s="163" t="n"/>
      <c r="Y456" s="163" t="n"/>
      <c r="Z456" s="163" t="n"/>
    </row>
    <row customHeight="1" ht="15.75" r="457" s="551">
      <c r="A457" s="162" t="n"/>
      <c r="B457" s="163" t="n"/>
      <c r="C457" s="163" t="n"/>
      <c r="D457" s="162" t="n"/>
      <c r="E457" s="163" t="n"/>
      <c r="F457" s="163" t="n"/>
      <c r="G457" s="163" t="n"/>
      <c r="H457" s="163" t="n"/>
      <c r="I457" s="163" t="n"/>
      <c r="J457" s="163" t="n"/>
      <c r="K457" s="163" t="n"/>
      <c r="L457" s="163" t="n"/>
      <c r="M457" s="162" t="n"/>
      <c r="N457" s="163" t="n"/>
      <c r="O457" s="163" t="n"/>
      <c r="P457" s="163" t="n"/>
      <c r="Q457" s="163" t="n"/>
      <c r="R457" s="163" t="n"/>
      <c r="S457" s="163" t="n"/>
      <c r="T457" s="163" t="n"/>
      <c r="U457" s="163" t="n"/>
      <c r="V457" s="163" t="n"/>
      <c r="W457" s="163" t="n"/>
      <c r="X457" s="163" t="n"/>
      <c r="Y457" s="163" t="n"/>
      <c r="Z457" s="163" t="n"/>
    </row>
    <row customHeight="1" ht="15.75" r="458" s="551">
      <c r="A458" s="162" t="n"/>
      <c r="B458" s="163" t="n"/>
      <c r="C458" s="163" t="n"/>
      <c r="D458" s="162" t="n"/>
      <c r="E458" s="163" t="n"/>
      <c r="F458" s="163" t="n"/>
      <c r="G458" s="163" t="n"/>
      <c r="H458" s="163" t="n"/>
      <c r="I458" s="163" t="n"/>
      <c r="J458" s="163" t="n"/>
      <c r="K458" s="163" t="n"/>
      <c r="L458" s="163" t="n"/>
      <c r="M458" s="162" t="n"/>
      <c r="N458" s="163" t="n"/>
      <c r="O458" s="163" t="n"/>
      <c r="P458" s="163" t="n"/>
      <c r="Q458" s="163" t="n"/>
      <c r="R458" s="163" t="n"/>
      <c r="S458" s="163" t="n"/>
      <c r="T458" s="163" t="n"/>
      <c r="U458" s="163" t="n"/>
      <c r="V458" s="163" t="n"/>
      <c r="W458" s="163" t="n"/>
      <c r="X458" s="163" t="n"/>
      <c r="Y458" s="163" t="n"/>
      <c r="Z458" s="163" t="n"/>
    </row>
    <row customHeight="1" ht="15.75" r="459" s="551">
      <c r="A459" s="162" t="n"/>
      <c r="B459" s="163" t="n"/>
      <c r="C459" s="163" t="n"/>
      <c r="D459" s="162" t="n"/>
      <c r="E459" s="163" t="n"/>
      <c r="F459" s="163" t="n"/>
      <c r="G459" s="163" t="n"/>
      <c r="H459" s="163" t="n"/>
      <c r="I459" s="163" t="n"/>
      <c r="J459" s="163" t="n"/>
      <c r="K459" s="163" t="n"/>
      <c r="L459" s="163" t="n"/>
      <c r="M459" s="162" t="n"/>
      <c r="N459" s="163" t="n"/>
      <c r="O459" s="163" t="n"/>
      <c r="P459" s="163" t="n"/>
      <c r="Q459" s="163" t="n"/>
      <c r="R459" s="163" t="n"/>
      <c r="S459" s="163" t="n"/>
      <c r="T459" s="163" t="n"/>
      <c r="U459" s="163" t="n"/>
      <c r="V459" s="163" t="n"/>
      <c r="W459" s="163" t="n"/>
      <c r="X459" s="163" t="n"/>
      <c r="Y459" s="163" t="n"/>
      <c r="Z459" s="163" t="n"/>
    </row>
    <row customHeight="1" ht="15.75" r="460" s="551">
      <c r="A460" s="162" t="n"/>
      <c r="B460" s="163" t="n"/>
      <c r="C460" s="163" t="n"/>
      <c r="D460" s="162" t="n"/>
      <c r="E460" s="163" t="n"/>
      <c r="F460" s="163" t="n"/>
      <c r="G460" s="163" t="n"/>
      <c r="H460" s="163" t="n"/>
      <c r="I460" s="163" t="n"/>
      <c r="J460" s="163" t="n"/>
      <c r="K460" s="163" t="n"/>
      <c r="L460" s="163" t="n"/>
      <c r="M460" s="162" t="n"/>
      <c r="N460" s="163" t="n"/>
      <c r="O460" s="163" t="n"/>
      <c r="P460" s="163" t="n"/>
      <c r="Q460" s="163" t="n"/>
      <c r="R460" s="163" t="n"/>
      <c r="S460" s="163" t="n"/>
      <c r="T460" s="163" t="n"/>
      <c r="U460" s="163" t="n"/>
      <c r="V460" s="163" t="n"/>
      <c r="W460" s="163" t="n"/>
      <c r="X460" s="163" t="n"/>
      <c r="Y460" s="163" t="n"/>
      <c r="Z460" s="163" t="n"/>
    </row>
    <row customHeight="1" ht="15.75" r="461" s="551">
      <c r="A461" s="162" t="n"/>
      <c r="B461" s="163" t="n"/>
      <c r="C461" s="163" t="n"/>
      <c r="D461" s="162" t="n"/>
      <c r="E461" s="163" t="n"/>
      <c r="F461" s="163" t="n"/>
      <c r="G461" s="163" t="n"/>
      <c r="H461" s="163" t="n"/>
      <c r="I461" s="163" t="n"/>
      <c r="J461" s="163" t="n"/>
      <c r="K461" s="163" t="n"/>
      <c r="L461" s="163" t="n"/>
      <c r="M461" s="162" t="n"/>
      <c r="N461" s="163" t="n"/>
      <c r="O461" s="163" t="n"/>
      <c r="P461" s="163" t="n"/>
      <c r="Q461" s="163" t="n"/>
      <c r="R461" s="163" t="n"/>
      <c r="S461" s="163" t="n"/>
      <c r="T461" s="163" t="n"/>
      <c r="U461" s="163" t="n"/>
      <c r="V461" s="163" t="n"/>
      <c r="W461" s="163" t="n"/>
      <c r="X461" s="163" t="n"/>
      <c r="Y461" s="163" t="n"/>
      <c r="Z461" s="163" t="n"/>
    </row>
    <row customHeight="1" ht="15.75" r="462" s="551">
      <c r="A462" s="162" t="n"/>
      <c r="B462" s="163" t="n"/>
      <c r="C462" s="163" t="n"/>
      <c r="D462" s="162" t="n"/>
      <c r="E462" s="163" t="n"/>
      <c r="F462" s="163" t="n"/>
      <c r="G462" s="163" t="n"/>
      <c r="H462" s="163" t="n"/>
      <c r="I462" s="163" t="n"/>
      <c r="J462" s="163" t="n"/>
      <c r="K462" s="163" t="n"/>
      <c r="L462" s="163" t="n"/>
      <c r="M462" s="162" t="n"/>
      <c r="N462" s="163" t="n"/>
      <c r="O462" s="163" t="n"/>
      <c r="P462" s="163" t="n"/>
      <c r="Q462" s="163" t="n"/>
      <c r="R462" s="163" t="n"/>
      <c r="S462" s="163" t="n"/>
      <c r="T462" s="163" t="n"/>
      <c r="U462" s="163" t="n"/>
      <c r="V462" s="163" t="n"/>
      <c r="W462" s="163" t="n"/>
      <c r="X462" s="163" t="n"/>
      <c r="Y462" s="163" t="n"/>
      <c r="Z462" s="163" t="n"/>
    </row>
    <row customHeight="1" ht="15.75" r="463" s="551">
      <c r="A463" s="162" t="n"/>
      <c r="B463" s="163" t="n"/>
      <c r="C463" s="163" t="n"/>
      <c r="D463" s="162" t="n"/>
      <c r="E463" s="163" t="n"/>
      <c r="F463" s="163" t="n"/>
      <c r="G463" s="163" t="n"/>
      <c r="H463" s="163" t="n"/>
      <c r="I463" s="163" t="n"/>
      <c r="J463" s="163" t="n"/>
      <c r="K463" s="163" t="n"/>
      <c r="L463" s="163" t="n"/>
      <c r="M463" s="162" t="n"/>
      <c r="N463" s="163" t="n"/>
      <c r="O463" s="163" t="n"/>
      <c r="P463" s="163" t="n"/>
      <c r="Q463" s="163" t="n"/>
      <c r="R463" s="163" t="n"/>
      <c r="S463" s="163" t="n"/>
      <c r="T463" s="163" t="n"/>
      <c r="U463" s="163" t="n"/>
      <c r="V463" s="163" t="n"/>
      <c r="W463" s="163" t="n"/>
      <c r="X463" s="163" t="n"/>
      <c r="Y463" s="163" t="n"/>
      <c r="Z463" s="163" t="n"/>
    </row>
    <row customHeight="1" ht="15.75" r="464" s="551">
      <c r="A464" s="162" t="n"/>
      <c r="B464" s="163" t="n"/>
      <c r="C464" s="163" t="n"/>
      <c r="D464" s="162" t="n"/>
      <c r="E464" s="163" t="n"/>
      <c r="F464" s="163" t="n"/>
      <c r="G464" s="163" t="n"/>
      <c r="H464" s="163" t="n"/>
      <c r="I464" s="163" t="n"/>
      <c r="J464" s="163" t="n"/>
      <c r="K464" s="163" t="n"/>
      <c r="L464" s="163" t="n"/>
      <c r="M464" s="162" t="n"/>
      <c r="N464" s="163" t="n"/>
      <c r="O464" s="163" t="n"/>
      <c r="P464" s="163" t="n"/>
      <c r="Q464" s="163" t="n"/>
      <c r="R464" s="163" t="n"/>
      <c r="S464" s="163" t="n"/>
      <c r="T464" s="163" t="n"/>
      <c r="U464" s="163" t="n"/>
      <c r="V464" s="163" t="n"/>
      <c r="W464" s="163" t="n"/>
      <c r="X464" s="163" t="n"/>
      <c r="Y464" s="163" t="n"/>
      <c r="Z464" s="163" t="n"/>
    </row>
    <row customHeight="1" ht="15.75" r="465" s="551">
      <c r="A465" s="162" t="n"/>
      <c r="B465" s="163" t="n"/>
      <c r="C465" s="163" t="n"/>
      <c r="D465" s="162" t="n"/>
      <c r="E465" s="163" t="n"/>
      <c r="F465" s="163" t="n"/>
      <c r="G465" s="163" t="n"/>
      <c r="H465" s="163" t="n"/>
      <c r="I465" s="163" t="n"/>
      <c r="J465" s="163" t="n"/>
      <c r="K465" s="163" t="n"/>
      <c r="L465" s="163" t="n"/>
      <c r="M465" s="162" t="n"/>
      <c r="N465" s="163" t="n"/>
      <c r="O465" s="163" t="n"/>
      <c r="P465" s="163" t="n"/>
      <c r="Q465" s="163" t="n"/>
      <c r="R465" s="163" t="n"/>
      <c r="S465" s="163" t="n"/>
      <c r="T465" s="163" t="n"/>
      <c r="U465" s="163" t="n"/>
      <c r="V465" s="163" t="n"/>
      <c r="W465" s="163" t="n"/>
      <c r="X465" s="163" t="n"/>
      <c r="Y465" s="163" t="n"/>
      <c r="Z465" s="163" t="n"/>
    </row>
    <row customHeight="1" ht="15.75" r="466" s="551">
      <c r="A466" s="162" t="n"/>
      <c r="B466" s="163" t="n"/>
      <c r="C466" s="163" t="n"/>
      <c r="D466" s="162" t="n"/>
      <c r="E466" s="163" t="n"/>
      <c r="F466" s="163" t="n"/>
      <c r="G466" s="163" t="n"/>
      <c r="H466" s="163" t="n"/>
      <c r="I466" s="163" t="n"/>
      <c r="J466" s="163" t="n"/>
      <c r="K466" s="163" t="n"/>
      <c r="L466" s="163" t="n"/>
      <c r="M466" s="162" t="n"/>
      <c r="N466" s="163" t="n"/>
      <c r="O466" s="163" t="n"/>
      <c r="P466" s="163" t="n"/>
      <c r="Q466" s="163" t="n"/>
      <c r="R466" s="163" t="n"/>
      <c r="S466" s="163" t="n"/>
      <c r="T466" s="163" t="n"/>
      <c r="U466" s="163" t="n"/>
      <c r="V466" s="163" t="n"/>
      <c r="W466" s="163" t="n"/>
      <c r="X466" s="163" t="n"/>
      <c r="Y466" s="163" t="n"/>
      <c r="Z466" s="163" t="n"/>
    </row>
    <row customHeight="1" ht="15.75" r="467" s="551">
      <c r="A467" s="162" t="n"/>
      <c r="B467" s="163" t="n"/>
      <c r="C467" s="163" t="n"/>
      <c r="D467" s="162" t="n"/>
      <c r="E467" s="163" t="n"/>
      <c r="F467" s="163" t="n"/>
      <c r="G467" s="163" t="n"/>
      <c r="H467" s="163" t="n"/>
      <c r="I467" s="163" t="n"/>
      <c r="J467" s="163" t="n"/>
      <c r="K467" s="163" t="n"/>
      <c r="L467" s="163" t="n"/>
      <c r="M467" s="162" t="n"/>
      <c r="N467" s="163" t="n"/>
      <c r="O467" s="163" t="n"/>
      <c r="P467" s="163" t="n"/>
      <c r="Q467" s="163" t="n"/>
      <c r="R467" s="163" t="n"/>
      <c r="S467" s="163" t="n"/>
      <c r="T467" s="163" t="n"/>
      <c r="U467" s="163" t="n"/>
      <c r="V467" s="163" t="n"/>
      <c r="W467" s="163" t="n"/>
      <c r="X467" s="163" t="n"/>
      <c r="Y467" s="163" t="n"/>
      <c r="Z467" s="163" t="n"/>
    </row>
    <row customHeight="1" ht="15.75" r="468" s="551">
      <c r="A468" s="162" t="n"/>
      <c r="B468" s="163" t="n"/>
      <c r="C468" s="163" t="n"/>
      <c r="D468" s="162" t="n"/>
      <c r="E468" s="163" t="n"/>
      <c r="F468" s="163" t="n"/>
      <c r="G468" s="163" t="n"/>
      <c r="H468" s="163" t="n"/>
      <c r="I468" s="163" t="n"/>
      <c r="J468" s="163" t="n"/>
      <c r="K468" s="163" t="n"/>
      <c r="L468" s="163" t="n"/>
      <c r="M468" s="162" t="n"/>
      <c r="N468" s="163" t="n"/>
      <c r="O468" s="163" t="n"/>
      <c r="P468" s="163" t="n"/>
      <c r="Q468" s="163" t="n"/>
      <c r="R468" s="163" t="n"/>
      <c r="S468" s="163" t="n"/>
      <c r="T468" s="163" t="n"/>
      <c r="U468" s="163" t="n"/>
      <c r="V468" s="163" t="n"/>
      <c r="W468" s="163" t="n"/>
      <c r="X468" s="163" t="n"/>
      <c r="Y468" s="163" t="n"/>
      <c r="Z468" s="163" t="n"/>
    </row>
    <row customHeight="1" ht="15.75" r="469" s="551">
      <c r="A469" s="162" t="n"/>
      <c r="B469" s="163" t="n"/>
      <c r="C469" s="163" t="n"/>
      <c r="D469" s="162" t="n"/>
      <c r="E469" s="163" t="n"/>
      <c r="F469" s="163" t="n"/>
      <c r="G469" s="163" t="n"/>
      <c r="H469" s="163" t="n"/>
      <c r="I469" s="163" t="n"/>
      <c r="J469" s="163" t="n"/>
      <c r="K469" s="163" t="n"/>
      <c r="L469" s="163" t="n"/>
      <c r="M469" s="162" t="n"/>
      <c r="N469" s="163" t="n"/>
      <c r="O469" s="163" t="n"/>
      <c r="P469" s="163" t="n"/>
      <c r="Q469" s="163" t="n"/>
      <c r="R469" s="163" t="n"/>
      <c r="S469" s="163" t="n"/>
      <c r="T469" s="163" t="n"/>
      <c r="U469" s="163" t="n"/>
      <c r="V469" s="163" t="n"/>
      <c r="W469" s="163" t="n"/>
      <c r="X469" s="163" t="n"/>
      <c r="Y469" s="163" t="n"/>
      <c r="Z469" s="163" t="n"/>
    </row>
    <row customHeight="1" ht="15.75" r="470" s="551">
      <c r="A470" s="162" t="n"/>
      <c r="B470" s="163" t="n"/>
      <c r="C470" s="163" t="n"/>
      <c r="D470" s="162" t="n"/>
      <c r="E470" s="163" t="n"/>
      <c r="F470" s="163" t="n"/>
      <c r="G470" s="163" t="n"/>
      <c r="H470" s="163" t="n"/>
      <c r="I470" s="163" t="n"/>
      <c r="J470" s="163" t="n"/>
      <c r="K470" s="163" t="n"/>
      <c r="L470" s="163" t="n"/>
      <c r="M470" s="162" t="n"/>
      <c r="N470" s="163" t="n"/>
      <c r="O470" s="163" t="n"/>
      <c r="P470" s="163" t="n"/>
      <c r="Q470" s="163" t="n"/>
      <c r="R470" s="163" t="n"/>
      <c r="S470" s="163" t="n"/>
      <c r="T470" s="163" t="n"/>
      <c r="U470" s="163" t="n"/>
      <c r="V470" s="163" t="n"/>
      <c r="W470" s="163" t="n"/>
      <c r="X470" s="163" t="n"/>
      <c r="Y470" s="163" t="n"/>
      <c r="Z470" s="163" t="n"/>
    </row>
    <row customHeight="1" ht="15.75" r="471" s="551">
      <c r="A471" s="162" t="n"/>
      <c r="B471" s="163" t="n"/>
      <c r="C471" s="163" t="n"/>
      <c r="D471" s="162" t="n"/>
      <c r="E471" s="163" t="n"/>
      <c r="F471" s="163" t="n"/>
      <c r="G471" s="163" t="n"/>
      <c r="H471" s="163" t="n"/>
      <c r="I471" s="163" t="n"/>
      <c r="J471" s="163" t="n"/>
      <c r="K471" s="163" t="n"/>
      <c r="L471" s="163" t="n"/>
      <c r="M471" s="162" t="n"/>
      <c r="N471" s="163" t="n"/>
      <c r="O471" s="163" t="n"/>
      <c r="P471" s="163" t="n"/>
      <c r="Q471" s="163" t="n"/>
      <c r="R471" s="163" t="n"/>
      <c r="S471" s="163" t="n"/>
      <c r="T471" s="163" t="n"/>
      <c r="U471" s="163" t="n"/>
      <c r="V471" s="163" t="n"/>
      <c r="W471" s="163" t="n"/>
      <c r="X471" s="163" t="n"/>
      <c r="Y471" s="163" t="n"/>
      <c r="Z471" s="163" t="n"/>
    </row>
    <row customHeight="1" ht="15.75" r="472" s="551">
      <c r="A472" s="162" t="n"/>
      <c r="B472" s="163" t="n"/>
      <c r="C472" s="163" t="n"/>
      <c r="D472" s="162" t="n"/>
      <c r="E472" s="163" t="n"/>
      <c r="F472" s="163" t="n"/>
      <c r="G472" s="163" t="n"/>
      <c r="H472" s="163" t="n"/>
      <c r="I472" s="163" t="n"/>
      <c r="J472" s="163" t="n"/>
      <c r="K472" s="163" t="n"/>
      <c r="L472" s="163" t="n"/>
      <c r="M472" s="162" t="n"/>
      <c r="N472" s="163" t="n"/>
      <c r="O472" s="163" t="n"/>
      <c r="P472" s="163" t="n"/>
      <c r="Q472" s="163" t="n"/>
      <c r="R472" s="163" t="n"/>
      <c r="S472" s="163" t="n"/>
      <c r="T472" s="163" t="n"/>
      <c r="U472" s="163" t="n"/>
      <c r="V472" s="163" t="n"/>
      <c r="W472" s="163" t="n"/>
      <c r="X472" s="163" t="n"/>
      <c r="Y472" s="163" t="n"/>
      <c r="Z472" s="163" t="n"/>
    </row>
    <row customHeight="1" ht="15.75" r="473" s="551">
      <c r="A473" s="162" t="n"/>
      <c r="B473" s="163" t="n"/>
      <c r="C473" s="163" t="n"/>
      <c r="D473" s="162" t="n"/>
      <c r="E473" s="163" t="n"/>
      <c r="F473" s="163" t="n"/>
      <c r="G473" s="163" t="n"/>
      <c r="H473" s="163" t="n"/>
      <c r="I473" s="163" t="n"/>
      <c r="J473" s="163" t="n"/>
      <c r="K473" s="163" t="n"/>
      <c r="L473" s="163" t="n"/>
      <c r="M473" s="162" t="n"/>
      <c r="N473" s="163" t="n"/>
      <c r="O473" s="163" t="n"/>
      <c r="P473" s="163" t="n"/>
      <c r="Q473" s="163" t="n"/>
      <c r="R473" s="163" t="n"/>
      <c r="S473" s="163" t="n"/>
      <c r="T473" s="163" t="n"/>
      <c r="U473" s="163" t="n"/>
      <c r="V473" s="163" t="n"/>
      <c r="W473" s="163" t="n"/>
      <c r="X473" s="163" t="n"/>
      <c r="Y473" s="163" t="n"/>
      <c r="Z473" s="163" t="n"/>
    </row>
    <row customHeight="1" ht="15.75" r="474" s="551">
      <c r="A474" s="162" t="n"/>
      <c r="B474" s="163" t="n"/>
      <c r="C474" s="163" t="n"/>
      <c r="D474" s="162" t="n"/>
      <c r="E474" s="163" t="n"/>
      <c r="F474" s="163" t="n"/>
      <c r="G474" s="163" t="n"/>
      <c r="H474" s="163" t="n"/>
      <c r="I474" s="163" t="n"/>
      <c r="J474" s="163" t="n"/>
      <c r="K474" s="163" t="n"/>
      <c r="L474" s="163" t="n"/>
      <c r="M474" s="162" t="n"/>
      <c r="N474" s="163" t="n"/>
      <c r="O474" s="163" t="n"/>
      <c r="P474" s="163" t="n"/>
      <c r="Q474" s="163" t="n"/>
      <c r="R474" s="163" t="n"/>
      <c r="S474" s="163" t="n"/>
      <c r="T474" s="163" t="n"/>
      <c r="U474" s="163" t="n"/>
      <c r="V474" s="163" t="n"/>
      <c r="W474" s="163" t="n"/>
      <c r="X474" s="163" t="n"/>
      <c r="Y474" s="163" t="n"/>
      <c r="Z474" s="163" t="n"/>
    </row>
    <row customHeight="1" ht="15.75" r="475" s="551">
      <c r="A475" s="162" t="n"/>
      <c r="B475" s="163" t="n"/>
      <c r="C475" s="163" t="n"/>
      <c r="D475" s="162" t="n"/>
      <c r="E475" s="163" t="n"/>
      <c r="F475" s="163" t="n"/>
      <c r="G475" s="163" t="n"/>
      <c r="H475" s="163" t="n"/>
      <c r="I475" s="163" t="n"/>
      <c r="J475" s="163" t="n"/>
      <c r="K475" s="163" t="n"/>
      <c r="L475" s="163" t="n"/>
      <c r="M475" s="162" t="n"/>
      <c r="N475" s="163" t="n"/>
      <c r="O475" s="163" t="n"/>
      <c r="P475" s="163" t="n"/>
      <c r="Q475" s="163" t="n"/>
      <c r="R475" s="163" t="n"/>
      <c r="S475" s="163" t="n"/>
      <c r="T475" s="163" t="n"/>
      <c r="U475" s="163" t="n"/>
      <c r="V475" s="163" t="n"/>
      <c r="W475" s="163" t="n"/>
      <c r="X475" s="163" t="n"/>
      <c r="Y475" s="163" t="n"/>
      <c r="Z475" s="163" t="n"/>
    </row>
    <row customHeight="1" ht="15.75" r="476" s="551">
      <c r="A476" s="162" t="n"/>
      <c r="B476" s="163" t="n"/>
      <c r="C476" s="163" t="n"/>
      <c r="D476" s="162" t="n"/>
      <c r="E476" s="163" t="n"/>
      <c r="F476" s="163" t="n"/>
      <c r="G476" s="163" t="n"/>
      <c r="H476" s="163" t="n"/>
      <c r="I476" s="163" t="n"/>
      <c r="J476" s="163" t="n"/>
      <c r="K476" s="163" t="n"/>
      <c r="L476" s="163" t="n"/>
      <c r="M476" s="162" t="n"/>
      <c r="N476" s="163" t="n"/>
      <c r="O476" s="163" t="n"/>
      <c r="P476" s="163" t="n"/>
      <c r="Q476" s="163" t="n"/>
      <c r="R476" s="163" t="n"/>
      <c r="S476" s="163" t="n"/>
      <c r="T476" s="163" t="n"/>
      <c r="U476" s="163" t="n"/>
      <c r="V476" s="163" t="n"/>
      <c r="W476" s="163" t="n"/>
      <c r="X476" s="163" t="n"/>
      <c r="Y476" s="163" t="n"/>
      <c r="Z476" s="163" t="n"/>
    </row>
    <row customHeight="1" ht="15.75" r="477" s="551">
      <c r="A477" s="162" t="n"/>
      <c r="B477" s="163" t="n"/>
      <c r="C477" s="163" t="n"/>
      <c r="D477" s="162" t="n"/>
      <c r="E477" s="163" t="n"/>
      <c r="F477" s="163" t="n"/>
      <c r="G477" s="163" t="n"/>
      <c r="H477" s="163" t="n"/>
      <c r="I477" s="163" t="n"/>
      <c r="J477" s="163" t="n"/>
      <c r="K477" s="163" t="n"/>
      <c r="L477" s="163" t="n"/>
      <c r="M477" s="162" t="n"/>
      <c r="N477" s="163" t="n"/>
      <c r="O477" s="163" t="n"/>
      <c r="P477" s="163" t="n"/>
      <c r="Q477" s="163" t="n"/>
      <c r="R477" s="163" t="n"/>
      <c r="S477" s="163" t="n"/>
      <c r="T477" s="163" t="n"/>
      <c r="U477" s="163" t="n"/>
      <c r="V477" s="163" t="n"/>
      <c r="W477" s="163" t="n"/>
      <c r="X477" s="163" t="n"/>
      <c r="Y477" s="163" t="n"/>
      <c r="Z477" s="163" t="n"/>
    </row>
    <row customHeight="1" ht="15.75" r="478" s="551">
      <c r="A478" s="162" t="n"/>
      <c r="B478" s="163" t="n"/>
      <c r="C478" s="163" t="n"/>
      <c r="D478" s="162" t="n"/>
      <c r="E478" s="163" t="n"/>
      <c r="F478" s="163" t="n"/>
      <c r="G478" s="163" t="n"/>
      <c r="H478" s="163" t="n"/>
      <c r="I478" s="163" t="n"/>
      <c r="J478" s="163" t="n"/>
      <c r="K478" s="163" t="n"/>
      <c r="L478" s="163" t="n"/>
      <c r="M478" s="162" t="n"/>
      <c r="N478" s="163" t="n"/>
      <c r="O478" s="163" t="n"/>
      <c r="P478" s="163" t="n"/>
      <c r="Q478" s="163" t="n"/>
      <c r="R478" s="163" t="n"/>
      <c r="S478" s="163" t="n"/>
      <c r="T478" s="163" t="n"/>
      <c r="U478" s="163" t="n"/>
      <c r="V478" s="163" t="n"/>
      <c r="W478" s="163" t="n"/>
      <c r="X478" s="163" t="n"/>
      <c r="Y478" s="163" t="n"/>
      <c r="Z478" s="163" t="n"/>
    </row>
    <row customHeight="1" ht="15.75" r="479" s="551">
      <c r="A479" s="162" t="n"/>
      <c r="B479" s="163" t="n"/>
      <c r="C479" s="163" t="n"/>
      <c r="D479" s="162" t="n"/>
      <c r="E479" s="163" t="n"/>
      <c r="F479" s="163" t="n"/>
      <c r="G479" s="163" t="n"/>
      <c r="H479" s="163" t="n"/>
      <c r="I479" s="163" t="n"/>
      <c r="J479" s="163" t="n"/>
      <c r="K479" s="163" t="n"/>
      <c r="L479" s="163" t="n"/>
      <c r="M479" s="162" t="n"/>
      <c r="N479" s="163" t="n"/>
      <c r="O479" s="163" t="n"/>
      <c r="P479" s="163" t="n"/>
      <c r="Q479" s="163" t="n"/>
      <c r="R479" s="163" t="n"/>
      <c r="S479" s="163" t="n"/>
      <c r="T479" s="163" t="n"/>
      <c r="U479" s="163" t="n"/>
      <c r="V479" s="163" t="n"/>
      <c r="W479" s="163" t="n"/>
      <c r="X479" s="163" t="n"/>
      <c r="Y479" s="163" t="n"/>
      <c r="Z479" s="163" t="n"/>
    </row>
    <row customHeight="1" ht="15.75" r="480" s="551">
      <c r="A480" s="162" t="n"/>
      <c r="B480" s="163" t="n"/>
      <c r="C480" s="163" t="n"/>
      <c r="D480" s="162" t="n"/>
      <c r="E480" s="163" t="n"/>
      <c r="F480" s="163" t="n"/>
      <c r="G480" s="163" t="n"/>
      <c r="H480" s="163" t="n"/>
      <c r="I480" s="163" t="n"/>
      <c r="J480" s="163" t="n"/>
      <c r="K480" s="163" t="n"/>
      <c r="L480" s="163" t="n"/>
      <c r="M480" s="162" t="n"/>
      <c r="N480" s="163" t="n"/>
      <c r="O480" s="163" t="n"/>
      <c r="P480" s="163" t="n"/>
      <c r="Q480" s="163" t="n"/>
      <c r="R480" s="163" t="n"/>
      <c r="S480" s="163" t="n"/>
      <c r="T480" s="163" t="n"/>
      <c r="U480" s="163" t="n"/>
      <c r="V480" s="163" t="n"/>
      <c r="W480" s="163" t="n"/>
      <c r="X480" s="163" t="n"/>
      <c r="Y480" s="163" t="n"/>
      <c r="Z480" s="163" t="n"/>
    </row>
    <row customHeight="1" ht="15.75" r="481" s="551">
      <c r="A481" s="162" t="n"/>
      <c r="B481" s="163" t="n"/>
      <c r="C481" s="163" t="n"/>
      <c r="D481" s="162" t="n"/>
      <c r="E481" s="163" t="n"/>
      <c r="F481" s="163" t="n"/>
      <c r="G481" s="163" t="n"/>
      <c r="H481" s="163" t="n"/>
      <c r="I481" s="163" t="n"/>
      <c r="J481" s="163" t="n"/>
      <c r="K481" s="163" t="n"/>
      <c r="L481" s="163" t="n"/>
      <c r="M481" s="162" t="n"/>
      <c r="N481" s="163" t="n"/>
      <c r="O481" s="163" t="n"/>
      <c r="P481" s="163" t="n"/>
      <c r="Q481" s="163" t="n"/>
      <c r="R481" s="163" t="n"/>
      <c r="S481" s="163" t="n"/>
      <c r="T481" s="163" t="n"/>
      <c r="U481" s="163" t="n"/>
      <c r="V481" s="163" t="n"/>
      <c r="W481" s="163" t="n"/>
      <c r="X481" s="163" t="n"/>
      <c r="Y481" s="163" t="n"/>
      <c r="Z481" s="163" t="n"/>
    </row>
    <row customHeight="1" ht="15.75" r="482" s="551">
      <c r="A482" s="162" t="n"/>
      <c r="B482" s="163" t="n"/>
      <c r="C482" s="163" t="n"/>
      <c r="D482" s="162" t="n"/>
      <c r="E482" s="163" t="n"/>
      <c r="F482" s="163" t="n"/>
      <c r="G482" s="163" t="n"/>
      <c r="H482" s="163" t="n"/>
      <c r="I482" s="163" t="n"/>
      <c r="J482" s="163" t="n"/>
      <c r="K482" s="163" t="n"/>
      <c r="L482" s="163" t="n"/>
      <c r="M482" s="162" t="n"/>
      <c r="N482" s="163" t="n"/>
      <c r="O482" s="163" t="n"/>
      <c r="P482" s="163" t="n"/>
      <c r="Q482" s="163" t="n"/>
      <c r="R482" s="163" t="n"/>
      <c r="S482" s="163" t="n"/>
      <c r="T482" s="163" t="n"/>
      <c r="U482" s="163" t="n"/>
      <c r="V482" s="163" t="n"/>
      <c r="W482" s="163" t="n"/>
      <c r="X482" s="163" t="n"/>
      <c r="Y482" s="163" t="n"/>
      <c r="Z482" s="163" t="n"/>
    </row>
    <row customHeight="1" ht="15.75" r="483" s="551">
      <c r="A483" s="162" t="n"/>
      <c r="B483" s="163" t="n"/>
      <c r="C483" s="163" t="n"/>
      <c r="D483" s="162" t="n"/>
      <c r="E483" s="163" t="n"/>
      <c r="F483" s="163" t="n"/>
      <c r="G483" s="163" t="n"/>
      <c r="H483" s="163" t="n"/>
      <c r="I483" s="163" t="n"/>
      <c r="J483" s="163" t="n"/>
      <c r="K483" s="163" t="n"/>
      <c r="L483" s="163" t="n"/>
      <c r="M483" s="162" t="n"/>
      <c r="N483" s="163" t="n"/>
      <c r="O483" s="163" t="n"/>
      <c r="P483" s="163" t="n"/>
      <c r="Q483" s="163" t="n"/>
      <c r="R483" s="163" t="n"/>
      <c r="S483" s="163" t="n"/>
      <c r="T483" s="163" t="n"/>
      <c r="U483" s="163" t="n"/>
      <c r="V483" s="163" t="n"/>
      <c r="W483" s="163" t="n"/>
      <c r="X483" s="163" t="n"/>
      <c r="Y483" s="163" t="n"/>
      <c r="Z483" s="163" t="n"/>
    </row>
    <row customHeight="1" ht="15.75" r="484" s="551">
      <c r="A484" s="162" t="n"/>
      <c r="B484" s="163" t="n"/>
      <c r="C484" s="163" t="n"/>
      <c r="D484" s="162" t="n"/>
      <c r="E484" s="163" t="n"/>
      <c r="F484" s="163" t="n"/>
      <c r="G484" s="163" t="n"/>
      <c r="H484" s="163" t="n"/>
      <c r="I484" s="163" t="n"/>
      <c r="J484" s="163" t="n"/>
      <c r="K484" s="163" t="n"/>
      <c r="L484" s="163" t="n"/>
      <c r="M484" s="162" t="n"/>
      <c r="N484" s="163" t="n"/>
      <c r="O484" s="163" t="n"/>
      <c r="P484" s="163" t="n"/>
      <c r="Q484" s="163" t="n"/>
      <c r="R484" s="163" t="n"/>
      <c r="S484" s="163" t="n"/>
      <c r="T484" s="163" t="n"/>
      <c r="U484" s="163" t="n"/>
      <c r="V484" s="163" t="n"/>
      <c r="W484" s="163" t="n"/>
      <c r="X484" s="163" t="n"/>
      <c r="Y484" s="163" t="n"/>
      <c r="Z484" s="163" t="n"/>
    </row>
    <row customHeight="1" ht="15.75" r="485" s="551">
      <c r="A485" s="162" t="n"/>
      <c r="B485" s="163" t="n"/>
      <c r="C485" s="163" t="n"/>
      <c r="D485" s="162" t="n"/>
      <c r="E485" s="163" t="n"/>
      <c r="F485" s="163" t="n"/>
      <c r="G485" s="163" t="n"/>
      <c r="H485" s="163" t="n"/>
      <c r="I485" s="163" t="n"/>
      <c r="J485" s="163" t="n"/>
      <c r="K485" s="163" t="n"/>
      <c r="L485" s="163" t="n"/>
      <c r="M485" s="162" t="n"/>
      <c r="N485" s="163" t="n"/>
      <c r="O485" s="163" t="n"/>
      <c r="P485" s="163" t="n"/>
      <c r="Q485" s="163" t="n"/>
      <c r="R485" s="163" t="n"/>
      <c r="S485" s="163" t="n"/>
      <c r="T485" s="163" t="n"/>
      <c r="U485" s="163" t="n"/>
      <c r="V485" s="163" t="n"/>
      <c r="W485" s="163" t="n"/>
      <c r="X485" s="163" t="n"/>
      <c r="Y485" s="163" t="n"/>
      <c r="Z485" s="163" t="n"/>
    </row>
    <row customHeight="1" ht="15.75" r="486" s="551">
      <c r="A486" s="162" t="n"/>
      <c r="B486" s="163" t="n"/>
      <c r="C486" s="163" t="n"/>
      <c r="D486" s="162" t="n"/>
      <c r="E486" s="163" t="n"/>
      <c r="F486" s="163" t="n"/>
      <c r="G486" s="163" t="n"/>
      <c r="H486" s="163" t="n"/>
      <c r="I486" s="163" t="n"/>
      <c r="J486" s="163" t="n"/>
      <c r="K486" s="163" t="n"/>
      <c r="L486" s="163" t="n"/>
      <c r="M486" s="162" t="n"/>
      <c r="N486" s="163" t="n"/>
      <c r="O486" s="163" t="n"/>
      <c r="P486" s="163" t="n"/>
      <c r="Q486" s="163" t="n"/>
      <c r="R486" s="163" t="n"/>
      <c r="S486" s="163" t="n"/>
      <c r="T486" s="163" t="n"/>
      <c r="U486" s="163" t="n"/>
      <c r="V486" s="163" t="n"/>
      <c r="W486" s="163" t="n"/>
      <c r="X486" s="163" t="n"/>
      <c r="Y486" s="163" t="n"/>
      <c r="Z486" s="163" t="n"/>
    </row>
    <row customHeight="1" ht="15.75" r="487" s="551">
      <c r="A487" s="162" t="n"/>
      <c r="B487" s="163" t="n"/>
      <c r="C487" s="163" t="n"/>
      <c r="D487" s="162" t="n"/>
      <c r="E487" s="163" t="n"/>
      <c r="F487" s="163" t="n"/>
      <c r="G487" s="163" t="n"/>
      <c r="H487" s="163" t="n"/>
      <c r="I487" s="163" t="n"/>
      <c r="J487" s="163" t="n"/>
      <c r="K487" s="163" t="n"/>
      <c r="L487" s="163" t="n"/>
      <c r="M487" s="162" t="n"/>
      <c r="N487" s="163" t="n"/>
      <c r="O487" s="163" t="n"/>
      <c r="P487" s="163" t="n"/>
      <c r="Q487" s="163" t="n"/>
      <c r="R487" s="163" t="n"/>
      <c r="S487" s="163" t="n"/>
      <c r="T487" s="163" t="n"/>
      <c r="U487" s="163" t="n"/>
      <c r="V487" s="163" t="n"/>
      <c r="W487" s="163" t="n"/>
      <c r="X487" s="163" t="n"/>
      <c r="Y487" s="163" t="n"/>
      <c r="Z487" s="163" t="n"/>
    </row>
    <row customHeight="1" ht="15.75" r="488" s="551">
      <c r="A488" s="162" t="n"/>
      <c r="B488" s="163" t="n"/>
      <c r="C488" s="163" t="n"/>
      <c r="D488" s="162" t="n"/>
      <c r="E488" s="163" t="n"/>
      <c r="F488" s="163" t="n"/>
      <c r="G488" s="163" t="n"/>
      <c r="H488" s="163" t="n"/>
      <c r="I488" s="163" t="n"/>
      <c r="J488" s="163" t="n"/>
      <c r="K488" s="163" t="n"/>
      <c r="L488" s="163" t="n"/>
      <c r="M488" s="162" t="n"/>
      <c r="N488" s="163" t="n"/>
      <c r="O488" s="163" t="n"/>
      <c r="P488" s="163" t="n"/>
      <c r="Q488" s="163" t="n"/>
      <c r="R488" s="163" t="n"/>
      <c r="S488" s="163" t="n"/>
      <c r="T488" s="163" t="n"/>
      <c r="U488" s="163" t="n"/>
      <c r="V488" s="163" t="n"/>
      <c r="W488" s="163" t="n"/>
      <c r="X488" s="163" t="n"/>
      <c r="Y488" s="163" t="n"/>
      <c r="Z488" s="163" t="n"/>
    </row>
    <row customHeight="1" ht="15.75" r="489" s="551">
      <c r="A489" s="162" t="n"/>
      <c r="B489" s="163" t="n"/>
      <c r="C489" s="163" t="n"/>
      <c r="D489" s="162" t="n"/>
      <c r="E489" s="163" t="n"/>
      <c r="F489" s="163" t="n"/>
      <c r="G489" s="163" t="n"/>
      <c r="H489" s="163" t="n"/>
      <c r="I489" s="163" t="n"/>
      <c r="J489" s="163" t="n"/>
      <c r="K489" s="163" t="n"/>
      <c r="L489" s="163" t="n"/>
      <c r="M489" s="162" t="n"/>
      <c r="N489" s="163" t="n"/>
      <c r="O489" s="163" t="n"/>
      <c r="P489" s="163" t="n"/>
      <c r="Q489" s="163" t="n"/>
      <c r="R489" s="163" t="n"/>
      <c r="S489" s="163" t="n"/>
      <c r="T489" s="163" t="n"/>
      <c r="U489" s="163" t="n"/>
      <c r="V489" s="163" t="n"/>
      <c r="W489" s="163" t="n"/>
      <c r="X489" s="163" t="n"/>
      <c r="Y489" s="163" t="n"/>
      <c r="Z489" s="163" t="n"/>
    </row>
    <row customHeight="1" ht="15.75" r="490" s="551">
      <c r="A490" s="162" t="n"/>
      <c r="B490" s="163" t="n"/>
      <c r="C490" s="163" t="n"/>
      <c r="D490" s="162" t="n"/>
      <c r="E490" s="163" t="n"/>
      <c r="F490" s="163" t="n"/>
      <c r="G490" s="163" t="n"/>
      <c r="H490" s="163" t="n"/>
      <c r="I490" s="163" t="n"/>
      <c r="J490" s="163" t="n"/>
      <c r="K490" s="163" t="n"/>
      <c r="L490" s="163" t="n"/>
      <c r="M490" s="162" t="n"/>
      <c r="N490" s="163" t="n"/>
      <c r="O490" s="163" t="n"/>
      <c r="P490" s="163" t="n"/>
      <c r="Q490" s="163" t="n"/>
      <c r="R490" s="163" t="n"/>
      <c r="S490" s="163" t="n"/>
      <c r="T490" s="163" t="n"/>
      <c r="U490" s="163" t="n"/>
      <c r="V490" s="163" t="n"/>
      <c r="W490" s="163" t="n"/>
      <c r="X490" s="163" t="n"/>
      <c r="Y490" s="163" t="n"/>
      <c r="Z490" s="163" t="n"/>
    </row>
    <row customHeight="1" ht="15.75" r="491" s="551">
      <c r="A491" s="162" t="n"/>
      <c r="B491" s="163" t="n"/>
      <c r="C491" s="163" t="n"/>
      <c r="D491" s="162" t="n"/>
      <c r="E491" s="163" t="n"/>
      <c r="F491" s="163" t="n"/>
      <c r="G491" s="163" t="n"/>
      <c r="H491" s="163" t="n"/>
      <c r="I491" s="163" t="n"/>
      <c r="J491" s="163" t="n"/>
      <c r="K491" s="163" t="n"/>
      <c r="L491" s="163" t="n"/>
      <c r="M491" s="162" t="n"/>
      <c r="N491" s="163" t="n"/>
      <c r="O491" s="163" t="n"/>
      <c r="P491" s="163" t="n"/>
      <c r="Q491" s="163" t="n"/>
      <c r="R491" s="163" t="n"/>
      <c r="S491" s="163" t="n"/>
      <c r="T491" s="163" t="n"/>
      <c r="U491" s="163" t="n"/>
      <c r="V491" s="163" t="n"/>
      <c r="W491" s="163" t="n"/>
      <c r="X491" s="163" t="n"/>
      <c r="Y491" s="163" t="n"/>
      <c r="Z491" s="163" t="n"/>
    </row>
    <row customHeight="1" ht="15.75" r="492" s="551">
      <c r="A492" s="162" t="n"/>
      <c r="B492" s="163" t="n"/>
      <c r="C492" s="163" t="n"/>
      <c r="D492" s="162" t="n"/>
      <c r="E492" s="163" t="n"/>
      <c r="F492" s="163" t="n"/>
      <c r="G492" s="163" t="n"/>
      <c r="H492" s="163" t="n"/>
      <c r="I492" s="163" t="n"/>
      <c r="J492" s="163" t="n"/>
      <c r="K492" s="163" t="n"/>
      <c r="L492" s="163" t="n"/>
      <c r="M492" s="162" t="n"/>
      <c r="N492" s="163" t="n"/>
      <c r="O492" s="163" t="n"/>
      <c r="P492" s="163" t="n"/>
      <c r="Q492" s="163" t="n"/>
      <c r="R492" s="163" t="n"/>
      <c r="S492" s="163" t="n"/>
      <c r="T492" s="163" t="n"/>
      <c r="U492" s="163" t="n"/>
      <c r="V492" s="163" t="n"/>
      <c r="W492" s="163" t="n"/>
      <c r="X492" s="163" t="n"/>
      <c r="Y492" s="163" t="n"/>
      <c r="Z492" s="163" t="n"/>
    </row>
    <row customHeight="1" ht="15.75" r="493" s="551">
      <c r="A493" s="162" t="n"/>
      <c r="B493" s="163" t="n"/>
      <c r="C493" s="163" t="n"/>
      <c r="D493" s="162" t="n"/>
      <c r="E493" s="163" t="n"/>
      <c r="F493" s="163" t="n"/>
      <c r="G493" s="163" t="n"/>
      <c r="H493" s="163" t="n"/>
      <c r="I493" s="163" t="n"/>
      <c r="J493" s="163" t="n"/>
      <c r="K493" s="163" t="n"/>
      <c r="L493" s="163" t="n"/>
      <c r="M493" s="162" t="n"/>
      <c r="N493" s="163" t="n"/>
      <c r="O493" s="163" t="n"/>
      <c r="P493" s="163" t="n"/>
      <c r="Q493" s="163" t="n"/>
      <c r="R493" s="163" t="n"/>
      <c r="S493" s="163" t="n"/>
      <c r="T493" s="163" t="n"/>
      <c r="U493" s="163" t="n"/>
      <c r="V493" s="163" t="n"/>
      <c r="W493" s="163" t="n"/>
      <c r="X493" s="163" t="n"/>
      <c r="Y493" s="163" t="n"/>
      <c r="Z493" s="163" t="n"/>
    </row>
    <row customHeight="1" ht="15.75" r="494" s="551">
      <c r="A494" s="162" t="n"/>
      <c r="B494" s="163" t="n"/>
      <c r="C494" s="163" t="n"/>
      <c r="D494" s="162" t="n"/>
      <c r="E494" s="163" t="n"/>
      <c r="F494" s="163" t="n"/>
      <c r="G494" s="163" t="n"/>
      <c r="H494" s="163" t="n"/>
      <c r="I494" s="163" t="n"/>
      <c r="J494" s="163" t="n"/>
      <c r="K494" s="163" t="n"/>
      <c r="L494" s="163" t="n"/>
      <c r="M494" s="162" t="n"/>
      <c r="N494" s="163" t="n"/>
      <c r="O494" s="163" t="n"/>
      <c r="P494" s="163" t="n"/>
      <c r="Q494" s="163" t="n"/>
      <c r="R494" s="163" t="n"/>
      <c r="S494" s="163" t="n"/>
      <c r="T494" s="163" t="n"/>
      <c r="U494" s="163" t="n"/>
      <c r="V494" s="163" t="n"/>
      <c r="W494" s="163" t="n"/>
      <c r="X494" s="163" t="n"/>
      <c r="Y494" s="163" t="n"/>
      <c r="Z494" s="163" t="n"/>
    </row>
    <row customHeight="1" ht="15.75" r="495" s="551">
      <c r="A495" s="162" t="n"/>
      <c r="B495" s="163" t="n"/>
      <c r="C495" s="163" t="n"/>
      <c r="D495" s="162" t="n"/>
      <c r="E495" s="163" t="n"/>
      <c r="F495" s="163" t="n"/>
      <c r="G495" s="163" t="n"/>
      <c r="H495" s="163" t="n"/>
      <c r="I495" s="163" t="n"/>
      <c r="J495" s="163" t="n"/>
      <c r="K495" s="163" t="n"/>
      <c r="L495" s="163" t="n"/>
      <c r="M495" s="162" t="n"/>
      <c r="N495" s="163" t="n"/>
      <c r="O495" s="163" t="n"/>
      <c r="P495" s="163" t="n"/>
      <c r="Q495" s="163" t="n"/>
      <c r="R495" s="163" t="n"/>
      <c r="S495" s="163" t="n"/>
      <c r="T495" s="163" t="n"/>
      <c r="U495" s="163" t="n"/>
      <c r="V495" s="163" t="n"/>
      <c r="W495" s="163" t="n"/>
      <c r="X495" s="163" t="n"/>
      <c r="Y495" s="163" t="n"/>
      <c r="Z495" s="163" t="n"/>
    </row>
    <row customHeight="1" ht="15.75" r="496" s="551">
      <c r="A496" s="162" t="n"/>
      <c r="B496" s="163" t="n"/>
      <c r="C496" s="163" t="n"/>
      <c r="D496" s="162" t="n"/>
      <c r="E496" s="163" t="n"/>
      <c r="F496" s="163" t="n"/>
      <c r="G496" s="163" t="n"/>
      <c r="H496" s="163" t="n"/>
      <c r="I496" s="163" t="n"/>
      <c r="J496" s="163" t="n"/>
      <c r="K496" s="163" t="n"/>
      <c r="L496" s="163" t="n"/>
      <c r="M496" s="162" t="n"/>
      <c r="N496" s="163" t="n"/>
      <c r="O496" s="163" t="n"/>
      <c r="P496" s="163" t="n"/>
      <c r="Q496" s="163" t="n"/>
      <c r="R496" s="163" t="n"/>
      <c r="S496" s="163" t="n"/>
      <c r="T496" s="163" t="n"/>
      <c r="U496" s="163" t="n"/>
      <c r="V496" s="163" t="n"/>
      <c r="W496" s="163" t="n"/>
      <c r="X496" s="163" t="n"/>
      <c r="Y496" s="163" t="n"/>
      <c r="Z496" s="163" t="n"/>
    </row>
    <row customHeight="1" ht="15.75" r="497" s="551">
      <c r="A497" s="162" t="n"/>
      <c r="B497" s="163" t="n"/>
      <c r="C497" s="163" t="n"/>
      <c r="D497" s="162" t="n"/>
      <c r="E497" s="163" t="n"/>
      <c r="F497" s="163" t="n"/>
      <c r="G497" s="163" t="n"/>
      <c r="H497" s="163" t="n"/>
      <c r="I497" s="163" t="n"/>
      <c r="J497" s="163" t="n"/>
      <c r="K497" s="163" t="n"/>
      <c r="L497" s="163" t="n"/>
      <c r="M497" s="162" t="n"/>
      <c r="N497" s="163" t="n"/>
      <c r="O497" s="163" t="n"/>
      <c r="P497" s="163" t="n"/>
      <c r="Q497" s="163" t="n"/>
      <c r="R497" s="163" t="n"/>
      <c r="S497" s="163" t="n"/>
      <c r="T497" s="163" t="n"/>
      <c r="U497" s="163" t="n"/>
      <c r="V497" s="163" t="n"/>
      <c r="W497" s="163" t="n"/>
      <c r="X497" s="163" t="n"/>
      <c r="Y497" s="163" t="n"/>
      <c r="Z497" s="163" t="n"/>
    </row>
    <row customHeight="1" ht="15.75" r="498" s="551">
      <c r="A498" s="162" t="n"/>
      <c r="B498" s="163" t="n"/>
      <c r="C498" s="163" t="n"/>
      <c r="D498" s="162" t="n"/>
      <c r="E498" s="163" t="n"/>
      <c r="F498" s="163" t="n"/>
      <c r="G498" s="163" t="n"/>
      <c r="H498" s="163" t="n"/>
      <c r="I498" s="163" t="n"/>
      <c r="J498" s="163" t="n"/>
      <c r="K498" s="163" t="n"/>
      <c r="L498" s="163" t="n"/>
      <c r="M498" s="162" t="n"/>
      <c r="N498" s="163" t="n"/>
      <c r="O498" s="163" t="n"/>
      <c r="P498" s="163" t="n"/>
      <c r="Q498" s="163" t="n"/>
      <c r="R498" s="163" t="n"/>
      <c r="S498" s="163" t="n"/>
      <c r="T498" s="163" t="n"/>
      <c r="U498" s="163" t="n"/>
      <c r="V498" s="163" t="n"/>
      <c r="W498" s="163" t="n"/>
      <c r="X498" s="163" t="n"/>
      <c r="Y498" s="163" t="n"/>
      <c r="Z498" s="163" t="n"/>
    </row>
    <row customHeight="1" ht="15.75" r="499" s="551">
      <c r="A499" s="162" t="n"/>
      <c r="B499" s="163" t="n"/>
      <c r="C499" s="163" t="n"/>
      <c r="D499" s="162" t="n"/>
      <c r="E499" s="163" t="n"/>
      <c r="F499" s="163" t="n"/>
      <c r="G499" s="163" t="n"/>
      <c r="H499" s="163" t="n"/>
      <c r="I499" s="163" t="n"/>
      <c r="J499" s="163" t="n"/>
      <c r="K499" s="163" t="n"/>
      <c r="L499" s="163" t="n"/>
      <c r="M499" s="162" t="n"/>
      <c r="N499" s="163" t="n"/>
      <c r="O499" s="163" t="n"/>
      <c r="P499" s="163" t="n"/>
      <c r="Q499" s="163" t="n"/>
      <c r="R499" s="163" t="n"/>
      <c r="S499" s="163" t="n"/>
      <c r="T499" s="163" t="n"/>
      <c r="U499" s="163" t="n"/>
      <c r="V499" s="163" t="n"/>
      <c r="W499" s="163" t="n"/>
      <c r="X499" s="163" t="n"/>
      <c r="Y499" s="163" t="n"/>
      <c r="Z499" s="163" t="n"/>
    </row>
    <row customHeight="1" ht="15.75" r="500" s="551">
      <c r="A500" s="162" t="n"/>
      <c r="B500" s="163" t="n"/>
      <c r="C500" s="163" t="n"/>
      <c r="D500" s="162" t="n"/>
      <c r="E500" s="163" t="n"/>
      <c r="F500" s="163" t="n"/>
      <c r="G500" s="163" t="n"/>
      <c r="H500" s="163" t="n"/>
      <c r="I500" s="163" t="n"/>
      <c r="J500" s="163" t="n"/>
      <c r="K500" s="163" t="n"/>
      <c r="L500" s="163" t="n"/>
      <c r="M500" s="162" t="n"/>
      <c r="N500" s="163" t="n"/>
      <c r="O500" s="163" t="n"/>
      <c r="P500" s="163" t="n"/>
      <c r="Q500" s="163" t="n"/>
      <c r="R500" s="163" t="n"/>
      <c r="S500" s="163" t="n"/>
      <c r="T500" s="163" t="n"/>
      <c r="U500" s="163" t="n"/>
      <c r="V500" s="163" t="n"/>
      <c r="W500" s="163" t="n"/>
      <c r="X500" s="163" t="n"/>
      <c r="Y500" s="163" t="n"/>
      <c r="Z500" s="163" t="n"/>
    </row>
    <row customHeight="1" ht="15.75" r="501" s="551">
      <c r="A501" s="162" t="n"/>
      <c r="B501" s="163" t="n"/>
      <c r="C501" s="163" t="n"/>
      <c r="D501" s="162" t="n"/>
      <c r="E501" s="163" t="n"/>
      <c r="F501" s="163" t="n"/>
      <c r="G501" s="163" t="n"/>
      <c r="H501" s="163" t="n"/>
      <c r="I501" s="163" t="n"/>
      <c r="J501" s="163" t="n"/>
      <c r="K501" s="163" t="n"/>
      <c r="L501" s="163" t="n"/>
      <c r="M501" s="162" t="n"/>
      <c r="N501" s="163" t="n"/>
      <c r="O501" s="163" t="n"/>
      <c r="P501" s="163" t="n"/>
      <c r="Q501" s="163" t="n"/>
      <c r="R501" s="163" t="n"/>
      <c r="S501" s="163" t="n"/>
      <c r="T501" s="163" t="n"/>
      <c r="U501" s="163" t="n"/>
      <c r="V501" s="163" t="n"/>
      <c r="W501" s="163" t="n"/>
      <c r="X501" s="163" t="n"/>
      <c r="Y501" s="163" t="n"/>
      <c r="Z501" s="163" t="n"/>
    </row>
    <row customHeight="1" ht="15.75" r="502" s="551">
      <c r="A502" s="162" t="n"/>
      <c r="B502" s="163" t="n"/>
      <c r="C502" s="163" t="n"/>
      <c r="D502" s="162" t="n"/>
      <c r="E502" s="163" t="n"/>
      <c r="F502" s="163" t="n"/>
      <c r="G502" s="163" t="n"/>
      <c r="H502" s="163" t="n"/>
      <c r="I502" s="163" t="n"/>
      <c r="J502" s="163" t="n"/>
      <c r="K502" s="163" t="n"/>
      <c r="L502" s="163" t="n"/>
      <c r="M502" s="162" t="n"/>
      <c r="N502" s="163" t="n"/>
      <c r="O502" s="163" t="n"/>
      <c r="P502" s="163" t="n"/>
      <c r="Q502" s="163" t="n"/>
      <c r="R502" s="163" t="n"/>
      <c r="S502" s="163" t="n"/>
      <c r="T502" s="163" t="n"/>
      <c r="U502" s="163" t="n"/>
      <c r="V502" s="163" t="n"/>
      <c r="W502" s="163" t="n"/>
      <c r="X502" s="163" t="n"/>
      <c r="Y502" s="163" t="n"/>
      <c r="Z502" s="163" t="n"/>
    </row>
    <row customHeight="1" ht="15.75" r="503" s="551">
      <c r="A503" s="162" t="n"/>
      <c r="B503" s="163" t="n"/>
      <c r="C503" s="163" t="n"/>
      <c r="D503" s="162" t="n"/>
      <c r="E503" s="163" t="n"/>
      <c r="F503" s="163" t="n"/>
      <c r="G503" s="163" t="n"/>
      <c r="H503" s="163" t="n"/>
      <c r="I503" s="163" t="n"/>
      <c r="J503" s="163" t="n"/>
      <c r="K503" s="163" t="n"/>
      <c r="L503" s="163" t="n"/>
      <c r="M503" s="162" t="n"/>
      <c r="N503" s="163" t="n"/>
      <c r="O503" s="163" t="n"/>
      <c r="P503" s="163" t="n"/>
      <c r="Q503" s="163" t="n"/>
      <c r="R503" s="163" t="n"/>
      <c r="S503" s="163" t="n"/>
      <c r="T503" s="163" t="n"/>
      <c r="U503" s="163" t="n"/>
      <c r="V503" s="163" t="n"/>
      <c r="W503" s="163" t="n"/>
      <c r="X503" s="163" t="n"/>
      <c r="Y503" s="163" t="n"/>
      <c r="Z503" s="163" t="n"/>
    </row>
    <row customHeight="1" ht="15.75" r="504" s="551">
      <c r="A504" s="162" t="n"/>
      <c r="B504" s="163" t="n"/>
      <c r="C504" s="163" t="n"/>
      <c r="D504" s="162" t="n"/>
      <c r="E504" s="163" t="n"/>
      <c r="F504" s="163" t="n"/>
      <c r="G504" s="163" t="n"/>
      <c r="H504" s="163" t="n"/>
      <c r="I504" s="163" t="n"/>
      <c r="J504" s="163" t="n"/>
      <c r="K504" s="163" t="n"/>
      <c r="L504" s="163" t="n"/>
      <c r="M504" s="162" t="n"/>
      <c r="N504" s="163" t="n"/>
      <c r="O504" s="163" t="n"/>
      <c r="P504" s="163" t="n"/>
      <c r="Q504" s="163" t="n"/>
      <c r="R504" s="163" t="n"/>
      <c r="S504" s="163" t="n"/>
      <c r="T504" s="163" t="n"/>
      <c r="U504" s="163" t="n"/>
      <c r="V504" s="163" t="n"/>
      <c r="W504" s="163" t="n"/>
      <c r="X504" s="163" t="n"/>
      <c r="Y504" s="163" t="n"/>
      <c r="Z504" s="163" t="n"/>
    </row>
    <row customHeight="1" ht="15.75" r="505" s="551">
      <c r="A505" s="162" t="n"/>
      <c r="B505" s="163" t="n"/>
      <c r="C505" s="163" t="n"/>
      <c r="D505" s="162" t="n"/>
      <c r="E505" s="163" t="n"/>
      <c r="F505" s="163" t="n"/>
      <c r="G505" s="163" t="n"/>
      <c r="H505" s="163" t="n"/>
      <c r="I505" s="163" t="n"/>
      <c r="J505" s="163" t="n"/>
      <c r="K505" s="163" t="n"/>
      <c r="L505" s="163" t="n"/>
      <c r="M505" s="162" t="n"/>
      <c r="N505" s="163" t="n"/>
      <c r="O505" s="163" t="n"/>
      <c r="P505" s="163" t="n"/>
      <c r="Q505" s="163" t="n"/>
      <c r="R505" s="163" t="n"/>
      <c r="S505" s="163" t="n"/>
      <c r="T505" s="163" t="n"/>
      <c r="U505" s="163" t="n"/>
      <c r="V505" s="163" t="n"/>
      <c r="W505" s="163" t="n"/>
      <c r="X505" s="163" t="n"/>
      <c r="Y505" s="163" t="n"/>
      <c r="Z505" s="163" t="n"/>
    </row>
    <row customHeight="1" ht="15.75" r="506" s="551">
      <c r="A506" s="162" t="n"/>
      <c r="B506" s="163" t="n"/>
      <c r="C506" s="163" t="n"/>
      <c r="D506" s="162" t="n"/>
      <c r="E506" s="163" t="n"/>
      <c r="F506" s="163" t="n"/>
      <c r="G506" s="163" t="n"/>
      <c r="H506" s="163" t="n"/>
      <c r="I506" s="163" t="n"/>
      <c r="J506" s="163" t="n"/>
      <c r="K506" s="163" t="n"/>
      <c r="L506" s="163" t="n"/>
      <c r="M506" s="162" t="n"/>
      <c r="N506" s="163" t="n"/>
      <c r="O506" s="163" t="n"/>
      <c r="P506" s="163" t="n"/>
      <c r="Q506" s="163" t="n"/>
      <c r="R506" s="163" t="n"/>
      <c r="S506" s="163" t="n"/>
      <c r="T506" s="163" t="n"/>
      <c r="U506" s="163" t="n"/>
      <c r="V506" s="163" t="n"/>
      <c r="W506" s="163" t="n"/>
      <c r="X506" s="163" t="n"/>
      <c r="Y506" s="163" t="n"/>
      <c r="Z506" s="163" t="n"/>
    </row>
    <row customHeight="1" ht="15.75" r="507" s="551">
      <c r="A507" s="162" t="n"/>
      <c r="B507" s="163" t="n"/>
      <c r="C507" s="163" t="n"/>
      <c r="D507" s="162" t="n"/>
      <c r="E507" s="163" t="n"/>
      <c r="F507" s="163" t="n"/>
      <c r="G507" s="163" t="n"/>
      <c r="H507" s="163" t="n"/>
      <c r="I507" s="163" t="n"/>
      <c r="J507" s="163" t="n"/>
      <c r="K507" s="163" t="n"/>
      <c r="L507" s="163" t="n"/>
      <c r="M507" s="162" t="n"/>
      <c r="N507" s="163" t="n"/>
      <c r="O507" s="163" t="n"/>
      <c r="P507" s="163" t="n"/>
      <c r="Q507" s="163" t="n"/>
      <c r="R507" s="163" t="n"/>
      <c r="S507" s="163" t="n"/>
      <c r="T507" s="163" t="n"/>
      <c r="U507" s="163" t="n"/>
      <c r="V507" s="163" t="n"/>
      <c r="W507" s="163" t="n"/>
      <c r="X507" s="163" t="n"/>
      <c r="Y507" s="163" t="n"/>
      <c r="Z507" s="163" t="n"/>
    </row>
    <row customHeight="1" ht="15.75" r="508" s="551">
      <c r="A508" s="162" t="n"/>
      <c r="B508" s="163" t="n"/>
      <c r="C508" s="163" t="n"/>
      <c r="D508" s="162" t="n"/>
      <c r="E508" s="163" t="n"/>
      <c r="F508" s="163" t="n"/>
      <c r="G508" s="163" t="n"/>
      <c r="H508" s="163" t="n"/>
      <c r="I508" s="163" t="n"/>
      <c r="J508" s="163" t="n"/>
      <c r="K508" s="163" t="n"/>
      <c r="L508" s="163" t="n"/>
      <c r="M508" s="162" t="n"/>
      <c r="N508" s="163" t="n"/>
      <c r="O508" s="163" t="n"/>
      <c r="P508" s="163" t="n"/>
      <c r="Q508" s="163" t="n"/>
      <c r="R508" s="163" t="n"/>
      <c r="S508" s="163" t="n"/>
      <c r="T508" s="163" t="n"/>
      <c r="U508" s="163" t="n"/>
      <c r="V508" s="163" t="n"/>
      <c r="W508" s="163" t="n"/>
      <c r="X508" s="163" t="n"/>
      <c r="Y508" s="163" t="n"/>
      <c r="Z508" s="163" t="n"/>
    </row>
    <row customHeight="1" ht="15.75" r="509" s="551">
      <c r="A509" s="162" t="n"/>
      <c r="B509" s="163" t="n"/>
      <c r="C509" s="163" t="n"/>
      <c r="D509" s="162" t="n"/>
      <c r="E509" s="163" t="n"/>
      <c r="F509" s="163" t="n"/>
      <c r="G509" s="163" t="n"/>
      <c r="H509" s="163" t="n"/>
      <c r="I509" s="163" t="n"/>
      <c r="J509" s="163" t="n"/>
      <c r="K509" s="163" t="n"/>
      <c r="L509" s="163" t="n"/>
      <c r="M509" s="162" t="n"/>
      <c r="N509" s="163" t="n"/>
      <c r="O509" s="163" t="n"/>
      <c r="P509" s="163" t="n"/>
      <c r="Q509" s="163" t="n"/>
      <c r="R509" s="163" t="n"/>
      <c r="S509" s="163" t="n"/>
      <c r="T509" s="163" t="n"/>
      <c r="U509" s="163" t="n"/>
      <c r="V509" s="163" t="n"/>
      <c r="W509" s="163" t="n"/>
      <c r="X509" s="163" t="n"/>
      <c r="Y509" s="163" t="n"/>
      <c r="Z509" s="163" t="n"/>
    </row>
    <row customHeight="1" ht="15.75" r="510" s="551">
      <c r="A510" s="162" t="n"/>
      <c r="B510" s="163" t="n"/>
      <c r="C510" s="163" t="n"/>
      <c r="D510" s="162" t="n"/>
      <c r="E510" s="163" t="n"/>
      <c r="F510" s="163" t="n"/>
      <c r="G510" s="163" t="n"/>
      <c r="H510" s="163" t="n"/>
      <c r="I510" s="163" t="n"/>
      <c r="J510" s="163" t="n"/>
      <c r="K510" s="163" t="n"/>
      <c r="L510" s="163" t="n"/>
      <c r="M510" s="162" t="n"/>
      <c r="N510" s="163" t="n"/>
      <c r="O510" s="163" t="n"/>
      <c r="P510" s="163" t="n"/>
      <c r="Q510" s="163" t="n"/>
      <c r="R510" s="163" t="n"/>
      <c r="S510" s="163" t="n"/>
      <c r="T510" s="163" t="n"/>
      <c r="U510" s="163" t="n"/>
      <c r="V510" s="163" t="n"/>
      <c r="W510" s="163" t="n"/>
      <c r="X510" s="163" t="n"/>
      <c r="Y510" s="163" t="n"/>
      <c r="Z510" s="163" t="n"/>
    </row>
    <row customHeight="1" ht="15.75" r="511" s="551">
      <c r="A511" s="162" t="n"/>
      <c r="B511" s="163" t="n"/>
      <c r="C511" s="163" t="n"/>
      <c r="D511" s="162" t="n"/>
      <c r="E511" s="163" t="n"/>
      <c r="F511" s="163" t="n"/>
      <c r="G511" s="163" t="n"/>
      <c r="H511" s="163" t="n"/>
      <c r="I511" s="163" t="n"/>
      <c r="J511" s="163" t="n"/>
      <c r="K511" s="163" t="n"/>
      <c r="L511" s="163" t="n"/>
      <c r="M511" s="162" t="n"/>
      <c r="N511" s="163" t="n"/>
      <c r="O511" s="163" t="n"/>
      <c r="P511" s="163" t="n"/>
      <c r="Q511" s="163" t="n"/>
      <c r="R511" s="163" t="n"/>
      <c r="S511" s="163" t="n"/>
      <c r="T511" s="163" t="n"/>
      <c r="U511" s="163" t="n"/>
      <c r="V511" s="163" t="n"/>
      <c r="W511" s="163" t="n"/>
      <c r="X511" s="163" t="n"/>
      <c r="Y511" s="163" t="n"/>
      <c r="Z511" s="163" t="n"/>
    </row>
    <row customHeight="1" ht="15.75" r="512" s="551">
      <c r="A512" s="162" t="n"/>
      <c r="B512" s="163" t="n"/>
      <c r="C512" s="163" t="n"/>
      <c r="D512" s="162" t="n"/>
      <c r="E512" s="163" t="n"/>
      <c r="F512" s="163" t="n"/>
      <c r="G512" s="163" t="n"/>
      <c r="H512" s="163" t="n"/>
      <c r="I512" s="163" t="n"/>
      <c r="J512" s="163" t="n"/>
      <c r="K512" s="163" t="n"/>
      <c r="L512" s="163" t="n"/>
      <c r="M512" s="162" t="n"/>
      <c r="N512" s="163" t="n"/>
      <c r="O512" s="163" t="n"/>
      <c r="P512" s="163" t="n"/>
      <c r="Q512" s="163" t="n"/>
      <c r="R512" s="163" t="n"/>
      <c r="S512" s="163" t="n"/>
      <c r="T512" s="163" t="n"/>
      <c r="U512" s="163" t="n"/>
      <c r="V512" s="163" t="n"/>
      <c r="W512" s="163" t="n"/>
      <c r="X512" s="163" t="n"/>
      <c r="Y512" s="163" t="n"/>
      <c r="Z512" s="163" t="n"/>
    </row>
    <row customHeight="1" ht="15.75" r="513" s="551">
      <c r="A513" s="162" t="n"/>
      <c r="B513" s="163" t="n"/>
      <c r="C513" s="163" t="n"/>
      <c r="D513" s="162" t="n"/>
      <c r="E513" s="163" t="n"/>
      <c r="F513" s="163" t="n"/>
      <c r="G513" s="163" t="n"/>
      <c r="H513" s="163" t="n"/>
      <c r="I513" s="163" t="n"/>
      <c r="J513" s="163" t="n"/>
      <c r="K513" s="163" t="n"/>
      <c r="L513" s="163" t="n"/>
      <c r="M513" s="162" t="n"/>
      <c r="N513" s="163" t="n"/>
      <c r="O513" s="163" t="n"/>
      <c r="P513" s="163" t="n"/>
      <c r="Q513" s="163" t="n"/>
      <c r="R513" s="163" t="n"/>
      <c r="S513" s="163" t="n"/>
      <c r="T513" s="163" t="n"/>
      <c r="U513" s="163" t="n"/>
      <c r="V513" s="163" t="n"/>
      <c r="W513" s="163" t="n"/>
      <c r="X513" s="163" t="n"/>
      <c r="Y513" s="163" t="n"/>
      <c r="Z513" s="163" t="n"/>
    </row>
    <row customHeight="1" ht="15.75" r="514" s="551">
      <c r="A514" s="162" t="n"/>
      <c r="B514" s="163" t="n"/>
      <c r="C514" s="163" t="n"/>
      <c r="D514" s="162" t="n"/>
      <c r="E514" s="163" t="n"/>
      <c r="F514" s="163" t="n"/>
      <c r="G514" s="163" t="n"/>
      <c r="H514" s="163" t="n"/>
      <c r="I514" s="163" t="n"/>
      <c r="J514" s="163" t="n"/>
      <c r="K514" s="163" t="n"/>
      <c r="L514" s="163" t="n"/>
      <c r="M514" s="162" t="n"/>
      <c r="N514" s="163" t="n"/>
      <c r="O514" s="163" t="n"/>
      <c r="P514" s="163" t="n"/>
      <c r="Q514" s="163" t="n"/>
      <c r="R514" s="163" t="n"/>
      <c r="S514" s="163" t="n"/>
      <c r="T514" s="163" t="n"/>
      <c r="U514" s="163" t="n"/>
      <c r="V514" s="163" t="n"/>
      <c r="W514" s="163" t="n"/>
      <c r="X514" s="163" t="n"/>
      <c r="Y514" s="163" t="n"/>
      <c r="Z514" s="163" t="n"/>
    </row>
    <row customHeight="1" ht="15.75" r="515" s="551">
      <c r="A515" s="162" t="n"/>
      <c r="B515" s="163" t="n"/>
      <c r="C515" s="163" t="n"/>
      <c r="D515" s="162" t="n"/>
      <c r="E515" s="163" t="n"/>
      <c r="F515" s="163" t="n"/>
      <c r="G515" s="163" t="n"/>
      <c r="H515" s="163" t="n"/>
      <c r="I515" s="163" t="n"/>
      <c r="J515" s="163" t="n"/>
      <c r="K515" s="163" t="n"/>
      <c r="L515" s="163" t="n"/>
      <c r="M515" s="162" t="n"/>
      <c r="N515" s="163" t="n"/>
      <c r="O515" s="163" t="n"/>
      <c r="P515" s="163" t="n"/>
      <c r="Q515" s="163" t="n"/>
      <c r="R515" s="163" t="n"/>
      <c r="S515" s="163" t="n"/>
      <c r="T515" s="163" t="n"/>
      <c r="U515" s="163" t="n"/>
      <c r="V515" s="163" t="n"/>
      <c r="W515" s="163" t="n"/>
      <c r="X515" s="163" t="n"/>
      <c r="Y515" s="163" t="n"/>
      <c r="Z515" s="163" t="n"/>
    </row>
    <row customHeight="1" ht="15.75" r="516" s="551">
      <c r="A516" s="162" t="n"/>
      <c r="B516" s="163" t="n"/>
      <c r="C516" s="163" t="n"/>
      <c r="D516" s="162" t="n"/>
      <c r="E516" s="163" t="n"/>
      <c r="F516" s="163" t="n"/>
      <c r="G516" s="163" t="n"/>
      <c r="H516" s="163" t="n"/>
      <c r="I516" s="163" t="n"/>
      <c r="J516" s="163" t="n"/>
      <c r="K516" s="163" t="n"/>
      <c r="L516" s="163" t="n"/>
      <c r="M516" s="162" t="n"/>
      <c r="N516" s="163" t="n"/>
      <c r="O516" s="163" t="n"/>
      <c r="P516" s="163" t="n"/>
      <c r="Q516" s="163" t="n"/>
      <c r="R516" s="163" t="n"/>
      <c r="S516" s="163" t="n"/>
      <c r="T516" s="163" t="n"/>
      <c r="U516" s="163" t="n"/>
      <c r="V516" s="163" t="n"/>
      <c r="W516" s="163" t="n"/>
      <c r="X516" s="163" t="n"/>
      <c r="Y516" s="163" t="n"/>
      <c r="Z516" s="163" t="n"/>
    </row>
    <row customHeight="1" ht="15.75" r="517" s="551">
      <c r="A517" s="162" t="n"/>
      <c r="B517" s="163" t="n"/>
      <c r="C517" s="163" t="n"/>
      <c r="D517" s="162" t="n"/>
      <c r="E517" s="163" t="n"/>
      <c r="F517" s="163" t="n"/>
      <c r="G517" s="163" t="n"/>
      <c r="H517" s="163" t="n"/>
      <c r="I517" s="163" t="n"/>
      <c r="J517" s="163" t="n"/>
      <c r="K517" s="163" t="n"/>
      <c r="L517" s="163" t="n"/>
      <c r="M517" s="162" t="n"/>
      <c r="N517" s="163" t="n"/>
      <c r="O517" s="163" t="n"/>
      <c r="P517" s="163" t="n"/>
      <c r="Q517" s="163" t="n"/>
      <c r="R517" s="163" t="n"/>
      <c r="S517" s="163" t="n"/>
      <c r="T517" s="163" t="n"/>
      <c r="U517" s="163" t="n"/>
      <c r="V517" s="163" t="n"/>
      <c r="W517" s="163" t="n"/>
      <c r="X517" s="163" t="n"/>
      <c r="Y517" s="163" t="n"/>
      <c r="Z517" s="163" t="n"/>
    </row>
    <row customHeight="1" ht="15.75" r="518" s="551">
      <c r="A518" s="162" t="n"/>
      <c r="B518" s="163" t="n"/>
      <c r="C518" s="163" t="n"/>
      <c r="D518" s="162" t="n"/>
      <c r="E518" s="163" t="n"/>
      <c r="F518" s="163" t="n"/>
      <c r="G518" s="163" t="n"/>
      <c r="H518" s="163" t="n"/>
      <c r="I518" s="163" t="n"/>
      <c r="J518" s="163" t="n"/>
      <c r="K518" s="163" t="n"/>
      <c r="L518" s="163" t="n"/>
      <c r="M518" s="162" t="n"/>
      <c r="N518" s="163" t="n"/>
      <c r="O518" s="163" t="n"/>
      <c r="P518" s="163" t="n"/>
      <c r="Q518" s="163" t="n"/>
      <c r="R518" s="163" t="n"/>
      <c r="S518" s="163" t="n"/>
      <c r="T518" s="163" t="n"/>
      <c r="U518" s="163" t="n"/>
      <c r="V518" s="163" t="n"/>
      <c r="W518" s="163" t="n"/>
      <c r="X518" s="163" t="n"/>
      <c r="Y518" s="163" t="n"/>
      <c r="Z518" s="163" t="n"/>
    </row>
    <row customHeight="1" ht="15.75" r="519" s="551">
      <c r="A519" s="162" t="n"/>
      <c r="B519" s="163" t="n"/>
      <c r="C519" s="163" t="n"/>
      <c r="D519" s="162" t="n"/>
      <c r="E519" s="163" t="n"/>
      <c r="F519" s="163" t="n"/>
      <c r="G519" s="163" t="n"/>
      <c r="H519" s="163" t="n"/>
      <c r="I519" s="163" t="n"/>
      <c r="J519" s="163" t="n"/>
      <c r="K519" s="163" t="n"/>
      <c r="L519" s="163" t="n"/>
      <c r="M519" s="162" t="n"/>
      <c r="N519" s="163" t="n"/>
      <c r="O519" s="163" t="n"/>
      <c r="P519" s="163" t="n"/>
      <c r="Q519" s="163" t="n"/>
      <c r="R519" s="163" t="n"/>
      <c r="S519" s="163" t="n"/>
      <c r="T519" s="163" t="n"/>
      <c r="U519" s="163" t="n"/>
      <c r="V519" s="163" t="n"/>
      <c r="W519" s="163" t="n"/>
      <c r="X519" s="163" t="n"/>
      <c r="Y519" s="163" t="n"/>
      <c r="Z519" s="163" t="n"/>
    </row>
    <row customHeight="1" ht="15.75" r="520" s="551">
      <c r="A520" s="162" t="n"/>
      <c r="B520" s="163" t="n"/>
      <c r="C520" s="163" t="n"/>
      <c r="D520" s="162" t="n"/>
      <c r="E520" s="163" t="n"/>
      <c r="F520" s="163" t="n"/>
      <c r="G520" s="163" t="n"/>
      <c r="H520" s="163" t="n"/>
      <c r="I520" s="163" t="n"/>
      <c r="J520" s="163" t="n"/>
      <c r="K520" s="163" t="n"/>
      <c r="L520" s="163" t="n"/>
      <c r="M520" s="162" t="n"/>
      <c r="N520" s="163" t="n"/>
      <c r="O520" s="163" t="n"/>
      <c r="P520" s="163" t="n"/>
      <c r="Q520" s="163" t="n"/>
      <c r="R520" s="163" t="n"/>
      <c r="S520" s="163" t="n"/>
      <c r="T520" s="163" t="n"/>
      <c r="U520" s="163" t="n"/>
      <c r="V520" s="163" t="n"/>
      <c r="W520" s="163" t="n"/>
      <c r="X520" s="163" t="n"/>
      <c r="Y520" s="163" t="n"/>
      <c r="Z520" s="163" t="n"/>
    </row>
    <row customHeight="1" ht="15.75" r="521" s="551">
      <c r="A521" s="162" t="n"/>
      <c r="B521" s="163" t="n"/>
      <c r="C521" s="163" t="n"/>
      <c r="D521" s="162" t="n"/>
      <c r="E521" s="163" t="n"/>
      <c r="F521" s="163" t="n"/>
      <c r="G521" s="163" t="n"/>
      <c r="H521" s="163" t="n"/>
      <c r="I521" s="163" t="n"/>
      <c r="J521" s="163" t="n"/>
      <c r="K521" s="163" t="n"/>
      <c r="L521" s="163" t="n"/>
      <c r="M521" s="162" t="n"/>
      <c r="N521" s="163" t="n"/>
      <c r="O521" s="163" t="n"/>
      <c r="P521" s="163" t="n"/>
      <c r="Q521" s="163" t="n"/>
      <c r="R521" s="163" t="n"/>
      <c r="S521" s="163" t="n"/>
      <c r="T521" s="163" t="n"/>
      <c r="U521" s="163" t="n"/>
      <c r="V521" s="163" t="n"/>
      <c r="W521" s="163" t="n"/>
      <c r="X521" s="163" t="n"/>
      <c r="Y521" s="163" t="n"/>
      <c r="Z521" s="163" t="n"/>
    </row>
    <row customHeight="1" ht="15.75" r="522" s="551">
      <c r="A522" s="162" t="n"/>
      <c r="B522" s="163" t="n"/>
      <c r="C522" s="163" t="n"/>
      <c r="D522" s="162" t="n"/>
      <c r="E522" s="163" t="n"/>
      <c r="F522" s="163" t="n"/>
      <c r="G522" s="163" t="n"/>
      <c r="H522" s="163" t="n"/>
      <c r="I522" s="163" t="n"/>
      <c r="J522" s="163" t="n"/>
      <c r="K522" s="163" t="n"/>
      <c r="L522" s="163" t="n"/>
      <c r="M522" s="162" t="n"/>
      <c r="N522" s="163" t="n"/>
      <c r="O522" s="163" t="n"/>
      <c r="P522" s="163" t="n"/>
      <c r="Q522" s="163" t="n"/>
      <c r="R522" s="163" t="n"/>
      <c r="S522" s="163" t="n"/>
      <c r="T522" s="163" t="n"/>
      <c r="U522" s="163" t="n"/>
      <c r="V522" s="163" t="n"/>
      <c r="W522" s="163" t="n"/>
      <c r="X522" s="163" t="n"/>
      <c r="Y522" s="163" t="n"/>
      <c r="Z522" s="163" t="n"/>
    </row>
    <row customHeight="1" ht="15.75" r="523" s="551">
      <c r="A523" s="162" t="n"/>
      <c r="B523" s="163" t="n"/>
      <c r="C523" s="163" t="n"/>
      <c r="D523" s="162" t="n"/>
      <c r="E523" s="163" t="n"/>
      <c r="F523" s="163" t="n"/>
      <c r="G523" s="163" t="n"/>
      <c r="H523" s="163" t="n"/>
      <c r="I523" s="163" t="n"/>
      <c r="J523" s="163" t="n"/>
      <c r="K523" s="163" t="n"/>
      <c r="L523" s="163" t="n"/>
      <c r="M523" s="162" t="n"/>
      <c r="N523" s="163" t="n"/>
      <c r="O523" s="163" t="n"/>
      <c r="P523" s="163" t="n"/>
      <c r="Q523" s="163" t="n"/>
      <c r="R523" s="163" t="n"/>
      <c r="S523" s="163" t="n"/>
      <c r="T523" s="163" t="n"/>
      <c r="U523" s="163" t="n"/>
      <c r="V523" s="163" t="n"/>
      <c r="W523" s="163" t="n"/>
      <c r="X523" s="163" t="n"/>
      <c r="Y523" s="163" t="n"/>
      <c r="Z523" s="163" t="n"/>
    </row>
    <row customHeight="1" ht="15.75" r="524" s="551">
      <c r="A524" s="162" t="n"/>
      <c r="B524" s="163" t="n"/>
      <c r="C524" s="163" t="n"/>
      <c r="D524" s="162" t="n"/>
      <c r="E524" s="163" t="n"/>
      <c r="F524" s="163" t="n"/>
      <c r="G524" s="163" t="n"/>
      <c r="H524" s="163" t="n"/>
      <c r="I524" s="163" t="n"/>
      <c r="J524" s="163" t="n"/>
      <c r="K524" s="163" t="n"/>
      <c r="L524" s="163" t="n"/>
      <c r="M524" s="162" t="n"/>
      <c r="N524" s="163" t="n"/>
      <c r="O524" s="163" t="n"/>
      <c r="P524" s="163" t="n"/>
      <c r="Q524" s="163" t="n"/>
      <c r="R524" s="163" t="n"/>
      <c r="S524" s="163" t="n"/>
      <c r="T524" s="163" t="n"/>
      <c r="U524" s="163" t="n"/>
      <c r="V524" s="163" t="n"/>
      <c r="W524" s="163" t="n"/>
      <c r="X524" s="163" t="n"/>
      <c r="Y524" s="163" t="n"/>
      <c r="Z524" s="163" t="n"/>
    </row>
    <row customHeight="1" ht="15.75" r="525" s="551">
      <c r="A525" s="162" t="n"/>
      <c r="B525" s="163" t="n"/>
      <c r="C525" s="163" t="n"/>
      <c r="D525" s="162" t="n"/>
      <c r="E525" s="163" t="n"/>
      <c r="F525" s="163" t="n"/>
      <c r="G525" s="163" t="n"/>
      <c r="H525" s="163" t="n"/>
      <c r="I525" s="163" t="n"/>
      <c r="J525" s="163" t="n"/>
      <c r="K525" s="163" t="n"/>
      <c r="L525" s="163" t="n"/>
      <c r="M525" s="162" t="n"/>
      <c r="N525" s="163" t="n"/>
      <c r="O525" s="163" t="n"/>
      <c r="P525" s="163" t="n"/>
      <c r="Q525" s="163" t="n"/>
      <c r="R525" s="163" t="n"/>
      <c r="S525" s="163" t="n"/>
      <c r="T525" s="163" t="n"/>
      <c r="U525" s="163" t="n"/>
      <c r="V525" s="163" t="n"/>
      <c r="W525" s="163" t="n"/>
      <c r="X525" s="163" t="n"/>
      <c r="Y525" s="163" t="n"/>
      <c r="Z525" s="163" t="n"/>
    </row>
    <row customHeight="1" ht="15.75" r="526" s="551">
      <c r="A526" s="162" t="n"/>
      <c r="B526" s="163" t="n"/>
      <c r="C526" s="163" t="n"/>
      <c r="D526" s="162" t="n"/>
      <c r="E526" s="163" t="n"/>
      <c r="F526" s="163" t="n"/>
      <c r="G526" s="163" t="n"/>
      <c r="H526" s="163" t="n"/>
      <c r="I526" s="163" t="n"/>
      <c r="J526" s="163" t="n"/>
      <c r="K526" s="163" t="n"/>
      <c r="L526" s="163" t="n"/>
      <c r="M526" s="162" t="n"/>
      <c r="N526" s="163" t="n"/>
      <c r="O526" s="163" t="n"/>
      <c r="P526" s="163" t="n"/>
      <c r="Q526" s="163" t="n"/>
      <c r="R526" s="163" t="n"/>
      <c r="S526" s="163" t="n"/>
      <c r="T526" s="163" t="n"/>
      <c r="U526" s="163" t="n"/>
      <c r="V526" s="163" t="n"/>
      <c r="W526" s="163" t="n"/>
      <c r="X526" s="163" t="n"/>
      <c r="Y526" s="163" t="n"/>
      <c r="Z526" s="163" t="n"/>
    </row>
    <row customHeight="1" ht="15.75" r="527" s="551">
      <c r="A527" s="162" t="n"/>
      <c r="B527" s="163" t="n"/>
      <c r="C527" s="163" t="n"/>
      <c r="D527" s="162" t="n"/>
      <c r="E527" s="163" t="n"/>
      <c r="F527" s="163" t="n"/>
      <c r="G527" s="163" t="n"/>
      <c r="H527" s="163" t="n"/>
      <c r="I527" s="163" t="n"/>
      <c r="J527" s="163" t="n"/>
      <c r="K527" s="163" t="n"/>
      <c r="L527" s="163" t="n"/>
      <c r="M527" s="162" t="n"/>
      <c r="N527" s="163" t="n"/>
      <c r="O527" s="163" t="n"/>
      <c r="P527" s="163" t="n"/>
      <c r="Q527" s="163" t="n"/>
      <c r="R527" s="163" t="n"/>
      <c r="S527" s="163" t="n"/>
      <c r="T527" s="163" t="n"/>
      <c r="U527" s="163" t="n"/>
      <c r="V527" s="163" t="n"/>
      <c r="W527" s="163" t="n"/>
      <c r="X527" s="163" t="n"/>
      <c r="Y527" s="163" t="n"/>
      <c r="Z527" s="163" t="n"/>
    </row>
    <row customHeight="1" ht="15.75" r="528" s="551">
      <c r="A528" s="162" t="n"/>
      <c r="B528" s="163" t="n"/>
      <c r="C528" s="163" t="n"/>
      <c r="D528" s="162" t="n"/>
      <c r="E528" s="163" t="n"/>
      <c r="F528" s="163" t="n"/>
      <c r="G528" s="163" t="n"/>
      <c r="H528" s="163" t="n"/>
      <c r="I528" s="163" t="n"/>
      <c r="J528" s="163" t="n"/>
      <c r="K528" s="163" t="n"/>
      <c r="L528" s="163" t="n"/>
      <c r="M528" s="162" t="n"/>
      <c r="N528" s="163" t="n"/>
      <c r="O528" s="163" t="n"/>
      <c r="P528" s="163" t="n"/>
      <c r="Q528" s="163" t="n"/>
      <c r="R528" s="163" t="n"/>
      <c r="S528" s="163" t="n"/>
      <c r="T528" s="163" t="n"/>
      <c r="U528" s="163" t="n"/>
      <c r="V528" s="163" t="n"/>
      <c r="W528" s="163" t="n"/>
      <c r="X528" s="163" t="n"/>
      <c r="Y528" s="163" t="n"/>
      <c r="Z528" s="163" t="n"/>
    </row>
    <row customHeight="1" ht="15.75" r="529" s="551">
      <c r="A529" s="162" t="n"/>
      <c r="B529" s="163" t="n"/>
      <c r="C529" s="163" t="n"/>
      <c r="D529" s="162" t="n"/>
      <c r="E529" s="163" t="n"/>
      <c r="F529" s="163" t="n"/>
      <c r="G529" s="163" t="n"/>
      <c r="H529" s="163" t="n"/>
      <c r="I529" s="163" t="n"/>
      <c r="J529" s="163" t="n"/>
      <c r="K529" s="163" t="n"/>
      <c r="L529" s="163" t="n"/>
      <c r="M529" s="162" t="n"/>
      <c r="N529" s="163" t="n"/>
      <c r="O529" s="163" t="n"/>
      <c r="P529" s="163" t="n"/>
      <c r="Q529" s="163" t="n"/>
      <c r="R529" s="163" t="n"/>
      <c r="S529" s="163" t="n"/>
      <c r="T529" s="163" t="n"/>
      <c r="U529" s="163" t="n"/>
      <c r="V529" s="163" t="n"/>
      <c r="W529" s="163" t="n"/>
      <c r="X529" s="163" t="n"/>
      <c r="Y529" s="163" t="n"/>
      <c r="Z529" s="163" t="n"/>
    </row>
    <row customHeight="1" ht="15.75" r="530" s="551">
      <c r="A530" s="162" t="n"/>
      <c r="B530" s="163" t="n"/>
      <c r="C530" s="163" t="n"/>
      <c r="D530" s="162" t="n"/>
      <c r="E530" s="163" t="n"/>
      <c r="F530" s="163" t="n"/>
      <c r="G530" s="163" t="n"/>
      <c r="H530" s="163" t="n"/>
      <c r="I530" s="163" t="n"/>
      <c r="J530" s="163" t="n"/>
      <c r="K530" s="163" t="n"/>
      <c r="L530" s="163" t="n"/>
      <c r="M530" s="162" t="n"/>
      <c r="N530" s="163" t="n"/>
      <c r="O530" s="163" t="n"/>
      <c r="P530" s="163" t="n"/>
      <c r="Q530" s="163" t="n"/>
      <c r="R530" s="163" t="n"/>
      <c r="S530" s="163" t="n"/>
      <c r="T530" s="163" t="n"/>
      <c r="U530" s="163" t="n"/>
      <c r="V530" s="163" t="n"/>
      <c r="W530" s="163" t="n"/>
      <c r="X530" s="163" t="n"/>
      <c r="Y530" s="163" t="n"/>
      <c r="Z530" s="163" t="n"/>
    </row>
    <row customHeight="1" ht="15.75" r="531" s="551">
      <c r="A531" s="162" t="n"/>
      <c r="B531" s="163" t="n"/>
      <c r="C531" s="163" t="n"/>
      <c r="D531" s="162" t="n"/>
      <c r="E531" s="163" t="n"/>
      <c r="F531" s="163" t="n"/>
      <c r="G531" s="163" t="n"/>
      <c r="H531" s="163" t="n"/>
      <c r="I531" s="163" t="n"/>
      <c r="J531" s="163" t="n"/>
      <c r="K531" s="163" t="n"/>
      <c r="L531" s="163" t="n"/>
      <c r="M531" s="162" t="n"/>
      <c r="N531" s="163" t="n"/>
      <c r="O531" s="163" t="n"/>
      <c r="P531" s="163" t="n"/>
      <c r="Q531" s="163" t="n"/>
      <c r="R531" s="163" t="n"/>
      <c r="S531" s="163" t="n"/>
      <c r="T531" s="163" t="n"/>
      <c r="U531" s="163" t="n"/>
      <c r="V531" s="163" t="n"/>
      <c r="W531" s="163" t="n"/>
      <c r="X531" s="163" t="n"/>
      <c r="Y531" s="163" t="n"/>
      <c r="Z531" s="163" t="n"/>
    </row>
    <row customHeight="1" ht="15.75" r="532" s="551">
      <c r="A532" s="162" t="n"/>
      <c r="B532" s="163" t="n"/>
      <c r="C532" s="163" t="n"/>
      <c r="D532" s="162" t="n"/>
      <c r="E532" s="163" t="n"/>
      <c r="F532" s="163" t="n"/>
      <c r="G532" s="163" t="n"/>
      <c r="H532" s="163" t="n"/>
      <c r="I532" s="163" t="n"/>
      <c r="J532" s="163" t="n"/>
      <c r="K532" s="163" t="n"/>
      <c r="L532" s="163" t="n"/>
      <c r="M532" s="162" t="n"/>
      <c r="N532" s="163" t="n"/>
      <c r="O532" s="163" t="n"/>
      <c r="P532" s="163" t="n"/>
      <c r="Q532" s="163" t="n"/>
      <c r="R532" s="163" t="n"/>
      <c r="S532" s="163" t="n"/>
      <c r="T532" s="163" t="n"/>
      <c r="U532" s="163" t="n"/>
      <c r="V532" s="163" t="n"/>
      <c r="W532" s="163" t="n"/>
      <c r="X532" s="163" t="n"/>
      <c r="Y532" s="163" t="n"/>
      <c r="Z532" s="163" t="n"/>
    </row>
    <row customHeight="1" ht="15.75" r="533" s="551">
      <c r="A533" s="162" t="n"/>
      <c r="B533" s="163" t="n"/>
      <c r="C533" s="163" t="n"/>
      <c r="D533" s="162" t="n"/>
      <c r="E533" s="163" t="n"/>
      <c r="F533" s="163" t="n"/>
      <c r="G533" s="163" t="n"/>
      <c r="H533" s="163" t="n"/>
      <c r="I533" s="163" t="n"/>
      <c r="J533" s="163" t="n"/>
      <c r="K533" s="163" t="n"/>
      <c r="L533" s="163" t="n"/>
      <c r="M533" s="162" t="n"/>
      <c r="N533" s="163" t="n"/>
      <c r="O533" s="163" t="n"/>
      <c r="P533" s="163" t="n"/>
      <c r="Q533" s="163" t="n"/>
      <c r="R533" s="163" t="n"/>
      <c r="S533" s="163" t="n"/>
      <c r="T533" s="163" t="n"/>
      <c r="U533" s="163" t="n"/>
      <c r="V533" s="163" t="n"/>
      <c r="W533" s="163" t="n"/>
      <c r="X533" s="163" t="n"/>
      <c r="Y533" s="163" t="n"/>
      <c r="Z533" s="163" t="n"/>
    </row>
    <row customHeight="1" ht="15.75" r="534" s="551">
      <c r="A534" s="162" t="n"/>
      <c r="B534" s="163" t="n"/>
      <c r="C534" s="163" t="n"/>
      <c r="D534" s="162" t="n"/>
      <c r="E534" s="163" t="n"/>
      <c r="F534" s="163" t="n"/>
      <c r="G534" s="163" t="n"/>
      <c r="H534" s="163" t="n"/>
      <c r="I534" s="163" t="n"/>
      <c r="J534" s="163" t="n"/>
      <c r="K534" s="163" t="n"/>
      <c r="L534" s="163" t="n"/>
      <c r="M534" s="162" t="n"/>
      <c r="N534" s="163" t="n"/>
      <c r="O534" s="163" t="n"/>
      <c r="P534" s="163" t="n"/>
      <c r="Q534" s="163" t="n"/>
      <c r="R534" s="163" t="n"/>
      <c r="S534" s="163" t="n"/>
      <c r="T534" s="163" t="n"/>
      <c r="U534" s="163" t="n"/>
      <c r="V534" s="163" t="n"/>
      <c r="W534" s="163" t="n"/>
      <c r="X534" s="163" t="n"/>
      <c r="Y534" s="163" t="n"/>
      <c r="Z534" s="163" t="n"/>
    </row>
    <row customHeight="1" ht="15.75" r="535" s="551">
      <c r="A535" s="162" t="n"/>
      <c r="B535" s="163" t="n"/>
      <c r="C535" s="163" t="n"/>
      <c r="D535" s="162" t="n"/>
      <c r="E535" s="163" t="n"/>
      <c r="F535" s="163" t="n"/>
      <c r="G535" s="163" t="n"/>
      <c r="H535" s="163" t="n"/>
      <c r="I535" s="163" t="n"/>
      <c r="J535" s="163" t="n"/>
      <c r="K535" s="163" t="n"/>
      <c r="L535" s="163" t="n"/>
      <c r="M535" s="162" t="n"/>
      <c r="N535" s="163" t="n"/>
      <c r="O535" s="163" t="n"/>
      <c r="P535" s="163" t="n"/>
      <c r="Q535" s="163" t="n"/>
      <c r="R535" s="163" t="n"/>
      <c r="S535" s="163" t="n"/>
      <c r="T535" s="163" t="n"/>
      <c r="U535" s="163" t="n"/>
      <c r="V535" s="163" t="n"/>
      <c r="W535" s="163" t="n"/>
      <c r="X535" s="163" t="n"/>
      <c r="Y535" s="163" t="n"/>
      <c r="Z535" s="163" t="n"/>
    </row>
    <row customHeight="1" ht="15.75" r="536" s="551">
      <c r="A536" s="162" t="n"/>
      <c r="B536" s="163" t="n"/>
      <c r="C536" s="163" t="n"/>
      <c r="D536" s="162" t="n"/>
      <c r="E536" s="163" t="n"/>
      <c r="F536" s="163" t="n"/>
      <c r="G536" s="163" t="n"/>
      <c r="H536" s="163" t="n"/>
      <c r="I536" s="163" t="n"/>
      <c r="J536" s="163" t="n"/>
      <c r="K536" s="163" t="n"/>
      <c r="L536" s="163" t="n"/>
      <c r="M536" s="162" t="n"/>
      <c r="N536" s="163" t="n"/>
      <c r="O536" s="163" t="n"/>
      <c r="P536" s="163" t="n"/>
      <c r="Q536" s="163" t="n"/>
      <c r="R536" s="163" t="n"/>
      <c r="S536" s="163" t="n"/>
      <c r="T536" s="163" t="n"/>
      <c r="U536" s="163" t="n"/>
      <c r="V536" s="163" t="n"/>
      <c r="W536" s="163" t="n"/>
      <c r="X536" s="163" t="n"/>
      <c r="Y536" s="163" t="n"/>
      <c r="Z536" s="163" t="n"/>
    </row>
    <row customHeight="1" ht="15.75" r="537" s="551">
      <c r="A537" s="162" t="n"/>
      <c r="B537" s="163" t="n"/>
      <c r="C537" s="163" t="n"/>
      <c r="D537" s="162" t="n"/>
      <c r="E537" s="163" t="n"/>
      <c r="F537" s="163" t="n"/>
      <c r="G537" s="163" t="n"/>
      <c r="H537" s="163" t="n"/>
      <c r="I537" s="163" t="n"/>
      <c r="J537" s="163" t="n"/>
      <c r="K537" s="163" t="n"/>
      <c r="L537" s="163" t="n"/>
      <c r="M537" s="162" t="n"/>
      <c r="N537" s="163" t="n"/>
      <c r="O537" s="163" t="n"/>
      <c r="P537" s="163" t="n"/>
      <c r="Q537" s="163" t="n"/>
      <c r="R537" s="163" t="n"/>
      <c r="S537" s="163" t="n"/>
      <c r="T537" s="163" t="n"/>
      <c r="U537" s="163" t="n"/>
      <c r="V537" s="163" t="n"/>
      <c r="W537" s="163" t="n"/>
      <c r="X537" s="163" t="n"/>
      <c r="Y537" s="163" t="n"/>
      <c r="Z537" s="163" t="n"/>
    </row>
    <row customHeight="1" ht="15.75" r="538" s="551">
      <c r="A538" s="162" t="n"/>
      <c r="B538" s="163" t="n"/>
      <c r="C538" s="163" t="n"/>
      <c r="D538" s="162" t="n"/>
      <c r="E538" s="163" t="n"/>
      <c r="F538" s="163" t="n"/>
      <c r="G538" s="163" t="n"/>
      <c r="H538" s="163" t="n"/>
      <c r="I538" s="163" t="n"/>
      <c r="J538" s="163" t="n"/>
      <c r="K538" s="163" t="n"/>
      <c r="L538" s="163" t="n"/>
      <c r="M538" s="162" t="n"/>
      <c r="N538" s="163" t="n"/>
      <c r="O538" s="163" t="n"/>
      <c r="P538" s="163" t="n"/>
      <c r="Q538" s="163" t="n"/>
      <c r="R538" s="163" t="n"/>
      <c r="S538" s="163" t="n"/>
      <c r="T538" s="163" t="n"/>
      <c r="U538" s="163" t="n"/>
      <c r="V538" s="163" t="n"/>
      <c r="W538" s="163" t="n"/>
      <c r="X538" s="163" t="n"/>
      <c r="Y538" s="163" t="n"/>
      <c r="Z538" s="163" t="n"/>
    </row>
    <row customHeight="1" ht="15.75" r="539" s="551">
      <c r="A539" s="162" t="n"/>
      <c r="B539" s="163" t="n"/>
      <c r="C539" s="163" t="n"/>
      <c r="D539" s="162" t="n"/>
      <c r="E539" s="163" t="n"/>
      <c r="F539" s="163" t="n"/>
      <c r="G539" s="163" t="n"/>
      <c r="H539" s="163" t="n"/>
      <c r="I539" s="163" t="n"/>
      <c r="J539" s="163" t="n"/>
      <c r="K539" s="163" t="n"/>
      <c r="L539" s="163" t="n"/>
      <c r="M539" s="162" t="n"/>
      <c r="N539" s="163" t="n"/>
      <c r="O539" s="163" t="n"/>
      <c r="P539" s="163" t="n"/>
      <c r="Q539" s="163" t="n"/>
      <c r="R539" s="163" t="n"/>
      <c r="S539" s="163" t="n"/>
      <c r="T539" s="163" t="n"/>
      <c r="U539" s="163" t="n"/>
      <c r="V539" s="163" t="n"/>
      <c r="W539" s="163" t="n"/>
      <c r="X539" s="163" t="n"/>
      <c r="Y539" s="163" t="n"/>
      <c r="Z539" s="163" t="n"/>
    </row>
    <row customHeight="1" ht="15.75" r="540" s="551">
      <c r="A540" s="162" t="n"/>
      <c r="B540" s="163" t="n"/>
      <c r="C540" s="163" t="n"/>
      <c r="D540" s="162" t="n"/>
      <c r="E540" s="163" t="n"/>
      <c r="F540" s="163" t="n"/>
      <c r="G540" s="163" t="n"/>
      <c r="H540" s="163" t="n"/>
      <c r="I540" s="163" t="n"/>
      <c r="J540" s="163" t="n"/>
      <c r="K540" s="163" t="n"/>
      <c r="L540" s="163" t="n"/>
      <c r="M540" s="162" t="n"/>
      <c r="N540" s="163" t="n"/>
      <c r="O540" s="163" t="n"/>
      <c r="P540" s="163" t="n"/>
      <c r="Q540" s="163" t="n"/>
      <c r="R540" s="163" t="n"/>
      <c r="S540" s="163" t="n"/>
      <c r="T540" s="163" t="n"/>
      <c r="U540" s="163" t="n"/>
      <c r="V540" s="163" t="n"/>
      <c r="W540" s="163" t="n"/>
      <c r="X540" s="163" t="n"/>
      <c r="Y540" s="163" t="n"/>
      <c r="Z540" s="163" t="n"/>
    </row>
    <row customHeight="1" ht="15.75" r="541" s="551">
      <c r="A541" s="162" t="n"/>
      <c r="B541" s="163" t="n"/>
      <c r="C541" s="163" t="n"/>
      <c r="D541" s="162" t="n"/>
      <c r="E541" s="163" t="n"/>
      <c r="F541" s="163" t="n"/>
      <c r="G541" s="163" t="n"/>
      <c r="H541" s="163" t="n"/>
      <c r="I541" s="163" t="n"/>
      <c r="J541" s="163" t="n"/>
      <c r="K541" s="163" t="n"/>
      <c r="L541" s="163" t="n"/>
      <c r="M541" s="162" t="n"/>
      <c r="N541" s="163" t="n"/>
      <c r="O541" s="163" t="n"/>
      <c r="P541" s="163" t="n"/>
      <c r="Q541" s="163" t="n"/>
      <c r="R541" s="163" t="n"/>
      <c r="S541" s="163" t="n"/>
      <c r="T541" s="163" t="n"/>
      <c r="U541" s="163" t="n"/>
      <c r="V541" s="163" t="n"/>
      <c r="W541" s="163" t="n"/>
      <c r="X541" s="163" t="n"/>
      <c r="Y541" s="163" t="n"/>
      <c r="Z541" s="163" t="n"/>
    </row>
    <row customHeight="1" ht="15.75" r="542" s="551">
      <c r="A542" s="162" t="n"/>
      <c r="B542" s="163" t="n"/>
      <c r="C542" s="163" t="n"/>
      <c r="D542" s="162" t="n"/>
      <c r="E542" s="163" t="n"/>
      <c r="F542" s="163" t="n"/>
      <c r="G542" s="163" t="n"/>
      <c r="H542" s="163" t="n"/>
      <c r="I542" s="163" t="n"/>
      <c r="J542" s="163" t="n"/>
      <c r="K542" s="163" t="n"/>
      <c r="L542" s="163" t="n"/>
      <c r="M542" s="162" t="n"/>
      <c r="N542" s="163" t="n"/>
      <c r="O542" s="163" t="n"/>
      <c r="P542" s="163" t="n"/>
      <c r="Q542" s="163" t="n"/>
      <c r="R542" s="163" t="n"/>
      <c r="S542" s="163" t="n"/>
      <c r="T542" s="163" t="n"/>
      <c r="U542" s="163" t="n"/>
      <c r="V542" s="163" t="n"/>
      <c r="W542" s="163" t="n"/>
      <c r="X542" s="163" t="n"/>
      <c r="Y542" s="163" t="n"/>
      <c r="Z542" s="163" t="n"/>
    </row>
    <row customHeight="1" ht="15.75" r="543" s="551">
      <c r="A543" s="162" t="n"/>
      <c r="B543" s="163" t="n"/>
      <c r="C543" s="163" t="n"/>
      <c r="D543" s="162" t="n"/>
      <c r="E543" s="163" t="n"/>
      <c r="F543" s="163" t="n"/>
      <c r="G543" s="163" t="n"/>
      <c r="H543" s="163" t="n"/>
      <c r="I543" s="163" t="n"/>
      <c r="J543" s="163" t="n"/>
      <c r="K543" s="163" t="n"/>
      <c r="L543" s="163" t="n"/>
      <c r="M543" s="162" t="n"/>
      <c r="N543" s="163" t="n"/>
      <c r="O543" s="163" t="n"/>
      <c r="P543" s="163" t="n"/>
      <c r="Q543" s="163" t="n"/>
      <c r="R543" s="163" t="n"/>
      <c r="S543" s="163" t="n"/>
      <c r="T543" s="163" t="n"/>
      <c r="U543" s="163" t="n"/>
      <c r="V543" s="163" t="n"/>
      <c r="W543" s="163" t="n"/>
      <c r="X543" s="163" t="n"/>
      <c r="Y543" s="163" t="n"/>
      <c r="Z543" s="163" t="n"/>
    </row>
    <row customHeight="1" ht="15.75" r="544" s="551">
      <c r="A544" s="162" t="n"/>
      <c r="B544" s="163" t="n"/>
      <c r="C544" s="163" t="n"/>
      <c r="D544" s="162" t="n"/>
      <c r="E544" s="163" t="n"/>
      <c r="F544" s="163" t="n"/>
      <c r="G544" s="163" t="n"/>
      <c r="H544" s="163" t="n"/>
      <c r="I544" s="163" t="n"/>
      <c r="J544" s="163" t="n"/>
      <c r="K544" s="163" t="n"/>
      <c r="L544" s="163" t="n"/>
      <c r="M544" s="162" t="n"/>
      <c r="N544" s="163" t="n"/>
      <c r="O544" s="163" t="n"/>
      <c r="P544" s="163" t="n"/>
      <c r="Q544" s="163" t="n"/>
      <c r="R544" s="163" t="n"/>
      <c r="S544" s="163" t="n"/>
      <c r="T544" s="163" t="n"/>
      <c r="U544" s="163" t="n"/>
      <c r="V544" s="163" t="n"/>
      <c r="W544" s="163" t="n"/>
      <c r="X544" s="163" t="n"/>
      <c r="Y544" s="163" t="n"/>
      <c r="Z544" s="163" t="n"/>
    </row>
    <row customHeight="1" ht="15.75" r="545" s="551">
      <c r="A545" s="162" t="n"/>
      <c r="B545" s="163" t="n"/>
      <c r="C545" s="163" t="n"/>
      <c r="D545" s="162" t="n"/>
      <c r="E545" s="163" t="n"/>
      <c r="F545" s="163" t="n"/>
      <c r="G545" s="163" t="n"/>
      <c r="H545" s="163" t="n"/>
      <c r="I545" s="163" t="n"/>
      <c r="J545" s="163" t="n"/>
      <c r="K545" s="163" t="n"/>
      <c r="L545" s="163" t="n"/>
      <c r="M545" s="162" t="n"/>
      <c r="N545" s="163" t="n"/>
      <c r="O545" s="163" t="n"/>
      <c r="P545" s="163" t="n"/>
      <c r="Q545" s="163" t="n"/>
      <c r="R545" s="163" t="n"/>
      <c r="S545" s="163" t="n"/>
      <c r="T545" s="163" t="n"/>
      <c r="U545" s="163" t="n"/>
      <c r="V545" s="163" t="n"/>
      <c r="W545" s="163" t="n"/>
      <c r="X545" s="163" t="n"/>
      <c r="Y545" s="163" t="n"/>
      <c r="Z545" s="163" t="n"/>
    </row>
    <row customHeight="1" ht="15.75" r="546" s="551">
      <c r="A546" s="162" t="n"/>
      <c r="B546" s="163" t="n"/>
      <c r="C546" s="163" t="n"/>
      <c r="D546" s="162" t="n"/>
      <c r="E546" s="163" t="n"/>
      <c r="F546" s="163" t="n"/>
      <c r="G546" s="163" t="n"/>
      <c r="H546" s="163" t="n"/>
      <c r="I546" s="163" t="n"/>
      <c r="J546" s="163" t="n"/>
      <c r="K546" s="163" t="n"/>
      <c r="L546" s="163" t="n"/>
      <c r="M546" s="162" t="n"/>
      <c r="N546" s="163" t="n"/>
      <c r="O546" s="163" t="n"/>
      <c r="P546" s="163" t="n"/>
      <c r="Q546" s="163" t="n"/>
      <c r="R546" s="163" t="n"/>
      <c r="S546" s="163" t="n"/>
      <c r="T546" s="163" t="n"/>
      <c r="U546" s="163" t="n"/>
      <c r="V546" s="163" t="n"/>
      <c r="W546" s="163" t="n"/>
      <c r="X546" s="163" t="n"/>
      <c r="Y546" s="163" t="n"/>
      <c r="Z546" s="163" t="n"/>
    </row>
    <row customHeight="1" ht="15.75" r="547" s="551">
      <c r="A547" s="162" t="n"/>
      <c r="B547" s="163" t="n"/>
      <c r="C547" s="163" t="n"/>
      <c r="D547" s="162" t="n"/>
      <c r="E547" s="163" t="n"/>
      <c r="F547" s="163" t="n"/>
      <c r="G547" s="163" t="n"/>
      <c r="H547" s="163" t="n"/>
      <c r="I547" s="163" t="n"/>
      <c r="J547" s="163" t="n"/>
      <c r="K547" s="163" t="n"/>
      <c r="L547" s="163" t="n"/>
      <c r="M547" s="162" t="n"/>
      <c r="N547" s="163" t="n"/>
      <c r="O547" s="163" t="n"/>
      <c r="P547" s="163" t="n"/>
      <c r="Q547" s="163" t="n"/>
      <c r="R547" s="163" t="n"/>
      <c r="S547" s="163" t="n"/>
      <c r="T547" s="163" t="n"/>
      <c r="U547" s="163" t="n"/>
      <c r="V547" s="163" t="n"/>
      <c r="W547" s="163" t="n"/>
      <c r="X547" s="163" t="n"/>
      <c r="Y547" s="163" t="n"/>
      <c r="Z547" s="163" t="n"/>
    </row>
    <row customHeight="1" ht="15.75" r="548" s="551">
      <c r="A548" s="162" t="n"/>
      <c r="B548" s="163" t="n"/>
      <c r="C548" s="163" t="n"/>
      <c r="D548" s="162" t="n"/>
      <c r="E548" s="163" t="n"/>
      <c r="F548" s="163" t="n"/>
      <c r="G548" s="163" t="n"/>
      <c r="H548" s="163" t="n"/>
      <c r="I548" s="163" t="n"/>
      <c r="J548" s="163" t="n"/>
      <c r="K548" s="163" t="n"/>
      <c r="L548" s="163" t="n"/>
      <c r="M548" s="162" t="n"/>
      <c r="N548" s="163" t="n"/>
      <c r="O548" s="163" t="n"/>
      <c r="P548" s="163" t="n"/>
      <c r="Q548" s="163" t="n"/>
      <c r="R548" s="163" t="n"/>
      <c r="S548" s="163" t="n"/>
      <c r="T548" s="163" t="n"/>
      <c r="U548" s="163" t="n"/>
      <c r="V548" s="163" t="n"/>
      <c r="W548" s="163" t="n"/>
      <c r="X548" s="163" t="n"/>
      <c r="Y548" s="163" t="n"/>
      <c r="Z548" s="163" t="n"/>
    </row>
    <row customHeight="1" ht="15.75" r="549" s="551">
      <c r="A549" s="162" t="n"/>
      <c r="B549" s="163" t="n"/>
      <c r="C549" s="163" t="n"/>
      <c r="D549" s="162" t="n"/>
      <c r="E549" s="163" t="n"/>
      <c r="F549" s="163" t="n"/>
      <c r="G549" s="163" t="n"/>
      <c r="H549" s="163" t="n"/>
      <c r="I549" s="163" t="n"/>
      <c r="J549" s="163" t="n"/>
      <c r="K549" s="163" t="n"/>
      <c r="L549" s="163" t="n"/>
      <c r="M549" s="162" t="n"/>
      <c r="N549" s="163" t="n"/>
      <c r="O549" s="163" t="n"/>
      <c r="P549" s="163" t="n"/>
      <c r="Q549" s="163" t="n"/>
      <c r="R549" s="163" t="n"/>
      <c r="S549" s="163" t="n"/>
      <c r="T549" s="163" t="n"/>
      <c r="U549" s="163" t="n"/>
      <c r="V549" s="163" t="n"/>
      <c r="W549" s="163" t="n"/>
      <c r="X549" s="163" t="n"/>
      <c r="Y549" s="163" t="n"/>
      <c r="Z549" s="163" t="n"/>
    </row>
    <row customHeight="1" ht="15.75" r="550" s="551">
      <c r="A550" s="162" t="n"/>
      <c r="B550" s="163" t="n"/>
      <c r="C550" s="163" t="n"/>
      <c r="D550" s="162" t="n"/>
      <c r="E550" s="163" t="n"/>
      <c r="F550" s="163" t="n"/>
      <c r="G550" s="163" t="n"/>
      <c r="H550" s="163" t="n"/>
      <c r="I550" s="163" t="n"/>
      <c r="J550" s="163" t="n"/>
      <c r="K550" s="163" t="n"/>
      <c r="L550" s="163" t="n"/>
      <c r="M550" s="162" t="n"/>
      <c r="N550" s="163" t="n"/>
      <c r="O550" s="163" t="n"/>
      <c r="P550" s="163" t="n"/>
      <c r="Q550" s="163" t="n"/>
      <c r="R550" s="163" t="n"/>
      <c r="S550" s="163" t="n"/>
      <c r="T550" s="163" t="n"/>
      <c r="U550" s="163" t="n"/>
      <c r="V550" s="163" t="n"/>
      <c r="W550" s="163" t="n"/>
      <c r="X550" s="163" t="n"/>
      <c r="Y550" s="163" t="n"/>
      <c r="Z550" s="163" t="n"/>
    </row>
    <row customHeight="1" ht="15.75" r="551" s="551">
      <c r="A551" s="162" t="n"/>
      <c r="B551" s="163" t="n"/>
      <c r="C551" s="163" t="n"/>
      <c r="D551" s="162" t="n"/>
      <c r="E551" s="163" t="n"/>
      <c r="F551" s="163" t="n"/>
      <c r="G551" s="163" t="n"/>
      <c r="H551" s="163" t="n"/>
      <c r="I551" s="163" t="n"/>
      <c r="J551" s="163" t="n"/>
      <c r="K551" s="163" t="n"/>
      <c r="L551" s="163" t="n"/>
      <c r="M551" s="162" t="n"/>
      <c r="N551" s="163" t="n"/>
      <c r="O551" s="163" t="n"/>
      <c r="P551" s="163" t="n"/>
      <c r="Q551" s="163" t="n"/>
      <c r="R551" s="163" t="n"/>
      <c r="S551" s="163" t="n"/>
      <c r="T551" s="163" t="n"/>
      <c r="U551" s="163" t="n"/>
      <c r="V551" s="163" t="n"/>
      <c r="W551" s="163" t="n"/>
      <c r="X551" s="163" t="n"/>
      <c r="Y551" s="163" t="n"/>
      <c r="Z551" s="163" t="n"/>
    </row>
    <row customHeight="1" ht="15.75" r="552" s="551">
      <c r="A552" s="162" t="n"/>
      <c r="B552" s="163" t="n"/>
      <c r="C552" s="163" t="n"/>
      <c r="D552" s="162" t="n"/>
      <c r="E552" s="163" t="n"/>
      <c r="F552" s="163" t="n"/>
      <c r="G552" s="163" t="n"/>
      <c r="H552" s="163" t="n"/>
      <c r="I552" s="163" t="n"/>
      <c r="J552" s="163" t="n"/>
      <c r="K552" s="163" t="n"/>
      <c r="L552" s="163" t="n"/>
      <c r="M552" s="162" t="n"/>
      <c r="N552" s="163" t="n"/>
      <c r="O552" s="163" t="n"/>
      <c r="P552" s="163" t="n"/>
      <c r="Q552" s="163" t="n"/>
      <c r="R552" s="163" t="n"/>
      <c r="S552" s="163" t="n"/>
      <c r="T552" s="163" t="n"/>
      <c r="U552" s="163" t="n"/>
      <c r="V552" s="163" t="n"/>
      <c r="W552" s="163" t="n"/>
      <c r="X552" s="163" t="n"/>
      <c r="Y552" s="163" t="n"/>
      <c r="Z552" s="163" t="n"/>
    </row>
    <row customHeight="1" ht="15.75" r="553" s="551">
      <c r="A553" s="162" t="n"/>
      <c r="B553" s="163" t="n"/>
      <c r="C553" s="163" t="n"/>
      <c r="D553" s="162" t="n"/>
      <c r="E553" s="163" t="n"/>
      <c r="F553" s="163" t="n"/>
      <c r="G553" s="163" t="n"/>
      <c r="H553" s="163" t="n"/>
      <c r="I553" s="163" t="n"/>
      <c r="J553" s="163" t="n"/>
      <c r="K553" s="163" t="n"/>
      <c r="L553" s="163" t="n"/>
      <c r="M553" s="162" t="n"/>
      <c r="N553" s="163" t="n"/>
      <c r="O553" s="163" t="n"/>
      <c r="P553" s="163" t="n"/>
      <c r="Q553" s="163" t="n"/>
      <c r="R553" s="163" t="n"/>
      <c r="S553" s="163" t="n"/>
      <c r="T553" s="163" t="n"/>
      <c r="U553" s="163" t="n"/>
      <c r="V553" s="163" t="n"/>
      <c r="W553" s="163" t="n"/>
      <c r="X553" s="163" t="n"/>
      <c r="Y553" s="163" t="n"/>
      <c r="Z553" s="163" t="n"/>
    </row>
    <row customHeight="1" ht="15.75" r="554" s="551">
      <c r="A554" s="162" t="n"/>
      <c r="B554" s="163" t="n"/>
      <c r="C554" s="163" t="n"/>
      <c r="D554" s="162" t="n"/>
      <c r="E554" s="163" t="n"/>
      <c r="F554" s="163" t="n"/>
      <c r="G554" s="163" t="n"/>
      <c r="H554" s="163" t="n"/>
      <c r="I554" s="163" t="n"/>
      <c r="J554" s="163" t="n"/>
      <c r="K554" s="163" t="n"/>
      <c r="L554" s="163" t="n"/>
      <c r="M554" s="162" t="n"/>
      <c r="N554" s="163" t="n"/>
      <c r="O554" s="163" t="n"/>
      <c r="P554" s="163" t="n"/>
      <c r="Q554" s="163" t="n"/>
      <c r="R554" s="163" t="n"/>
      <c r="S554" s="163" t="n"/>
      <c r="T554" s="163" t="n"/>
      <c r="U554" s="163" t="n"/>
      <c r="V554" s="163" t="n"/>
      <c r="W554" s="163" t="n"/>
      <c r="X554" s="163" t="n"/>
      <c r="Y554" s="163" t="n"/>
      <c r="Z554" s="163" t="n"/>
    </row>
    <row customHeight="1" ht="15.75" r="555" s="551">
      <c r="A555" s="162" t="n"/>
      <c r="B555" s="163" t="n"/>
      <c r="C555" s="163" t="n"/>
      <c r="D555" s="162" t="n"/>
      <c r="E555" s="163" t="n"/>
      <c r="F555" s="163" t="n"/>
      <c r="G555" s="163" t="n"/>
      <c r="H555" s="163" t="n"/>
      <c r="I555" s="163" t="n"/>
      <c r="J555" s="163" t="n"/>
      <c r="K555" s="163" t="n"/>
      <c r="L555" s="163" t="n"/>
      <c r="M555" s="162" t="n"/>
      <c r="N555" s="163" t="n"/>
      <c r="O555" s="163" t="n"/>
      <c r="P555" s="163" t="n"/>
      <c r="Q555" s="163" t="n"/>
      <c r="R555" s="163" t="n"/>
      <c r="S555" s="163" t="n"/>
      <c r="T555" s="163" t="n"/>
      <c r="U555" s="163" t="n"/>
      <c r="V555" s="163" t="n"/>
      <c r="W555" s="163" t="n"/>
      <c r="X555" s="163" t="n"/>
      <c r="Y555" s="163" t="n"/>
      <c r="Z555" s="163" t="n"/>
    </row>
    <row customHeight="1" ht="15.75" r="556" s="551">
      <c r="A556" s="162" t="n"/>
      <c r="B556" s="163" t="n"/>
      <c r="C556" s="163" t="n"/>
      <c r="D556" s="162" t="n"/>
      <c r="E556" s="163" t="n"/>
      <c r="F556" s="163" t="n"/>
      <c r="G556" s="163" t="n"/>
      <c r="H556" s="163" t="n"/>
      <c r="I556" s="163" t="n"/>
      <c r="J556" s="163" t="n"/>
      <c r="K556" s="163" t="n"/>
      <c r="L556" s="163" t="n"/>
      <c r="M556" s="162" t="n"/>
      <c r="N556" s="163" t="n"/>
      <c r="O556" s="163" t="n"/>
      <c r="P556" s="163" t="n"/>
      <c r="Q556" s="163" t="n"/>
      <c r="R556" s="163" t="n"/>
      <c r="S556" s="163" t="n"/>
      <c r="T556" s="163" t="n"/>
      <c r="U556" s="163" t="n"/>
      <c r="V556" s="163" t="n"/>
      <c r="W556" s="163" t="n"/>
      <c r="X556" s="163" t="n"/>
      <c r="Y556" s="163" t="n"/>
      <c r="Z556" s="163" t="n"/>
    </row>
    <row customHeight="1" ht="15.75" r="557" s="551">
      <c r="A557" s="162" t="n"/>
      <c r="B557" s="163" t="n"/>
      <c r="C557" s="163" t="n"/>
      <c r="D557" s="162" t="n"/>
      <c r="E557" s="163" t="n"/>
      <c r="F557" s="163" t="n"/>
      <c r="G557" s="163" t="n"/>
      <c r="H557" s="163" t="n"/>
      <c r="I557" s="163" t="n"/>
      <c r="J557" s="163" t="n"/>
      <c r="K557" s="163" t="n"/>
      <c r="L557" s="163" t="n"/>
      <c r="M557" s="162" t="n"/>
      <c r="N557" s="163" t="n"/>
      <c r="O557" s="163" t="n"/>
      <c r="P557" s="163" t="n"/>
      <c r="Q557" s="163" t="n"/>
      <c r="R557" s="163" t="n"/>
      <c r="S557" s="163" t="n"/>
      <c r="T557" s="163" t="n"/>
      <c r="U557" s="163" t="n"/>
      <c r="V557" s="163" t="n"/>
      <c r="W557" s="163" t="n"/>
      <c r="X557" s="163" t="n"/>
      <c r="Y557" s="163" t="n"/>
      <c r="Z557" s="163" t="n"/>
    </row>
    <row customHeight="1" ht="15.75" r="558" s="551">
      <c r="A558" s="162" t="n"/>
      <c r="B558" s="163" t="n"/>
      <c r="C558" s="163" t="n"/>
      <c r="D558" s="162" t="n"/>
      <c r="E558" s="163" t="n"/>
      <c r="F558" s="163" t="n"/>
      <c r="G558" s="163" t="n"/>
      <c r="H558" s="163" t="n"/>
      <c r="I558" s="163" t="n"/>
      <c r="J558" s="163" t="n"/>
      <c r="K558" s="163" t="n"/>
      <c r="L558" s="163" t="n"/>
      <c r="M558" s="162" t="n"/>
      <c r="N558" s="163" t="n"/>
      <c r="O558" s="163" t="n"/>
      <c r="P558" s="163" t="n"/>
      <c r="Q558" s="163" t="n"/>
      <c r="R558" s="163" t="n"/>
      <c r="S558" s="163" t="n"/>
      <c r="T558" s="163" t="n"/>
      <c r="U558" s="163" t="n"/>
      <c r="V558" s="163" t="n"/>
      <c r="W558" s="163" t="n"/>
      <c r="X558" s="163" t="n"/>
      <c r="Y558" s="163" t="n"/>
      <c r="Z558" s="163" t="n"/>
    </row>
    <row customHeight="1" ht="15.75" r="559" s="551">
      <c r="A559" s="162" t="n"/>
      <c r="B559" s="163" t="n"/>
      <c r="C559" s="163" t="n"/>
      <c r="D559" s="162" t="n"/>
      <c r="E559" s="163" t="n"/>
      <c r="F559" s="163" t="n"/>
      <c r="G559" s="163" t="n"/>
      <c r="H559" s="163" t="n"/>
      <c r="I559" s="163" t="n"/>
      <c r="J559" s="163" t="n"/>
      <c r="K559" s="163" t="n"/>
      <c r="L559" s="163" t="n"/>
      <c r="M559" s="162" t="n"/>
      <c r="N559" s="163" t="n"/>
      <c r="O559" s="163" t="n"/>
      <c r="P559" s="163" t="n"/>
      <c r="Q559" s="163" t="n"/>
      <c r="R559" s="163" t="n"/>
      <c r="S559" s="163" t="n"/>
      <c r="T559" s="163" t="n"/>
      <c r="U559" s="163" t="n"/>
      <c r="V559" s="163" t="n"/>
      <c r="W559" s="163" t="n"/>
      <c r="X559" s="163" t="n"/>
      <c r="Y559" s="163" t="n"/>
      <c r="Z559" s="163" t="n"/>
    </row>
    <row customHeight="1" ht="15.75" r="560" s="551">
      <c r="A560" s="162" t="n"/>
      <c r="B560" s="163" t="n"/>
      <c r="C560" s="163" t="n"/>
      <c r="D560" s="162" t="n"/>
      <c r="E560" s="163" t="n"/>
      <c r="F560" s="163" t="n"/>
      <c r="G560" s="163" t="n"/>
      <c r="H560" s="163" t="n"/>
      <c r="I560" s="163" t="n"/>
      <c r="J560" s="163" t="n"/>
      <c r="K560" s="163" t="n"/>
      <c r="L560" s="163" t="n"/>
      <c r="M560" s="162" t="n"/>
      <c r="N560" s="163" t="n"/>
      <c r="O560" s="163" t="n"/>
      <c r="P560" s="163" t="n"/>
      <c r="Q560" s="163" t="n"/>
      <c r="R560" s="163" t="n"/>
      <c r="S560" s="163" t="n"/>
      <c r="T560" s="163" t="n"/>
      <c r="U560" s="163" t="n"/>
      <c r="V560" s="163" t="n"/>
      <c r="W560" s="163" t="n"/>
      <c r="X560" s="163" t="n"/>
      <c r="Y560" s="163" t="n"/>
      <c r="Z560" s="163" t="n"/>
    </row>
    <row customHeight="1" ht="15.75" r="561" s="551">
      <c r="A561" s="162" t="n"/>
      <c r="B561" s="163" t="n"/>
      <c r="C561" s="163" t="n"/>
      <c r="D561" s="162" t="n"/>
      <c r="E561" s="163" t="n"/>
      <c r="F561" s="163" t="n"/>
      <c r="G561" s="163" t="n"/>
      <c r="H561" s="163" t="n"/>
      <c r="I561" s="163" t="n"/>
      <c r="J561" s="163" t="n"/>
      <c r="K561" s="163" t="n"/>
      <c r="L561" s="163" t="n"/>
      <c r="M561" s="162" t="n"/>
      <c r="N561" s="163" t="n"/>
      <c r="O561" s="163" t="n"/>
      <c r="P561" s="163" t="n"/>
      <c r="Q561" s="163" t="n"/>
      <c r="R561" s="163" t="n"/>
      <c r="S561" s="163" t="n"/>
      <c r="T561" s="163" t="n"/>
      <c r="U561" s="163" t="n"/>
      <c r="V561" s="163" t="n"/>
      <c r="W561" s="163" t="n"/>
      <c r="X561" s="163" t="n"/>
      <c r="Y561" s="163" t="n"/>
      <c r="Z561" s="163" t="n"/>
    </row>
    <row customHeight="1" ht="15.75" r="562" s="551">
      <c r="A562" s="162" t="n"/>
      <c r="B562" s="163" t="n"/>
      <c r="C562" s="163" t="n"/>
      <c r="D562" s="162" t="n"/>
      <c r="E562" s="163" t="n"/>
      <c r="F562" s="163" t="n"/>
      <c r="G562" s="163" t="n"/>
      <c r="H562" s="163" t="n"/>
      <c r="I562" s="163" t="n"/>
      <c r="J562" s="163" t="n"/>
      <c r="K562" s="163" t="n"/>
      <c r="L562" s="163" t="n"/>
      <c r="M562" s="162" t="n"/>
      <c r="N562" s="163" t="n"/>
      <c r="O562" s="163" t="n"/>
      <c r="P562" s="163" t="n"/>
      <c r="Q562" s="163" t="n"/>
      <c r="R562" s="163" t="n"/>
      <c r="S562" s="163" t="n"/>
      <c r="T562" s="163" t="n"/>
      <c r="U562" s="163" t="n"/>
      <c r="V562" s="163" t="n"/>
      <c r="W562" s="163" t="n"/>
      <c r="X562" s="163" t="n"/>
      <c r="Y562" s="163" t="n"/>
      <c r="Z562" s="163" t="n"/>
    </row>
    <row customHeight="1" ht="15.75" r="563" s="551">
      <c r="A563" s="162" t="n"/>
      <c r="B563" s="163" t="n"/>
      <c r="C563" s="163" t="n"/>
      <c r="D563" s="162" t="n"/>
      <c r="E563" s="163" t="n"/>
      <c r="F563" s="163" t="n"/>
      <c r="G563" s="163" t="n"/>
      <c r="H563" s="163" t="n"/>
      <c r="I563" s="163" t="n"/>
      <c r="J563" s="163" t="n"/>
      <c r="K563" s="163" t="n"/>
      <c r="L563" s="163" t="n"/>
      <c r="M563" s="162" t="n"/>
      <c r="N563" s="163" t="n"/>
      <c r="O563" s="163" t="n"/>
      <c r="P563" s="163" t="n"/>
      <c r="Q563" s="163" t="n"/>
      <c r="R563" s="163" t="n"/>
      <c r="S563" s="163" t="n"/>
      <c r="T563" s="163" t="n"/>
      <c r="U563" s="163" t="n"/>
      <c r="V563" s="163" t="n"/>
      <c r="W563" s="163" t="n"/>
      <c r="X563" s="163" t="n"/>
      <c r="Y563" s="163" t="n"/>
      <c r="Z563" s="163" t="n"/>
    </row>
    <row customHeight="1" ht="15.75" r="564" s="551">
      <c r="A564" s="162" t="n"/>
      <c r="B564" s="163" t="n"/>
      <c r="C564" s="163" t="n"/>
      <c r="D564" s="162" t="n"/>
      <c r="E564" s="163" t="n"/>
      <c r="F564" s="163" t="n"/>
      <c r="G564" s="163" t="n"/>
      <c r="H564" s="163" t="n"/>
      <c r="I564" s="163" t="n"/>
      <c r="J564" s="163" t="n"/>
      <c r="K564" s="163" t="n"/>
      <c r="L564" s="163" t="n"/>
      <c r="M564" s="162" t="n"/>
      <c r="N564" s="163" t="n"/>
      <c r="O564" s="163" t="n"/>
      <c r="P564" s="163" t="n"/>
      <c r="Q564" s="163" t="n"/>
      <c r="R564" s="163" t="n"/>
      <c r="S564" s="163" t="n"/>
      <c r="T564" s="163" t="n"/>
      <c r="U564" s="163" t="n"/>
      <c r="V564" s="163" t="n"/>
      <c r="W564" s="163" t="n"/>
      <c r="X564" s="163" t="n"/>
      <c r="Y564" s="163" t="n"/>
      <c r="Z564" s="163" t="n"/>
    </row>
    <row customHeight="1" ht="15.75" r="565" s="551">
      <c r="A565" s="162" t="n"/>
      <c r="B565" s="163" t="n"/>
      <c r="C565" s="163" t="n"/>
      <c r="D565" s="162" t="n"/>
      <c r="E565" s="163" t="n"/>
      <c r="F565" s="163" t="n"/>
      <c r="G565" s="163" t="n"/>
      <c r="H565" s="163" t="n"/>
      <c r="I565" s="163" t="n"/>
      <c r="J565" s="163" t="n"/>
      <c r="K565" s="163" t="n"/>
      <c r="L565" s="163" t="n"/>
      <c r="M565" s="162" t="n"/>
      <c r="N565" s="163" t="n"/>
      <c r="O565" s="163" t="n"/>
      <c r="P565" s="163" t="n"/>
      <c r="Q565" s="163" t="n"/>
      <c r="R565" s="163" t="n"/>
      <c r="S565" s="163" t="n"/>
      <c r="T565" s="163" t="n"/>
      <c r="U565" s="163" t="n"/>
      <c r="V565" s="163" t="n"/>
      <c r="W565" s="163" t="n"/>
      <c r="X565" s="163" t="n"/>
      <c r="Y565" s="163" t="n"/>
      <c r="Z565" s="163" t="n"/>
    </row>
    <row customHeight="1" ht="15.75" r="566" s="551">
      <c r="A566" s="162" t="n"/>
      <c r="B566" s="163" t="n"/>
      <c r="C566" s="163" t="n"/>
      <c r="D566" s="162" t="n"/>
      <c r="E566" s="163" t="n"/>
      <c r="F566" s="163" t="n"/>
      <c r="G566" s="163" t="n"/>
      <c r="H566" s="163" t="n"/>
      <c r="I566" s="163" t="n"/>
      <c r="J566" s="163" t="n"/>
      <c r="K566" s="163" t="n"/>
      <c r="L566" s="163" t="n"/>
      <c r="M566" s="162" t="n"/>
      <c r="N566" s="163" t="n"/>
      <c r="O566" s="163" t="n"/>
      <c r="P566" s="163" t="n"/>
      <c r="Q566" s="163" t="n"/>
      <c r="R566" s="163" t="n"/>
      <c r="S566" s="163" t="n"/>
      <c r="T566" s="163" t="n"/>
      <c r="U566" s="163" t="n"/>
      <c r="V566" s="163" t="n"/>
      <c r="W566" s="163" t="n"/>
      <c r="X566" s="163" t="n"/>
      <c r="Y566" s="163" t="n"/>
      <c r="Z566" s="163" t="n"/>
    </row>
    <row customHeight="1" ht="15.75" r="567" s="551">
      <c r="A567" s="162" t="n"/>
      <c r="B567" s="163" t="n"/>
      <c r="C567" s="163" t="n"/>
      <c r="D567" s="162" t="n"/>
      <c r="E567" s="163" t="n"/>
      <c r="F567" s="163" t="n"/>
      <c r="G567" s="163" t="n"/>
      <c r="H567" s="163" t="n"/>
      <c r="I567" s="163" t="n"/>
      <c r="J567" s="163" t="n"/>
      <c r="K567" s="163" t="n"/>
      <c r="L567" s="163" t="n"/>
      <c r="M567" s="162" t="n"/>
      <c r="N567" s="163" t="n"/>
      <c r="O567" s="163" t="n"/>
      <c r="P567" s="163" t="n"/>
      <c r="Q567" s="163" t="n"/>
      <c r="R567" s="163" t="n"/>
      <c r="S567" s="163" t="n"/>
      <c r="T567" s="163" t="n"/>
      <c r="U567" s="163" t="n"/>
      <c r="V567" s="163" t="n"/>
      <c r="W567" s="163" t="n"/>
      <c r="X567" s="163" t="n"/>
      <c r="Y567" s="163" t="n"/>
      <c r="Z567" s="163" t="n"/>
    </row>
    <row customHeight="1" ht="15.75" r="568" s="551">
      <c r="A568" s="162" t="n"/>
      <c r="B568" s="163" t="n"/>
      <c r="C568" s="163" t="n"/>
      <c r="D568" s="162" t="n"/>
      <c r="E568" s="163" t="n"/>
      <c r="F568" s="163" t="n"/>
      <c r="G568" s="163" t="n"/>
      <c r="H568" s="163" t="n"/>
      <c r="I568" s="163" t="n"/>
      <c r="J568" s="163" t="n"/>
      <c r="K568" s="163" t="n"/>
      <c r="L568" s="163" t="n"/>
      <c r="M568" s="162" t="n"/>
      <c r="N568" s="163" t="n"/>
      <c r="O568" s="163" t="n"/>
      <c r="P568" s="163" t="n"/>
      <c r="Q568" s="163" t="n"/>
      <c r="R568" s="163" t="n"/>
      <c r="S568" s="163" t="n"/>
      <c r="T568" s="163" t="n"/>
      <c r="U568" s="163" t="n"/>
      <c r="V568" s="163" t="n"/>
      <c r="W568" s="163" t="n"/>
      <c r="X568" s="163" t="n"/>
      <c r="Y568" s="163" t="n"/>
      <c r="Z568" s="163" t="n"/>
    </row>
    <row customHeight="1" ht="15.75" r="569" s="551">
      <c r="A569" s="162" t="n"/>
      <c r="B569" s="163" t="n"/>
      <c r="C569" s="163" t="n"/>
      <c r="D569" s="162" t="n"/>
      <c r="E569" s="163" t="n"/>
      <c r="F569" s="163" t="n"/>
      <c r="G569" s="163" t="n"/>
      <c r="H569" s="163" t="n"/>
      <c r="I569" s="163" t="n"/>
      <c r="J569" s="163" t="n"/>
      <c r="K569" s="163" t="n"/>
      <c r="L569" s="163" t="n"/>
      <c r="M569" s="162" t="n"/>
      <c r="N569" s="163" t="n"/>
      <c r="O569" s="163" t="n"/>
      <c r="P569" s="163" t="n"/>
      <c r="Q569" s="163" t="n"/>
      <c r="R569" s="163" t="n"/>
      <c r="S569" s="163" t="n"/>
      <c r="T569" s="163" t="n"/>
      <c r="U569" s="163" t="n"/>
      <c r="V569" s="163" t="n"/>
      <c r="W569" s="163" t="n"/>
      <c r="X569" s="163" t="n"/>
      <c r="Y569" s="163" t="n"/>
      <c r="Z569" s="163" t="n"/>
    </row>
    <row customHeight="1" ht="15.75" r="570" s="551">
      <c r="A570" s="162" t="n"/>
      <c r="B570" s="163" t="n"/>
      <c r="C570" s="163" t="n"/>
      <c r="D570" s="162" t="n"/>
      <c r="E570" s="163" t="n"/>
      <c r="F570" s="163" t="n"/>
      <c r="G570" s="163" t="n"/>
      <c r="H570" s="163" t="n"/>
      <c r="I570" s="163" t="n"/>
      <c r="J570" s="163" t="n"/>
      <c r="K570" s="163" t="n"/>
      <c r="L570" s="163" t="n"/>
      <c r="M570" s="162" t="n"/>
      <c r="N570" s="163" t="n"/>
      <c r="O570" s="163" t="n"/>
      <c r="P570" s="163" t="n"/>
      <c r="Q570" s="163" t="n"/>
      <c r="R570" s="163" t="n"/>
      <c r="S570" s="163" t="n"/>
      <c r="T570" s="163" t="n"/>
      <c r="U570" s="163" t="n"/>
      <c r="V570" s="163" t="n"/>
      <c r="W570" s="163" t="n"/>
      <c r="X570" s="163" t="n"/>
      <c r="Y570" s="163" t="n"/>
      <c r="Z570" s="163" t="n"/>
    </row>
    <row customHeight="1" ht="15.75" r="571" s="551">
      <c r="A571" s="162" t="n"/>
      <c r="B571" s="163" t="n"/>
      <c r="C571" s="163" t="n"/>
      <c r="D571" s="162" t="n"/>
      <c r="E571" s="163" t="n"/>
      <c r="F571" s="163" t="n"/>
      <c r="G571" s="163" t="n"/>
      <c r="H571" s="163" t="n"/>
      <c r="I571" s="163" t="n"/>
      <c r="J571" s="163" t="n"/>
      <c r="K571" s="163" t="n"/>
      <c r="L571" s="163" t="n"/>
      <c r="M571" s="162" t="n"/>
      <c r="N571" s="163" t="n"/>
      <c r="O571" s="163" t="n"/>
      <c r="P571" s="163" t="n"/>
      <c r="Q571" s="163" t="n"/>
      <c r="R571" s="163" t="n"/>
      <c r="S571" s="163" t="n"/>
      <c r="T571" s="163" t="n"/>
      <c r="U571" s="163" t="n"/>
      <c r="V571" s="163" t="n"/>
      <c r="W571" s="163" t="n"/>
      <c r="X571" s="163" t="n"/>
      <c r="Y571" s="163" t="n"/>
      <c r="Z571" s="163" t="n"/>
    </row>
    <row customHeight="1" ht="15.75" r="572" s="551">
      <c r="A572" s="162" t="n"/>
      <c r="B572" s="163" t="n"/>
      <c r="C572" s="163" t="n"/>
      <c r="D572" s="162" t="n"/>
      <c r="E572" s="163" t="n"/>
      <c r="F572" s="163" t="n"/>
      <c r="G572" s="163" t="n"/>
      <c r="H572" s="163" t="n"/>
      <c r="I572" s="163" t="n"/>
      <c r="J572" s="163" t="n"/>
      <c r="K572" s="163" t="n"/>
      <c r="L572" s="163" t="n"/>
      <c r="M572" s="162" t="n"/>
      <c r="N572" s="163" t="n"/>
      <c r="O572" s="163" t="n"/>
      <c r="P572" s="163" t="n"/>
      <c r="Q572" s="163" t="n"/>
      <c r="R572" s="163" t="n"/>
      <c r="S572" s="163" t="n"/>
      <c r="T572" s="163" t="n"/>
      <c r="U572" s="163" t="n"/>
      <c r="V572" s="163" t="n"/>
      <c r="W572" s="163" t="n"/>
      <c r="X572" s="163" t="n"/>
      <c r="Y572" s="163" t="n"/>
      <c r="Z572" s="163" t="n"/>
    </row>
    <row customHeight="1" ht="15.75" r="573" s="551">
      <c r="A573" s="162" t="n"/>
      <c r="B573" s="163" t="n"/>
      <c r="C573" s="163" t="n"/>
      <c r="D573" s="162" t="n"/>
      <c r="E573" s="163" t="n"/>
      <c r="F573" s="163" t="n"/>
      <c r="G573" s="163" t="n"/>
      <c r="H573" s="163" t="n"/>
      <c r="I573" s="163" t="n"/>
      <c r="J573" s="163" t="n"/>
      <c r="K573" s="163" t="n"/>
      <c r="L573" s="163" t="n"/>
      <c r="M573" s="162" t="n"/>
      <c r="N573" s="163" t="n"/>
      <c r="O573" s="163" t="n"/>
      <c r="P573" s="163" t="n"/>
      <c r="Q573" s="163" t="n"/>
      <c r="R573" s="163" t="n"/>
      <c r="S573" s="163" t="n"/>
      <c r="T573" s="163" t="n"/>
      <c r="U573" s="163" t="n"/>
      <c r="V573" s="163" t="n"/>
      <c r="W573" s="163" t="n"/>
      <c r="X573" s="163" t="n"/>
      <c r="Y573" s="163" t="n"/>
      <c r="Z573" s="163" t="n"/>
    </row>
    <row customHeight="1" ht="15.75" r="574" s="551">
      <c r="A574" s="162" t="n"/>
      <c r="B574" s="163" t="n"/>
      <c r="C574" s="163" t="n"/>
      <c r="D574" s="162" t="n"/>
      <c r="E574" s="163" t="n"/>
      <c r="F574" s="163" t="n"/>
      <c r="G574" s="163" t="n"/>
      <c r="H574" s="163" t="n"/>
      <c r="I574" s="163" t="n"/>
      <c r="J574" s="163" t="n"/>
      <c r="K574" s="163" t="n"/>
      <c r="L574" s="163" t="n"/>
      <c r="M574" s="162" t="n"/>
      <c r="N574" s="163" t="n"/>
      <c r="O574" s="163" t="n"/>
      <c r="P574" s="163" t="n"/>
      <c r="Q574" s="163" t="n"/>
      <c r="R574" s="163" t="n"/>
      <c r="S574" s="163" t="n"/>
      <c r="T574" s="163" t="n"/>
      <c r="U574" s="163" t="n"/>
      <c r="V574" s="163" t="n"/>
      <c r="W574" s="163" t="n"/>
      <c r="X574" s="163" t="n"/>
      <c r="Y574" s="163" t="n"/>
      <c r="Z574" s="163" t="n"/>
    </row>
    <row customHeight="1" ht="15.75" r="575" s="551">
      <c r="A575" s="162" t="n"/>
      <c r="B575" s="163" t="n"/>
      <c r="C575" s="163" t="n"/>
      <c r="D575" s="162" t="n"/>
      <c r="E575" s="163" t="n"/>
      <c r="F575" s="163" t="n"/>
      <c r="G575" s="163" t="n"/>
      <c r="H575" s="163" t="n"/>
      <c r="I575" s="163" t="n"/>
      <c r="J575" s="163" t="n"/>
      <c r="K575" s="163" t="n"/>
      <c r="L575" s="163" t="n"/>
      <c r="M575" s="162" t="n"/>
      <c r="N575" s="163" t="n"/>
      <c r="O575" s="163" t="n"/>
      <c r="P575" s="163" t="n"/>
      <c r="Q575" s="163" t="n"/>
      <c r="R575" s="163" t="n"/>
      <c r="S575" s="163" t="n"/>
      <c r="T575" s="163" t="n"/>
      <c r="U575" s="163" t="n"/>
      <c r="V575" s="163" t="n"/>
      <c r="W575" s="163" t="n"/>
      <c r="X575" s="163" t="n"/>
      <c r="Y575" s="163" t="n"/>
      <c r="Z575" s="163" t="n"/>
    </row>
    <row customHeight="1" ht="15.75" r="576" s="551">
      <c r="A576" s="162" t="n"/>
      <c r="B576" s="163" t="n"/>
      <c r="C576" s="163" t="n"/>
      <c r="D576" s="162" t="n"/>
      <c r="E576" s="163" t="n"/>
      <c r="F576" s="163" t="n"/>
      <c r="G576" s="163" t="n"/>
      <c r="H576" s="163" t="n"/>
      <c r="I576" s="163" t="n"/>
      <c r="J576" s="163" t="n"/>
      <c r="K576" s="163" t="n"/>
      <c r="L576" s="163" t="n"/>
      <c r="M576" s="162" t="n"/>
      <c r="N576" s="163" t="n"/>
      <c r="O576" s="163" t="n"/>
      <c r="P576" s="163" t="n"/>
      <c r="Q576" s="163" t="n"/>
      <c r="R576" s="163" t="n"/>
      <c r="S576" s="163" t="n"/>
      <c r="T576" s="163" t="n"/>
      <c r="U576" s="163" t="n"/>
      <c r="V576" s="163" t="n"/>
      <c r="W576" s="163" t="n"/>
      <c r="X576" s="163" t="n"/>
      <c r="Y576" s="163" t="n"/>
      <c r="Z576" s="163" t="n"/>
    </row>
    <row customHeight="1" ht="15.75" r="577" s="551">
      <c r="A577" s="162" t="n"/>
      <c r="B577" s="163" t="n"/>
      <c r="C577" s="163" t="n"/>
      <c r="D577" s="162" t="n"/>
      <c r="E577" s="163" t="n"/>
      <c r="F577" s="163" t="n"/>
      <c r="G577" s="163" t="n"/>
      <c r="H577" s="163" t="n"/>
      <c r="I577" s="163" t="n"/>
      <c r="J577" s="163" t="n"/>
      <c r="K577" s="163" t="n"/>
      <c r="L577" s="163" t="n"/>
      <c r="M577" s="162" t="n"/>
      <c r="N577" s="163" t="n"/>
      <c r="O577" s="163" t="n"/>
      <c r="P577" s="163" t="n"/>
      <c r="Q577" s="163" t="n"/>
      <c r="R577" s="163" t="n"/>
      <c r="S577" s="163" t="n"/>
      <c r="T577" s="163" t="n"/>
      <c r="U577" s="163" t="n"/>
      <c r="V577" s="163" t="n"/>
      <c r="W577" s="163" t="n"/>
      <c r="X577" s="163" t="n"/>
      <c r="Y577" s="163" t="n"/>
      <c r="Z577" s="163" t="n"/>
    </row>
    <row customHeight="1" ht="15.75" r="578" s="551">
      <c r="A578" s="162" t="n"/>
      <c r="B578" s="163" t="n"/>
      <c r="C578" s="163" t="n"/>
      <c r="D578" s="162" t="n"/>
      <c r="E578" s="163" t="n"/>
      <c r="F578" s="163" t="n"/>
      <c r="G578" s="163" t="n"/>
      <c r="H578" s="163" t="n"/>
      <c r="I578" s="163" t="n"/>
      <c r="J578" s="163" t="n"/>
      <c r="K578" s="163" t="n"/>
      <c r="L578" s="163" t="n"/>
      <c r="M578" s="162" t="n"/>
      <c r="N578" s="163" t="n"/>
      <c r="O578" s="163" t="n"/>
      <c r="P578" s="163" t="n"/>
      <c r="Q578" s="163" t="n"/>
      <c r="R578" s="163" t="n"/>
      <c r="S578" s="163" t="n"/>
      <c r="T578" s="163" t="n"/>
      <c r="U578" s="163" t="n"/>
      <c r="V578" s="163" t="n"/>
      <c r="W578" s="163" t="n"/>
      <c r="X578" s="163" t="n"/>
      <c r="Y578" s="163" t="n"/>
      <c r="Z578" s="163" t="n"/>
    </row>
    <row customHeight="1" ht="15.75" r="579" s="551">
      <c r="A579" s="162" t="n"/>
      <c r="B579" s="163" t="n"/>
      <c r="C579" s="163" t="n"/>
      <c r="D579" s="162" t="n"/>
      <c r="E579" s="163" t="n"/>
      <c r="F579" s="163" t="n"/>
      <c r="G579" s="163" t="n"/>
      <c r="H579" s="163" t="n"/>
      <c r="I579" s="163" t="n"/>
      <c r="J579" s="163" t="n"/>
      <c r="K579" s="163" t="n"/>
      <c r="L579" s="163" t="n"/>
      <c r="M579" s="162" t="n"/>
      <c r="N579" s="163" t="n"/>
      <c r="O579" s="163" t="n"/>
      <c r="P579" s="163" t="n"/>
      <c r="Q579" s="163" t="n"/>
      <c r="R579" s="163" t="n"/>
      <c r="S579" s="163" t="n"/>
      <c r="T579" s="163" t="n"/>
      <c r="U579" s="163" t="n"/>
      <c r="V579" s="163" t="n"/>
      <c r="W579" s="163" t="n"/>
      <c r="X579" s="163" t="n"/>
      <c r="Y579" s="163" t="n"/>
      <c r="Z579" s="163" t="n"/>
    </row>
    <row customHeight="1" ht="15.75" r="580" s="551">
      <c r="A580" s="162" t="n"/>
      <c r="B580" s="163" t="n"/>
      <c r="C580" s="163" t="n"/>
      <c r="D580" s="162" t="n"/>
      <c r="E580" s="163" t="n"/>
      <c r="F580" s="163" t="n"/>
      <c r="G580" s="163" t="n"/>
      <c r="H580" s="163" t="n"/>
      <c r="I580" s="163" t="n"/>
      <c r="J580" s="163" t="n"/>
      <c r="K580" s="163" t="n"/>
      <c r="L580" s="163" t="n"/>
      <c r="M580" s="162" t="n"/>
      <c r="N580" s="163" t="n"/>
      <c r="O580" s="163" t="n"/>
      <c r="P580" s="163" t="n"/>
      <c r="Q580" s="163" t="n"/>
      <c r="R580" s="163" t="n"/>
      <c r="S580" s="163" t="n"/>
      <c r="T580" s="163" t="n"/>
      <c r="U580" s="163" t="n"/>
      <c r="V580" s="163" t="n"/>
      <c r="W580" s="163" t="n"/>
      <c r="X580" s="163" t="n"/>
      <c r="Y580" s="163" t="n"/>
      <c r="Z580" s="163" t="n"/>
    </row>
    <row customHeight="1" ht="15.75" r="581" s="551">
      <c r="A581" s="162" t="n"/>
      <c r="B581" s="163" t="n"/>
      <c r="C581" s="163" t="n"/>
      <c r="D581" s="162" t="n"/>
      <c r="E581" s="163" t="n"/>
      <c r="F581" s="163" t="n"/>
      <c r="G581" s="163" t="n"/>
      <c r="H581" s="163" t="n"/>
      <c r="I581" s="163" t="n"/>
      <c r="J581" s="163" t="n"/>
      <c r="K581" s="163" t="n"/>
      <c r="L581" s="163" t="n"/>
      <c r="M581" s="162" t="n"/>
      <c r="N581" s="163" t="n"/>
      <c r="O581" s="163" t="n"/>
      <c r="P581" s="163" t="n"/>
      <c r="Q581" s="163" t="n"/>
      <c r="R581" s="163" t="n"/>
      <c r="S581" s="163" t="n"/>
      <c r="T581" s="163" t="n"/>
      <c r="U581" s="163" t="n"/>
      <c r="V581" s="163" t="n"/>
      <c r="W581" s="163" t="n"/>
      <c r="X581" s="163" t="n"/>
      <c r="Y581" s="163" t="n"/>
      <c r="Z581" s="163" t="n"/>
    </row>
    <row customHeight="1" ht="15.75" r="582" s="551">
      <c r="A582" s="162" t="n"/>
      <c r="B582" s="163" t="n"/>
      <c r="C582" s="163" t="n"/>
      <c r="D582" s="162" t="n"/>
      <c r="E582" s="163" t="n"/>
      <c r="F582" s="163" t="n"/>
      <c r="G582" s="163" t="n"/>
      <c r="H582" s="163" t="n"/>
      <c r="I582" s="163" t="n"/>
      <c r="J582" s="163" t="n"/>
      <c r="K582" s="163" t="n"/>
      <c r="L582" s="163" t="n"/>
      <c r="M582" s="162" t="n"/>
      <c r="N582" s="163" t="n"/>
      <c r="O582" s="163" t="n"/>
      <c r="P582" s="163" t="n"/>
      <c r="Q582" s="163" t="n"/>
      <c r="R582" s="163" t="n"/>
      <c r="S582" s="163" t="n"/>
      <c r="T582" s="163" t="n"/>
      <c r="U582" s="163" t="n"/>
      <c r="V582" s="163" t="n"/>
      <c r="W582" s="163" t="n"/>
      <c r="X582" s="163" t="n"/>
      <c r="Y582" s="163" t="n"/>
      <c r="Z582" s="163" t="n"/>
    </row>
    <row customHeight="1" ht="15.75" r="583" s="551">
      <c r="A583" s="162" t="n"/>
      <c r="B583" s="163" t="n"/>
      <c r="C583" s="163" t="n"/>
      <c r="D583" s="162" t="n"/>
      <c r="E583" s="163" t="n"/>
      <c r="F583" s="163" t="n"/>
      <c r="G583" s="163" t="n"/>
      <c r="H583" s="163" t="n"/>
      <c r="I583" s="163" t="n"/>
      <c r="J583" s="163" t="n"/>
      <c r="K583" s="163" t="n"/>
      <c r="L583" s="163" t="n"/>
      <c r="M583" s="162" t="n"/>
      <c r="N583" s="163" t="n"/>
      <c r="O583" s="163" t="n"/>
      <c r="P583" s="163" t="n"/>
      <c r="Q583" s="163" t="n"/>
      <c r="R583" s="163" t="n"/>
      <c r="S583" s="163" t="n"/>
      <c r="T583" s="163" t="n"/>
      <c r="U583" s="163" t="n"/>
      <c r="V583" s="163" t="n"/>
      <c r="W583" s="163" t="n"/>
      <c r="X583" s="163" t="n"/>
      <c r="Y583" s="163" t="n"/>
      <c r="Z583" s="163" t="n"/>
    </row>
    <row customHeight="1" ht="15.75" r="584" s="551">
      <c r="A584" s="162" t="n"/>
      <c r="B584" s="163" t="n"/>
      <c r="C584" s="163" t="n"/>
      <c r="D584" s="162" t="n"/>
      <c r="E584" s="163" t="n"/>
      <c r="F584" s="163" t="n"/>
      <c r="G584" s="163" t="n"/>
      <c r="H584" s="163" t="n"/>
      <c r="I584" s="163" t="n"/>
      <c r="J584" s="163" t="n"/>
      <c r="K584" s="163" t="n"/>
      <c r="L584" s="163" t="n"/>
      <c r="M584" s="162" t="n"/>
      <c r="N584" s="163" t="n"/>
      <c r="O584" s="163" t="n"/>
      <c r="P584" s="163" t="n"/>
      <c r="Q584" s="163" t="n"/>
      <c r="R584" s="163" t="n"/>
      <c r="S584" s="163" t="n"/>
      <c r="T584" s="163" t="n"/>
      <c r="U584" s="163" t="n"/>
      <c r="V584" s="163" t="n"/>
      <c r="W584" s="163" t="n"/>
      <c r="X584" s="163" t="n"/>
      <c r="Y584" s="163" t="n"/>
      <c r="Z584" s="163" t="n"/>
    </row>
    <row customHeight="1" ht="15.75" r="585" s="551">
      <c r="A585" s="162" t="n"/>
      <c r="B585" s="163" t="n"/>
      <c r="C585" s="163" t="n"/>
      <c r="D585" s="162" t="n"/>
      <c r="E585" s="163" t="n"/>
      <c r="F585" s="163" t="n"/>
      <c r="G585" s="163" t="n"/>
      <c r="H585" s="163" t="n"/>
      <c r="I585" s="163" t="n"/>
      <c r="J585" s="163" t="n"/>
      <c r="K585" s="163" t="n"/>
      <c r="L585" s="163" t="n"/>
      <c r="M585" s="162" t="n"/>
      <c r="N585" s="163" t="n"/>
      <c r="O585" s="163" t="n"/>
      <c r="P585" s="163" t="n"/>
      <c r="Q585" s="163" t="n"/>
      <c r="R585" s="163" t="n"/>
      <c r="S585" s="163" t="n"/>
      <c r="T585" s="163" t="n"/>
      <c r="U585" s="163" t="n"/>
      <c r="V585" s="163" t="n"/>
      <c r="W585" s="163" t="n"/>
      <c r="X585" s="163" t="n"/>
      <c r="Y585" s="163" t="n"/>
      <c r="Z585" s="163" t="n"/>
    </row>
    <row customHeight="1" ht="15.75" r="586" s="551">
      <c r="A586" s="162" t="n"/>
      <c r="B586" s="163" t="n"/>
      <c r="C586" s="163" t="n"/>
      <c r="D586" s="162" t="n"/>
      <c r="E586" s="163" t="n"/>
      <c r="F586" s="163" t="n"/>
      <c r="G586" s="163" t="n"/>
      <c r="H586" s="163" t="n"/>
      <c r="I586" s="163" t="n"/>
      <c r="J586" s="163" t="n"/>
      <c r="K586" s="163" t="n"/>
      <c r="L586" s="163" t="n"/>
      <c r="M586" s="162" t="n"/>
      <c r="N586" s="163" t="n"/>
      <c r="O586" s="163" t="n"/>
      <c r="P586" s="163" t="n"/>
      <c r="Q586" s="163" t="n"/>
      <c r="R586" s="163" t="n"/>
      <c r="S586" s="163" t="n"/>
      <c r="T586" s="163" t="n"/>
      <c r="U586" s="163" t="n"/>
      <c r="V586" s="163" t="n"/>
      <c r="W586" s="163" t="n"/>
      <c r="X586" s="163" t="n"/>
      <c r="Y586" s="163" t="n"/>
      <c r="Z586" s="163" t="n"/>
    </row>
    <row customHeight="1" ht="15.75" r="587" s="551">
      <c r="A587" s="162" t="n"/>
      <c r="B587" s="163" t="n"/>
      <c r="C587" s="163" t="n"/>
      <c r="D587" s="162" t="n"/>
      <c r="E587" s="163" t="n"/>
      <c r="F587" s="163" t="n"/>
      <c r="G587" s="163" t="n"/>
      <c r="H587" s="163" t="n"/>
      <c r="I587" s="163" t="n"/>
      <c r="J587" s="163" t="n"/>
      <c r="K587" s="163" t="n"/>
      <c r="L587" s="163" t="n"/>
      <c r="M587" s="162" t="n"/>
      <c r="N587" s="163" t="n"/>
      <c r="O587" s="163" t="n"/>
      <c r="P587" s="163" t="n"/>
      <c r="Q587" s="163" t="n"/>
      <c r="R587" s="163" t="n"/>
      <c r="S587" s="163" t="n"/>
      <c r="T587" s="163" t="n"/>
      <c r="U587" s="163" t="n"/>
      <c r="V587" s="163" t="n"/>
      <c r="W587" s="163" t="n"/>
      <c r="X587" s="163" t="n"/>
      <c r="Y587" s="163" t="n"/>
      <c r="Z587" s="163" t="n"/>
    </row>
    <row customHeight="1" ht="15.75" r="588" s="551">
      <c r="A588" s="162" t="n"/>
      <c r="B588" s="163" t="n"/>
      <c r="C588" s="163" t="n"/>
      <c r="D588" s="162" t="n"/>
      <c r="E588" s="163" t="n"/>
      <c r="F588" s="163" t="n"/>
      <c r="G588" s="163" t="n"/>
      <c r="H588" s="163" t="n"/>
      <c r="I588" s="163" t="n"/>
      <c r="J588" s="163" t="n"/>
      <c r="K588" s="163" t="n"/>
      <c r="L588" s="163" t="n"/>
      <c r="M588" s="162" t="n"/>
      <c r="N588" s="163" t="n"/>
      <c r="O588" s="163" t="n"/>
      <c r="P588" s="163" t="n"/>
      <c r="Q588" s="163" t="n"/>
      <c r="R588" s="163" t="n"/>
      <c r="S588" s="163" t="n"/>
      <c r="T588" s="163" t="n"/>
      <c r="U588" s="163" t="n"/>
      <c r="V588" s="163" t="n"/>
      <c r="W588" s="163" t="n"/>
      <c r="X588" s="163" t="n"/>
      <c r="Y588" s="163" t="n"/>
      <c r="Z588" s="163" t="n"/>
    </row>
    <row customHeight="1" ht="15.75" r="589" s="551">
      <c r="A589" s="162" t="n"/>
      <c r="B589" s="163" t="n"/>
      <c r="C589" s="163" t="n"/>
      <c r="D589" s="162" t="n"/>
      <c r="E589" s="163" t="n"/>
      <c r="F589" s="163" t="n"/>
      <c r="G589" s="163" t="n"/>
      <c r="H589" s="163" t="n"/>
      <c r="I589" s="163" t="n"/>
      <c r="J589" s="163" t="n"/>
      <c r="K589" s="163" t="n"/>
      <c r="L589" s="163" t="n"/>
      <c r="M589" s="162" t="n"/>
      <c r="N589" s="163" t="n"/>
      <c r="O589" s="163" t="n"/>
      <c r="P589" s="163" t="n"/>
      <c r="Q589" s="163" t="n"/>
      <c r="R589" s="163" t="n"/>
      <c r="S589" s="163" t="n"/>
      <c r="T589" s="163" t="n"/>
      <c r="U589" s="163" t="n"/>
      <c r="V589" s="163" t="n"/>
      <c r="W589" s="163" t="n"/>
      <c r="X589" s="163" t="n"/>
      <c r="Y589" s="163" t="n"/>
      <c r="Z589" s="163" t="n"/>
    </row>
    <row customHeight="1" ht="15.75" r="590" s="551">
      <c r="A590" s="162" t="n"/>
      <c r="B590" s="163" t="n"/>
      <c r="C590" s="163" t="n"/>
      <c r="D590" s="162" t="n"/>
      <c r="E590" s="163" t="n"/>
      <c r="F590" s="163" t="n"/>
      <c r="G590" s="163" t="n"/>
      <c r="H590" s="163" t="n"/>
      <c r="I590" s="163" t="n"/>
      <c r="J590" s="163" t="n"/>
      <c r="K590" s="163" t="n"/>
      <c r="L590" s="163" t="n"/>
      <c r="M590" s="162" t="n"/>
      <c r="N590" s="163" t="n"/>
      <c r="O590" s="163" t="n"/>
      <c r="P590" s="163" t="n"/>
      <c r="Q590" s="163" t="n"/>
      <c r="R590" s="163" t="n"/>
      <c r="S590" s="163" t="n"/>
      <c r="T590" s="163" t="n"/>
      <c r="U590" s="163" t="n"/>
      <c r="V590" s="163" t="n"/>
      <c r="W590" s="163" t="n"/>
      <c r="X590" s="163" t="n"/>
      <c r="Y590" s="163" t="n"/>
      <c r="Z590" s="163" t="n"/>
    </row>
    <row customHeight="1" ht="15.75" r="591" s="551">
      <c r="A591" s="162" t="n"/>
      <c r="B591" s="163" t="n"/>
      <c r="C591" s="163" t="n"/>
      <c r="D591" s="162" t="n"/>
      <c r="E591" s="163" t="n"/>
      <c r="F591" s="163" t="n"/>
      <c r="G591" s="163" t="n"/>
      <c r="H591" s="163" t="n"/>
      <c r="I591" s="163" t="n"/>
      <c r="J591" s="163" t="n"/>
      <c r="K591" s="163" t="n"/>
      <c r="L591" s="163" t="n"/>
      <c r="M591" s="162" t="n"/>
      <c r="N591" s="163" t="n"/>
      <c r="O591" s="163" t="n"/>
      <c r="P591" s="163" t="n"/>
      <c r="Q591" s="163" t="n"/>
      <c r="R591" s="163" t="n"/>
      <c r="S591" s="163" t="n"/>
      <c r="T591" s="163" t="n"/>
      <c r="U591" s="163" t="n"/>
      <c r="V591" s="163" t="n"/>
      <c r="W591" s="163" t="n"/>
      <c r="X591" s="163" t="n"/>
      <c r="Y591" s="163" t="n"/>
      <c r="Z591" s="163" t="n"/>
    </row>
    <row customHeight="1" ht="15.75" r="592" s="551">
      <c r="A592" s="162" t="n"/>
      <c r="B592" s="163" t="n"/>
      <c r="C592" s="163" t="n"/>
      <c r="D592" s="162" t="n"/>
      <c r="E592" s="163" t="n"/>
      <c r="F592" s="163" t="n"/>
      <c r="G592" s="163" t="n"/>
      <c r="H592" s="163" t="n"/>
      <c r="I592" s="163" t="n"/>
      <c r="J592" s="163" t="n"/>
      <c r="K592" s="163" t="n"/>
      <c r="L592" s="163" t="n"/>
      <c r="M592" s="162" t="n"/>
      <c r="N592" s="163" t="n"/>
      <c r="O592" s="163" t="n"/>
      <c r="P592" s="163" t="n"/>
      <c r="Q592" s="163" t="n"/>
      <c r="R592" s="163" t="n"/>
      <c r="S592" s="163" t="n"/>
      <c r="T592" s="163" t="n"/>
      <c r="U592" s="163" t="n"/>
      <c r="V592" s="163" t="n"/>
      <c r="W592" s="163" t="n"/>
      <c r="X592" s="163" t="n"/>
      <c r="Y592" s="163" t="n"/>
      <c r="Z592" s="163" t="n"/>
    </row>
    <row customHeight="1" ht="15.75" r="593" s="551">
      <c r="A593" s="162" t="n"/>
      <c r="B593" s="163" t="n"/>
      <c r="C593" s="163" t="n"/>
      <c r="D593" s="162" t="n"/>
      <c r="E593" s="163" t="n"/>
      <c r="F593" s="163" t="n"/>
      <c r="G593" s="163" t="n"/>
      <c r="H593" s="163" t="n"/>
      <c r="I593" s="163" t="n"/>
      <c r="J593" s="163" t="n"/>
      <c r="K593" s="163" t="n"/>
      <c r="L593" s="163" t="n"/>
      <c r="M593" s="162" t="n"/>
      <c r="N593" s="163" t="n"/>
      <c r="O593" s="163" t="n"/>
      <c r="P593" s="163" t="n"/>
      <c r="Q593" s="163" t="n"/>
      <c r="R593" s="163" t="n"/>
      <c r="S593" s="163" t="n"/>
      <c r="T593" s="163" t="n"/>
      <c r="U593" s="163" t="n"/>
      <c r="V593" s="163" t="n"/>
      <c r="W593" s="163" t="n"/>
      <c r="X593" s="163" t="n"/>
      <c r="Y593" s="163" t="n"/>
      <c r="Z593" s="163" t="n"/>
    </row>
    <row customHeight="1" ht="15.75" r="594" s="551">
      <c r="A594" s="162" t="n"/>
      <c r="B594" s="163" t="n"/>
      <c r="C594" s="163" t="n"/>
      <c r="D594" s="162" t="n"/>
      <c r="E594" s="163" t="n"/>
      <c r="F594" s="163" t="n"/>
      <c r="G594" s="163" t="n"/>
      <c r="H594" s="163" t="n"/>
      <c r="I594" s="163" t="n"/>
      <c r="J594" s="163" t="n"/>
      <c r="K594" s="163" t="n"/>
      <c r="L594" s="163" t="n"/>
      <c r="M594" s="162" t="n"/>
      <c r="N594" s="163" t="n"/>
      <c r="O594" s="163" t="n"/>
      <c r="P594" s="163" t="n"/>
      <c r="Q594" s="163" t="n"/>
      <c r="R594" s="163" t="n"/>
      <c r="S594" s="163" t="n"/>
      <c r="T594" s="163" t="n"/>
      <c r="U594" s="163" t="n"/>
      <c r="V594" s="163" t="n"/>
      <c r="W594" s="163" t="n"/>
      <c r="X594" s="163" t="n"/>
      <c r="Y594" s="163" t="n"/>
      <c r="Z594" s="163" t="n"/>
    </row>
    <row customHeight="1" ht="15.75" r="595" s="551">
      <c r="A595" s="162" t="n"/>
      <c r="B595" s="163" t="n"/>
      <c r="C595" s="163" t="n"/>
      <c r="D595" s="162" t="n"/>
      <c r="E595" s="163" t="n"/>
      <c r="F595" s="163" t="n"/>
      <c r="G595" s="163" t="n"/>
      <c r="H595" s="163" t="n"/>
      <c r="I595" s="163" t="n"/>
      <c r="J595" s="163" t="n"/>
      <c r="K595" s="163" t="n"/>
      <c r="L595" s="163" t="n"/>
      <c r="M595" s="162" t="n"/>
      <c r="N595" s="163" t="n"/>
      <c r="O595" s="163" t="n"/>
      <c r="P595" s="163" t="n"/>
      <c r="Q595" s="163" t="n"/>
      <c r="R595" s="163" t="n"/>
      <c r="S595" s="163" t="n"/>
      <c r="T595" s="163" t="n"/>
      <c r="U595" s="163" t="n"/>
      <c r="V595" s="163" t="n"/>
      <c r="W595" s="163" t="n"/>
      <c r="X595" s="163" t="n"/>
      <c r="Y595" s="163" t="n"/>
      <c r="Z595" s="163" t="n"/>
    </row>
    <row customHeight="1" ht="15.75" r="596" s="551">
      <c r="A596" s="162" t="n"/>
      <c r="B596" s="163" t="n"/>
      <c r="C596" s="163" t="n"/>
      <c r="D596" s="162" t="n"/>
      <c r="E596" s="163" t="n"/>
      <c r="F596" s="163" t="n"/>
      <c r="G596" s="163" t="n"/>
      <c r="H596" s="163" t="n"/>
      <c r="I596" s="163" t="n"/>
      <c r="J596" s="163" t="n"/>
      <c r="K596" s="163" t="n"/>
      <c r="L596" s="163" t="n"/>
      <c r="M596" s="162" t="n"/>
      <c r="N596" s="163" t="n"/>
      <c r="O596" s="163" t="n"/>
      <c r="P596" s="163" t="n"/>
      <c r="Q596" s="163" t="n"/>
      <c r="R596" s="163" t="n"/>
      <c r="S596" s="163" t="n"/>
      <c r="T596" s="163" t="n"/>
      <c r="U596" s="163" t="n"/>
      <c r="V596" s="163" t="n"/>
      <c r="W596" s="163" t="n"/>
      <c r="X596" s="163" t="n"/>
      <c r="Y596" s="163" t="n"/>
      <c r="Z596" s="163" t="n"/>
    </row>
    <row customHeight="1" ht="15.75" r="597" s="551">
      <c r="A597" s="162" t="n"/>
      <c r="B597" s="163" t="n"/>
      <c r="C597" s="163" t="n"/>
      <c r="D597" s="162" t="n"/>
      <c r="E597" s="163" t="n"/>
      <c r="F597" s="163" t="n"/>
      <c r="G597" s="163" t="n"/>
      <c r="H597" s="163" t="n"/>
      <c r="I597" s="163" t="n"/>
      <c r="J597" s="163" t="n"/>
      <c r="K597" s="163" t="n"/>
      <c r="L597" s="163" t="n"/>
      <c r="M597" s="162" t="n"/>
      <c r="N597" s="163" t="n"/>
      <c r="O597" s="163" t="n"/>
      <c r="P597" s="163" t="n"/>
      <c r="Q597" s="163" t="n"/>
      <c r="R597" s="163" t="n"/>
      <c r="S597" s="163" t="n"/>
      <c r="T597" s="163" t="n"/>
      <c r="U597" s="163" t="n"/>
      <c r="V597" s="163" t="n"/>
      <c r="W597" s="163" t="n"/>
      <c r="X597" s="163" t="n"/>
      <c r="Y597" s="163" t="n"/>
      <c r="Z597" s="163" t="n"/>
    </row>
    <row customHeight="1" ht="15.75" r="598" s="551">
      <c r="A598" s="162" t="n"/>
      <c r="B598" s="163" t="n"/>
      <c r="C598" s="163" t="n"/>
      <c r="D598" s="162" t="n"/>
      <c r="E598" s="163" t="n"/>
      <c r="F598" s="163" t="n"/>
      <c r="G598" s="163" t="n"/>
      <c r="H598" s="163" t="n"/>
      <c r="I598" s="163" t="n"/>
      <c r="J598" s="163" t="n"/>
      <c r="K598" s="163" t="n"/>
      <c r="L598" s="163" t="n"/>
      <c r="M598" s="162" t="n"/>
      <c r="N598" s="163" t="n"/>
      <c r="O598" s="163" t="n"/>
      <c r="P598" s="163" t="n"/>
      <c r="Q598" s="163" t="n"/>
      <c r="R598" s="163" t="n"/>
      <c r="S598" s="163" t="n"/>
      <c r="T598" s="163" t="n"/>
      <c r="U598" s="163" t="n"/>
      <c r="V598" s="163" t="n"/>
      <c r="W598" s="163" t="n"/>
      <c r="X598" s="163" t="n"/>
      <c r="Y598" s="163" t="n"/>
      <c r="Z598" s="163" t="n"/>
    </row>
    <row customHeight="1" ht="15.75" r="599" s="551">
      <c r="A599" s="162" t="n"/>
      <c r="B599" s="163" t="n"/>
      <c r="C599" s="163" t="n"/>
      <c r="D599" s="162" t="n"/>
      <c r="E599" s="163" t="n"/>
      <c r="F599" s="163" t="n"/>
      <c r="G599" s="163" t="n"/>
      <c r="H599" s="163" t="n"/>
      <c r="I599" s="163" t="n"/>
      <c r="J599" s="163" t="n"/>
      <c r="K599" s="163" t="n"/>
      <c r="L599" s="163" t="n"/>
      <c r="M599" s="162" t="n"/>
      <c r="N599" s="163" t="n"/>
      <c r="O599" s="163" t="n"/>
      <c r="P599" s="163" t="n"/>
      <c r="Q599" s="163" t="n"/>
      <c r="R599" s="163" t="n"/>
      <c r="S599" s="163" t="n"/>
      <c r="T599" s="163" t="n"/>
      <c r="U599" s="163" t="n"/>
      <c r="V599" s="163" t="n"/>
      <c r="W599" s="163" t="n"/>
      <c r="X599" s="163" t="n"/>
      <c r="Y599" s="163" t="n"/>
      <c r="Z599" s="163" t="n"/>
    </row>
    <row customHeight="1" ht="15.75" r="600" s="551">
      <c r="A600" s="162" t="n"/>
      <c r="B600" s="163" t="n"/>
      <c r="C600" s="163" t="n"/>
      <c r="D600" s="162" t="n"/>
      <c r="E600" s="163" t="n"/>
      <c r="F600" s="163" t="n"/>
      <c r="G600" s="163" t="n"/>
      <c r="H600" s="163" t="n"/>
      <c r="I600" s="163" t="n"/>
      <c r="J600" s="163" t="n"/>
      <c r="K600" s="163" t="n"/>
      <c r="L600" s="163" t="n"/>
      <c r="M600" s="162" t="n"/>
      <c r="N600" s="163" t="n"/>
      <c r="O600" s="163" t="n"/>
      <c r="P600" s="163" t="n"/>
      <c r="Q600" s="163" t="n"/>
      <c r="R600" s="163" t="n"/>
      <c r="S600" s="163" t="n"/>
      <c r="T600" s="163" t="n"/>
      <c r="U600" s="163" t="n"/>
      <c r="V600" s="163" t="n"/>
      <c r="W600" s="163" t="n"/>
      <c r="X600" s="163" t="n"/>
      <c r="Y600" s="163" t="n"/>
      <c r="Z600" s="163" t="n"/>
    </row>
    <row customHeight="1" ht="15.75" r="601" s="551">
      <c r="A601" s="162" t="n"/>
      <c r="B601" s="163" t="n"/>
      <c r="C601" s="163" t="n"/>
      <c r="D601" s="162" t="n"/>
      <c r="E601" s="163" t="n"/>
      <c r="F601" s="163" t="n"/>
      <c r="G601" s="163" t="n"/>
      <c r="H601" s="163" t="n"/>
      <c r="I601" s="163" t="n"/>
      <c r="J601" s="163" t="n"/>
      <c r="K601" s="163" t="n"/>
      <c r="L601" s="163" t="n"/>
      <c r="M601" s="162" t="n"/>
      <c r="N601" s="163" t="n"/>
      <c r="O601" s="163" t="n"/>
      <c r="P601" s="163" t="n"/>
      <c r="Q601" s="163" t="n"/>
      <c r="R601" s="163" t="n"/>
      <c r="S601" s="163" t="n"/>
      <c r="T601" s="163" t="n"/>
      <c r="U601" s="163" t="n"/>
      <c r="V601" s="163" t="n"/>
      <c r="W601" s="163" t="n"/>
      <c r="X601" s="163" t="n"/>
      <c r="Y601" s="163" t="n"/>
      <c r="Z601" s="163" t="n"/>
    </row>
    <row customHeight="1" ht="15.75" r="602" s="551">
      <c r="A602" s="162" t="n"/>
      <c r="B602" s="163" t="n"/>
      <c r="C602" s="163" t="n"/>
      <c r="D602" s="162" t="n"/>
      <c r="E602" s="163" t="n"/>
      <c r="F602" s="163" t="n"/>
      <c r="G602" s="163" t="n"/>
      <c r="H602" s="163" t="n"/>
      <c r="I602" s="163" t="n"/>
      <c r="J602" s="163" t="n"/>
      <c r="K602" s="163" t="n"/>
      <c r="L602" s="163" t="n"/>
      <c r="M602" s="162" t="n"/>
      <c r="N602" s="163" t="n"/>
      <c r="O602" s="163" t="n"/>
      <c r="P602" s="163" t="n"/>
      <c r="Q602" s="163" t="n"/>
      <c r="R602" s="163" t="n"/>
      <c r="S602" s="163" t="n"/>
      <c r="T602" s="163" t="n"/>
      <c r="U602" s="163" t="n"/>
      <c r="V602" s="163" t="n"/>
      <c r="W602" s="163" t="n"/>
      <c r="X602" s="163" t="n"/>
      <c r="Y602" s="163" t="n"/>
      <c r="Z602" s="163" t="n"/>
    </row>
    <row customHeight="1" ht="15.75" r="603" s="551">
      <c r="A603" s="162" t="n"/>
      <c r="B603" s="163" t="n"/>
      <c r="C603" s="163" t="n"/>
      <c r="D603" s="162" t="n"/>
      <c r="E603" s="163" t="n"/>
      <c r="F603" s="163" t="n"/>
      <c r="G603" s="163" t="n"/>
      <c r="H603" s="163" t="n"/>
      <c r="I603" s="163" t="n"/>
      <c r="J603" s="163" t="n"/>
      <c r="K603" s="163" t="n"/>
      <c r="L603" s="163" t="n"/>
      <c r="M603" s="162" t="n"/>
      <c r="N603" s="163" t="n"/>
      <c r="O603" s="163" t="n"/>
      <c r="P603" s="163" t="n"/>
      <c r="Q603" s="163" t="n"/>
      <c r="R603" s="163" t="n"/>
      <c r="S603" s="163" t="n"/>
      <c r="T603" s="163" t="n"/>
      <c r="U603" s="163" t="n"/>
      <c r="V603" s="163" t="n"/>
      <c r="W603" s="163" t="n"/>
      <c r="X603" s="163" t="n"/>
      <c r="Y603" s="163" t="n"/>
      <c r="Z603" s="163" t="n"/>
    </row>
    <row customHeight="1" ht="15.75" r="604" s="551">
      <c r="A604" s="162" t="n"/>
      <c r="B604" s="163" t="n"/>
      <c r="C604" s="163" t="n"/>
      <c r="D604" s="162" t="n"/>
      <c r="E604" s="163" t="n"/>
      <c r="F604" s="163" t="n"/>
      <c r="G604" s="163" t="n"/>
      <c r="H604" s="163" t="n"/>
      <c r="I604" s="163" t="n"/>
      <c r="J604" s="163" t="n"/>
      <c r="K604" s="163" t="n"/>
      <c r="L604" s="163" t="n"/>
      <c r="M604" s="162" t="n"/>
      <c r="N604" s="163" t="n"/>
      <c r="O604" s="163" t="n"/>
      <c r="P604" s="163" t="n"/>
      <c r="Q604" s="163" t="n"/>
      <c r="R604" s="163" t="n"/>
      <c r="S604" s="163" t="n"/>
      <c r="T604" s="163" t="n"/>
      <c r="U604" s="163" t="n"/>
      <c r="V604" s="163" t="n"/>
      <c r="W604" s="163" t="n"/>
      <c r="X604" s="163" t="n"/>
      <c r="Y604" s="163" t="n"/>
      <c r="Z604" s="163" t="n"/>
    </row>
    <row customHeight="1" ht="15.75" r="605" s="551">
      <c r="A605" s="162" t="n"/>
      <c r="B605" s="163" t="n"/>
      <c r="C605" s="163" t="n"/>
      <c r="D605" s="162" t="n"/>
      <c r="E605" s="163" t="n"/>
      <c r="F605" s="163" t="n"/>
      <c r="G605" s="163" t="n"/>
      <c r="H605" s="163" t="n"/>
      <c r="I605" s="163" t="n"/>
      <c r="J605" s="163" t="n"/>
      <c r="K605" s="163" t="n"/>
      <c r="L605" s="163" t="n"/>
      <c r="M605" s="162" t="n"/>
      <c r="N605" s="163" t="n"/>
      <c r="O605" s="163" t="n"/>
      <c r="P605" s="163" t="n"/>
      <c r="Q605" s="163" t="n"/>
      <c r="R605" s="163" t="n"/>
      <c r="S605" s="163" t="n"/>
      <c r="T605" s="163" t="n"/>
      <c r="U605" s="163" t="n"/>
      <c r="V605" s="163" t="n"/>
      <c r="W605" s="163" t="n"/>
      <c r="X605" s="163" t="n"/>
      <c r="Y605" s="163" t="n"/>
      <c r="Z605" s="163" t="n"/>
    </row>
    <row customHeight="1" ht="15.75" r="606" s="551">
      <c r="A606" s="162" t="n"/>
      <c r="B606" s="163" t="n"/>
      <c r="C606" s="163" t="n"/>
      <c r="D606" s="162" t="n"/>
      <c r="E606" s="163" t="n"/>
      <c r="F606" s="163" t="n"/>
      <c r="G606" s="163" t="n"/>
      <c r="H606" s="163" t="n"/>
      <c r="I606" s="163" t="n"/>
      <c r="J606" s="163" t="n"/>
      <c r="K606" s="163" t="n"/>
      <c r="L606" s="163" t="n"/>
      <c r="M606" s="162" t="n"/>
      <c r="N606" s="163" t="n"/>
      <c r="O606" s="163" t="n"/>
      <c r="P606" s="163" t="n"/>
      <c r="Q606" s="163" t="n"/>
      <c r="R606" s="163" t="n"/>
      <c r="S606" s="163" t="n"/>
      <c r="T606" s="163" t="n"/>
      <c r="U606" s="163" t="n"/>
      <c r="V606" s="163" t="n"/>
      <c r="W606" s="163" t="n"/>
      <c r="X606" s="163" t="n"/>
      <c r="Y606" s="163" t="n"/>
      <c r="Z606" s="163" t="n"/>
    </row>
    <row customHeight="1" ht="15.75" r="607" s="551">
      <c r="A607" s="162" t="n"/>
      <c r="B607" s="163" t="n"/>
      <c r="C607" s="163" t="n"/>
      <c r="D607" s="162" t="n"/>
      <c r="E607" s="163" t="n"/>
      <c r="F607" s="163" t="n"/>
      <c r="G607" s="163" t="n"/>
      <c r="H607" s="163" t="n"/>
      <c r="I607" s="163" t="n"/>
      <c r="J607" s="163" t="n"/>
      <c r="K607" s="163" t="n"/>
      <c r="L607" s="163" t="n"/>
      <c r="M607" s="162" t="n"/>
      <c r="N607" s="163" t="n"/>
      <c r="O607" s="163" t="n"/>
      <c r="P607" s="163" t="n"/>
      <c r="Q607" s="163" t="n"/>
      <c r="R607" s="163" t="n"/>
      <c r="S607" s="163" t="n"/>
      <c r="T607" s="163" t="n"/>
      <c r="U607" s="163" t="n"/>
      <c r="V607" s="163" t="n"/>
      <c r="W607" s="163" t="n"/>
      <c r="X607" s="163" t="n"/>
      <c r="Y607" s="163" t="n"/>
      <c r="Z607" s="163" t="n"/>
    </row>
    <row customHeight="1" ht="15.75" r="608" s="551">
      <c r="A608" s="162" t="n"/>
      <c r="B608" s="163" t="n"/>
      <c r="C608" s="163" t="n"/>
      <c r="D608" s="162" t="n"/>
      <c r="E608" s="163" t="n"/>
      <c r="F608" s="163" t="n"/>
      <c r="G608" s="163" t="n"/>
      <c r="H608" s="163" t="n"/>
      <c r="I608" s="163" t="n"/>
      <c r="J608" s="163" t="n"/>
      <c r="K608" s="163" t="n"/>
      <c r="L608" s="163" t="n"/>
      <c r="M608" s="162" t="n"/>
      <c r="N608" s="163" t="n"/>
      <c r="O608" s="163" t="n"/>
      <c r="P608" s="163" t="n"/>
      <c r="Q608" s="163" t="n"/>
      <c r="R608" s="163" t="n"/>
      <c r="S608" s="163" t="n"/>
      <c r="T608" s="163" t="n"/>
      <c r="U608" s="163" t="n"/>
      <c r="V608" s="163" t="n"/>
      <c r="W608" s="163" t="n"/>
      <c r="X608" s="163" t="n"/>
      <c r="Y608" s="163" t="n"/>
      <c r="Z608" s="163" t="n"/>
    </row>
    <row customHeight="1" ht="15.75" r="609" s="551">
      <c r="A609" s="162" t="n"/>
      <c r="B609" s="163" t="n"/>
      <c r="C609" s="163" t="n"/>
      <c r="D609" s="162" t="n"/>
      <c r="E609" s="163" t="n"/>
      <c r="F609" s="163" t="n"/>
      <c r="G609" s="163" t="n"/>
      <c r="H609" s="163" t="n"/>
      <c r="I609" s="163" t="n"/>
      <c r="J609" s="163" t="n"/>
      <c r="K609" s="163" t="n"/>
      <c r="L609" s="163" t="n"/>
      <c r="M609" s="162" t="n"/>
      <c r="N609" s="163" t="n"/>
      <c r="O609" s="163" t="n"/>
      <c r="P609" s="163" t="n"/>
      <c r="Q609" s="163" t="n"/>
      <c r="R609" s="163" t="n"/>
      <c r="S609" s="163" t="n"/>
      <c r="T609" s="163" t="n"/>
      <c r="U609" s="163" t="n"/>
      <c r="V609" s="163" t="n"/>
      <c r="W609" s="163" t="n"/>
      <c r="X609" s="163" t="n"/>
      <c r="Y609" s="163" t="n"/>
      <c r="Z609" s="163" t="n"/>
    </row>
    <row customHeight="1" ht="15.75" r="610" s="551">
      <c r="A610" s="162" t="n"/>
      <c r="B610" s="163" t="n"/>
      <c r="C610" s="163" t="n"/>
      <c r="D610" s="162" t="n"/>
      <c r="E610" s="163" t="n"/>
      <c r="F610" s="163" t="n"/>
      <c r="G610" s="163" t="n"/>
      <c r="H610" s="163" t="n"/>
      <c r="I610" s="163" t="n"/>
      <c r="J610" s="163" t="n"/>
      <c r="K610" s="163" t="n"/>
      <c r="L610" s="163" t="n"/>
      <c r="M610" s="162" t="n"/>
      <c r="N610" s="163" t="n"/>
      <c r="O610" s="163" t="n"/>
      <c r="P610" s="163" t="n"/>
      <c r="Q610" s="163" t="n"/>
      <c r="R610" s="163" t="n"/>
      <c r="S610" s="163" t="n"/>
      <c r="T610" s="163" t="n"/>
      <c r="U610" s="163" t="n"/>
      <c r="V610" s="163" t="n"/>
      <c r="W610" s="163" t="n"/>
      <c r="X610" s="163" t="n"/>
      <c r="Y610" s="163" t="n"/>
      <c r="Z610" s="163" t="n"/>
    </row>
    <row customHeight="1" ht="15.75" r="611" s="551">
      <c r="A611" s="162" t="n"/>
      <c r="B611" s="163" t="n"/>
      <c r="C611" s="163" t="n"/>
      <c r="D611" s="162" t="n"/>
      <c r="E611" s="163" t="n"/>
      <c r="F611" s="163" t="n"/>
      <c r="G611" s="163" t="n"/>
      <c r="H611" s="163" t="n"/>
      <c r="I611" s="163" t="n"/>
      <c r="J611" s="163" t="n"/>
      <c r="K611" s="163" t="n"/>
      <c r="L611" s="163" t="n"/>
      <c r="M611" s="162" t="n"/>
      <c r="N611" s="163" t="n"/>
      <c r="O611" s="163" t="n"/>
      <c r="P611" s="163" t="n"/>
      <c r="Q611" s="163" t="n"/>
      <c r="R611" s="163" t="n"/>
      <c r="S611" s="163" t="n"/>
      <c r="T611" s="163" t="n"/>
      <c r="U611" s="163" t="n"/>
      <c r="V611" s="163" t="n"/>
      <c r="W611" s="163" t="n"/>
      <c r="X611" s="163" t="n"/>
      <c r="Y611" s="163" t="n"/>
      <c r="Z611" s="163" t="n"/>
    </row>
    <row customHeight="1" ht="15.75" r="612" s="551">
      <c r="A612" s="162" t="n"/>
      <c r="B612" s="163" t="n"/>
      <c r="C612" s="163" t="n"/>
      <c r="D612" s="162" t="n"/>
      <c r="E612" s="163" t="n"/>
      <c r="F612" s="163" t="n"/>
      <c r="G612" s="163" t="n"/>
      <c r="H612" s="163" t="n"/>
      <c r="I612" s="163" t="n"/>
      <c r="J612" s="163" t="n"/>
      <c r="K612" s="163" t="n"/>
      <c r="L612" s="163" t="n"/>
      <c r="M612" s="162" t="n"/>
      <c r="N612" s="163" t="n"/>
      <c r="O612" s="163" t="n"/>
      <c r="P612" s="163" t="n"/>
      <c r="Q612" s="163" t="n"/>
      <c r="R612" s="163" t="n"/>
      <c r="S612" s="163" t="n"/>
      <c r="T612" s="163" t="n"/>
      <c r="U612" s="163" t="n"/>
      <c r="V612" s="163" t="n"/>
      <c r="W612" s="163" t="n"/>
      <c r="X612" s="163" t="n"/>
      <c r="Y612" s="163" t="n"/>
      <c r="Z612" s="163" t="n"/>
    </row>
    <row customHeight="1" ht="15.75" r="613" s="551">
      <c r="A613" s="162" t="n"/>
      <c r="B613" s="163" t="n"/>
      <c r="C613" s="163" t="n"/>
      <c r="D613" s="162" t="n"/>
      <c r="E613" s="163" t="n"/>
      <c r="F613" s="163" t="n"/>
      <c r="G613" s="163" t="n"/>
      <c r="H613" s="163" t="n"/>
      <c r="I613" s="163" t="n"/>
      <c r="J613" s="163" t="n"/>
      <c r="K613" s="163" t="n"/>
      <c r="L613" s="163" t="n"/>
      <c r="M613" s="162" t="n"/>
      <c r="N613" s="163" t="n"/>
      <c r="O613" s="163" t="n"/>
      <c r="P613" s="163" t="n"/>
      <c r="Q613" s="163" t="n"/>
      <c r="R613" s="163" t="n"/>
      <c r="S613" s="163" t="n"/>
      <c r="T613" s="163" t="n"/>
      <c r="U613" s="163" t="n"/>
      <c r="V613" s="163" t="n"/>
      <c r="W613" s="163" t="n"/>
      <c r="X613" s="163" t="n"/>
      <c r="Y613" s="163" t="n"/>
      <c r="Z613" s="163" t="n"/>
    </row>
    <row customHeight="1" ht="15.75" r="614" s="551">
      <c r="A614" s="162" t="n"/>
      <c r="B614" s="163" t="n"/>
      <c r="C614" s="163" t="n"/>
      <c r="D614" s="162" t="n"/>
      <c r="E614" s="163" t="n"/>
      <c r="F614" s="163" t="n"/>
      <c r="G614" s="163" t="n"/>
      <c r="H614" s="163" t="n"/>
      <c r="I614" s="163" t="n"/>
      <c r="J614" s="163" t="n"/>
      <c r="K614" s="163" t="n"/>
      <c r="L614" s="163" t="n"/>
      <c r="M614" s="162" t="n"/>
      <c r="N614" s="163" t="n"/>
      <c r="O614" s="163" t="n"/>
      <c r="P614" s="163" t="n"/>
      <c r="Q614" s="163" t="n"/>
      <c r="R614" s="163" t="n"/>
      <c r="S614" s="163" t="n"/>
      <c r="T614" s="163" t="n"/>
      <c r="U614" s="163" t="n"/>
      <c r="V614" s="163" t="n"/>
      <c r="W614" s="163" t="n"/>
      <c r="X614" s="163" t="n"/>
      <c r="Y614" s="163" t="n"/>
      <c r="Z614" s="163" t="n"/>
    </row>
    <row customHeight="1" ht="15.75" r="615" s="551">
      <c r="A615" s="162" t="n"/>
      <c r="B615" s="163" t="n"/>
      <c r="C615" s="163" t="n"/>
      <c r="D615" s="162" t="n"/>
      <c r="E615" s="163" t="n"/>
      <c r="F615" s="163" t="n"/>
      <c r="G615" s="163" t="n"/>
      <c r="H615" s="163" t="n"/>
      <c r="I615" s="163" t="n"/>
      <c r="J615" s="163" t="n"/>
      <c r="K615" s="163" t="n"/>
      <c r="L615" s="163" t="n"/>
      <c r="M615" s="162" t="n"/>
      <c r="N615" s="163" t="n"/>
      <c r="O615" s="163" t="n"/>
      <c r="P615" s="163" t="n"/>
      <c r="Q615" s="163" t="n"/>
      <c r="R615" s="163" t="n"/>
      <c r="S615" s="163" t="n"/>
      <c r="T615" s="163" t="n"/>
      <c r="U615" s="163" t="n"/>
      <c r="V615" s="163" t="n"/>
      <c r="W615" s="163" t="n"/>
      <c r="X615" s="163" t="n"/>
      <c r="Y615" s="163" t="n"/>
      <c r="Z615" s="163" t="n"/>
    </row>
    <row customHeight="1" ht="15.75" r="616" s="551">
      <c r="A616" s="162" t="n"/>
      <c r="B616" s="163" t="n"/>
      <c r="C616" s="163" t="n"/>
      <c r="D616" s="162" t="n"/>
      <c r="E616" s="163" t="n"/>
      <c r="F616" s="163" t="n"/>
      <c r="G616" s="163" t="n"/>
      <c r="H616" s="163" t="n"/>
      <c r="I616" s="163" t="n"/>
      <c r="J616" s="163" t="n"/>
      <c r="K616" s="163" t="n"/>
      <c r="L616" s="163" t="n"/>
      <c r="M616" s="162" t="n"/>
      <c r="N616" s="163" t="n"/>
      <c r="O616" s="163" t="n"/>
      <c r="P616" s="163" t="n"/>
      <c r="Q616" s="163" t="n"/>
      <c r="R616" s="163" t="n"/>
      <c r="S616" s="163" t="n"/>
      <c r="T616" s="163" t="n"/>
      <c r="U616" s="163" t="n"/>
      <c r="V616" s="163" t="n"/>
      <c r="W616" s="163" t="n"/>
      <c r="X616" s="163" t="n"/>
      <c r="Y616" s="163" t="n"/>
      <c r="Z616" s="163" t="n"/>
    </row>
    <row customHeight="1" ht="15.75" r="617" s="551">
      <c r="A617" s="162" t="n"/>
      <c r="B617" s="163" t="n"/>
      <c r="C617" s="163" t="n"/>
      <c r="D617" s="162" t="n"/>
      <c r="E617" s="163" t="n"/>
      <c r="F617" s="163" t="n"/>
      <c r="G617" s="163" t="n"/>
      <c r="H617" s="163" t="n"/>
      <c r="I617" s="163" t="n"/>
      <c r="J617" s="163" t="n"/>
      <c r="K617" s="163" t="n"/>
      <c r="L617" s="163" t="n"/>
      <c r="M617" s="162" t="n"/>
      <c r="N617" s="163" t="n"/>
      <c r="O617" s="163" t="n"/>
      <c r="P617" s="163" t="n"/>
      <c r="Q617" s="163" t="n"/>
      <c r="R617" s="163" t="n"/>
      <c r="S617" s="163" t="n"/>
      <c r="T617" s="163" t="n"/>
      <c r="U617" s="163" t="n"/>
      <c r="V617" s="163" t="n"/>
      <c r="W617" s="163" t="n"/>
      <c r="X617" s="163" t="n"/>
      <c r="Y617" s="163" t="n"/>
      <c r="Z617" s="163" t="n"/>
    </row>
    <row customHeight="1" ht="15.75" r="618" s="551">
      <c r="A618" s="162" t="n"/>
      <c r="B618" s="163" t="n"/>
      <c r="C618" s="163" t="n"/>
      <c r="D618" s="162" t="n"/>
      <c r="E618" s="163" t="n"/>
      <c r="F618" s="163" t="n"/>
      <c r="G618" s="163" t="n"/>
      <c r="H618" s="163" t="n"/>
      <c r="I618" s="163" t="n"/>
      <c r="J618" s="163" t="n"/>
      <c r="K618" s="163" t="n"/>
      <c r="L618" s="163" t="n"/>
      <c r="M618" s="162" t="n"/>
      <c r="N618" s="163" t="n"/>
      <c r="O618" s="163" t="n"/>
      <c r="P618" s="163" t="n"/>
      <c r="Q618" s="163" t="n"/>
      <c r="R618" s="163" t="n"/>
      <c r="S618" s="163" t="n"/>
      <c r="T618" s="163" t="n"/>
      <c r="U618" s="163" t="n"/>
      <c r="V618" s="163" t="n"/>
      <c r="W618" s="163" t="n"/>
      <c r="X618" s="163" t="n"/>
      <c r="Y618" s="163" t="n"/>
      <c r="Z618" s="163" t="n"/>
    </row>
    <row customHeight="1" ht="15.75" r="619" s="551">
      <c r="A619" s="162" t="n"/>
      <c r="B619" s="163" t="n"/>
      <c r="C619" s="163" t="n"/>
      <c r="D619" s="162" t="n"/>
      <c r="E619" s="163" t="n"/>
      <c r="F619" s="163" t="n"/>
      <c r="G619" s="163" t="n"/>
      <c r="H619" s="163" t="n"/>
      <c r="I619" s="163" t="n"/>
      <c r="J619" s="163" t="n"/>
      <c r="K619" s="163" t="n"/>
      <c r="L619" s="163" t="n"/>
      <c r="M619" s="162" t="n"/>
      <c r="N619" s="163" t="n"/>
      <c r="O619" s="163" t="n"/>
      <c r="P619" s="163" t="n"/>
      <c r="Q619" s="163" t="n"/>
      <c r="R619" s="163" t="n"/>
      <c r="S619" s="163" t="n"/>
      <c r="T619" s="163" t="n"/>
      <c r="U619" s="163" t="n"/>
      <c r="V619" s="163" t="n"/>
      <c r="W619" s="163" t="n"/>
      <c r="X619" s="163" t="n"/>
      <c r="Y619" s="163" t="n"/>
      <c r="Z619" s="163" t="n"/>
    </row>
    <row customHeight="1" ht="15.75" r="620" s="551">
      <c r="A620" s="162" t="n"/>
      <c r="B620" s="163" t="n"/>
      <c r="C620" s="163" t="n"/>
      <c r="D620" s="162" t="n"/>
      <c r="E620" s="163" t="n"/>
      <c r="F620" s="163" t="n"/>
      <c r="G620" s="163" t="n"/>
      <c r="H620" s="163" t="n"/>
      <c r="I620" s="163" t="n"/>
      <c r="J620" s="163" t="n"/>
      <c r="K620" s="163" t="n"/>
      <c r="L620" s="163" t="n"/>
      <c r="M620" s="162" t="n"/>
      <c r="N620" s="163" t="n"/>
      <c r="O620" s="163" t="n"/>
      <c r="P620" s="163" t="n"/>
      <c r="Q620" s="163" t="n"/>
      <c r="R620" s="163" t="n"/>
      <c r="S620" s="163" t="n"/>
      <c r="T620" s="163" t="n"/>
      <c r="U620" s="163" t="n"/>
      <c r="V620" s="163" t="n"/>
      <c r="W620" s="163" t="n"/>
      <c r="X620" s="163" t="n"/>
      <c r="Y620" s="163" t="n"/>
      <c r="Z620" s="163" t="n"/>
    </row>
    <row customHeight="1" ht="15.75" r="621" s="551">
      <c r="A621" s="162" t="n"/>
      <c r="B621" s="163" t="n"/>
      <c r="C621" s="163" t="n"/>
      <c r="D621" s="162" t="n"/>
      <c r="E621" s="163" t="n"/>
      <c r="F621" s="163" t="n"/>
      <c r="G621" s="163" t="n"/>
      <c r="H621" s="163" t="n"/>
      <c r="I621" s="163" t="n"/>
      <c r="J621" s="163" t="n"/>
      <c r="K621" s="163" t="n"/>
      <c r="L621" s="163" t="n"/>
      <c r="M621" s="162" t="n"/>
      <c r="N621" s="163" t="n"/>
      <c r="O621" s="163" t="n"/>
      <c r="P621" s="163" t="n"/>
      <c r="Q621" s="163" t="n"/>
      <c r="R621" s="163" t="n"/>
      <c r="S621" s="163" t="n"/>
      <c r="T621" s="163" t="n"/>
      <c r="U621" s="163" t="n"/>
      <c r="V621" s="163" t="n"/>
      <c r="W621" s="163" t="n"/>
      <c r="X621" s="163" t="n"/>
      <c r="Y621" s="163" t="n"/>
      <c r="Z621" s="163" t="n"/>
    </row>
    <row customHeight="1" ht="15.75" r="622" s="551">
      <c r="A622" s="162" t="n"/>
      <c r="B622" s="163" t="n"/>
      <c r="C622" s="163" t="n"/>
      <c r="D622" s="162" t="n"/>
      <c r="E622" s="163" t="n"/>
      <c r="F622" s="163" t="n"/>
      <c r="G622" s="163" t="n"/>
      <c r="H622" s="163" t="n"/>
      <c r="I622" s="163" t="n"/>
      <c r="J622" s="163" t="n"/>
      <c r="K622" s="163" t="n"/>
      <c r="L622" s="163" t="n"/>
      <c r="M622" s="162" t="n"/>
      <c r="N622" s="163" t="n"/>
      <c r="O622" s="163" t="n"/>
      <c r="P622" s="163" t="n"/>
      <c r="Q622" s="163" t="n"/>
      <c r="R622" s="163" t="n"/>
      <c r="S622" s="163" t="n"/>
      <c r="T622" s="163" t="n"/>
      <c r="U622" s="163" t="n"/>
      <c r="V622" s="163" t="n"/>
      <c r="W622" s="163" t="n"/>
      <c r="X622" s="163" t="n"/>
      <c r="Y622" s="163" t="n"/>
      <c r="Z622" s="163" t="n"/>
    </row>
    <row customHeight="1" ht="15.75" r="623" s="551">
      <c r="A623" s="162" t="n"/>
      <c r="B623" s="163" t="n"/>
      <c r="C623" s="163" t="n"/>
      <c r="D623" s="162" t="n"/>
      <c r="E623" s="163" t="n"/>
      <c r="F623" s="163" t="n"/>
      <c r="G623" s="163" t="n"/>
      <c r="H623" s="163" t="n"/>
      <c r="I623" s="163" t="n"/>
      <c r="J623" s="163" t="n"/>
      <c r="K623" s="163" t="n"/>
      <c r="L623" s="163" t="n"/>
      <c r="M623" s="162" t="n"/>
      <c r="N623" s="163" t="n"/>
      <c r="O623" s="163" t="n"/>
      <c r="P623" s="163" t="n"/>
      <c r="Q623" s="163" t="n"/>
      <c r="R623" s="163" t="n"/>
      <c r="S623" s="163" t="n"/>
      <c r="T623" s="163" t="n"/>
      <c r="U623" s="163" t="n"/>
      <c r="V623" s="163" t="n"/>
      <c r="W623" s="163" t="n"/>
      <c r="X623" s="163" t="n"/>
      <c r="Y623" s="163" t="n"/>
      <c r="Z623" s="163" t="n"/>
    </row>
    <row customHeight="1" ht="15.75" r="624" s="551">
      <c r="A624" s="162" t="n"/>
      <c r="B624" s="163" t="n"/>
      <c r="C624" s="163" t="n"/>
      <c r="D624" s="162" t="n"/>
      <c r="E624" s="163" t="n"/>
      <c r="F624" s="163" t="n"/>
      <c r="G624" s="163" t="n"/>
      <c r="H624" s="163" t="n"/>
      <c r="I624" s="163" t="n"/>
      <c r="J624" s="163" t="n"/>
      <c r="K624" s="163" t="n"/>
      <c r="L624" s="163" t="n"/>
      <c r="M624" s="162" t="n"/>
      <c r="N624" s="163" t="n"/>
      <c r="O624" s="163" t="n"/>
      <c r="P624" s="163" t="n"/>
      <c r="Q624" s="163" t="n"/>
      <c r="R624" s="163" t="n"/>
      <c r="S624" s="163" t="n"/>
      <c r="T624" s="163" t="n"/>
      <c r="U624" s="163" t="n"/>
      <c r="V624" s="163" t="n"/>
      <c r="W624" s="163" t="n"/>
      <c r="X624" s="163" t="n"/>
      <c r="Y624" s="163" t="n"/>
      <c r="Z624" s="163" t="n"/>
    </row>
    <row customHeight="1" ht="15.75" r="625" s="551">
      <c r="A625" s="162" t="n"/>
      <c r="B625" s="163" t="n"/>
      <c r="C625" s="163" t="n"/>
      <c r="D625" s="162" t="n"/>
      <c r="E625" s="163" t="n"/>
      <c r="F625" s="163" t="n"/>
      <c r="G625" s="163" t="n"/>
      <c r="H625" s="163" t="n"/>
      <c r="I625" s="163" t="n"/>
      <c r="J625" s="163" t="n"/>
      <c r="K625" s="163" t="n"/>
      <c r="L625" s="163" t="n"/>
      <c r="M625" s="162" t="n"/>
      <c r="N625" s="163" t="n"/>
      <c r="O625" s="163" t="n"/>
      <c r="P625" s="163" t="n"/>
      <c r="Q625" s="163" t="n"/>
      <c r="R625" s="163" t="n"/>
      <c r="S625" s="163" t="n"/>
      <c r="T625" s="163" t="n"/>
      <c r="U625" s="163" t="n"/>
      <c r="V625" s="163" t="n"/>
      <c r="W625" s="163" t="n"/>
      <c r="X625" s="163" t="n"/>
      <c r="Y625" s="163" t="n"/>
      <c r="Z625" s="163" t="n"/>
    </row>
    <row customHeight="1" ht="15.75" r="626" s="551">
      <c r="A626" s="162" t="n"/>
      <c r="B626" s="163" t="n"/>
      <c r="C626" s="163" t="n"/>
      <c r="D626" s="162" t="n"/>
      <c r="E626" s="163" t="n"/>
      <c r="F626" s="163" t="n"/>
      <c r="G626" s="163" t="n"/>
      <c r="H626" s="163" t="n"/>
      <c r="I626" s="163" t="n"/>
      <c r="J626" s="163" t="n"/>
      <c r="K626" s="163" t="n"/>
      <c r="L626" s="163" t="n"/>
      <c r="M626" s="162" t="n"/>
      <c r="N626" s="163" t="n"/>
      <c r="O626" s="163" t="n"/>
      <c r="P626" s="163" t="n"/>
      <c r="Q626" s="163" t="n"/>
      <c r="R626" s="163" t="n"/>
      <c r="S626" s="163" t="n"/>
      <c r="T626" s="163" t="n"/>
      <c r="U626" s="163" t="n"/>
      <c r="V626" s="163" t="n"/>
      <c r="W626" s="163" t="n"/>
      <c r="X626" s="163" t="n"/>
      <c r="Y626" s="163" t="n"/>
      <c r="Z626" s="163" t="n"/>
    </row>
    <row customHeight="1" ht="15.75" r="627" s="551">
      <c r="A627" s="162" t="n"/>
      <c r="B627" s="163" t="n"/>
      <c r="C627" s="163" t="n"/>
      <c r="D627" s="162" t="n"/>
      <c r="E627" s="163" t="n"/>
      <c r="F627" s="163" t="n"/>
      <c r="G627" s="163" t="n"/>
      <c r="H627" s="163" t="n"/>
      <c r="I627" s="163" t="n"/>
      <c r="J627" s="163" t="n"/>
      <c r="K627" s="163" t="n"/>
      <c r="L627" s="163" t="n"/>
      <c r="M627" s="162" t="n"/>
      <c r="N627" s="163" t="n"/>
      <c r="O627" s="163" t="n"/>
      <c r="P627" s="163" t="n"/>
      <c r="Q627" s="163" t="n"/>
      <c r="R627" s="163" t="n"/>
      <c r="S627" s="163" t="n"/>
      <c r="T627" s="163" t="n"/>
      <c r="U627" s="163" t="n"/>
      <c r="V627" s="163" t="n"/>
      <c r="W627" s="163" t="n"/>
      <c r="X627" s="163" t="n"/>
      <c r="Y627" s="163" t="n"/>
      <c r="Z627" s="163" t="n"/>
    </row>
    <row customHeight="1" ht="15.75" r="628" s="551">
      <c r="A628" s="162" t="n"/>
      <c r="B628" s="163" t="n"/>
      <c r="C628" s="163" t="n"/>
      <c r="D628" s="162" t="n"/>
      <c r="E628" s="163" t="n"/>
      <c r="F628" s="163" t="n"/>
      <c r="G628" s="163" t="n"/>
      <c r="H628" s="163" t="n"/>
      <c r="I628" s="163" t="n"/>
      <c r="J628" s="163" t="n"/>
      <c r="K628" s="163" t="n"/>
      <c r="L628" s="163" t="n"/>
      <c r="M628" s="162" t="n"/>
      <c r="N628" s="163" t="n"/>
      <c r="O628" s="163" t="n"/>
      <c r="P628" s="163" t="n"/>
      <c r="Q628" s="163" t="n"/>
      <c r="R628" s="163" t="n"/>
      <c r="S628" s="163" t="n"/>
      <c r="T628" s="163" t="n"/>
      <c r="U628" s="163" t="n"/>
      <c r="V628" s="163" t="n"/>
      <c r="W628" s="163" t="n"/>
      <c r="X628" s="163" t="n"/>
      <c r="Y628" s="163" t="n"/>
      <c r="Z628" s="163" t="n"/>
    </row>
    <row customHeight="1" ht="15.75" r="629" s="551">
      <c r="A629" s="162" t="n"/>
      <c r="B629" s="163" t="n"/>
      <c r="C629" s="163" t="n"/>
      <c r="D629" s="162" t="n"/>
      <c r="E629" s="163" t="n"/>
      <c r="F629" s="163" t="n"/>
      <c r="G629" s="163" t="n"/>
      <c r="H629" s="163" t="n"/>
      <c r="I629" s="163" t="n"/>
      <c r="J629" s="163" t="n"/>
      <c r="K629" s="163" t="n"/>
      <c r="L629" s="163" t="n"/>
      <c r="M629" s="162" t="n"/>
      <c r="N629" s="163" t="n"/>
      <c r="O629" s="163" t="n"/>
      <c r="P629" s="163" t="n"/>
      <c r="Q629" s="163" t="n"/>
      <c r="R629" s="163" t="n"/>
      <c r="S629" s="163" t="n"/>
      <c r="T629" s="163" t="n"/>
      <c r="U629" s="163" t="n"/>
      <c r="V629" s="163" t="n"/>
      <c r="W629" s="163" t="n"/>
      <c r="X629" s="163" t="n"/>
      <c r="Y629" s="163" t="n"/>
      <c r="Z629" s="163" t="n"/>
    </row>
    <row customHeight="1" ht="15.75" r="630" s="551">
      <c r="A630" s="162" t="n"/>
      <c r="B630" s="163" t="n"/>
      <c r="C630" s="163" t="n"/>
      <c r="D630" s="162" t="n"/>
      <c r="E630" s="163" t="n"/>
      <c r="F630" s="163" t="n"/>
      <c r="G630" s="163" t="n"/>
      <c r="H630" s="163" t="n"/>
      <c r="I630" s="163" t="n"/>
      <c r="J630" s="163" t="n"/>
      <c r="K630" s="163" t="n"/>
      <c r="L630" s="163" t="n"/>
      <c r="M630" s="162" t="n"/>
      <c r="N630" s="163" t="n"/>
      <c r="O630" s="163" t="n"/>
      <c r="P630" s="163" t="n"/>
      <c r="Q630" s="163" t="n"/>
      <c r="R630" s="163" t="n"/>
      <c r="S630" s="163" t="n"/>
      <c r="T630" s="163" t="n"/>
      <c r="U630" s="163" t="n"/>
      <c r="V630" s="163" t="n"/>
      <c r="W630" s="163" t="n"/>
      <c r="X630" s="163" t="n"/>
      <c r="Y630" s="163" t="n"/>
      <c r="Z630" s="163" t="n"/>
    </row>
    <row customHeight="1" ht="15.75" r="631" s="551">
      <c r="A631" s="162" t="n"/>
      <c r="B631" s="163" t="n"/>
      <c r="C631" s="163" t="n"/>
      <c r="D631" s="162" t="n"/>
      <c r="E631" s="163" t="n"/>
      <c r="F631" s="163" t="n"/>
      <c r="G631" s="163" t="n"/>
      <c r="H631" s="163" t="n"/>
      <c r="I631" s="163" t="n"/>
      <c r="J631" s="163" t="n"/>
      <c r="K631" s="163" t="n"/>
      <c r="L631" s="163" t="n"/>
      <c r="M631" s="162" t="n"/>
      <c r="N631" s="163" t="n"/>
      <c r="O631" s="163" t="n"/>
      <c r="P631" s="163" t="n"/>
      <c r="Q631" s="163" t="n"/>
      <c r="R631" s="163" t="n"/>
      <c r="S631" s="163" t="n"/>
      <c r="T631" s="163" t="n"/>
      <c r="U631" s="163" t="n"/>
      <c r="V631" s="163" t="n"/>
      <c r="W631" s="163" t="n"/>
      <c r="X631" s="163" t="n"/>
      <c r="Y631" s="163" t="n"/>
      <c r="Z631" s="163" t="n"/>
    </row>
    <row customHeight="1" ht="15.75" r="632" s="551">
      <c r="A632" s="162" t="n"/>
      <c r="B632" s="163" t="n"/>
      <c r="C632" s="163" t="n"/>
      <c r="D632" s="162" t="n"/>
      <c r="E632" s="163" t="n"/>
      <c r="F632" s="163" t="n"/>
      <c r="G632" s="163" t="n"/>
      <c r="H632" s="163" t="n"/>
      <c r="I632" s="163" t="n"/>
      <c r="J632" s="163" t="n"/>
      <c r="K632" s="163" t="n"/>
      <c r="L632" s="163" t="n"/>
      <c r="M632" s="162" t="n"/>
      <c r="N632" s="163" t="n"/>
      <c r="O632" s="163" t="n"/>
      <c r="P632" s="163" t="n"/>
      <c r="Q632" s="163" t="n"/>
      <c r="R632" s="163" t="n"/>
      <c r="S632" s="163" t="n"/>
      <c r="T632" s="163" t="n"/>
      <c r="U632" s="163" t="n"/>
      <c r="V632" s="163" t="n"/>
      <c r="W632" s="163" t="n"/>
      <c r="X632" s="163" t="n"/>
      <c r="Y632" s="163" t="n"/>
      <c r="Z632" s="163" t="n"/>
    </row>
    <row customHeight="1" ht="15.75" r="633" s="551">
      <c r="A633" s="162" t="n"/>
      <c r="B633" s="163" t="n"/>
      <c r="C633" s="163" t="n"/>
      <c r="D633" s="162" t="n"/>
      <c r="E633" s="163" t="n"/>
      <c r="F633" s="163" t="n"/>
      <c r="G633" s="163" t="n"/>
      <c r="H633" s="163" t="n"/>
      <c r="I633" s="163" t="n"/>
      <c r="J633" s="163" t="n"/>
      <c r="K633" s="163" t="n"/>
      <c r="L633" s="163" t="n"/>
      <c r="M633" s="162" t="n"/>
      <c r="N633" s="163" t="n"/>
      <c r="O633" s="163" t="n"/>
      <c r="P633" s="163" t="n"/>
      <c r="Q633" s="163" t="n"/>
      <c r="R633" s="163" t="n"/>
      <c r="S633" s="163" t="n"/>
      <c r="T633" s="163" t="n"/>
      <c r="U633" s="163" t="n"/>
      <c r="V633" s="163" t="n"/>
      <c r="W633" s="163" t="n"/>
      <c r="X633" s="163" t="n"/>
      <c r="Y633" s="163" t="n"/>
      <c r="Z633" s="163" t="n"/>
    </row>
    <row customHeight="1" ht="15.75" r="634" s="551">
      <c r="A634" s="162" t="n"/>
      <c r="B634" s="163" t="n"/>
      <c r="C634" s="163" t="n"/>
      <c r="D634" s="162" t="n"/>
      <c r="E634" s="163" t="n"/>
      <c r="F634" s="163" t="n"/>
      <c r="G634" s="163" t="n"/>
      <c r="H634" s="163" t="n"/>
      <c r="I634" s="163" t="n"/>
      <c r="J634" s="163" t="n"/>
      <c r="K634" s="163" t="n"/>
      <c r="L634" s="163" t="n"/>
      <c r="M634" s="162" t="n"/>
      <c r="N634" s="163" t="n"/>
      <c r="O634" s="163" t="n"/>
      <c r="P634" s="163" t="n"/>
      <c r="Q634" s="163" t="n"/>
      <c r="R634" s="163" t="n"/>
      <c r="S634" s="163" t="n"/>
      <c r="T634" s="163" t="n"/>
      <c r="U634" s="163" t="n"/>
      <c r="V634" s="163" t="n"/>
      <c r="W634" s="163" t="n"/>
      <c r="X634" s="163" t="n"/>
      <c r="Y634" s="163" t="n"/>
      <c r="Z634" s="163" t="n"/>
    </row>
    <row customHeight="1" ht="15.75" r="635" s="551">
      <c r="A635" s="162" t="n"/>
      <c r="B635" s="163" t="n"/>
      <c r="C635" s="163" t="n"/>
      <c r="D635" s="162" t="n"/>
      <c r="E635" s="163" t="n"/>
      <c r="F635" s="163" t="n"/>
      <c r="G635" s="163" t="n"/>
      <c r="H635" s="163" t="n"/>
      <c r="I635" s="163" t="n"/>
      <c r="J635" s="163" t="n"/>
      <c r="K635" s="163" t="n"/>
      <c r="L635" s="163" t="n"/>
      <c r="M635" s="162" t="n"/>
      <c r="N635" s="163" t="n"/>
      <c r="O635" s="163" t="n"/>
      <c r="P635" s="163" t="n"/>
      <c r="Q635" s="163" t="n"/>
      <c r="R635" s="163" t="n"/>
      <c r="S635" s="163" t="n"/>
      <c r="T635" s="163" t="n"/>
      <c r="U635" s="163" t="n"/>
      <c r="V635" s="163" t="n"/>
      <c r="W635" s="163" t="n"/>
      <c r="X635" s="163" t="n"/>
      <c r="Y635" s="163" t="n"/>
      <c r="Z635" s="163" t="n"/>
    </row>
    <row customHeight="1" ht="15.75" r="636" s="551">
      <c r="A636" s="162" t="n"/>
      <c r="B636" s="163" t="n"/>
      <c r="C636" s="163" t="n"/>
      <c r="D636" s="162" t="n"/>
      <c r="E636" s="163" t="n"/>
      <c r="F636" s="163" t="n"/>
      <c r="G636" s="163" t="n"/>
      <c r="H636" s="163" t="n"/>
      <c r="I636" s="163" t="n"/>
      <c r="J636" s="163" t="n"/>
      <c r="K636" s="163" t="n"/>
      <c r="L636" s="163" t="n"/>
      <c r="M636" s="162" t="n"/>
      <c r="N636" s="163" t="n"/>
      <c r="O636" s="163" t="n"/>
      <c r="P636" s="163" t="n"/>
      <c r="Q636" s="163" t="n"/>
      <c r="R636" s="163" t="n"/>
      <c r="S636" s="163" t="n"/>
      <c r="T636" s="163" t="n"/>
      <c r="U636" s="163" t="n"/>
      <c r="V636" s="163" t="n"/>
      <c r="W636" s="163" t="n"/>
      <c r="X636" s="163" t="n"/>
      <c r="Y636" s="163" t="n"/>
      <c r="Z636" s="163" t="n"/>
    </row>
    <row customHeight="1" ht="15.75" r="637" s="551">
      <c r="A637" s="162" t="n"/>
      <c r="B637" s="163" t="n"/>
      <c r="C637" s="163" t="n"/>
      <c r="D637" s="162" t="n"/>
      <c r="E637" s="163" t="n"/>
      <c r="F637" s="163" t="n"/>
      <c r="G637" s="163" t="n"/>
      <c r="H637" s="163" t="n"/>
      <c r="I637" s="163" t="n"/>
      <c r="J637" s="163" t="n"/>
      <c r="K637" s="163" t="n"/>
      <c r="L637" s="163" t="n"/>
      <c r="M637" s="162" t="n"/>
      <c r="N637" s="163" t="n"/>
      <c r="O637" s="163" t="n"/>
      <c r="P637" s="163" t="n"/>
      <c r="Q637" s="163" t="n"/>
      <c r="R637" s="163" t="n"/>
      <c r="S637" s="163" t="n"/>
      <c r="T637" s="163" t="n"/>
      <c r="U637" s="163" t="n"/>
      <c r="V637" s="163" t="n"/>
      <c r="W637" s="163" t="n"/>
      <c r="X637" s="163" t="n"/>
      <c r="Y637" s="163" t="n"/>
      <c r="Z637" s="163" t="n"/>
    </row>
    <row customHeight="1" ht="15.75" r="638" s="551">
      <c r="A638" s="162" t="n"/>
      <c r="B638" s="163" t="n"/>
      <c r="C638" s="163" t="n"/>
      <c r="D638" s="162" t="n"/>
      <c r="E638" s="163" t="n"/>
      <c r="F638" s="163" t="n"/>
      <c r="G638" s="163" t="n"/>
      <c r="H638" s="163" t="n"/>
      <c r="I638" s="163" t="n"/>
      <c r="J638" s="163" t="n"/>
      <c r="K638" s="163" t="n"/>
      <c r="L638" s="163" t="n"/>
      <c r="M638" s="162" t="n"/>
      <c r="N638" s="163" t="n"/>
      <c r="O638" s="163" t="n"/>
      <c r="P638" s="163" t="n"/>
      <c r="Q638" s="163" t="n"/>
      <c r="R638" s="163" t="n"/>
      <c r="S638" s="163" t="n"/>
      <c r="T638" s="163" t="n"/>
      <c r="U638" s="163" t="n"/>
      <c r="V638" s="163" t="n"/>
      <c r="W638" s="163" t="n"/>
      <c r="X638" s="163" t="n"/>
      <c r="Y638" s="163" t="n"/>
      <c r="Z638" s="163" t="n"/>
    </row>
    <row customHeight="1" ht="15.75" r="639" s="551">
      <c r="A639" s="162" t="n"/>
      <c r="B639" s="163" t="n"/>
      <c r="C639" s="163" t="n"/>
      <c r="D639" s="162" t="n"/>
      <c r="E639" s="163" t="n"/>
      <c r="F639" s="163" t="n"/>
      <c r="G639" s="163" t="n"/>
      <c r="H639" s="163" t="n"/>
      <c r="I639" s="163" t="n"/>
      <c r="J639" s="163" t="n"/>
      <c r="K639" s="163" t="n"/>
      <c r="L639" s="163" t="n"/>
      <c r="M639" s="162" t="n"/>
      <c r="N639" s="163" t="n"/>
      <c r="O639" s="163" t="n"/>
      <c r="P639" s="163" t="n"/>
      <c r="Q639" s="163" t="n"/>
      <c r="R639" s="163" t="n"/>
      <c r="S639" s="163" t="n"/>
      <c r="T639" s="163" t="n"/>
      <c r="U639" s="163" t="n"/>
      <c r="V639" s="163" t="n"/>
      <c r="W639" s="163" t="n"/>
      <c r="X639" s="163" t="n"/>
      <c r="Y639" s="163" t="n"/>
      <c r="Z639" s="163" t="n"/>
    </row>
    <row customHeight="1" ht="15.75" r="640" s="551">
      <c r="A640" s="162" t="n"/>
      <c r="B640" s="163" t="n"/>
      <c r="C640" s="163" t="n"/>
      <c r="D640" s="162" t="n"/>
      <c r="E640" s="163" t="n"/>
      <c r="F640" s="163" t="n"/>
      <c r="G640" s="163" t="n"/>
      <c r="H640" s="163" t="n"/>
      <c r="I640" s="163" t="n"/>
      <c r="J640" s="163" t="n"/>
      <c r="K640" s="163" t="n"/>
      <c r="L640" s="163" t="n"/>
      <c r="M640" s="162" t="n"/>
      <c r="N640" s="163" t="n"/>
      <c r="O640" s="163" t="n"/>
      <c r="P640" s="163" t="n"/>
      <c r="Q640" s="163" t="n"/>
      <c r="R640" s="163" t="n"/>
      <c r="S640" s="163" t="n"/>
      <c r="T640" s="163" t="n"/>
      <c r="U640" s="163" t="n"/>
      <c r="V640" s="163" t="n"/>
      <c r="W640" s="163" t="n"/>
      <c r="X640" s="163" t="n"/>
      <c r="Y640" s="163" t="n"/>
      <c r="Z640" s="163" t="n"/>
    </row>
    <row customHeight="1" ht="15.75" r="641" s="551">
      <c r="A641" s="162" t="n"/>
      <c r="B641" s="163" t="n"/>
      <c r="C641" s="163" t="n"/>
      <c r="D641" s="162" t="n"/>
      <c r="E641" s="163" t="n"/>
      <c r="F641" s="163" t="n"/>
      <c r="G641" s="163" t="n"/>
      <c r="H641" s="163" t="n"/>
      <c r="I641" s="163" t="n"/>
      <c r="J641" s="163" t="n"/>
      <c r="K641" s="163" t="n"/>
      <c r="L641" s="163" t="n"/>
      <c r="M641" s="162" t="n"/>
      <c r="N641" s="163" t="n"/>
      <c r="O641" s="163" t="n"/>
      <c r="P641" s="163" t="n"/>
      <c r="Q641" s="163" t="n"/>
      <c r="R641" s="163" t="n"/>
      <c r="S641" s="163" t="n"/>
      <c r="T641" s="163" t="n"/>
      <c r="U641" s="163" t="n"/>
      <c r="V641" s="163" t="n"/>
      <c r="W641" s="163" t="n"/>
      <c r="X641" s="163" t="n"/>
      <c r="Y641" s="163" t="n"/>
      <c r="Z641" s="163" t="n"/>
    </row>
    <row customHeight="1" ht="15.75" r="642" s="551">
      <c r="A642" s="162" t="n"/>
      <c r="B642" s="163" t="n"/>
      <c r="C642" s="163" t="n"/>
      <c r="D642" s="162" t="n"/>
      <c r="E642" s="163" t="n"/>
      <c r="F642" s="163" t="n"/>
      <c r="G642" s="163" t="n"/>
      <c r="H642" s="163" t="n"/>
      <c r="I642" s="163" t="n"/>
      <c r="J642" s="163" t="n"/>
      <c r="K642" s="163" t="n"/>
      <c r="L642" s="163" t="n"/>
      <c r="M642" s="162" t="n"/>
      <c r="N642" s="163" t="n"/>
      <c r="O642" s="163" t="n"/>
      <c r="P642" s="163" t="n"/>
      <c r="Q642" s="163" t="n"/>
      <c r="R642" s="163" t="n"/>
      <c r="S642" s="163" t="n"/>
      <c r="T642" s="163" t="n"/>
      <c r="U642" s="163" t="n"/>
      <c r="V642" s="163" t="n"/>
      <c r="W642" s="163" t="n"/>
      <c r="X642" s="163" t="n"/>
      <c r="Y642" s="163" t="n"/>
      <c r="Z642" s="163" t="n"/>
    </row>
    <row customHeight="1" ht="15.75" r="643" s="551">
      <c r="A643" s="162" t="n"/>
      <c r="B643" s="163" t="n"/>
      <c r="C643" s="163" t="n"/>
      <c r="D643" s="162" t="n"/>
      <c r="E643" s="163" t="n"/>
      <c r="F643" s="163" t="n"/>
      <c r="G643" s="163" t="n"/>
      <c r="H643" s="163" t="n"/>
      <c r="I643" s="163" t="n"/>
      <c r="J643" s="163" t="n"/>
      <c r="K643" s="163" t="n"/>
      <c r="L643" s="163" t="n"/>
      <c r="M643" s="162" t="n"/>
      <c r="N643" s="163" t="n"/>
      <c r="O643" s="163" t="n"/>
      <c r="P643" s="163" t="n"/>
      <c r="Q643" s="163" t="n"/>
      <c r="R643" s="163" t="n"/>
      <c r="S643" s="163" t="n"/>
      <c r="T643" s="163" t="n"/>
      <c r="U643" s="163" t="n"/>
      <c r="V643" s="163" t="n"/>
      <c r="W643" s="163" t="n"/>
      <c r="X643" s="163" t="n"/>
      <c r="Y643" s="163" t="n"/>
      <c r="Z643" s="163" t="n"/>
    </row>
    <row customHeight="1" ht="15.75" r="644" s="551">
      <c r="A644" s="162" t="n"/>
      <c r="B644" s="163" t="n"/>
      <c r="C644" s="163" t="n"/>
      <c r="D644" s="162" t="n"/>
      <c r="E644" s="163" t="n"/>
      <c r="F644" s="163" t="n"/>
      <c r="G644" s="163" t="n"/>
      <c r="H644" s="163" t="n"/>
      <c r="I644" s="163" t="n"/>
      <c r="J644" s="163" t="n"/>
      <c r="K644" s="163" t="n"/>
      <c r="L644" s="163" t="n"/>
      <c r="M644" s="162" t="n"/>
      <c r="N644" s="163" t="n"/>
      <c r="O644" s="163" t="n"/>
      <c r="P644" s="163" t="n"/>
      <c r="Q644" s="163" t="n"/>
      <c r="R644" s="163" t="n"/>
      <c r="S644" s="163" t="n"/>
      <c r="T644" s="163" t="n"/>
      <c r="U644" s="163" t="n"/>
      <c r="V644" s="163" t="n"/>
      <c r="W644" s="163" t="n"/>
      <c r="X644" s="163" t="n"/>
      <c r="Y644" s="163" t="n"/>
      <c r="Z644" s="163" t="n"/>
    </row>
    <row customHeight="1" ht="15.75" r="645" s="551">
      <c r="A645" s="162" t="n"/>
      <c r="B645" s="163" t="n"/>
      <c r="C645" s="163" t="n"/>
      <c r="D645" s="162" t="n"/>
      <c r="E645" s="163" t="n"/>
      <c r="F645" s="163" t="n"/>
      <c r="G645" s="163" t="n"/>
      <c r="H645" s="163" t="n"/>
      <c r="I645" s="163" t="n"/>
      <c r="J645" s="163" t="n"/>
      <c r="K645" s="163" t="n"/>
      <c r="L645" s="163" t="n"/>
      <c r="M645" s="162" t="n"/>
      <c r="N645" s="163" t="n"/>
      <c r="O645" s="163" t="n"/>
      <c r="P645" s="163" t="n"/>
      <c r="Q645" s="163" t="n"/>
      <c r="R645" s="163" t="n"/>
      <c r="S645" s="163" t="n"/>
      <c r="T645" s="163" t="n"/>
      <c r="U645" s="163" t="n"/>
      <c r="V645" s="163" t="n"/>
      <c r="W645" s="163" t="n"/>
      <c r="X645" s="163" t="n"/>
      <c r="Y645" s="163" t="n"/>
      <c r="Z645" s="163" t="n"/>
    </row>
    <row customHeight="1" ht="15.75" r="646" s="551">
      <c r="A646" s="162" t="n"/>
      <c r="B646" s="163" t="n"/>
      <c r="C646" s="163" t="n"/>
      <c r="D646" s="162" t="n"/>
      <c r="E646" s="163" t="n"/>
      <c r="F646" s="163" t="n"/>
      <c r="G646" s="163" t="n"/>
      <c r="H646" s="163" t="n"/>
      <c r="I646" s="163" t="n"/>
      <c r="J646" s="163" t="n"/>
      <c r="K646" s="163" t="n"/>
      <c r="L646" s="163" t="n"/>
      <c r="M646" s="162" t="n"/>
      <c r="N646" s="163" t="n"/>
      <c r="O646" s="163" t="n"/>
      <c r="P646" s="163" t="n"/>
      <c r="Q646" s="163" t="n"/>
      <c r="R646" s="163" t="n"/>
      <c r="S646" s="163" t="n"/>
      <c r="T646" s="163" t="n"/>
      <c r="U646" s="163" t="n"/>
      <c r="V646" s="163" t="n"/>
      <c r="W646" s="163" t="n"/>
      <c r="X646" s="163" t="n"/>
      <c r="Y646" s="163" t="n"/>
      <c r="Z646" s="163" t="n"/>
    </row>
    <row customHeight="1" ht="15.75" r="647" s="551">
      <c r="A647" s="162" t="n"/>
      <c r="B647" s="163" t="n"/>
      <c r="C647" s="163" t="n"/>
      <c r="D647" s="162" t="n"/>
      <c r="E647" s="163" t="n"/>
      <c r="F647" s="163" t="n"/>
      <c r="G647" s="163" t="n"/>
      <c r="H647" s="163" t="n"/>
      <c r="I647" s="163" t="n"/>
      <c r="J647" s="163" t="n"/>
      <c r="K647" s="163" t="n"/>
      <c r="L647" s="163" t="n"/>
      <c r="M647" s="162" t="n"/>
      <c r="N647" s="163" t="n"/>
      <c r="O647" s="163" t="n"/>
      <c r="P647" s="163" t="n"/>
      <c r="Q647" s="163" t="n"/>
      <c r="R647" s="163" t="n"/>
      <c r="S647" s="163" t="n"/>
      <c r="T647" s="163" t="n"/>
      <c r="U647" s="163" t="n"/>
      <c r="V647" s="163" t="n"/>
      <c r="W647" s="163" t="n"/>
      <c r="X647" s="163" t="n"/>
      <c r="Y647" s="163" t="n"/>
      <c r="Z647" s="163" t="n"/>
    </row>
    <row customHeight="1" ht="15.75" r="648" s="551">
      <c r="A648" s="162" t="n"/>
      <c r="B648" s="163" t="n"/>
      <c r="C648" s="163" t="n"/>
      <c r="D648" s="162" t="n"/>
      <c r="E648" s="163" t="n"/>
      <c r="F648" s="163" t="n"/>
      <c r="G648" s="163" t="n"/>
      <c r="H648" s="163" t="n"/>
      <c r="I648" s="163" t="n"/>
      <c r="J648" s="163" t="n"/>
      <c r="K648" s="163" t="n"/>
      <c r="L648" s="163" t="n"/>
      <c r="M648" s="162" t="n"/>
      <c r="N648" s="163" t="n"/>
      <c r="O648" s="163" t="n"/>
      <c r="P648" s="163" t="n"/>
      <c r="Q648" s="163" t="n"/>
      <c r="R648" s="163" t="n"/>
      <c r="S648" s="163" t="n"/>
      <c r="T648" s="163" t="n"/>
      <c r="U648" s="163" t="n"/>
      <c r="V648" s="163" t="n"/>
      <c r="W648" s="163" t="n"/>
      <c r="X648" s="163" t="n"/>
      <c r="Y648" s="163" t="n"/>
      <c r="Z648" s="163" t="n"/>
    </row>
    <row customHeight="1" ht="15.75" r="649" s="551">
      <c r="A649" s="162" t="n"/>
      <c r="B649" s="163" t="n"/>
      <c r="C649" s="163" t="n"/>
      <c r="D649" s="162" t="n"/>
      <c r="E649" s="163" t="n"/>
      <c r="F649" s="163" t="n"/>
      <c r="G649" s="163" t="n"/>
      <c r="H649" s="163" t="n"/>
      <c r="I649" s="163" t="n"/>
      <c r="J649" s="163" t="n"/>
      <c r="K649" s="163" t="n"/>
      <c r="L649" s="163" t="n"/>
      <c r="M649" s="162" t="n"/>
      <c r="N649" s="163" t="n"/>
      <c r="O649" s="163" t="n"/>
      <c r="P649" s="163" t="n"/>
      <c r="Q649" s="163" t="n"/>
      <c r="R649" s="163" t="n"/>
      <c r="S649" s="163" t="n"/>
      <c r="T649" s="163" t="n"/>
      <c r="U649" s="163" t="n"/>
      <c r="V649" s="163" t="n"/>
      <c r="W649" s="163" t="n"/>
      <c r="X649" s="163" t="n"/>
      <c r="Y649" s="163" t="n"/>
      <c r="Z649" s="163" t="n"/>
    </row>
    <row customHeight="1" ht="15.75" r="650" s="551">
      <c r="A650" s="162" t="n"/>
      <c r="B650" s="163" t="n"/>
      <c r="C650" s="163" t="n"/>
      <c r="D650" s="162" t="n"/>
      <c r="E650" s="163" t="n"/>
      <c r="F650" s="163" t="n"/>
      <c r="G650" s="163" t="n"/>
      <c r="H650" s="163" t="n"/>
      <c r="I650" s="163" t="n"/>
      <c r="J650" s="163" t="n"/>
      <c r="K650" s="163" t="n"/>
      <c r="L650" s="163" t="n"/>
      <c r="M650" s="162" t="n"/>
      <c r="N650" s="163" t="n"/>
      <c r="O650" s="163" t="n"/>
      <c r="P650" s="163" t="n"/>
      <c r="Q650" s="163" t="n"/>
      <c r="R650" s="163" t="n"/>
      <c r="S650" s="163" t="n"/>
      <c r="T650" s="163" t="n"/>
      <c r="U650" s="163" t="n"/>
      <c r="V650" s="163" t="n"/>
      <c r="W650" s="163" t="n"/>
      <c r="X650" s="163" t="n"/>
      <c r="Y650" s="163" t="n"/>
      <c r="Z650" s="163" t="n"/>
    </row>
    <row customHeight="1" ht="15.75" r="651" s="551">
      <c r="A651" s="162" t="n"/>
      <c r="B651" s="163" t="n"/>
      <c r="C651" s="163" t="n"/>
      <c r="D651" s="162" t="n"/>
      <c r="E651" s="163" t="n"/>
      <c r="F651" s="163" t="n"/>
      <c r="G651" s="163" t="n"/>
      <c r="H651" s="163" t="n"/>
      <c r="I651" s="163" t="n"/>
      <c r="J651" s="163" t="n"/>
      <c r="K651" s="163" t="n"/>
      <c r="L651" s="163" t="n"/>
      <c r="M651" s="162" t="n"/>
      <c r="N651" s="163" t="n"/>
      <c r="O651" s="163" t="n"/>
      <c r="P651" s="163" t="n"/>
      <c r="Q651" s="163" t="n"/>
      <c r="R651" s="163" t="n"/>
      <c r="S651" s="163" t="n"/>
      <c r="T651" s="163" t="n"/>
      <c r="U651" s="163" t="n"/>
      <c r="V651" s="163" t="n"/>
      <c r="W651" s="163" t="n"/>
      <c r="X651" s="163" t="n"/>
      <c r="Y651" s="163" t="n"/>
      <c r="Z651" s="163" t="n"/>
    </row>
    <row customHeight="1" ht="15.75" r="652" s="551">
      <c r="A652" s="162" t="n"/>
      <c r="B652" s="163" t="n"/>
      <c r="C652" s="163" t="n"/>
      <c r="D652" s="162" t="n"/>
      <c r="E652" s="163" t="n"/>
      <c r="F652" s="163" t="n"/>
      <c r="G652" s="163" t="n"/>
      <c r="H652" s="163" t="n"/>
      <c r="I652" s="163" t="n"/>
      <c r="J652" s="163" t="n"/>
      <c r="K652" s="163" t="n"/>
      <c r="L652" s="163" t="n"/>
      <c r="M652" s="162" t="n"/>
      <c r="N652" s="163" t="n"/>
      <c r="O652" s="163" t="n"/>
      <c r="P652" s="163" t="n"/>
      <c r="Q652" s="163" t="n"/>
      <c r="R652" s="163" t="n"/>
      <c r="S652" s="163" t="n"/>
      <c r="T652" s="163" t="n"/>
      <c r="U652" s="163" t="n"/>
      <c r="V652" s="163" t="n"/>
      <c r="W652" s="163" t="n"/>
      <c r="X652" s="163" t="n"/>
      <c r="Y652" s="163" t="n"/>
      <c r="Z652" s="163" t="n"/>
    </row>
    <row customHeight="1" ht="15.75" r="653" s="551">
      <c r="A653" s="162" t="n"/>
      <c r="B653" s="163" t="n"/>
      <c r="C653" s="163" t="n"/>
      <c r="D653" s="162" t="n"/>
      <c r="E653" s="163" t="n"/>
      <c r="F653" s="163" t="n"/>
      <c r="G653" s="163" t="n"/>
      <c r="H653" s="163" t="n"/>
      <c r="I653" s="163" t="n"/>
      <c r="J653" s="163" t="n"/>
      <c r="K653" s="163" t="n"/>
      <c r="L653" s="163" t="n"/>
      <c r="M653" s="162" t="n"/>
      <c r="N653" s="163" t="n"/>
      <c r="O653" s="163" t="n"/>
      <c r="P653" s="163" t="n"/>
      <c r="Q653" s="163" t="n"/>
      <c r="R653" s="163" t="n"/>
      <c r="S653" s="163" t="n"/>
      <c r="T653" s="163" t="n"/>
      <c r="U653" s="163" t="n"/>
      <c r="V653" s="163" t="n"/>
      <c r="W653" s="163" t="n"/>
      <c r="X653" s="163" t="n"/>
      <c r="Y653" s="163" t="n"/>
      <c r="Z653" s="163" t="n"/>
    </row>
    <row customHeight="1" ht="15.75" r="654" s="551">
      <c r="A654" s="162" t="n"/>
      <c r="B654" s="163" t="n"/>
      <c r="C654" s="163" t="n"/>
      <c r="D654" s="162" t="n"/>
      <c r="E654" s="163" t="n"/>
      <c r="F654" s="163" t="n"/>
      <c r="G654" s="163" t="n"/>
      <c r="H654" s="163" t="n"/>
      <c r="I654" s="163" t="n"/>
      <c r="J654" s="163" t="n"/>
      <c r="K654" s="163" t="n"/>
      <c r="L654" s="163" t="n"/>
      <c r="M654" s="162" t="n"/>
      <c r="N654" s="163" t="n"/>
      <c r="O654" s="163" t="n"/>
      <c r="P654" s="163" t="n"/>
      <c r="Q654" s="163" t="n"/>
      <c r="R654" s="163" t="n"/>
      <c r="S654" s="163" t="n"/>
      <c r="T654" s="163" t="n"/>
      <c r="U654" s="163" t="n"/>
      <c r="V654" s="163" t="n"/>
      <c r="W654" s="163" t="n"/>
      <c r="X654" s="163" t="n"/>
      <c r="Y654" s="163" t="n"/>
      <c r="Z654" s="163" t="n"/>
    </row>
    <row customHeight="1" ht="15.75" r="655" s="551">
      <c r="A655" s="162" t="n"/>
      <c r="B655" s="163" t="n"/>
      <c r="C655" s="163" t="n"/>
      <c r="D655" s="162" t="n"/>
      <c r="E655" s="163" t="n"/>
      <c r="F655" s="163" t="n"/>
      <c r="G655" s="163" t="n"/>
      <c r="H655" s="163" t="n"/>
      <c r="I655" s="163" t="n"/>
      <c r="J655" s="163" t="n"/>
      <c r="K655" s="163" t="n"/>
      <c r="L655" s="163" t="n"/>
      <c r="M655" s="162" t="n"/>
      <c r="N655" s="163" t="n"/>
      <c r="O655" s="163" t="n"/>
      <c r="P655" s="163" t="n"/>
      <c r="Q655" s="163" t="n"/>
      <c r="R655" s="163" t="n"/>
      <c r="S655" s="163" t="n"/>
      <c r="T655" s="163" t="n"/>
      <c r="U655" s="163" t="n"/>
      <c r="V655" s="163" t="n"/>
      <c r="W655" s="163" t="n"/>
      <c r="X655" s="163" t="n"/>
      <c r="Y655" s="163" t="n"/>
      <c r="Z655" s="163" t="n"/>
    </row>
    <row customHeight="1" ht="15.75" r="656" s="551">
      <c r="A656" s="162" t="n"/>
      <c r="B656" s="163" t="n"/>
      <c r="C656" s="163" t="n"/>
      <c r="D656" s="162" t="n"/>
      <c r="E656" s="163" t="n"/>
      <c r="F656" s="163" t="n"/>
      <c r="G656" s="163" t="n"/>
      <c r="H656" s="163" t="n"/>
      <c r="I656" s="163" t="n"/>
      <c r="J656" s="163" t="n"/>
      <c r="K656" s="163" t="n"/>
      <c r="L656" s="163" t="n"/>
      <c r="M656" s="162" t="n"/>
      <c r="N656" s="163" t="n"/>
      <c r="O656" s="163" t="n"/>
      <c r="P656" s="163" t="n"/>
      <c r="Q656" s="163" t="n"/>
      <c r="R656" s="163" t="n"/>
      <c r="S656" s="163" t="n"/>
      <c r="T656" s="163" t="n"/>
      <c r="U656" s="163" t="n"/>
      <c r="V656" s="163" t="n"/>
      <c r="W656" s="163" t="n"/>
      <c r="X656" s="163" t="n"/>
      <c r="Y656" s="163" t="n"/>
      <c r="Z656" s="163" t="n"/>
    </row>
    <row customHeight="1" ht="15.75" r="657" s="551">
      <c r="A657" s="162" t="n"/>
      <c r="B657" s="163" t="n"/>
      <c r="C657" s="163" t="n"/>
      <c r="D657" s="162" t="n"/>
      <c r="E657" s="163" t="n"/>
      <c r="F657" s="163" t="n"/>
      <c r="G657" s="163" t="n"/>
      <c r="H657" s="163" t="n"/>
      <c r="I657" s="163" t="n"/>
      <c r="J657" s="163" t="n"/>
      <c r="K657" s="163" t="n"/>
      <c r="L657" s="163" t="n"/>
      <c r="M657" s="162" t="n"/>
      <c r="N657" s="163" t="n"/>
      <c r="O657" s="163" t="n"/>
      <c r="P657" s="163" t="n"/>
      <c r="Q657" s="163" t="n"/>
      <c r="R657" s="163" t="n"/>
      <c r="S657" s="163" t="n"/>
      <c r="T657" s="163" t="n"/>
      <c r="U657" s="163" t="n"/>
      <c r="V657" s="163" t="n"/>
      <c r="W657" s="163" t="n"/>
      <c r="X657" s="163" t="n"/>
      <c r="Y657" s="163" t="n"/>
      <c r="Z657" s="163" t="n"/>
    </row>
    <row customHeight="1" ht="15.75" r="658" s="551">
      <c r="A658" s="162" t="n"/>
      <c r="B658" s="163" t="n"/>
      <c r="C658" s="163" t="n"/>
      <c r="D658" s="162" t="n"/>
      <c r="E658" s="163" t="n"/>
      <c r="F658" s="163" t="n"/>
      <c r="G658" s="163" t="n"/>
      <c r="H658" s="163" t="n"/>
      <c r="I658" s="163" t="n"/>
      <c r="J658" s="163" t="n"/>
      <c r="K658" s="163" t="n"/>
      <c r="L658" s="163" t="n"/>
      <c r="M658" s="162" t="n"/>
      <c r="N658" s="163" t="n"/>
      <c r="O658" s="163" t="n"/>
      <c r="P658" s="163" t="n"/>
      <c r="Q658" s="163" t="n"/>
      <c r="R658" s="163" t="n"/>
      <c r="S658" s="163" t="n"/>
      <c r="T658" s="163" t="n"/>
      <c r="U658" s="163" t="n"/>
      <c r="V658" s="163" t="n"/>
      <c r="W658" s="163" t="n"/>
      <c r="X658" s="163" t="n"/>
      <c r="Y658" s="163" t="n"/>
      <c r="Z658" s="163" t="n"/>
    </row>
    <row customHeight="1" ht="15.75" r="659" s="551">
      <c r="A659" s="162" t="n"/>
      <c r="B659" s="163" t="n"/>
      <c r="C659" s="163" t="n"/>
      <c r="D659" s="162" t="n"/>
      <c r="E659" s="163" t="n"/>
      <c r="F659" s="163" t="n"/>
      <c r="G659" s="163" t="n"/>
      <c r="H659" s="163" t="n"/>
      <c r="I659" s="163" t="n"/>
      <c r="J659" s="163" t="n"/>
      <c r="K659" s="163" t="n"/>
      <c r="L659" s="163" t="n"/>
      <c r="M659" s="162" t="n"/>
      <c r="N659" s="163" t="n"/>
      <c r="O659" s="163" t="n"/>
      <c r="P659" s="163" t="n"/>
      <c r="Q659" s="163" t="n"/>
      <c r="R659" s="163" t="n"/>
      <c r="S659" s="163" t="n"/>
      <c r="T659" s="163" t="n"/>
      <c r="U659" s="163" t="n"/>
      <c r="V659" s="163" t="n"/>
      <c r="W659" s="163" t="n"/>
      <c r="X659" s="163" t="n"/>
      <c r="Y659" s="163" t="n"/>
      <c r="Z659" s="163" t="n"/>
    </row>
    <row customHeight="1" ht="15.75" r="660" s="551">
      <c r="A660" s="162" t="n"/>
      <c r="B660" s="163" t="n"/>
      <c r="C660" s="163" t="n"/>
      <c r="D660" s="162" t="n"/>
      <c r="E660" s="163" t="n"/>
      <c r="F660" s="163" t="n"/>
      <c r="G660" s="163" t="n"/>
      <c r="H660" s="163" t="n"/>
      <c r="I660" s="163" t="n"/>
      <c r="J660" s="163" t="n"/>
      <c r="K660" s="163" t="n"/>
      <c r="L660" s="163" t="n"/>
      <c r="M660" s="162" t="n"/>
      <c r="N660" s="163" t="n"/>
      <c r="O660" s="163" t="n"/>
      <c r="P660" s="163" t="n"/>
      <c r="Q660" s="163" t="n"/>
      <c r="R660" s="163" t="n"/>
      <c r="S660" s="163" t="n"/>
      <c r="T660" s="163" t="n"/>
      <c r="U660" s="163" t="n"/>
      <c r="V660" s="163" t="n"/>
      <c r="W660" s="163" t="n"/>
      <c r="X660" s="163" t="n"/>
      <c r="Y660" s="163" t="n"/>
      <c r="Z660" s="163" t="n"/>
    </row>
    <row customHeight="1" ht="15.75" r="661" s="551">
      <c r="A661" s="162" t="n"/>
      <c r="B661" s="163" t="n"/>
      <c r="C661" s="163" t="n"/>
      <c r="D661" s="162" t="n"/>
      <c r="E661" s="163" t="n"/>
      <c r="F661" s="163" t="n"/>
      <c r="G661" s="163" t="n"/>
      <c r="H661" s="163" t="n"/>
      <c r="I661" s="163" t="n"/>
      <c r="J661" s="163" t="n"/>
      <c r="K661" s="163" t="n"/>
      <c r="L661" s="163" t="n"/>
      <c r="M661" s="162" t="n"/>
      <c r="N661" s="163" t="n"/>
      <c r="O661" s="163" t="n"/>
      <c r="P661" s="163" t="n"/>
      <c r="Q661" s="163" t="n"/>
      <c r="R661" s="163" t="n"/>
      <c r="S661" s="163" t="n"/>
      <c r="T661" s="163" t="n"/>
      <c r="U661" s="163" t="n"/>
      <c r="V661" s="163" t="n"/>
      <c r="W661" s="163" t="n"/>
      <c r="X661" s="163" t="n"/>
      <c r="Y661" s="163" t="n"/>
      <c r="Z661" s="163" t="n"/>
    </row>
    <row customHeight="1" ht="15.75" r="662" s="551">
      <c r="A662" s="162" t="n"/>
      <c r="B662" s="163" t="n"/>
      <c r="C662" s="163" t="n"/>
      <c r="D662" s="162" t="n"/>
      <c r="E662" s="163" t="n"/>
      <c r="F662" s="163" t="n"/>
      <c r="G662" s="163" t="n"/>
      <c r="H662" s="163" t="n"/>
      <c r="I662" s="163" t="n"/>
      <c r="J662" s="163" t="n"/>
      <c r="K662" s="163" t="n"/>
      <c r="L662" s="163" t="n"/>
      <c r="M662" s="162" t="n"/>
      <c r="N662" s="163" t="n"/>
      <c r="O662" s="163" t="n"/>
      <c r="P662" s="163" t="n"/>
      <c r="Q662" s="163" t="n"/>
      <c r="R662" s="163" t="n"/>
      <c r="S662" s="163" t="n"/>
      <c r="T662" s="163" t="n"/>
      <c r="U662" s="163" t="n"/>
      <c r="V662" s="163" t="n"/>
      <c r="W662" s="163" t="n"/>
      <c r="X662" s="163" t="n"/>
      <c r="Y662" s="163" t="n"/>
      <c r="Z662" s="163" t="n"/>
    </row>
    <row customHeight="1" ht="15.75" r="663" s="551">
      <c r="A663" s="162" t="n"/>
      <c r="B663" s="163" t="n"/>
      <c r="C663" s="163" t="n"/>
      <c r="D663" s="162" t="n"/>
      <c r="E663" s="163" t="n"/>
      <c r="F663" s="163" t="n"/>
      <c r="G663" s="163" t="n"/>
      <c r="H663" s="163" t="n"/>
      <c r="I663" s="163" t="n"/>
      <c r="J663" s="163" t="n"/>
      <c r="K663" s="163" t="n"/>
      <c r="L663" s="163" t="n"/>
      <c r="M663" s="162" t="n"/>
      <c r="N663" s="163" t="n"/>
      <c r="O663" s="163" t="n"/>
      <c r="P663" s="163" t="n"/>
      <c r="Q663" s="163" t="n"/>
      <c r="R663" s="163" t="n"/>
      <c r="S663" s="163" t="n"/>
      <c r="T663" s="163" t="n"/>
      <c r="U663" s="163" t="n"/>
      <c r="V663" s="163" t="n"/>
      <c r="W663" s="163" t="n"/>
      <c r="X663" s="163" t="n"/>
      <c r="Y663" s="163" t="n"/>
      <c r="Z663" s="163" t="n"/>
    </row>
    <row customHeight="1" ht="15.75" r="664" s="551">
      <c r="A664" s="162" t="n"/>
      <c r="B664" s="163" t="n"/>
      <c r="C664" s="163" t="n"/>
      <c r="D664" s="162" t="n"/>
      <c r="E664" s="163" t="n"/>
      <c r="F664" s="163" t="n"/>
      <c r="G664" s="163" t="n"/>
      <c r="H664" s="163" t="n"/>
      <c r="I664" s="163" t="n"/>
      <c r="J664" s="163" t="n"/>
      <c r="K664" s="163" t="n"/>
      <c r="L664" s="163" t="n"/>
      <c r="M664" s="162" t="n"/>
      <c r="N664" s="163" t="n"/>
      <c r="O664" s="163" t="n"/>
      <c r="P664" s="163" t="n"/>
      <c r="Q664" s="163" t="n"/>
      <c r="R664" s="163" t="n"/>
      <c r="S664" s="163" t="n"/>
      <c r="T664" s="163" t="n"/>
      <c r="U664" s="163" t="n"/>
      <c r="V664" s="163" t="n"/>
      <c r="W664" s="163" t="n"/>
      <c r="X664" s="163" t="n"/>
      <c r="Y664" s="163" t="n"/>
      <c r="Z664" s="163" t="n"/>
    </row>
    <row customHeight="1" ht="15.75" r="665" s="551">
      <c r="A665" s="162" t="n"/>
      <c r="B665" s="163" t="n"/>
      <c r="C665" s="163" t="n"/>
      <c r="D665" s="162" t="n"/>
      <c r="E665" s="163" t="n"/>
      <c r="F665" s="163" t="n"/>
      <c r="G665" s="163" t="n"/>
      <c r="H665" s="163" t="n"/>
      <c r="I665" s="163" t="n"/>
      <c r="J665" s="163" t="n"/>
      <c r="K665" s="163" t="n"/>
      <c r="L665" s="163" t="n"/>
      <c r="M665" s="162" t="n"/>
      <c r="N665" s="163" t="n"/>
      <c r="O665" s="163" t="n"/>
      <c r="P665" s="163" t="n"/>
      <c r="Q665" s="163" t="n"/>
      <c r="R665" s="163" t="n"/>
      <c r="S665" s="163" t="n"/>
      <c r="T665" s="163" t="n"/>
      <c r="U665" s="163" t="n"/>
      <c r="V665" s="163" t="n"/>
      <c r="W665" s="163" t="n"/>
      <c r="X665" s="163" t="n"/>
      <c r="Y665" s="163" t="n"/>
      <c r="Z665" s="163" t="n"/>
    </row>
    <row customHeight="1" ht="15.75" r="666" s="551">
      <c r="A666" s="162" t="n"/>
      <c r="B666" s="163" t="n"/>
      <c r="C666" s="163" t="n"/>
      <c r="D666" s="162" t="n"/>
      <c r="E666" s="163" t="n"/>
      <c r="F666" s="163" t="n"/>
      <c r="G666" s="163" t="n"/>
      <c r="H666" s="163" t="n"/>
      <c r="I666" s="163" t="n"/>
      <c r="J666" s="163" t="n"/>
      <c r="K666" s="163" t="n"/>
      <c r="L666" s="163" t="n"/>
      <c r="M666" s="162" t="n"/>
      <c r="N666" s="163" t="n"/>
      <c r="O666" s="163" t="n"/>
      <c r="P666" s="163" t="n"/>
      <c r="Q666" s="163" t="n"/>
      <c r="R666" s="163" t="n"/>
      <c r="S666" s="163" t="n"/>
      <c r="T666" s="163" t="n"/>
      <c r="U666" s="163" t="n"/>
      <c r="V666" s="163" t="n"/>
      <c r="W666" s="163" t="n"/>
      <c r="X666" s="163" t="n"/>
      <c r="Y666" s="163" t="n"/>
      <c r="Z666" s="163" t="n"/>
    </row>
    <row customHeight="1" ht="15.75" r="667" s="551">
      <c r="A667" s="162" t="n"/>
      <c r="B667" s="163" t="n"/>
      <c r="C667" s="163" t="n"/>
      <c r="D667" s="162" t="n"/>
      <c r="E667" s="163" t="n"/>
      <c r="F667" s="163" t="n"/>
      <c r="G667" s="163" t="n"/>
      <c r="H667" s="163" t="n"/>
      <c r="I667" s="163" t="n"/>
      <c r="J667" s="163" t="n"/>
      <c r="K667" s="163" t="n"/>
      <c r="L667" s="163" t="n"/>
      <c r="M667" s="162" t="n"/>
      <c r="N667" s="163" t="n"/>
      <c r="O667" s="163" t="n"/>
      <c r="P667" s="163" t="n"/>
      <c r="Q667" s="163" t="n"/>
      <c r="R667" s="163" t="n"/>
      <c r="S667" s="163" t="n"/>
      <c r="T667" s="163" t="n"/>
      <c r="U667" s="163" t="n"/>
      <c r="V667" s="163" t="n"/>
      <c r="W667" s="163" t="n"/>
      <c r="X667" s="163" t="n"/>
      <c r="Y667" s="163" t="n"/>
      <c r="Z667" s="163" t="n"/>
    </row>
    <row customHeight="1" ht="15.75" r="668" s="551">
      <c r="A668" s="162" t="n"/>
      <c r="B668" s="163" t="n"/>
      <c r="C668" s="163" t="n"/>
      <c r="D668" s="162" t="n"/>
      <c r="E668" s="163" t="n"/>
      <c r="F668" s="163" t="n"/>
      <c r="G668" s="163" t="n"/>
      <c r="H668" s="163" t="n"/>
      <c r="I668" s="163" t="n"/>
      <c r="J668" s="163" t="n"/>
      <c r="K668" s="163" t="n"/>
      <c r="L668" s="163" t="n"/>
      <c r="M668" s="162" t="n"/>
      <c r="N668" s="163" t="n"/>
      <c r="O668" s="163" t="n"/>
      <c r="P668" s="163" t="n"/>
      <c r="Q668" s="163" t="n"/>
      <c r="R668" s="163" t="n"/>
      <c r="S668" s="163" t="n"/>
      <c r="T668" s="163" t="n"/>
      <c r="U668" s="163" t="n"/>
      <c r="V668" s="163" t="n"/>
      <c r="W668" s="163" t="n"/>
      <c r="X668" s="163" t="n"/>
      <c r="Y668" s="163" t="n"/>
      <c r="Z668" s="163" t="n"/>
    </row>
    <row customHeight="1" ht="15.75" r="669" s="551">
      <c r="A669" s="162" t="n"/>
      <c r="B669" s="163" t="n"/>
      <c r="C669" s="163" t="n"/>
      <c r="D669" s="162" t="n"/>
      <c r="E669" s="163" t="n"/>
      <c r="F669" s="163" t="n"/>
      <c r="G669" s="163" t="n"/>
      <c r="H669" s="163" t="n"/>
      <c r="I669" s="163" t="n"/>
      <c r="J669" s="163" t="n"/>
      <c r="K669" s="163" t="n"/>
      <c r="L669" s="163" t="n"/>
      <c r="M669" s="162" t="n"/>
      <c r="N669" s="163" t="n"/>
      <c r="O669" s="163" t="n"/>
      <c r="P669" s="163" t="n"/>
      <c r="Q669" s="163" t="n"/>
      <c r="R669" s="163" t="n"/>
      <c r="S669" s="163" t="n"/>
      <c r="T669" s="163" t="n"/>
      <c r="U669" s="163" t="n"/>
      <c r="V669" s="163" t="n"/>
      <c r="W669" s="163" t="n"/>
      <c r="X669" s="163" t="n"/>
      <c r="Y669" s="163" t="n"/>
      <c r="Z669" s="163" t="n"/>
    </row>
    <row customHeight="1" ht="15.75" r="670" s="551">
      <c r="A670" s="162" t="n"/>
      <c r="B670" s="163" t="n"/>
      <c r="C670" s="163" t="n"/>
      <c r="D670" s="162" t="n"/>
      <c r="E670" s="163" t="n"/>
      <c r="F670" s="163" t="n"/>
      <c r="G670" s="163" t="n"/>
      <c r="H670" s="163" t="n"/>
      <c r="I670" s="163" t="n"/>
      <c r="J670" s="163" t="n"/>
      <c r="K670" s="163" t="n"/>
      <c r="L670" s="163" t="n"/>
      <c r="M670" s="162" t="n"/>
      <c r="N670" s="163" t="n"/>
      <c r="O670" s="163" t="n"/>
      <c r="P670" s="163" t="n"/>
      <c r="Q670" s="163" t="n"/>
      <c r="R670" s="163" t="n"/>
      <c r="S670" s="163" t="n"/>
      <c r="T670" s="163" t="n"/>
      <c r="U670" s="163" t="n"/>
      <c r="V670" s="163" t="n"/>
      <c r="W670" s="163" t="n"/>
      <c r="X670" s="163" t="n"/>
      <c r="Y670" s="163" t="n"/>
      <c r="Z670" s="163" t="n"/>
    </row>
    <row customHeight="1" ht="15.75" r="671" s="551">
      <c r="A671" s="162" t="n"/>
      <c r="B671" s="163" t="n"/>
      <c r="C671" s="163" t="n"/>
      <c r="D671" s="162" t="n"/>
      <c r="E671" s="163" t="n"/>
      <c r="F671" s="163" t="n"/>
      <c r="G671" s="163" t="n"/>
      <c r="H671" s="163" t="n"/>
      <c r="I671" s="163" t="n"/>
      <c r="J671" s="163" t="n"/>
      <c r="K671" s="163" t="n"/>
      <c r="L671" s="163" t="n"/>
      <c r="M671" s="162" t="n"/>
      <c r="N671" s="163" t="n"/>
      <c r="O671" s="163" t="n"/>
      <c r="P671" s="163" t="n"/>
      <c r="Q671" s="163" t="n"/>
      <c r="R671" s="163" t="n"/>
      <c r="S671" s="163" t="n"/>
      <c r="T671" s="163" t="n"/>
      <c r="U671" s="163" t="n"/>
      <c r="V671" s="163" t="n"/>
      <c r="W671" s="163" t="n"/>
      <c r="X671" s="163" t="n"/>
      <c r="Y671" s="163" t="n"/>
      <c r="Z671" s="163" t="n"/>
    </row>
    <row customHeight="1" ht="15.75" r="672" s="551">
      <c r="A672" s="162" t="n"/>
      <c r="B672" s="163" t="n"/>
      <c r="C672" s="163" t="n"/>
      <c r="D672" s="162" t="n"/>
      <c r="E672" s="163" t="n"/>
      <c r="F672" s="163" t="n"/>
      <c r="G672" s="163" t="n"/>
      <c r="H672" s="163" t="n"/>
      <c r="I672" s="163" t="n"/>
      <c r="J672" s="163" t="n"/>
      <c r="K672" s="163" t="n"/>
      <c r="L672" s="163" t="n"/>
      <c r="M672" s="162" t="n"/>
      <c r="N672" s="163" t="n"/>
      <c r="O672" s="163" t="n"/>
      <c r="P672" s="163" t="n"/>
      <c r="Q672" s="163" t="n"/>
      <c r="R672" s="163" t="n"/>
      <c r="S672" s="163" t="n"/>
      <c r="T672" s="163" t="n"/>
      <c r="U672" s="163" t="n"/>
      <c r="V672" s="163" t="n"/>
      <c r="W672" s="163" t="n"/>
      <c r="X672" s="163" t="n"/>
      <c r="Y672" s="163" t="n"/>
      <c r="Z672" s="163" t="n"/>
    </row>
    <row customHeight="1" ht="15.75" r="673" s="551">
      <c r="A673" s="162" t="n"/>
      <c r="B673" s="163" t="n"/>
      <c r="C673" s="163" t="n"/>
      <c r="D673" s="162" t="n"/>
      <c r="E673" s="163" t="n"/>
      <c r="F673" s="163" t="n"/>
      <c r="G673" s="163" t="n"/>
      <c r="H673" s="163" t="n"/>
      <c r="I673" s="163" t="n"/>
      <c r="J673" s="163" t="n"/>
      <c r="K673" s="163" t="n"/>
      <c r="L673" s="163" t="n"/>
      <c r="M673" s="162" t="n"/>
      <c r="N673" s="163" t="n"/>
      <c r="O673" s="163" t="n"/>
      <c r="P673" s="163" t="n"/>
      <c r="Q673" s="163" t="n"/>
      <c r="R673" s="163" t="n"/>
      <c r="S673" s="163" t="n"/>
      <c r="T673" s="163" t="n"/>
      <c r="U673" s="163" t="n"/>
      <c r="V673" s="163" t="n"/>
      <c r="W673" s="163" t="n"/>
      <c r="X673" s="163" t="n"/>
      <c r="Y673" s="163" t="n"/>
      <c r="Z673" s="163" t="n"/>
    </row>
    <row customHeight="1" ht="15.75" r="674" s="551">
      <c r="A674" s="162" t="n"/>
      <c r="B674" s="163" t="n"/>
      <c r="C674" s="163" t="n"/>
      <c r="D674" s="162" t="n"/>
      <c r="E674" s="163" t="n"/>
      <c r="F674" s="163" t="n"/>
      <c r="G674" s="163" t="n"/>
      <c r="H674" s="163" t="n"/>
      <c r="I674" s="163" t="n"/>
      <c r="J674" s="163" t="n"/>
      <c r="K674" s="163" t="n"/>
      <c r="L674" s="163" t="n"/>
      <c r="M674" s="162" t="n"/>
      <c r="N674" s="163" t="n"/>
      <c r="O674" s="163" t="n"/>
      <c r="P674" s="163" t="n"/>
      <c r="Q674" s="163" t="n"/>
      <c r="R674" s="163" t="n"/>
      <c r="S674" s="163" t="n"/>
      <c r="T674" s="163" t="n"/>
      <c r="U674" s="163" t="n"/>
      <c r="V674" s="163" t="n"/>
      <c r="W674" s="163" t="n"/>
      <c r="X674" s="163" t="n"/>
      <c r="Y674" s="163" t="n"/>
      <c r="Z674" s="163" t="n"/>
    </row>
    <row customHeight="1" ht="15.75" r="675" s="551">
      <c r="A675" s="162" t="n"/>
      <c r="B675" s="163" t="n"/>
      <c r="C675" s="163" t="n"/>
      <c r="D675" s="162" t="n"/>
      <c r="E675" s="163" t="n"/>
      <c r="F675" s="163" t="n"/>
      <c r="G675" s="163" t="n"/>
      <c r="H675" s="163" t="n"/>
      <c r="I675" s="163" t="n"/>
      <c r="J675" s="163" t="n"/>
      <c r="K675" s="163" t="n"/>
      <c r="L675" s="163" t="n"/>
      <c r="M675" s="162" t="n"/>
      <c r="N675" s="163" t="n"/>
      <c r="O675" s="163" t="n"/>
      <c r="P675" s="163" t="n"/>
      <c r="Q675" s="163" t="n"/>
      <c r="R675" s="163" t="n"/>
      <c r="S675" s="163" t="n"/>
      <c r="T675" s="163" t="n"/>
      <c r="U675" s="163" t="n"/>
      <c r="V675" s="163" t="n"/>
      <c r="W675" s="163" t="n"/>
      <c r="X675" s="163" t="n"/>
      <c r="Y675" s="163" t="n"/>
      <c r="Z675" s="163" t="n"/>
    </row>
    <row customHeight="1" ht="15.75" r="676" s="551">
      <c r="A676" s="162" t="n"/>
      <c r="B676" s="163" t="n"/>
      <c r="C676" s="163" t="n"/>
      <c r="D676" s="162" t="n"/>
      <c r="E676" s="163" t="n"/>
      <c r="F676" s="163" t="n"/>
      <c r="G676" s="163" t="n"/>
      <c r="H676" s="163" t="n"/>
      <c r="I676" s="163" t="n"/>
      <c r="J676" s="163" t="n"/>
      <c r="K676" s="163" t="n"/>
      <c r="L676" s="163" t="n"/>
      <c r="M676" s="162" t="n"/>
      <c r="N676" s="163" t="n"/>
      <c r="O676" s="163" t="n"/>
      <c r="P676" s="163" t="n"/>
      <c r="Q676" s="163" t="n"/>
      <c r="R676" s="163" t="n"/>
      <c r="S676" s="163" t="n"/>
      <c r="T676" s="163" t="n"/>
      <c r="U676" s="163" t="n"/>
      <c r="V676" s="163" t="n"/>
      <c r="W676" s="163" t="n"/>
      <c r="X676" s="163" t="n"/>
      <c r="Y676" s="163" t="n"/>
      <c r="Z676" s="163" t="n"/>
    </row>
    <row customHeight="1" ht="15.75" r="677" s="551">
      <c r="A677" s="162" t="n"/>
      <c r="B677" s="163" t="n"/>
      <c r="C677" s="163" t="n"/>
      <c r="D677" s="162" t="n"/>
      <c r="E677" s="163" t="n"/>
      <c r="F677" s="163" t="n"/>
      <c r="G677" s="163" t="n"/>
      <c r="H677" s="163" t="n"/>
      <c r="I677" s="163" t="n"/>
      <c r="J677" s="163" t="n"/>
      <c r="K677" s="163" t="n"/>
      <c r="L677" s="163" t="n"/>
      <c r="M677" s="162" t="n"/>
      <c r="N677" s="163" t="n"/>
      <c r="O677" s="163" t="n"/>
      <c r="P677" s="163" t="n"/>
      <c r="Q677" s="163" t="n"/>
      <c r="R677" s="163" t="n"/>
      <c r="S677" s="163" t="n"/>
      <c r="T677" s="163" t="n"/>
      <c r="U677" s="163" t="n"/>
      <c r="V677" s="163" t="n"/>
      <c r="W677" s="163" t="n"/>
      <c r="X677" s="163" t="n"/>
      <c r="Y677" s="163" t="n"/>
      <c r="Z677" s="163" t="n"/>
    </row>
    <row customHeight="1" ht="15.75" r="678" s="551">
      <c r="A678" s="162" t="n"/>
      <c r="B678" s="163" t="n"/>
      <c r="C678" s="163" t="n"/>
      <c r="D678" s="162" t="n"/>
      <c r="E678" s="163" t="n"/>
      <c r="F678" s="163" t="n"/>
      <c r="G678" s="163" t="n"/>
      <c r="H678" s="163" t="n"/>
      <c r="I678" s="163" t="n"/>
      <c r="J678" s="163" t="n"/>
      <c r="K678" s="163" t="n"/>
      <c r="L678" s="163" t="n"/>
      <c r="M678" s="162" t="n"/>
      <c r="N678" s="163" t="n"/>
      <c r="O678" s="163" t="n"/>
      <c r="P678" s="163" t="n"/>
      <c r="Q678" s="163" t="n"/>
      <c r="R678" s="163" t="n"/>
      <c r="S678" s="163" t="n"/>
      <c r="T678" s="163" t="n"/>
      <c r="U678" s="163" t="n"/>
      <c r="V678" s="163" t="n"/>
      <c r="W678" s="163" t="n"/>
      <c r="X678" s="163" t="n"/>
      <c r="Y678" s="163" t="n"/>
      <c r="Z678" s="163" t="n"/>
    </row>
    <row customHeight="1" ht="15.75" r="679" s="551">
      <c r="A679" s="162" t="n"/>
      <c r="B679" s="163" t="n"/>
      <c r="C679" s="163" t="n"/>
      <c r="D679" s="162" t="n"/>
      <c r="E679" s="163" t="n"/>
      <c r="F679" s="163" t="n"/>
      <c r="G679" s="163" t="n"/>
      <c r="H679" s="163" t="n"/>
      <c r="I679" s="163" t="n"/>
      <c r="J679" s="163" t="n"/>
      <c r="K679" s="163" t="n"/>
      <c r="L679" s="163" t="n"/>
      <c r="M679" s="162" t="n"/>
      <c r="N679" s="163" t="n"/>
      <c r="O679" s="163" t="n"/>
      <c r="P679" s="163" t="n"/>
      <c r="Q679" s="163" t="n"/>
      <c r="R679" s="163" t="n"/>
      <c r="S679" s="163" t="n"/>
      <c r="T679" s="163" t="n"/>
      <c r="U679" s="163" t="n"/>
      <c r="V679" s="163" t="n"/>
      <c r="W679" s="163" t="n"/>
      <c r="X679" s="163" t="n"/>
      <c r="Y679" s="163" t="n"/>
      <c r="Z679" s="163" t="n"/>
    </row>
    <row customHeight="1" ht="15.75" r="680" s="551">
      <c r="A680" s="162" t="n"/>
      <c r="B680" s="163" t="n"/>
      <c r="C680" s="163" t="n"/>
      <c r="D680" s="162" t="n"/>
      <c r="E680" s="163" t="n"/>
      <c r="F680" s="163" t="n"/>
      <c r="G680" s="163" t="n"/>
      <c r="H680" s="163" t="n"/>
      <c r="I680" s="163" t="n"/>
      <c r="J680" s="163" t="n"/>
      <c r="K680" s="163" t="n"/>
      <c r="L680" s="163" t="n"/>
      <c r="M680" s="162" t="n"/>
      <c r="N680" s="163" t="n"/>
      <c r="O680" s="163" t="n"/>
      <c r="P680" s="163" t="n"/>
      <c r="Q680" s="163" t="n"/>
      <c r="R680" s="163" t="n"/>
      <c r="S680" s="163" t="n"/>
      <c r="T680" s="163" t="n"/>
      <c r="U680" s="163" t="n"/>
      <c r="V680" s="163" t="n"/>
      <c r="W680" s="163" t="n"/>
      <c r="X680" s="163" t="n"/>
      <c r="Y680" s="163" t="n"/>
      <c r="Z680" s="163" t="n"/>
    </row>
    <row customHeight="1" ht="15.75" r="681" s="551">
      <c r="A681" s="162" t="n"/>
      <c r="B681" s="163" t="n"/>
      <c r="C681" s="163" t="n"/>
      <c r="D681" s="162" t="n"/>
      <c r="E681" s="163" t="n"/>
      <c r="F681" s="163" t="n"/>
      <c r="G681" s="163" t="n"/>
      <c r="H681" s="163" t="n"/>
      <c r="I681" s="163" t="n"/>
      <c r="J681" s="163" t="n"/>
      <c r="K681" s="163" t="n"/>
      <c r="L681" s="163" t="n"/>
      <c r="M681" s="162" t="n"/>
      <c r="N681" s="163" t="n"/>
      <c r="O681" s="163" t="n"/>
      <c r="P681" s="163" t="n"/>
      <c r="Q681" s="163" t="n"/>
      <c r="R681" s="163" t="n"/>
      <c r="S681" s="163" t="n"/>
      <c r="T681" s="163" t="n"/>
      <c r="U681" s="163" t="n"/>
      <c r="V681" s="163" t="n"/>
      <c r="W681" s="163" t="n"/>
      <c r="X681" s="163" t="n"/>
      <c r="Y681" s="163" t="n"/>
      <c r="Z681" s="163" t="n"/>
    </row>
    <row customHeight="1" ht="15.75" r="682" s="551">
      <c r="A682" s="162" t="n"/>
      <c r="B682" s="163" t="n"/>
      <c r="C682" s="163" t="n"/>
      <c r="D682" s="162" t="n"/>
      <c r="E682" s="163" t="n"/>
      <c r="F682" s="163" t="n"/>
      <c r="G682" s="163" t="n"/>
      <c r="H682" s="163" t="n"/>
      <c r="I682" s="163" t="n"/>
      <c r="J682" s="163" t="n"/>
      <c r="K682" s="163" t="n"/>
      <c r="L682" s="163" t="n"/>
      <c r="M682" s="162" t="n"/>
      <c r="N682" s="163" t="n"/>
      <c r="O682" s="163" t="n"/>
      <c r="P682" s="163" t="n"/>
      <c r="Q682" s="163" t="n"/>
      <c r="R682" s="163" t="n"/>
      <c r="S682" s="163" t="n"/>
      <c r="T682" s="163" t="n"/>
      <c r="U682" s="163" t="n"/>
      <c r="V682" s="163" t="n"/>
      <c r="W682" s="163" t="n"/>
      <c r="X682" s="163" t="n"/>
      <c r="Y682" s="163" t="n"/>
      <c r="Z682" s="163" t="n"/>
    </row>
    <row customHeight="1" ht="15.75" r="683" s="551">
      <c r="A683" s="162" t="n"/>
      <c r="B683" s="163" t="n"/>
      <c r="C683" s="163" t="n"/>
      <c r="D683" s="162" t="n"/>
      <c r="E683" s="163" t="n"/>
      <c r="F683" s="163" t="n"/>
      <c r="G683" s="163" t="n"/>
      <c r="H683" s="163" t="n"/>
      <c r="I683" s="163" t="n"/>
      <c r="J683" s="163" t="n"/>
      <c r="K683" s="163" t="n"/>
      <c r="L683" s="163" t="n"/>
      <c r="M683" s="162" t="n"/>
      <c r="N683" s="163" t="n"/>
      <c r="O683" s="163" t="n"/>
      <c r="P683" s="163" t="n"/>
      <c r="Q683" s="163" t="n"/>
      <c r="R683" s="163" t="n"/>
      <c r="S683" s="163" t="n"/>
      <c r="T683" s="163" t="n"/>
      <c r="U683" s="163" t="n"/>
      <c r="V683" s="163" t="n"/>
      <c r="W683" s="163" t="n"/>
      <c r="X683" s="163" t="n"/>
      <c r="Y683" s="163" t="n"/>
      <c r="Z683" s="163" t="n"/>
    </row>
    <row customHeight="1" ht="15.75" r="684" s="551">
      <c r="A684" s="162" t="n"/>
      <c r="B684" s="163" t="n"/>
      <c r="C684" s="163" t="n"/>
      <c r="D684" s="162" t="n"/>
      <c r="E684" s="163" t="n"/>
      <c r="F684" s="163" t="n"/>
      <c r="G684" s="163" t="n"/>
      <c r="H684" s="163" t="n"/>
      <c r="I684" s="163" t="n"/>
      <c r="J684" s="163" t="n"/>
      <c r="K684" s="163" t="n"/>
      <c r="L684" s="163" t="n"/>
      <c r="M684" s="162" t="n"/>
      <c r="N684" s="163" t="n"/>
      <c r="O684" s="163" t="n"/>
      <c r="P684" s="163" t="n"/>
      <c r="Q684" s="163" t="n"/>
      <c r="R684" s="163" t="n"/>
      <c r="S684" s="163" t="n"/>
      <c r="T684" s="163" t="n"/>
      <c r="U684" s="163" t="n"/>
      <c r="V684" s="163" t="n"/>
      <c r="W684" s="163" t="n"/>
      <c r="X684" s="163" t="n"/>
      <c r="Y684" s="163" t="n"/>
      <c r="Z684" s="163" t="n"/>
    </row>
    <row customHeight="1" ht="15.75" r="685" s="551">
      <c r="A685" s="162" t="n"/>
      <c r="B685" s="163" t="n"/>
      <c r="C685" s="163" t="n"/>
      <c r="D685" s="162" t="n"/>
      <c r="E685" s="163" t="n"/>
      <c r="F685" s="163" t="n"/>
      <c r="G685" s="163" t="n"/>
      <c r="H685" s="163" t="n"/>
      <c r="I685" s="163" t="n"/>
      <c r="J685" s="163" t="n"/>
      <c r="K685" s="163" t="n"/>
      <c r="L685" s="163" t="n"/>
      <c r="M685" s="162" t="n"/>
      <c r="N685" s="163" t="n"/>
      <c r="O685" s="163" t="n"/>
      <c r="P685" s="163" t="n"/>
      <c r="Q685" s="163" t="n"/>
      <c r="R685" s="163" t="n"/>
      <c r="S685" s="163" t="n"/>
      <c r="T685" s="163" t="n"/>
      <c r="U685" s="163" t="n"/>
      <c r="V685" s="163" t="n"/>
      <c r="W685" s="163" t="n"/>
      <c r="X685" s="163" t="n"/>
      <c r="Y685" s="163" t="n"/>
      <c r="Z685" s="163" t="n"/>
    </row>
    <row customHeight="1" ht="15.75" r="686" s="551">
      <c r="A686" s="162" t="n"/>
      <c r="B686" s="163" t="n"/>
      <c r="C686" s="163" t="n"/>
      <c r="D686" s="162" t="n"/>
      <c r="E686" s="163" t="n"/>
      <c r="F686" s="163" t="n"/>
      <c r="G686" s="163" t="n"/>
      <c r="H686" s="163" t="n"/>
      <c r="I686" s="163" t="n"/>
      <c r="J686" s="163" t="n"/>
      <c r="K686" s="163" t="n"/>
      <c r="L686" s="163" t="n"/>
      <c r="M686" s="162" t="n"/>
      <c r="N686" s="163" t="n"/>
      <c r="O686" s="163" t="n"/>
      <c r="P686" s="163" t="n"/>
      <c r="Q686" s="163" t="n"/>
      <c r="R686" s="163" t="n"/>
      <c r="S686" s="163" t="n"/>
      <c r="T686" s="163" t="n"/>
      <c r="U686" s="163" t="n"/>
      <c r="V686" s="163" t="n"/>
      <c r="W686" s="163" t="n"/>
      <c r="X686" s="163" t="n"/>
      <c r="Y686" s="163" t="n"/>
      <c r="Z686" s="163" t="n"/>
    </row>
    <row customHeight="1" ht="15.75" r="687" s="551">
      <c r="A687" s="162" t="n"/>
      <c r="B687" s="163" t="n"/>
      <c r="C687" s="163" t="n"/>
      <c r="D687" s="162" t="n"/>
      <c r="E687" s="163" t="n"/>
      <c r="F687" s="163" t="n"/>
      <c r="G687" s="163" t="n"/>
      <c r="H687" s="163" t="n"/>
      <c r="I687" s="163" t="n"/>
      <c r="J687" s="163" t="n"/>
      <c r="K687" s="163" t="n"/>
      <c r="L687" s="163" t="n"/>
      <c r="M687" s="162" t="n"/>
      <c r="N687" s="163" t="n"/>
      <c r="O687" s="163" t="n"/>
      <c r="P687" s="163" t="n"/>
      <c r="Q687" s="163" t="n"/>
      <c r="R687" s="163" t="n"/>
      <c r="S687" s="163" t="n"/>
      <c r="T687" s="163" t="n"/>
      <c r="U687" s="163" t="n"/>
      <c r="V687" s="163" t="n"/>
      <c r="W687" s="163" t="n"/>
      <c r="X687" s="163" t="n"/>
      <c r="Y687" s="163" t="n"/>
      <c r="Z687" s="163" t="n"/>
    </row>
    <row customHeight="1" ht="15.75" r="688" s="551">
      <c r="A688" s="162" t="n"/>
      <c r="B688" s="163" t="n"/>
      <c r="C688" s="163" t="n"/>
      <c r="D688" s="162" t="n"/>
      <c r="E688" s="163" t="n"/>
      <c r="F688" s="163" t="n"/>
      <c r="G688" s="163" t="n"/>
      <c r="H688" s="163" t="n"/>
      <c r="I688" s="163" t="n"/>
      <c r="J688" s="163" t="n"/>
      <c r="K688" s="163" t="n"/>
      <c r="L688" s="163" t="n"/>
      <c r="M688" s="162" t="n"/>
      <c r="N688" s="163" t="n"/>
      <c r="O688" s="163" t="n"/>
      <c r="P688" s="163" t="n"/>
      <c r="Q688" s="163" t="n"/>
      <c r="R688" s="163" t="n"/>
      <c r="S688" s="163" t="n"/>
      <c r="T688" s="163" t="n"/>
      <c r="U688" s="163" t="n"/>
      <c r="V688" s="163" t="n"/>
      <c r="W688" s="163" t="n"/>
      <c r="X688" s="163" t="n"/>
      <c r="Y688" s="163" t="n"/>
      <c r="Z688" s="163" t="n"/>
    </row>
    <row customHeight="1" ht="15.75" r="689" s="551">
      <c r="A689" s="162" t="n"/>
      <c r="B689" s="163" t="n"/>
      <c r="C689" s="163" t="n"/>
      <c r="D689" s="162" t="n"/>
      <c r="E689" s="163" t="n"/>
      <c r="F689" s="163" t="n"/>
      <c r="G689" s="163" t="n"/>
      <c r="H689" s="163" t="n"/>
      <c r="I689" s="163" t="n"/>
      <c r="J689" s="163" t="n"/>
      <c r="K689" s="163" t="n"/>
      <c r="L689" s="163" t="n"/>
      <c r="M689" s="162" t="n"/>
      <c r="N689" s="163" t="n"/>
      <c r="O689" s="163" t="n"/>
      <c r="P689" s="163" t="n"/>
      <c r="Q689" s="163" t="n"/>
      <c r="R689" s="163" t="n"/>
      <c r="S689" s="163" t="n"/>
      <c r="T689" s="163" t="n"/>
      <c r="U689" s="163" t="n"/>
      <c r="V689" s="163" t="n"/>
      <c r="W689" s="163" t="n"/>
      <c r="X689" s="163" t="n"/>
      <c r="Y689" s="163" t="n"/>
      <c r="Z689" s="163" t="n"/>
    </row>
    <row customHeight="1" ht="15.75" r="690" s="551">
      <c r="A690" s="162" t="n"/>
      <c r="B690" s="163" t="n"/>
      <c r="C690" s="163" t="n"/>
      <c r="D690" s="162" t="n"/>
      <c r="E690" s="163" t="n"/>
      <c r="F690" s="163" t="n"/>
      <c r="G690" s="163" t="n"/>
      <c r="H690" s="163" t="n"/>
      <c r="I690" s="163" t="n"/>
      <c r="J690" s="163" t="n"/>
      <c r="K690" s="163" t="n"/>
      <c r="L690" s="163" t="n"/>
      <c r="M690" s="162" t="n"/>
      <c r="N690" s="163" t="n"/>
      <c r="O690" s="163" t="n"/>
      <c r="P690" s="163" t="n"/>
      <c r="Q690" s="163" t="n"/>
      <c r="R690" s="163" t="n"/>
      <c r="S690" s="163" t="n"/>
      <c r="T690" s="163" t="n"/>
      <c r="U690" s="163" t="n"/>
      <c r="V690" s="163" t="n"/>
      <c r="W690" s="163" t="n"/>
      <c r="X690" s="163" t="n"/>
      <c r="Y690" s="163" t="n"/>
      <c r="Z690" s="163" t="n"/>
    </row>
    <row customHeight="1" ht="15.75" r="691" s="551">
      <c r="A691" s="162" t="n"/>
      <c r="B691" s="163" t="n"/>
      <c r="C691" s="163" t="n"/>
      <c r="D691" s="162" t="n"/>
      <c r="E691" s="163" t="n"/>
      <c r="F691" s="163" t="n"/>
      <c r="G691" s="163" t="n"/>
      <c r="H691" s="163" t="n"/>
      <c r="I691" s="163" t="n"/>
      <c r="J691" s="163" t="n"/>
      <c r="K691" s="163" t="n"/>
      <c r="L691" s="163" t="n"/>
      <c r="M691" s="162" t="n"/>
      <c r="N691" s="163" t="n"/>
      <c r="O691" s="163" t="n"/>
      <c r="P691" s="163" t="n"/>
      <c r="Q691" s="163" t="n"/>
      <c r="R691" s="163" t="n"/>
      <c r="S691" s="163" t="n"/>
      <c r="T691" s="163" t="n"/>
      <c r="U691" s="163" t="n"/>
      <c r="V691" s="163" t="n"/>
      <c r="W691" s="163" t="n"/>
      <c r="X691" s="163" t="n"/>
      <c r="Y691" s="163" t="n"/>
      <c r="Z691" s="163" t="n"/>
    </row>
    <row customHeight="1" ht="15.75" r="692" s="551">
      <c r="A692" s="162" t="n"/>
      <c r="B692" s="163" t="n"/>
      <c r="C692" s="163" t="n"/>
      <c r="D692" s="162" t="n"/>
      <c r="E692" s="163" t="n"/>
      <c r="F692" s="163" t="n"/>
      <c r="G692" s="163" t="n"/>
      <c r="H692" s="163" t="n"/>
      <c r="I692" s="163" t="n"/>
      <c r="J692" s="163" t="n"/>
      <c r="K692" s="163" t="n"/>
      <c r="L692" s="163" t="n"/>
      <c r="M692" s="162" t="n"/>
      <c r="N692" s="163" t="n"/>
      <c r="O692" s="163" t="n"/>
      <c r="P692" s="163" t="n"/>
      <c r="Q692" s="163" t="n"/>
      <c r="R692" s="163" t="n"/>
      <c r="S692" s="163" t="n"/>
      <c r="T692" s="163" t="n"/>
      <c r="U692" s="163" t="n"/>
      <c r="V692" s="163" t="n"/>
      <c r="W692" s="163" t="n"/>
      <c r="X692" s="163" t="n"/>
      <c r="Y692" s="163" t="n"/>
      <c r="Z692" s="163" t="n"/>
    </row>
    <row customHeight="1" ht="15.75" r="693" s="551">
      <c r="A693" s="162" t="n"/>
      <c r="B693" s="163" t="n"/>
      <c r="C693" s="163" t="n"/>
      <c r="D693" s="162" t="n"/>
      <c r="E693" s="163" t="n"/>
      <c r="F693" s="163" t="n"/>
      <c r="G693" s="163" t="n"/>
      <c r="H693" s="163" t="n"/>
      <c r="I693" s="163" t="n"/>
      <c r="J693" s="163" t="n"/>
      <c r="K693" s="163" t="n"/>
      <c r="L693" s="163" t="n"/>
      <c r="M693" s="162" t="n"/>
      <c r="N693" s="163" t="n"/>
      <c r="O693" s="163" t="n"/>
      <c r="P693" s="163" t="n"/>
      <c r="Q693" s="163" t="n"/>
      <c r="R693" s="163" t="n"/>
      <c r="S693" s="163" t="n"/>
      <c r="T693" s="163" t="n"/>
      <c r="U693" s="163" t="n"/>
      <c r="V693" s="163" t="n"/>
      <c r="W693" s="163" t="n"/>
      <c r="X693" s="163" t="n"/>
      <c r="Y693" s="163" t="n"/>
      <c r="Z693" s="163" t="n"/>
    </row>
    <row customHeight="1" ht="15.75" r="694" s="551">
      <c r="A694" s="162" t="n"/>
      <c r="B694" s="163" t="n"/>
      <c r="C694" s="163" t="n"/>
      <c r="D694" s="162" t="n"/>
      <c r="E694" s="163" t="n"/>
      <c r="F694" s="163" t="n"/>
      <c r="G694" s="163" t="n"/>
      <c r="H694" s="163" t="n"/>
      <c r="I694" s="163" t="n"/>
      <c r="J694" s="163" t="n"/>
      <c r="K694" s="163" t="n"/>
      <c r="L694" s="163" t="n"/>
      <c r="M694" s="162" t="n"/>
      <c r="N694" s="163" t="n"/>
      <c r="O694" s="163" t="n"/>
      <c r="P694" s="163" t="n"/>
      <c r="Q694" s="163" t="n"/>
      <c r="R694" s="163" t="n"/>
      <c r="S694" s="163" t="n"/>
      <c r="T694" s="163" t="n"/>
      <c r="U694" s="163" t="n"/>
      <c r="V694" s="163" t="n"/>
      <c r="W694" s="163" t="n"/>
      <c r="X694" s="163" t="n"/>
      <c r="Y694" s="163" t="n"/>
      <c r="Z694" s="163" t="n"/>
    </row>
    <row customHeight="1" ht="15.75" r="695" s="551">
      <c r="A695" s="162" t="n"/>
      <c r="B695" s="163" t="n"/>
      <c r="C695" s="163" t="n"/>
      <c r="D695" s="162" t="n"/>
      <c r="E695" s="163" t="n"/>
      <c r="F695" s="163" t="n"/>
      <c r="G695" s="163" t="n"/>
      <c r="H695" s="163" t="n"/>
      <c r="I695" s="163" t="n"/>
      <c r="J695" s="163" t="n"/>
      <c r="K695" s="163" t="n"/>
      <c r="L695" s="163" t="n"/>
      <c r="M695" s="162" t="n"/>
      <c r="N695" s="163" t="n"/>
      <c r="O695" s="163" t="n"/>
      <c r="P695" s="163" t="n"/>
      <c r="Q695" s="163" t="n"/>
      <c r="R695" s="163" t="n"/>
      <c r="S695" s="163" t="n"/>
      <c r="T695" s="163" t="n"/>
      <c r="U695" s="163" t="n"/>
      <c r="V695" s="163" t="n"/>
      <c r="W695" s="163" t="n"/>
      <c r="X695" s="163" t="n"/>
      <c r="Y695" s="163" t="n"/>
      <c r="Z695" s="163" t="n"/>
    </row>
    <row customHeight="1" ht="15.75" r="696" s="551">
      <c r="A696" s="162" t="n"/>
      <c r="B696" s="163" t="n"/>
      <c r="C696" s="163" t="n"/>
      <c r="D696" s="162" t="n"/>
      <c r="E696" s="163" t="n"/>
      <c r="F696" s="163" t="n"/>
      <c r="G696" s="163" t="n"/>
      <c r="H696" s="163" t="n"/>
      <c r="I696" s="163" t="n"/>
      <c r="J696" s="163" t="n"/>
      <c r="K696" s="163" t="n"/>
      <c r="L696" s="163" t="n"/>
      <c r="M696" s="162" t="n"/>
      <c r="N696" s="163" t="n"/>
      <c r="O696" s="163" t="n"/>
      <c r="P696" s="163" t="n"/>
      <c r="Q696" s="163" t="n"/>
      <c r="R696" s="163" t="n"/>
      <c r="S696" s="163" t="n"/>
      <c r="T696" s="163" t="n"/>
      <c r="U696" s="163" t="n"/>
      <c r="V696" s="163" t="n"/>
      <c r="W696" s="163" t="n"/>
      <c r="X696" s="163" t="n"/>
      <c r="Y696" s="163" t="n"/>
      <c r="Z696" s="163" t="n"/>
    </row>
    <row customHeight="1" ht="15.75" r="697" s="551">
      <c r="A697" s="162" t="n"/>
      <c r="B697" s="163" t="n"/>
      <c r="C697" s="163" t="n"/>
      <c r="D697" s="162" t="n"/>
      <c r="E697" s="163" t="n"/>
      <c r="F697" s="163" t="n"/>
      <c r="G697" s="163" t="n"/>
      <c r="H697" s="163" t="n"/>
      <c r="I697" s="163" t="n"/>
      <c r="J697" s="163" t="n"/>
      <c r="K697" s="163" t="n"/>
      <c r="L697" s="163" t="n"/>
      <c r="M697" s="162" t="n"/>
      <c r="N697" s="163" t="n"/>
      <c r="O697" s="163" t="n"/>
      <c r="P697" s="163" t="n"/>
      <c r="Q697" s="163" t="n"/>
      <c r="R697" s="163" t="n"/>
      <c r="S697" s="163" t="n"/>
      <c r="T697" s="163" t="n"/>
      <c r="U697" s="163" t="n"/>
      <c r="V697" s="163" t="n"/>
      <c r="W697" s="163" t="n"/>
      <c r="X697" s="163" t="n"/>
      <c r="Y697" s="163" t="n"/>
      <c r="Z697" s="163" t="n"/>
    </row>
    <row customHeight="1" ht="15.75" r="698" s="551">
      <c r="A698" s="162" t="n"/>
      <c r="B698" s="163" t="n"/>
      <c r="C698" s="163" t="n"/>
      <c r="D698" s="162" t="n"/>
      <c r="E698" s="163" t="n"/>
      <c r="F698" s="163" t="n"/>
      <c r="G698" s="163" t="n"/>
      <c r="H698" s="163" t="n"/>
      <c r="I698" s="163" t="n"/>
      <c r="J698" s="163" t="n"/>
      <c r="K698" s="163" t="n"/>
      <c r="L698" s="163" t="n"/>
      <c r="M698" s="162" t="n"/>
      <c r="N698" s="163" t="n"/>
      <c r="O698" s="163" t="n"/>
      <c r="P698" s="163" t="n"/>
      <c r="Q698" s="163" t="n"/>
      <c r="R698" s="163" t="n"/>
      <c r="S698" s="163" t="n"/>
      <c r="T698" s="163" t="n"/>
      <c r="U698" s="163" t="n"/>
      <c r="V698" s="163" t="n"/>
      <c r="W698" s="163" t="n"/>
      <c r="X698" s="163" t="n"/>
      <c r="Y698" s="163" t="n"/>
      <c r="Z698" s="163" t="n"/>
    </row>
    <row customHeight="1" ht="15.75" r="699" s="551">
      <c r="A699" s="162" t="n"/>
      <c r="B699" s="163" t="n"/>
      <c r="C699" s="163" t="n"/>
      <c r="D699" s="162" t="n"/>
      <c r="E699" s="163" t="n"/>
      <c r="F699" s="163" t="n"/>
      <c r="G699" s="163" t="n"/>
      <c r="H699" s="163" t="n"/>
      <c r="I699" s="163" t="n"/>
      <c r="J699" s="163" t="n"/>
      <c r="K699" s="163" t="n"/>
      <c r="L699" s="163" t="n"/>
      <c r="M699" s="162" t="n"/>
      <c r="N699" s="163" t="n"/>
      <c r="O699" s="163" t="n"/>
      <c r="P699" s="163" t="n"/>
      <c r="Q699" s="163" t="n"/>
      <c r="R699" s="163" t="n"/>
      <c r="S699" s="163" t="n"/>
      <c r="T699" s="163" t="n"/>
      <c r="U699" s="163" t="n"/>
      <c r="V699" s="163" t="n"/>
      <c r="W699" s="163" t="n"/>
      <c r="X699" s="163" t="n"/>
      <c r="Y699" s="163" t="n"/>
      <c r="Z699" s="163" t="n"/>
    </row>
    <row customHeight="1" ht="15.75" r="700" s="551">
      <c r="A700" s="162" t="n"/>
      <c r="B700" s="163" t="n"/>
      <c r="C700" s="163" t="n"/>
      <c r="D700" s="162" t="n"/>
      <c r="E700" s="163" t="n"/>
      <c r="F700" s="163" t="n"/>
      <c r="G700" s="163" t="n"/>
      <c r="H700" s="163" t="n"/>
      <c r="I700" s="163" t="n"/>
      <c r="J700" s="163" t="n"/>
      <c r="K700" s="163" t="n"/>
      <c r="L700" s="163" t="n"/>
      <c r="M700" s="162" t="n"/>
      <c r="N700" s="163" t="n"/>
      <c r="O700" s="163" t="n"/>
      <c r="P700" s="163" t="n"/>
      <c r="Q700" s="163" t="n"/>
      <c r="R700" s="163" t="n"/>
      <c r="S700" s="163" t="n"/>
      <c r="T700" s="163" t="n"/>
      <c r="U700" s="163" t="n"/>
      <c r="V700" s="163" t="n"/>
      <c r="W700" s="163" t="n"/>
      <c r="X700" s="163" t="n"/>
      <c r="Y700" s="163" t="n"/>
      <c r="Z700" s="163" t="n"/>
    </row>
    <row customHeight="1" ht="15.75" r="701" s="551">
      <c r="A701" s="162" t="n"/>
      <c r="B701" s="163" t="n"/>
      <c r="C701" s="163" t="n"/>
      <c r="D701" s="162" t="n"/>
      <c r="E701" s="163" t="n"/>
      <c r="F701" s="163" t="n"/>
      <c r="G701" s="163" t="n"/>
      <c r="H701" s="163" t="n"/>
      <c r="I701" s="163" t="n"/>
      <c r="J701" s="163" t="n"/>
      <c r="K701" s="163" t="n"/>
      <c r="L701" s="163" t="n"/>
      <c r="M701" s="162" t="n"/>
      <c r="N701" s="163" t="n"/>
      <c r="O701" s="163" t="n"/>
      <c r="P701" s="163" t="n"/>
      <c r="Q701" s="163" t="n"/>
      <c r="R701" s="163" t="n"/>
      <c r="S701" s="163" t="n"/>
      <c r="T701" s="163" t="n"/>
      <c r="U701" s="163" t="n"/>
      <c r="V701" s="163" t="n"/>
      <c r="W701" s="163" t="n"/>
      <c r="X701" s="163" t="n"/>
      <c r="Y701" s="163" t="n"/>
      <c r="Z701" s="163" t="n"/>
    </row>
    <row customHeight="1" ht="15.75" r="702" s="551">
      <c r="A702" s="162" t="n"/>
      <c r="B702" s="163" t="n"/>
      <c r="C702" s="163" t="n"/>
      <c r="D702" s="162" t="n"/>
      <c r="E702" s="163" t="n"/>
      <c r="F702" s="163" t="n"/>
      <c r="G702" s="163" t="n"/>
      <c r="H702" s="163" t="n"/>
      <c r="I702" s="163" t="n"/>
      <c r="J702" s="163" t="n"/>
      <c r="K702" s="163" t="n"/>
      <c r="L702" s="163" t="n"/>
      <c r="M702" s="162" t="n"/>
      <c r="N702" s="163" t="n"/>
      <c r="O702" s="163" t="n"/>
      <c r="P702" s="163" t="n"/>
      <c r="Q702" s="163" t="n"/>
      <c r="R702" s="163" t="n"/>
      <c r="S702" s="163" t="n"/>
      <c r="T702" s="163" t="n"/>
      <c r="U702" s="163" t="n"/>
      <c r="V702" s="163" t="n"/>
      <c r="W702" s="163" t="n"/>
      <c r="X702" s="163" t="n"/>
      <c r="Y702" s="163" t="n"/>
      <c r="Z702" s="163" t="n"/>
    </row>
    <row customHeight="1" ht="15.75" r="703" s="551">
      <c r="A703" s="162" t="n"/>
      <c r="B703" s="163" t="n"/>
      <c r="C703" s="163" t="n"/>
      <c r="D703" s="162" t="n"/>
      <c r="E703" s="163" t="n"/>
      <c r="F703" s="163" t="n"/>
      <c r="G703" s="163" t="n"/>
      <c r="H703" s="163" t="n"/>
      <c r="I703" s="163" t="n"/>
      <c r="J703" s="163" t="n"/>
      <c r="K703" s="163" t="n"/>
      <c r="L703" s="163" t="n"/>
      <c r="M703" s="162" t="n"/>
      <c r="N703" s="163" t="n"/>
      <c r="O703" s="163" t="n"/>
      <c r="P703" s="163" t="n"/>
      <c r="Q703" s="163" t="n"/>
      <c r="R703" s="163" t="n"/>
      <c r="S703" s="163" t="n"/>
      <c r="T703" s="163" t="n"/>
      <c r="U703" s="163" t="n"/>
      <c r="V703" s="163" t="n"/>
      <c r="W703" s="163" t="n"/>
      <c r="X703" s="163" t="n"/>
      <c r="Y703" s="163" t="n"/>
      <c r="Z703" s="163" t="n"/>
    </row>
    <row customHeight="1" ht="15.75" r="704" s="551">
      <c r="A704" s="162" t="n"/>
      <c r="B704" s="163" t="n"/>
      <c r="C704" s="163" t="n"/>
      <c r="D704" s="162" t="n"/>
      <c r="E704" s="163" t="n"/>
      <c r="F704" s="163" t="n"/>
      <c r="G704" s="163" t="n"/>
      <c r="H704" s="163" t="n"/>
      <c r="I704" s="163" t="n"/>
      <c r="J704" s="163" t="n"/>
      <c r="K704" s="163" t="n"/>
      <c r="L704" s="163" t="n"/>
      <c r="M704" s="162" t="n"/>
      <c r="N704" s="163" t="n"/>
      <c r="O704" s="163" t="n"/>
      <c r="P704" s="163" t="n"/>
      <c r="Q704" s="163" t="n"/>
      <c r="R704" s="163" t="n"/>
      <c r="S704" s="163" t="n"/>
      <c r="T704" s="163" t="n"/>
      <c r="U704" s="163" t="n"/>
      <c r="V704" s="163" t="n"/>
      <c r="W704" s="163" t="n"/>
      <c r="X704" s="163" t="n"/>
      <c r="Y704" s="163" t="n"/>
      <c r="Z704" s="163" t="n"/>
    </row>
    <row customHeight="1" ht="15.75" r="705" s="551">
      <c r="A705" s="162" t="n"/>
      <c r="B705" s="163" t="n"/>
      <c r="C705" s="163" t="n"/>
      <c r="D705" s="162" t="n"/>
      <c r="E705" s="163" t="n"/>
      <c r="F705" s="163" t="n"/>
      <c r="G705" s="163" t="n"/>
      <c r="H705" s="163" t="n"/>
      <c r="I705" s="163" t="n"/>
      <c r="J705" s="163" t="n"/>
      <c r="K705" s="163" t="n"/>
      <c r="L705" s="163" t="n"/>
      <c r="M705" s="162" t="n"/>
      <c r="N705" s="163" t="n"/>
      <c r="O705" s="163" t="n"/>
      <c r="P705" s="163" t="n"/>
      <c r="Q705" s="163" t="n"/>
      <c r="R705" s="163" t="n"/>
      <c r="S705" s="163" t="n"/>
      <c r="T705" s="163" t="n"/>
      <c r="U705" s="163" t="n"/>
      <c r="V705" s="163" t="n"/>
      <c r="W705" s="163" t="n"/>
      <c r="X705" s="163" t="n"/>
      <c r="Y705" s="163" t="n"/>
      <c r="Z705" s="163" t="n"/>
    </row>
    <row customHeight="1" ht="15.75" r="706" s="551">
      <c r="A706" s="162" t="n"/>
      <c r="B706" s="163" t="n"/>
      <c r="C706" s="163" t="n"/>
      <c r="D706" s="162" t="n"/>
      <c r="E706" s="163" t="n"/>
      <c r="F706" s="163" t="n"/>
      <c r="G706" s="163" t="n"/>
      <c r="H706" s="163" t="n"/>
      <c r="I706" s="163" t="n"/>
      <c r="J706" s="163" t="n"/>
      <c r="K706" s="163" t="n"/>
      <c r="L706" s="163" t="n"/>
      <c r="M706" s="162" t="n"/>
      <c r="N706" s="163" t="n"/>
      <c r="O706" s="163" t="n"/>
      <c r="P706" s="163" t="n"/>
      <c r="Q706" s="163" t="n"/>
      <c r="R706" s="163" t="n"/>
      <c r="S706" s="163" t="n"/>
      <c r="T706" s="163" t="n"/>
      <c r="U706" s="163" t="n"/>
      <c r="V706" s="163" t="n"/>
      <c r="W706" s="163" t="n"/>
      <c r="X706" s="163" t="n"/>
      <c r="Y706" s="163" t="n"/>
      <c r="Z706" s="163" t="n"/>
    </row>
    <row customHeight="1" ht="15.75" r="707" s="551">
      <c r="A707" s="162" t="n"/>
      <c r="B707" s="163" t="n"/>
      <c r="C707" s="163" t="n"/>
      <c r="D707" s="162" t="n"/>
      <c r="E707" s="163" t="n"/>
      <c r="F707" s="163" t="n"/>
      <c r="G707" s="163" t="n"/>
      <c r="H707" s="163" t="n"/>
      <c r="I707" s="163" t="n"/>
      <c r="J707" s="163" t="n"/>
      <c r="K707" s="163" t="n"/>
      <c r="L707" s="163" t="n"/>
      <c r="M707" s="162" t="n"/>
      <c r="N707" s="163" t="n"/>
      <c r="O707" s="163" t="n"/>
      <c r="P707" s="163" t="n"/>
      <c r="Q707" s="163" t="n"/>
      <c r="R707" s="163" t="n"/>
      <c r="S707" s="163" t="n"/>
      <c r="T707" s="163" t="n"/>
      <c r="U707" s="163" t="n"/>
      <c r="V707" s="163" t="n"/>
      <c r="W707" s="163" t="n"/>
      <c r="X707" s="163" t="n"/>
      <c r="Y707" s="163" t="n"/>
      <c r="Z707" s="163" t="n"/>
    </row>
    <row customHeight="1" ht="15.75" r="708" s="551">
      <c r="A708" s="162" t="n"/>
      <c r="B708" s="163" t="n"/>
      <c r="C708" s="163" t="n"/>
      <c r="D708" s="162" t="n"/>
      <c r="E708" s="163" t="n"/>
      <c r="F708" s="163" t="n"/>
      <c r="G708" s="163" t="n"/>
      <c r="H708" s="163" t="n"/>
      <c r="I708" s="163" t="n"/>
      <c r="J708" s="163" t="n"/>
      <c r="K708" s="163" t="n"/>
      <c r="L708" s="163" t="n"/>
      <c r="M708" s="162" t="n"/>
      <c r="N708" s="163" t="n"/>
      <c r="O708" s="163" t="n"/>
      <c r="P708" s="163" t="n"/>
      <c r="Q708" s="163" t="n"/>
      <c r="R708" s="163" t="n"/>
      <c r="S708" s="163" t="n"/>
      <c r="T708" s="163" t="n"/>
      <c r="U708" s="163" t="n"/>
      <c r="V708" s="163" t="n"/>
      <c r="W708" s="163" t="n"/>
      <c r="X708" s="163" t="n"/>
      <c r="Y708" s="163" t="n"/>
      <c r="Z708" s="163" t="n"/>
    </row>
    <row customHeight="1" ht="15.75" r="709" s="551">
      <c r="A709" s="162" t="n"/>
      <c r="B709" s="163" t="n"/>
      <c r="C709" s="163" t="n"/>
      <c r="D709" s="162" t="n"/>
      <c r="E709" s="163" t="n"/>
      <c r="F709" s="163" t="n"/>
      <c r="G709" s="163" t="n"/>
      <c r="H709" s="163" t="n"/>
      <c r="I709" s="163" t="n"/>
      <c r="J709" s="163" t="n"/>
      <c r="K709" s="163" t="n"/>
      <c r="L709" s="163" t="n"/>
      <c r="M709" s="162" t="n"/>
      <c r="N709" s="163" t="n"/>
      <c r="O709" s="163" t="n"/>
      <c r="P709" s="163" t="n"/>
      <c r="Q709" s="163" t="n"/>
      <c r="R709" s="163" t="n"/>
      <c r="S709" s="163" t="n"/>
      <c r="T709" s="163" t="n"/>
      <c r="U709" s="163" t="n"/>
      <c r="V709" s="163" t="n"/>
      <c r="W709" s="163" t="n"/>
      <c r="X709" s="163" t="n"/>
      <c r="Y709" s="163" t="n"/>
      <c r="Z709" s="163" t="n"/>
    </row>
    <row customHeight="1" ht="15.75" r="710" s="551">
      <c r="A710" s="162" t="n"/>
      <c r="B710" s="163" t="n"/>
      <c r="C710" s="163" t="n"/>
      <c r="D710" s="162" t="n"/>
      <c r="E710" s="163" t="n"/>
      <c r="F710" s="163" t="n"/>
      <c r="G710" s="163" t="n"/>
      <c r="H710" s="163" t="n"/>
      <c r="I710" s="163" t="n"/>
      <c r="J710" s="163" t="n"/>
      <c r="K710" s="163" t="n"/>
      <c r="L710" s="163" t="n"/>
      <c r="M710" s="162" t="n"/>
      <c r="N710" s="163" t="n"/>
      <c r="O710" s="163" t="n"/>
      <c r="P710" s="163" t="n"/>
      <c r="Q710" s="163" t="n"/>
      <c r="R710" s="163" t="n"/>
      <c r="S710" s="163" t="n"/>
      <c r="T710" s="163" t="n"/>
      <c r="U710" s="163" t="n"/>
      <c r="V710" s="163" t="n"/>
      <c r="W710" s="163" t="n"/>
      <c r="X710" s="163" t="n"/>
      <c r="Y710" s="163" t="n"/>
      <c r="Z710" s="163" t="n"/>
    </row>
    <row customHeight="1" ht="15.75" r="711" s="551">
      <c r="A711" s="162" t="n"/>
      <c r="B711" s="163" t="n"/>
      <c r="C711" s="163" t="n"/>
      <c r="D711" s="162" t="n"/>
      <c r="E711" s="163" t="n"/>
      <c r="F711" s="163" t="n"/>
      <c r="G711" s="163" t="n"/>
      <c r="H711" s="163" t="n"/>
      <c r="I711" s="163" t="n"/>
      <c r="J711" s="163" t="n"/>
      <c r="K711" s="163" t="n"/>
      <c r="L711" s="163" t="n"/>
      <c r="M711" s="162" t="n"/>
      <c r="N711" s="163" t="n"/>
      <c r="O711" s="163" t="n"/>
      <c r="P711" s="163" t="n"/>
      <c r="Q711" s="163" t="n"/>
      <c r="R711" s="163" t="n"/>
      <c r="S711" s="163" t="n"/>
      <c r="T711" s="163" t="n"/>
      <c r="U711" s="163" t="n"/>
      <c r="V711" s="163" t="n"/>
      <c r="W711" s="163" t="n"/>
      <c r="X711" s="163" t="n"/>
      <c r="Y711" s="163" t="n"/>
      <c r="Z711" s="163" t="n"/>
    </row>
    <row customHeight="1" ht="15.75" r="712" s="551">
      <c r="A712" s="162" t="n"/>
      <c r="B712" s="163" t="n"/>
      <c r="C712" s="163" t="n"/>
      <c r="D712" s="162" t="n"/>
      <c r="E712" s="163" t="n"/>
      <c r="F712" s="163" t="n"/>
      <c r="G712" s="163" t="n"/>
      <c r="H712" s="163" t="n"/>
      <c r="I712" s="163" t="n"/>
      <c r="J712" s="163" t="n"/>
      <c r="K712" s="163" t="n"/>
      <c r="L712" s="163" t="n"/>
      <c r="M712" s="162" t="n"/>
      <c r="N712" s="163" t="n"/>
      <c r="O712" s="163" t="n"/>
      <c r="P712" s="163" t="n"/>
      <c r="Q712" s="163" t="n"/>
      <c r="R712" s="163" t="n"/>
      <c r="S712" s="163" t="n"/>
      <c r="T712" s="163" t="n"/>
      <c r="U712" s="163" t="n"/>
      <c r="V712" s="163" t="n"/>
      <c r="W712" s="163" t="n"/>
      <c r="X712" s="163" t="n"/>
      <c r="Y712" s="163" t="n"/>
      <c r="Z712" s="163" t="n"/>
    </row>
    <row customHeight="1" ht="15.75" r="713" s="551">
      <c r="A713" s="162" t="n"/>
      <c r="B713" s="163" t="n"/>
      <c r="C713" s="163" t="n"/>
      <c r="D713" s="162" t="n"/>
      <c r="E713" s="163" t="n"/>
      <c r="F713" s="163" t="n"/>
      <c r="G713" s="163" t="n"/>
      <c r="H713" s="163" t="n"/>
      <c r="I713" s="163" t="n"/>
      <c r="J713" s="163" t="n"/>
      <c r="K713" s="163" t="n"/>
      <c r="L713" s="163" t="n"/>
      <c r="M713" s="162" t="n"/>
      <c r="N713" s="163" t="n"/>
      <c r="O713" s="163" t="n"/>
      <c r="P713" s="163" t="n"/>
      <c r="Q713" s="163" t="n"/>
      <c r="R713" s="163" t="n"/>
      <c r="S713" s="163" t="n"/>
      <c r="T713" s="163" t="n"/>
      <c r="U713" s="163" t="n"/>
      <c r="V713" s="163" t="n"/>
      <c r="W713" s="163" t="n"/>
      <c r="X713" s="163" t="n"/>
      <c r="Y713" s="163" t="n"/>
      <c r="Z713" s="163" t="n"/>
    </row>
    <row customHeight="1" ht="15.75" r="714" s="551">
      <c r="A714" s="162" t="n"/>
      <c r="B714" s="163" t="n"/>
      <c r="C714" s="163" t="n"/>
      <c r="D714" s="162" t="n"/>
      <c r="E714" s="163" t="n"/>
      <c r="F714" s="163" t="n"/>
      <c r="G714" s="163" t="n"/>
      <c r="H714" s="163" t="n"/>
      <c r="I714" s="163" t="n"/>
      <c r="J714" s="163" t="n"/>
      <c r="K714" s="163" t="n"/>
      <c r="L714" s="163" t="n"/>
      <c r="M714" s="162" t="n"/>
      <c r="N714" s="163" t="n"/>
      <c r="O714" s="163" t="n"/>
      <c r="P714" s="163" t="n"/>
      <c r="Q714" s="163" t="n"/>
      <c r="R714" s="163" t="n"/>
      <c r="S714" s="163" t="n"/>
      <c r="T714" s="163" t="n"/>
      <c r="U714" s="163" t="n"/>
      <c r="V714" s="163" t="n"/>
      <c r="W714" s="163" t="n"/>
      <c r="X714" s="163" t="n"/>
      <c r="Y714" s="163" t="n"/>
      <c r="Z714" s="163" t="n"/>
    </row>
    <row customHeight="1" ht="15.75" r="715" s="551">
      <c r="A715" s="162" t="n"/>
      <c r="B715" s="163" t="n"/>
      <c r="C715" s="163" t="n"/>
      <c r="D715" s="162" t="n"/>
      <c r="E715" s="163" t="n"/>
      <c r="F715" s="163" t="n"/>
      <c r="G715" s="163" t="n"/>
      <c r="H715" s="163" t="n"/>
      <c r="I715" s="163" t="n"/>
      <c r="J715" s="163" t="n"/>
      <c r="K715" s="163" t="n"/>
      <c r="L715" s="163" t="n"/>
      <c r="M715" s="162" t="n"/>
      <c r="N715" s="163" t="n"/>
      <c r="O715" s="163" t="n"/>
      <c r="P715" s="163" t="n"/>
      <c r="Q715" s="163" t="n"/>
      <c r="R715" s="163" t="n"/>
      <c r="S715" s="163" t="n"/>
      <c r="T715" s="163" t="n"/>
      <c r="U715" s="163" t="n"/>
      <c r="V715" s="163" t="n"/>
      <c r="W715" s="163" t="n"/>
      <c r="X715" s="163" t="n"/>
      <c r="Y715" s="163" t="n"/>
      <c r="Z715" s="163" t="n"/>
    </row>
    <row customHeight="1" ht="15.75" r="716" s="551">
      <c r="A716" s="162" t="n"/>
      <c r="B716" s="163" t="n"/>
      <c r="C716" s="163" t="n"/>
      <c r="D716" s="162" t="n"/>
      <c r="E716" s="163" t="n"/>
      <c r="F716" s="163" t="n"/>
      <c r="G716" s="163" t="n"/>
      <c r="H716" s="163" t="n"/>
      <c r="I716" s="163" t="n"/>
      <c r="J716" s="163" t="n"/>
      <c r="K716" s="163" t="n"/>
      <c r="L716" s="163" t="n"/>
      <c r="M716" s="162" t="n"/>
      <c r="N716" s="163" t="n"/>
      <c r="O716" s="163" t="n"/>
      <c r="P716" s="163" t="n"/>
      <c r="Q716" s="163" t="n"/>
      <c r="R716" s="163" t="n"/>
      <c r="S716" s="163" t="n"/>
      <c r="T716" s="163" t="n"/>
      <c r="U716" s="163" t="n"/>
      <c r="V716" s="163" t="n"/>
      <c r="W716" s="163" t="n"/>
      <c r="X716" s="163" t="n"/>
      <c r="Y716" s="163" t="n"/>
      <c r="Z716" s="163" t="n"/>
    </row>
    <row customHeight="1" ht="15.75" r="717" s="551">
      <c r="A717" s="162" t="n"/>
      <c r="B717" s="163" t="n"/>
      <c r="C717" s="163" t="n"/>
      <c r="D717" s="162" t="n"/>
      <c r="E717" s="163" t="n"/>
      <c r="F717" s="163" t="n"/>
      <c r="G717" s="163" t="n"/>
      <c r="H717" s="163" t="n"/>
      <c r="I717" s="163" t="n"/>
      <c r="J717" s="163" t="n"/>
      <c r="K717" s="163" t="n"/>
      <c r="L717" s="163" t="n"/>
      <c r="M717" s="162" t="n"/>
      <c r="N717" s="163" t="n"/>
      <c r="O717" s="163" t="n"/>
      <c r="P717" s="163" t="n"/>
      <c r="Q717" s="163" t="n"/>
      <c r="R717" s="163" t="n"/>
      <c r="S717" s="163" t="n"/>
      <c r="T717" s="163" t="n"/>
      <c r="U717" s="163" t="n"/>
      <c r="V717" s="163" t="n"/>
      <c r="W717" s="163" t="n"/>
      <c r="X717" s="163" t="n"/>
      <c r="Y717" s="163" t="n"/>
      <c r="Z717" s="163" t="n"/>
    </row>
    <row customHeight="1" ht="15.75" r="718" s="551">
      <c r="A718" s="162" t="n"/>
      <c r="B718" s="163" t="n"/>
      <c r="C718" s="163" t="n"/>
      <c r="D718" s="162" t="n"/>
      <c r="E718" s="163" t="n"/>
      <c r="F718" s="163" t="n"/>
      <c r="G718" s="163" t="n"/>
      <c r="H718" s="163" t="n"/>
      <c r="I718" s="163" t="n"/>
      <c r="J718" s="163" t="n"/>
      <c r="K718" s="163" t="n"/>
      <c r="L718" s="163" t="n"/>
      <c r="M718" s="162" t="n"/>
      <c r="N718" s="163" t="n"/>
      <c r="O718" s="163" t="n"/>
      <c r="P718" s="163" t="n"/>
      <c r="Q718" s="163" t="n"/>
      <c r="R718" s="163" t="n"/>
      <c r="S718" s="163" t="n"/>
      <c r="T718" s="163" t="n"/>
      <c r="U718" s="163" t="n"/>
      <c r="V718" s="163" t="n"/>
      <c r="W718" s="163" t="n"/>
      <c r="X718" s="163" t="n"/>
      <c r="Y718" s="163" t="n"/>
      <c r="Z718" s="163" t="n"/>
    </row>
    <row customHeight="1" ht="15.75" r="719" s="551">
      <c r="A719" s="162" t="n"/>
      <c r="B719" s="163" t="n"/>
      <c r="C719" s="163" t="n"/>
      <c r="D719" s="162" t="n"/>
      <c r="E719" s="163" t="n"/>
      <c r="F719" s="163" t="n"/>
      <c r="G719" s="163" t="n"/>
      <c r="H719" s="163" t="n"/>
      <c r="I719" s="163" t="n"/>
      <c r="J719" s="163" t="n"/>
      <c r="K719" s="163" t="n"/>
      <c r="L719" s="163" t="n"/>
      <c r="M719" s="162" t="n"/>
      <c r="N719" s="163" t="n"/>
      <c r="O719" s="163" t="n"/>
      <c r="P719" s="163" t="n"/>
      <c r="Q719" s="163" t="n"/>
      <c r="R719" s="163" t="n"/>
      <c r="S719" s="163" t="n"/>
      <c r="T719" s="163" t="n"/>
      <c r="U719" s="163" t="n"/>
      <c r="V719" s="163" t="n"/>
      <c r="W719" s="163" t="n"/>
      <c r="X719" s="163" t="n"/>
      <c r="Y719" s="163" t="n"/>
      <c r="Z719" s="163" t="n"/>
    </row>
    <row customHeight="1" ht="15.75" r="720" s="551">
      <c r="A720" s="162" t="n"/>
      <c r="B720" s="163" t="n"/>
      <c r="C720" s="163" t="n"/>
      <c r="D720" s="162" t="n"/>
      <c r="E720" s="163" t="n"/>
      <c r="F720" s="163" t="n"/>
      <c r="G720" s="163" t="n"/>
      <c r="H720" s="163" t="n"/>
      <c r="I720" s="163" t="n"/>
      <c r="J720" s="163" t="n"/>
      <c r="K720" s="163" t="n"/>
      <c r="L720" s="163" t="n"/>
      <c r="M720" s="162" t="n"/>
      <c r="N720" s="163" t="n"/>
      <c r="O720" s="163" t="n"/>
      <c r="P720" s="163" t="n"/>
      <c r="Q720" s="163" t="n"/>
      <c r="R720" s="163" t="n"/>
      <c r="S720" s="163" t="n"/>
      <c r="T720" s="163" t="n"/>
      <c r="U720" s="163" t="n"/>
      <c r="V720" s="163" t="n"/>
      <c r="W720" s="163" t="n"/>
      <c r="X720" s="163" t="n"/>
      <c r="Y720" s="163" t="n"/>
      <c r="Z720" s="163" t="n"/>
    </row>
    <row customHeight="1" ht="15.75" r="721" s="551">
      <c r="A721" s="162" t="n"/>
      <c r="B721" s="163" t="n"/>
      <c r="C721" s="163" t="n"/>
      <c r="D721" s="162" t="n"/>
      <c r="E721" s="163" t="n"/>
      <c r="F721" s="163" t="n"/>
      <c r="G721" s="163" t="n"/>
      <c r="H721" s="163" t="n"/>
      <c r="I721" s="163" t="n"/>
      <c r="J721" s="163" t="n"/>
      <c r="K721" s="163" t="n"/>
      <c r="L721" s="163" t="n"/>
      <c r="M721" s="162" t="n"/>
      <c r="N721" s="163" t="n"/>
      <c r="O721" s="163" t="n"/>
      <c r="P721" s="163" t="n"/>
      <c r="Q721" s="163" t="n"/>
      <c r="R721" s="163" t="n"/>
      <c r="S721" s="163" t="n"/>
      <c r="T721" s="163" t="n"/>
      <c r="U721" s="163" t="n"/>
      <c r="V721" s="163" t="n"/>
      <c r="W721" s="163" t="n"/>
      <c r="X721" s="163" t="n"/>
      <c r="Y721" s="163" t="n"/>
      <c r="Z721" s="163" t="n"/>
    </row>
    <row customHeight="1" ht="15.75" r="722" s="551">
      <c r="A722" s="162" t="n"/>
      <c r="B722" s="163" t="n"/>
      <c r="C722" s="163" t="n"/>
      <c r="D722" s="162" t="n"/>
      <c r="E722" s="163" t="n"/>
      <c r="F722" s="163" t="n"/>
      <c r="G722" s="163" t="n"/>
      <c r="H722" s="163" t="n"/>
      <c r="I722" s="163" t="n"/>
      <c r="J722" s="163" t="n"/>
      <c r="K722" s="163" t="n"/>
      <c r="L722" s="163" t="n"/>
      <c r="M722" s="162" t="n"/>
      <c r="N722" s="163" t="n"/>
      <c r="O722" s="163" t="n"/>
      <c r="P722" s="163" t="n"/>
      <c r="Q722" s="163" t="n"/>
      <c r="R722" s="163" t="n"/>
      <c r="S722" s="163" t="n"/>
      <c r="T722" s="163" t="n"/>
      <c r="U722" s="163" t="n"/>
      <c r="V722" s="163" t="n"/>
      <c r="W722" s="163" t="n"/>
      <c r="X722" s="163" t="n"/>
      <c r="Y722" s="163" t="n"/>
      <c r="Z722" s="163" t="n"/>
    </row>
    <row customHeight="1" ht="15.75" r="723" s="551">
      <c r="A723" s="162" t="n"/>
      <c r="B723" s="163" t="n"/>
      <c r="C723" s="163" t="n"/>
      <c r="D723" s="162" t="n"/>
      <c r="E723" s="163" t="n"/>
      <c r="F723" s="163" t="n"/>
      <c r="G723" s="163" t="n"/>
      <c r="H723" s="163" t="n"/>
      <c r="I723" s="163" t="n"/>
      <c r="J723" s="163" t="n"/>
      <c r="K723" s="163" t="n"/>
      <c r="L723" s="163" t="n"/>
      <c r="M723" s="162" t="n"/>
      <c r="N723" s="163" t="n"/>
      <c r="O723" s="163" t="n"/>
      <c r="P723" s="163" t="n"/>
      <c r="Q723" s="163" t="n"/>
      <c r="R723" s="163" t="n"/>
      <c r="S723" s="163" t="n"/>
      <c r="T723" s="163" t="n"/>
      <c r="U723" s="163" t="n"/>
      <c r="V723" s="163" t="n"/>
      <c r="W723" s="163" t="n"/>
      <c r="X723" s="163" t="n"/>
      <c r="Y723" s="163" t="n"/>
      <c r="Z723" s="163" t="n"/>
    </row>
    <row customHeight="1" ht="15.75" r="724" s="551">
      <c r="A724" s="162" t="n"/>
      <c r="B724" s="163" t="n"/>
      <c r="C724" s="163" t="n"/>
      <c r="D724" s="162" t="n"/>
      <c r="E724" s="163" t="n"/>
      <c r="F724" s="163" t="n"/>
      <c r="G724" s="163" t="n"/>
      <c r="H724" s="163" t="n"/>
      <c r="I724" s="163" t="n"/>
      <c r="J724" s="163" t="n"/>
      <c r="K724" s="163" t="n"/>
      <c r="L724" s="163" t="n"/>
      <c r="M724" s="162" t="n"/>
      <c r="N724" s="163" t="n"/>
      <c r="O724" s="163" t="n"/>
      <c r="P724" s="163" t="n"/>
      <c r="Q724" s="163" t="n"/>
      <c r="R724" s="163" t="n"/>
      <c r="S724" s="163" t="n"/>
      <c r="T724" s="163" t="n"/>
      <c r="U724" s="163" t="n"/>
      <c r="V724" s="163" t="n"/>
      <c r="W724" s="163" t="n"/>
      <c r="X724" s="163" t="n"/>
      <c r="Y724" s="163" t="n"/>
      <c r="Z724" s="163" t="n"/>
    </row>
    <row customHeight="1" ht="15.75" r="725" s="551">
      <c r="A725" s="162" t="n"/>
      <c r="B725" s="163" t="n"/>
      <c r="C725" s="163" t="n"/>
      <c r="D725" s="162" t="n"/>
      <c r="E725" s="163" t="n"/>
      <c r="F725" s="163" t="n"/>
      <c r="G725" s="163" t="n"/>
      <c r="H725" s="163" t="n"/>
      <c r="I725" s="163" t="n"/>
      <c r="J725" s="163" t="n"/>
      <c r="K725" s="163" t="n"/>
      <c r="L725" s="163" t="n"/>
      <c r="M725" s="162" t="n"/>
      <c r="N725" s="163" t="n"/>
      <c r="O725" s="163" t="n"/>
      <c r="P725" s="163" t="n"/>
      <c r="Q725" s="163" t="n"/>
      <c r="R725" s="163" t="n"/>
      <c r="S725" s="163" t="n"/>
      <c r="T725" s="163" t="n"/>
      <c r="U725" s="163" t="n"/>
      <c r="V725" s="163" t="n"/>
      <c r="W725" s="163" t="n"/>
      <c r="X725" s="163" t="n"/>
      <c r="Y725" s="163" t="n"/>
      <c r="Z725" s="163" t="n"/>
    </row>
    <row customHeight="1" ht="15.75" r="726" s="551">
      <c r="A726" s="162" t="n"/>
      <c r="B726" s="163" t="n"/>
      <c r="C726" s="163" t="n"/>
      <c r="D726" s="162" t="n"/>
      <c r="E726" s="163" t="n"/>
      <c r="F726" s="163" t="n"/>
      <c r="G726" s="163" t="n"/>
      <c r="H726" s="163" t="n"/>
      <c r="I726" s="163" t="n"/>
      <c r="J726" s="163" t="n"/>
      <c r="K726" s="163" t="n"/>
      <c r="L726" s="163" t="n"/>
      <c r="M726" s="162" t="n"/>
      <c r="N726" s="163" t="n"/>
      <c r="O726" s="163" t="n"/>
      <c r="P726" s="163" t="n"/>
      <c r="Q726" s="163" t="n"/>
      <c r="R726" s="163" t="n"/>
      <c r="S726" s="163" t="n"/>
      <c r="T726" s="163" t="n"/>
      <c r="U726" s="163" t="n"/>
      <c r="V726" s="163" t="n"/>
      <c r="W726" s="163" t="n"/>
      <c r="X726" s="163" t="n"/>
      <c r="Y726" s="163" t="n"/>
      <c r="Z726" s="163" t="n"/>
    </row>
    <row customHeight="1" ht="15.75" r="727" s="551">
      <c r="A727" s="162" t="n"/>
      <c r="B727" s="163" t="n"/>
      <c r="C727" s="163" t="n"/>
      <c r="D727" s="162" t="n"/>
      <c r="E727" s="163" t="n"/>
      <c r="F727" s="163" t="n"/>
      <c r="G727" s="163" t="n"/>
      <c r="H727" s="163" t="n"/>
      <c r="I727" s="163" t="n"/>
      <c r="J727" s="163" t="n"/>
      <c r="K727" s="163" t="n"/>
      <c r="L727" s="163" t="n"/>
      <c r="M727" s="162" t="n"/>
      <c r="N727" s="163" t="n"/>
      <c r="O727" s="163" t="n"/>
      <c r="P727" s="163" t="n"/>
      <c r="Q727" s="163" t="n"/>
      <c r="R727" s="163" t="n"/>
      <c r="S727" s="163" t="n"/>
      <c r="T727" s="163" t="n"/>
      <c r="U727" s="163" t="n"/>
      <c r="V727" s="163" t="n"/>
      <c r="W727" s="163" t="n"/>
      <c r="X727" s="163" t="n"/>
      <c r="Y727" s="163" t="n"/>
      <c r="Z727" s="163" t="n"/>
    </row>
    <row customHeight="1" ht="15.75" r="728" s="551">
      <c r="A728" s="162" t="n"/>
      <c r="B728" s="163" t="n"/>
      <c r="C728" s="163" t="n"/>
      <c r="D728" s="162" t="n"/>
      <c r="E728" s="163" t="n"/>
      <c r="F728" s="163" t="n"/>
      <c r="G728" s="163" t="n"/>
      <c r="H728" s="163" t="n"/>
      <c r="I728" s="163" t="n"/>
      <c r="J728" s="163" t="n"/>
      <c r="K728" s="163" t="n"/>
      <c r="L728" s="163" t="n"/>
      <c r="M728" s="162" t="n"/>
      <c r="N728" s="163" t="n"/>
      <c r="O728" s="163" t="n"/>
      <c r="P728" s="163" t="n"/>
      <c r="Q728" s="163" t="n"/>
      <c r="R728" s="163" t="n"/>
      <c r="S728" s="163" t="n"/>
      <c r="T728" s="163" t="n"/>
      <c r="U728" s="163" t="n"/>
      <c r="V728" s="163" t="n"/>
      <c r="W728" s="163" t="n"/>
      <c r="X728" s="163" t="n"/>
      <c r="Y728" s="163" t="n"/>
      <c r="Z728" s="163" t="n"/>
    </row>
    <row customHeight="1" ht="15.75" r="729" s="551">
      <c r="A729" s="162" t="n"/>
      <c r="B729" s="163" t="n"/>
      <c r="C729" s="163" t="n"/>
      <c r="D729" s="162" t="n"/>
      <c r="E729" s="163" t="n"/>
      <c r="F729" s="163" t="n"/>
      <c r="G729" s="163" t="n"/>
      <c r="H729" s="163" t="n"/>
      <c r="I729" s="163" t="n"/>
      <c r="J729" s="163" t="n"/>
      <c r="K729" s="163" t="n"/>
      <c r="L729" s="163" t="n"/>
      <c r="M729" s="162" t="n"/>
      <c r="N729" s="163" t="n"/>
      <c r="O729" s="163" t="n"/>
      <c r="P729" s="163" t="n"/>
      <c r="Q729" s="163" t="n"/>
      <c r="R729" s="163" t="n"/>
      <c r="S729" s="163" t="n"/>
      <c r="T729" s="163" t="n"/>
      <c r="U729" s="163" t="n"/>
      <c r="V729" s="163" t="n"/>
      <c r="W729" s="163" t="n"/>
      <c r="X729" s="163" t="n"/>
      <c r="Y729" s="163" t="n"/>
      <c r="Z729" s="163" t="n"/>
    </row>
    <row customHeight="1" ht="15.75" r="730" s="551">
      <c r="A730" s="162" t="n"/>
      <c r="B730" s="163" t="n"/>
      <c r="C730" s="163" t="n"/>
      <c r="D730" s="162" t="n"/>
      <c r="E730" s="163" t="n"/>
      <c r="F730" s="163" t="n"/>
      <c r="G730" s="163" t="n"/>
      <c r="H730" s="163" t="n"/>
      <c r="I730" s="163" t="n"/>
      <c r="J730" s="163" t="n"/>
      <c r="K730" s="163" t="n"/>
      <c r="L730" s="163" t="n"/>
      <c r="M730" s="162" t="n"/>
      <c r="N730" s="163" t="n"/>
      <c r="O730" s="163" t="n"/>
      <c r="P730" s="163" t="n"/>
      <c r="Q730" s="163" t="n"/>
      <c r="R730" s="163" t="n"/>
      <c r="S730" s="163" t="n"/>
      <c r="T730" s="163" t="n"/>
      <c r="U730" s="163" t="n"/>
      <c r="V730" s="163" t="n"/>
      <c r="W730" s="163" t="n"/>
      <c r="X730" s="163" t="n"/>
      <c r="Y730" s="163" t="n"/>
      <c r="Z730" s="163" t="n"/>
    </row>
    <row customHeight="1" ht="15.75" r="731" s="551">
      <c r="A731" s="162" t="n"/>
      <c r="B731" s="163" t="n"/>
      <c r="C731" s="163" t="n"/>
      <c r="D731" s="162" t="n"/>
      <c r="E731" s="163" t="n"/>
      <c r="F731" s="163" t="n"/>
      <c r="G731" s="163" t="n"/>
      <c r="H731" s="163" t="n"/>
      <c r="I731" s="163" t="n"/>
      <c r="J731" s="163" t="n"/>
      <c r="K731" s="163" t="n"/>
      <c r="L731" s="163" t="n"/>
      <c r="M731" s="162" t="n"/>
      <c r="N731" s="163" t="n"/>
      <c r="O731" s="163" t="n"/>
      <c r="P731" s="163" t="n"/>
      <c r="Q731" s="163" t="n"/>
      <c r="R731" s="163" t="n"/>
      <c r="S731" s="163" t="n"/>
      <c r="T731" s="163" t="n"/>
      <c r="U731" s="163" t="n"/>
      <c r="V731" s="163" t="n"/>
      <c r="W731" s="163" t="n"/>
      <c r="X731" s="163" t="n"/>
      <c r="Y731" s="163" t="n"/>
      <c r="Z731" s="163" t="n"/>
    </row>
    <row customHeight="1" ht="15.75" r="732" s="551">
      <c r="A732" s="162" t="n"/>
      <c r="B732" s="163" t="n"/>
      <c r="C732" s="163" t="n"/>
      <c r="D732" s="162" t="n"/>
      <c r="E732" s="163" t="n"/>
      <c r="F732" s="163" t="n"/>
      <c r="G732" s="163" t="n"/>
      <c r="H732" s="163" t="n"/>
      <c r="I732" s="163" t="n"/>
      <c r="J732" s="163" t="n"/>
      <c r="K732" s="163" t="n"/>
      <c r="L732" s="163" t="n"/>
      <c r="M732" s="162" t="n"/>
      <c r="N732" s="163" t="n"/>
      <c r="O732" s="163" t="n"/>
      <c r="P732" s="163" t="n"/>
      <c r="Q732" s="163" t="n"/>
      <c r="R732" s="163" t="n"/>
      <c r="S732" s="163" t="n"/>
      <c r="T732" s="163" t="n"/>
      <c r="U732" s="163" t="n"/>
      <c r="V732" s="163" t="n"/>
      <c r="W732" s="163" t="n"/>
      <c r="X732" s="163" t="n"/>
      <c r="Y732" s="163" t="n"/>
      <c r="Z732" s="163" t="n"/>
    </row>
    <row customHeight="1" ht="15.75" r="733" s="551">
      <c r="A733" s="162" t="n"/>
      <c r="B733" s="163" t="n"/>
      <c r="C733" s="163" t="n"/>
      <c r="D733" s="162" t="n"/>
      <c r="E733" s="163" t="n"/>
      <c r="F733" s="163" t="n"/>
      <c r="G733" s="163" t="n"/>
      <c r="H733" s="163" t="n"/>
      <c r="I733" s="163" t="n"/>
      <c r="J733" s="163" t="n"/>
      <c r="K733" s="163" t="n"/>
      <c r="L733" s="163" t="n"/>
      <c r="M733" s="162" t="n"/>
      <c r="N733" s="163" t="n"/>
      <c r="O733" s="163" t="n"/>
      <c r="P733" s="163" t="n"/>
      <c r="Q733" s="163" t="n"/>
      <c r="R733" s="163" t="n"/>
      <c r="S733" s="163" t="n"/>
      <c r="T733" s="163" t="n"/>
      <c r="U733" s="163" t="n"/>
      <c r="V733" s="163" t="n"/>
      <c r="W733" s="163" t="n"/>
      <c r="X733" s="163" t="n"/>
      <c r="Y733" s="163" t="n"/>
      <c r="Z733" s="163" t="n"/>
    </row>
    <row customHeight="1" ht="15.75" r="734" s="551">
      <c r="A734" s="162" t="n"/>
      <c r="B734" s="163" t="n"/>
      <c r="C734" s="163" t="n"/>
      <c r="D734" s="162" t="n"/>
      <c r="E734" s="163" t="n"/>
      <c r="F734" s="163" t="n"/>
      <c r="G734" s="163" t="n"/>
      <c r="H734" s="163" t="n"/>
      <c r="I734" s="163" t="n"/>
      <c r="J734" s="163" t="n"/>
      <c r="K734" s="163" t="n"/>
      <c r="L734" s="163" t="n"/>
      <c r="M734" s="162" t="n"/>
      <c r="N734" s="163" t="n"/>
      <c r="O734" s="163" t="n"/>
      <c r="P734" s="163" t="n"/>
      <c r="Q734" s="163" t="n"/>
      <c r="R734" s="163" t="n"/>
      <c r="S734" s="163" t="n"/>
      <c r="T734" s="163" t="n"/>
      <c r="U734" s="163" t="n"/>
      <c r="V734" s="163" t="n"/>
      <c r="W734" s="163" t="n"/>
      <c r="X734" s="163" t="n"/>
      <c r="Y734" s="163" t="n"/>
      <c r="Z734" s="163" t="n"/>
    </row>
    <row customHeight="1" ht="15.75" r="735" s="551">
      <c r="A735" s="162" t="n"/>
      <c r="B735" s="163" t="n"/>
      <c r="C735" s="163" t="n"/>
      <c r="D735" s="162" t="n"/>
      <c r="E735" s="163" t="n"/>
      <c r="F735" s="163" t="n"/>
      <c r="G735" s="163" t="n"/>
      <c r="H735" s="163" t="n"/>
      <c r="I735" s="163" t="n"/>
      <c r="J735" s="163" t="n"/>
      <c r="K735" s="163" t="n"/>
      <c r="L735" s="163" t="n"/>
      <c r="M735" s="162" t="n"/>
      <c r="N735" s="163" t="n"/>
      <c r="O735" s="163" t="n"/>
      <c r="P735" s="163" t="n"/>
      <c r="Q735" s="163" t="n"/>
      <c r="R735" s="163" t="n"/>
      <c r="S735" s="163" t="n"/>
      <c r="T735" s="163" t="n"/>
      <c r="U735" s="163" t="n"/>
      <c r="V735" s="163" t="n"/>
      <c r="W735" s="163" t="n"/>
      <c r="X735" s="163" t="n"/>
      <c r="Y735" s="163" t="n"/>
      <c r="Z735" s="163" t="n"/>
    </row>
    <row customHeight="1" ht="15.75" r="736" s="551">
      <c r="A736" s="162" t="n"/>
      <c r="B736" s="163" t="n"/>
      <c r="C736" s="163" t="n"/>
      <c r="D736" s="162" t="n"/>
      <c r="E736" s="163" t="n"/>
      <c r="F736" s="163" t="n"/>
      <c r="G736" s="163" t="n"/>
      <c r="H736" s="163" t="n"/>
      <c r="I736" s="163" t="n"/>
      <c r="J736" s="163" t="n"/>
      <c r="K736" s="163" t="n"/>
      <c r="L736" s="163" t="n"/>
      <c r="M736" s="162" t="n"/>
      <c r="N736" s="163" t="n"/>
      <c r="O736" s="163" t="n"/>
      <c r="P736" s="163" t="n"/>
      <c r="Q736" s="163" t="n"/>
      <c r="R736" s="163" t="n"/>
      <c r="S736" s="163" t="n"/>
      <c r="T736" s="163" t="n"/>
      <c r="U736" s="163" t="n"/>
      <c r="V736" s="163" t="n"/>
      <c r="W736" s="163" t="n"/>
      <c r="X736" s="163" t="n"/>
      <c r="Y736" s="163" t="n"/>
      <c r="Z736" s="163" t="n"/>
    </row>
    <row customHeight="1" ht="15.75" r="737" s="551">
      <c r="A737" s="162" t="n"/>
      <c r="B737" s="163" t="n"/>
      <c r="C737" s="163" t="n"/>
      <c r="D737" s="162" t="n"/>
      <c r="E737" s="163" t="n"/>
      <c r="F737" s="163" t="n"/>
      <c r="G737" s="163" t="n"/>
      <c r="H737" s="163" t="n"/>
      <c r="I737" s="163" t="n"/>
      <c r="J737" s="163" t="n"/>
      <c r="K737" s="163" t="n"/>
      <c r="L737" s="163" t="n"/>
      <c r="M737" s="162" t="n"/>
      <c r="N737" s="163" t="n"/>
      <c r="O737" s="163" t="n"/>
      <c r="P737" s="163" t="n"/>
      <c r="Q737" s="163" t="n"/>
      <c r="R737" s="163" t="n"/>
      <c r="S737" s="163" t="n"/>
      <c r="T737" s="163" t="n"/>
      <c r="U737" s="163" t="n"/>
      <c r="V737" s="163" t="n"/>
      <c r="W737" s="163" t="n"/>
      <c r="X737" s="163" t="n"/>
      <c r="Y737" s="163" t="n"/>
      <c r="Z737" s="163" t="n"/>
    </row>
    <row customHeight="1" ht="15.75" r="738" s="551">
      <c r="A738" s="162" t="n"/>
      <c r="B738" s="163" t="n"/>
      <c r="C738" s="163" t="n"/>
      <c r="D738" s="162" t="n"/>
      <c r="E738" s="163" t="n"/>
      <c r="F738" s="163" t="n"/>
      <c r="G738" s="163" t="n"/>
      <c r="H738" s="163" t="n"/>
      <c r="I738" s="163" t="n"/>
      <c r="J738" s="163" t="n"/>
      <c r="K738" s="163" t="n"/>
      <c r="L738" s="163" t="n"/>
      <c r="M738" s="162" t="n"/>
      <c r="N738" s="163" t="n"/>
      <c r="O738" s="163" t="n"/>
      <c r="P738" s="163" t="n"/>
      <c r="Q738" s="163" t="n"/>
      <c r="R738" s="163" t="n"/>
      <c r="S738" s="163" t="n"/>
      <c r="T738" s="163" t="n"/>
      <c r="U738" s="163" t="n"/>
      <c r="V738" s="163" t="n"/>
      <c r="W738" s="163" t="n"/>
      <c r="X738" s="163" t="n"/>
      <c r="Y738" s="163" t="n"/>
      <c r="Z738" s="163" t="n"/>
    </row>
    <row customHeight="1" ht="15.75" r="739" s="551">
      <c r="A739" s="162" t="n"/>
      <c r="B739" s="163" t="n"/>
      <c r="C739" s="163" t="n"/>
      <c r="D739" s="162" t="n"/>
      <c r="E739" s="163" t="n"/>
      <c r="F739" s="163" t="n"/>
      <c r="G739" s="163" t="n"/>
      <c r="H739" s="163" t="n"/>
      <c r="I739" s="163" t="n"/>
      <c r="J739" s="163" t="n"/>
      <c r="K739" s="163" t="n"/>
      <c r="L739" s="163" t="n"/>
      <c r="M739" s="162" t="n"/>
      <c r="N739" s="163" t="n"/>
      <c r="O739" s="163" t="n"/>
      <c r="P739" s="163" t="n"/>
      <c r="Q739" s="163" t="n"/>
      <c r="R739" s="163" t="n"/>
      <c r="S739" s="163" t="n"/>
      <c r="T739" s="163" t="n"/>
      <c r="U739" s="163" t="n"/>
      <c r="V739" s="163" t="n"/>
      <c r="W739" s="163" t="n"/>
      <c r="X739" s="163" t="n"/>
      <c r="Y739" s="163" t="n"/>
      <c r="Z739" s="163" t="n"/>
    </row>
    <row customHeight="1" ht="15.75" r="740" s="551">
      <c r="A740" s="162" t="n"/>
      <c r="B740" s="163" t="n"/>
      <c r="C740" s="163" t="n"/>
      <c r="D740" s="162" t="n"/>
      <c r="E740" s="163" t="n"/>
      <c r="F740" s="163" t="n"/>
      <c r="G740" s="163" t="n"/>
      <c r="H740" s="163" t="n"/>
      <c r="I740" s="163" t="n"/>
      <c r="J740" s="163" t="n"/>
      <c r="K740" s="163" t="n"/>
      <c r="L740" s="163" t="n"/>
      <c r="M740" s="162" t="n"/>
      <c r="N740" s="163" t="n"/>
      <c r="O740" s="163" t="n"/>
      <c r="P740" s="163" t="n"/>
      <c r="Q740" s="163" t="n"/>
      <c r="R740" s="163" t="n"/>
      <c r="S740" s="163" t="n"/>
      <c r="T740" s="163" t="n"/>
      <c r="U740" s="163" t="n"/>
      <c r="V740" s="163" t="n"/>
      <c r="W740" s="163" t="n"/>
      <c r="X740" s="163" t="n"/>
      <c r="Y740" s="163" t="n"/>
      <c r="Z740" s="163" t="n"/>
    </row>
    <row customHeight="1" ht="15.75" r="741" s="551">
      <c r="A741" s="162" t="n"/>
      <c r="B741" s="163" t="n"/>
      <c r="C741" s="163" t="n"/>
      <c r="D741" s="162" t="n"/>
      <c r="E741" s="163" t="n"/>
      <c r="F741" s="163" t="n"/>
      <c r="G741" s="163" t="n"/>
      <c r="H741" s="163" t="n"/>
      <c r="I741" s="163" t="n"/>
      <c r="J741" s="163" t="n"/>
      <c r="K741" s="163" t="n"/>
      <c r="L741" s="163" t="n"/>
      <c r="M741" s="162" t="n"/>
      <c r="N741" s="163" t="n"/>
      <c r="O741" s="163" t="n"/>
      <c r="P741" s="163" t="n"/>
      <c r="Q741" s="163" t="n"/>
      <c r="R741" s="163" t="n"/>
      <c r="S741" s="163" t="n"/>
      <c r="T741" s="163" t="n"/>
      <c r="U741" s="163" t="n"/>
      <c r="V741" s="163" t="n"/>
      <c r="W741" s="163" t="n"/>
      <c r="X741" s="163" t="n"/>
      <c r="Y741" s="163" t="n"/>
      <c r="Z741" s="163" t="n"/>
    </row>
    <row customHeight="1" ht="15.75" r="742" s="551">
      <c r="A742" s="162" t="n"/>
      <c r="B742" s="163" t="n"/>
      <c r="C742" s="163" t="n"/>
      <c r="D742" s="162" t="n"/>
      <c r="E742" s="163" t="n"/>
      <c r="F742" s="163" t="n"/>
      <c r="G742" s="163" t="n"/>
      <c r="H742" s="163" t="n"/>
      <c r="I742" s="163" t="n"/>
      <c r="J742" s="163" t="n"/>
      <c r="K742" s="163" t="n"/>
      <c r="L742" s="163" t="n"/>
      <c r="M742" s="162" t="n"/>
      <c r="N742" s="163" t="n"/>
      <c r="O742" s="163" t="n"/>
      <c r="P742" s="163" t="n"/>
      <c r="Q742" s="163" t="n"/>
      <c r="R742" s="163" t="n"/>
      <c r="S742" s="163" t="n"/>
      <c r="T742" s="163" t="n"/>
      <c r="U742" s="163" t="n"/>
      <c r="V742" s="163" t="n"/>
      <c r="W742" s="163" t="n"/>
      <c r="X742" s="163" t="n"/>
      <c r="Y742" s="163" t="n"/>
      <c r="Z742" s="163" t="n"/>
    </row>
    <row customHeight="1" ht="15.75" r="743" s="551">
      <c r="A743" s="162" t="n"/>
      <c r="B743" s="163" t="n"/>
      <c r="C743" s="163" t="n"/>
      <c r="D743" s="162" t="n"/>
      <c r="E743" s="163" t="n"/>
      <c r="F743" s="163" t="n"/>
      <c r="G743" s="163" t="n"/>
      <c r="H743" s="163" t="n"/>
      <c r="I743" s="163" t="n"/>
      <c r="J743" s="163" t="n"/>
      <c r="K743" s="163" t="n"/>
      <c r="L743" s="163" t="n"/>
      <c r="M743" s="162" t="n"/>
      <c r="N743" s="163" t="n"/>
      <c r="O743" s="163" t="n"/>
      <c r="P743" s="163" t="n"/>
      <c r="Q743" s="163" t="n"/>
      <c r="R743" s="163" t="n"/>
      <c r="S743" s="163" t="n"/>
      <c r="T743" s="163" t="n"/>
      <c r="U743" s="163" t="n"/>
      <c r="V743" s="163" t="n"/>
      <c r="W743" s="163" t="n"/>
      <c r="X743" s="163" t="n"/>
      <c r="Y743" s="163" t="n"/>
      <c r="Z743" s="163" t="n"/>
    </row>
    <row customHeight="1" ht="15.75" r="744" s="551">
      <c r="A744" s="162" t="n"/>
      <c r="B744" s="163" t="n"/>
      <c r="C744" s="163" t="n"/>
      <c r="D744" s="162" t="n"/>
      <c r="E744" s="163" t="n"/>
      <c r="F744" s="163" t="n"/>
      <c r="G744" s="163" t="n"/>
      <c r="H744" s="163" t="n"/>
      <c r="I744" s="163" t="n"/>
      <c r="J744" s="163" t="n"/>
      <c r="K744" s="163" t="n"/>
      <c r="L744" s="163" t="n"/>
      <c r="M744" s="162" t="n"/>
      <c r="N744" s="163" t="n"/>
      <c r="O744" s="163" t="n"/>
      <c r="P744" s="163" t="n"/>
      <c r="Q744" s="163" t="n"/>
      <c r="R744" s="163" t="n"/>
      <c r="S744" s="163" t="n"/>
      <c r="T744" s="163" t="n"/>
      <c r="U744" s="163" t="n"/>
      <c r="V744" s="163" t="n"/>
      <c r="W744" s="163" t="n"/>
      <c r="X744" s="163" t="n"/>
      <c r="Y744" s="163" t="n"/>
      <c r="Z744" s="163" t="n"/>
    </row>
    <row customHeight="1" ht="15.75" r="745" s="551">
      <c r="A745" s="162" t="n"/>
      <c r="B745" s="163" t="n"/>
      <c r="C745" s="163" t="n"/>
      <c r="D745" s="162" t="n"/>
      <c r="E745" s="163" t="n"/>
      <c r="F745" s="163" t="n"/>
      <c r="G745" s="163" t="n"/>
      <c r="H745" s="163" t="n"/>
      <c r="I745" s="163" t="n"/>
      <c r="J745" s="163" t="n"/>
      <c r="K745" s="163" t="n"/>
      <c r="L745" s="163" t="n"/>
      <c r="M745" s="162" t="n"/>
      <c r="N745" s="163" t="n"/>
      <c r="O745" s="163" t="n"/>
      <c r="P745" s="163" t="n"/>
      <c r="Q745" s="163" t="n"/>
      <c r="R745" s="163" t="n"/>
      <c r="S745" s="163" t="n"/>
      <c r="T745" s="163" t="n"/>
      <c r="U745" s="163" t="n"/>
      <c r="V745" s="163" t="n"/>
      <c r="W745" s="163" t="n"/>
      <c r="X745" s="163" t="n"/>
      <c r="Y745" s="163" t="n"/>
      <c r="Z745" s="163" t="n"/>
    </row>
    <row customHeight="1" ht="15.75" r="746" s="551">
      <c r="A746" s="162" t="n"/>
      <c r="B746" s="163" t="n"/>
      <c r="C746" s="163" t="n"/>
      <c r="D746" s="162" t="n"/>
      <c r="E746" s="163" t="n"/>
      <c r="F746" s="163" t="n"/>
      <c r="G746" s="163" t="n"/>
      <c r="H746" s="163" t="n"/>
      <c r="I746" s="163" t="n"/>
      <c r="J746" s="163" t="n"/>
      <c r="K746" s="163" t="n"/>
      <c r="L746" s="163" t="n"/>
      <c r="M746" s="162" t="n"/>
      <c r="N746" s="163" t="n"/>
      <c r="O746" s="163" t="n"/>
      <c r="P746" s="163" t="n"/>
      <c r="Q746" s="163" t="n"/>
      <c r="R746" s="163" t="n"/>
      <c r="S746" s="163" t="n"/>
      <c r="T746" s="163" t="n"/>
      <c r="U746" s="163" t="n"/>
      <c r="V746" s="163" t="n"/>
      <c r="W746" s="163" t="n"/>
      <c r="X746" s="163" t="n"/>
      <c r="Y746" s="163" t="n"/>
      <c r="Z746" s="163" t="n"/>
    </row>
    <row customHeight="1" ht="15.75" r="747" s="551">
      <c r="A747" s="162" t="n"/>
      <c r="B747" s="163" t="n"/>
      <c r="C747" s="163" t="n"/>
      <c r="D747" s="162" t="n"/>
      <c r="E747" s="163" t="n"/>
      <c r="F747" s="163" t="n"/>
      <c r="G747" s="163" t="n"/>
      <c r="H747" s="163" t="n"/>
      <c r="I747" s="163" t="n"/>
      <c r="J747" s="163" t="n"/>
      <c r="K747" s="163" t="n"/>
      <c r="L747" s="163" t="n"/>
      <c r="M747" s="162" t="n"/>
      <c r="N747" s="163" t="n"/>
      <c r="O747" s="163" t="n"/>
      <c r="P747" s="163" t="n"/>
      <c r="Q747" s="163" t="n"/>
      <c r="R747" s="163" t="n"/>
      <c r="S747" s="163" t="n"/>
      <c r="T747" s="163" t="n"/>
      <c r="U747" s="163" t="n"/>
      <c r="V747" s="163" t="n"/>
      <c r="W747" s="163" t="n"/>
      <c r="X747" s="163" t="n"/>
      <c r="Y747" s="163" t="n"/>
      <c r="Z747" s="163" t="n"/>
    </row>
    <row customHeight="1" ht="15.75" r="748" s="551">
      <c r="A748" s="162" t="n"/>
      <c r="B748" s="163" t="n"/>
      <c r="C748" s="163" t="n"/>
      <c r="D748" s="162" t="n"/>
      <c r="E748" s="163" t="n"/>
      <c r="F748" s="163" t="n"/>
      <c r="G748" s="163" t="n"/>
      <c r="H748" s="163" t="n"/>
      <c r="I748" s="163" t="n"/>
      <c r="J748" s="163" t="n"/>
      <c r="K748" s="163" t="n"/>
      <c r="L748" s="163" t="n"/>
      <c r="M748" s="162" t="n"/>
      <c r="N748" s="163" t="n"/>
      <c r="O748" s="163" t="n"/>
      <c r="P748" s="163" t="n"/>
      <c r="Q748" s="163" t="n"/>
      <c r="R748" s="163" t="n"/>
      <c r="S748" s="163" t="n"/>
      <c r="T748" s="163" t="n"/>
      <c r="U748" s="163" t="n"/>
      <c r="V748" s="163" t="n"/>
      <c r="W748" s="163" t="n"/>
      <c r="X748" s="163" t="n"/>
      <c r="Y748" s="163" t="n"/>
      <c r="Z748" s="163" t="n"/>
    </row>
    <row customHeight="1" ht="15.75" r="749" s="551">
      <c r="A749" s="162" t="n"/>
      <c r="B749" s="163" t="n"/>
      <c r="C749" s="163" t="n"/>
      <c r="D749" s="162" t="n"/>
      <c r="E749" s="163" t="n"/>
      <c r="F749" s="163" t="n"/>
      <c r="G749" s="163" t="n"/>
      <c r="H749" s="163" t="n"/>
      <c r="I749" s="163" t="n"/>
      <c r="J749" s="163" t="n"/>
      <c r="K749" s="163" t="n"/>
      <c r="L749" s="163" t="n"/>
      <c r="M749" s="162" t="n"/>
      <c r="N749" s="163" t="n"/>
      <c r="O749" s="163" t="n"/>
      <c r="P749" s="163" t="n"/>
      <c r="Q749" s="163" t="n"/>
      <c r="R749" s="163" t="n"/>
      <c r="S749" s="163" t="n"/>
      <c r="T749" s="163" t="n"/>
      <c r="U749" s="163" t="n"/>
      <c r="V749" s="163" t="n"/>
      <c r="W749" s="163" t="n"/>
      <c r="X749" s="163" t="n"/>
      <c r="Y749" s="163" t="n"/>
      <c r="Z749" s="163" t="n"/>
    </row>
    <row customHeight="1" ht="15.75" r="750" s="551">
      <c r="A750" s="162" t="n"/>
      <c r="B750" s="163" t="n"/>
      <c r="C750" s="163" t="n"/>
      <c r="D750" s="162" t="n"/>
      <c r="E750" s="163" t="n"/>
      <c r="F750" s="163" t="n"/>
      <c r="G750" s="163" t="n"/>
      <c r="H750" s="163" t="n"/>
      <c r="I750" s="163" t="n"/>
      <c r="J750" s="163" t="n"/>
      <c r="K750" s="163" t="n"/>
      <c r="L750" s="163" t="n"/>
      <c r="M750" s="162" t="n"/>
      <c r="N750" s="163" t="n"/>
      <c r="O750" s="163" t="n"/>
      <c r="P750" s="163" t="n"/>
      <c r="Q750" s="163" t="n"/>
      <c r="R750" s="163" t="n"/>
      <c r="S750" s="163" t="n"/>
      <c r="T750" s="163" t="n"/>
      <c r="U750" s="163" t="n"/>
      <c r="V750" s="163" t="n"/>
      <c r="W750" s="163" t="n"/>
      <c r="X750" s="163" t="n"/>
      <c r="Y750" s="163" t="n"/>
      <c r="Z750" s="163" t="n"/>
    </row>
    <row customHeight="1" ht="15.75" r="751" s="551">
      <c r="A751" s="162" t="n"/>
      <c r="B751" s="163" t="n"/>
      <c r="C751" s="163" t="n"/>
      <c r="D751" s="162" t="n"/>
      <c r="E751" s="163" t="n"/>
      <c r="F751" s="163" t="n"/>
      <c r="G751" s="163" t="n"/>
      <c r="H751" s="163" t="n"/>
      <c r="I751" s="163" t="n"/>
      <c r="J751" s="163" t="n"/>
      <c r="K751" s="163" t="n"/>
      <c r="L751" s="163" t="n"/>
      <c r="M751" s="162" t="n"/>
      <c r="N751" s="163" t="n"/>
      <c r="O751" s="163" t="n"/>
      <c r="P751" s="163" t="n"/>
      <c r="Q751" s="163" t="n"/>
      <c r="R751" s="163" t="n"/>
      <c r="S751" s="163" t="n"/>
      <c r="T751" s="163" t="n"/>
      <c r="U751" s="163" t="n"/>
      <c r="V751" s="163" t="n"/>
      <c r="W751" s="163" t="n"/>
      <c r="X751" s="163" t="n"/>
      <c r="Y751" s="163" t="n"/>
      <c r="Z751" s="163" t="n"/>
    </row>
    <row customHeight="1" ht="15.75" r="752" s="551">
      <c r="A752" s="162" t="n"/>
      <c r="B752" s="163" t="n"/>
      <c r="C752" s="163" t="n"/>
      <c r="D752" s="162" t="n"/>
      <c r="E752" s="163" t="n"/>
      <c r="F752" s="163" t="n"/>
      <c r="G752" s="163" t="n"/>
      <c r="H752" s="163" t="n"/>
      <c r="I752" s="163" t="n"/>
      <c r="J752" s="163" t="n"/>
      <c r="K752" s="163" t="n"/>
      <c r="L752" s="163" t="n"/>
      <c r="M752" s="162" t="n"/>
      <c r="N752" s="163" t="n"/>
      <c r="O752" s="163" t="n"/>
      <c r="P752" s="163" t="n"/>
      <c r="Q752" s="163" t="n"/>
      <c r="R752" s="163" t="n"/>
      <c r="S752" s="163" t="n"/>
      <c r="T752" s="163" t="n"/>
      <c r="U752" s="163" t="n"/>
      <c r="V752" s="163" t="n"/>
      <c r="W752" s="163" t="n"/>
      <c r="X752" s="163" t="n"/>
      <c r="Y752" s="163" t="n"/>
      <c r="Z752" s="163" t="n"/>
    </row>
    <row customHeight="1" ht="15.75" r="753" s="551">
      <c r="A753" s="162" t="n"/>
      <c r="B753" s="163" t="n"/>
      <c r="C753" s="163" t="n"/>
      <c r="D753" s="162" t="n"/>
      <c r="E753" s="163" t="n"/>
      <c r="F753" s="163" t="n"/>
      <c r="G753" s="163" t="n"/>
      <c r="H753" s="163" t="n"/>
      <c r="I753" s="163" t="n"/>
      <c r="J753" s="163" t="n"/>
      <c r="K753" s="163" t="n"/>
      <c r="L753" s="163" t="n"/>
      <c r="M753" s="162" t="n"/>
      <c r="N753" s="163" t="n"/>
      <c r="O753" s="163" t="n"/>
      <c r="P753" s="163" t="n"/>
      <c r="Q753" s="163" t="n"/>
      <c r="R753" s="163" t="n"/>
      <c r="S753" s="163" t="n"/>
      <c r="T753" s="163" t="n"/>
      <c r="U753" s="163" t="n"/>
      <c r="V753" s="163" t="n"/>
      <c r="W753" s="163" t="n"/>
      <c r="X753" s="163" t="n"/>
      <c r="Y753" s="163" t="n"/>
      <c r="Z753" s="163" t="n"/>
    </row>
    <row customHeight="1" ht="15.75" r="754" s="551">
      <c r="A754" s="162" t="n"/>
      <c r="B754" s="163" t="n"/>
      <c r="C754" s="163" t="n"/>
      <c r="D754" s="162" t="n"/>
      <c r="E754" s="163" t="n"/>
      <c r="F754" s="163" t="n"/>
      <c r="G754" s="163" t="n"/>
      <c r="H754" s="163" t="n"/>
      <c r="I754" s="163" t="n"/>
      <c r="J754" s="163" t="n"/>
      <c r="K754" s="163" t="n"/>
      <c r="L754" s="163" t="n"/>
      <c r="M754" s="162" t="n"/>
      <c r="N754" s="163" t="n"/>
      <c r="O754" s="163" t="n"/>
      <c r="P754" s="163" t="n"/>
      <c r="Q754" s="163" t="n"/>
      <c r="R754" s="163" t="n"/>
      <c r="S754" s="163" t="n"/>
      <c r="T754" s="163" t="n"/>
      <c r="U754" s="163" t="n"/>
      <c r="V754" s="163" t="n"/>
      <c r="W754" s="163" t="n"/>
      <c r="X754" s="163" t="n"/>
      <c r="Y754" s="163" t="n"/>
      <c r="Z754" s="163" t="n"/>
    </row>
    <row customHeight="1" ht="15.75" r="755" s="551">
      <c r="A755" s="162" t="n"/>
      <c r="B755" s="163" t="n"/>
      <c r="C755" s="163" t="n"/>
      <c r="D755" s="162" t="n"/>
      <c r="E755" s="163" t="n"/>
      <c r="F755" s="163" t="n"/>
      <c r="G755" s="163" t="n"/>
      <c r="H755" s="163" t="n"/>
      <c r="I755" s="163" t="n"/>
      <c r="J755" s="163" t="n"/>
      <c r="K755" s="163" t="n"/>
      <c r="L755" s="163" t="n"/>
      <c r="M755" s="162" t="n"/>
      <c r="N755" s="163" t="n"/>
      <c r="O755" s="163" t="n"/>
      <c r="P755" s="163" t="n"/>
      <c r="Q755" s="163" t="n"/>
      <c r="R755" s="163" t="n"/>
      <c r="S755" s="163" t="n"/>
      <c r="T755" s="163" t="n"/>
      <c r="U755" s="163" t="n"/>
      <c r="V755" s="163" t="n"/>
      <c r="W755" s="163" t="n"/>
      <c r="X755" s="163" t="n"/>
      <c r="Y755" s="163" t="n"/>
      <c r="Z755" s="163" t="n"/>
    </row>
    <row customHeight="1" ht="15.75" r="756" s="551">
      <c r="A756" s="162" t="n"/>
      <c r="B756" s="163" t="n"/>
      <c r="C756" s="163" t="n"/>
      <c r="D756" s="162" t="n"/>
      <c r="E756" s="163" t="n"/>
      <c r="F756" s="163" t="n"/>
      <c r="G756" s="163" t="n"/>
      <c r="H756" s="163" t="n"/>
      <c r="I756" s="163" t="n"/>
      <c r="J756" s="163" t="n"/>
      <c r="K756" s="163" t="n"/>
      <c r="L756" s="163" t="n"/>
      <c r="M756" s="162" t="n"/>
      <c r="N756" s="163" t="n"/>
      <c r="O756" s="163" t="n"/>
      <c r="P756" s="163" t="n"/>
      <c r="Q756" s="163" t="n"/>
      <c r="R756" s="163" t="n"/>
      <c r="S756" s="163" t="n"/>
      <c r="T756" s="163" t="n"/>
      <c r="U756" s="163" t="n"/>
      <c r="V756" s="163" t="n"/>
      <c r="W756" s="163" t="n"/>
      <c r="X756" s="163" t="n"/>
      <c r="Y756" s="163" t="n"/>
      <c r="Z756" s="163" t="n"/>
    </row>
    <row customHeight="1" ht="15.75" r="757" s="551">
      <c r="A757" s="162" t="n"/>
      <c r="B757" s="163" t="n"/>
      <c r="C757" s="163" t="n"/>
      <c r="D757" s="162" t="n"/>
      <c r="E757" s="163" t="n"/>
      <c r="F757" s="163" t="n"/>
      <c r="G757" s="163" t="n"/>
      <c r="H757" s="163" t="n"/>
      <c r="I757" s="163" t="n"/>
      <c r="J757" s="163" t="n"/>
      <c r="K757" s="163" t="n"/>
      <c r="L757" s="163" t="n"/>
      <c r="M757" s="162" t="n"/>
      <c r="N757" s="163" t="n"/>
      <c r="O757" s="163" t="n"/>
      <c r="P757" s="163" t="n"/>
      <c r="Q757" s="163" t="n"/>
      <c r="R757" s="163" t="n"/>
      <c r="S757" s="163" t="n"/>
      <c r="T757" s="163" t="n"/>
      <c r="U757" s="163" t="n"/>
      <c r="V757" s="163" t="n"/>
      <c r="W757" s="163" t="n"/>
      <c r="X757" s="163" t="n"/>
      <c r="Y757" s="163" t="n"/>
      <c r="Z757" s="163" t="n"/>
    </row>
    <row customHeight="1" ht="15.75" r="758" s="551">
      <c r="A758" s="162" t="n"/>
      <c r="B758" s="163" t="n"/>
      <c r="C758" s="163" t="n"/>
      <c r="D758" s="162" t="n"/>
      <c r="E758" s="163" t="n"/>
      <c r="F758" s="163" t="n"/>
      <c r="G758" s="163" t="n"/>
      <c r="H758" s="163" t="n"/>
      <c r="I758" s="163" t="n"/>
      <c r="J758" s="163" t="n"/>
      <c r="K758" s="163" t="n"/>
      <c r="L758" s="163" t="n"/>
      <c r="M758" s="162" t="n"/>
      <c r="N758" s="163" t="n"/>
      <c r="O758" s="163" t="n"/>
      <c r="P758" s="163" t="n"/>
      <c r="Q758" s="163" t="n"/>
      <c r="R758" s="163" t="n"/>
      <c r="S758" s="163" t="n"/>
      <c r="T758" s="163" t="n"/>
      <c r="U758" s="163" t="n"/>
      <c r="V758" s="163" t="n"/>
      <c r="W758" s="163" t="n"/>
      <c r="X758" s="163" t="n"/>
      <c r="Y758" s="163" t="n"/>
      <c r="Z758" s="163" t="n"/>
    </row>
    <row customHeight="1" ht="15.75" r="759" s="551">
      <c r="A759" s="162" t="n"/>
      <c r="B759" s="163" t="n"/>
      <c r="C759" s="163" t="n"/>
      <c r="D759" s="162" t="n"/>
      <c r="E759" s="163" t="n"/>
      <c r="F759" s="163" t="n"/>
      <c r="G759" s="163" t="n"/>
      <c r="H759" s="163" t="n"/>
      <c r="I759" s="163" t="n"/>
      <c r="J759" s="163" t="n"/>
      <c r="K759" s="163" t="n"/>
      <c r="L759" s="163" t="n"/>
      <c r="M759" s="162" t="n"/>
      <c r="N759" s="163" t="n"/>
      <c r="O759" s="163" t="n"/>
      <c r="P759" s="163" t="n"/>
      <c r="Q759" s="163" t="n"/>
      <c r="R759" s="163" t="n"/>
      <c r="S759" s="163" t="n"/>
      <c r="T759" s="163" t="n"/>
      <c r="U759" s="163" t="n"/>
      <c r="V759" s="163" t="n"/>
      <c r="W759" s="163" t="n"/>
      <c r="X759" s="163" t="n"/>
      <c r="Y759" s="163" t="n"/>
      <c r="Z759" s="163" t="n"/>
    </row>
    <row customHeight="1" ht="15.75" r="760" s="551">
      <c r="A760" s="162" t="n"/>
      <c r="B760" s="163" t="n"/>
      <c r="C760" s="163" t="n"/>
      <c r="D760" s="162" t="n"/>
      <c r="E760" s="163" t="n"/>
      <c r="F760" s="163" t="n"/>
      <c r="G760" s="163" t="n"/>
      <c r="H760" s="163" t="n"/>
      <c r="I760" s="163" t="n"/>
      <c r="J760" s="163" t="n"/>
      <c r="K760" s="163" t="n"/>
      <c r="L760" s="163" t="n"/>
      <c r="M760" s="162" t="n"/>
      <c r="N760" s="163" t="n"/>
      <c r="O760" s="163" t="n"/>
      <c r="P760" s="163" t="n"/>
      <c r="Q760" s="163" t="n"/>
      <c r="R760" s="163" t="n"/>
      <c r="S760" s="163" t="n"/>
      <c r="T760" s="163" t="n"/>
      <c r="U760" s="163" t="n"/>
      <c r="V760" s="163" t="n"/>
      <c r="W760" s="163" t="n"/>
      <c r="X760" s="163" t="n"/>
      <c r="Y760" s="163" t="n"/>
      <c r="Z760" s="163" t="n"/>
    </row>
    <row customHeight="1" ht="15.75" r="761" s="551">
      <c r="A761" s="162" t="n"/>
      <c r="B761" s="163" t="n"/>
      <c r="C761" s="163" t="n"/>
      <c r="D761" s="162" t="n"/>
      <c r="E761" s="163" t="n"/>
      <c r="F761" s="163" t="n"/>
      <c r="G761" s="163" t="n"/>
      <c r="H761" s="163" t="n"/>
      <c r="I761" s="163" t="n"/>
      <c r="J761" s="163" t="n"/>
      <c r="K761" s="163" t="n"/>
      <c r="L761" s="163" t="n"/>
      <c r="M761" s="162" t="n"/>
      <c r="N761" s="163" t="n"/>
      <c r="O761" s="163" t="n"/>
      <c r="P761" s="163" t="n"/>
      <c r="Q761" s="163" t="n"/>
      <c r="R761" s="163" t="n"/>
      <c r="S761" s="163" t="n"/>
      <c r="T761" s="163" t="n"/>
      <c r="U761" s="163" t="n"/>
      <c r="V761" s="163" t="n"/>
      <c r="W761" s="163" t="n"/>
      <c r="X761" s="163" t="n"/>
      <c r="Y761" s="163" t="n"/>
      <c r="Z761" s="163" t="n"/>
    </row>
    <row customHeight="1" ht="15.75" r="762" s="551">
      <c r="A762" s="162" t="n"/>
      <c r="B762" s="163" t="n"/>
      <c r="C762" s="163" t="n"/>
      <c r="D762" s="162" t="n"/>
      <c r="E762" s="163" t="n"/>
      <c r="F762" s="163" t="n"/>
      <c r="G762" s="163" t="n"/>
      <c r="H762" s="163" t="n"/>
      <c r="I762" s="163" t="n"/>
      <c r="J762" s="163" t="n"/>
      <c r="K762" s="163" t="n"/>
      <c r="L762" s="163" t="n"/>
      <c r="M762" s="162" t="n"/>
      <c r="N762" s="163" t="n"/>
      <c r="O762" s="163" t="n"/>
      <c r="P762" s="163" t="n"/>
      <c r="Q762" s="163" t="n"/>
      <c r="R762" s="163" t="n"/>
      <c r="S762" s="163" t="n"/>
      <c r="T762" s="163" t="n"/>
      <c r="U762" s="163" t="n"/>
      <c r="V762" s="163" t="n"/>
      <c r="W762" s="163" t="n"/>
      <c r="X762" s="163" t="n"/>
      <c r="Y762" s="163" t="n"/>
      <c r="Z762" s="163" t="n"/>
    </row>
    <row customHeight="1" ht="15.75" r="763" s="551">
      <c r="A763" s="162" t="n"/>
      <c r="B763" s="163" t="n"/>
      <c r="C763" s="163" t="n"/>
      <c r="D763" s="162" t="n"/>
      <c r="E763" s="163" t="n"/>
      <c r="F763" s="163" t="n"/>
      <c r="G763" s="163" t="n"/>
      <c r="H763" s="163" t="n"/>
      <c r="I763" s="163" t="n"/>
      <c r="J763" s="163" t="n"/>
      <c r="K763" s="163" t="n"/>
      <c r="L763" s="163" t="n"/>
      <c r="M763" s="162" t="n"/>
      <c r="N763" s="163" t="n"/>
      <c r="O763" s="163" t="n"/>
      <c r="P763" s="163" t="n"/>
      <c r="Q763" s="163" t="n"/>
      <c r="R763" s="163" t="n"/>
      <c r="S763" s="163" t="n"/>
      <c r="T763" s="163" t="n"/>
      <c r="U763" s="163" t="n"/>
      <c r="V763" s="163" t="n"/>
      <c r="W763" s="163" t="n"/>
      <c r="X763" s="163" t="n"/>
      <c r="Y763" s="163" t="n"/>
      <c r="Z763" s="163" t="n"/>
    </row>
    <row customHeight="1" ht="15.75" r="764" s="551">
      <c r="A764" s="162" t="n"/>
      <c r="B764" s="163" t="n"/>
      <c r="C764" s="163" t="n"/>
      <c r="D764" s="162" t="n"/>
      <c r="E764" s="163" t="n"/>
      <c r="F764" s="163" t="n"/>
      <c r="G764" s="163" t="n"/>
      <c r="H764" s="163" t="n"/>
      <c r="I764" s="163" t="n"/>
      <c r="J764" s="163" t="n"/>
      <c r="K764" s="163" t="n"/>
      <c r="L764" s="163" t="n"/>
      <c r="M764" s="162" t="n"/>
      <c r="N764" s="163" t="n"/>
      <c r="O764" s="163" t="n"/>
      <c r="P764" s="163" t="n"/>
      <c r="Q764" s="163" t="n"/>
      <c r="R764" s="163" t="n"/>
      <c r="S764" s="163" t="n"/>
      <c r="T764" s="163" t="n"/>
      <c r="U764" s="163" t="n"/>
      <c r="V764" s="163" t="n"/>
      <c r="W764" s="163" t="n"/>
      <c r="X764" s="163" t="n"/>
      <c r="Y764" s="163" t="n"/>
      <c r="Z764" s="163" t="n"/>
    </row>
    <row customHeight="1" ht="15.75" r="765" s="551">
      <c r="A765" s="162" t="n"/>
      <c r="B765" s="163" t="n"/>
      <c r="C765" s="163" t="n"/>
      <c r="D765" s="162" t="n"/>
      <c r="E765" s="163" t="n"/>
      <c r="F765" s="163" t="n"/>
      <c r="G765" s="163" t="n"/>
      <c r="H765" s="163" t="n"/>
      <c r="I765" s="163" t="n"/>
      <c r="J765" s="163" t="n"/>
      <c r="K765" s="163" t="n"/>
      <c r="L765" s="163" t="n"/>
      <c r="M765" s="162" t="n"/>
      <c r="N765" s="163" t="n"/>
      <c r="O765" s="163" t="n"/>
      <c r="P765" s="163" t="n"/>
      <c r="Q765" s="163" t="n"/>
      <c r="R765" s="163" t="n"/>
      <c r="S765" s="163" t="n"/>
      <c r="T765" s="163" t="n"/>
      <c r="U765" s="163" t="n"/>
      <c r="V765" s="163" t="n"/>
      <c r="W765" s="163" t="n"/>
      <c r="X765" s="163" t="n"/>
      <c r="Y765" s="163" t="n"/>
      <c r="Z765" s="163" t="n"/>
    </row>
    <row customHeight="1" ht="15.75" r="766" s="551">
      <c r="A766" s="162" t="n"/>
      <c r="B766" s="163" t="n"/>
      <c r="C766" s="163" t="n"/>
      <c r="D766" s="162" t="n"/>
      <c r="E766" s="163" t="n"/>
      <c r="F766" s="163" t="n"/>
      <c r="G766" s="163" t="n"/>
      <c r="H766" s="163" t="n"/>
      <c r="I766" s="163" t="n"/>
      <c r="J766" s="163" t="n"/>
      <c r="K766" s="163" t="n"/>
      <c r="L766" s="163" t="n"/>
      <c r="M766" s="162" t="n"/>
      <c r="N766" s="163" t="n"/>
      <c r="O766" s="163" t="n"/>
      <c r="P766" s="163" t="n"/>
      <c r="Q766" s="163" t="n"/>
      <c r="R766" s="163" t="n"/>
      <c r="S766" s="163" t="n"/>
      <c r="T766" s="163" t="n"/>
      <c r="U766" s="163" t="n"/>
      <c r="V766" s="163" t="n"/>
      <c r="W766" s="163" t="n"/>
      <c r="X766" s="163" t="n"/>
      <c r="Y766" s="163" t="n"/>
      <c r="Z766" s="163" t="n"/>
    </row>
    <row customHeight="1" ht="15.75" r="767" s="551">
      <c r="A767" s="162" t="n"/>
      <c r="B767" s="163" t="n"/>
      <c r="C767" s="163" t="n"/>
      <c r="D767" s="162" t="n"/>
      <c r="E767" s="163" t="n"/>
      <c r="F767" s="163" t="n"/>
      <c r="G767" s="163" t="n"/>
      <c r="H767" s="163" t="n"/>
      <c r="I767" s="163" t="n"/>
      <c r="J767" s="163" t="n"/>
      <c r="K767" s="163" t="n"/>
      <c r="L767" s="163" t="n"/>
      <c r="M767" s="162" t="n"/>
      <c r="N767" s="163" t="n"/>
      <c r="O767" s="163" t="n"/>
      <c r="P767" s="163" t="n"/>
      <c r="Q767" s="163" t="n"/>
      <c r="R767" s="163" t="n"/>
      <c r="S767" s="163" t="n"/>
      <c r="T767" s="163" t="n"/>
      <c r="U767" s="163" t="n"/>
      <c r="V767" s="163" t="n"/>
      <c r="W767" s="163" t="n"/>
      <c r="X767" s="163" t="n"/>
      <c r="Y767" s="163" t="n"/>
      <c r="Z767" s="163" t="n"/>
    </row>
    <row customHeight="1" ht="15.75" r="768" s="551">
      <c r="A768" s="162" t="n"/>
      <c r="B768" s="163" t="n"/>
      <c r="C768" s="163" t="n"/>
      <c r="D768" s="162" t="n"/>
      <c r="E768" s="163" t="n"/>
      <c r="F768" s="163" t="n"/>
      <c r="G768" s="163" t="n"/>
      <c r="H768" s="163" t="n"/>
      <c r="I768" s="163" t="n"/>
      <c r="J768" s="163" t="n"/>
      <c r="K768" s="163" t="n"/>
      <c r="L768" s="163" t="n"/>
      <c r="M768" s="162" t="n"/>
      <c r="N768" s="163" t="n"/>
      <c r="O768" s="163" t="n"/>
      <c r="P768" s="163" t="n"/>
      <c r="Q768" s="163" t="n"/>
      <c r="R768" s="163" t="n"/>
      <c r="S768" s="163" t="n"/>
      <c r="T768" s="163" t="n"/>
      <c r="U768" s="163" t="n"/>
      <c r="V768" s="163" t="n"/>
      <c r="W768" s="163" t="n"/>
      <c r="X768" s="163" t="n"/>
      <c r="Y768" s="163" t="n"/>
      <c r="Z768" s="163" t="n"/>
    </row>
    <row customHeight="1" ht="15.75" r="769" s="551">
      <c r="A769" s="162" t="n"/>
      <c r="B769" s="163" t="n"/>
      <c r="C769" s="163" t="n"/>
      <c r="D769" s="162" t="n"/>
      <c r="E769" s="163" t="n"/>
      <c r="F769" s="163" t="n"/>
      <c r="G769" s="163" t="n"/>
      <c r="H769" s="163" t="n"/>
      <c r="I769" s="163" t="n"/>
      <c r="J769" s="163" t="n"/>
      <c r="K769" s="163" t="n"/>
      <c r="L769" s="163" t="n"/>
      <c r="M769" s="162" t="n"/>
      <c r="N769" s="163" t="n"/>
      <c r="O769" s="163" t="n"/>
      <c r="P769" s="163" t="n"/>
      <c r="Q769" s="163" t="n"/>
      <c r="R769" s="163" t="n"/>
      <c r="S769" s="163" t="n"/>
      <c r="T769" s="163" t="n"/>
      <c r="U769" s="163" t="n"/>
      <c r="V769" s="163" t="n"/>
      <c r="W769" s="163" t="n"/>
      <c r="X769" s="163" t="n"/>
      <c r="Y769" s="163" t="n"/>
      <c r="Z769" s="163" t="n"/>
    </row>
    <row customHeight="1" ht="15.75" r="770" s="551">
      <c r="A770" s="162" t="n"/>
      <c r="B770" s="163" t="n"/>
      <c r="C770" s="163" t="n"/>
      <c r="D770" s="162" t="n"/>
      <c r="E770" s="163" t="n"/>
      <c r="F770" s="163" t="n"/>
      <c r="G770" s="163" t="n"/>
      <c r="H770" s="163" t="n"/>
      <c r="I770" s="163" t="n"/>
      <c r="J770" s="163" t="n"/>
      <c r="K770" s="163" t="n"/>
      <c r="L770" s="163" t="n"/>
      <c r="M770" s="162" t="n"/>
      <c r="N770" s="163" t="n"/>
      <c r="O770" s="163" t="n"/>
      <c r="P770" s="163" t="n"/>
      <c r="Q770" s="163" t="n"/>
      <c r="R770" s="163" t="n"/>
      <c r="S770" s="163" t="n"/>
      <c r="T770" s="163" t="n"/>
      <c r="U770" s="163" t="n"/>
      <c r="V770" s="163" t="n"/>
      <c r="W770" s="163" t="n"/>
      <c r="X770" s="163" t="n"/>
      <c r="Y770" s="163" t="n"/>
      <c r="Z770" s="163" t="n"/>
    </row>
    <row customHeight="1" ht="15.75" r="771" s="551">
      <c r="A771" s="162" t="n"/>
      <c r="B771" s="163" t="n"/>
      <c r="C771" s="163" t="n"/>
      <c r="D771" s="162" t="n"/>
      <c r="E771" s="163" t="n"/>
      <c r="F771" s="163" t="n"/>
      <c r="G771" s="163" t="n"/>
      <c r="H771" s="163" t="n"/>
      <c r="I771" s="163" t="n"/>
      <c r="J771" s="163" t="n"/>
      <c r="K771" s="163" t="n"/>
      <c r="L771" s="163" t="n"/>
      <c r="M771" s="162" t="n"/>
      <c r="N771" s="163" t="n"/>
      <c r="O771" s="163" t="n"/>
      <c r="P771" s="163" t="n"/>
      <c r="Q771" s="163" t="n"/>
      <c r="R771" s="163" t="n"/>
      <c r="S771" s="163" t="n"/>
      <c r="T771" s="163" t="n"/>
      <c r="U771" s="163" t="n"/>
      <c r="V771" s="163" t="n"/>
      <c r="W771" s="163" t="n"/>
      <c r="X771" s="163" t="n"/>
      <c r="Y771" s="163" t="n"/>
      <c r="Z771" s="163" t="n"/>
    </row>
    <row customHeight="1" ht="15.75" r="772" s="551">
      <c r="A772" s="162" t="n"/>
      <c r="B772" s="163" t="n"/>
      <c r="C772" s="163" t="n"/>
      <c r="D772" s="162" t="n"/>
      <c r="E772" s="163" t="n"/>
      <c r="F772" s="163" t="n"/>
      <c r="G772" s="163" t="n"/>
      <c r="H772" s="163" t="n"/>
      <c r="I772" s="163" t="n"/>
      <c r="J772" s="163" t="n"/>
      <c r="K772" s="163" t="n"/>
      <c r="L772" s="163" t="n"/>
      <c r="M772" s="162" t="n"/>
      <c r="N772" s="163" t="n"/>
      <c r="O772" s="163" t="n"/>
      <c r="P772" s="163" t="n"/>
      <c r="Q772" s="163" t="n"/>
      <c r="R772" s="163" t="n"/>
      <c r="S772" s="163" t="n"/>
      <c r="T772" s="163" t="n"/>
      <c r="U772" s="163" t="n"/>
      <c r="V772" s="163" t="n"/>
      <c r="W772" s="163" t="n"/>
      <c r="X772" s="163" t="n"/>
      <c r="Y772" s="163" t="n"/>
      <c r="Z772" s="163" t="n"/>
    </row>
    <row customHeight="1" ht="15.75" r="773" s="551">
      <c r="A773" s="162" t="n"/>
      <c r="B773" s="163" t="n"/>
      <c r="C773" s="163" t="n"/>
      <c r="D773" s="162" t="n"/>
      <c r="E773" s="163" t="n"/>
      <c r="F773" s="163" t="n"/>
      <c r="G773" s="163" t="n"/>
      <c r="H773" s="163" t="n"/>
      <c r="I773" s="163" t="n"/>
      <c r="J773" s="163" t="n"/>
      <c r="K773" s="163" t="n"/>
      <c r="L773" s="163" t="n"/>
      <c r="M773" s="162" t="n"/>
      <c r="N773" s="163" t="n"/>
      <c r="O773" s="163" t="n"/>
      <c r="P773" s="163" t="n"/>
      <c r="Q773" s="163" t="n"/>
      <c r="R773" s="163" t="n"/>
      <c r="S773" s="163" t="n"/>
      <c r="T773" s="163" t="n"/>
      <c r="U773" s="163" t="n"/>
      <c r="V773" s="163" t="n"/>
      <c r="W773" s="163" t="n"/>
      <c r="X773" s="163" t="n"/>
      <c r="Y773" s="163" t="n"/>
      <c r="Z773" s="163" t="n"/>
    </row>
    <row customHeight="1" ht="15.75" r="774" s="551">
      <c r="A774" s="162" t="n"/>
      <c r="B774" s="163" t="n"/>
      <c r="C774" s="163" t="n"/>
      <c r="D774" s="162" t="n"/>
      <c r="E774" s="163" t="n"/>
      <c r="F774" s="163" t="n"/>
      <c r="G774" s="163" t="n"/>
      <c r="H774" s="163" t="n"/>
      <c r="I774" s="163" t="n"/>
      <c r="J774" s="163" t="n"/>
      <c r="K774" s="163" t="n"/>
      <c r="L774" s="163" t="n"/>
      <c r="M774" s="162" t="n"/>
      <c r="N774" s="163" t="n"/>
      <c r="O774" s="163" t="n"/>
      <c r="P774" s="163" t="n"/>
      <c r="Q774" s="163" t="n"/>
      <c r="R774" s="163" t="n"/>
      <c r="S774" s="163" t="n"/>
      <c r="T774" s="163" t="n"/>
      <c r="U774" s="163" t="n"/>
      <c r="V774" s="163" t="n"/>
      <c r="W774" s="163" t="n"/>
      <c r="X774" s="163" t="n"/>
      <c r="Y774" s="163" t="n"/>
      <c r="Z774" s="163" t="n"/>
    </row>
    <row customHeight="1" ht="15.75" r="775" s="551">
      <c r="A775" s="162" t="n"/>
      <c r="B775" s="163" t="n"/>
      <c r="C775" s="163" t="n"/>
      <c r="D775" s="162" t="n"/>
      <c r="E775" s="163" t="n"/>
      <c r="F775" s="163" t="n"/>
      <c r="G775" s="163" t="n"/>
      <c r="H775" s="163" t="n"/>
      <c r="I775" s="163" t="n"/>
      <c r="J775" s="163" t="n"/>
      <c r="K775" s="163" t="n"/>
      <c r="L775" s="163" t="n"/>
      <c r="M775" s="162" t="n"/>
      <c r="N775" s="163" t="n"/>
      <c r="O775" s="163" t="n"/>
      <c r="P775" s="163" t="n"/>
      <c r="Q775" s="163" t="n"/>
      <c r="R775" s="163" t="n"/>
      <c r="S775" s="163" t="n"/>
      <c r="T775" s="163" t="n"/>
      <c r="U775" s="163" t="n"/>
      <c r="V775" s="163" t="n"/>
      <c r="W775" s="163" t="n"/>
      <c r="X775" s="163" t="n"/>
      <c r="Y775" s="163" t="n"/>
      <c r="Z775" s="163" t="n"/>
    </row>
    <row customHeight="1" ht="15.75" r="776" s="551">
      <c r="A776" s="162" t="n"/>
      <c r="B776" s="163" t="n"/>
      <c r="C776" s="163" t="n"/>
      <c r="D776" s="162" t="n"/>
      <c r="E776" s="163" t="n"/>
      <c r="F776" s="163" t="n"/>
      <c r="G776" s="163" t="n"/>
      <c r="H776" s="163" t="n"/>
      <c r="I776" s="163" t="n"/>
      <c r="J776" s="163" t="n"/>
      <c r="K776" s="163" t="n"/>
      <c r="L776" s="163" t="n"/>
      <c r="M776" s="162" t="n"/>
      <c r="N776" s="163" t="n"/>
      <c r="O776" s="163" t="n"/>
      <c r="P776" s="163" t="n"/>
      <c r="Q776" s="163" t="n"/>
      <c r="R776" s="163" t="n"/>
      <c r="S776" s="163" t="n"/>
      <c r="T776" s="163" t="n"/>
      <c r="U776" s="163" t="n"/>
      <c r="V776" s="163" t="n"/>
      <c r="W776" s="163" t="n"/>
      <c r="X776" s="163" t="n"/>
      <c r="Y776" s="163" t="n"/>
      <c r="Z776" s="163" t="n"/>
    </row>
    <row customHeight="1" ht="15.75" r="777" s="551">
      <c r="A777" s="162" t="n"/>
      <c r="B777" s="163" t="n"/>
      <c r="C777" s="163" t="n"/>
      <c r="D777" s="162" t="n"/>
      <c r="E777" s="163" t="n"/>
      <c r="F777" s="163" t="n"/>
      <c r="G777" s="163" t="n"/>
      <c r="H777" s="163" t="n"/>
      <c r="I777" s="163" t="n"/>
      <c r="J777" s="163" t="n"/>
      <c r="K777" s="163" t="n"/>
      <c r="L777" s="163" t="n"/>
      <c r="M777" s="162" t="n"/>
      <c r="N777" s="163" t="n"/>
      <c r="O777" s="163" t="n"/>
      <c r="P777" s="163" t="n"/>
      <c r="Q777" s="163" t="n"/>
      <c r="R777" s="163" t="n"/>
      <c r="S777" s="163" t="n"/>
      <c r="T777" s="163" t="n"/>
      <c r="U777" s="163" t="n"/>
      <c r="V777" s="163" t="n"/>
      <c r="W777" s="163" t="n"/>
      <c r="X777" s="163" t="n"/>
      <c r="Y777" s="163" t="n"/>
      <c r="Z777" s="163" t="n"/>
    </row>
    <row customHeight="1" ht="15.75" r="778" s="551">
      <c r="A778" s="162" t="n"/>
      <c r="B778" s="163" t="n"/>
      <c r="C778" s="163" t="n"/>
      <c r="D778" s="162" t="n"/>
      <c r="E778" s="163" t="n"/>
      <c r="F778" s="163" t="n"/>
      <c r="G778" s="163" t="n"/>
      <c r="H778" s="163" t="n"/>
      <c r="I778" s="163" t="n"/>
      <c r="J778" s="163" t="n"/>
      <c r="K778" s="163" t="n"/>
      <c r="L778" s="163" t="n"/>
      <c r="M778" s="162" t="n"/>
      <c r="N778" s="163" t="n"/>
      <c r="O778" s="163" t="n"/>
      <c r="P778" s="163" t="n"/>
      <c r="Q778" s="163" t="n"/>
      <c r="R778" s="163" t="n"/>
      <c r="S778" s="163" t="n"/>
      <c r="T778" s="163" t="n"/>
      <c r="U778" s="163" t="n"/>
      <c r="V778" s="163" t="n"/>
      <c r="W778" s="163" t="n"/>
      <c r="X778" s="163" t="n"/>
      <c r="Y778" s="163" t="n"/>
      <c r="Z778" s="163" t="n"/>
    </row>
    <row customHeight="1" ht="15.75" r="779" s="551">
      <c r="A779" s="162" t="n"/>
      <c r="B779" s="163" t="n"/>
      <c r="C779" s="163" t="n"/>
      <c r="D779" s="162" t="n"/>
      <c r="E779" s="163" t="n"/>
      <c r="F779" s="163" t="n"/>
      <c r="G779" s="163" t="n"/>
      <c r="H779" s="163" t="n"/>
      <c r="I779" s="163" t="n"/>
      <c r="J779" s="163" t="n"/>
      <c r="K779" s="163" t="n"/>
      <c r="L779" s="163" t="n"/>
      <c r="M779" s="162" t="n"/>
      <c r="N779" s="163" t="n"/>
      <c r="O779" s="163" t="n"/>
      <c r="P779" s="163" t="n"/>
      <c r="Q779" s="163" t="n"/>
      <c r="R779" s="163" t="n"/>
      <c r="S779" s="163" t="n"/>
      <c r="T779" s="163" t="n"/>
      <c r="U779" s="163" t="n"/>
      <c r="V779" s="163" t="n"/>
      <c r="W779" s="163" t="n"/>
      <c r="X779" s="163" t="n"/>
      <c r="Y779" s="163" t="n"/>
      <c r="Z779" s="163" t="n"/>
    </row>
    <row customHeight="1" ht="15.75" r="780" s="551">
      <c r="A780" s="162" t="n"/>
      <c r="B780" s="163" t="n"/>
      <c r="C780" s="163" t="n"/>
      <c r="D780" s="162" t="n"/>
      <c r="E780" s="163" t="n"/>
      <c r="F780" s="163" t="n"/>
      <c r="G780" s="163" t="n"/>
      <c r="H780" s="163" t="n"/>
      <c r="I780" s="163" t="n"/>
      <c r="J780" s="163" t="n"/>
      <c r="K780" s="163" t="n"/>
      <c r="L780" s="163" t="n"/>
      <c r="M780" s="162" t="n"/>
      <c r="N780" s="163" t="n"/>
      <c r="O780" s="163" t="n"/>
      <c r="P780" s="163" t="n"/>
      <c r="Q780" s="163" t="n"/>
      <c r="R780" s="163" t="n"/>
      <c r="S780" s="163" t="n"/>
      <c r="T780" s="163" t="n"/>
      <c r="U780" s="163" t="n"/>
      <c r="V780" s="163" t="n"/>
      <c r="W780" s="163" t="n"/>
      <c r="X780" s="163" t="n"/>
      <c r="Y780" s="163" t="n"/>
      <c r="Z780" s="163" t="n"/>
    </row>
    <row customHeight="1" ht="15.75" r="781" s="551">
      <c r="A781" s="162" t="n"/>
      <c r="B781" s="163" t="n"/>
      <c r="C781" s="163" t="n"/>
      <c r="D781" s="162" t="n"/>
      <c r="E781" s="163" t="n"/>
      <c r="F781" s="163" t="n"/>
      <c r="G781" s="163" t="n"/>
      <c r="H781" s="163" t="n"/>
      <c r="I781" s="163" t="n"/>
      <c r="J781" s="163" t="n"/>
      <c r="K781" s="163" t="n"/>
      <c r="L781" s="163" t="n"/>
      <c r="M781" s="162" t="n"/>
      <c r="N781" s="163" t="n"/>
      <c r="O781" s="163" t="n"/>
      <c r="P781" s="163" t="n"/>
      <c r="Q781" s="163" t="n"/>
      <c r="R781" s="163" t="n"/>
      <c r="S781" s="163" t="n"/>
      <c r="T781" s="163" t="n"/>
      <c r="U781" s="163" t="n"/>
      <c r="V781" s="163" t="n"/>
      <c r="W781" s="163" t="n"/>
      <c r="X781" s="163" t="n"/>
      <c r="Y781" s="163" t="n"/>
      <c r="Z781" s="163" t="n"/>
    </row>
    <row customHeight="1" ht="15.75" r="782" s="551">
      <c r="A782" s="162" t="n"/>
      <c r="B782" s="163" t="n"/>
      <c r="C782" s="163" t="n"/>
      <c r="D782" s="162" t="n"/>
      <c r="E782" s="163" t="n"/>
      <c r="F782" s="163" t="n"/>
      <c r="G782" s="163" t="n"/>
      <c r="H782" s="163" t="n"/>
      <c r="I782" s="163" t="n"/>
      <c r="J782" s="163" t="n"/>
      <c r="K782" s="163" t="n"/>
      <c r="L782" s="163" t="n"/>
      <c r="M782" s="162" t="n"/>
      <c r="N782" s="163" t="n"/>
      <c r="O782" s="163" t="n"/>
      <c r="P782" s="163" t="n"/>
      <c r="Q782" s="163" t="n"/>
      <c r="R782" s="163" t="n"/>
      <c r="S782" s="163" t="n"/>
      <c r="T782" s="163" t="n"/>
      <c r="U782" s="163" t="n"/>
      <c r="V782" s="163" t="n"/>
      <c r="W782" s="163" t="n"/>
      <c r="X782" s="163" t="n"/>
      <c r="Y782" s="163" t="n"/>
      <c r="Z782" s="163" t="n"/>
    </row>
    <row customHeight="1" ht="15.75" r="783" s="551">
      <c r="A783" s="162" t="n"/>
      <c r="B783" s="163" t="n"/>
      <c r="C783" s="163" t="n"/>
      <c r="D783" s="162" t="n"/>
      <c r="E783" s="163" t="n"/>
      <c r="F783" s="163" t="n"/>
      <c r="G783" s="163" t="n"/>
      <c r="H783" s="163" t="n"/>
      <c r="I783" s="163" t="n"/>
      <c r="J783" s="163" t="n"/>
      <c r="K783" s="163" t="n"/>
      <c r="L783" s="163" t="n"/>
      <c r="M783" s="162" t="n"/>
      <c r="N783" s="163" t="n"/>
      <c r="O783" s="163" t="n"/>
      <c r="P783" s="163" t="n"/>
      <c r="Q783" s="163" t="n"/>
      <c r="R783" s="163" t="n"/>
      <c r="S783" s="163" t="n"/>
      <c r="T783" s="163" t="n"/>
      <c r="U783" s="163" t="n"/>
      <c r="V783" s="163" t="n"/>
      <c r="W783" s="163" t="n"/>
      <c r="X783" s="163" t="n"/>
      <c r="Y783" s="163" t="n"/>
      <c r="Z783" s="163" t="n"/>
    </row>
    <row customHeight="1" ht="15.75" r="784" s="551">
      <c r="A784" s="162" t="n"/>
      <c r="B784" s="163" t="n"/>
      <c r="C784" s="163" t="n"/>
      <c r="D784" s="162" t="n"/>
      <c r="E784" s="163" t="n"/>
      <c r="F784" s="163" t="n"/>
      <c r="G784" s="163" t="n"/>
      <c r="H784" s="163" t="n"/>
      <c r="I784" s="163" t="n"/>
      <c r="J784" s="163" t="n"/>
      <c r="K784" s="163" t="n"/>
      <c r="L784" s="163" t="n"/>
      <c r="M784" s="162" t="n"/>
      <c r="N784" s="163" t="n"/>
      <c r="O784" s="163" t="n"/>
      <c r="P784" s="163" t="n"/>
      <c r="Q784" s="163" t="n"/>
      <c r="R784" s="163" t="n"/>
      <c r="S784" s="163" t="n"/>
      <c r="T784" s="163" t="n"/>
      <c r="U784" s="163" t="n"/>
      <c r="V784" s="163" t="n"/>
      <c r="W784" s="163" t="n"/>
      <c r="X784" s="163" t="n"/>
      <c r="Y784" s="163" t="n"/>
      <c r="Z784" s="163" t="n"/>
    </row>
    <row customHeight="1" ht="15.75" r="785" s="551">
      <c r="A785" s="162" t="n"/>
      <c r="B785" s="163" t="n"/>
      <c r="C785" s="163" t="n"/>
      <c r="D785" s="162" t="n"/>
      <c r="E785" s="163" t="n"/>
      <c r="F785" s="163" t="n"/>
      <c r="G785" s="163" t="n"/>
      <c r="H785" s="163" t="n"/>
      <c r="I785" s="163" t="n"/>
      <c r="J785" s="163" t="n"/>
      <c r="K785" s="163" t="n"/>
      <c r="L785" s="163" t="n"/>
      <c r="M785" s="162" t="n"/>
      <c r="N785" s="163" t="n"/>
      <c r="O785" s="163" t="n"/>
      <c r="P785" s="163" t="n"/>
      <c r="Q785" s="163" t="n"/>
      <c r="R785" s="163" t="n"/>
      <c r="S785" s="163" t="n"/>
      <c r="T785" s="163" t="n"/>
      <c r="U785" s="163" t="n"/>
      <c r="V785" s="163" t="n"/>
      <c r="W785" s="163" t="n"/>
      <c r="X785" s="163" t="n"/>
      <c r="Y785" s="163" t="n"/>
      <c r="Z785" s="163" t="n"/>
    </row>
    <row customHeight="1" ht="15.75" r="786" s="551">
      <c r="A786" s="162" t="n"/>
      <c r="B786" s="163" t="n"/>
      <c r="C786" s="163" t="n"/>
      <c r="D786" s="162" t="n"/>
      <c r="E786" s="163" t="n"/>
      <c r="F786" s="163" t="n"/>
      <c r="G786" s="163" t="n"/>
      <c r="H786" s="163" t="n"/>
      <c r="I786" s="163" t="n"/>
      <c r="J786" s="163" t="n"/>
      <c r="K786" s="163" t="n"/>
      <c r="L786" s="163" t="n"/>
      <c r="M786" s="162" t="n"/>
      <c r="N786" s="163" t="n"/>
      <c r="O786" s="163" t="n"/>
      <c r="P786" s="163" t="n"/>
      <c r="Q786" s="163" t="n"/>
      <c r="R786" s="163" t="n"/>
      <c r="S786" s="163" t="n"/>
      <c r="T786" s="163" t="n"/>
      <c r="U786" s="163" t="n"/>
      <c r="V786" s="163" t="n"/>
      <c r="W786" s="163" t="n"/>
      <c r="X786" s="163" t="n"/>
      <c r="Y786" s="163" t="n"/>
      <c r="Z786" s="163" t="n"/>
    </row>
    <row customHeight="1" ht="15.75" r="787" s="551">
      <c r="A787" s="162" t="n"/>
      <c r="B787" s="163" t="n"/>
      <c r="C787" s="163" t="n"/>
      <c r="D787" s="162" t="n"/>
      <c r="E787" s="163" t="n"/>
      <c r="F787" s="163" t="n"/>
      <c r="G787" s="163" t="n"/>
      <c r="H787" s="163" t="n"/>
      <c r="I787" s="163" t="n"/>
      <c r="J787" s="163" t="n"/>
      <c r="K787" s="163" t="n"/>
      <c r="L787" s="163" t="n"/>
      <c r="M787" s="162" t="n"/>
      <c r="N787" s="163" t="n"/>
      <c r="O787" s="163" t="n"/>
      <c r="P787" s="163" t="n"/>
      <c r="Q787" s="163" t="n"/>
      <c r="R787" s="163" t="n"/>
      <c r="S787" s="163" t="n"/>
      <c r="T787" s="163" t="n"/>
      <c r="U787" s="163" t="n"/>
      <c r="V787" s="163" t="n"/>
      <c r="W787" s="163" t="n"/>
      <c r="X787" s="163" t="n"/>
      <c r="Y787" s="163" t="n"/>
      <c r="Z787" s="163" t="n"/>
    </row>
    <row customHeight="1" ht="15.75" r="788" s="551">
      <c r="A788" s="162" t="n"/>
      <c r="B788" s="163" t="n"/>
      <c r="C788" s="163" t="n"/>
      <c r="D788" s="162" t="n"/>
      <c r="E788" s="163" t="n"/>
      <c r="F788" s="163" t="n"/>
      <c r="G788" s="163" t="n"/>
      <c r="H788" s="163" t="n"/>
      <c r="I788" s="163" t="n"/>
      <c r="J788" s="163" t="n"/>
      <c r="K788" s="163" t="n"/>
      <c r="L788" s="163" t="n"/>
      <c r="M788" s="162" t="n"/>
      <c r="N788" s="163" t="n"/>
      <c r="O788" s="163" t="n"/>
      <c r="P788" s="163" t="n"/>
      <c r="Q788" s="163" t="n"/>
      <c r="R788" s="163" t="n"/>
      <c r="S788" s="163" t="n"/>
      <c r="T788" s="163" t="n"/>
      <c r="U788" s="163" t="n"/>
      <c r="V788" s="163" t="n"/>
      <c r="W788" s="163" t="n"/>
      <c r="X788" s="163" t="n"/>
      <c r="Y788" s="163" t="n"/>
      <c r="Z788" s="163" t="n"/>
    </row>
    <row customHeight="1" ht="15.75" r="789" s="551">
      <c r="A789" s="162" t="n"/>
      <c r="B789" s="163" t="n"/>
      <c r="C789" s="163" t="n"/>
      <c r="D789" s="162" t="n"/>
      <c r="E789" s="163" t="n"/>
      <c r="F789" s="163" t="n"/>
      <c r="G789" s="163" t="n"/>
      <c r="H789" s="163" t="n"/>
      <c r="I789" s="163" t="n"/>
      <c r="J789" s="163" t="n"/>
      <c r="K789" s="163" t="n"/>
      <c r="L789" s="163" t="n"/>
      <c r="M789" s="162" t="n"/>
      <c r="N789" s="163" t="n"/>
      <c r="O789" s="163" t="n"/>
      <c r="P789" s="163" t="n"/>
      <c r="Q789" s="163" t="n"/>
      <c r="R789" s="163" t="n"/>
      <c r="S789" s="163" t="n"/>
      <c r="T789" s="163" t="n"/>
      <c r="U789" s="163" t="n"/>
      <c r="V789" s="163" t="n"/>
      <c r="W789" s="163" t="n"/>
      <c r="X789" s="163" t="n"/>
      <c r="Y789" s="163" t="n"/>
      <c r="Z789" s="163" t="n"/>
    </row>
    <row customHeight="1" ht="15.75" r="790" s="551">
      <c r="A790" s="162" t="n"/>
      <c r="B790" s="163" t="n"/>
      <c r="C790" s="163" t="n"/>
      <c r="D790" s="162" t="n"/>
      <c r="E790" s="163" t="n"/>
      <c r="F790" s="163" t="n"/>
      <c r="G790" s="163" t="n"/>
      <c r="H790" s="163" t="n"/>
      <c r="I790" s="163" t="n"/>
      <c r="J790" s="163" t="n"/>
      <c r="K790" s="163" t="n"/>
      <c r="L790" s="163" t="n"/>
      <c r="M790" s="162" t="n"/>
      <c r="N790" s="163" t="n"/>
      <c r="O790" s="163" t="n"/>
      <c r="P790" s="163" t="n"/>
      <c r="Q790" s="163" t="n"/>
      <c r="R790" s="163" t="n"/>
      <c r="S790" s="163" t="n"/>
      <c r="T790" s="163" t="n"/>
      <c r="U790" s="163" t="n"/>
      <c r="V790" s="163" t="n"/>
      <c r="W790" s="163" t="n"/>
      <c r="X790" s="163" t="n"/>
      <c r="Y790" s="163" t="n"/>
      <c r="Z790" s="163" t="n"/>
    </row>
    <row customHeight="1" ht="15.75" r="791" s="551">
      <c r="A791" s="162" t="n"/>
      <c r="B791" s="163" t="n"/>
      <c r="C791" s="163" t="n"/>
      <c r="D791" s="162" t="n"/>
      <c r="E791" s="163" t="n"/>
      <c r="F791" s="163" t="n"/>
      <c r="G791" s="163" t="n"/>
      <c r="H791" s="163" t="n"/>
      <c r="I791" s="163" t="n"/>
      <c r="J791" s="163" t="n"/>
      <c r="K791" s="163" t="n"/>
      <c r="L791" s="163" t="n"/>
      <c r="M791" s="162" t="n"/>
      <c r="N791" s="163" t="n"/>
      <c r="O791" s="163" t="n"/>
      <c r="P791" s="163" t="n"/>
      <c r="Q791" s="163" t="n"/>
      <c r="R791" s="163" t="n"/>
      <c r="S791" s="163" t="n"/>
      <c r="T791" s="163" t="n"/>
      <c r="U791" s="163" t="n"/>
      <c r="V791" s="163" t="n"/>
      <c r="W791" s="163" t="n"/>
      <c r="X791" s="163" t="n"/>
      <c r="Y791" s="163" t="n"/>
      <c r="Z791" s="163" t="n"/>
    </row>
    <row customHeight="1" ht="15.75" r="792" s="551">
      <c r="A792" s="162" t="n"/>
      <c r="B792" s="163" t="n"/>
      <c r="C792" s="163" t="n"/>
      <c r="D792" s="162" t="n"/>
      <c r="E792" s="163" t="n"/>
      <c r="F792" s="163" t="n"/>
      <c r="G792" s="163" t="n"/>
      <c r="H792" s="163" t="n"/>
      <c r="I792" s="163" t="n"/>
      <c r="J792" s="163" t="n"/>
      <c r="K792" s="163" t="n"/>
      <c r="L792" s="163" t="n"/>
      <c r="M792" s="162" t="n"/>
      <c r="N792" s="163" t="n"/>
      <c r="O792" s="163" t="n"/>
      <c r="P792" s="163" t="n"/>
      <c r="Q792" s="163" t="n"/>
      <c r="R792" s="163" t="n"/>
      <c r="S792" s="163" t="n"/>
      <c r="T792" s="163" t="n"/>
      <c r="U792" s="163" t="n"/>
      <c r="V792" s="163" t="n"/>
      <c r="W792" s="163" t="n"/>
      <c r="X792" s="163" t="n"/>
      <c r="Y792" s="163" t="n"/>
      <c r="Z792" s="163" t="n"/>
    </row>
    <row customHeight="1" ht="15.75" r="793" s="551">
      <c r="A793" s="162" t="n"/>
      <c r="B793" s="163" t="n"/>
      <c r="C793" s="163" t="n"/>
      <c r="D793" s="162" t="n"/>
      <c r="E793" s="163" t="n"/>
      <c r="F793" s="163" t="n"/>
      <c r="G793" s="163" t="n"/>
      <c r="H793" s="163" t="n"/>
      <c r="I793" s="163" t="n"/>
      <c r="J793" s="163" t="n"/>
      <c r="K793" s="163" t="n"/>
      <c r="L793" s="163" t="n"/>
      <c r="M793" s="162" t="n"/>
      <c r="N793" s="163" t="n"/>
      <c r="O793" s="163" t="n"/>
      <c r="P793" s="163" t="n"/>
      <c r="Q793" s="163" t="n"/>
      <c r="R793" s="163" t="n"/>
      <c r="S793" s="163" t="n"/>
      <c r="T793" s="163" t="n"/>
      <c r="U793" s="163" t="n"/>
      <c r="V793" s="163" t="n"/>
      <c r="W793" s="163" t="n"/>
      <c r="X793" s="163" t="n"/>
      <c r="Y793" s="163" t="n"/>
      <c r="Z793" s="163" t="n"/>
    </row>
    <row customHeight="1" ht="15.75" r="794" s="551">
      <c r="A794" s="162" t="n"/>
      <c r="B794" s="163" t="n"/>
      <c r="C794" s="163" t="n"/>
      <c r="D794" s="162" t="n"/>
      <c r="E794" s="163" t="n"/>
      <c r="F794" s="163" t="n"/>
      <c r="G794" s="163" t="n"/>
      <c r="H794" s="163" t="n"/>
      <c r="I794" s="163" t="n"/>
      <c r="J794" s="163" t="n"/>
      <c r="K794" s="163" t="n"/>
      <c r="L794" s="163" t="n"/>
      <c r="M794" s="162" t="n"/>
      <c r="N794" s="163" t="n"/>
      <c r="O794" s="163" t="n"/>
      <c r="P794" s="163" t="n"/>
      <c r="Q794" s="163" t="n"/>
      <c r="R794" s="163" t="n"/>
      <c r="S794" s="163" t="n"/>
      <c r="T794" s="163" t="n"/>
      <c r="U794" s="163" t="n"/>
      <c r="V794" s="163" t="n"/>
      <c r="W794" s="163" t="n"/>
      <c r="X794" s="163" t="n"/>
      <c r="Y794" s="163" t="n"/>
      <c r="Z794" s="163" t="n"/>
    </row>
    <row customHeight="1" ht="15.75" r="795" s="551">
      <c r="A795" s="162" t="n"/>
      <c r="B795" s="163" t="n"/>
      <c r="C795" s="163" t="n"/>
      <c r="D795" s="162" t="n"/>
      <c r="E795" s="163" t="n"/>
      <c r="F795" s="163" t="n"/>
      <c r="G795" s="163" t="n"/>
      <c r="H795" s="163" t="n"/>
      <c r="I795" s="163" t="n"/>
      <c r="J795" s="163" t="n"/>
      <c r="K795" s="163" t="n"/>
      <c r="L795" s="163" t="n"/>
      <c r="M795" s="162" t="n"/>
      <c r="N795" s="163" t="n"/>
      <c r="O795" s="163" t="n"/>
      <c r="P795" s="163" t="n"/>
      <c r="Q795" s="163" t="n"/>
      <c r="R795" s="163" t="n"/>
      <c r="S795" s="163" t="n"/>
      <c r="T795" s="163" t="n"/>
      <c r="U795" s="163" t="n"/>
      <c r="V795" s="163" t="n"/>
      <c r="W795" s="163" t="n"/>
      <c r="X795" s="163" t="n"/>
      <c r="Y795" s="163" t="n"/>
      <c r="Z795" s="163" t="n"/>
    </row>
    <row customHeight="1" ht="15.75" r="796" s="551">
      <c r="A796" s="162" t="n"/>
      <c r="B796" s="163" t="n"/>
      <c r="C796" s="163" t="n"/>
      <c r="D796" s="162" t="n"/>
      <c r="E796" s="163" t="n"/>
      <c r="F796" s="163" t="n"/>
      <c r="G796" s="163" t="n"/>
      <c r="H796" s="163" t="n"/>
      <c r="I796" s="163" t="n"/>
      <c r="J796" s="163" t="n"/>
      <c r="K796" s="163" t="n"/>
      <c r="L796" s="163" t="n"/>
      <c r="M796" s="162" t="n"/>
      <c r="N796" s="163" t="n"/>
      <c r="O796" s="163" t="n"/>
      <c r="P796" s="163" t="n"/>
      <c r="Q796" s="163" t="n"/>
      <c r="R796" s="163" t="n"/>
      <c r="S796" s="163" t="n"/>
      <c r="T796" s="163" t="n"/>
      <c r="U796" s="163" t="n"/>
      <c r="V796" s="163" t="n"/>
      <c r="W796" s="163" t="n"/>
      <c r="X796" s="163" t="n"/>
      <c r="Y796" s="163" t="n"/>
      <c r="Z796" s="163" t="n"/>
    </row>
    <row customHeight="1" ht="15.75" r="797" s="551">
      <c r="A797" s="162" t="n"/>
      <c r="B797" s="163" t="n"/>
      <c r="C797" s="163" t="n"/>
      <c r="D797" s="162" t="n"/>
      <c r="E797" s="163" t="n"/>
      <c r="F797" s="163" t="n"/>
      <c r="G797" s="163" t="n"/>
      <c r="H797" s="163" t="n"/>
      <c r="I797" s="163" t="n"/>
      <c r="J797" s="163" t="n"/>
      <c r="K797" s="163" t="n"/>
      <c r="L797" s="163" t="n"/>
      <c r="M797" s="162" t="n"/>
      <c r="N797" s="163" t="n"/>
      <c r="O797" s="163" t="n"/>
      <c r="P797" s="163" t="n"/>
      <c r="Q797" s="163" t="n"/>
      <c r="R797" s="163" t="n"/>
      <c r="S797" s="163" t="n"/>
      <c r="T797" s="163" t="n"/>
      <c r="U797" s="163" t="n"/>
      <c r="V797" s="163" t="n"/>
      <c r="W797" s="163" t="n"/>
      <c r="X797" s="163" t="n"/>
      <c r="Y797" s="163" t="n"/>
      <c r="Z797" s="163" t="n"/>
    </row>
    <row customHeight="1" ht="15.75" r="798" s="551">
      <c r="A798" s="162" t="n"/>
      <c r="B798" s="163" t="n"/>
      <c r="C798" s="163" t="n"/>
      <c r="D798" s="162" t="n"/>
      <c r="E798" s="163" t="n"/>
      <c r="F798" s="163" t="n"/>
      <c r="G798" s="163" t="n"/>
      <c r="H798" s="163" t="n"/>
      <c r="I798" s="163" t="n"/>
      <c r="J798" s="163" t="n"/>
      <c r="K798" s="163" t="n"/>
      <c r="L798" s="163" t="n"/>
      <c r="M798" s="162" t="n"/>
      <c r="N798" s="163" t="n"/>
      <c r="O798" s="163" t="n"/>
      <c r="P798" s="163" t="n"/>
      <c r="Q798" s="163" t="n"/>
      <c r="R798" s="163" t="n"/>
      <c r="S798" s="163" t="n"/>
      <c r="T798" s="163" t="n"/>
      <c r="U798" s="163" t="n"/>
      <c r="V798" s="163" t="n"/>
      <c r="W798" s="163" t="n"/>
      <c r="X798" s="163" t="n"/>
      <c r="Y798" s="163" t="n"/>
      <c r="Z798" s="163" t="n"/>
    </row>
    <row customHeight="1" ht="15.75" r="799" s="551">
      <c r="A799" s="162" t="n"/>
      <c r="B799" s="163" t="n"/>
      <c r="C799" s="163" t="n"/>
      <c r="D799" s="162" t="n"/>
      <c r="E799" s="163" t="n"/>
      <c r="F799" s="163" t="n"/>
      <c r="G799" s="163" t="n"/>
      <c r="H799" s="163" t="n"/>
      <c r="I799" s="163" t="n"/>
      <c r="J799" s="163" t="n"/>
      <c r="K799" s="163" t="n"/>
      <c r="L799" s="163" t="n"/>
      <c r="M799" s="162" t="n"/>
      <c r="N799" s="163" t="n"/>
      <c r="O799" s="163" t="n"/>
      <c r="P799" s="163" t="n"/>
      <c r="Q799" s="163" t="n"/>
      <c r="R799" s="163" t="n"/>
      <c r="S799" s="163" t="n"/>
      <c r="T799" s="163" t="n"/>
      <c r="U799" s="163" t="n"/>
      <c r="V799" s="163" t="n"/>
      <c r="W799" s="163" t="n"/>
      <c r="X799" s="163" t="n"/>
      <c r="Y799" s="163" t="n"/>
      <c r="Z799" s="163" t="n"/>
    </row>
    <row customHeight="1" ht="15.75" r="800" s="551">
      <c r="A800" s="162" t="n"/>
      <c r="B800" s="163" t="n"/>
      <c r="C800" s="163" t="n"/>
      <c r="D800" s="162" t="n"/>
      <c r="E800" s="163" t="n"/>
      <c r="F800" s="163" t="n"/>
      <c r="G800" s="163" t="n"/>
      <c r="H800" s="163" t="n"/>
      <c r="I800" s="163" t="n"/>
      <c r="J800" s="163" t="n"/>
      <c r="K800" s="163" t="n"/>
      <c r="L800" s="163" t="n"/>
      <c r="M800" s="162" t="n"/>
      <c r="N800" s="163" t="n"/>
      <c r="O800" s="163" t="n"/>
      <c r="P800" s="163" t="n"/>
      <c r="Q800" s="163" t="n"/>
      <c r="R800" s="163" t="n"/>
      <c r="S800" s="163" t="n"/>
      <c r="T800" s="163" t="n"/>
      <c r="U800" s="163" t="n"/>
      <c r="V800" s="163" t="n"/>
      <c r="W800" s="163" t="n"/>
      <c r="X800" s="163" t="n"/>
      <c r="Y800" s="163" t="n"/>
      <c r="Z800" s="163" t="n"/>
    </row>
    <row customHeight="1" ht="15.75" r="801" s="551">
      <c r="A801" s="162" t="n"/>
      <c r="B801" s="163" t="n"/>
      <c r="C801" s="163" t="n"/>
      <c r="D801" s="162" t="n"/>
      <c r="E801" s="163" t="n"/>
      <c r="F801" s="163" t="n"/>
      <c r="G801" s="163" t="n"/>
      <c r="H801" s="163" t="n"/>
      <c r="I801" s="163" t="n"/>
      <c r="J801" s="163" t="n"/>
      <c r="K801" s="163" t="n"/>
      <c r="L801" s="163" t="n"/>
      <c r="M801" s="162" t="n"/>
      <c r="N801" s="163" t="n"/>
      <c r="O801" s="163" t="n"/>
      <c r="P801" s="163" t="n"/>
      <c r="Q801" s="163" t="n"/>
      <c r="R801" s="163" t="n"/>
      <c r="S801" s="163" t="n"/>
      <c r="T801" s="163" t="n"/>
      <c r="U801" s="163" t="n"/>
      <c r="V801" s="163" t="n"/>
      <c r="W801" s="163" t="n"/>
      <c r="X801" s="163" t="n"/>
      <c r="Y801" s="163" t="n"/>
      <c r="Z801" s="163" t="n"/>
    </row>
    <row customHeight="1" ht="15.75" r="802" s="551">
      <c r="A802" s="162" t="n"/>
      <c r="B802" s="163" t="n"/>
      <c r="C802" s="163" t="n"/>
      <c r="D802" s="162" t="n"/>
      <c r="E802" s="163" t="n"/>
      <c r="F802" s="163" t="n"/>
      <c r="G802" s="163" t="n"/>
      <c r="H802" s="163" t="n"/>
      <c r="I802" s="163" t="n"/>
      <c r="J802" s="163" t="n"/>
      <c r="K802" s="163" t="n"/>
      <c r="L802" s="163" t="n"/>
      <c r="M802" s="162" t="n"/>
      <c r="N802" s="163" t="n"/>
      <c r="O802" s="163" t="n"/>
      <c r="P802" s="163" t="n"/>
      <c r="Q802" s="163" t="n"/>
      <c r="R802" s="163" t="n"/>
      <c r="S802" s="163" t="n"/>
      <c r="T802" s="163" t="n"/>
      <c r="U802" s="163" t="n"/>
      <c r="V802" s="163" t="n"/>
      <c r="W802" s="163" t="n"/>
      <c r="X802" s="163" t="n"/>
      <c r="Y802" s="163" t="n"/>
      <c r="Z802" s="163" t="n"/>
    </row>
    <row customHeight="1" ht="15.75" r="803" s="551">
      <c r="A803" s="162" t="n"/>
      <c r="B803" s="163" t="n"/>
      <c r="C803" s="163" t="n"/>
      <c r="D803" s="162" t="n"/>
      <c r="E803" s="163" t="n"/>
      <c r="F803" s="163" t="n"/>
      <c r="G803" s="163" t="n"/>
      <c r="H803" s="163" t="n"/>
      <c r="I803" s="163" t="n"/>
      <c r="J803" s="163" t="n"/>
      <c r="K803" s="163" t="n"/>
      <c r="L803" s="163" t="n"/>
      <c r="M803" s="162" t="n"/>
      <c r="N803" s="163" t="n"/>
      <c r="O803" s="163" t="n"/>
      <c r="P803" s="163" t="n"/>
      <c r="Q803" s="163" t="n"/>
      <c r="R803" s="163" t="n"/>
      <c r="S803" s="163" t="n"/>
      <c r="T803" s="163" t="n"/>
      <c r="U803" s="163" t="n"/>
      <c r="V803" s="163" t="n"/>
      <c r="W803" s="163" t="n"/>
      <c r="X803" s="163" t="n"/>
      <c r="Y803" s="163" t="n"/>
      <c r="Z803" s="163" t="n"/>
    </row>
    <row customHeight="1" ht="15.75" r="804" s="551">
      <c r="A804" s="162" t="n"/>
      <c r="B804" s="163" t="n"/>
      <c r="C804" s="163" t="n"/>
      <c r="D804" s="162" t="n"/>
      <c r="E804" s="163" t="n"/>
      <c r="F804" s="163" t="n"/>
      <c r="G804" s="163" t="n"/>
      <c r="H804" s="163" t="n"/>
      <c r="I804" s="163" t="n"/>
      <c r="J804" s="163" t="n"/>
      <c r="K804" s="163" t="n"/>
      <c r="L804" s="163" t="n"/>
      <c r="M804" s="162" t="n"/>
      <c r="N804" s="163" t="n"/>
      <c r="O804" s="163" t="n"/>
      <c r="P804" s="163" t="n"/>
      <c r="Q804" s="163" t="n"/>
      <c r="R804" s="163" t="n"/>
      <c r="S804" s="163" t="n"/>
      <c r="T804" s="163" t="n"/>
      <c r="U804" s="163" t="n"/>
      <c r="V804" s="163" t="n"/>
      <c r="W804" s="163" t="n"/>
      <c r="X804" s="163" t="n"/>
      <c r="Y804" s="163" t="n"/>
      <c r="Z804" s="163" t="n"/>
    </row>
    <row customHeight="1" ht="15.75" r="805" s="551">
      <c r="A805" s="162" t="n"/>
      <c r="B805" s="163" t="n"/>
      <c r="C805" s="163" t="n"/>
      <c r="D805" s="162" t="n"/>
      <c r="E805" s="163" t="n"/>
      <c r="F805" s="163" t="n"/>
      <c r="G805" s="163" t="n"/>
      <c r="H805" s="163" t="n"/>
      <c r="I805" s="163" t="n"/>
      <c r="J805" s="163" t="n"/>
      <c r="K805" s="163" t="n"/>
      <c r="L805" s="163" t="n"/>
      <c r="M805" s="162" t="n"/>
      <c r="N805" s="163" t="n"/>
      <c r="O805" s="163" t="n"/>
      <c r="P805" s="163" t="n"/>
      <c r="Q805" s="163" t="n"/>
      <c r="R805" s="163" t="n"/>
      <c r="S805" s="163" t="n"/>
      <c r="T805" s="163" t="n"/>
      <c r="U805" s="163" t="n"/>
      <c r="V805" s="163" t="n"/>
      <c r="W805" s="163" t="n"/>
      <c r="X805" s="163" t="n"/>
      <c r="Y805" s="163" t="n"/>
      <c r="Z805" s="163" t="n"/>
    </row>
    <row customHeight="1" ht="15.75" r="806" s="551">
      <c r="A806" s="162" t="n"/>
      <c r="B806" s="163" t="n"/>
      <c r="C806" s="163" t="n"/>
      <c r="D806" s="162" t="n"/>
      <c r="E806" s="163" t="n"/>
      <c r="F806" s="163" t="n"/>
      <c r="G806" s="163" t="n"/>
      <c r="H806" s="163" t="n"/>
      <c r="I806" s="163" t="n"/>
      <c r="J806" s="163" t="n"/>
      <c r="K806" s="163" t="n"/>
      <c r="L806" s="163" t="n"/>
      <c r="M806" s="162" t="n"/>
      <c r="N806" s="163" t="n"/>
      <c r="O806" s="163" t="n"/>
      <c r="P806" s="163" t="n"/>
      <c r="Q806" s="163" t="n"/>
      <c r="R806" s="163" t="n"/>
      <c r="S806" s="163" t="n"/>
      <c r="T806" s="163" t="n"/>
      <c r="U806" s="163" t="n"/>
      <c r="V806" s="163" t="n"/>
      <c r="W806" s="163" t="n"/>
      <c r="X806" s="163" t="n"/>
      <c r="Y806" s="163" t="n"/>
      <c r="Z806" s="163" t="n"/>
    </row>
    <row customHeight="1" ht="15.75" r="807" s="551">
      <c r="A807" s="162" t="n"/>
      <c r="B807" s="163" t="n"/>
      <c r="C807" s="163" t="n"/>
      <c r="D807" s="162" t="n"/>
      <c r="E807" s="163" t="n"/>
      <c r="F807" s="163" t="n"/>
      <c r="G807" s="163" t="n"/>
      <c r="H807" s="163" t="n"/>
      <c r="I807" s="163" t="n"/>
      <c r="J807" s="163" t="n"/>
      <c r="K807" s="163" t="n"/>
      <c r="L807" s="163" t="n"/>
      <c r="M807" s="162" t="n"/>
      <c r="N807" s="163" t="n"/>
      <c r="O807" s="163" t="n"/>
      <c r="P807" s="163" t="n"/>
      <c r="Q807" s="163" t="n"/>
      <c r="R807" s="163" t="n"/>
      <c r="S807" s="163" t="n"/>
      <c r="T807" s="163" t="n"/>
      <c r="U807" s="163" t="n"/>
      <c r="V807" s="163" t="n"/>
      <c r="W807" s="163" t="n"/>
      <c r="X807" s="163" t="n"/>
      <c r="Y807" s="163" t="n"/>
      <c r="Z807" s="163" t="n"/>
    </row>
    <row customHeight="1" ht="15.75" r="808" s="551">
      <c r="A808" s="162" t="n"/>
      <c r="B808" s="163" t="n"/>
      <c r="C808" s="163" t="n"/>
      <c r="D808" s="162" t="n"/>
      <c r="E808" s="163" t="n"/>
      <c r="F808" s="163" t="n"/>
      <c r="G808" s="163" t="n"/>
      <c r="H808" s="163" t="n"/>
      <c r="I808" s="163" t="n"/>
      <c r="J808" s="163" t="n"/>
      <c r="K808" s="163" t="n"/>
      <c r="L808" s="163" t="n"/>
      <c r="M808" s="162" t="n"/>
      <c r="N808" s="163" t="n"/>
      <c r="O808" s="163" t="n"/>
      <c r="P808" s="163" t="n"/>
      <c r="Q808" s="163" t="n"/>
      <c r="R808" s="163" t="n"/>
      <c r="S808" s="163" t="n"/>
      <c r="T808" s="163" t="n"/>
      <c r="U808" s="163" t="n"/>
      <c r="V808" s="163" t="n"/>
      <c r="W808" s="163" t="n"/>
      <c r="X808" s="163" t="n"/>
      <c r="Y808" s="163" t="n"/>
      <c r="Z808" s="163" t="n"/>
    </row>
    <row customHeight="1" ht="15.75" r="809" s="551">
      <c r="A809" s="162" t="n"/>
      <c r="B809" s="163" t="n"/>
      <c r="C809" s="163" t="n"/>
      <c r="D809" s="162" t="n"/>
      <c r="E809" s="163" t="n"/>
      <c r="F809" s="163" t="n"/>
      <c r="G809" s="163" t="n"/>
      <c r="H809" s="163" t="n"/>
      <c r="I809" s="163" t="n"/>
      <c r="J809" s="163" t="n"/>
      <c r="K809" s="163" t="n"/>
      <c r="L809" s="163" t="n"/>
      <c r="M809" s="162" t="n"/>
      <c r="N809" s="163" t="n"/>
      <c r="O809" s="163" t="n"/>
      <c r="P809" s="163" t="n"/>
      <c r="Q809" s="163" t="n"/>
      <c r="R809" s="163" t="n"/>
      <c r="S809" s="163" t="n"/>
      <c r="T809" s="163" t="n"/>
      <c r="U809" s="163" t="n"/>
      <c r="V809" s="163" t="n"/>
      <c r="W809" s="163" t="n"/>
      <c r="X809" s="163" t="n"/>
      <c r="Y809" s="163" t="n"/>
      <c r="Z809" s="163" t="n"/>
    </row>
    <row customHeight="1" ht="15.75" r="810" s="551">
      <c r="A810" s="162" t="n"/>
      <c r="B810" s="163" t="n"/>
      <c r="C810" s="163" t="n"/>
      <c r="D810" s="162" t="n"/>
      <c r="E810" s="163" t="n"/>
      <c r="F810" s="163" t="n"/>
      <c r="G810" s="163" t="n"/>
      <c r="H810" s="163" t="n"/>
      <c r="I810" s="163" t="n"/>
      <c r="J810" s="163" t="n"/>
      <c r="K810" s="163" t="n"/>
      <c r="L810" s="163" t="n"/>
      <c r="M810" s="162" t="n"/>
      <c r="N810" s="163" t="n"/>
      <c r="O810" s="163" t="n"/>
      <c r="P810" s="163" t="n"/>
      <c r="Q810" s="163" t="n"/>
      <c r="R810" s="163" t="n"/>
      <c r="S810" s="163" t="n"/>
      <c r="T810" s="163" t="n"/>
      <c r="U810" s="163" t="n"/>
      <c r="V810" s="163" t="n"/>
      <c r="W810" s="163" t="n"/>
      <c r="X810" s="163" t="n"/>
      <c r="Y810" s="163" t="n"/>
      <c r="Z810" s="163" t="n"/>
    </row>
    <row customHeight="1" ht="15.75" r="811" s="551">
      <c r="A811" s="162" t="n"/>
      <c r="B811" s="163" t="n"/>
      <c r="C811" s="163" t="n"/>
      <c r="D811" s="162" t="n"/>
      <c r="E811" s="163" t="n"/>
      <c r="F811" s="163" t="n"/>
      <c r="G811" s="163" t="n"/>
      <c r="H811" s="163" t="n"/>
      <c r="I811" s="163" t="n"/>
      <c r="J811" s="163" t="n"/>
      <c r="K811" s="163" t="n"/>
      <c r="L811" s="163" t="n"/>
      <c r="M811" s="162" t="n"/>
      <c r="N811" s="163" t="n"/>
      <c r="O811" s="163" t="n"/>
      <c r="P811" s="163" t="n"/>
      <c r="Q811" s="163" t="n"/>
      <c r="R811" s="163" t="n"/>
      <c r="S811" s="163" t="n"/>
      <c r="T811" s="163" t="n"/>
      <c r="U811" s="163" t="n"/>
      <c r="V811" s="163" t="n"/>
      <c r="W811" s="163" t="n"/>
      <c r="X811" s="163" t="n"/>
      <c r="Y811" s="163" t="n"/>
      <c r="Z811" s="163" t="n"/>
    </row>
    <row customHeight="1" ht="15.75" r="812" s="551">
      <c r="A812" s="162" t="n"/>
      <c r="B812" s="163" t="n"/>
      <c r="C812" s="163" t="n"/>
      <c r="D812" s="162" t="n"/>
      <c r="E812" s="163" t="n"/>
      <c r="F812" s="163" t="n"/>
      <c r="G812" s="163" t="n"/>
      <c r="H812" s="163" t="n"/>
      <c r="I812" s="163" t="n"/>
      <c r="J812" s="163" t="n"/>
      <c r="K812" s="163" t="n"/>
      <c r="L812" s="163" t="n"/>
      <c r="M812" s="162" t="n"/>
      <c r="N812" s="163" t="n"/>
      <c r="O812" s="163" t="n"/>
      <c r="P812" s="163" t="n"/>
      <c r="Q812" s="163" t="n"/>
      <c r="R812" s="163" t="n"/>
      <c r="S812" s="163" t="n"/>
      <c r="T812" s="163" t="n"/>
      <c r="U812" s="163" t="n"/>
      <c r="V812" s="163" t="n"/>
      <c r="W812" s="163" t="n"/>
      <c r="X812" s="163" t="n"/>
      <c r="Y812" s="163" t="n"/>
      <c r="Z812" s="163" t="n"/>
    </row>
    <row customHeight="1" ht="15.75" r="813" s="551">
      <c r="A813" s="162" t="n"/>
      <c r="B813" s="163" t="n"/>
      <c r="C813" s="163" t="n"/>
      <c r="D813" s="162" t="n"/>
      <c r="E813" s="163" t="n"/>
      <c r="F813" s="163" t="n"/>
      <c r="G813" s="163" t="n"/>
      <c r="H813" s="163" t="n"/>
      <c r="I813" s="163" t="n"/>
      <c r="J813" s="163" t="n"/>
      <c r="K813" s="163" t="n"/>
      <c r="L813" s="163" t="n"/>
      <c r="M813" s="162" t="n"/>
      <c r="N813" s="163" t="n"/>
      <c r="O813" s="163" t="n"/>
      <c r="P813" s="163" t="n"/>
      <c r="Q813" s="163" t="n"/>
      <c r="R813" s="163" t="n"/>
      <c r="S813" s="163" t="n"/>
      <c r="T813" s="163" t="n"/>
      <c r="U813" s="163" t="n"/>
      <c r="V813" s="163" t="n"/>
      <c r="W813" s="163" t="n"/>
      <c r="X813" s="163" t="n"/>
      <c r="Y813" s="163" t="n"/>
      <c r="Z813" s="163" t="n"/>
    </row>
    <row customHeight="1" ht="15.75" r="814" s="551">
      <c r="A814" s="162" t="n"/>
      <c r="B814" s="163" t="n"/>
      <c r="C814" s="163" t="n"/>
      <c r="D814" s="162" t="n"/>
      <c r="E814" s="163" t="n"/>
      <c r="F814" s="163" t="n"/>
      <c r="G814" s="163" t="n"/>
      <c r="H814" s="163" t="n"/>
      <c r="I814" s="163" t="n"/>
      <c r="J814" s="163" t="n"/>
      <c r="K814" s="163" t="n"/>
      <c r="L814" s="163" t="n"/>
      <c r="M814" s="162" t="n"/>
      <c r="N814" s="163" t="n"/>
      <c r="O814" s="163" t="n"/>
      <c r="P814" s="163" t="n"/>
      <c r="Q814" s="163" t="n"/>
      <c r="R814" s="163" t="n"/>
      <c r="S814" s="163" t="n"/>
      <c r="T814" s="163" t="n"/>
      <c r="U814" s="163" t="n"/>
      <c r="V814" s="163" t="n"/>
      <c r="W814" s="163" t="n"/>
      <c r="X814" s="163" t="n"/>
      <c r="Y814" s="163" t="n"/>
      <c r="Z814" s="163" t="n"/>
    </row>
    <row customHeight="1" ht="15.75" r="815" s="551">
      <c r="A815" s="162" t="n"/>
      <c r="B815" s="163" t="n"/>
      <c r="C815" s="163" t="n"/>
      <c r="D815" s="162" t="n"/>
      <c r="E815" s="163" t="n"/>
      <c r="F815" s="163" t="n"/>
      <c r="G815" s="163" t="n"/>
      <c r="H815" s="163" t="n"/>
      <c r="I815" s="163" t="n"/>
      <c r="J815" s="163" t="n"/>
      <c r="K815" s="163" t="n"/>
      <c r="L815" s="163" t="n"/>
      <c r="M815" s="162" t="n"/>
      <c r="N815" s="163" t="n"/>
      <c r="O815" s="163" t="n"/>
      <c r="P815" s="163" t="n"/>
      <c r="Q815" s="163" t="n"/>
      <c r="R815" s="163" t="n"/>
      <c r="S815" s="163" t="n"/>
      <c r="T815" s="163" t="n"/>
      <c r="U815" s="163" t="n"/>
      <c r="V815" s="163" t="n"/>
      <c r="W815" s="163" t="n"/>
      <c r="X815" s="163" t="n"/>
      <c r="Y815" s="163" t="n"/>
      <c r="Z815" s="163" t="n"/>
    </row>
    <row customHeight="1" ht="15.75" r="816" s="551">
      <c r="A816" s="162" t="n"/>
      <c r="B816" s="163" t="n"/>
      <c r="C816" s="163" t="n"/>
      <c r="D816" s="162" t="n"/>
      <c r="E816" s="163" t="n"/>
      <c r="F816" s="163" t="n"/>
      <c r="G816" s="163" t="n"/>
      <c r="H816" s="163" t="n"/>
      <c r="I816" s="163" t="n"/>
      <c r="J816" s="163" t="n"/>
      <c r="K816" s="163" t="n"/>
      <c r="L816" s="163" t="n"/>
      <c r="M816" s="162" t="n"/>
      <c r="N816" s="163" t="n"/>
      <c r="O816" s="163" t="n"/>
      <c r="P816" s="163" t="n"/>
      <c r="Q816" s="163" t="n"/>
      <c r="R816" s="163" t="n"/>
      <c r="S816" s="163" t="n"/>
      <c r="T816" s="163" t="n"/>
      <c r="U816" s="163" t="n"/>
      <c r="V816" s="163" t="n"/>
      <c r="W816" s="163" t="n"/>
      <c r="X816" s="163" t="n"/>
      <c r="Y816" s="163" t="n"/>
      <c r="Z816" s="163" t="n"/>
    </row>
    <row customHeight="1" ht="15.75" r="817" s="551">
      <c r="A817" s="162" t="n"/>
      <c r="B817" s="163" t="n"/>
      <c r="C817" s="163" t="n"/>
      <c r="D817" s="162" t="n"/>
      <c r="E817" s="163" t="n"/>
      <c r="F817" s="163" t="n"/>
      <c r="G817" s="163" t="n"/>
      <c r="H817" s="163" t="n"/>
      <c r="I817" s="163" t="n"/>
      <c r="J817" s="163" t="n"/>
      <c r="K817" s="163" t="n"/>
      <c r="L817" s="163" t="n"/>
      <c r="M817" s="162" t="n"/>
      <c r="N817" s="163" t="n"/>
      <c r="O817" s="163" t="n"/>
      <c r="P817" s="163" t="n"/>
      <c r="Q817" s="163" t="n"/>
      <c r="R817" s="163" t="n"/>
      <c r="S817" s="163" t="n"/>
      <c r="T817" s="163" t="n"/>
      <c r="U817" s="163" t="n"/>
      <c r="V817" s="163" t="n"/>
      <c r="W817" s="163" t="n"/>
      <c r="X817" s="163" t="n"/>
      <c r="Y817" s="163" t="n"/>
      <c r="Z817" s="163" t="n"/>
    </row>
    <row customHeight="1" ht="15.75" r="818" s="551">
      <c r="A818" s="162" t="n"/>
      <c r="B818" s="163" t="n"/>
      <c r="C818" s="163" t="n"/>
      <c r="D818" s="162" t="n"/>
      <c r="E818" s="163" t="n"/>
      <c r="F818" s="163" t="n"/>
      <c r="G818" s="163" t="n"/>
      <c r="H818" s="163" t="n"/>
      <c r="I818" s="163" t="n"/>
      <c r="J818" s="163" t="n"/>
      <c r="K818" s="163" t="n"/>
      <c r="L818" s="163" t="n"/>
      <c r="M818" s="162" t="n"/>
      <c r="N818" s="163" t="n"/>
      <c r="O818" s="163" t="n"/>
      <c r="P818" s="163" t="n"/>
      <c r="Q818" s="163" t="n"/>
      <c r="R818" s="163" t="n"/>
      <c r="S818" s="163" t="n"/>
      <c r="T818" s="163" t="n"/>
      <c r="U818" s="163" t="n"/>
      <c r="V818" s="163" t="n"/>
      <c r="W818" s="163" t="n"/>
      <c r="X818" s="163" t="n"/>
      <c r="Y818" s="163" t="n"/>
      <c r="Z818" s="163" t="n"/>
    </row>
    <row customHeight="1" ht="15.75" r="819" s="551">
      <c r="A819" s="162" t="n"/>
      <c r="B819" s="163" t="n"/>
      <c r="C819" s="163" t="n"/>
      <c r="D819" s="162" t="n"/>
      <c r="E819" s="163" t="n"/>
      <c r="F819" s="163" t="n"/>
      <c r="G819" s="163" t="n"/>
      <c r="H819" s="163" t="n"/>
      <c r="I819" s="163" t="n"/>
      <c r="J819" s="163" t="n"/>
      <c r="K819" s="163" t="n"/>
      <c r="L819" s="163" t="n"/>
      <c r="M819" s="162" t="n"/>
      <c r="N819" s="163" t="n"/>
      <c r="O819" s="163" t="n"/>
      <c r="P819" s="163" t="n"/>
      <c r="Q819" s="163" t="n"/>
      <c r="R819" s="163" t="n"/>
      <c r="S819" s="163" t="n"/>
      <c r="T819" s="163" t="n"/>
      <c r="U819" s="163" t="n"/>
      <c r="V819" s="163" t="n"/>
      <c r="W819" s="163" t="n"/>
      <c r="X819" s="163" t="n"/>
      <c r="Y819" s="163" t="n"/>
      <c r="Z819" s="163" t="n"/>
    </row>
    <row customHeight="1" ht="15.75" r="820" s="551">
      <c r="A820" s="162" t="n"/>
      <c r="B820" s="163" t="n"/>
      <c r="C820" s="163" t="n"/>
      <c r="D820" s="162" t="n"/>
      <c r="E820" s="163" t="n"/>
      <c r="F820" s="163" t="n"/>
      <c r="G820" s="163" t="n"/>
      <c r="H820" s="163" t="n"/>
      <c r="I820" s="163" t="n"/>
      <c r="J820" s="163" t="n"/>
      <c r="K820" s="163" t="n"/>
      <c r="L820" s="163" t="n"/>
      <c r="M820" s="162" t="n"/>
      <c r="N820" s="163" t="n"/>
      <c r="O820" s="163" t="n"/>
      <c r="P820" s="163" t="n"/>
      <c r="Q820" s="163" t="n"/>
      <c r="R820" s="163" t="n"/>
      <c r="S820" s="163" t="n"/>
      <c r="T820" s="163" t="n"/>
      <c r="U820" s="163" t="n"/>
      <c r="V820" s="163" t="n"/>
      <c r="W820" s="163" t="n"/>
      <c r="X820" s="163" t="n"/>
      <c r="Y820" s="163" t="n"/>
      <c r="Z820" s="163" t="n"/>
    </row>
    <row customHeight="1" ht="15.75" r="821" s="551">
      <c r="A821" s="162" t="n"/>
      <c r="B821" s="163" t="n"/>
      <c r="C821" s="163" t="n"/>
      <c r="D821" s="162" t="n"/>
      <c r="E821" s="163" t="n"/>
      <c r="F821" s="163" t="n"/>
      <c r="G821" s="163" t="n"/>
      <c r="H821" s="163" t="n"/>
      <c r="I821" s="163" t="n"/>
      <c r="J821" s="163" t="n"/>
      <c r="K821" s="163" t="n"/>
      <c r="L821" s="163" t="n"/>
      <c r="M821" s="162" t="n"/>
      <c r="N821" s="163" t="n"/>
      <c r="O821" s="163" t="n"/>
      <c r="P821" s="163" t="n"/>
      <c r="Q821" s="163" t="n"/>
      <c r="R821" s="163" t="n"/>
      <c r="S821" s="163" t="n"/>
      <c r="T821" s="163" t="n"/>
      <c r="U821" s="163" t="n"/>
      <c r="V821" s="163" t="n"/>
      <c r="W821" s="163" t="n"/>
      <c r="X821" s="163" t="n"/>
      <c r="Y821" s="163" t="n"/>
      <c r="Z821" s="163" t="n"/>
    </row>
    <row customHeight="1" ht="15.75" r="822" s="551">
      <c r="A822" s="162" t="n"/>
      <c r="B822" s="163" t="n"/>
      <c r="C822" s="163" t="n"/>
      <c r="D822" s="162" t="n"/>
      <c r="E822" s="163" t="n"/>
      <c r="F822" s="163" t="n"/>
      <c r="G822" s="163" t="n"/>
      <c r="H822" s="163" t="n"/>
      <c r="I822" s="163" t="n"/>
      <c r="J822" s="163" t="n"/>
      <c r="K822" s="163" t="n"/>
      <c r="L822" s="163" t="n"/>
      <c r="M822" s="162" t="n"/>
      <c r="N822" s="163" t="n"/>
      <c r="O822" s="163" t="n"/>
      <c r="P822" s="163" t="n"/>
      <c r="Q822" s="163" t="n"/>
      <c r="R822" s="163" t="n"/>
      <c r="S822" s="163" t="n"/>
      <c r="T822" s="163" t="n"/>
      <c r="U822" s="163" t="n"/>
      <c r="V822" s="163" t="n"/>
      <c r="W822" s="163" t="n"/>
      <c r="X822" s="163" t="n"/>
      <c r="Y822" s="163" t="n"/>
      <c r="Z822" s="163" t="n"/>
    </row>
    <row customHeight="1" ht="15.75" r="823" s="551">
      <c r="A823" s="162" t="n"/>
      <c r="B823" s="163" t="n"/>
      <c r="C823" s="163" t="n"/>
      <c r="D823" s="162" t="n"/>
      <c r="E823" s="163" t="n"/>
      <c r="F823" s="163" t="n"/>
      <c r="G823" s="163" t="n"/>
      <c r="H823" s="163" t="n"/>
      <c r="I823" s="163" t="n"/>
      <c r="J823" s="163" t="n"/>
      <c r="K823" s="163" t="n"/>
      <c r="L823" s="163" t="n"/>
      <c r="M823" s="162" t="n"/>
      <c r="N823" s="163" t="n"/>
      <c r="O823" s="163" t="n"/>
      <c r="P823" s="163" t="n"/>
      <c r="Q823" s="163" t="n"/>
      <c r="R823" s="163" t="n"/>
      <c r="S823" s="163" t="n"/>
      <c r="T823" s="163" t="n"/>
      <c r="U823" s="163" t="n"/>
      <c r="V823" s="163" t="n"/>
      <c r="W823" s="163" t="n"/>
      <c r="X823" s="163" t="n"/>
      <c r="Y823" s="163" t="n"/>
      <c r="Z823" s="163" t="n"/>
    </row>
    <row customHeight="1" ht="15.75" r="824" s="551">
      <c r="A824" s="162" t="n"/>
      <c r="B824" s="163" t="n"/>
      <c r="C824" s="163" t="n"/>
      <c r="D824" s="162" t="n"/>
      <c r="E824" s="163" t="n"/>
      <c r="F824" s="163" t="n"/>
      <c r="G824" s="163" t="n"/>
      <c r="H824" s="163" t="n"/>
      <c r="I824" s="163" t="n"/>
      <c r="J824" s="163" t="n"/>
      <c r="K824" s="163" t="n"/>
      <c r="L824" s="163" t="n"/>
      <c r="M824" s="162" t="n"/>
      <c r="N824" s="163" t="n"/>
      <c r="O824" s="163" t="n"/>
      <c r="P824" s="163" t="n"/>
      <c r="Q824" s="163" t="n"/>
      <c r="R824" s="163" t="n"/>
      <c r="S824" s="163" t="n"/>
      <c r="T824" s="163" t="n"/>
      <c r="U824" s="163" t="n"/>
      <c r="V824" s="163" t="n"/>
      <c r="W824" s="163" t="n"/>
      <c r="X824" s="163" t="n"/>
      <c r="Y824" s="163" t="n"/>
      <c r="Z824" s="163" t="n"/>
    </row>
    <row customHeight="1" ht="15.75" r="825" s="551">
      <c r="A825" s="162" t="n"/>
      <c r="B825" s="163" t="n"/>
      <c r="C825" s="163" t="n"/>
      <c r="D825" s="162" t="n"/>
      <c r="E825" s="163" t="n"/>
      <c r="F825" s="163" t="n"/>
      <c r="G825" s="163" t="n"/>
      <c r="H825" s="163" t="n"/>
      <c r="I825" s="163" t="n"/>
      <c r="J825" s="163" t="n"/>
      <c r="K825" s="163" t="n"/>
      <c r="L825" s="163" t="n"/>
      <c r="M825" s="162" t="n"/>
      <c r="N825" s="163" t="n"/>
      <c r="O825" s="163" t="n"/>
      <c r="P825" s="163" t="n"/>
      <c r="Q825" s="163" t="n"/>
      <c r="R825" s="163" t="n"/>
      <c r="S825" s="163" t="n"/>
      <c r="T825" s="163" t="n"/>
      <c r="U825" s="163" t="n"/>
      <c r="V825" s="163" t="n"/>
      <c r="W825" s="163" t="n"/>
      <c r="X825" s="163" t="n"/>
      <c r="Y825" s="163" t="n"/>
      <c r="Z825" s="163" t="n"/>
    </row>
    <row customHeight="1" ht="15.75" r="826" s="551">
      <c r="A826" s="162" t="n"/>
      <c r="B826" s="163" t="n"/>
      <c r="C826" s="163" t="n"/>
      <c r="D826" s="162" t="n"/>
      <c r="E826" s="163" t="n"/>
      <c r="F826" s="163" t="n"/>
      <c r="G826" s="163" t="n"/>
      <c r="H826" s="163" t="n"/>
      <c r="I826" s="163" t="n"/>
      <c r="J826" s="163" t="n"/>
      <c r="K826" s="163" t="n"/>
      <c r="L826" s="163" t="n"/>
      <c r="M826" s="162" t="n"/>
      <c r="N826" s="163" t="n"/>
      <c r="O826" s="163" t="n"/>
      <c r="P826" s="163" t="n"/>
      <c r="Q826" s="163" t="n"/>
      <c r="R826" s="163" t="n"/>
      <c r="S826" s="163" t="n"/>
      <c r="T826" s="163" t="n"/>
      <c r="U826" s="163" t="n"/>
      <c r="V826" s="163" t="n"/>
      <c r="W826" s="163" t="n"/>
      <c r="X826" s="163" t="n"/>
      <c r="Y826" s="163" t="n"/>
      <c r="Z826" s="163" t="n"/>
    </row>
    <row customHeight="1" ht="15.75" r="827" s="551">
      <c r="A827" s="162" t="n"/>
      <c r="B827" s="163" t="n"/>
      <c r="C827" s="163" t="n"/>
      <c r="D827" s="162" t="n"/>
      <c r="E827" s="163" t="n"/>
      <c r="F827" s="163" t="n"/>
      <c r="G827" s="163" t="n"/>
      <c r="H827" s="163" t="n"/>
      <c r="I827" s="163" t="n"/>
      <c r="J827" s="163" t="n"/>
      <c r="K827" s="163" t="n"/>
      <c r="L827" s="163" t="n"/>
      <c r="M827" s="162" t="n"/>
      <c r="N827" s="163" t="n"/>
      <c r="O827" s="163" t="n"/>
      <c r="P827" s="163" t="n"/>
      <c r="Q827" s="163" t="n"/>
      <c r="R827" s="163" t="n"/>
      <c r="S827" s="163" t="n"/>
      <c r="T827" s="163" t="n"/>
      <c r="U827" s="163" t="n"/>
      <c r="V827" s="163" t="n"/>
      <c r="W827" s="163" t="n"/>
      <c r="X827" s="163" t="n"/>
      <c r="Y827" s="163" t="n"/>
      <c r="Z827" s="163" t="n"/>
    </row>
    <row customHeight="1" ht="15.75" r="828" s="551">
      <c r="A828" s="162" t="n"/>
      <c r="B828" s="163" t="n"/>
      <c r="C828" s="163" t="n"/>
      <c r="D828" s="162" t="n"/>
      <c r="E828" s="163" t="n"/>
      <c r="F828" s="163" t="n"/>
      <c r="G828" s="163" t="n"/>
      <c r="H828" s="163" t="n"/>
      <c r="I828" s="163" t="n"/>
      <c r="J828" s="163" t="n"/>
      <c r="K828" s="163" t="n"/>
      <c r="L828" s="163" t="n"/>
      <c r="M828" s="162" t="n"/>
      <c r="N828" s="163" t="n"/>
      <c r="O828" s="163" t="n"/>
      <c r="P828" s="163" t="n"/>
      <c r="Q828" s="163" t="n"/>
      <c r="R828" s="163" t="n"/>
      <c r="S828" s="163" t="n"/>
      <c r="T828" s="163" t="n"/>
      <c r="U828" s="163" t="n"/>
      <c r="V828" s="163" t="n"/>
      <c r="W828" s="163" t="n"/>
      <c r="X828" s="163" t="n"/>
      <c r="Y828" s="163" t="n"/>
      <c r="Z828" s="163" t="n"/>
    </row>
    <row customHeight="1" ht="15.75" r="829" s="551">
      <c r="A829" s="162" t="n"/>
      <c r="B829" s="163" t="n"/>
      <c r="C829" s="163" t="n"/>
      <c r="D829" s="162" t="n"/>
      <c r="E829" s="163" t="n"/>
      <c r="F829" s="163" t="n"/>
      <c r="G829" s="163" t="n"/>
      <c r="H829" s="163" t="n"/>
      <c r="I829" s="163" t="n"/>
      <c r="J829" s="163" t="n"/>
      <c r="K829" s="163" t="n"/>
      <c r="L829" s="163" t="n"/>
      <c r="M829" s="162" t="n"/>
      <c r="N829" s="163" t="n"/>
      <c r="O829" s="163" t="n"/>
      <c r="P829" s="163" t="n"/>
      <c r="Q829" s="163" t="n"/>
      <c r="R829" s="163" t="n"/>
      <c r="S829" s="163" t="n"/>
      <c r="T829" s="163" t="n"/>
      <c r="U829" s="163" t="n"/>
      <c r="V829" s="163" t="n"/>
      <c r="W829" s="163" t="n"/>
      <c r="X829" s="163" t="n"/>
      <c r="Y829" s="163" t="n"/>
      <c r="Z829" s="163" t="n"/>
    </row>
    <row customHeight="1" ht="15.75" r="830" s="551">
      <c r="A830" s="162" t="n"/>
      <c r="B830" s="163" t="n"/>
      <c r="C830" s="163" t="n"/>
      <c r="D830" s="162" t="n"/>
      <c r="E830" s="163" t="n"/>
      <c r="F830" s="163" t="n"/>
      <c r="G830" s="163" t="n"/>
      <c r="H830" s="163" t="n"/>
      <c r="I830" s="163" t="n"/>
      <c r="J830" s="163" t="n"/>
      <c r="K830" s="163" t="n"/>
      <c r="L830" s="163" t="n"/>
      <c r="M830" s="162" t="n"/>
      <c r="N830" s="163" t="n"/>
      <c r="O830" s="163" t="n"/>
      <c r="P830" s="163" t="n"/>
      <c r="Q830" s="163" t="n"/>
      <c r="R830" s="163" t="n"/>
      <c r="S830" s="163" t="n"/>
      <c r="T830" s="163" t="n"/>
      <c r="U830" s="163" t="n"/>
      <c r="V830" s="163" t="n"/>
      <c r="W830" s="163" t="n"/>
      <c r="X830" s="163" t="n"/>
      <c r="Y830" s="163" t="n"/>
      <c r="Z830" s="163" t="n"/>
    </row>
    <row customHeight="1" ht="15.75" r="831" s="551">
      <c r="A831" s="162" t="n"/>
      <c r="B831" s="163" t="n"/>
      <c r="C831" s="163" t="n"/>
      <c r="D831" s="162" t="n"/>
      <c r="E831" s="163" t="n"/>
      <c r="F831" s="163" t="n"/>
      <c r="G831" s="163" t="n"/>
      <c r="H831" s="163" t="n"/>
      <c r="I831" s="163" t="n"/>
      <c r="J831" s="163" t="n"/>
      <c r="K831" s="163" t="n"/>
      <c r="L831" s="163" t="n"/>
      <c r="M831" s="162" t="n"/>
      <c r="N831" s="163" t="n"/>
      <c r="O831" s="163" t="n"/>
      <c r="P831" s="163" t="n"/>
      <c r="Q831" s="163" t="n"/>
      <c r="R831" s="163" t="n"/>
      <c r="S831" s="163" t="n"/>
      <c r="T831" s="163" t="n"/>
      <c r="U831" s="163" t="n"/>
      <c r="V831" s="163" t="n"/>
      <c r="W831" s="163" t="n"/>
      <c r="X831" s="163" t="n"/>
      <c r="Y831" s="163" t="n"/>
      <c r="Z831" s="163" t="n"/>
    </row>
    <row customHeight="1" ht="15.75" r="832" s="551">
      <c r="A832" s="162" t="n"/>
      <c r="B832" s="163" t="n"/>
      <c r="C832" s="163" t="n"/>
      <c r="D832" s="162" t="n"/>
      <c r="E832" s="163" t="n"/>
      <c r="F832" s="163" t="n"/>
      <c r="G832" s="163" t="n"/>
      <c r="H832" s="163" t="n"/>
      <c r="I832" s="163" t="n"/>
      <c r="J832" s="163" t="n"/>
      <c r="K832" s="163" t="n"/>
      <c r="L832" s="163" t="n"/>
      <c r="M832" s="162" t="n"/>
      <c r="N832" s="163" t="n"/>
      <c r="O832" s="163" t="n"/>
      <c r="P832" s="163" t="n"/>
      <c r="Q832" s="163" t="n"/>
      <c r="R832" s="163" t="n"/>
      <c r="S832" s="163" t="n"/>
      <c r="T832" s="163" t="n"/>
      <c r="U832" s="163" t="n"/>
      <c r="V832" s="163" t="n"/>
      <c r="W832" s="163" t="n"/>
      <c r="X832" s="163" t="n"/>
      <c r="Y832" s="163" t="n"/>
      <c r="Z832" s="163" t="n"/>
    </row>
    <row customHeight="1" ht="15.75" r="833" s="551">
      <c r="A833" s="162" t="n"/>
      <c r="B833" s="163" t="n"/>
      <c r="C833" s="163" t="n"/>
      <c r="D833" s="162" t="n"/>
      <c r="E833" s="163" t="n"/>
      <c r="F833" s="163" t="n"/>
      <c r="G833" s="163" t="n"/>
      <c r="H833" s="163" t="n"/>
      <c r="I833" s="163" t="n"/>
      <c r="J833" s="163" t="n"/>
      <c r="K833" s="163" t="n"/>
      <c r="L833" s="163" t="n"/>
      <c r="M833" s="162" t="n"/>
      <c r="N833" s="163" t="n"/>
      <c r="O833" s="163" t="n"/>
      <c r="P833" s="163" t="n"/>
      <c r="Q833" s="163" t="n"/>
      <c r="R833" s="163" t="n"/>
      <c r="S833" s="163" t="n"/>
      <c r="T833" s="163" t="n"/>
      <c r="U833" s="163" t="n"/>
      <c r="V833" s="163" t="n"/>
      <c r="W833" s="163" t="n"/>
      <c r="X833" s="163" t="n"/>
      <c r="Y833" s="163" t="n"/>
      <c r="Z833" s="163" t="n"/>
    </row>
    <row customHeight="1" ht="15.75" r="834" s="551">
      <c r="A834" s="162" t="n"/>
      <c r="B834" s="163" t="n"/>
      <c r="C834" s="163" t="n"/>
      <c r="D834" s="162" t="n"/>
      <c r="E834" s="163" t="n"/>
      <c r="F834" s="163" t="n"/>
      <c r="G834" s="163" t="n"/>
      <c r="H834" s="163" t="n"/>
      <c r="I834" s="163" t="n"/>
      <c r="J834" s="163" t="n"/>
      <c r="K834" s="163" t="n"/>
      <c r="L834" s="163" t="n"/>
      <c r="M834" s="162" t="n"/>
      <c r="N834" s="163" t="n"/>
      <c r="O834" s="163" t="n"/>
      <c r="P834" s="163" t="n"/>
      <c r="Q834" s="163" t="n"/>
      <c r="R834" s="163" t="n"/>
      <c r="S834" s="163" t="n"/>
      <c r="T834" s="163" t="n"/>
      <c r="U834" s="163" t="n"/>
      <c r="V834" s="163" t="n"/>
      <c r="W834" s="163" t="n"/>
      <c r="X834" s="163" t="n"/>
      <c r="Y834" s="163" t="n"/>
      <c r="Z834" s="163" t="n"/>
    </row>
    <row customHeight="1" ht="15.75" r="835" s="551">
      <c r="A835" s="162" t="n"/>
      <c r="B835" s="163" t="n"/>
      <c r="C835" s="163" t="n"/>
      <c r="D835" s="162" t="n"/>
      <c r="E835" s="163" t="n"/>
      <c r="F835" s="163" t="n"/>
      <c r="G835" s="163" t="n"/>
      <c r="H835" s="163" t="n"/>
      <c r="I835" s="163" t="n"/>
      <c r="J835" s="163" t="n"/>
      <c r="K835" s="163" t="n"/>
      <c r="L835" s="163" t="n"/>
      <c r="M835" s="162" t="n"/>
      <c r="N835" s="163" t="n"/>
      <c r="O835" s="163" t="n"/>
      <c r="P835" s="163" t="n"/>
      <c r="Q835" s="163" t="n"/>
      <c r="R835" s="163" t="n"/>
      <c r="S835" s="163" t="n"/>
      <c r="T835" s="163" t="n"/>
      <c r="U835" s="163" t="n"/>
      <c r="V835" s="163" t="n"/>
      <c r="W835" s="163" t="n"/>
      <c r="X835" s="163" t="n"/>
      <c r="Y835" s="163" t="n"/>
      <c r="Z835" s="163" t="n"/>
    </row>
    <row customHeight="1" ht="15.75" r="836" s="551">
      <c r="A836" s="162" t="n"/>
      <c r="B836" s="163" t="n"/>
      <c r="C836" s="163" t="n"/>
      <c r="D836" s="162" t="n"/>
      <c r="E836" s="163" t="n"/>
      <c r="F836" s="163" t="n"/>
      <c r="G836" s="163" t="n"/>
      <c r="H836" s="163" t="n"/>
      <c r="I836" s="163" t="n"/>
      <c r="J836" s="163" t="n"/>
      <c r="K836" s="163" t="n"/>
      <c r="L836" s="163" t="n"/>
      <c r="M836" s="162" t="n"/>
      <c r="N836" s="163" t="n"/>
      <c r="O836" s="163" t="n"/>
      <c r="P836" s="163" t="n"/>
      <c r="Q836" s="163" t="n"/>
      <c r="R836" s="163" t="n"/>
      <c r="S836" s="163" t="n"/>
      <c r="T836" s="163" t="n"/>
      <c r="U836" s="163" t="n"/>
      <c r="V836" s="163" t="n"/>
      <c r="W836" s="163" t="n"/>
      <c r="X836" s="163" t="n"/>
      <c r="Y836" s="163" t="n"/>
      <c r="Z836" s="163" t="n"/>
    </row>
    <row customHeight="1" ht="15.75" r="837" s="551">
      <c r="A837" s="162" t="n"/>
      <c r="B837" s="163" t="n"/>
      <c r="C837" s="163" t="n"/>
      <c r="D837" s="162" t="n"/>
      <c r="E837" s="163" t="n"/>
      <c r="F837" s="163" t="n"/>
      <c r="G837" s="163" t="n"/>
      <c r="H837" s="163" t="n"/>
      <c r="I837" s="163" t="n"/>
      <c r="J837" s="163" t="n"/>
      <c r="K837" s="163" t="n"/>
      <c r="L837" s="163" t="n"/>
      <c r="M837" s="162" t="n"/>
      <c r="N837" s="163" t="n"/>
      <c r="O837" s="163" t="n"/>
      <c r="P837" s="163" t="n"/>
      <c r="Q837" s="163" t="n"/>
      <c r="R837" s="163" t="n"/>
      <c r="S837" s="163" t="n"/>
      <c r="T837" s="163" t="n"/>
      <c r="U837" s="163" t="n"/>
      <c r="V837" s="163" t="n"/>
      <c r="W837" s="163" t="n"/>
      <c r="X837" s="163" t="n"/>
      <c r="Y837" s="163" t="n"/>
      <c r="Z837" s="163" t="n"/>
    </row>
    <row customHeight="1" ht="15.75" r="838" s="551">
      <c r="A838" s="162" t="n"/>
      <c r="B838" s="163" t="n"/>
      <c r="C838" s="163" t="n"/>
      <c r="D838" s="162" t="n"/>
      <c r="E838" s="163" t="n"/>
      <c r="F838" s="163" t="n"/>
      <c r="G838" s="163" t="n"/>
      <c r="H838" s="163" t="n"/>
      <c r="I838" s="163" t="n"/>
      <c r="J838" s="163" t="n"/>
      <c r="K838" s="163" t="n"/>
      <c r="L838" s="163" t="n"/>
      <c r="M838" s="162" t="n"/>
      <c r="N838" s="163" t="n"/>
      <c r="O838" s="163" t="n"/>
      <c r="P838" s="163" t="n"/>
      <c r="Q838" s="163" t="n"/>
      <c r="R838" s="163" t="n"/>
      <c r="S838" s="163" t="n"/>
      <c r="T838" s="163" t="n"/>
      <c r="U838" s="163" t="n"/>
      <c r="V838" s="163" t="n"/>
      <c r="W838" s="163" t="n"/>
      <c r="X838" s="163" t="n"/>
      <c r="Y838" s="163" t="n"/>
      <c r="Z838" s="163" t="n"/>
    </row>
    <row customHeight="1" ht="15.75" r="839" s="551">
      <c r="A839" s="162" t="n"/>
      <c r="B839" s="163" t="n"/>
      <c r="C839" s="163" t="n"/>
      <c r="D839" s="162" t="n"/>
      <c r="E839" s="163" t="n"/>
      <c r="F839" s="163" t="n"/>
      <c r="G839" s="163" t="n"/>
      <c r="H839" s="163" t="n"/>
      <c r="I839" s="163" t="n"/>
      <c r="J839" s="163" t="n"/>
      <c r="K839" s="163" t="n"/>
      <c r="L839" s="163" t="n"/>
      <c r="M839" s="162" t="n"/>
      <c r="N839" s="163" t="n"/>
      <c r="O839" s="163" t="n"/>
      <c r="P839" s="163" t="n"/>
      <c r="Q839" s="163" t="n"/>
      <c r="R839" s="163" t="n"/>
      <c r="S839" s="163" t="n"/>
      <c r="T839" s="163" t="n"/>
      <c r="U839" s="163" t="n"/>
      <c r="V839" s="163" t="n"/>
      <c r="W839" s="163" t="n"/>
      <c r="X839" s="163" t="n"/>
      <c r="Y839" s="163" t="n"/>
      <c r="Z839" s="163" t="n"/>
    </row>
    <row customHeight="1" ht="15.75" r="840" s="551">
      <c r="A840" s="162" t="n"/>
      <c r="B840" s="163" t="n"/>
      <c r="C840" s="163" t="n"/>
      <c r="D840" s="162" t="n"/>
      <c r="E840" s="163" t="n"/>
      <c r="F840" s="163" t="n"/>
      <c r="G840" s="163" t="n"/>
      <c r="H840" s="163" t="n"/>
      <c r="I840" s="163" t="n"/>
      <c r="J840" s="163" t="n"/>
      <c r="K840" s="163" t="n"/>
      <c r="L840" s="163" t="n"/>
      <c r="M840" s="162" t="n"/>
      <c r="N840" s="163" t="n"/>
      <c r="O840" s="163" t="n"/>
      <c r="P840" s="163" t="n"/>
      <c r="Q840" s="163" t="n"/>
      <c r="R840" s="163" t="n"/>
      <c r="S840" s="163" t="n"/>
      <c r="T840" s="163" t="n"/>
      <c r="U840" s="163" t="n"/>
      <c r="V840" s="163" t="n"/>
      <c r="W840" s="163" t="n"/>
      <c r="X840" s="163" t="n"/>
      <c r="Y840" s="163" t="n"/>
      <c r="Z840" s="163" t="n"/>
    </row>
    <row customHeight="1" ht="15.75" r="841" s="551">
      <c r="A841" s="162" t="n"/>
      <c r="B841" s="163" t="n"/>
      <c r="C841" s="163" t="n"/>
      <c r="D841" s="162" t="n"/>
      <c r="E841" s="163" t="n"/>
      <c r="F841" s="163" t="n"/>
      <c r="G841" s="163" t="n"/>
      <c r="H841" s="163" t="n"/>
      <c r="I841" s="163" t="n"/>
      <c r="J841" s="163" t="n"/>
      <c r="K841" s="163" t="n"/>
      <c r="L841" s="163" t="n"/>
      <c r="M841" s="162" t="n"/>
      <c r="N841" s="163" t="n"/>
      <c r="O841" s="163" t="n"/>
      <c r="P841" s="163" t="n"/>
      <c r="Q841" s="163" t="n"/>
      <c r="R841" s="163" t="n"/>
      <c r="S841" s="163" t="n"/>
      <c r="T841" s="163" t="n"/>
      <c r="U841" s="163" t="n"/>
      <c r="V841" s="163" t="n"/>
      <c r="W841" s="163" t="n"/>
      <c r="X841" s="163" t="n"/>
      <c r="Y841" s="163" t="n"/>
      <c r="Z841" s="163" t="n"/>
    </row>
    <row customHeight="1" ht="15.75" r="842" s="551">
      <c r="A842" s="162" t="n"/>
      <c r="B842" s="163" t="n"/>
      <c r="C842" s="163" t="n"/>
      <c r="D842" s="162" t="n"/>
      <c r="E842" s="163" t="n"/>
      <c r="F842" s="163" t="n"/>
      <c r="G842" s="163" t="n"/>
      <c r="H842" s="163" t="n"/>
      <c r="I842" s="163" t="n"/>
      <c r="J842" s="163" t="n"/>
      <c r="K842" s="163" t="n"/>
      <c r="L842" s="163" t="n"/>
      <c r="M842" s="162" t="n"/>
      <c r="N842" s="163" t="n"/>
      <c r="O842" s="163" t="n"/>
      <c r="P842" s="163" t="n"/>
      <c r="Q842" s="163" t="n"/>
      <c r="R842" s="163" t="n"/>
      <c r="S842" s="163" t="n"/>
      <c r="T842" s="163" t="n"/>
      <c r="U842" s="163" t="n"/>
      <c r="V842" s="163" t="n"/>
      <c r="W842" s="163" t="n"/>
      <c r="X842" s="163" t="n"/>
      <c r="Y842" s="163" t="n"/>
      <c r="Z842" s="163" t="n"/>
    </row>
    <row customHeight="1" ht="15.75" r="843" s="551">
      <c r="A843" s="162" t="n"/>
      <c r="B843" s="163" t="n"/>
      <c r="C843" s="163" t="n"/>
      <c r="D843" s="162" t="n"/>
      <c r="E843" s="163" t="n"/>
      <c r="F843" s="163" t="n"/>
      <c r="G843" s="163" t="n"/>
      <c r="H843" s="163" t="n"/>
      <c r="I843" s="163" t="n"/>
      <c r="J843" s="163" t="n"/>
      <c r="K843" s="163" t="n"/>
      <c r="L843" s="163" t="n"/>
      <c r="M843" s="162" t="n"/>
      <c r="N843" s="163" t="n"/>
      <c r="O843" s="163" t="n"/>
      <c r="P843" s="163" t="n"/>
      <c r="Q843" s="163" t="n"/>
      <c r="R843" s="163" t="n"/>
      <c r="S843" s="163" t="n"/>
      <c r="T843" s="163" t="n"/>
      <c r="U843" s="163" t="n"/>
      <c r="V843" s="163" t="n"/>
      <c r="W843" s="163" t="n"/>
      <c r="X843" s="163" t="n"/>
      <c r="Y843" s="163" t="n"/>
      <c r="Z843" s="163" t="n"/>
    </row>
    <row customHeight="1" ht="15.75" r="844" s="551">
      <c r="A844" s="162" t="n"/>
      <c r="B844" s="163" t="n"/>
      <c r="C844" s="163" t="n"/>
      <c r="D844" s="162" t="n"/>
      <c r="E844" s="163" t="n"/>
      <c r="F844" s="163" t="n"/>
      <c r="G844" s="163" t="n"/>
      <c r="H844" s="163" t="n"/>
      <c r="I844" s="163" t="n"/>
      <c r="J844" s="163" t="n"/>
      <c r="K844" s="163" t="n"/>
      <c r="L844" s="163" t="n"/>
      <c r="M844" s="162" t="n"/>
      <c r="N844" s="163" t="n"/>
      <c r="O844" s="163" t="n"/>
      <c r="P844" s="163" t="n"/>
      <c r="Q844" s="163" t="n"/>
      <c r="R844" s="163" t="n"/>
      <c r="S844" s="163" t="n"/>
      <c r="T844" s="163" t="n"/>
      <c r="U844" s="163" t="n"/>
      <c r="V844" s="163" t="n"/>
      <c r="W844" s="163" t="n"/>
      <c r="X844" s="163" t="n"/>
      <c r="Y844" s="163" t="n"/>
      <c r="Z844" s="163" t="n"/>
    </row>
    <row customHeight="1" ht="15.75" r="845" s="551">
      <c r="A845" s="162" t="n"/>
      <c r="B845" s="163" t="n"/>
      <c r="C845" s="163" t="n"/>
      <c r="D845" s="162" t="n"/>
      <c r="E845" s="163" t="n"/>
      <c r="F845" s="163" t="n"/>
      <c r="G845" s="163" t="n"/>
      <c r="H845" s="163" t="n"/>
      <c r="I845" s="163" t="n"/>
      <c r="J845" s="163" t="n"/>
      <c r="K845" s="163" t="n"/>
      <c r="L845" s="163" t="n"/>
      <c r="M845" s="162" t="n"/>
      <c r="N845" s="163" t="n"/>
      <c r="O845" s="163" t="n"/>
      <c r="P845" s="163" t="n"/>
      <c r="Q845" s="163" t="n"/>
      <c r="R845" s="163" t="n"/>
      <c r="S845" s="163" t="n"/>
      <c r="T845" s="163" t="n"/>
      <c r="U845" s="163" t="n"/>
      <c r="V845" s="163" t="n"/>
      <c r="W845" s="163" t="n"/>
      <c r="X845" s="163" t="n"/>
      <c r="Y845" s="163" t="n"/>
      <c r="Z845" s="163" t="n"/>
    </row>
    <row customHeight="1" ht="15.75" r="846" s="551">
      <c r="A846" s="162" t="n"/>
      <c r="B846" s="163" t="n"/>
      <c r="C846" s="163" t="n"/>
      <c r="D846" s="162" t="n"/>
      <c r="E846" s="163" t="n"/>
      <c r="F846" s="163" t="n"/>
      <c r="G846" s="163" t="n"/>
      <c r="H846" s="163" t="n"/>
      <c r="I846" s="163" t="n"/>
      <c r="J846" s="163" t="n"/>
      <c r="K846" s="163" t="n"/>
      <c r="L846" s="163" t="n"/>
      <c r="M846" s="162" t="n"/>
      <c r="N846" s="163" t="n"/>
      <c r="O846" s="163" t="n"/>
      <c r="P846" s="163" t="n"/>
      <c r="Q846" s="163" t="n"/>
      <c r="R846" s="163" t="n"/>
      <c r="S846" s="163" t="n"/>
      <c r="T846" s="163" t="n"/>
      <c r="U846" s="163" t="n"/>
      <c r="V846" s="163" t="n"/>
      <c r="W846" s="163" t="n"/>
      <c r="X846" s="163" t="n"/>
      <c r="Y846" s="163" t="n"/>
      <c r="Z846" s="163" t="n"/>
    </row>
    <row customHeight="1" ht="15.75" r="847" s="551">
      <c r="A847" s="162" t="n"/>
      <c r="B847" s="163" t="n"/>
      <c r="C847" s="163" t="n"/>
      <c r="D847" s="162" t="n"/>
      <c r="E847" s="163" t="n"/>
      <c r="F847" s="163" t="n"/>
      <c r="G847" s="163" t="n"/>
      <c r="H847" s="163" t="n"/>
      <c r="I847" s="163" t="n"/>
      <c r="J847" s="163" t="n"/>
      <c r="K847" s="163" t="n"/>
      <c r="L847" s="163" t="n"/>
      <c r="M847" s="162" t="n"/>
      <c r="N847" s="163" t="n"/>
      <c r="O847" s="163" t="n"/>
      <c r="P847" s="163" t="n"/>
      <c r="Q847" s="163" t="n"/>
      <c r="R847" s="163" t="n"/>
      <c r="S847" s="163" t="n"/>
      <c r="T847" s="163" t="n"/>
      <c r="U847" s="163" t="n"/>
      <c r="V847" s="163" t="n"/>
      <c r="W847" s="163" t="n"/>
      <c r="X847" s="163" t="n"/>
      <c r="Y847" s="163" t="n"/>
      <c r="Z847" s="163" t="n"/>
    </row>
    <row customHeight="1" ht="15.75" r="848" s="551">
      <c r="A848" s="162" t="n"/>
      <c r="B848" s="163" t="n"/>
      <c r="C848" s="163" t="n"/>
      <c r="D848" s="162" t="n"/>
      <c r="E848" s="163" t="n"/>
      <c r="F848" s="163" t="n"/>
      <c r="G848" s="163" t="n"/>
      <c r="H848" s="163" t="n"/>
      <c r="I848" s="163" t="n"/>
      <c r="J848" s="163" t="n"/>
      <c r="K848" s="163" t="n"/>
      <c r="L848" s="163" t="n"/>
      <c r="M848" s="162" t="n"/>
      <c r="N848" s="163" t="n"/>
      <c r="O848" s="163" t="n"/>
      <c r="P848" s="163" t="n"/>
      <c r="Q848" s="163" t="n"/>
      <c r="R848" s="163" t="n"/>
      <c r="S848" s="163" t="n"/>
      <c r="T848" s="163" t="n"/>
      <c r="U848" s="163" t="n"/>
      <c r="V848" s="163" t="n"/>
      <c r="W848" s="163" t="n"/>
      <c r="X848" s="163" t="n"/>
      <c r="Y848" s="163" t="n"/>
      <c r="Z848" s="163" t="n"/>
    </row>
    <row customHeight="1" ht="15.75" r="849" s="551">
      <c r="A849" s="162" t="n"/>
      <c r="B849" s="163" t="n"/>
      <c r="C849" s="163" t="n"/>
      <c r="D849" s="162" t="n"/>
      <c r="E849" s="163" t="n"/>
      <c r="F849" s="163" t="n"/>
      <c r="G849" s="163" t="n"/>
      <c r="H849" s="163" t="n"/>
      <c r="I849" s="163" t="n"/>
      <c r="J849" s="163" t="n"/>
      <c r="K849" s="163" t="n"/>
      <c r="L849" s="163" t="n"/>
      <c r="M849" s="162" t="n"/>
      <c r="N849" s="163" t="n"/>
      <c r="O849" s="163" t="n"/>
      <c r="P849" s="163" t="n"/>
      <c r="Q849" s="163" t="n"/>
      <c r="R849" s="163" t="n"/>
      <c r="S849" s="163" t="n"/>
      <c r="T849" s="163" t="n"/>
      <c r="U849" s="163" t="n"/>
      <c r="V849" s="163" t="n"/>
      <c r="W849" s="163" t="n"/>
      <c r="X849" s="163" t="n"/>
      <c r="Y849" s="163" t="n"/>
      <c r="Z849" s="163" t="n"/>
    </row>
    <row customHeight="1" ht="15.75" r="850" s="551">
      <c r="A850" s="162" t="n"/>
      <c r="B850" s="163" t="n"/>
      <c r="C850" s="163" t="n"/>
      <c r="D850" s="162" t="n"/>
      <c r="E850" s="163" t="n"/>
      <c r="F850" s="163" t="n"/>
      <c r="G850" s="163" t="n"/>
      <c r="H850" s="163" t="n"/>
      <c r="I850" s="163" t="n"/>
      <c r="J850" s="163" t="n"/>
      <c r="K850" s="163" t="n"/>
      <c r="L850" s="163" t="n"/>
      <c r="M850" s="162" t="n"/>
      <c r="N850" s="163" t="n"/>
      <c r="O850" s="163" t="n"/>
      <c r="P850" s="163" t="n"/>
      <c r="Q850" s="163" t="n"/>
      <c r="R850" s="163" t="n"/>
      <c r="S850" s="163" t="n"/>
      <c r="T850" s="163" t="n"/>
      <c r="U850" s="163" t="n"/>
      <c r="V850" s="163" t="n"/>
      <c r="W850" s="163" t="n"/>
      <c r="X850" s="163" t="n"/>
      <c r="Y850" s="163" t="n"/>
      <c r="Z850" s="163" t="n"/>
    </row>
    <row customHeight="1" ht="15.75" r="851" s="551">
      <c r="A851" s="162" t="n"/>
      <c r="B851" s="163" t="n"/>
      <c r="C851" s="163" t="n"/>
      <c r="D851" s="162" t="n"/>
      <c r="E851" s="163" t="n"/>
      <c r="F851" s="163" t="n"/>
      <c r="G851" s="163" t="n"/>
      <c r="H851" s="163" t="n"/>
      <c r="I851" s="163" t="n"/>
      <c r="J851" s="163" t="n"/>
      <c r="K851" s="163" t="n"/>
      <c r="L851" s="163" t="n"/>
      <c r="M851" s="162" t="n"/>
      <c r="N851" s="163" t="n"/>
      <c r="O851" s="163" t="n"/>
      <c r="P851" s="163" t="n"/>
      <c r="Q851" s="163" t="n"/>
      <c r="R851" s="163" t="n"/>
      <c r="S851" s="163" t="n"/>
      <c r="T851" s="163" t="n"/>
      <c r="U851" s="163" t="n"/>
      <c r="V851" s="163" t="n"/>
      <c r="W851" s="163" t="n"/>
      <c r="X851" s="163" t="n"/>
      <c r="Y851" s="163" t="n"/>
      <c r="Z851" s="163" t="n"/>
    </row>
    <row customHeight="1" ht="15.75" r="852" s="551">
      <c r="A852" s="162" t="n"/>
      <c r="B852" s="163" t="n"/>
      <c r="C852" s="163" t="n"/>
      <c r="D852" s="162" t="n"/>
      <c r="E852" s="163" t="n"/>
      <c r="F852" s="163" t="n"/>
      <c r="G852" s="163" t="n"/>
      <c r="H852" s="163" t="n"/>
      <c r="I852" s="163" t="n"/>
      <c r="J852" s="163" t="n"/>
      <c r="K852" s="163" t="n"/>
      <c r="L852" s="163" t="n"/>
      <c r="M852" s="162" t="n"/>
      <c r="N852" s="163" t="n"/>
      <c r="O852" s="163" t="n"/>
      <c r="P852" s="163" t="n"/>
      <c r="Q852" s="163" t="n"/>
      <c r="R852" s="163" t="n"/>
      <c r="S852" s="163" t="n"/>
      <c r="T852" s="163" t="n"/>
      <c r="U852" s="163" t="n"/>
      <c r="V852" s="163" t="n"/>
      <c r="W852" s="163" t="n"/>
      <c r="X852" s="163" t="n"/>
      <c r="Y852" s="163" t="n"/>
      <c r="Z852" s="163" t="n"/>
    </row>
    <row customHeight="1" ht="15.75" r="853" s="551">
      <c r="A853" s="162" t="n"/>
      <c r="B853" s="163" t="n"/>
      <c r="C853" s="163" t="n"/>
      <c r="D853" s="162" t="n"/>
      <c r="E853" s="163" t="n"/>
      <c r="F853" s="163" t="n"/>
      <c r="G853" s="163" t="n"/>
      <c r="H853" s="163" t="n"/>
      <c r="I853" s="163" t="n"/>
      <c r="J853" s="163" t="n"/>
      <c r="K853" s="163" t="n"/>
      <c r="L853" s="163" t="n"/>
      <c r="M853" s="162" t="n"/>
      <c r="N853" s="163" t="n"/>
      <c r="O853" s="163" t="n"/>
      <c r="P853" s="163" t="n"/>
      <c r="Q853" s="163" t="n"/>
      <c r="R853" s="163" t="n"/>
      <c r="S853" s="163" t="n"/>
      <c r="T853" s="163" t="n"/>
      <c r="U853" s="163" t="n"/>
      <c r="V853" s="163" t="n"/>
      <c r="W853" s="163" t="n"/>
      <c r="X853" s="163" t="n"/>
      <c r="Y853" s="163" t="n"/>
      <c r="Z853" s="163" t="n"/>
    </row>
    <row customHeight="1" ht="15.75" r="854" s="551">
      <c r="A854" s="162" t="n"/>
      <c r="B854" s="163" t="n"/>
      <c r="C854" s="163" t="n"/>
      <c r="D854" s="162" t="n"/>
      <c r="E854" s="163" t="n"/>
      <c r="F854" s="163" t="n"/>
      <c r="G854" s="163" t="n"/>
      <c r="H854" s="163" t="n"/>
      <c r="I854" s="163" t="n"/>
      <c r="J854" s="163" t="n"/>
      <c r="K854" s="163" t="n"/>
      <c r="L854" s="163" t="n"/>
      <c r="M854" s="162" t="n"/>
      <c r="N854" s="163" t="n"/>
      <c r="O854" s="163" t="n"/>
      <c r="P854" s="163" t="n"/>
      <c r="Q854" s="163" t="n"/>
      <c r="R854" s="163" t="n"/>
      <c r="S854" s="163" t="n"/>
      <c r="T854" s="163" t="n"/>
      <c r="U854" s="163" t="n"/>
      <c r="V854" s="163" t="n"/>
      <c r="W854" s="163" t="n"/>
      <c r="X854" s="163" t="n"/>
      <c r="Y854" s="163" t="n"/>
      <c r="Z854" s="163" t="n"/>
    </row>
    <row customHeight="1" ht="15.75" r="855" s="551">
      <c r="A855" s="162" t="n"/>
      <c r="B855" s="163" t="n"/>
      <c r="C855" s="163" t="n"/>
      <c r="D855" s="162" t="n"/>
      <c r="E855" s="163" t="n"/>
      <c r="F855" s="163" t="n"/>
      <c r="G855" s="163" t="n"/>
      <c r="H855" s="163" t="n"/>
      <c r="I855" s="163" t="n"/>
      <c r="J855" s="163" t="n"/>
      <c r="K855" s="163" t="n"/>
      <c r="L855" s="163" t="n"/>
      <c r="M855" s="162" t="n"/>
      <c r="N855" s="163" t="n"/>
      <c r="O855" s="163" t="n"/>
      <c r="P855" s="163" t="n"/>
      <c r="Q855" s="163" t="n"/>
      <c r="R855" s="163" t="n"/>
      <c r="S855" s="163" t="n"/>
      <c r="T855" s="163" t="n"/>
      <c r="U855" s="163" t="n"/>
      <c r="V855" s="163" t="n"/>
      <c r="W855" s="163" t="n"/>
      <c r="X855" s="163" t="n"/>
      <c r="Y855" s="163" t="n"/>
      <c r="Z855" s="163" t="n"/>
    </row>
    <row customHeight="1" ht="15.75" r="856" s="551">
      <c r="A856" s="162" t="n"/>
      <c r="B856" s="163" t="n"/>
      <c r="C856" s="163" t="n"/>
      <c r="D856" s="162" t="n"/>
      <c r="E856" s="163" t="n"/>
      <c r="F856" s="163" t="n"/>
      <c r="G856" s="163" t="n"/>
      <c r="H856" s="163" t="n"/>
      <c r="I856" s="163" t="n"/>
      <c r="J856" s="163" t="n"/>
      <c r="K856" s="163" t="n"/>
      <c r="L856" s="163" t="n"/>
      <c r="M856" s="162" t="n"/>
      <c r="N856" s="163" t="n"/>
      <c r="O856" s="163" t="n"/>
      <c r="P856" s="163" t="n"/>
      <c r="Q856" s="163" t="n"/>
      <c r="R856" s="163" t="n"/>
      <c r="S856" s="163" t="n"/>
      <c r="T856" s="163" t="n"/>
      <c r="U856" s="163" t="n"/>
      <c r="V856" s="163" t="n"/>
      <c r="W856" s="163" t="n"/>
      <c r="X856" s="163" t="n"/>
      <c r="Y856" s="163" t="n"/>
      <c r="Z856" s="163" t="n"/>
    </row>
    <row customHeight="1" ht="15.75" r="857" s="551">
      <c r="A857" s="162" t="n"/>
      <c r="B857" s="163" t="n"/>
      <c r="C857" s="163" t="n"/>
      <c r="D857" s="162" t="n"/>
      <c r="E857" s="163" t="n"/>
      <c r="F857" s="163" t="n"/>
      <c r="G857" s="163" t="n"/>
      <c r="H857" s="163" t="n"/>
      <c r="I857" s="163" t="n"/>
      <c r="J857" s="163" t="n"/>
      <c r="K857" s="163" t="n"/>
      <c r="L857" s="163" t="n"/>
      <c r="M857" s="162" t="n"/>
      <c r="N857" s="163" t="n"/>
      <c r="O857" s="163" t="n"/>
      <c r="P857" s="163" t="n"/>
      <c r="Q857" s="163" t="n"/>
      <c r="R857" s="163" t="n"/>
      <c r="S857" s="163" t="n"/>
      <c r="T857" s="163" t="n"/>
      <c r="U857" s="163" t="n"/>
      <c r="V857" s="163" t="n"/>
      <c r="W857" s="163" t="n"/>
      <c r="X857" s="163" t="n"/>
      <c r="Y857" s="163" t="n"/>
      <c r="Z857" s="163" t="n"/>
    </row>
    <row customHeight="1" ht="15.75" r="858" s="551">
      <c r="A858" s="162" t="n"/>
      <c r="B858" s="163" t="n"/>
      <c r="C858" s="163" t="n"/>
      <c r="D858" s="162" t="n"/>
      <c r="E858" s="163" t="n"/>
      <c r="F858" s="163" t="n"/>
      <c r="G858" s="163" t="n"/>
      <c r="H858" s="163" t="n"/>
      <c r="I858" s="163" t="n"/>
      <c r="J858" s="163" t="n"/>
      <c r="K858" s="163" t="n"/>
      <c r="L858" s="163" t="n"/>
      <c r="M858" s="162" t="n"/>
      <c r="N858" s="163" t="n"/>
      <c r="O858" s="163" t="n"/>
      <c r="P858" s="163" t="n"/>
      <c r="Q858" s="163" t="n"/>
      <c r="R858" s="163" t="n"/>
      <c r="S858" s="163" t="n"/>
      <c r="T858" s="163" t="n"/>
      <c r="U858" s="163" t="n"/>
      <c r="V858" s="163" t="n"/>
      <c r="W858" s="163" t="n"/>
      <c r="X858" s="163" t="n"/>
      <c r="Y858" s="163" t="n"/>
      <c r="Z858" s="163" t="n"/>
    </row>
    <row customHeight="1" ht="15.75" r="859" s="551">
      <c r="A859" s="162" t="n"/>
      <c r="B859" s="163" t="n"/>
      <c r="C859" s="163" t="n"/>
      <c r="D859" s="162" t="n"/>
      <c r="E859" s="163" t="n"/>
      <c r="F859" s="163" t="n"/>
      <c r="G859" s="163" t="n"/>
      <c r="H859" s="163" t="n"/>
      <c r="I859" s="163" t="n"/>
      <c r="J859" s="163" t="n"/>
      <c r="K859" s="163" t="n"/>
      <c r="L859" s="163" t="n"/>
      <c r="M859" s="162" t="n"/>
      <c r="N859" s="163" t="n"/>
      <c r="O859" s="163" t="n"/>
      <c r="P859" s="163" t="n"/>
      <c r="Q859" s="163" t="n"/>
      <c r="R859" s="163" t="n"/>
      <c r="S859" s="163" t="n"/>
      <c r="T859" s="163" t="n"/>
      <c r="U859" s="163" t="n"/>
      <c r="V859" s="163" t="n"/>
      <c r="W859" s="163" t="n"/>
      <c r="X859" s="163" t="n"/>
      <c r="Y859" s="163" t="n"/>
      <c r="Z859" s="163" t="n"/>
    </row>
    <row customHeight="1" ht="15.75" r="860" s="551">
      <c r="A860" s="162" t="n"/>
      <c r="B860" s="163" t="n"/>
      <c r="C860" s="163" t="n"/>
      <c r="D860" s="162" t="n"/>
      <c r="E860" s="163" t="n"/>
      <c r="F860" s="163" t="n"/>
      <c r="G860" s="163" t="n"/>
      <c r="H860" s="163" t="n"/>
      <c r="I860" s="163" t="n"/>
      <c r="J860" s="163" t="n"/>
      <c r="K860" s="163" t="n"/>
      <c r="L860" s="163" t="n"/>
      <c r="M860" s="162" t="n"/>
      <c r="N860" s="163" t="n"/>
      <c r="O860" s="163" t="n"/>
      <c r="P860" s="163" t="n"/>
      <c r="Q860" s="163" t="n"/>
      <c r="R860" s="163" t="n"/>
      <c r="S860" s="163" t="n"/>
      <c r="T860" s="163" t="n"/>
      <c r="U860" s="163" t="n"/>
      <c r="V860" s="163" t="n"/>
      <c r="W860" s="163" t="n"/>
      <c r="X860" s="163" t="n"/>
      <c r="Y860" s="163" t="n"/>
      <c r="Z860" s="163" t="n"/>
    </row>
    <row customHeight="1" ht="15.75" r="861" s="551">
      <c r="A861" s="162" t="n"/>
      <c r="B861" s="163" t="n"/>
      <c r="C861" s="163" t="n"/>
      <c r="D861" s="162" t="n"/>
      <c r="E861" s="163" t="n"/>
      <c r="F861" s="163" t="n"/>
      <c r="G861" s="163" t="n"/>
      <c r="H861" s="163" t="n"/>
      <c r="I861" s="163" t="n"/>
      <c r="J861" s="163" t="n"/>
      <c r="K861" s="163" t="n"/>
      <c r="L861" s="163" t="n"/>
      <c r="M861" s="162" t="n"/>
      <c r="N861" s="163" t="n"/>
      <c r="O861" s="163" t="n"/>
      <c r="P861" s="163" t="n"/>
      <c r="Q861" s="163" t="n"/>
      <c r="R861" s="163" t="n"/>
      <c r="S861" s="163" t="n"/>
      <c r="T861" s="163" t="n"/>
      <c r="U861" s="163" t="n"/>
      <c r="V861" s="163" t="n"/>
      <c r="W861" s="163" t="n"/>
      <c r="X861" s="163" t="n"/>
      <c r="Y861" s="163" t="n"/>
      <c r="Z861" s="163" t="n"/>
    </row>
    <row customHeight="1" ht="15.75" r="862" s="551">
      <c r="A862" s="162" t="n"/>
      <c r="B862" s="163" t="n"/>
      <c r="C862" s="163" t="n"/>
      <c r="D862" s="162" t="n"/>
      <c r="E862" s="163" t="n"/>
      <c r="F862" s="163" t="n"/>
      <c r="G862" s="163" t="n"/>
      <c r="H862" s="163" t="n"/>
      <c r="I862" s="163" t="n"/>
      <c r="J862" s="163" t="n"/>
      <c r="K862" s="163" t="n"/>
      <c r="L862" s="163" t="n"/>
      <c r="M862" s="162" t="n"/>
      <c r="N862" s="163" t="n"/>
      <c r="O862" s="163" t="n"/>
      <c r="P862" s="163" t="n"/>
      <c r="Q862" s="163" t="n"/>
      <c r="R862" s="163" t="n"/>
      <c r="S862" s="163" t="n"/>
      <c r="T862" s="163" t="n"/>
      <c r="U862" s="163" t="n"/>
      <c r="V862" s="163" t="n"/>
      <c r="W862" s="163" t="n"/>
      <c r="X862" s="163" t="n"/>
      <c r="Y862" s="163" t="n"/>
      <c r="Z862" s="163" t="n"/>
    </row>
    <row customHeight="1" ht="15.75" r="863" s="551">
      <c r="A863" s="162" t="n"/>
      <c r="B863" s="163" t="n"/>
      <c r="C863" s="163" t="n"/>
      <c r="D863" s="162" t="n"/>
      <c r="E863" s="163" t="n"/>
      <c r="F863" s="163" t="n"/>
      <c r="G863" s="163" t="n"/>
      <c r="H863" s="163" t="n"/>
      <c r="I863" s="163" t="n"/>
      <c r="J863" s="163" t="n"/>
      <c r="K863" s="163" t="n"/>
      <c r="L863" s="163" t="n"/>
      <c r="M863" s="162" t="n"/>
      <c r="N863" s="163" t="n"/>
      <c r="O863" s="163" t="n"/>
      <c r="P863" s="163" t="n"/>
      <c r="Q863" s="163" t="n"/>
      <c r="R863" s="163" t="n"/>
      <c r="S863" s="163" t="n"/>
      <c r="T863" s="163" t="n"/>
      <c r="U863" s="163" t="n"/>
      <c r="V863" s="163" t="n"/>
      <c r="W863" s="163" t="n"/>
      <c r="X863" s="163" t="n"/>
      <c r="Y863" s="163" t="n"/>
      <c r="Z863" s="163" t="n"/>
    </row>
    <row customHeight="1" ht="15.75" r="864" s="551">
      <c r="A864" s="162" t="n"/>
      <c r="B864" s="163" t="n"/>
      <c r="C864" s="163" t="n"/>
      <c r="D864" s="162" t="n"/>
      <c r="E864" s="163" t="n"/>
      <c r="F864" s="163" t="n"/>
      <c r="G864" s="163" t="n"/>
      <c r="H864" s="163" t="n"/>
      <c r="I864" s="163" t="n"/>
      <c r="J864" s="163" t="n"/>
      <c r="K864" s="163" t="n"/>
      <c r="L864" s="163" t="n"/>
      <c r="M864" s="162" t="n"/>
      <c r="N864" s="163" t="n"/>
      <c r="O864" s="163" t="n"/>
      <c r="P864" s="163" t="n"/>
      <c r="Q864" s="163" t="n"/>
      <c r="R864" s="163" t="n"/>
      <c r="S864" s="163" t="n"/>
      <c r="T864" s="163" t="n"/>
      <c r="U864" s="163" t="n"/>
      <c r="V864" s="163" t="n"/>
      <c r="W864" s="163" t="n"/>
      <c r="X864" s="163" t="n"/>
      <c r="Y864" s="163" t="n"/>
      <c r="Z864" s="163" t="n"/>
    </row>
    <row customHeight="1" ht="15.75" r="865" s="551">
      <c r="A865" s="162" t="n"/>
      <c r="B865" s="163" t="n"/>
      <c r="C865" s="163" t="n"/>
      <c r="D865" s="162" t="n"/>
      <c r="E865" s="163" t="n"/>
      <c r="F865" s="163" t="n"/>
      <c r="G865" s="163" t="n"/>
      <c r="H865" s="163" t="n"/>
      <c r="I865" s="163" t="n"/>
      <c r="J865" s="163" t="n"/>
      <c r="K865" s="163" t="n"/>
      <c r="L865" s="163" t="n"/>
      <c r="M865" s="162" t="n"/>
      <c r="N865" s="163" t="n"/>
      <c r="O865" s="163" t="n"/>
      <c r="P865" s="163" t="n"/>
      <c r="Q865" s="163" t="n"/>
      <c r="R865" s="163" t="n"/>
      <c r="S865" s="163" t="n"/>
      <c r="T865" s="163" t="n"/>
      <c r="U865" s="163" t="n"/>
      <c r="V865" s="163" t="n"/>
      <c r="W865" s="163" t="n"/>
      <c r="X865" s="163" t="n"/>
      <c r="Y865" s="163" t="n"/>
      <c r="Z865" s="163" t="n"/>
    </row>
    <row customHeight="1" ht="15.75" r="866" s="551">
      <c r="A866" s="162" t="n"/>
      <c r="B866" s="163" t="n"/>
      <c r="C866" s="163" t="n"/>
      <c r="D866" s="162" t="n"/>
      <c r="E866" s="163" t="n"/>
      <c r="F866" s="163" t="n"/>
      <c r="G866" s="163" t="n"/>
      <c r="H866" s="163" t="n"/>
      <c r="I866" s="163" t="n"/>
      <c r="J866" s="163" t="n"/>
      <c r="K866" s="163" t="n"/>
      <c r="L866" s="163" t="n"/>
      <c r="M866" s="162" t="n"/>
      <c r="N866" s="163" t="n"/>
      <c r="O866" s="163" t="n"/>
      <c r="P866" s="163" t="n"/>
      <c r="Q866" s="163" t="n"/>
      <c r="R866" s="163" t="n"/>
      <c r="S866" s="163" t="n"/>
      <c r="T866" s="163" t="n"/>
      <c r="U866" s="163" t="n"/>
      <c r="V866" s="163" t="n"/>
      <c r="W866" s="163" t="n"/>
      <c r="X866" s="163" t="n"/>
      <c r="Y866" s="163" t="n"/>
      <c r="Z866" s="163" t="n"/>
    </row>
    <row customHeight="1" ht="15.75" r="867" s="551">
      <c r="A867" s="162" t="n"/>
      <c r="B867" s="163" t="n"/>
      <c r="C867" s="163" t="n"/>
      <c r="D867" s="162" t="n"/>
      <c r="E867" s="163" t="n"/>
      <c r="F867" s="163" t="n"/>
      <c r="G867" s="163" t="n"/>
      <c r="H867" s="163" t="n"/>
      <c r="I867" s="163" t="n"/>
      <c r="J867" s="163" t="n"/>
      <c r="K867" s="163" t="n"/>
      <c r="L867" s="163" t="n"/>
      <c r="M867" s="162" t="n"/>
      <c r="N867" s="163" t="n"/>
      <c r="O867" s="163" t="n"/>
      <c r="P867" s="163" t="n"/>
      <c r="Q867" s="163" t="n"/>
      <c r="R867" s="163" t="n"/>
      <c r="S867" s="163" t="n"/>
      <c r="T867" s="163" t="n"/>
      <c r="U867" s="163" t="n"/>
      <c r="V867" s="163" t="n"/>
      <c r="W867" s="163" t="n"/>
      <c r="X867" s="163" t="n"/>
      <c r="Y867" s="163" t="n"/>
      <c r="Z867" s="163" t="n"/>
    </row>
    <row customHeight="1" ht="15.75" r="868" s="551">
      <c r="A868" s="162" t="n"/>
      <c r="B868" s="163" t="n"/>
      <c r="C868" s="163" t="n"/>
      <c r="D868" s="162" t="n"/>
      <c r="E868" s="163" t="n"/>
      <c r="F868" s="163" t="n"/>
      <c r="G868" s="163" t="n"/>
      <c r="H868" s="163" t="n"/>
      <c r="I868" s="163" t="n"/>
      <c r="J868" s="163" t="n"/>
      <c r="K868" s="163" t="n"/>
      <c r="L868" s="163" t="n"/>
      <c r="M868" s="162" t="n"/>
      <c r="N868" s="163" t="n"/>
      <c r="O868" s="163" t="n"/>
      <c r="P868" s="163" t="n"/>
      <c r="Q868" s="163" t="n"/>
      <c r="R868" s="163" t="n"/>
      <c r="S868" s="163" t="n"/>
      <c r="T868" s="163" t="n"/>
      <c r="U868" s="163" t="n"/>
      <c r="V868" s="163" t="n"/>
      <c r="W868" s="163" t="n"/>
      <c r="X868" s="163" t="n"/>
      <c r="Y868" s="163" t="n"/>
      <c r="Z868" s="163" t="n"/>
    </row>
    <row customHeight="1" ht="15.75" r="869" s="551">
      <c r="A869" s="162" t="n"/>
      <c r="B869" s="163" t="n"/>
      <c r="C869" s="163" t="n"/>
      <c r="D869" s="162" t="n"/>
      <c r="E869" s="163" t="n"/>
      <c r="F869" s="163" t="n"/>
      <c r="G869" s="163" t="n"/>
      <c r="H869" s="163" t="n"/>
      <c r="I869" s="163" t="n"/>
      <c r="J869" s="163" t="n"/>
      <c r="K869" s="163" t="n"/>
      <c r="L869" s="163" t="n"/>
      <c r="M869" s="162" t="n"/>
      <c r="N869" s="163" t="n"/>
      <c r="O869" s="163" t="n"/>
      <c r="P869" s="163" t="n"/>
      <c r="Q869" s="163" t="n"/>
      <c r="R869" s="163" t="n"/>
      <c r="S869" s="163" t="n"/>
      <c r="T869" s="163" t="n"/>
      <c r="U869" s="163" t="n"/>
      <c r="V869" s="163" t="n"/>
      <c r="W869" s="163" t="n"/>
      <c r="X869" s="163" t="n"/>
      <c r="Y869" s="163" t="n"/>
      <c r="Z869" s="163" t="n"/>
    </row>
    <row customHeight="1" ht="15.75" r="870" s="551">
      <c r="A870" s="162" t="n"/>
      <c r="B870" s="163" t="n"/>
      <c r="C870" s="163" t="n"/>
      <c r="D870" s="162" t="n"/>
      <c r="E870" s="163" t="n"/>
      <c r="F870" s="163" t="n"/>
      <c r="G870" s="163" t="n"/>
      <c r="H870" s="163" t="n"/>
      <c r="I870" s="163" t="n"/>
      <c r="J870" s="163" t="n"/>
      <c r="K870" s="163" t="n"/>
      <c r="L870" s="163" t="n"/>
      <c r="M870" s="162" t="n"/>
      <c r="N870" s="163" t="n"/>
      <c r="O870" s="163" t="n"/>
      <c r="P870" s="163" t="n"/>
      <c r="Q870" s="163" t="n"/>
      <c r="R870" s="163" t="n"/>
      <c r="S870" s="163" t="n"/>
      <c r="T870" s="163" t="n"/>
      <c r="U870" s="163" t="n"/>
      <c r="V870" s="163" t="n"/>
      <c r="W870" s="163" t="n"/>
      <c r="X870" s="163" t="n"/>
      <c r="Y870" s="163" t="n"/>
      <c r="Z870" s="163" t="n"/>
    </row>
    <row customHeight="1" ht="15.75" r="871" s="551">
      <c r="A871" s="162" t="n"/>
      <c r="B871" s="163" t="n"/>
      <c r="C871" s="163" t="n"/>
      <c r="D871" s="162" t="n"/>
      <c r="E871" s="163" t="n"/>
      <c r="F871" s="163" t="n"/>
      <c r="G871" s="163" t="n"/>
      <c r="H871" s="163" t="n"/>
      <c r="I871" s="163" t="n"/>
      <c r="J871" s="163" t="n"/>
      <c r="K871" s="163" t="n"/>
      <c r="L871" s="163" t="n"/>
      <c r="M871" s="162" t="n"/>
      <c r="N871" s="163" t="n"/>
      <c r="O871" s="163" t="n"/>
      <c r="P871" s="163" t="n"/>
      <c r="Q871" s="163" t="n"/>
      <c r="R871" s="163" t="n"/>
      <c r="S871" s="163" t="n"/>
      <c r="T871" s="163" t="n"/>
      <c r="U871" s="163" t="n"/>
      <c r="V871" s="163" t="n"/>
      <c r="W871" s="163" t="n"/>
      <c r="X871" s="163" t="n"/>
      <c r="Y871" s="163" t="n"/>
      <c r="Z871" s="163" t="n"/>
    </row>
    <row customHeight="1" ht="15.75" r="872" s="551">
      <c r="A872" s="162" t="n"/>
      <c r="B872" s="163" t="n"/>
      <c r="C872" s="163" t="n"/>
      <c r="D872" s="162" t="n"/>
      <c r="E872" s="163" t="n"/>
      <c r="F872" s="163" t="n"/>
      <c r="G872" s="163" t="n"/>
      <c r="H872" s="163" t="n"/>
      <c r="I872" s="163" t="n"/>
      <c r="J872" s="163" t="n"/>
      <c r="K872" s="163" t="n"/>
      <c r="L872" s="163" t="n"/>
      <c r="M872" s="162" t="n"/>
      <c r="N872" s="163" t="n"/>
      <c r="O872" s="163" t="n"/>
      <c r="P872" s="163" t="n"/>
      <c r="Q872" s="163" t="n"/>
      <c r="R872" s="163" t="n"/>
      <c r="S872" s="163" t="n"/>
      <c r="T872" s="163" t="n"/>
      <c r="U872" s="163" t="n"/>
      <c r="V872" s="163" t="n"/>
      <c r="W872" s="163" t="n"/>
      <c r="X872" s="163" t="n"/>
      <c r="Y872" s="163" t="n"/>
      <c r="Z872" s="163" t="n"/>
    </row>
    <row customHeight="1" ht="15.75" r="873" s="551">
      <c r="A873" s="162" t="n"/>
      <c r="B873" s="163" t="n"/>
      <c r="C873" s="163" t="n"/>
      <c r="D873" s="162" t="n"/>
      <c r="E873" s="163" t="n"/>
      <c r="F873" s="163" t="n"/>
      <c r="G873" s="163" t="n"/>
      <c r="H873" s="163" t="n"/>
      <c r="I873" s="163" t="n"/>
      <c r="J873" s="163" t="n"/>
      <c r="K873" s="163" t="n"/>
      <c r="L873" s="163" t="n"/>
      <c r="M873" s="162" t="n"/>
      <c r="N873" s="163" t="n"/>
      <c r="O873" s="163" t="n"/>
      <c r="P873" s="163" t="n"/>
      <c r="Q873" s="163" t="n"/>
      <c r="R873" s="163" t="n"/>
      <c r="S873" s="163" t="n"/>
      <c r="T873" s="163" t="n"/>
      <c r="U873" s="163" t="n"/>
      <c r="V873" s="163" t="n"/>
      <c r="W873" s="163" t="n"/>
      <c r="X873" s="163" t="n"/>
      <c r="Y873" s="163" t="n"/>
      <c r="Z873" s="163" t="n"/>
    </row>
    <row customHeight="1" ht="15.75" r="874" s="551">
      <c r="A874" s="162" t="n"/>
      <c r="B874" s="163" t="n"/>
      <c r="C874" s="163" t="n"/>
      <c r="D874" s="162" t="n"/>
      <c r="E874" s="163" t="n"/>
      <c r="F874" s="163" t="n"/>
      <c r="G874" s="163" t="n"/>
      <c r="H874" s="163" t="n"/>
      <c r="I874" s="163" t="n"/>
      <c r="J874" s="163" t="n"/>
      <c r="K874" s="163" t="n"/>
      <c r="L874" s="163" t="n"/>
      <c r="M874" s="162" t="n"/>
      <c r="N874" s="163" t="n"/>
      <c r="O874" s="163" t="n"/>
      <c r="P874" s="163" t="n"/>
      <c r="Q874" s="163" t="n"/>
      <c r="R874" s="163" t="n"/>
      <c r="S874" s="163" t="n"/>
      <c r="T874" s="163" t="n"/>
      <c r="U874" s="163" t="n"/>
      <c r="V874" s="163" t="n"/>
      <c r="W874" s="163" t="n"/>
      <c r="X874" s="163" t="n"/>
      <c r="Y874" s="163" t="n"/>
      <c r="Z874" s="163" t="n"/>
    </row>
    <row customHeight="1" ht="15.75" r="875" s="551">
      <c r="A875" s="162" t="n"/>
      <c r="B875" s="163" t="n"/>
      <c r="C875" s="163" t="n"/>
      <c r="D875" s="162" t="n"/>
      <c r="E875" s="163" t="n"/>
      <c r="F875" s="163" t="n"/>
      <c r="G875" s="163" t="n"/>
      <c r="H875" s="163" t="n"/>
      <c r="I875" s="163" t="n"/>
      <c r="J875" s="163" t="n"/>
      <c r="K875" s="163" t="n"/>
      <c r="L875" s="163" t="n"/>
      <c r="M875" s="162" t="n"/>
      <c r="N875" s="163" t="n"/>
      <c r="O875" s="163" t="n"/>
      <c r="P875" s="163" t="n"/>
      <c r="Q875" s="163" t="n"/>
      <c r="R875" s="163" t="n"/>
      <c r="S875" s="163" t="n"/>
      <c r="T875" s="163" t="n"/>
      <c r="U875" s="163" t="n"/>
      <c r="V875" s="163" t="n"/>
      <c r="W875" s="163" t="n"/>
      <c r="X875" s="163" t="n"/>
      <c r="Y875" s="163" t="n"/>
      <c r="Z875" s="163" t="n"/>
    </row>
    <row customHeight="1" ht="15.75" r="876" s="551">
      <c r="A876" s="162" t="n"/>
      <c r="B876" s="163" t="n"/>
      <c r="C876" s="163" t="n"/>
      <c r="D876" s="162" t="n"/>
      <c r="E876" s="163" t="n"/>
      <c r="F876" s="163" t="n"/>
      <c r="G876" s="163" t="n"/>
      <c r="H876" s="163" t="n"/>
      <c r="I876" s="163" t="n"/>
      <c r="J876" s="163" t="n"/>
      <c r="K876" s="163" t="n"/>
      <c r="L876" s="163" t="n"/>
      <c r="M876" s="162" t="n"/>
      <c r="N876" s="163" t="n"/>
      <c r="O876" s="163" t="n"/>
      <c r="P876" s="163" t="n"/>
      <c r="Q876" s="163" t="n"/>
      <c r="R876" s="163" t="n"/>
      <c r="S876" s="163" t="n"/>
      <c r="T876" s="163" t="n"/>
      <c r="U876" s="163" t="n"/>
      <c r="V876" s="163" t="n"/>
      <c r="W876" s="163" t="n"/>
      <c r="X876" s="163" t="n"/>
      <c r="Y876" s="163" t="n"/>
      <c r="Z876" s="163" t="n"/>
    </row>
    <row customHeight="1" ht="15.75" r="877" s="551">
      <c r="A877" s="162" t="n"/>
      <c r="B877" s="163" t="n"/>
      <c r="C877" s="163" t="n"/>
      <c r="D877" s="162" t="n"/>
      <c r="E877" s="163" t="n"/>
      <c r="F877" s="163" t="n"/>
      <c r="G877" s="163" t="n"/>
      <c r="H877" s="163" t="n"/>
      <c r="I877" s="163" t="n"/>
      <c r="J877" s="163" t="n"/>
      <c r="K877" s="163" t="n"/>
      <c r="L877" s="163" t="n"/>
      <c r="M877" s="162" t="n"/>
      <c r="N877" s="163" t="n"/>
      <c r="O877" s="163" t="n"/>
      <c r="P877" s="163" t="n"/>
      <c r="Q877" s="163" t="n"/>
      <c r="R877" s="163" t="n"/>
      <c r="S877" s="163" t="n"/>
      <c r="T877" s="163" t="n"/>
      <c r="U877" s="163" t="n"/>
      <c r="V877" s="163" t="n"/>
      <c r="W877" s="163" t="n"/>
      <c r="X877" s="163" t="n"/>
      <c r="Y877" s="163" t="n"/>
      <c r="Z877" s="163" t="n"/>
    </row>
    <row customHeight="1" ht="15.75" r="878" s="551">
      <c r="A878" s="162" t="n"/>
      <c r="B878" s="163" t="n"/>
      <c r="C878" s="163" t="n"/>
      <c r="D878" s="162" t="n"/>
      <c r="E878" s="163" t="n"/>
      <c r="F878" s="163" t="n"/>
      <c r="G878" s="163" t="n"/>
      <c r="H878" s="163" t="n"/>
      <c r="I878" s="163" t="n"/>
      <c r="J878" s="163" t="n"/>
      <c r="K878" s="163" t="n"/>
      <c r="L878" s="163" t="n"/>
      <c r="M878" s="162" t="n"/>
      <c r="N878" s="163" t="n"/>
      <c r="O878" s="163" t="n"/>
      <c r="P878" s="163" t="n"/>
      <c r="Q878" s="163" t="n"/>
      <c r="R878" s="163" t="n"/>
      <c r="S878" s="163" t="n"/>
      <c r="T878" s="163" t="n"/>
      <c r="U878" s="163" t="n"/>
      <c r="V878" s="163" t="n"/>
      <c r="W878" s="163" t="n"/>
      <c r="X878" s="163" t="n"/>
      <c r="Y878" s="163" t="n"/>
      <c r="Z878" s="163" t="n"/>
    </row>
    <row customHeight="1" ht="15.75" r="879" s="551">
      <c r="A879" s="162" t="n"/>
      <c r="B879" s="163" t="n"/>
      <c r="C879" s="163" t="n"/>
      <c r="D879" s="162" t="n"/>
      <c r="E879" s="163" t="n"/>
      <c r="F879" s="163" t="n"/>
      <c r="G879" s="163" t="n"/>
      <c r="H879" s="163" t="n"/>
      <c r="I879" s="163" t="n"/>
      <c r="J879" s="163" t="n"/>
      <c r="K879" s="163" t="n"/>
      <c r="L879" s="163" t="n"/>
      <c r="M879" s="162" t="n"/>
      <c r="N879" s="163" t="n"/>
      <c r="O879" s="163" t="n"/>
      <c r="P879" s="163" t="n"/>
      <c r="Q879" s="163" t="n"/>
      <c r="R879" s="163" t="n"/>
      <c r="S879" s="163" t="n"/>
      <c r="T879" s="163" t="n"/>
      <c r="U879" s="163" t="n"/>
      <c r="V879" s="163" t="n"/>
      <c r="W879" s="163" t="n"/>
      <c r="X879" s="163" t="n"/>
      <c r="Y879" s="163" t="n"/>
      <c r="Z879" s="163" t="n"/>
    </row>
    <row customHeight="1" ht="15.75" r="880" s="551">
      <c r="A880" s="162" t="n"/>
      <c r="B880" s="163" t="n"/>
      <c r="C880" s="163" t="n"/>
      <c r="D880" s="162" t="n"/>
      <c r="E880" s="163" t="n"/>
      <c r="F880" s="163" t="n"/>
      <c r="G880" s="163" t="n"/>
      <c r="H880" s="163" t="n"/>
      <c r="I880" s="163" t="n"/>
      <c r="J880" s="163" t="n"/>
      <c r="K880" s="163" t="n"/>
      <c r="L880" s="163" t="n"/>
      <c r="M880" s="162" t="n"/>
      <c r="N880" s="163" t="n"/>
      <c r="O880" s="163" t="n"/>
      <c r="P880" s="163" t="n"/>
      <c r="Q880" s="163" t="n"/>
      <c r="R880" s="163" t="n"/>
      <c r="S880" s="163" t="n"/>
      <c r="T880" s="163" t="n"/>
      <c r="U880" s="163" t="n"/>
      <c r="V880" s="163" t="n"/>
      <c r="W880" s="163" t="n"/>
      <c r="X880" s="163" t="n"/>
      <c r="Y880" s="163" t="n"/>
      <c r="Z880" s="163" t="n"/>
    </row>
    <row customHeight="1" ht="15.75" r="881" s="551">
      <c r="A881" s="162" t="n"/>
      <c r="B881" s="163" t="n"/>
      <c r="C881" s="163" t="n"/>
      <c r="D881" s="162" t="n"/>
      <c r="E881" s="163" t="n"/>
      <c r="F881" s="163" t="n"/>
      <c r="G881" s="163" t="n"/>
      <c r="H881" s="163" t="n"/>
      <c r="I881" s="163" t="n"/>
      <c r="J881" s="163" t="n"/>
      <c r="K881" s="163" t="n"/>
      <c r="L881" s="163" t="n"/>
      <c r="M881" s="162" t="n"/>
      <c r="N881" s="163" t="n"/>
      <c r="O881" s="163" t="n"/>
      <c r="P881" s="163" t="n"/>
      <c r="Q881" s="163" t="n"/>
      <c r="R881" s="163" t="n"/>
      <c r="S881" s="163" t="n"/>
      <c r="T881" s="163" t="n"/>
      <c r="U881" s="163" t="n"/>
      <c r="V881" s="163" t="n"/>
      <c r="W881" s="163" t="n"/>
      <c r="X881" s="163" t="n"/>
      <c r="Y881" s="163" t="n"/>
      <c r="Z881" s="163" t="n"/>
    </row>
    <row customHeight="1" ht="15.75" r="882" s="551">
      <c r="A882" s="162" t="n"/>
      <c r="B882" s="163" t="n"/>
      <c r="C882" s="163" t="n"/>
      <c r="D882" s="162" t="n"/>
      <c r="E882" s="163" t="n"/>
      <c r="F882" s="163" t="n"/>
      <c r="G882" s="163" t="n"/>
      <c r="H882" s="163" t="n"/>
      <c r="I882" s="163" t="n"/>
      <c r="J882" s="163" t="n"/>
      <c r="K882" s="163" t="n"/>
      <c r="L882" s="163" t="n"/>
      <c r="M882" s="162" t="n"/>
      <c r="N882" s="163" t="n"/>
      <c r="O882" s="163" t="n"/>
      <c r="P882" s="163" t="n"/>
      <c r="Q882" s="163" t="n"/>
      <c r="R882" s="163" t="n"/>
      <c r="S882" s="163" t="n"/>
      <c r="T882" s="163" t="n"/>
      <c r="U882" s="163" t="n"/>
      <c r="V882" s="163" t="n"/>
      <c r="W882" s="163" t="n"/>
      <c r="X882" s="163" t="n"/>
      <c r="Y882" s="163" t="n"/>
      <c r="Z882" s="163" t="n"/>
    </row>
    <row customHeight="1" ht="15.75" r="883" s="551">
      <c r="A883" s="162" t="n"/>
      <c r="B883" s="163" t="n"/>
      <c r="C883" s="163" t="n"/>
      <c r="D883" s="162" t="n"/>
      <c r="E883" s="163" t="n"/>
      <c r="F883" s="163" t="n"/>
      <c r="G883" s="163" t="n"/>
      <c r="H883" s="163" t="n"/>
      <c r="I883" s="163" t="n"/>
      <c r="J883" s="163" t="n"/>
      <c r="K883" s="163" t="n"/>
      <c r="L883" s="163" t="n"/>
      <c r="M883" s="162" t="n"/>
      <c r="N883" s="163" t="n"/>
      <c r="O883" s="163" t="n"/>
      <c r="P883" s="163" t="n"/>
      <c r="Q883" s="163" t="n"/>
      <c r="R883" s="163" t="n"/>
      <c r="S883" s="163" t="n"/>
      <c r="T883" s="163" t="n"/>
      <c r="U883" s="163" t="n"/>
      <c r="V883" s="163" t="n"/>
      <c r="W883" s="163" t="n"/>
      <c r="X883" s="163" t="n"/>
      <c r="Y883" s="163" t="n"/>
      <c r="Z883" s="163" t="n"/>
    </row>
    <row customHeight="1" ht="15.75" r="884" s="551">
      <c r="A884" s="162" t="n"/>
      <c r="B884" s="163" t="n"/>
      <c r="C884" s="163" t="n"/>
      <c r="D884" s="162" t="n"/>
      <c r="E884" s="163" t="n"/>
      <c r="F884" s="163" t="n"/>
      <c r="G884" s="163" t="n"/>
      <c r="H884" s="163" t="n"/>
      <c r="I884" s="163" t="n"/>
      <c r="J884" s="163" t="n"/>
      <c r="K884" s="163" t="n"/>
      <c r="L884" s="163" t="n"/>
      <c r="M884" s="162" t="n"/>
      <c r="N884" s="163" t="n"/>
      <c r="O884" s="163" t="n"/>
      <c r="P884" s="163" t="n"/>
      <c r="Q884" s="163" t="n"/>
      <c r="R884" s="163" t="n"/>
      <c r="S884" s="163" t="n"/>
      <c r="T884" s="163" t="n"/>
      <c r="U884" s="163" t="n"/>
      <c r="V884" s="163" t="n"/>
      <c r="W884" s="163" t="n"/>
      <c r="X884" s="163" t="n"/>
      <c r="Y884" s="163" t="n"/>
      <c r="Z884" s="163" t="n"/>
    </row>
    <row customHeight="1" ht="15.75" r="885" s="551">
      <c r="A885" s="162" t="n"/>
      <c r="B885" s="163" t="n"/>
      <c r="C885" s="163" t="n"/>
      <c r="D885" s="162" t="n"/>
      <c r="E885" s="163" t="n"/>
      <c r="F885" s="163" t="n"/>
      <c r="G885" s="163" t="n"/>
      <c r="H885" s="163" t="n"/>
      <c r="I885" s="163" t="n"/>
      <c r="J885" s="163" t="n"/>
      <c r="K885" s="163" t="n"/>
      <c r="L885" s="163" t="n"/>
      <c r="M885" s="162" t="n"/>
      <c r="N885" s="163" t="n"/>
      <c r="O885" s="163" t="n"/>
      <c r="P885" s="163" t="n"/>
      <c r="Q885" s="163" t="n"/>
      <c r="R885" s="163" t="n"/>
      <c r="S885" s="163" t="n"/>
      <c r="T885" s="163" t="n"/>
      <c r="U885" s="163" t="n"/>
      <c r="V885" s="163" t="n"/>
      <c r="W885" s="163" t="n"/>
      <c r="X885" s="163" t="n"/>
      <c r="Y885" s="163" t="n"/>
      <c r="Z885" s="163" t="n"/>
    </row>
    <row customHeight="1" ht="15.75" r="886" s="551">
      <c r="A886" s="162" t="n"/>
      <c r="B886" s="163" t="n"/>
      <c r="C886" s="163" t="n"/>
      <c r="D886" s="162" t="n"/>
      <c r="E886" s="163" t="n"/>
      <c r="F886" s="163" t="n"/>
      <c r="G886" s="163" t="n"/>
      <c r="H886" s="163" t="n"/>
      <c r="I886" s="163" t="n"/>
      <c r="J886" s="163" t="n"/>
      <c r="K886" s="163" t="n"/>
      <c r="L886" s="163" t="n"/>
      <c r="M886" s="162" t="n"/>
      <c r="N886" s="163" t="n"/>
      <c r="O886" s="163" t="n"/>
      <c r="P886" s="163" t="n"/>
      <c r="Q886" s="163" t="n"/>
      <c r="R886" s="163" t="n"/>
      <c r="S886" s="163" t="n"/>
      <c r="T886" s="163" t="n"/>
      <c r="U886" s="163" t="n"/>
      <c r="V886" s="163" t="n"/>
      <c r="W886" s="163" t="n"/>
      <c r="X886" s="163" t="n"/>
      <c r="Y886" s="163" t="n"/>
      <c r="Z886" s="163" t="n"/>
    </row>
    <row customHeight="1" ht="15.75" r="887" s="551">
      <c r="A887" s="162" t="n"/>
      <c r="B887" s="163" t="n"/>
      <c r="C887" s="163" t="n"/>
      <c r="D887" s="162" t="n"/>
      <c r="E887" s="163" t="n"/>
      <c r="F887" s="163" t="n"/>
      <c r="G887" s="163" t="n"/>
      <c r="H887" s="163" t="n"/>
      <c r="I887" s="163" t="n"/>
      <c r="J887" s="163" t="n"/>
      <c r="K887" s="163" t="n"/>
      <c r="L887" s="163" t="n"/>
      <c r="M887" s="162" t="n"/>
      <c r="N887" s="163" t="n"/>
      <c r="O887" s="163" t="n"/>
      <c r="P887" s="163" t="n"/>
      <c r="Q887" s="163" t="n"/>
      <c r="R887" s="163" t="n"/>
      <c r="S887" s="163" t="n"/>
      <c r="T887" s="163" t="n"/>
      <c r="U887" s="163" t="n"/>
      <c r="V887" s="163" t="n"/>
      <c r="W887" s="163" t="n"/>
      <c r="X887" s="163" t="n"/>
      <c r="Y887" s="163" t="n"/>
      <c r="Z887" s="163" t="n"/>
    </row>
    <row customHeight="1" ht="15.75" r="888" s="551">
      <c r="A888" s="162" t="n"/>
      <c r="B888" s="163" t="n"/>
      <c r="C888" s="163" t="n"/>
      <c r="D888" s="162" t="n"/>
      <c r="E888" s="163" t="n"/>
      <c r="F888" s="163" t="n"/>
      <c r="G888" s="163" t="n"/>
      <c r="H888" s="163" t="n"/>
      <c r="I888" s="163" t="n"/>
      <c r="J888" s="163" t="n"/>
      <c r="K888" s="163" t="n"/>
      <c r="L888" s="163" t="n"/>
      <c r="M888" s="162" t="n"/>
      <c r="N888" s="163" t="n"/>
      <c r="O888" s="163" t="n"/>
      <c r="P888" s="163" t="n"/>
      <c r="Q888" s="163" t="n"/>
      <c r="R888" s="163" t="n"/>
      <c r="S888" s="163" t="n"/>
      <c r="T888" s="163" t="n"/>
      <c r="U888" s="163" t="n"/>
      <c r="V888" s="163" t="n"/>
      <c r="W888" s="163" t="n"/>
      <c r="X888" s="163" t="n"/>
      <c r="Y888" s="163" t="n"/>
      <c r="Z888" s="163" t="n"/>
    </row>
    <row customHeight="1" ht="15.75" r="889" s="551">
      <c r="A889" s="162" t="n"/>
      <c r="B889" s="163" t="n"/>
      <c r="C889" s="163" t="n"/>
      <c r="D889" s="162" t="n"/>
      <c r="E889" s="163" t="n"/>
      <c r="F889" s="163" t="n"/>
      <c r="G889" s="163" t="n"/>
      <c r="H889" s="163" t="n"/>
      <c r="I889" s="163" t="n"/>
      <c r="J889" s="163" t="n"/>
      <c r="K889" s="163" t="n"/>
      <c r="L889" s="163" t="n"/>
      <c r="M889" s="162" t="n"/>
      <c r="N889" s="163" t="n"/>
      <c r="O889" s="163" t="n"/>
      <c r="P889" s="163" t="n"/>
      <c r="Q889" s="163" t="n"/>
      <c r="R889" s="163" t="n"/>
      <c r="S889" s="163" t="n"/>
      <c r="T889" s="163" t="n"/>
      <c r="U889" s="163" t="n"/>
      <c r="V889" s="163" t="n"/>
      <c r="W889" s="163" t="n"/>
      <c r="X889" s="163" t="n"/>
      <c r="Y889" s="163" t="n"/>
      <c r="Z889" s="163" t="n"/>
    </row>
    <row customHeight="1" ht="15.75" r="890" s="551">
      <c r="A890" s="162" t="n"/>
      <c r="B890" s="163" t="n"/>
      <c r="C890" s="163" t="n"/>
      <c r="D890" s="162" t="n"/>
      <c r="E890" s="163" t="n"/>
      <c r="F890" s="163" t="n"/>
      <c r="G890" s="163" t="n"/>
      <c r="H890" s="163" t="n"/>
      <c r="I890" s="163" t="n"/>
      <c r="J890" s="163" t="n"/>
      <c r="K890" s="163" t="n"/>
      <c r="L890" s="163" t="n"/>
      <c r="M890" s="162" t="n"/>
      <c r="N890" s="163" t="n"/>
      <c r="O890" s="163" t="n"/>
      <c r="P890" s="163" t="n"/>
      <c r="Q890" s="163" t="n"/>
      <c r="R890" s="163" t="n"/>
      <c r="S890" s="163" t="n"/>
      <c r="T890" s="163" t="n"/>
      <c r="U890" s="163" t="n"/>
      <c r="V890" s="163" t="n"/>
      <c r="W890" s="163" t="n"/>
      <c r="X890" s="163" t="n"/>
      <c r="Y890" s="163" t="n"/>
      <c r="Z890" s="163" t="n"/>
    </row>
    <row customHeight="1" ht="15.75" r="891" s="551">
      <c r="A891" s="162" t="n"/>
      <c r="B891" s="163" t="n"/>
      <c r="C891" s="163" t="n"/>
      <c r="D891" s="162" t="n"/>
      <c r="E891" s="163" t="n"/>
      <c r="F891" s="163" t="n"/>
      <c r="G891" s="163" t="n"/>
      <c r="H891" s="163" t="n"/>
      <c r="I891" s="163" t="n"/>
      <c r="J891" s="163" t="n"/>
      <c r="K891" s="163" t="n"/>
      <c r="L891" s="163" t="n"/>
      <c r="M891" s="162" t="n"/>
      <c r="N891" s="163" t="n"/>
      <c r="O891" s="163" t="n"/>
      <c r="P891" s="163" t="n"/>
      <c r="Q891" s="163" t="n"/>
      <c r="R891" s="163" t="n"/>
      <c r="S891" s="163" t="n"/>
      <c r="T891" s="163" t="n"/>
      <c r="U891" s="163" t="n"/>
      <c r="V891" s="163" t="n"/>
      <c r="W891" s="163" t="n"/>
      <c r="X891" s="163" t="n"/>
      <c r="Y891" s="163" t="n"/>
      <c r="Z891" s="163" t="n"/>
    </row>
    <row customHeight="1" ht="15.75" r="892" s="551">
      <c r="A892" s="162" t="n"/>
      <c r="B892" s="163" t="n"/>
      <c r="C892" s="163" t="n"/>
      <c r="D892" s="162" t="n"/>
      <c r="E892" s="163" t="n"/>
      <c r="F892" s="163" t="n"/>
      <c r="G892" s="163" t="n"/>
      <c r="H892" s="163" t="n"/>
      <c r="I892" s="163" t="n"/>
      <c r="J892" s="163" t="n"/>
      <c r="K892" s="163" t="n"/>
      <c r="L892" s="163" t="n"/>
      <c r="M892" s="162" t="n"/>
      <c r="N892" s="163" t="n"/>
      <c r="O892" s="163" t="n"/>
      <c r="P892" s="163" t="n"/>
      <c r="Q892" s="163" t="n"/>
      <c r="R892" s="163" t="n"/>
      <c r="S892" s="163" t="n"/>
      <c r="T892" s="163" t="n"/>
      <c r="U892" s="163" t="n"/>
      <c r="V892" s="163" t="n"/>
      <c r="W892" s="163" t="n"/>
      <c r="X892" s="163" t="n"/>
      <c r="Y892" s="163" t="n"/>
      <c r="Z892" s="163" t="n"/>
    </row>
    <row customHeight="1" ht="15.75" r="893" s="551">
      <c r="A893" s="162" t="n"/>
      <c r="B893" s="163" t="n"/>
      <c r="C893" s="163" t="n"/>
      <c r="D893" s="162" t="n"/>
      <c r="E893" s="163" t="n"/>
      <c r="F893" s="163" t="n"/>
      <c r="G893" s="163" t="n"/>
      <c r="H893" s="163" t="n"/>
      <c r="I893" s="163" t="n"/>
      <c r="J893" s="163" t="n"/>
      <c r="K893" s="163" t="n"/>
      <c r="L893" s="163" t="n"/>
      <c r="M893" s="162" t="n"/>
      <c r="N893" s="163" t="n"/>
      <c r="O893" s="163" t="n"/>
      <c r="P893" s="163" t="n"/>
      <c r="Q893" s="163" t="n"/>
      <c r="R893" s="163" t="n"/>
      <c r="S893" s="163" t="n"/>
      <c r="T893" s="163" t="n"/>
      <c r="U893" s="163" t="n"/>
      <c r="V893" s="163" t="n"/>
      <c r="W893" s="163" t="n"/>
      <c r="X893" s="163" t="n"/>
      <c r="Y893" s="163" t="n"/>
      <c r="Z893" s="163" t="n"/>
    </row>
    <row customHeight="1" ht="15.75" r="894" s="551">
      <c r="A894" s="162" t="n"/>
      <c r="B894" s="163" t="n"/>
      <c r="C894" s="163" t="n"/>
      <c r="D894" s="162" t="n"/>
      <c r="E894" s="163" t="n"/>
      <c r="F894" s="163" t="n"/>
      <c r="G894" s="163" t="n"/>
      <c r="H894" s="163" t="n"/>
      <c r="I894" s="163" t="n"/>
      <c r="J894" s="163" t="n"/>
      <c r="K894" s="163" t="n"/>
      <c r="L894" s="163" t="n"/>
      <c r="M894" s="162" t="n"/>
      <c r="N894" s="163" t="n"/>
      <c r="O894" s="163" t="n"/>
      <c r="P894" s="163" t="n"/>
      <c r="Q894" s="163" t="n"/>
      <c r="R894" s="163" t="n"/>
      <c r="S894" s="163" t="n"/>
      <c r="T894" s="163" t="n"/>
      <c r="U894" s="163" t="n"/>
      <c r="V894" s="163" t="n"/>
      <c r="W894" s="163" t="n"/>
      <c r="X894" s="163" t="n"/>
      <c r="Y894" s="163" t="n"/>
      <c r="Z894" s="163" t="n"/>
    </row>
    <row customHeight="1" ht="15.75" r="895" s="551">
      <c r="A895" s="162" t="n"/>
      <c r="B895" s="163" t="n"/>
      <c r="C895" s="163" t="n"/>
      <c r="D895" s="162" t="n"/>
      <c r="E895" s="163" t="n"/>
      <c r="F895" s="163" t="n"/>
      <c r="G895" s="163" t="n"/>
      <c r="H895" s="163" t="n"/>
      <c r="I895" s="163" t="n"/>
      <c r="J895" s="163" t="n"/>
      <c r="K895" s="163" t="n"/>
      <c r="L895" s="163" t="n"/>
      <c r="M895" s="162" t="n"/>
      <c r="N895" s="163" t="n"/>
      <c r="O895" s="163" t="n"/>
      <c r="P895" s="163" t="n"/>
      <c r="Q895" s="163" t="n"/>
      <c r="R895" s="163" t="n"/>
      <c r="S895" s="163" t="n"/>
      <c r="T895" s="163" t="n"/>
      <c r="U895" s="163" t="n"/>
      <c r="V895" s="163" t="n"/>
      <c r="W895" s="163" t="n"/>
      <c r="X895" s="163" t="n"/>
      <c r="Y895" s="163" t="n"/>
      <c r="Z895" s="163" t="n"/>
    </row>
    <row customHeight="1" ht="15.75" r="896" s="551">
      <c r="A896" s="162" t="n"/>
      <c r="B896" s="163" t="n"/>
      <c r="C896" s="163" t="n"/>
      <c r="D896" s="162" t="n"/>
      <c r="E896" s="163" t="n"/>
      <c r="F896" s="163" t="n"/>
      <c r="G896" s="163" t="n"/>
      <c r="H896" s="163" t="n"/>
      <c r="I896" s="163" t="n"/>
      <c r="J896" s="163" t="n"/>
      <c r="K896" s="163" t="n"/>
      <c r="L896" s="163" t="n"/>
      <c r="M896" s="162" t="n"/>
      <c r="N896" s="163" t="n"/>
      <c r="O896" s="163" t="n"/>
      <c r="P896" s="163" t="n"/>
      <c r="Q896" s="163" t="n"/>
      <c r="R896" s="163" t="n"/>
      <c r="S896" s="163" t="n"/>
      <c r="T896" s="163" t="n"/>
      <c r="U896" s="163" t="n"/>
      <c r="V896" s="163" t="n"/>
      <c r="W896" s="163" t="n"/>
      <c r="X896" s="163" t="n"/>
      <c r="Y896" s="163" t="n"/>
      <c r="Z896" s="163" t="n"/>
    </row>
    <row customHeight="1" ht="15.75" r="897" s="551">
      <c r="A897" s="162" t="n"/>
      <c r="B897" s="163" t="n"/>
      <c r="C897" s="163" t="n"/>
      <c r="D897" s="162" t="n"/>
      <c r="E897" s="163" t="n"/>
      <c r="F897" s="163" t="n"/>
      <c r="G897" s="163" t="n"/>
      <c r="H897" s="163" t="n"/>
      <c r="I897" s="163" t="n"/>
      <c r="J897" s="163" t="n"/>
      <c r="K897" s="163" t="n"/>
      <c r="L897" s="163" t="n"/>
      <c r="M897" s="162" t="n"/>
      <c r="N897" s="163" t="n"/>
      <c r="O897" s="163" t="n"/>
      <c r="P897" s="163" t="n"/>
      <c r="Q897" s="163" t="n"/>
      <c r="R897" s="163" t="n"/>
      <c r="S897" s="163" t="n"/>
      <c r="T897" s="163" t="n"/>
      <c r="U897" s="163" t="n"/>
      <c r="V897" s="163" t="n"/>
      <c r="W897" s="163" t="n"/>
      <c r="X897" s="163" t="n"/>
      <c r="Y897" s="163" t="n"/>
      <c r="Z897" s="163" t="n"/>
    </row>
    <row customHeight="1" ht="15.75" r="898" s="551">
      <c r="A898" s="162" t="n"/>
      <c r="B898" s="163" t="n"/>
      <c r="C898" s="163" t="n"/>
      <c r="D898" s="162" t="n"/>
      <c r="E898" s="163" t="n"/>
      <c r="F898" s="163" t="n"/>
      <c r="G898" s="163" t="n"/>
      <c r="H898" s="163" t="n"/>
      <c r="I898" s="163" t="n"/>
      <c r="J898" s="163" t="n"/>
      <c r="K898" s="163" t="n"/>
      <c r="L898" s="163" t="n"/>
      <c r="M898" s="162" t="n"/>
      <c r="N898" s="163" t="n"/>
      <c r="O898" s="163" t="n"/>
      <c r="P898" s="163" t="n"/>
      <c r="Q898" s="163" t="n"/>
      <c r="R898" s="163" t="n"/>
      <c r="S898" s="163" t="n"/>
      <c r="T898" s="163" t="n"/>
      <c r="U898" s="163" t="n"/>
      <c r="V898" s="163" t="n"/>
      <c r="W898" s="163" t="n"/>
      <c r="X898" s="163" t="n"/>
      <c r="Y898" s="163" t="n"/>
      <c r="Z898" s="163" t="n"/>
    </row>
    <row customHeight="1" ht="15.75" r="899" s="551">
      <c r="A899" s="162" t="n"/>
      <c r="B899" s="163" t="n"/>
      <c r="C899" s="163" t="n"/>
      <c r="D899" s="162" t="n"/>
      <c r="E899" s="163" t="n"/>
      <c r="F899" s="163" t="n"/>
      <c r="G899" s="163" t="n"/>
      <c r="H899" s="163" t="n"/>
      <c r="I899" s="163" t="n"/>
      <c r="J899" s="163" t="n"/>
      <c r="K899" s="163" t="n"/>
      <c r="L899" s="163" t="n"/>
      <c r="M899" s="162" t="n"/>
      <c r="N899" s="163" t="n"/>
      <c r="O899" s="163" t="n"/>
      <c r="P899" s="163" t="n"/>
      <c r="Q899" s="163" t="n"/>
      <c r="R899" s="163" t="n"/>
      <c r="S899" s="163" t="n"/>
      <c r="T899" s="163" t="n"/>
      <c r="U899" s="163" t="n"/>
      <c r="V899" s="163" t="n"/>
      <c r="W899" s="163" t="n"/>
      <c r="X899" s="163" t="n"/>
      <c r="Y899" s="163" t="n"/>
      <c r="Z899" s="163" t="n"/>
    </row>
    <row customHeight="1" ht="15.75" r="900" s="551">
      <c r="A900" s="162" t="n"/>
      <c r="B900" s="163" t="n"/>
      <c r="C900" s="163" t="n"/>
      <c r="D900" s="162" t="n"/>
      <c r="E900" s="163" t="n"/>
      <c r="F900" s="163" t="n"/>
      <c r="G900" s="163" t="n"/>
      <c r="H900" s="163" t="n"/>
      <c r="I900" s="163" t="n"/>
      <c r="J900" s="163" t="n"/>
      <c r="K900" s="163" t="n"/>
      <c r="L900" s="163" t="n"/>
      <c r="M900" s="162" t="n"/>
      <c r="N900" s="163" t="n"/>
      <c r="O900" s="163" t="n"/>
      <c r="P900" s="163" t="n"/>
      <c r="Q900" s="163" t="n"/>
      <c r="R900" s="163" t="n"/>
      <c r="S900" s="163" t="n"/>
      <c r="T900" s="163" t="n"/>
      <c r="U900" s="163" t="n"/>
      <c r="V900" s="163" t="n"/>
      <c r="W900" s="163" t="n"/>
      <c r="X900" s="163" t="n"/>
      <c r="Y900" s="163" t="n"/>
      <c r="Z900" s="163" t="n"/>
    </row>
    <row customHeight="1" ht="15.75" r="901" s="551">
      <c r="A901" s="162" t="n"/>
      <c r="B901" s="163" t="n"/>
      <c r="C901" s="163" t="n"/>
      <c r="D901" s="162" t="n"/>
      <c r="E901" s="163" t="n"/>
      <c r="F901" s="163" t="n"/>
      <c r="G901" s="163" t="n"/>
      <c r="H901" s="163" t="n"/>
      <c r="I901" s="163" t="n"/>
      <c r="J901" s="163" t="n"/>
      <c r="K901" s="163" t="n"/>
      <c r="L901" s="163" t="n"/>
      <c r="M901" s="162" t="n"/>
      <c r="N901" s="163" t="n"/>
      <c r="O901" s="163" t="n"/>
      <c r="P901" s="163" t="n"/>
      <c r="Q901" s="163" t="n"/>
      <c r="R901" s="163" t="n"/>
      <c r="S901" s="163" t="n"/>
      <c r="T901" s="163" t="n"/>
      <c r="U901" s="163" t="n"/>
      <c r="V901" s="163" t="n"/>
      <c r="W901" s="163" t="n"/>
      <c r="X901" s="163" t="n"/>
      <c r="Y901" s="163" t="n"/>
      <c r="Z901" s="163" t="n"/>
    </row>
    <row customHeight="1" ht="15.75" r="902" s="551">
      <c r="A902" s="162" t="n"/>
      <c r="B902" s="163" t="n"/>
      <c r="C902" s="163" t="n"/>
      <c r="D902" s="162" t="n"/>
      <c r="E902" s="163" t="n"/>
      <c r="F902" s="163" t="n"/>
      <c r="G902" s="163" t="n"/>
      <c r="H902" s="163" t="n"/>
      <c r="I902" s="163" t="n"/>
      <c r="J902" s="163" t="n"/>
      <c r="K902" s="163" t="n"/>
      <c r="L902" s="163" t="n"/>
      <c r="M902" s="162" t="n"/>
      <c r="N902" s="163" t="n"/>
      <c r="O902" s="163" t="n"/>
      <c r="P902" s="163" t="n"/>
      <c r="Q902" s="163" t="n"/>
      <c r="R902" s="163" t="n"/>
      <c r="S902" s="163" t="n"/>
      <c r="T902" s="163" t="n"/>
      <c r="U902" s="163" t="n"/>
      <c r="V902" s="163" t="n"/>
      <c r="W902" s="163" t="n"/>
      <c r="X902" s="163" t="n"/>
      <c r="Y902" s="163" t="n"/>
      <c r="Z902" s="163" t="n"/>
    </row>
    <row customHeight="1" ht="15.75" r="903" s="551">
      <c r="A903" s="162" t="n"/>
      <c r="B903" s="163" t="n"/>
      <c r="C903" s="163" t="n"/>
      <c r="D903" s="162" t="n"/>
      <c r="E903" s="163" t="n"/>
      <c r="F903" s="163" t="n"/>
      <c r="G903" s="163" t="n"/>
      <c r="H903" s="163" t="n"/>
      <c r="I903" s="163" t="n"/>
      <c r="J903" s="163" t="n"/>
      <c r="K903" s="163" t="n"/>
      <c r="L903" s="163" t="n"/>
      <c r="M903" s="162" t="n"/>
      <c r="N903" s="163" t="n"/>
      <c r="O903" s="163" t="n"/>
      <c r="P903" s="163" t="n"/>
      <c r="Q903" s="163" t="n"/>
      <c r="R903" s="163" t="n"/>
      <c r="S903" s="163" t="n"/>
      <c r="T903" s="163" t="n"/>
      <c r="U903" s="163" t="n"/>
      <c r="V903" s="163" t="n"/>
      <c r="W903" s="163" t="n"/>
      <c r="X903" s="163" t="n"/>
      <c r="Y903" s="163" t="n"/>
      <c r="Z903" s="163" t="n"/>
    </row>
    <row customHeight="1" ht="15.75" r="904" s="551">
      <c r="A904" s="162" t="n"/>
      <c r="B904" s="163" t="n"/>
      <c r="C904" s="163" t="n"/>
      <c r="D904" s="162" t="n"/>
      <c r="E904" s="163" t="n"/>
      <c r="F904" s="163" t="n"/>
      <c r="G904" s="163" t="n"/>
      <c r="H904" s="163" t="n"/>
      <c r="I904" s="163" t="n"/>
      <c r="J904" s="163" t="n"/>
      <c r="K904" s="163" t="n"/>
      <c r="L904" s="163" t="n"/>
      <c r="M904" s="162" t="n"/>
      <c r="N904" s="163" t="n"/>
      <c r="O904" s="163" t="n"/>
      <c r="P904" s="163" t="n"/>
      <c r="Q904" s="163" t="n"/>
      <c r="R904" s="163" t="n"/>
      <c r="S904" s="163" t="n"/>
      <c r="T904" s="163" t="n"/>
      <c r="U904" s="163" t="n"/>
      <c r="V904" s="163" t="n"/>
      <c r="W904" s="163" t="n"/>
      <c r="X904" s="163" t="n"/>
      <c r="Y904" s="163" t="n"/>
      <c r="Z904" s="163" t="n"/>
    </row>
    <row customHeight="1" ht="15.75" r="905" s="551">
      <c r="A905" s="162" t="n"/>
      <c r="B905" s="163" t="n"/>
      <c r="C905" s="163" t="n"/>
      <c r="D905" s="162" t="n"/>
      <c r="E905" s="163" t="n"/>
      <c r="F905" s="163" t="n"/>
      <c r="G905" s="163" t="n"/>
      <c r="H905" s="163" t="n"/>
      <c r="I905" s="163" t="n"/>
      <c r="J905" s="163" t="n"/>
      <c r="K905" s="163" t="n"/>
      <c r="L905" s="163" t="n"/>
      <c r="M905" s="162" t="n"/>
      <c r="N905" s="163" t="n"/>
      <c r="O905" s="163" t="n"/>
      <c r="P905" s="163" t="n"/>
      <c r="Q905" s="163" t="n"/>
      <c r="R905" s="163" t="n"/>
      <c r="S905" s="163" t="n"/>
      <c r="T905" s="163" t="n"/>
      <c r="U905" s="163" t="n"/>
      <c r="V905" s="163" t="n"/>
      <c r="W905" s="163" t="n"/>
      <c r="X905" s="163" t="n"/>
      <c r="Y905" s="163" t="n"/>
      <c r="Z905" s="163" t="n"/>
    </row>
    <row customHeight="1" ht="15.75" r="906" s="551">
      <c r="A906" s="162" t="n"/>
      <c r="B906" s="163" t="n"/>
      <c r="C906" s="163" t="n"/>
      <c r="D906" s="162" t="n"/>
      <c r="E906" s="163" t="n"/>
      <c r="F906" s="163" t="n"/>
      <c r="G906" s="163" t="n"/>
      <c r="H906" s="163" t="n"/>
      <c r="I906" s="163" t="n"/>
      <c r="J906" s="163" t="n"/>
      <c r="K906" s="163" t="n"/>
      <c r="L906" s="163" t="n"/>
      <c r="M906" s="162" t="n"/>
      <c r="N906" s="163" t="n"/>
      <c r="O906" s="163" t="n"/>
      <c r="P906" s="163" t="n"/>
      <c r="Q906" s="163" t="n"/>
      <c r="R906" s="163" t="n"/>
      <c r="S906" s="163" t="n"/>
      <c r="T906" s="163" t="n"/>
      <c r="U906" s="163" t="n"/>
      <c r="V906" s="163" t="n"/>
      <c r="W906" s="163" t="n"/>
      <c r="X906" s="163" t="n"/>
      <c r="Y906" s="163" t="n"/>
      <c r="Z906" s="163" t="n"/>
    </row>
    <row customHeight="1" ht="15.75" r="907" s="551">
      <c r="A907" s="162" t="n"/>
      <c r="B907" s="163" t="n"/>
      <c r="C907" s="163" t="n"/>
      <c r="D907" s="162" t="n"/>
      <c r="E907" s="163" t="n"/>
      <c r="F907" s="163" t="n"/>
      <c r="G907" s="163" t="n"/>
      <c r="H907" s="163" t="n"/>
      <c r="I907" s="163" t="n"/>
      <c r="J907" s="163" t="n"/>
      <c r="K907" s="163" t="n"/>
      <c r="L907" s="163" t="n"/>
      <c r="M907" s="162" t="n"/>
      <c r="N907" s="163" t="n"/>
      <c r="O907" s="163" t="n"/>
      <c r="P907" s="163" t="n"/>
      <c r="Q907" s="163" t="n"/>
      <c r="R907" s="163" t="n"/>
      <c r="S907" s="163" t="n"/>
      <c r="T907" s="163" t="n"/>
      <c r="U907" s="163" t="n"/>
      <c r="V907" s="163" t="n"/>
      <c r="W907" s="163" t="n"/>
      <c r="X907" s="163" t="n"/>
      <c r="Y907" s="163" t="n"/>
      <c r="Z907" s="163" t="n"/>
    </row>
    <row customHeight="1" ht="15.75" r="908" s="551">
      <c r="A908" s="162" t="n"/>
      <c r="B908" s="163" t="n"/>
      <c r="C908" s="163" t="n"/>
      <c r="D908" s="162" t="n"/>
      <c r="E908" s="163" t="n"/>
      <c r="F908" s="163" t="n"/>
      <c r="G908" s="163" t="n"/>
      <c r="H908" s="163" t="n"/>
      <c r="I908" s="163" t="n"/>
      <c r="J908" s="163" t="n"/>
      <c r="K908" s="163" t="n"/>
      <c r="L908" s="163" t="n"/>
      <c r="M908" s="162" t="n"/>
      <c r="N908" s="163" t="n"/>
      <c r="O908" s="163" t="n"/>
      <c r="P908" s="163" t="n"/>
      <c r="Q908" s="163" t="n"/>
      <c r="R908" s="163" t="n"/>
      <c r="S908" s="163" t="n"/>
      <c r="T908" s="163" t="n"/>
      <c r="U908" s="163" t="n"/>
      <c r="V908" s="163" t="n"/>
      <c r="W908" s="163" t="n"/>
      <c r="X908" s="163" t="n"/>
      <c r="Y908" s="163" t="n"/>
      <c r="Z908" s="163" t="n"/>
    </row>
    <row customHeight="1" ht="15.75" r="909" s="551">
      <c r="A909" s="162" t="n"/>
      <c r="B909" s="163" t="n"/>
      <c r="C909" s="163" t="n"/>
      <c r="D909" s="162" t="n"/>
      <c r="E909" s="163" t="n"/>
      <c r="F909" s="163" t="n"/>
      <c r="G909" s="163" t="n"/>
      <c r="H909" s="163" t="n"/>
      <c r="I909" s="163" t="n"/>
      <c r="J909" s="163" t="n"/>
      <c r="K909" s="163" t="n"/>
      <c r="L909" s="163" t="n"/>
      <c r="M909" s="162" t="n"/>
      <c r="N909" s="163" t="n"/>
      <c r="O909" s="163" t="n"/>
      <c r="P909" s="163" t="n"/>
      <c r="Q909" s="163" t="n"/>
      <c r="R909" s="163" t="n"/>
      <c r="S909" s="163" t="n"/>
      <c r="T909" s="163" t="n"/>
      <c r="U909" s="163" t="n"/>
      <c r="V909" s="163" t="n"/>
      <c r="W909" s="163" t="n"/>
      <c r="X909" s="163" t="n"/>
      <c r="Y909" s="163" t="n"/>
      <c r="Z909" s="163" t="n"/>
    </row>
    <row customHeight="1" ht="15.75" r="910" s="551">
      <c r="A910" s="162" t="n"/>
      <c r="B910" s="163" t="n"/>
      <c r="C910" s="163" t="n"/>
      <c r="D910" s="162" t="n"/>
      <c r="E910" s="163" t="n"/>
      <c r="F910" s="163" t="n"/>
      <c r="G910" s="163" t="n"/>
      <c r="H910" s="163" t="n"/>
      <c r="I910" s="163" t="n"/>
      <c r="J910" s="163" t="n"/>
      <c r="K910" s="163" t="n"/>
      <c r="L910" s="163" t="n"/>
      <c r="M910" s="162" t="n"/>
      <c r="N910" s="163" t="n"/>
      <c r="O910" s="163" t="n"/>
      <c r="P910" s="163" t="n"/>
      <c r="Q910" s="163" t="n"/>
      <c r="R910" s="163" t="n"/>
      <c r="S910" s="163" t="n"/>
      <c r="T910" s="163" t="n"/>
      <c r="U910" s="163" t="n"/>
      <c r="V910" s="163" t="n"/>
      <c r="W910" s="163" t="n"/>
      <c r="X910" s="163" t="n"/>
      <c r="Y910" s="163" t="n"/>
      <c r="Z910" s="163" t="n"/>
    </row>
    <row customHeight="1" ht="15.75" r="911" s="551">
      <c r="A911" s="162" t="n"/>
      <c r="B911" s="163" t="n"/>
      <c r="C911" s="163" t="n"/>
      <c r="D911" s="162" t="n"/>
      <c r="E911" s="163" t="n"/>
      <c r="F911" s="163" t="n"/>
      <c r="G911" s="163" t="n"/>
      <c r="H911" s="163" t="n"/>
      <c r="I911" s="163" t="n"/>
      <c r="J911" s="163" t="n"/>
      <c r="K911" s="163" t="n"/>
      <c r="L911" s="163" t="n"/>
      <c r="M911" s="162" t="n"/>
      <c r="N911" s="163" t="n"/>
      <c r="O911" s="163" t="n"/>
      <c r="P911" s="163" t="n"/>
      <c r="Q911" s="163" t="n"/>
      <c r="R911" s="163" t="n"/>
      <c r="S911" s="163" t="n"/>
      <c r="T911" s="163" t="n"/>
      <c r="U911" s="163" t="n"/>
      <c r="V911" s="163" t="n"/>
      <c r="W911" s="163" t="n"/>
      <c r="X911" s="163" t="n"/>
      <c r="Y911" s="163" t="n"/>
      <c r="Z911" s="163" t="n"/>
    </row>
    <row customHeight="1" ht="15.75" r="912" s="551">
      <c r="A912" s="162" t="n"/>
      <c r="B912" s="163" t="n"/>
      <c r="C912" s="163" t="n"/>
      <c r="D912" s="162" t="n"/>
      <c r="E912" s="163" t="n"/>
      <c r="F912" s="163" t="n"/>
      <c r="G912" s="163" t="n"/>
      <c r="H912" s="163" t="n"/>
      <c r="I912" s="163" t="n"/>
      <c r="J912" s="163" t="n"/>
      <c r="K912" s="163" t="n"/>
      <c r="L912" s="163" t="n"/>
      <c r="M912" s="162" t="n"/>
      <c r="N912" s="163" t="n"/>
      <c r="O912" s="163" t="n"/>
      <c r="P912" s="163" t="n"/>
      <c r="Q912" s="163" t="n"/>
      <c r="R912" s="163" t="n"/>
      <c r="S912" s="163" t="n"/>
      <c r="T912" s="163" t="n"/>
      <c r="U912" s="163" t="n"/>
      <c r="V912" s="163" t="n"/>
      <c r="W912" s="163" t="n"/>
      <c r="X912" s="163" t="n"/>
      <c r="Y912" s="163" t="n"/>
      <c r="Z912" s="163" t="n"/>
    </row>
    <row customHeight="1" ht="15.75" r="913" s="551">
      <c r="A913" s="162" t="n"/>
      <c r="B913" s="163" t="n"/>
      <c r="C913" s="163" t="n"/>
      <c r="D913" s="162" t="n"/>
      <c r="E913" s="163" t="n"/>
      <c r="F913" s="163" t="n"/>
      <c r="G913" s="163" t="n"/>
      <c r="H913" s="163" t="n"/>
      <c r="I913" s="163" t="n"/>
      <c r="J913" s="163" t="n"/>
      <c r="K913" s="163" t="n"/>
      <c r="L913" s="163" t="n"/>
      <c r="M913" s="162" t="n"/>
      <c r="N913" s="163" t="n"/>
      <c r="O913" s="163" t="n"/>
      <c r="P913" s="163" t="n"/>
      <c r="Q913" s="163" t="n"/>
      <c r="R913" s="163" t="n"/>
      <c r="S913" s="163" t="n"/>
      <c r="T913" s="163" t="n"/>
      <c r="U913" s="163" t="n"/>
      <c r="V913" s="163" t="n"/>
      <c r="W913" s="163" t="n"/>
      <c r="X913" s="163" t="n"/>
      <c r="Y913" s="163" t="n"/>
      <c r="Z913" s="163" t="n"/>
    </row>
    <row customHeight="1" ht="15.75" r="914" s="551">
      <c r="A914" s="162" t="n"/>
      <c r="B914" s="163" t="n"/>
      <c r="C914" s="163" t="n"/>
      <c r="D914" s="162" t="n"/>
      <c r="E914" s="163" t="n"/>
      <c r="F914" s="163" t="n"/>
      <c r="G914" s="163" t="n"/>
      <c r="H914" s="163" t="n"/>
      <c r="I914" s="163" t="n"/>
      <c r="J914" s="163" t="n"/>
      <c r="K914" s="163" t="n"/>
      <c r="L914" s="163" t="n"/>
      <c r="M914" s="162" t="n"/>
      <c r="N914" s="163" t="n"/>
      <c r="O914" s="163" t="n"/>
      <c r="P914" s="163" t="n"/>
      <c r="Q914" s="163" t="n"/>
      <c r="R914" s="163" t="n"/>
      <c r="S914" s="163" t="n"/>
      <c r="T914" s="163" t="n"/>
      <c r="U914" s="163" t="n"/>
      <c r="V914" s="163" t="n"/>
      <c r="W914" s="163" t="n"/>
      <c r="X914" s="163" t="n"/>
      <c r="Y914" s="163" t="n"/>
      <c r="Z914" s="163" t="n"/>
    </row>
    <row customHeight="1" ht="15.75" r="915" s="551">
      <c r="A915" s="162" t="n"/>
      <c r="B915" s="163" t="n"/>
      <c r="C915" s="163" t="n"/>
      <c r="D915" s="162" t="n"/>
      <c r="E915" s="163" t="n"/>
      <c r="F915" s="163" t="n"/>
      <c r="G915" s="163" t="n"/>
      <c r="H915" s="163" t="n"/>
      <c r="I915" s="163" t="n"/>
      <c r="J915" s="163" t="n"/>
      <c r="K915" s="163" t="n"/>
      <c r="L915" s="163" t="n"/>
      <c r="M915" s="162" t="n"/>
      <c r="N915" s="163" t="n"/>
      <c r="O915" s="163" t="n"/>
      <c r="P915" s="163" t="n"/>
      <c r="Q915" s="163" t="n"/>
      <c r="R915" s="163" t="n"/>
      <c r="S915" s="163" t="n"/>
      <c r="T915" s="163" t="n"/>
      <c r="U915" s="163" t="n"/>
      <c r="V915" s="163" t="n"/>
      <c r="W915" s="163" t="n"/>
      <c r="X915" s="163" t="n"/>
      <c r="Y915" s="163" t="n"/>
      <c r="Z915" s="163" t="n"/>
    </row>
    <row customHeight="1" ht="15.75" r="916" s="551">
      <c r="A916" s="162" t="n"/>
      <c r="B916" s="163" t="n"/>
      <c r="C916" s="163" t="n"/>
      <c r="D916" s="162" t="n"/>
      <c r="E916" s="163" t="n"/>
      <c r="F916" s="163" t="n"/>
      <c r="G916" s="163" t="n"/>
      <c r="H916" s="163" t="n"/>
      <c r="I916" s="163" t="n"/>
      <c r="J916" s="163" t="n"/>
      <c r="K916" s="163" t="n"/>
      <c r="L916" s="163" t="n"/>
      <c r="M916" s="162" t="n"/>
      <c r="N916" s="163" t="n"/>
      <c r="O916" s="163" t="n"/>
      <c r="P916" s="163" t="n"/>
      <c r="Q916" s="163" t="n"/>
      <c r="R916" s="163" t="n"/>
      <c r="S916" s="163" t="n"/>
      <c r="T916" s="163" t="n"/>
      <c r="U916" s="163" t="n"/>
      <c r="V916" s="163" t="n"/>
      <c r="W916" s="163" t="n"/>
      <c r="X916" s="163" t="n"/>
      <c r="Y916" s="163" t="n"/>
      <c r="Z916" s="163" t="n"/>
    </row>
    <row customHeight="1" ht="15.75" r="917" s="551">
      <c r="A917" s="162" t="n"/>
      <c r="B917" s="163" t="n"/>
      <c r="C917" s="163" t="n"/>
      <c r="D917" s="162" t="n"/>
      <c r="E917" s="163" t="n"/>
      <c r="F917" s="163" t="n"/>
      <c r="G917" s="163" t="n"/>
      <c r="H917" s="163" t="n"/>
      <c r="I917" s="163" t="n"/>
      <c r="J917" s="163" t="n"/>
      <c r="K917" s="163" t="n"/>
      <c r="L917" s="163" t="n"/>
      <c r="M917" s="162" t="n"/>
      <c r="N917" s="163" t="n"/>
      <c r="O917" s="163" t="n"/>
      <c r="P917" s="163" t="n"/>
      <c r="Q917" s="163" t="n"/>
      <c r="R917" s="163" t="n"/>
      <c r="S917" s="163" t="n"/>
      <c r="T917" s="163" t="n"/>
      <c r="U917" s="163" t="n"/>
      <c r="V917" s="163" t="n"/>
      <c r="W917" s="163" t="n"/>
      <c r="X917" s="163" t="n"/>
      <c r="Y917" s="163" t="n"/>
      <c r="Z917" s="163" t="n"/>
    </row>
    <row customHeight="1" ht="15.75" r="918" s="551">
      <c r="A918" s="162" t="n"/>
      <c r="B918" s="163" t="n"/>
      <c r="C918" s="163" t="n"/>
      <c r="D918" s="162" t="n"/>
      <c r="E918" s="163" t="n"/>
      <c r="F918" s="163" t="n"/>
      <c r="G918" s="163" t="n"/>
      <c r="H918" s="163" t="n"/>
      <c r="I918" s="163" t="n"/>
      <c r="J918" s="163" t="n"/>
      <c r="K918" s="163" t="n"/>
      <c r="L918" s="163" t="n"/>
      <c r="M918" s="162" t="n"/>
      <c r="N918" s="163" t="n"/>
      <c r="O918" s="163" t="n"/>
      <c r="P918" s="163" t="n"/>
      <c r="Q918" s="163" t="n"/>
      <c r="R918" s="163" t="n"/>
      <c r="S918" s="163" t="n"/>
      <c r="T918" s="163" t="n"/>
      <c r="U918" s="163" t="n"/>
      <c r="V918" s="163" t="n"/>
      <c r="W918" s="163" t="n"/>
      <c r="X918" s="163" t="n"/>
      <c r="Y918" s="163" t="n"/>
      <c r="Z918" s="163" t="n"/>
    </row>
    <row customHeight="1" ht="15.75" r="919" s="551">
      <c r="A919" s="162" t="n"/>
      <c r="B919" s="163" t="n"/>
      <c r="C919" s="163" t="n"/>
      <c r="D919" s="162" t="n"/>
      <c r="E919" s="163" t="n"/>
      <c r="F919" s="163" t="n"/>
      <c r="G919" s="163" t="n"/>
      <c r="H919" s="163" t="n"/>
      <c r="I919" s="163" t="n"/>
      <c r="J919" s="163" t="n"/>
      <c r="K919" s="163" t="n"/>
      <c r="L919" s="163" t="n"/>
      <c r="M919" s="162" t="n"/>
      <c r="N919" s="163" t="n"/>
      <c r="O919" s="163" t="n"/>
      <c r="P919" s="163" t="n"/>
      <c r="Q919" s="163" t="n"/>
      <c r="R919" s="163" t="n"/>
      <c r="S919" s="163" t="n"/>
      <c r="T919" s="163" t="n"/>
      <c r="U919" s="163" t="n"/>
      <c r="V919" s="163" t="n"/>
      <c r="W919" s="163" t="n"/>
      <c r="X919" s="163" t="n"/>
      <c r="Y919" s="163" t="n"/>
      <c r="Z919" s="163" t="n"/>
    </row>
    <row customHeight="1" ht="15.75" r="920" s="551">
      <c r="A920" s="162" t="n"/>
      <c r="B920" s="163" t="n"/>
      <c r="C920" s="163" t="n"/>
      <c r="D920" s="162" t="n"/>
      <c r="E920" s="163" t="n"/>
      <c r="F920" s="163" t="n"/>
      <c r="G920" s="163" t="n"/>
      <c r="H920" s="163" t="n"/>
      <c r="I920" s="163" t="n"/>
      <c r="J920" s="163" t="n"/>
      <c r="K920" s="163" t="n"/>
      <c r="L920" s="163" t="n"/>
      <c r="M920" s="162" t="n"/>
      <c r="N920" s="163" t="n"/>
      <c r="O920" s="163" t="n"/>
      <c r="P920" s="163" t="n"/>
      <c r="Q920" s="163" t="n"/>
      <c r="R920" s="163" t="n"/>
      <c r="S920" s="163" t="n"/>
      <c r="T920" s="163" t="n"/>
      <c r="U920" s="163" t="n"/>
      <c r="V920" s="163" t="n"/>
      <c r="W920" s="163" t="n"/>
      <c r="X920" s="163" t="n"/>
      <c r="Y920" s="163" t="n"/>
      <c r="Z920" s="163" t="n"/>
    </row>
    <row customHeight="1" ht="15.75" r="921" s="551">
      <c r="A921" s="162" t="n"/>
      <c r="B921" s="163" t="n"/>
      <c r="C921" s="163" t="n"/>
      <c r="D921" s="162" t="n"/>
      <c r="E921" s="163" t="n"/>
      <c r="F921" s="163" t="n"/>
      <c r="G921" s="163" t="n"/>
      <c r="H921" s="163" t="n"/>
      <c r="I921" s="163" t="n"/>
      <c r="J921" s="163" t="n"/>
      <c r="K921" s="163" t="n"/>
      <c r="L921" s="163" t="n"/>
      <c r="M921" s="162" t="n"/>
      <c r="N921" s="163" t="n"/>
      <c r="O921" s="163" t="n"/>
      <c r="P921" s="163" t="n"/>
      <c r="Q921" s="163" t="n"/>
      <c r="R921" s="163" t="n"/>
      <c r="S921" s="163" t="n"/>
      <c r="T921" s="163" t="n"/>
      <c r="U921" s="163" t="n"/>
      <c r="V921" s="163" t="n"/>
      <c r="W921" s="163" t="n"/>
      <c r="X921" s="163" t="n"/>
      <c r="Y921" s="163" t="n"/>
      <c r="Z921" s="163" t="n"/>
    </row>
    <row customHeight="1" ht="15.75" r="922" s="551">
      <c r="A922" s="162" t="n"/>
      <c r="B922" s="163" t="n"/>
      <c r="C922" s="163" t="n"/>
      <c r="D922" s="162" t="n"/>
      <c r="E922" s="163" t="n"/>
      <c r="F922" s="163" t="n"/>
      <c r="G922" s="163" t="n"/>
      <c r="H922" s="163" t="n"/>
      <c r="I922" s="163" t="n"/>
      <c r="J922" s="163" t="n"/>
      <c r="K922" s="163" t="n"/>
      <c r="L922" s="163" t="n"/>
      <c r="M922" s="162" t="n"/>
      <c r="N922" s="163" t="n"/>
      <c r="O922" s="163" t="n"/>
      <c r="P922" s="163" t="n"/>
      <c r="Q922" s="163" t="n"/>
      <c r="R922" s="163" t="n"/>
      <c r="S922" s="163" t="n"/>
      <c r="T922" s="163" t="n"/>
      <c r="U922" s="163" t="n"/>
      <c r="V922" s="163" t="n"/>
      <c r="W922" s="163" t="n"/>
      <c r="X922" s="163" t="n"/>
      <c r="Y922" s="163" t="n"/>
      <c r="Z922" s="163" t="n"/>
    </row>
    <row customHeight="1" ht="15.75" r="923" s="551">
      <c r="A923" s="162" t="n"/>
      <c r="B923" s="163" t="n"/>
      <c r="C923" s="163" t="n"/>
      <c r="D923" s="162" t="n"/>
      <c r="E923" s="163" t="n"/>
      <c r="F923" s="163" t="n"/>
      <c r="G923" s="163" t="n"/>
      <c r="H923" s="163" t="n"/>
      <c r="I923" s="163" t="n"/>
      <c r="J923" s="163" t="n"/>
      <c r="K923" s="163" t="n"/>
      <c r="L923" s="163" t="n"/>
      <c r="M923" s="162" t="n"/>
      <c r="N923" s="163" t="n"/>
      <c r="O923" s="163" t="n"/>
      <c r="P923" s="163" t="n"/>
      <c r="Q923" s="163" t="n"/>
      <c r="R923" s="163" t="n"/>
      <c r="S923" s="163" t="n"/>
      <c r="T923" s="163" t="n"/>
      <c r="U923" s="163" t="n"/>
      <c r="V923" s="163" t="n"/>
      <c r="W923" s="163" t="n"/>
      <c r="X923" s="163" t="n"/>
      <c r="Y923" s="163" t="n"/>
      <c r="Z923" s="163" t="n"/>
    </row>
    <row customHeight="1" ht="15.75" r="924" s="551">
      <c r="A924" s="162" t="n"/>
      <c r="B924" s="163" t="n"/>
      <c r="C924" s="163" t="n"/>
      <c r="D924" s="162" t="n"/>
      <c r="E924" s="163" t="n"/>
      <c r="F924" s="163" t="n"/>
      <c r="G924" s="163" t="n"/>
      <c r="H924" s="163" t="n"/>
      <c r="I924" s="163" t="n"/>
      <c r="J924" s="163" t="n"/>
      <c r="K924" s="163" t="n"/>
      <c r="L924" s="163" t="n"/>
      <c r="M924" s="162" t="n"/>
      <c r="N924" s="163" t="n"/>
      <c r="O924" s="163" t="n"/>
      <c r="P924" s="163" t="n"/>
      <c r="Q924" s="163" t="n"/>
      <c r="R924" s="163" t="n"/>
      <c r="S924" s="163" t="n"/>
      <c r="T924" s="163" t="n"/>
      <c r="U924" s="163" t="n"/>
      <c r="V924" s="163" t="n"/>
      <c r="W924" s="163" t="n"/>
      <c r="X924" s="163" t="n"/>
      <c r="Y924" s="163" t="n"/>
      <c r="Z924" s="163" t="n"/>
    </row>
    <row customHeight="1" ht="15.75" r="925" s="551">
      <c r="A925" s="162" t="n"/>
      <c r="B925" s="163" t="n"/>
      <c r="C925" s="163" t="n"/>
      <c r="D925" s="162" t="n"/>
      <c r="E925" s="163" t="n"/>
      <c r="F925" s="163" t="n"/>
      <c r="G925" s="163" t="n"/>
      <c r="H925" s="163" t="n"/>
      <c r="I925" s="163" t="n"/>
      <c r="J925" s="163" t="n"/>
      <c r="K925" s="163" t="n"/>
      <c r="L925" s="163" t="n"/>
      <c r="M925" s="162" t="n"/>
      <c r="N925" s="163" t="n"/>
      <c r="O925" s="163" t="n"/>
      <c r="P925" s="163" t="n"/>
      <c r="Q925" s="163" t="n"/>
      <c r="R925" s="163" t="n"/>
      <c r="S925" s="163" t="n"/>
      <c r="T925" s="163" t="n"/>
      <c r="U925" s="163" t="n"/>
      <c r="V925" s="163" t="n"/>
      <c r="W925" s="163" t="n"/>
      <c r="X925" s="163" t="n"/>
      <c r="Y925" s="163" t="n"/>
      <c r="Z925" s="163" t="n"/>
    </row>
    <row customHeight="1" ht="15.75" r="926" s="551">
      <c r="A926" s="162" t="n"/>
      <c r="B926" s="163" t="n"/>
      <c r="C926" s="163" t="n"/>
      <c r="D926" s="162" t="n"/>
      <c r="E926" s="163" t="n"/>
      <c r="F926" s="163" t="n"/>
      <c r="G926" s="163" t="n"/>
      <c r="H926" s="163" t="n"/>
      <c r="I926" s="163" t="n"/>
      <c r="J926" s="163" t="n"/>
      <c r="K926" s="163" t="n"/>
      <c r="L926" s="163" t="n"/>
      <c r="M926" s="162" t="n"/>
      <c r="N926" s="163" t="n"/>
      <c r="O926" s="163" t="n"/>
      <c r="P926" s="163" t="n"/>
      <c r="Q926" s="163" t="n"/>
      <c r="R926" s="163" t="n"/>
      <c r="S926" s="163" t="n"/>
      <c r="T926" s="163" t="n"/>
      <c r="U926" s="163" t="n"/>
      <c r="V926" s="163" t="n"/>
      <c r="W926" s="163" t="n"/>
      <c r="X926" s="163" t="n"/>
      <c r="Y926" s="163" t="n"/>
      <c r="Z926" s="163" t="n"/>
    </row>
    <row customHeight="1" ht="15.75" r="927" s="551">
      <c r="A927" s="162" t="n"/>
      <c r="B927" s="163" t="n"/>
      <c r="C927" s="163" t="n"/>
      <c r="D927" s="162" t="n"/>
      <c r="E927" s="163" t="n"/>
      <c r="F927" s="163" t="n"/>
      <c r="G927" s="163" t="n"/>
      <c r="H927" s="163" t="n"/>
      <c r="I927" s="163" t="n"/>
      <c r="J927" s="163" t="n"/>
      <c r="K927" s="163" t="n"/>
      <c r="L927" s="163" t="n"/>
      <c r="M927" s="162" t="n"/>
      <c r="N927" s="163" t="n"/>
      <c r="O927" s="163" t="n"/>
      <c r="P927" s="163" t="n"/>
      <c r="Q927" s="163" t="n"/>
      <c r="R927" s="163" t="n"/>
      <c r="S927" s="163" t="n"/>
      <c r="T927" s="163" t="n"/>
      <c r="U927" s="163" t="n"/>
      <c r="V927" s="163" t="n"/>
      <c r="W927" s="163" t="n"/>
      <c r="X927" s="163" t="n"/>
      <c r="Y927" s="163" t="n"/>
      <c r="Z927" s="163" t="n"/>
    </row>
    <row customHeight="1" ht="15.75" r="928" s="551">
      <c r="A928" s="162" t="n"/>
      <c r="B928" s="163" t="n"/>
      <c r="C928" s="163" t="n"/>
      <c r="D928" s="162" t="n"/>
      <c r="E928" s="163" t="n"/>
      <c r="F928" s="163" t="n"/>
      <c r="G928" s="163" t="n"/>
      <c r="H928" s="163" t="n"/>
      <c r="I928" s="163" t="n"/>
      <c r="J928" s="163" t="n"/>
      <c r="K928" s="163" t="n"/>
      <c r="L928" s="163" t="n"/>
      <c r="M928" s="162" t="n"/>
      <c r="N928" s="163" t="n"/>
      <c r="O928" s="163" t="n"/>
      <c r="P928" s="163" t="n"/>
      <c r="Q928" s="163" t="n"/>
      <c r="R928" s="163" t="n"/>
      <c r="S928" s="163" t="n"/>
      <c r="T928" s="163" t="n"/>
      <c r="U928" s="163" t="n"/>
      <c r="V928" s="163" t="n"/>
      <c r="W928" s="163" t="n"/>
      <c r="X928" s="163" t="n"/>
      <c r="Y928" s="163" t="n"/>
      <c r="Z928" s="163" t="n"/>
    </row>
    <row customHeight="1" ht="15.75" r="929" s="551">
      <c r="A929" s="162" t="n"/>
      <c r="B929" s="163" t="n"/>
      <c r="C929" s="163" t="n"/>
      <c r="D929" s="162" t="n"/>
      <c r="E929" s="163" t="n"/>
      <c r="F929" s="163" t="n"/>
      <c r="G929" s="163" t="n"/>
      <c r="H929" s="163" t="n"/>
      <c r="I929" s="163" t="n"/>
      <c r="J929" s="163" t="n"/>
      <c r="K929" s="163" t="n"/>
      <c r="L929" s="163" t="n"/>
      <c r="M929" s="162" t="n"/>
      <c r="N929" s="163" t="n"/>
      <c r="O929" s="163" t="n"/>
      <c r="P929" s="163" t="n"/>
      <c r="Q929" s="163" t="n"/>
      <c r="R929" s="163" t="n"/>
      <c r="S929" s="163" t="n"/>
      <c r="T929" s="163" t="n"/>
      <c r="U929" s="163" t="n"/>
      <c r="V929" s="163" t="n"/>
      <c r="W929" s="163" t="n"/>
      <c r="X929" s="163" t="n"/>
      <c r="Y929" s="163" t="n"/>
      <c r="Z929" s="163" t="n"/>
    </row>
    <row customHeight="1" ht="15.75" r="930" s="551">
      <c r="A930" s="162" t="n"/>
      <c r="B930" s="163" t="n"/>
      <c r="C930" s="163" t="n"/>
      <c r="D930" s="162" t="n"/>
      <c r="E930" s="163" t="n"/>
      <c r="F930" s="163" t="n"/>
      <c r="G930" s="163" t="n"/>
      <c r="H930" s="163" t="n"/>
      <c r="I930" s="163" t="n"/>
      <c r="J930" s="163" t="n"/>
      <c r="K930" s="163" t="n"/>
      <c r="L930" s="163" t="n"/>
      <c r="M930" s="162" t="n"/>
      <c r="N930" s="163" t="n"/>
      <c r="O930" s="163" t="n"/>
      <c r="P930" s="163" t="n"/>
      <c r="Q930" s="163" t="n"/>
      <c r="R930" s="163" t="n"/>
      <c r="S930" s="163" t="n"/>
      <c r="T930" s="163" t="n"/>
      <c r="U930" s="163" t="n"/>
      <c r="V930" s="163" t="n"/>
      <c r="W930" s="163" t="n"/>
      <c r="X930" s="163" t="n"/>
      <c r="Y930" s="163" t="n"/>
      <c r="Z930" s="163" t="n"/>
    </row>
    <row customHeight="1" ht="15.75" r="931" s="551">
      <c r="A931" s="162" t="n"/>
      <c r="B931" s="163" t="n"/>
      <c r="C931" s="163" t="n"/>
      <c r="D931" s="162" t="n"/>
      <c r="E931" s="163" t="n"/>
      <c r="F931" s="163" t="n"/>
      <c r="G931" s="163" t="n"/>
      <c r="H931" s="163" t="n"/>
      <c r="I931" s="163" t="n"/>
      <c r="J931" s="163" t="n"/>
      <c r="K931" s="163" t="n"/>
      <c r="L931" s="163" t="n"/>
      <c r="M931" s="162" t="n"/>
      <c r="N931" s="163" t="n"/>
      <c r="O931" s="163" t="n"/>
      <c r="P931" s="163" t="n"/>
      <c r="Q931" s="163" t="n"/>
      <c r="R931" s="163" t="n"/>
      <c r="S931" s="163" t="n"/>
      <c r="T931" s="163" t="n"/>
      <c r="U931" s="163" t="n"/>
      <c r="V931" s="163" t="n"/>
      <c r="W931" s="163" t="n"/>
      <c r="X931" s="163" t="n"/>
      <c r="Y931" s="163" t="n"/>
      <c r="Z931" s="163" t="n"/>
    </row>
    <row customHeight="1" ht="15.75" r="932" s="551">
      <c r="A932" s="162" t="n"/>
      <c r="B932" s="163" t="n"/>
      <c r="C932" s="163" t="n"/>
      <c r="D932" s="162" t="n"/>
      <c r="E932" s="163" t="n"/>
      <c r="F932" s="163" t="n"/>
      <c r="G932" s="163" t="n"/>
      <c r="H932" s="163" t="n"/>
      <c r="I932" s="163" t="n"/>
      <c r="J932" s="163" t="n"/>
      <c r="K932" s="163" t="n"/>
      <c r="L932" s="163" t="n"/>
      <c r="M932" s="162" t="n"/>
      <c r="N932" s="163" t="n"/>
      <c r="O932" s="163" t="n"/>
      <c r="P932" s="163" t="n"/>
      <c r="Q932" s="163" t="n"/>
      <c r="R932" s="163" t="n"/>
      <c r="S932" s="163" t="n"/>
      <c r="T932" s="163" t="n"/>
      <c r="U932" s="163" t="n"/>
      <c r="V932" s="163" t="n"/>
      <c r="W932" s="163" t="n"/>
      <c r="X932" s="163" t="n"/>
      <c r="Y932" s="163" t="n"/>
      <c r="Z932" s="163" t="n"/>
    </row>
    <row customHeight="1" ht="15.75" r="933" s="551">
      <c r="A933" s="162" t="n"/>
      <c r="B933" s="163" t="n"/>
      <c r="C933" s="163" t="n"/>
      <c r="D933" s="162" t="n"/>
      <c r="E933" s="163" t="n"/>
      <c r="F933" s="163" t="n"/>
      <c r="G933" s="163" t="n"/>
      <c r="H933" s="163" t="n"/>
      <c r="I933" s="163" t="n"/>
      <c r="J933" s="163" t="n"/>
      <c r="K933" s="163" t="n"/>
      <c r="L933" s="163" t="n"/>
      <c r="M933" s="162" t="n"/>
      <c r="N933" s="163" t="n"/>
      <c r="O933" s="163" t="n"/>
      <c r="P933" s="163" t="n"/>
      <c r="Q933" s="163" t="n"/>
      <c r="R933" s="163" t="n"/>
      <c r="S933" s="163" t="n"/>
      <c r="T933" s="163" t="n"/>
      <c r="U933" s="163" t="n"/>
      <c r="V933" s="163" t="n"/>
      <c r="W933" s="163" t="n"/>
      <c r="X933" s="163" t="n"/>
      <c r="Y933" s="163" t="n"/>
      <c r="Z933" s="163" t="n"/>
    </row>
    <row customHeight="1" ht="15.75" r="934" s="551">
      <c r="A934" s="162" t="n"/>
      <c r="B934" s="163" t="n"/>
      <c r="C934" s="163" t="n"/>
      <c r="D934" s="162" t="n"/>
      <c r="E934" s="163" t="n"/>
      <c r="F934" s="163" t="n"/>
      <c r="G934" s="163" t="n"/>
      <c r="H934" s="163" t="n"/>
      <c r="I934" s="163" t="n"/>
      <c r="J934" s="163" t="n"/>
      <c r="K934" s="163" t="n"/>
      <c r="L934" s="163" t="n"/>
      <c r="M934" s="162" t="n"/>
      <c r="N934" s="163" t="n"/>
      <c r="O934" s="163" t="n"/>
      <c r="P934" s="163" t="n"/>
      <c r="Q934" s="163" t="n"/>
      <c r="R934" s="163" t="n"/>
      <c r="S934" s="163" t="n"/>
      <c r="T934" s="163" t="n"/>
      <c r="U934" s="163" t="n"/>
      <c r="V934" s="163" t="n"/>
      <c r="W934" s="163" t="n"/>
      <c r="X934" s="163" t="n"/>
      <c r="Y934" s="163" t="n"/>
      <c r="Z934" s="163" t="n"/>
    </row>
    <row customHeight="1" ht="15.75" r="935" s="551">
      <c r="A935" s="162" t="n"/>
      <c r="B935" s="163" t="n"/>
      <c r="C935" s="163" t="n"/>
      <c r="D935" s="162" t="n"/>
      <c r="E935" s="163" t="n"/>
      <c r="F935" s="163" t="n"/>
      <c r="G935" s="163" t="n"/>
      <c r="H935" s="163" t="n"/>
      <c r="I935" s="163" t="n"/>
      <c r="J935" s="163" t="n"/>
      <c r="K935" s="163" t="n"/>
      <c r="L935" s="163" t="n"/>
      <c r="M935" s="162" t="n"/>
      <c r="N935" s="163" t="n"/>
      <c r="O935" s="163" t="n"/>
      <c r="P935" s="163" t="n"/>
      <c r="Q935" s="163" t="n"/>
      <c r="R935" s="163" t="n"/>
      <c r="S935" s="163" t="n"/>
      <c r="T935" s="163" t="n"/>
      <c r="U935" s="163" t="n"/>
      <c r="V935" s="163" t="n"/>
      <c r="W935" s="163" t="n"/>
      <c r="X935" s="163" t="n"/>
      <c r="Y935" s="163" t="n"/>
      <c r="Z935" s="163" t="n"/>
    </row>
    <row customHeight="1" ht="15.75" r="936" s="551">
      <c r="A936" s="162" t="n"/>
      <c r="B936" s="163" t="n"/>
      <c r="C936" s="163" t="n"/>
      <c r="D936" s="162" t="n"/>
      <c r="E936" s="163" t="n"/>
      <c r="F936" s="163" t="n"/>
      <c r="G936" s="163" t="n"/>
      <c r="H936" s="163" t="n"/>
      <c r="I936" s="163" t="n"/>
      <c r="J936" s="163" t="n"/>
      <c r="K936" s="163" t="n"/>
      <c r="L936" s="163" t="n"/>
      <c r="M936" s="162" t="n"/>
      <c r="N936" s="163" t="n"/>
      <c r="O936" s="163" t="n"/>
      <c r="P936" s="163" t="n"/>
      <c r="Q936" s="163" t="n"/>
      <c r="R936" s="163" t="n"/>
      <c r="S936" s="163" t="n"/>
      <c r="T936" s="163" t="n"/>
      <c r="U936" s="163" t="n"/>
      <c r="V936" s="163" t="n"/>
      <c r="W936" s="163" t="n"/>
      <c r="X936" s="163" t="n"/>
      <c r="Y936" s="163" t="n"/>
      <c r="Z936" s="163" t="n"/>
    </row>
    <row customHeight="1" ht="15.75" r="937" s="551">
      <c r="A937" s="162" t="n"/>
      <c r="B937" s="163" t="n"/>
      <c r="C937" s="163" t="n"/>
      <c r="D937" s="162" t="n"/>
      <c r="E937" s="163" t="n"/>
      <c r="F937" s="163" t="n"/>
      <c r="G937" s="163" t="n"/>
      <c r="H937" s="163" t="n"/>
      <c r="I937" s="163" t="n"/>
      <c r="J937" s="163" t="n"/>
      <c r="K937" s="163" t="n"/>
      <c r="L937" s="163" t="n"/>
      <c r="M937" s="162" t="n"/>
      <c r="N937" s="163" t="n"/>
      <c r="O937" s="163" t="n"/>
      <c r="P937" s="163" t="n"/>
      <c r="Q937" s="163" t="n"/>
      <c r="R937" s="163" t="n"/>
      <c r="S937" s="163" t="n"/>
      <c r="T937" s="163" t="n"/>
      <c r="U937" s="163" t="n"/>
      <c r="V937" s="163" t="n"/>
      <c r="W937" s="163" t="n"/>
      <c r="X937" s="163" t="n"/>
      <c r="Y937" s="163" t="n"/>
      <c r="Z937" s="163" t="n"/>
    </row>
    <row customHeight="1" ht="15.75" r="938" s="551">
      <c r="A938" s="162" t="n"/>
      <c r="B938" s="163" t="n"/>
      <c r="C938" s="163" t="n"/>
      <c r="D938" s="162" t="n"/>
      <c r="E938" s="163" t="n"/>
      <c r="F938" s="163" t="n"/>
      <c r="G938" s="163" t="n"/>
      <c r="H938" s="163" t="n"/>
      <c r="I938" s="163" t="n"/>
      <c r="J938" s="163" t="n"/>
      <c r="K938" s="163" t="n"/>
      <c r="L938" s="163" t="n"/>
      <c r="M938" s="162" t="n"/>
      <c r="N938" s="163" t="n"/>
      <c r="O938" s="163" t="n"/>
      <c r="P938" s="163" t="n"/>
      <c r="Q938" s="163" t="n"/>
      <c r="R938" s="163" t="n"/>
      <c r="S938" s="163" t="n"/>
      <c r="T938" s="163" t="n"/>
      <c r="U938" s="163" t="n"/>
      <c r="V938" s="163" t="n"/>
      <c r="W938" s="163" t="n"/>
      <c r="X938" s="163" t="n"/>
      <c r="Y938" s="163" t="n"/>
      <c r="Z938" s="163" t="n"/>
    </row>
    <row customHeight="1" ht="15.75" r="939" s="551">
      <c r="A939" s="162" t="n"/>
      <c r="B939" s="163" t="n"/>
      <c r="C939" s="163" t="n"/>
      <c r="D939" s="162" t="n"/>
      <c r="E939" s="163" t="n"/>
      <c r="F939" s="163" t="n"/>
      <c r="G939" s="163" t="n"/>
      <c r="H939" s="163" t="n"/>
      <c r="I939" s="163" t="n"/>
      <c r="J939" s="163" t="n"/>
      <c r="K939" s="163" t="n"/>
      <c r="L939" s="163" t="n"/>
      <c r="M939" s="162" t="n"/>
      <c r="N939" s="163" t="n"/>
      <c r="O939" s="163" t="n"/>
      <c r="P939" s="163" t="n"/>
      <c r="Q939" s="163" t="n"/>
      <c r="R939" s="163" t="n"/>
      <c r="S939" s="163" t="n"/>
      <c r="T939" s="163" t="n"/>
      <c r="U939" s="163" t="n"/>
      <c r="V939" s="163" t="n"/>
      <c r="W939" s="163" t="n"/>
      <c r="X939" s="163" t="n"/>
      <c r="Y939" s="163" t="n"/>
      <c r="Z939" s="163" t="n"/>
    </row>
    <row customHeight="1" ht="15.75" r="940" s="551">
      <c r="A940" s="162" t="n"/>
      <c r="B940" s="163" t="n"/>
      <c r="C940" s="163" t="n"/>
      <c r="D940" s="162" t="n"/>
      <c r="E940" s="163" t="n"/>
      <c r="F940" s="163" t="n"/>
      <c r="G940" s="163" t="n"/>
      <c r="H940" s="163" t="n"/>
      <c r="I940" s="163" t="n"/>
      <c r="J940" s="163" t="n"/>
      <c r="K940" s="163" t="n"/>
      <c r="L940" s="163" t="n"/>
      <c r="M940" s="162" t="n"/>
      <c r="N940" s="163" t="n"/>
      <c r="O940" s="163" t="n"/>
      <c r="P940" s="163" t="n"/>
      <c r="Q940" s="163" t="n"/>
      <c r="R940" s="163" t="n"/>
      <c r="S940" s="163" t="n"/>
      <c r="T940" s="163" t="n"/>
      <c r="U940" s="163" t="n"/>
      <c r="V940" s="163" t="n"/>
      <c r="W940" s="163" t="n"/>
      <c r="X940" s="163" t="n"/>
      <c r="Y940" s="163" t="n"/>
      <c r="Z940" s="163" t="n"/>
    </row>
    <row customHeight="1" ht="15.75" r="941" s="551">
      <c r="A941" s="162" t="n"/>
      <c r="B941" s="163" t="n"/>
      <c r="C941" s="163" t="n"/>
      <c r="D941" s="162" t="n"/>
      <c r="E941" s="163" t="n"/>
      <c r="F941" s="163" t="n"/>
      <c r="G941" s="163" t="n"/>
      <c r="H941" s="163" t="n"/>
      <c r="I941" s="163" t="n"/>
      <c r="J941" s="163" t="n"/>
      <c r="K941" s="163" t="n"/>
      <c r="L941" s="163" t="n"/>
      <c r="M941" s="162" t="n"/>
      <c r="N941" s="163" t="n"/>
      <c r="O941" s="163" t="n"/>
      <c r="P941" s="163" t="n"/>
      <c r="Q941" s="163" t="n"/>
      <c r="R941" s="163" t="n"/>
      <c r="S941" s="163" t="n"/>
      <c r="T941" s="163" t="n"/>
      <c r="U941" s="163" t="n"/>
      <c r="V941" s="163" t="n"/>
      <c r="W941" s="163" t="n"/>
      <c r="X941" s="163" t="n"/>
      <c r="Y941" s="163" t="n"/>
      <c r="Z941" s="163" t="n"/>
    </row>
    <row customHeight="1" ht="15.75" r="942" s="551">
      <c r="A942" s="162" t="n"/>
      <c r="B942" s="163" t="n"/>
      <c r="C942" s="163" t="n"/>
      <c r="D942" s="162" t="n"/>
      <c r="E942" s="163" t="n"/>
      <c r="F942" s="163" t="n"/>
      <c r="G942" s="163" t="n"/>
      <c r="H942" s="163" t="n"/>
      <c r="I942" s="163" t="n"/>
      <c r="J942" s="163" t="n"/>
      <c r="K942" s="163" t="n"/>
      <c r="L942" s="163" t="n"/>
      <c r="M942" s="162" t="n"/>
      <c r="N942" s="163" t="n"/>
      <c r="O942" s="163" t="n"/>
      <c r="P942" s="163" t="n"/>
      <c r="Q942" s="163" t="n"/>
      <c r="R942" s="163" t="n"/>
      <c r="S942" s="163" t="n"/>
      <c r="T942" s="163" t="n"/>
      <c r="U942" s="163" t="n"/>
      <c r="V942" s="163" t="n"/>
      <c r="W942" s="163" t="n"/>
      <c r="X942" s="163" t="n"/>
      <c r="Y942" s="163" t="n"/>
      <c r="Z942" s="163" t="n"/>
    </row>
    <row customHeight="1" ht="15.75" r="943" s="551">
      <c r="A943" s="162" t="n"/>
      <c r="B943" s="163" t="n"/>
      <c r="C943" s="163" t="n"/>
      <c r="D943" s="162" t="n"/>
      <c r="E943" s="163" t="n"/>
      <c r="F943" s="163" t="n"/>
      <c r="G943" s="163" t="n"/>
      <c r="H943" s="163" t="n"/>
      <c r="I943" s="163" t="n"/>
      <c r="J943" s="163" t="n"/>
      <c r="K943" s="163" t="n"/>
      <c r="L943" s="163" t="n"/>
      <c r="M943" s="162" t="n"/>
      <c r="N943" s="163" t="n"/>
      <c r="O943" s="163" t="n"/>
      <c r="P943" s="163" t="n"/>
      <c r="Q943" s="163" t="n"/>
      <c r="R943" s="163" t="n"/>
      <c r="S943" s="163" t="n"/>
      <c r="T943" s="163" t="n"/>
      <c r="U943" s="163" t="n"/>
      <c r="V943" s="163" t="n"/>
      <c r="W943" s="163" t="n"/>
      <c r="X943" s="163" t="n"/>
      <c r="Y943" s="163" t="n"/>
      <c r="Z943" s="163" t="n"/>
    </row>
    <row customHeight="1" ht="15.75" r="944" s="551">
      <c r="A944" s="162" t="n"/>
      <c r="B944" s="163" t="n"/>
      <c r="C944" s="163" t="n"/>
      <c r="D944" s="162" t="n"/>
      <c r="E944" s="163" t="n"/>
      <c r="F944" s="163" t="n"/>
      <c r="G944" s="163" t="n"/>
      <c r="H944" s="163" t="n"/>
      <c r="I944" s="163" t="n"/>
      <c r="J944" s="163" t="n"/>
      <c r="K944" s="163" t="n"/>
      <c r="L944" s="163" t="n"/>
      <c r="M944" s="162" t="n"/>
      <c r="N944" s="163" t="n"/>
      <c r="O944" s="163" t="n"/>
      <c r="P944" s="163" t="n"/>
      <c r="Q944" s="163" t="n"/>
      <c r="R944" s="163" t="n"/>
      <c r="S944" s="163" t="n"/>
      <c r="T944" s="163" t="n"/>
      <c r="U944" s="163" t="n"/>
      <c r="V944" s="163" t="n"/>
      <c r="W944" s="163" t="n"/>
      <c r="X944" s="163" t="n"/>
      <c r="Y944" s="163" t="n"/>
      <c r="Z944" s="163" t="n"/>
    </row>
    <row customHeight="1" ht="15.75" r="945" s="551">
      <c r="A945" s="162" t="n"/>
      <c r="B945" s="163" t="n"/>
      <c r="C945" s="163" t="n"/>
      <c r="D945" s="162" t="n"/>
      <c r="E945" s="163" t="n"/>
      <c r="F945" s="163" t="n"/>
      <c r="G945" s="163" t="n"/>
      <c r="H945" s="163" t="n"/>
      <c r="I945" s="163" t="n"/>
      <c r="J945" s="163" t="n"/>
      <c r="K945" s="163" t="n"/>
      <c r="L945" s="163" t="n"/>
      <c r="M945" s="162" t="n"/>
      <c r="N945" s="163" t="n"/>
      <c r="O945" s="163" t="n"/>
      <c r="P945" s="163" t="n"/>
      <c r="Q945" s="163" t="n"/>
      <c r="R945" s="163" t="n"/>
      <c r="S945" s="163" t="n"/>
      <c r="T945" s="163" t="n"/>
      <c r="U945" s="163" t="n"/>
      <c r="V945" s="163" t="n"/>
      <c r="W945" s="163" t="n"/>
      <c r="X945" s="163" t="n"/>
      <c r="Y945" s="163" t="n"/>
      <c r="Z945" s="163" t="n"/>
    </row>
    <row customHeight="1" ht="15.75" r="946" s="551">
      <c r="A946" s="162" t="n"/>
      <c r="B946" s="163" t="n"/>
      <c r="C946" s="163" t="n"/>
      <c r="D946" s="162" t="n"/>
      <c r="E946" s="163" t="n"/>
      <c r="F946" s="163" t="n"/>
      <c r="G946" s="163" t="n"/>
      <c r="H946" s="163" t="n"/>
      <c r="I946" s="163" t="n"/>
      <c r="J946" s="163" t="n"/>
      <c r="K946" s="163" t="n"/>
      <c r="L946" s="163" t="n"/>
      <c r="M946" s="162" t="n"/>
      <c r="N946" s="163" t="n"/>
      <c r="O946" s="163" t="n"/>
      <c r="P946" s="163" t="n"/>
      <c r="Q946" s="163" t="n"/>
      <c r="R946" s="163" t="n"/>
      <c r="S946" s="163" t="n"/>
      <c r="T946" s="163" t="n"/>
      <c r="U946" s="163" t="n"/>
      <c r="V946" s="163" t="n"/>
      <c r="W946" s="163" t="n"/>
      <c r="X946" s="163" t="n"/>
      <c r="Y946" s="163" t="n"/>
      <c r="Z946" s="163" t="n"/>
    </row>
    <row customHeight="1" ht="15.75" r="947" s="551">
      <c r="A947" s="162" t="n"/>
      <c r="B947" s="163" t="n"/>
      <c r="C947" s="163" t="n"/>
      <c r="D947" s="162" t="n"/>
      <c r="E947" s="163" t="n"/>
      <c r="F947" s="163" t="n"/>
      <c r="G947" s="163" t="n"/>
      <c r="H947" s="163" t="n"/>
      <c r="I947" s="163" t="n"/>
      <c r="J947" s="163" t="n"/>
      <c r="K947" s="163" t="n"/>
      <c r="L947" s="163" t="n"/>
      <c r="M947" s="162" t="n"/>
      <c r="N947" s="163" t="n"/>
      <c r="O947" s="163" t="n"/>
      <c r="P947" s="163" t="n"/>
      <c r="Q947" s="163" t="n"/>
      <c r="R947" s="163" t="n"/>
      <c r="S947" s="163" t="n"/>
      <c r="T947" s="163" t="n"/>
      <c r="U947" s="163" t="n"/>
      <c r="V947" s="163" t="n"/>
      <c r="W947" s="163" t="n"/>
      <c r="X947" s="163" t="n"/>
      <c r="Y947" s="163" t="n"/>
      <c r="Z947" s="163" t="n"/>
    </row>
    <row customHeight="1" ht="15.75" r="948" s="551">
      <c r="A948" s="162" t="n"/>
      <c r="B948" s="163" t="n"/>
      <c r="C948" s="163" t="n"/>
      <c r="D948" s="162" t="n"/>
      <c r="E948" s="163" t="n"/>
      <c r="F948" s="163" t="n"/>
      <c r="G948" s="163" t="n"/>
      <c r="H948" s="163" t="n"/>
      <c r="I948" s="163" t="n"/>
      <c r="J948" s="163" t="n"/>
      <c r="K948" s="163" t="n"/>
      <c r="L948" s="163" t="n"/>
      <c r="M948" s="162" t="n"/>
      <c r="N948" s="163" t="n"/>
      <c r="O948" s="163" t="n"/>
      <c r="P948" s="163" t="n"/>
      <c r="Q948" s="163" t="n"/>
      <c r="R948" s="163" t="n"/>
      <c r="S948" s="163" t="n"/>
      <c r="T948" s="163" t="n"/>
      <c r="U948" s="163" t="n"/>
      <c r="V948" s="163" t="n"/>
      <c r="W948" s="163" t="n"/>
      <c r="X948" s="163" t="n"/>
      <c r="Y948" s="163" t="n"/>
      <c r="Z948" s="163" t="n"/>
    </row>
    <row customHeight="1" ht="15.75" r="949" s="551">
      <c r="A949" s="162" t="n"/>
      <c r="B949" s="163" t="n"/>
      <c r="C949" s="163" t="n"/>
      <c r="D949" s="162" t="n"/>
      <c r="E949" s="163" t="n"/>
      <c r="F949" s="163" t="n"/>
      <c r="G949" s="163" t="n"/>
      <c r="H949" s="163" t="n"/>
      <c r="I949" s="163" t="n"/>
      <c r="J949" s="163" t="n"/>
      <c r="K949" s="163" t="n"/>
      <c r="L949" s="163" t="n"/>
      <c r="M949" s="162" t="n"/>
      <c r="N949" s="163" t="n"/>
      <c r="O949" s="163" t="n"/>
      <c r="P949" s="163" t="n"/>
      <c r="Q949" s="163" t="n"/>
      <c r="R949" s="163" t="n"/>
      <c r="S949" s="163" t="n"/>
      <c r="T949" s="163" t="n"/>
      <c r="U949" s="163" t="n"/>
      <c r="V949" s="163" t="n"/>
      <c r="W949" s="163" t="n"/>
      <c r="X949" s="163" t="n"/>
      <c r="Y949" s="163" t="n"/>
      <c r="Z949" s="163" t="n"/>
    </row>
    <row customHeight="1" ht="15.75" r="950" s="551">
      <c r="A950" s="162" t="n"/>
      <c r="B950" s="163" t="n"/>
      <c r="C950" s="163" t="n"/>
      <c r="D950" s="162" t="n"/>
      <c r="E950" s="163" t="n"/>
      <c r="F950" s="163" t="n"/>
      <c r="G950" s="163" t="n"/>
      <c r="H950" s="163" t="n"/>
      <c r="I950" s="163" t="n"/>
      <c r="J950" s="163" t="n"/>
      <c r="K950" s="163" t="n"/>
      <c r="L950" s="163" t="n"/>
      <c r="M950" s="162" t="n"/>
      <c r="N950" s="163" t="n"/>
      <c r="O950" s="163" t="n"/>
      <c r="P950" s="163" t="n"/>
      <c r="Q950" s="163" t="n"/>
      <c r="R950" s="163" t="n"/>
      <c r="S950" s="163" t="n"/>
      <c r="T950" s="163" t="n"/>
      <c r="U950" s="163" t="n"/>
      <c r="V950" s="163" t="n"/>
      <c r="W950" s="163" t="n"/>
      <c r="X950" s="163" t="n"/>
      <c r="Y950" s="163" t="n"/>
      <c r="Z950" s="163" t="n"/>
    </row>
    <row customHeight="1" ht="15.75" r="951" s="551">
      <c r="A951" s="162" t="n"/>
      <c r="B951" s="163" t="n"/>
      <c r="C951" s="163" t="n"/>
      <c r="D951" s="162" t="n"/>
      <c r="E951" s="163" t="n"/>
      <c r="F951" s="163" t="n"/>
      <c r="G951" s="163" t="n"/>
      <c r="H951" s="163" t="n"/>
      <c r="I951" s="163" t="n"/>
      <c r="J951" s="163" t="n"/>
      <c r="K951" s="163" t="n"/>
      <c r="L951" s="163" t="n"/>
      <c r="M951" s="162" t="n"/>
      <c r="N951" s="163" t="n"/>
      <c r="O951" s="163" t="n"/>
      <c r="P951" s="163" t="n"/>
      <c r="Q951" s="163" t="n"/>
      <c r="R951" s="163" t="n"/>
      <c r="S951" s="163" t="n"/>
      <c r="T951" s="163" t="n"/>
      <c r="U951" s="163" t="n"/>
      <c r="V951" s="163" t="n"/>
      <c r="W951" s="163" t="n"/>
      <c r="X951" s="163" t="n"/>
      <c r="Y951" s="163" t="n"/>
      <c r="Z951" s="163" t="n"/>
    </row>
    <row customHeight="1" ht="15.75" r="952" s="551">
      <c r="A952" s="162" t="n"/>
      <c r="B952" s="163" t="n"/>
      <c r="C952" s="163" t="n"/>
      <c r="D952" s="162" t="n"/>
      <c r="E952" s="163" t="n"/>
      <c r="F952" s="163" t="n"/>
      <c r="G952" s="163" t="n"/>
      <c r="H952" s="163" t="n"/>
      <c r="I952" s="163" t="n"/>
      <c r="J952" s="163" t="n"/>
      <c r="K952" s="163" t="n"/>
      <c r="L952" s="163" t="n"/>
      <c r="M952" s="162" t="n"/>
      <c r="N952" s="163" t="n"/>
      <c r="O952" s="163" t="n"/>
      <c r="P952" s="163" t="n"/>
      <c r="Q952" s="163" t="n"/>
      <c r="R952" s="163" t="n"/>
      <c r="S952" s="163" t="n"/>
      <c r="T952" s="163" t="n"/>
      <c r="U952" s="163" t="n"/>
      <c r="V952" s="163" t="n"/>
      <c r="W952" s="163" t="n"/>
      <c r="X952" s="163" t="n"/>
      <c r="Y952" s="163" t="n"/>
      <c r="Z952" s="163" t="n"/>
    </row>
    <row customHeight="1" ht="15.75" r="953" s="551">
      <c r="A953" s="162" t="n"/>
      <c r="B953" s="163" t="n"/>
      <c r="C953" s="163" t="n"/>
      <c r="D953" s="162" t="n"/>
      <c r="E953" s="163" t="n"/>
      <c r="F953" s="163" t="n"/>
      <c r="G953" s="163" t="n"/>
      <c r="H953" s="163" t="n"/>
      <c r="I953" s="163" t="n"/>
      <c r="J953" s="163" t="n"/>
      <c r="K953" s="163" t="n"/>
      <c r="L953" s="163" t="n"/>
      <c r="M953" s="162" t="n"/>
      <c r="N953" s="163" t="n"/>
      <c r="O953" s="163" t="n"/>
      <c r="P953" s="163" t="n"/>
      <c r="Q953" s="163" t="n"/>
      <c r="R953" s="163" t="n"/>
      <c r="S953" s="163" t="n"/>
      <c r="T953" s="163" t="n"/>
      <c r="U953" s="163" t="n"/>
      <c r="V953" s="163" t="n"/>
      <c r="W953" s="163" t="n"/>
      <c r="X953" s="163" t="n"/>
      <c r="Y953" s="163" t="n"/>
      <c r="Z953" s="163" t="n"/>
    </row>
    <row customHeight="1" ht="15.75" r="954" s="551">
      <c r="A954" s="162" t="n"/>
      <c r="B954" s="163" t="n"/>
      <c r="C954" s="163" t="n"/>
      <c r="D954" s="162" t="n"/>
      <c r="E954" s="163" t="n"/>
      <c r="F954" s="163" t="n"/>
      <c r="G954" s="163" t="n"/>
      <c r="H954" s="163" t="n"/>
      <c r="I954" s="163" t="n"/>
      <c r="J954" s="163" t="n"/>
      <c r="K954" s="163" t="n"/>
      <c r="L954" s="163" t="n"/>
      <c r="M954" s="162" t="n"/>
      <c r="N954" s="163" t="n"/>
      <c r="O954" s="163" t="n"/>
      <c r="P954" s="163" t="n"/>
      <c r="Q954" s="163" t="n"/>
      <c r="R954" s="163" t="n"/>
      <c r="S954" s="163" t="n"/>
      <c r="T954" s="163" t="n"/>
      <c r="U954" s="163" t="n"/>
      <c r="V954" s="163" t="n"/>
      <c r="W954" s="163" t="n"/>
      <c r="X954" s="163" t="n"/>
      <c r="Y954" s="163" t="n"/>
      <c r="Z954" s="163" t="n"/>
    </row>
    <row customHeight="1" ht="15.75" r="955" s="551">
      <c r="A955" s="162" t="n"/>
      <c r="B955" s="163" t="n"/>
      <c r="C955" s="163" t="n"/>
      <c r="D955" s="162" t="n"/>
      <c r="E955" s="163" t="n"/>
      <c r="F955" s="163" t="n"/>
      <c r="G955" s="163" t="n"/>
      <c r="H955" s="163" t="n"/>
      <c r="I955" s="163" t="n"/>
      <c r="J955" s="163" t="n"/>
      <c r="K955" s="163" t="n"/>
      <c r="L955" s="163" t="n"/>
      <c r="M955" s="162" t="n"/>
      <c r="N955" s="163" t="n"/>
      <c r="O955" s="163" t="n"/>
      <c r="P955" s="163" t="n"/>
      <c r="Q955" s="163" t="n"/>
      <c r="R955" s="163" t="n"/>
      <c r="S955" s="163" t="n"/>
      <c r="T955" s="163" t="n"/>
      <c r="U955" s="163" t="n"/>
      <c r="V955" s="163" t="n"/>
      <c r="W955" s="163" t="n"/>
      <c r="X955" s="163" t="n"/>
      <c r="Y955" s="163" t="n"/>
      <c r="Z955" s="163" t="n"/>
    </row>
    <row customHeight="1" ht="15.75" r="956" s="551">
      <c r="A956" s="162" t="n"/>
      <c r="B956" s="163" t="n"/>
      <c r="C956" s="163" t="n"/>
      <c r="D956" s="162" t="n"/>
      <c r="E956" s="163" t="n"/>
      <c r="F956" s="163" t="n"/>
      <c r="G956" s="163" t="n"/>
      <c r="H956" s="163" t="n"/>
      <c r="I956" s="163" t="n"/>
      <c r="J956" s="163" t="n"/>
      <c r="K956" s="163" t="n"/>
      <c r="L956" s="163" t="n"/>
      <c r="M956" s="162" t="n"/>
      <c r="N956" s="163" t="n"/>
      <c r="O956" s="163" t="n"/>
      <c r="P956" s="163" t="n"/>
      <c r="Q956" s="163" t="n"/>
      <c r="R956" s="163" t="n"/>
      <c r="S956" s="163" t="n"/>
      <c r="T956" s="163" t="n"/>
      <c r="U956" s="163" t="n"/>
      <c r="V956" s="163" t="n"/>
      <c r="W956" s="163" t="n"/>
      <c r="X956" s="163" t="n"/>
      <c r="Y956" s="163" t="n"/>
      <c r="Z956" s="163" t="n"/>
    </row>
    <row customHeight="1" ht="15.75" r="957" s="551">
      <c r="A957" s="162" t="n"/>
      <c r="B957" s="163" t="n"/>
      <c r="C957" s="163" t="n"/>
      <c r="D957" s="162" t="n"/>
      <c r="E957" s="163" t="n"/>
      <c r="F957" s="163" t="n"/>
      <c r="G957" s="163" t="n"/>
      <c r="H957" s="163" t="n"/>
      <c r="I957" s="163" t="n"/>
      <c r="J957" s="163" t="n"/>
      <c r="K957" s="163" t="n"/>
      <c r="L957" s="163" t="n"/>
      <c r="M957" s="162" t="n"/>
      <c r="N957" s="163" t="n"/>
      <c r="O957" s="163" t="n"/>
      <c r="P957" s="163" t="n"/>
      <c r="Q957" s="163" t="n"/>
      <c r="R957" s="163" t="n"/>
      <c r="S957" s="163" t="n"/>
      <c r="T957" s="163" t="n"/>
      <c r="U957" s="163" t="n"/>
      <c r="V957" s="163" t="n"/>
      <c r="W957" s="163" t="n"/>
      <c r="X957" s="163" t="n"/>
      <c r="Y957" s="163" t="n"/>
      <c r="Z957" s="163" t="n"/>
    </row>
    <row customHeight="1" ht="15.75" r="958" s="551">
      <c r="A958" s="162" t="n"/>
      <c r="B958" s="163" t="n"/>
      <c r="C958" s="163" t="n"/>
      <c r="D958" s="162" t="n"/>
      <c r="E958" s="163" t="n"/>
      <c r="F958" s="163" t="n"/>
      <c r="G958" s="163" t="n"/>
      <c r="H958" s="163" t="n"/>
      <c r="I958" s="163" t="n"/>
      <c r="J958" s="163" t="n"/>
      <c r="K958" s="163" t="n"/>
      <c r="L958" s="163" t="n"/>
      <c r="M958" s="162" t="n"/>
      <c r="N958" s="163" t="n"/>
      <c r="O958" s="163" t="n"/>
      <c r="P958" s="163" t="n"/>
      <c r="Q958" s="163" t="n"/>
      <c r="R958" s="163" t="n"/>
      <c r="S958" s="163" t="n"/>
      <c r="T958" s="163" t="n"/>
      <c r="U958" s="163" t="n"/>
      <c r="V958" s="163" t="n"/>
      <c r="W958" s="163" t="n"/>
      <c r="X958" s="163" t="n"/>
      <c r="Y958" s="163" t="n"/>
      <c r="Z958" s="163" t="n"/>
    </row>
    <row customHeight="1" ht="15.75" r="959" s="551">
      <c r="A959" s="162" t="n"/>
      <c r="B959" s="163" t="n"/>
      <c r="C959" s="163" t="n"/>
      <c r="D959" s="162" t="n"/>
      <c r="E959" s="163" t="n"/>
      <c r="F959" s="163" t="n"/>
      <c r="G959" s="163" t="n"/>
      <c r="H959" s="163" t="n"/>
      <c r="I959" s="163" t="n"/>
      <c r="J959" s="163" t="n"/>
      <c r="K959" s="163" t="n"/>
      <c r="L959" s="163" t="n"/>
      <c r="M959" s="162" t="n"/>
      <c r="N959" s="163" t="n"/>
      <c r="O959" s="163" t="n"/>
      <c r="P959" s="163" t="n"/>
      <c r="Q959" s="163" t="n"/>
      <c r="R959" s="163" t="n"/>
      <c r="S959" s="163" t="n"/>
      <c r="T959" s="163" t="n"/>
      <c r="U959" s="163" t="n"/>
      <c r="V959" s="163" t="n"/>
      <c r="W959" s="163" t="n"/>
      <c r="X959" s="163" t="n"/>
      <c r="Y959" s="163" t="n"/>
      <c r="Z959" s="163" t="n"/>
    </row>
    <row customHeight="1" ht="15.75" r="960" s="551">
      <c r="A960" s="162" t="n"/>
      <c r="B960" s="163" t="n"/>
      <c r="C960" s="163" t="n"/>
      <c r="D960" s="162" t="n"/>
      <c r="E960" s="163" t="n"/>
      <c r="F960" s="163" t="n"/>
      <c r="G960" s="163" t="n"/>
      <c r="H960" s="163" t="n"/>
      <c r="I960" s="163" t="n"/>
      <c r="J960" s="163" t="n"/>
      <c r="K960" s="163" t="n"/>
      <c r="L960" s="163" t="n"/>
      <c r="M960" s="162" t="n"/>
      <c r="N960" s="163" t="n"/>
      <c r="O960" s="163" t="n"/>
      <c r="P960" s="163" t="n"/>
      <c r="Q960" s="163" t="n"/>
      <c r="R960" s="163" t="n"/>
      <c r="S960" s="163" t="n"/>
      <c r="T960" s="163" t="n"/>
      <c r="U960" s="163" t="n"/>
      <c r="V960" s="163" t="n"/>
      <c r="W960" s="163" t="n"/>
      <c r="X960" s="163" t="n"/>
      <c r="Y960" s="163" t="n"/>
      <c r="Z960" s="163" t="n"/>
    </row>
    <row customHeight="1" ht="15.75" r="961" s="551">
      <c r="A961" s="162" t="n"/>
      <c r="B961" s="163" t="n"/>
      <c r="C961" s="163" t="n"/>
      <c r="D961" s="162" t="n"/>
      <c r="E961" s="163" t="n"/>
      <c r="F961" s="163" t="n"/>
      <c r="G961" s="163" t="n"/>
      <c r="H961" s="163" t="n"/>
      <c r="I961" s="163" t="n"/>
      <c r="J961" s="163" t="n"/>
      <c r="K961" s="163" t="n"/>
      <c r="L961" s="163" t="n"/>
      <c r="M961" s="162" t="n"/>
      <c r="N961" s="163" t="n"/>
      <c r="O961" s="163" t="n"/>
      <c r="P961" s="163" t="n"/>
      <c r="Q961" s="163" t="n"/>
      <c r="R961" s="163" t="n"/>
      <c r="S961" s="163" t="n"/>
      <c r="T961" s="163" t="n"/>
      <c r="U961" s="163" t="n"/>
      <c r="V961" s="163" t="n"/>
      <c r="W961" s="163" t="n"/>
      <c r="X961" s="163" t="n"/>
      <c r="Y961" s="163" t="n"/>
      <c r="Z961" s="163" t="n"/>
    </row>
    <row customHeight="1" ht="15.75" r="962" s="551">
      <c r="A962" s="162" t="n"/>
      <c r="B962" s="163" t="n"/>
      <c r="C962" s="163" t="n"/>
      <c r="D962" s="162" t="n"/>
      <c r="E962" s="163" t="n"/>
      <c r="F962" s="163" t="n"/>
      <c r="G962" s="163" t="n"/>
      <c r="H962" s="163" t="n"/>
      <c r="I962" s="163" t="n"/>
      <c r="J962" s="163" t="n"/>
      <c r="K962" s="163" t="n"/>
      <c r="L962" s="163" t="n"/>
      <c r="M962" s="162" t="n"/>
      <c r="N962" s="163" t="n"/>
      <c r="O962" s="163" t="n"/>
      <c r="P962" s="163" t="n"/>
      <c r="Q962" s="163" t="n"/>
      <c r="R962" s="163" t="n"/>
      <c r="S962" s="163" t="n"/>
      <c r="T962" s="163" t="n"/>
      <c r="U962" s="163" t="n"/>
      <c r="V962" s="163" t="n"/>
      <c r="W962" s="163" t="n"/>
      <c r="X962" s="163" t="n"/>
      <c r="Y962" s="163" t="n"/>
      <c r="Z962" s="163" t="n"/>
    </row>
    <row customHeight="1" ht="15.75" r="963" s="551">
      <c r="A963" s="162" t="n"/>
      <c r="B963" s="163" t="n"/>
      <c r="C963" s="163" t="n"/>
      <c r="D963" s="162" t="n"/>
      <c r="E963" s="163" t="n"/>
      <c r="F963" s="163" t="n"/>
      <c r="G963" s="163" t="n"/>
      <c r="H963" s="163" t="n"/>
      <c r="I963" s="163" t="n"/>
      <c r="J963" s="163" t="n"/>
      <c r="K963" s="163" t="n"/>
      <c r="L963" s="163" t="n"/>
      <c r="M963" s="162" t="n"/>
      <c r="N963" s="163" t="n"/>
      <c r="O963" s="163" t="n"/>
      <c r="P963" s="163" t="n"/>
      <c r="Q963" s="163" t="n"/>
      <c r="R963" s="163" t="n"/>
      <c r="S963" s="163" t="n"/>
      <c r="T963" s="163" t="n"/>
      <c r="U963" s="163" t="n"/>
      <c r="V963" s="163" t="n"/>
      <c r="W963" s="163" t="n"/>
      <c r="X963" s="163" t="n"/>
      <c r="Y963" s="163" t="n"/>
      <c r="Z963" s="163" t="n"/>
    </row>
    <row customHeight="1" ht="15.75" r="964" s="551">
      <c r="A964" s="162" t="n"/>
      <c r="B964" s="163" t="n"/>
      <c r="C964" s="163" t="n"/>
      <c r="D964" s="162" t="n"/>
      <c r="E964" s="163" t="n"/>
      <c r="F964" s="163" t="n"/>
      <c r="G964" s="163" t="n"/>
      <c r="H964" s="163" t="n"/>
      <c r="I964" s="163" t="n"/>
      <c r="J964" s="163" t="n"/>
      <c r="K964" s="163" t="n"/>
      <c r="L964" s="163" t="n"/>
      <c r="M964" s="162" t="n"/>
      <c r="N964" s="163" t="n"/>
      <c r="O964" s="163" t="n"/>
      <c r="P964" s="163" t="n"/>
      <c r="Q964" s="163" t="n"/>
      <c r="R964" s="163" t="n"/>
      <c r="S964" s="163" t="n"/>
      <c r="T964" s="163" t="n"/>
      <c r="U964" s="163" t="n"/>
      <c r="V964" s="163" t="n"/>
      <c r="W964" s="163" t="n"/>
      <c r="X964" s="163" t="n"/>
      <c r="Y964" s="163" t="n"/>
      <c r="Z964" s="163" t="n"/>
    </row>
    <row customHeight="1" ht="15.75" r="965" s="551">
      <c r="A965" s="162" t="n"/>
      <c r="B965" s="163" t="n"/>
      <c r="C965" s="163" t="n"/>
      <c r="D965" s="162" t="n"/>
      <c r="E965" s="163" t="n"/>
      <c r="F965" s="163" t="n"/>
      <c r="G965" s="163" t="n"/>
      <c r="H965" s="163" t="n"/>
      <c r="I965" s="163" t="n"/>
      <c r="J965" s="163" t="n"/>
      <c r="K965" s="163" t="n"/>
      <c r="L965" s="163" t="n"/>
      <c r="M965" s="162" t="n"/>
      <c r="N965" s="163" t="n"/>
      <c r="O965" s="163" t="n"/>
      <c r="P965" s="163" t="n"/>
      <c r="Q965" s="163" t="n"/>
      <c r="R965" s="163" t="n"/>
      <c r="S965" s="163" t="n"/>
      <c r="T965" s="163" t="n"/>
      <c r="U965" s="163" t="n"/>
      <c r="V965" s="163" t="n"/>
      <c r="W965" s="163" t="n"/>
      <c r="X965" s="163" t="n"/>
      <c r="Y965" s="163" t="n"/>
      <c r="Z965" s="163" t="n"/>
    </row>
    <row customHeight="1" ht="15.75" r="966" s="551">
      <c r="A966" s="162" t="n"/>
      <c r="B966" s="163" t="n"/>
      <c r="C966" s="163" t="n"/>
      <c r="D966" s="162" t="n"/>
      <c r="E966" s="163" t="n"/>
      <c r="F966" s="163" t="n"/>
      <c r="G966" s="163" t="n"/>
      <c r="H966" s="163" t="n"/>
      <c r="I966" s="163" t="n"/>
      <c r="J966" s="163" t="n"/>
      <c r="K966" s="163" t="n"/>
      <c r="L966" s="163" t="n"/>
      <c r="M966" s="162" t="n"/>
      <c r="N966" s="163" t="n"/>
      <c r="O966" s="163" t="n"/>
      <c r="P966" s="163" t="n"/>
      <c r="Q966" s="163" t="n"/>
      <c r="R966" s="163" t="n"/>
      <c r="S966" s="163" t="n"/>
      <c r="T966" s="163" t="n"/>
      <c r="U966" s="163" t="n"/>
      <c r="V966" s="163" t="n"/>
      <c r="W966" s="163" t="n"/>
      <c r="X966" s="163" t="n"/>
      <c r="Y966" s="163" t="n"/>
      <c r="Z966" s="163" t="n"/>
    </row>
    <row customHeight="1" ht="15.75" r="967" s="551">
      <c r="A967" s="162" t="n"/>
      <c r="B967" s="163" t="n"/>
      <c r="C967" s="163" t="n"/>
      <c r="D967" s="162" t="n"/>
      <c r="E967" s="163" t="n"/>
      <c r="F967" s="163" t="n"/>
      <c r="G967" s="163" t="n"/>
      <c r="H967" s="163" t="n"/>
      <c r="I967" s="163" t="n"/>
      <c r="J967" s="163" t="n"/>
      <c r="K967" s="163" t="n"/>
      <c r="L967" s="163" t="n"/>
      <c r="M967" s="162" t="n"/>
      <c r="N967" s="163" t="n"/>
      <c r="O967" s="163" t="n"/>
      <c r="P967" s="163" t="n"/>
      <c r="Q967" s="163" t="n"/>
      <c r="R967" s="163" t="n"/>
      <c r="S967" s="163" t="n"/>
      <c r="T967" s="163" t="n"/>
      <c r="U967" s="163" t="n"/>
      <c r="V967" s="163" t="n"/>
      <c r="W967" s="163" t="n"/>
      <c r="X967" s="163" t="n"/>
      <c r="Y967" s="163" t="n"/>
      <c r="Z967" s="163" t="n"/>
    </row>
    <row customHeight="1" ht="15.75" r="968" s="551">
      <c r="A968" s="162" t="n"/>
      <c r="B968" s="163" t="n"/>
      <c r="C968" s="163" t="n"/>
      <c r="D968" s="162" t="n"/>
      <c r="E968" s="163" t="n"/>
      <c r="F968" s="163" t="n"/>
      <c r="G968" s="163" t="n"/>
      <c r="H968" s="163" t="n"/>
      <c r="I968" s="163" t="n"/>
      <c r="J968" s="163" t="n"/>
      <c r="K968" s="163" t="n"/>
      <c r="L968" s="163" t="n"/>
      <c r="M968" s="162" t="n"/>
      <c r="N968" s="163" t="n"/>
      <c r="O968" s="163" t="n"/>
      <c r="P968" s="163" t="n"/>
      <c r="Q968" s="163" t="n"/>
      <c r="R968" s="163" t="n"/>
      <c r="S968" s="163" t="n"/>
      <c r="T968" s="163" t="n"/>
      <c r="U968" s="163" t="n"/>
      <c r="V968" s="163" t="n"/>
      <c r="W968" s="163" t="n"/>
      <c r="X968" s="163" t="n"/>
      <c r="Y968" s="163" t="n"/>
      <c r="Z968" s="163" t="n"/>
    </row>
    <row customHeight="1" ht="15.75" r="969" s="551">
      <c r="A969" s="162" t="n"/>
      <c r="B969" s="163" t="n"/>
      <c r="C969" s="163" t="n"/>
      <c r="D969" s="162" t="n"/>
      <c r="E969" s="163" t="n"/>
      <c r="F969" s="163" t="n"/>
      <c r="G969" s="163" t="n"/>
      <c r="H969" s="163" t="n"/>
      <c r="I969" s="163" t="n"/>
      <c r="J969" s="163" t="n"/>
      <c r="K969" s="163" t="n"/>
      <c r="L969" s="163" t="n"/>
      <c r="M969" s="162" t="n"/>
      <c r="N969" s="163" t="n"/>
      <c r="O969" s="163" t="n"/>
      <c r="P969" s="163" t="n"/>
      <c r="Q969" s="163" t="n"/>
      <c r="R969" s="163" t="n"/>
      <c r="S969" s="163" t="n"/>
      <c r="T969" s="163" t="n"/>
      <c r="U969" s="163" t="n"/>
      <c r="V969" s="163" t="n"/>
      <c r="W969" s="163" t="n"/>
      <c r="X969" s="163" t="n"/>
      <c r="Y969" s="163" t="n"/>
      <c r="Z969" s="163" t="n"/>
    </row>
    <row customHeight="1" ht="15.75" r="970" s="551">
      <c r="A970" s="162" t="n"/>
      <c r="B970" s="163" t="n"/>
      <c r="C970" s="163" t="n"/>
      <c r="D970" s="162" t="n"/>
      <c r="E970" s="163" t="n"/>
      <c r="F970" s="163" t="n"/>
      <c r="G970" s="163" t="n"/>
      <c r="H970" s="163" t="n"/>
      <c r="I970" s="163" t="n"/>
      <c r="J970" s="163" t="n"/>
      <c r="K970" s="163" t="n"/>
      <c r="L970" s="163" t="n"/>
      <c r="M970" s="162" t="n"/>
      <c r="N970" s="163" t="n"/>
      <c r="O970" s="163" t="n"/>
      <c r="P970" s="163" t="n"/>
      <c r="Q970" s="163" t="n"/>
      <c r="R970" s="163" t="n"/>
      <c r="S970" s="163" t="n"/>
      <c r="T970" s="163" t="n"/>
      <c r="U970" s="163" t="n"/>
      <c r="V970" s="163" t="n"/>
      <c r="W970" s="163" t="n"/>
      <c r="X970" s="163" t="n"/>
      <c r="Y970" s="163" t="n"/>
      <c r="Z970" s="163" t="n"/>
    </row>
    <row customHeight="1" ht="15.75" r="971" s="551">
      <c r="A971" s="162" t="n"/>
      <c r="B971" s="163" t="n"/>
      <c r="C971" s="163" t="n"/>
      <c r="D971" s="162" t="n"/>
      <c r="E971" s="163" t="n"/>
      <c r="F971" s="163" t="n"/>
      <c r="G971" s="163" t="n"/>
      <c r="H971" s="163" t="n"/>
      <c r="I971" s="163" t="n"/>
      <c r="J971" s="163" t="n"/>
      <c r="K971" s="163" t="n"/>
      <c r="L971" s="163" t="n"/>
      <c r="M971" s="162" t="n"/>
      <c r="N971" s="163" t="n"/>
      <c r="O971" s="163" t="n"/>
      <c r="P971" s="163" t="n"/>
      <c r="Q971" s="163" t="n"/>
      <c r="R971" s="163" t="n"/>
      <c r="S971" s="163" t="n"/>
      <c r="T971" s="163" t="n"/>
      <c r="U971" s="163" t="n"/>
      <c r="V971" s="163" t="n"/>
      <c r="W971" s="163" t="n"/>
      <c r="X971" s="163" t="n"/>
      <c r="Y971" s="163" t="n"/>
      <c r="Z971" s="163" t="n"/>
    </row>
    <row customHeight="1" ht="15.75" r="972" s="551">
      <c r="A972" s="162" t="n"/>
      <c r="B972" s="163" t="n"/>
      <c r="C972" s="163" t="n"/>
      <c r="D972" s="162" t="n"/>
      <c r="E972" s="163" t="n"/>
      <c r="F972" s="163" t="n"/>
      <c r="G972" s="163" t="n"/>
      <c r="H972" s="163" t="n"/>
      <c r="I972" s="163" t="n"/>
      <c r="J972" s="163" t="n"/>
      <c r="K972" s="163" t="n"/>
      <c r="L972" s="163" t="n"/>
      <c r="M972" s="162" t="n"/>
      <c r="N972" s="163" t="n"/>
      <c r="O972" s="163" t="n"/>
      <c r="P972" s="163" t="n"/>
      <c r="Q972" s="163" t="n"/>
      <c r="R972" s="163" t="n"/>
      <c r="S972" s="163" t="n"/>
      <c r="T972" s="163" t="n"/>
      <c r="U972" s="163" t="n"/>
      <c r="V972" s="163" t="n"/>
      <c r="W972" s="163" t="n"/>
      <c r="X972" s="163" t="n"/>
      <c r="Y972" s="163" t="n"/>
      <c r="Z972" s="163" t="n"/>
    </row>
    <row customHeight="1" ht="15.75" r="973" s="551">
      <c r="A973" s="162" t="n"/>
      <c r="B973" s="163" t="n"/>
      <c r="C973" s="163" t="n"/>
      <c r="D973" s="162" t="n"/>
      <c r="E973" s="163" t="n"/>
      <c r="F973" s="163" t="n"/>
      <c r="G973" s="163" t="n"/>
      <c r="H973" s="163" t="n"/>
      <c r="I973" s="163" t="n"/>
      <c r="J973" s="163" t="n"/>
      <c r="K973" s="163" t="n"/>
      <c r="L973" s="163" t="n"/>
      <c r="M973" s="162" t="n"/>
      <c r="N973" s="163" t="n"/>
      <c r="O973" s="163" t="n"/>
      <c r="P973" s="163" t="n"/>
      <c r="Q973" s="163" t="n"/>
      <c r="R973" s="163" t="n"/>
      <c r="S973" s="163" t="n"/>
      <c r="T973" s="163" t="n"/>
      <c r="U973" s="163" t="n"/>
      <c r="V973" s="163" t="n"/>
      <c r="W973" s="163" t="n"/>
      <c r="X973" s="163" t="n"/>
      <c r="Y973" s="163" t="n"/>
      <c r="Z973" s="163" t="n"/>
    </row>
    <row customHeight="1" ht="15.75" r="974" s="551">
      <c r="A974" s="162" t="n"/>
      <c r="B974" s="163" t="n"/>
      <c r="C974" s="163" t="n"/>
      <c r="D974" s="162" t="n"/>
      <c r="E974" s="163" t="n"/>
      <c r="F974" s="163" t="n"/>
      <c r="G974" s="163" t="n"/>
      <c r="H974" s="163" t="n"/>
      <c r="I974" s="163" t="n"/>
      <c r="J974" s="163" t="n"/>
      <c r="K974" s="163" t="n"/>
      <c r="L974" s="163" t="n"/>
      <c r="M974" s="162" t="n"/>
      <c r="N974" s="163" t="n"/>
      <c r="O974" s="163" t="n"/>
      <c r="P974" s="163" t="n"/>
      <c r="Q974" s="163" t="n"/>
      <c r="R974" s="163" t="n"/>
      <c r="S974" s="163" t="n"/>
      <c r="T974" s="163" t="n"/>
      <c r="U974" s="163" t="n"/>
      <c r="V974" s="163" t="n"/>
      <c r="W974" s="163" t="n"/>
      <c r="X974" s="163" t="n"/>
      <c r="Y974" s="163" t="n"/>
      <c r="Z974" s="163" t="n"/>
    </row>
    <row customHeight="1" ht="15.75" r="975" s="551">
      <c r="A975" s="162" t="n"/>
      <c r="B975" s="163" t="n"/>
      <c r="C975" s="163" t="n"/>
      <c r="D975" s="162" t="n"/>
      <c r="E975" s="163" t="n"/>
      <c r="F975" s="163" t="n"/>
      <c r="G975" s="163" t="n"/>
      <c r="H975" s="163" t="n"/>
      <c r="I975" s="163" t="n"/>
      <c r="J975" s="163" t="n"/>
      <c r="K975" s="163" t="n"/>
      <c r="L975" s="163" t="n"/>
      <c r="M975" s="162" t="n"/>
      <c r="N975" s="163" t="n"/>
      <c r="O975" s="163" t="n"/>
      <c r="P975" s="163" t="n"/>
      <c r="Q975" s="163" t="n"/>
      <c r="R975" s="163" t="n"/>
      <c r="S975" s="163" t="n"/>
      <c r="T975" s="163" t="n"/>
      <c r="U975" s="163" t="n"/>
      <c r="V975" s="163" t="n"/>
      <c r="W975" s="163" t="n"/>
      <c r="X975" s="163" t="n"/>
      <c r="Y975" s="163" t="n"/>
      <c r="Z975" s="163" t="n"/>
    </row>
    <row customHeight="1" ht="15.75" r="976" s="551">
      <c r="A976" s="162" t="n"/>
      <c r="B976" s="163" t="n"/>
      <c r="C976" s="163" t="n"/>
      <c r="D976" s="162" t="n"/>
      <c r="E976" s="163" t="n"/>
      <c r="F976" s="163" t="n"/>
      <c r="G976" s="163" t="n"/>
      <c r="H976" s="163" t="n"/>
      <c r="I976" s="163" t="n"/>
      <c r="J976" s="163" t="n"/>
      <c r="K976" s="163" t="n"/>
      <c r="L976" s="163" t="n"/>
      <c r="M976" s="162" t="n"/>
      <c r="N976" s="163" t="n"/>
      <c r="O976" s="163" t="n"/>
      <c r="P976" s="163" t="n"/>
      <c r="Q976" s="163" t="n"/>
      <c r="R976" s="163" t="n"/>
      <c r="S976" s="163" t="n"/>
      <c r="T976" s="163" t="n"/>
      <c r="U976" s="163" t="n"/>
      <c r="V976" s="163" t="n"/>
      <c r="W976" s="163" t="n"/>
      <c r="X976" s="163" t="n"/>
      <c r="Y976" s="163" t="n"/>
      <c r="Z976" s="163" t="n"/>
    </row>
    <row customHeight="1" ht="15.75" r="977" s="551">
      <c r="A977" s="162" t="n"/>
      <c r="B977" s="163" t="n"/>
      <c r="C977" s="163" t="n"/>
      <c r="D977" s="162" t="n"/>
      <c r="E977" s="163" t="n"/>
      <c r="F977" s="163" t="n"/>
      <c r="G977" s="163" t="n"/>
      <c r="H977" s="163" t="n"/>
      <c r="I977" s="163" t="n"/>
      <c r="J977" s="163" t="n"/>
      <c r="K977" s="163" t="n"/>
      <c r="L977" s="163" t="n"/>
      <c r="M977" s="162" t="n"/>
      <c r="N977" s="163" t="n"/>
      <c r="O977" s="163" t="n"/>
      <c r="P977" s="163" t="n"/>
      <c r="Q977" s="163" t="n"/>
      <c r="R977" s="163" t="n"/>
      <c r="S977" s="163" t="n"/>
      <c r="T977" s="163" t="n"/>
      <c r="U977" s="163" t="n"/>
      <c r="V977" s="163" t="n"/>
      <c r="W977" s="163" t="n"/>
      <c r="X977" s="163" t="n"/>
      <c r="Y977" s="163" t="n"/>
      <c r="Z977" s="163" t="n"/>
    </row>
    <row customHeight="1" ht="15.75" r="978" s="551">
      <c r="A978" s="162" t="n"/>
      <c r="B978" s="163" t="n"/>
      <c r="C978" s="163" t="n"/>
      <c r="D978" s="162" t="n"/>
      <c r="E978" s="163" t="n"/>
      <c r="F978" s="163" t="n"/>
      <c r="G978" s="163" t="n"/>
      <c r="H978" s="163" t="n"/>
      <c r="I978" s="163" t="n"/>
      <c r="J978" s="163" t="n"/>
      <c r="K978" s="163" t="n"/>
      <c r="L978" s="163" t="n"/>
      <c r="M978" s="162" t="n"/>
      <c r="N978" s="163" t="n"/>
      <c r="O978" s="163" t="n"/>
      <c r="P978" s="163" t="n"/>
      <c r="Q978" s="163" t="n"/>
      <c r="R978" s="163" t="n"/>
      <c r="S978" s="163" t="n"/>
      <c r="T978" s="163" t="n"/>
      <c r="U978" s="163" t="n"/>
      <c r="V978" s="163" t="n"/>
      <c r="W978" s="163" t="n"/>
      <c r="X978" s="163" t="n"/>
      <c r="Y978" s="163" t="n"/>
      <c r="Z978" s="163" t="n"/>
    </row>
    <row customHeight="1" ht="15.75" r="979" s="551">
      <c r="A979" s="162" t="n"/>
      <c r="B979" s="163" t="n"/>
      <c r="C979" s="163" t="n"/>
      <c r="D979" s="162" t="n"/>
      <c r="E979" s="163" t="n"/>
      <c r="F979" s="163" t="n"/>
      <c r="G979" s="163" t="n"/>
      <c r="H979" s="163" t="n"/>
      <c r="I979" s="163" t="n"/>
      <c r="J979" s="163" t="n"/>
      <c r="K979" s="163" t="n"/>
      <c r="L979" s="163" t="n"/>
      <c r="M979" s="162" t="n"/>
      <c r="N979" s="163" t="n"/>
      <c r="O979" s="163" t="n"/>
      <c r="P979" s="163" t="n"/>
      <c r="Q979" s="163" t="n"/>
      <c r="R979" s="163" t="n"/>
      <c r="S979" s="163" t="n"/>
      <c r="T979" s="163" t="n"/>
      <c r="U979" s="163" t="n"/>
      <c r="V979" s="163" t="n"/>
      <c r="W979" s="163" t="n"/>
      <c r="X979" s="163" t="n"/>
      <c r="Y979" s="163" t="n"/>
      <c r="Z979" s="163" t="n"/>
    </row>
    <row customHeight="1" ht="15.75" r="980" s="551">
      <c r="A980" s="162" t="n"/>
      <c r="B980" s="163" t="n"/>
      <c r="C980" s="163" t="n"/>
      <c r="D980" s="162" t="n"/>
      <c r="E980" s="163" t="n"/>
      <c r="F980" s="163" t="n"/>
      <c r="G980" s="163" t="n"/>
      <c r="H980" s="163" t="n"/>
      <c r="I980" s="163" t="n"/>
      <c r="J980" s="163" t="n"/>
      <c r="K980" s="163" t="n"/>
      <c r="L980" s="163" t="n"/>
      <c r="M980" s="162" t="n"/>
      <c r="N980" s="163" t="n"/>
      <c r="O980" s="163" t="n"/>
      <c r="P980" s="163" t="n"/>
      <c r="Q980" s="163" t="n"/>
      <c r="R980" s="163" t="n"/>
      <c r="S980" s="163" t="n"/>
      <c r="T980" s="163" t="n"/>
      <c r="U980" s="163" t="n"/>
      <c r="V980" s="163" t="n"/>
      <c r="W980" s="163" t="n"/>
      <c r="X980" s="163" t="n"/>
      <c r="Y980" s="163" t="n"/>
      <c r="Z980" s="163" t="n"/>
    </row>
    <row customHeight="1" ht="15.75" r="981" s="551">
      <c r="A981" s="162" t="n"/>
      <c r="B981" s="163" t="n"/>
      <c r="C981" s="163" t="n"/>
      <c r="D981" s="162" t="n"/>
      <c r="E981" s="163" t="n"/>
      <c r="F981" s="163" t="n"/>
      <c r="G981" s="163" t="n"/>
      <c r="H981" s="163" t="n"/>
      <c r="I981" s="163" t="n"/>
      <c r="J981" s="163" t="n"/>
      <c r="K981" s="163" t="n"/>
      <c r="L981" s="163" t="n"/>
      <c r="M981" s="162" t="n"/>
      <c r="N981" s="163" t="n"/>
      <c r="O981" s="163" t="n"/>
      <c r="P981" s="163" t="n"/>
      <c r="Q981" s="163" t="n"/>
      <c r="R981" s="163" t="n"/>
      <c r="S981" s="163" t="n"/>
      <c r="T981" s="163" t="n"/>
      <c r="U981" s="163" t="n"/>
      <c r="V981" s="163" t="n"/>
      <c r="W981" s="163" t="n"/>
      <c r="X981" s="163" t="n"/>
      <c r="Y981" s="163" t="n"/>
      <c r="Z981" s="163" t="n"/>
    </row>
    <row customHeight="1" ht="15.75" r="982" s="551">
      <c r="A982" s="162" t="n"/>
      <c r="B982" s="163" t="n"/>
      <c r="C982" s="163" t="n"/>
      <c r="D982" s="162" t="n"/>
      <c r="E982" s="163" t="n"/>
      <c r="F982" s="163" t="n"/>
      <c r="G982" s="163" t="n"/>
      <c r="H982" s="163" t="n"/>
      <c r="I982" s="163" t="n"/>
      <c r="J982" s="163" t="n"/>
      <c r="K982" s="163" t="n"/>
      <c r="L982" s="163" t="n"/>
      <c r="M982" s="162" t="n"/>
      <c r="N982" s="163" t="n"/>
      <c r="O982" s="163" t="n"/>
      <c r="P982" s="163" t="n"/>
      <c r="Q982" s="163" t="n"/>
      <c r="R982" s="163" t="n"/>
      <c r="S982" s="163" t="n"/>
      <c r="T982" s="163" t="n"/>
      <c r="U982" s="163" t="n"/>
      <c r="V982" s="163" t="n"/>
      <c r="W982" s="163" t="n"/>
      <c r="X982" s="163" t="n"/>
      <c r="Y982" s="163" t="n"/>
      <c r="Z982" s="163" t="n"/>
    </row>
    <row customHeight="1" ht="15.75" r="983" s="551">
      <c r="A983" s="162" t="n"/>
      <c r="B983" s="163" t="n"/>
      <c r="C983" s="163" t="n"/>
      <c r="D983" s="162" t="n"/>
      <c r="E983" s="163" t="n"/>
      <c r="F983" s="163" t="n"/>
      <c r="G983" s="163" t="n"/>
      <c r="H983" s="163" t="n"/>
      <c r="I983" s="163" t="n"/>
      <c r="J983" s="163" t="n"/>
      <c r="K983" s="163" t="n"/>
      <c r="L983" s="163" t="n"/>
      <c r="M983" s="162" t="n"/>
      <c r="N983" s="163" t="n"/>
      <c r="O983" s="163" t="n"/>
      <c r="P983" s="163" t="n"/>
      <c r="Q983" s="163" t="n"/>
      <c r="R983" s="163" t="n"/>
      <c r="S983" s="163" t="n"/>
      <c r="T983" s="163" t="n"/>
      <c r="U983" s="163" t="n"/>
      <c r="V983" s="163" t="n"/>
      <c r="W983" s="163" t="n"/>
      <c r="X983" s="163" t="n"/>
      <c r="Y983" s="163" t="n"/>
      <c r="Z983" s="163" t="n"/>
    </row>
    <row customHeight="1" ht="15.75" r="984" s="551">
      <c r="A984" s="162" t="n"/>
      <c r="B984" s="163" t="n"/>
      <c r="C984" s="163" t="n"/>
      <c r="D984" s="162" t="n"/>
      <c r="E984" s="163" t="n"/>
      <c r="F984" s="163" t="n"/>
      <c r="G984" s="163" t="n"/>
      <c r="H984" s="163" t="n"/>
      <c r="I984" s="163" t="n"/>
      <c r="J984" s="163" t="n"/>
      <c r="K984" s="163" t="n"/>
      <c r="L984" s="163" t="n"/>
      <c r="M984" s="162" t="n"/>
      <c r="N984" s="163" t="n"/>
      <c r="O984" s="163" t="n"/>
      <c r="P984" s="163" t="n"/>
      <c r="Q984" s="163" t="n"/>
      <c r="R984" s="163" t="n"/>
      <c r="S984" s="163" t="n"/>
      <c r="T984" s="163" t="n"/>
      <c r="U984" s="163" t="n"/>
      <c r="V984" s="163" t="n"/>
      <c r="W984" s="163" t="n"/>
      <c r="X984" s="163" t="n"/>
      <c r="Y984" s="163" t="n"/>
      <c r="Z984" s="163" t="n"/>
    </row>
    <row customHeight="1" ht="15.75" r="985" s="551">
      <c r="A985" s="162" t="n"/>
      <c r="B985" s="163" t="n"/>
      <c r="C985" s="163" t="n"/>
      <c r="D985" s="162" t="n"/>
      <c r="E985" s="163" t="n"/>
      <c r="F985" s="163" t="n"/>
      <c r="G985" s="163" t="n"/>
      <c r="H985" s="163" t="n"/>
      <c r="I985" s="163" t="n"/>
      <c r="J985" s="163" t="n"/>
      <c r="K985" s="163" t="n"/>
      <c r="L985" s="163" t="n"/>
      <c r="M985" s="162" t="n"/>
      <c r="N985" s="163" t="n"/>
      <c r="O985" s="163" t="n"/>
      <c r="P985" s="163" t="n"/>
      <c r="Q985" s="163" t="n"/>
      <c r="R985" s="163" t="n"/>
      <c r="S985" s="163" t="n"/>
      <c r="T985" s="163" t="n"/>
      <c r="U985" s="163" t="n"/>
      <c r="V985" s="163" t="n"/>
      <c r="W985" s="163" t="n"/>
      <c r="X985" s="163" t="n"/>
      <c r="Y985" s="163" t="n"/>
      <c r="Z985" s="163" t="n"/>
    </row>
    <row customHeight="1" ht="15.75" r="986" s="551">
      <c r="A986" s="162" t="n"/>
      <c r="B986" s="163" t="n"/>
      <c r="C986" s="163" t="n"/>
      <c r="D986" s="162" t="n"/>
      <c r="E986" s="163" t="n"/>
      <c r="F986" s="163" t="n"/>
      <c r="G986" s="163" t="n"/>
      <c r="H986" s="163" t="n"/>
      <c r="I986" s="163" t="n"/>
      <c r="J986" s="163" t="n"/>
      <c r="K986" s="163" t="n"/>
      <c r="L986" s="163" t="n"/>
      <c r="M986" s="162" t="n"/>
      <c r="N986" s="163" t="n"/>
      <c r="O986" s="163" t="n"/>
      <c r="P986" s="163" t="n"/>
      <c r="Q986" s="163" t="n"/>
      <c r="R986" s="163" t="n"/>
      <c r="S986" s="163" t="n"/>
      <c r="T986" s="163" t="n"/>
      <c r="U986" s="163" t="n"/>
      <c r="V986" s="163" t="n"/>
      <c r="W986" s="163" t="n"/>
      <c r="X986" s="163" t="n"/>
      <c r="Y986" s="163" t="n"/>
      <c r="Z986" s="163" t="n"/>
    </row>
    <row customHeight="1" ht="15.75" r="987" s="551">
      <c r="A987" s="162" t="n"/>
      <c r="B987" s="163" t="n"/>
      <c r="C987" s="163" t="n"/>
      <c r="D987" s="162" t="n"/>
      <c r="E987" s="163" t="n"/>
      <c r="F987" s="163" t="n"/>
      <c r="G987" s="163" t="n"/>
      <c r="H987" s="163" t="n"/>
      <c r="I987" s="163" t="n"/>
      <c r="J987" s="163" t="n"/>
      <c r="K987" s="163" t="n"/>
      <c r="L987" s="163" t="n"/>
      <c r="M987" s="162" t="n"/>
      <c r="N987" s="163" t="n"/>
      <c r="O987" s="163" t="n"/>
      <c r="P987" s="163" t="n"/>
      <c r="Q987" s="163" t="n"/>
      <c r="R987" s="163" t="n"/>
      <c r="S987" s="163" t="n"/>
      <c r="T987" s="163" t="n"/>
      <c r="U987" s="163" t="n"/>
      <c r="V987" s="163" t="n"/>
      <c r="W987" s="163" t="n"/>
      <c r="X987" s="163" t="n"/>
      <c r="Y987" s="163" t="n"/>
      <c r="Z987" s="163" t="n"/>
    </row>
    <row customHeight="1" ht="15.75" r="988" s="551">
      <c r="A988" s="162" t="n"/>
      <c r="B988" s="163" t="n"/>
      <c r="C988" s="163" t="n"/>
      <c r="D988" s="162" t="n"/>
      <c r="E988" s="163" t="n"/>
      <c r="F988" s="163" t="n"/>
      <c r="G988" s="163" t="n"/>
      <c r="H988" s="163" t="n"/>
      <c r="I988" s="163" t="n"/>
      <c r="J988" s="163" t="n"/>
      <c r="K988" s="163" t="n"/>
      <c r="L988" s="163" t="n"/>
      <c r="M988" s="162" t="n"/>
      <c r="N988" s="163" t="n"/>
      <c r="O988" s="163" t="n"/>
      <c r="P988" s="163" t="n"/>
      <c r="Q988" s="163" t="n"/>
      <c r="R988" s="163" t="n"/>
      <c r="S988" s="163" t="n"/>
      <c r="T988" s="163" t="n"/>
      <c r="U988" s="163" t="n"/>
      <c r="V988" s="163" t="n"/>
      <c r="W988" s="163" t="n"/>
      <c r="X988" s="163" t="n"/>
      <c r="Y988" s="163" t="n"/>
      <c r="Z988" s="163" t="n"/>
    </row>
    <row customHeight="1" ht="15.75" r="989" s="551">
      <c r="A989" s="162" t="n"/>
      <c r="B989" s="163" t="n"/>
      <c r="C989" s="163" t="n"/>
      <c r="D989" s="162" t="n"/>
      <c r="E989" s="163" t="n"/>
      <c r="F989" s="163" t="n"/>
      <c r="G989" s="163" t="n"/>
      <c r="H989" s="163" t="n"/>
      <c r="I989" s="163" t="n"/>
      <c r="J989" s="163" t="n"/>
      <c r="K989" s="163" t="n"/>
      <c r="L989" s="163" t="n"/>
      <c r="M989" s="162" t="n"/>
      <c r="N989" s="163" t="n"/>
      <c r="O989" s="163" t="n"/>
      <c r="P989" s="163" t="n"/>
      <c r="Q989" s="163" t="n"/>
      <c r="R989" s="163" t="n"/>
      <c r="S989" s="163" t="n"/>
      <c r="T989" s="163" t="n"/>
      <c r="U989" s="163" t="n"/>
      <c r="V989" s="163" t="n"/>
      <c r="W989" s="163" t="n"/>
      <c r="X989" s="163" t="n"/>
      <c r="Y989" s="163" t="n"/>
      <c r="Z989" s="163" t="n"/>
    </row>
    <row customHeight="1" ht="15.75" r="990" s="551">
      <c r="A990" s="162" t="n"/>
      <c r="B990" s="163" t="n"/>
      <c r="C990" s="163" t="n"/>
      <c r="D990" s="162" t="n"/>
      <c r="E990" s="163" t="n"/>
      <c r="F990" s="163" t="n"/>
      <c r="G990" s="163" t="n"/>
      <c r="H990" s="163" t="n"/>
      <c r="I990" s="163" t="n"/>
      <c r="J990" s="163" t="n"/>
      <c r="K990" s="163" t="n"/>
      <c r="L990" s="163" t="n"/>
      <c r="M990" s="162" t="n"/>
      <c r="N990" s="163" t="n"/>
      <c r="O990" s="163" t="n"/>
      <c r="P990" s="163" t="n"/>
      <c r="Q990" s="163" t="n"/>
      <c r="R990" s="163" t="n"/>
      <c r="S990" s="163" t="n"/>
      <c r="T990" s="163" t="n"/>
      <c r="U990" s="163" t="n"/>
      <c r="V990" s="163" t="n"/>
      <c r="W990" s="163" t="n"/>
      <c r="X990" s="163" t="n"/>
      <c r="Y990" s="163" t="n"/>
      <c r="Z990" s="163" t="n"/>
    </row>
    <row customHeight="1" ht="15.75" r="991" s="551">
      <c r="A991" s="162" t="n"/>
      <c r="B991" s="163" t="n"/>
      <c r="C991" s="163" t="n"/>
      <c r="D991" s="162" t="n"/>
      <c r="E991" s="163" t="n"/>
      <c r="F991" s="163" t="n"/>
      <c r="G991" s="163" t="n"/>
      <c r="H991" s="163" t="n"/>
      <c r="I991" s="163" t="n"/>
      <c r="J991" s="163" t="n"/>
      <c r="K991" s="163" t="n"/>
      <c r="L991" s="163" t="n"/>
      <c r="M991" s="162" t="n"/>
      <c r="N991" s="163" t="n"/>
      <c r="O991" s="163" t="n"/>
      <c r="P991" s="163" t="n"/>
      <c r="Q991" s="163" t="n"/>
      <c r="R991" s="163" t="n"/>
      <c r="S991" s="163" t="n"/>
      <c r="T991" s="163" t="n"/>
      <c r="U991" s="163" t="n"/>
      <c r="V991" s="163" t="n"/>
      <c r="W991" s="163" t="n"/>
      <c r="X991" s="163" t="n"/>
      <c r="Y991" s="163" t="n"/>
      <c r="Z991" s="163" t="n"/>
    </row>
    <row customHeight="1" ht="15.75" r="992" s="551">
      <c r="A992" s="162" t="n"/>
      <c r="B992" s="163" t="n"/>
      <c r="C992" s="163" t="n"/>
      <c r="D992" s="162" t="n"/>
      <c r="E992" s="163" t="n"/>
      <c r="F992" s="163" t="n"/>
      <c r="G992" s="163" t="n"/>
      <c r="H992" s="163" t="n"/>
      <c r="I992" s="163" t="n"/>
      <c r="J992" s="163" t="n"/>
      <c r="K992" s="163" t="n"/>
      <c r="L992" s="163" t="n"/>
      <c r="M992" s="162" t="n"/>
      <c r="N992" s="163" t="n"/>
      <c r="O992" s="163" t="n"/>
      <c r="P992" s="163" t="n"/>
      <c r="Q992" s="163" t="n"/>
      <c r="R992" s="163" t="n"/>
      <c r="S992" s="163" t="n"/>
      <c r="T992" s="163" t="n"/>
      <c r="U992" s="163" t="n"/>
      <c r="V992" s="163" t="n"/>
      <c r="W992" s="163" t="n"/>
      <c r="X992" s="163" t="n"/>
      <c r="Y992" s="163" t="n"/>
      <c r="Z992" s="163" t="n"/>
    </row>
    <row customHeight="1" ht="15.75" r="993" s="551">
      <c r="A993" s="162" t="n"/>
      <c r="B993" s="163" t="n"/>
      <c r="C993" s="163" t="n"/>
      <c r="D993" s="162" t="n"/>
      <c r="E993" s="163" t="n"/>
      <c r="F993" s="163" t="n"/>
      <c r="G993" s="163" t="n"/>
      <c r="H993" s="163" t="n"/>
      <c r="I993" s="163" t="n"/>
      <c r="J993" s="163" t="n"/>
      <c r="K993" s="163" t="n"/>
      <c r="L993" s="163" t="n"/>
      <c r="M993" s="162" t="n"/>
      <c r="N993" s="163" t="n"/>
      <c r="O993" s="163" t="n"/>
      <c r="P993" s="163" t="n"/>
      <c r="Q993" s="163" t="n"/>
      <c r="R993" s="163" t="n"/>
      <c r="S993" s="163" t="n"/>
      <c r="T993" s="163" t="n"/>
      <c r="U993" s="163" t="n"/>
      <c r="V993" s="163" t="n"/>
      <c r="W993" s="163" t="n"/>
      <c r="X993" s="163" t="n"/>
      <c r="Y993" s="163" t="n"/>
      <c r="Z993" s="163" t="n"/>
    </row>
    <row customHeight="1" ht="15.75" r="994" s="551">
      <c r="A994" s="162" t="n"/>
      <c r="B994" s="163" t="n"/>
      <c r="C994" s="163" t="n"/>
      <c r="D994" s="162" t="n"/>
      <c r="E994" s="163" t="n"/>
      <c r="F994" s="163" t="n"/>
      <c r="G994" s="163" t="n"/>
      <c r="H994" s="163" t="n"/>
      <c r="I994" s="163" t="n"/>
      <c r="J994" s="163" t="n"/>
      <c r="K994" s="163" t="n"/>
      <c r="L994" s="163" t="n"/>
      <c r="M994" s="162" t="n"/>
      <c r="N994" s="163" t="n"/>
      <c r="O994" s="163" t="n"/>
      <c r="P994" s="163" t="n"/>
      <c r="Q994" s="163" t="n"/>
      <c r="R994" s="163" t="n"/>
      <c r="S994" s="163" t="n"/>
      <c r="T994" s="163" t="n"/>
      <c r="U994" s="163" t="n"/>
      <c r="V994" s="163" t="n"/>
      <c r="W994" s="163" t="n"/>
      <c r="X994" s="163" t="n"/>
      <c r="Y994" s="163" t="n"/>
      <c r="Z994" s="163" t="n"/>
    </row>
    <row customHeight="1" ht="15.75" r="995" s="551">
      <c r="A995" s="162" t="n"/>
      <c r="B995" s="163" t="n"/>
      <c r="C995" s="163" t="n"/>
      <c r="D995" s="162" t="n"/>
      <c r="E995" s="163" t="n"/>
      <c r="F995" s="163" t="n"/>
      <c r="G995" s="163" t="n"/>
      <c r="H995" s="163" t="n"/>
      <c r="I995" s="163" t="n"/>
      <c r="J995" s="163" t="n"/>
      <c r="K995" s="163" t="n"/>
      <c r="L995" s="163" t="n"/>
      <c r="M995" s="162" t="n"/>
      <c r="N995" s="163" t="n"/>
      <c r="O995" s="163" t="n"/>
      <c r="P995" s="163" t="n"/>
      <c r="Q995" s="163" t="n"/>
      <c r="R995" s="163" t="n"/>
      <c r="S995" s="163" t="n"/>
      <c r="T995" s="163" t="n"/>
      <c r="U995" s="163" t="n"/>
      <c r="V995" s="163" t="n"/>
      <c r="W995" s="163" t="n"/>
      <c r="X995" s="163" t="n"/>
      <c r="Y995" s="163" t="n"/>
      <c r="Z995" s="163" t="n"/>
    </row>
    <row customHeight="1" ht="15.75" r="996" s="551">
      <c r="A996" s="162" t="n"/>
      <c r="B996" s="163" t="n"/>
      <c r="C996" s="163" t="n"/>
      <c r="D996" s="162" t="n"/>
      <c r="E996" s="163" t="n"/>
      <c r="F996" s="163" t="n"/>
      <c r="G996" s="163" t="n"/>
      <c r="H996" s="163" t="n"/>
      <c r="I996" s="163" t="n"/>
      <c r="J996" s="163" t="n"/>
      <c r="K996" s="163" t="n"/>
      <c r="L996" s="163" t="n"/>
      <c r="M996" s="162" t="n"/>
      <c r="N996" s="163" t="n"/>
      <c r="O996" s="163" t="n"/>
      <c r="P996" s="163" t="n"/>
      <c r="Q996" s="163" t="n"/>
      <c r="R996" s="163" t="n"/>
      <c r="S996" s="163" t="n"/>
      <c r="T996" s="163" t="n"/>
      <c r="U996" s="163" t="n"/>
      <c r="V996" s="163" t="n"/>
      <c r="W996" s="163" t="n"/>
      <c r="X996" s="163" t="n"/>
      <c r="Y996" s="163" t="n"/>
      <c r="Z996" s="163" t="n"/>
    </row>
    <row customHeight="1" ht="15.75" r="997" s="551">
      <c r="A997" s="162" t="n"/>
      <c r="B997" s="163" t="n"/>
      <c r="C997" s="163" t="n"/>
      <c r="D997" s="162" t="n"/>
      <c r="E997" s="163" t="n"/>
      <c r="F997" s="163" t="n"/>
      <c r="G997" s="163" t="n"/>
      <c r="H997" s="163" t="n"/>
      <c r="I997" s="163" t="n"/>
      <c r="J997" s="163" t="n"/>
      <c r="K997" s="163" t="n"/>
      <c r="L997" s="163" t="n"/>
      <c r="M997" s="162" t="n"/>
      <c r="N997" s="163" t="n"/>
      <c r="O997" s="163" t="n"/>
      <c r="P997" s="163" t="n"/>
      <c r="Q997" s="163" t="n"/>
      <c r="R997" s="163" t="n"/>
      <c r="S997" s="163" t="n"/>
      <c r="T997" s="163" t="n"/>
      <c r="U997" s="163" t="n"/>
      <c r="V997" s="163" t="n"/>
      <c r="W997" s="163" t="n"/>
      <c r="X997" s="163" t="n"/>
      <c r="Y997" s="163" t="n"/>
      <c r="Z997" s="163" t="n"/>
    </row>
    <row customHeight="1" ht="15.75" r="998" s="551">
      <c r="A998" s="162" t="n"/>
      <c r="B998" s="163" t="n"/>
      <c r="C998" s="163" t="n"/>
      <c r="D998" s="162" t="n"/>
      <c r="E998" s="163" t="n"/>
      <c r="F998" s="163" t="n"/>
      <c r="G998" s="163" t="n"/>
      <c r="H998" s="163" t="n"/>
      <c r="I998" s="163" t="n"/>
      <c r="J998" s="163" t="n"/>
      <c r="K998" s="163" t="n"/>
      <c r="L998" s="163" t="n"/>
      <c r="M998" s="162" t="n"/>
      <c r="N998" s="163" t="n"/>
      <c r="O998" s="163" t="n"/>
      <c r="P998" s="163" t="n"/>
      <c r="Q998" s="163" t="n"/>
      <c r="R998" s="163" t="n"/>
      <c r="S998" s="163" t="n"/>
      <c r="T998" s="163" t="n"/>
      <c r="U998" s="163" t="n"/>
      <c r="V998" s="163" t="n"/>
      <c r="W998" s="163" t="n"/>
      <c r="X998" s="163" t="n"/>
      <c r="Y998" s="163" t="n"/>
      <c r="Z998" s="163" t="n"/>
    </row>
    <row customHeight="1" ht="15.75" r="999" s="551">
      <c r="A999" s="162" t="n"/>
      <c r="B999" s="163" t="n"/>
      <c r="C999" s="163" t="n"/>
      <c r="D999" s="162" t="n"/>
      <c r="E999" s="163" t="n"/>
      <c r="F999" s="163" t="n"/>
      <c r="G999" s="163" t="n"/>
      <c r="H999" s="163" t="n"/>
      <c r="I999" s="163" t="n"/>
      <c r="J999" s="163" t="n"/>
      <c r="K999" s="163" t="n"/>
      <c r="L999" s="163" t="n"/>
      <c r="M999" s="162" t="n"/>
      <c r="N999" s="163" t="n"/>
      <c r="O999" s="163" t="n"/>
      <c r="P999" s="163" t="n"/>
      <c r="Q999" s="163" t="n"/>
      <c r="R999" s="163" t="n"/>
      <c r="S999" s="163" t="n"/>
      <c r="T999" s="163" t="n"/>
      <c r="U999" s="163" t="n"/>
      <c r="V999" s="163" t="n"/>
      <c r="W999" s="163" t="n"/>
      <c r="X999" s="163" t="n"/>
      <c r="Y999" s="163" t="n"/>
      <c r="Z999" s="163" t="n"/>
    </row>
    <row customHeight="1" ht="15.75" r="1000" s="551">
      <c r="A1000" s="162" t="n"/>
      <c r="B1000" s="163" t="n"/>
      <c r="C1000" s="163" t="n"/>
      <c r="D1000" s="162" t="n"/>
      <c r="E1000" s="163" t="n"/>
      <c r="F1000" s="163" t="n"/>
      <c r="G1000" s="163" t="n"/>
      <c r="H1000" s="163" t="n"/>
      <c r="I1000" s="163" t="n"/>
      <c r="J1000" s="163" t="n"/>
      <c r="K1000" s="163" t="n"/>
      <c r="L1000" s="163" t="n"/>
      <c r="M1000" s="162" t="n"/>
      <c r="N1000" s="163" t="n"/>
      <c r="O1000" s="163" t="n"/>
      <c r="P1000" s="163" t="n"/>
      <c r="Q1000" s="163" t="n"/>
      <c r="R1000" s="163" t="n"/>
      <c r="S1000" s="163" t="n"/>
      <c r="T1000" s="163" t="n"/>
      <c r="U1000" s="163" t="n"/>
      <c r="V1000" s="163" t="n"/>
      <c r="W1000" s="163" t="n"/>
      <c r="X1000" s="163" t="n"/>
      <c r="Y1000" s="163" t="n"/>
      <c r="Z1000" s="163" t="n"/>
    </row>
  </sheetData>
  <mergeCells count="3">
    <mergeCell ref="C2:G2"/>
    <mergeCell ref="C3:G3"/>
    <mergeCell ref="C4:G4"/>
  </mergeCells>
  <conditionalFormatting sqref="E7">
    <cfRule dxfId="2" priority="1" type="expression">
      <formula>_xludf.DAYS(E7,F7)&gt;0</formula>
    </cfRule>
  </conditionalFormatting>
  <conditionalFormatting sqref="E14">
    <cfRule dxfId="2" priority="2" type="expression">
      <formula>_xludf.DAYS(E14,F14)&gt;0</formula>
    </cfRule>
  </conditionalFormatting>
  <conditionalFormatting sqref="E13">
    <cfRule dxfId="2" priority="3" type="expression">
      <formula>_xludf.DAYS(E13,F13)&gt;0</formula>
    </cfRule>
  </conditionalFormatting>
  <pageMargins bottom="0.75" footer="0" header="0" left="0.7" right="0.7" top="0.75"/>
  <pageSetup orientation="portrait" paperSize="9"/>
</worksheet>
</file>

<file path=xl/worksheets/sheet7.xml><?xml version="1.0" encoding="utf-8"?>
<worksheet xmlns="http://schemas.openxmlformats.org/spreadsheetml/2006/main">
  <sheetPr>
    <outlinePr summaryBelow="0"/>
    <pageSetUpPr/>
  </sheetPr>
  <dimension ref="A1:Z1000"/>
  <sheetViews>
    <sheetView showGridLines="0" workbookViewId="0">
      <pane activePane="bottomLeft" state="frozen" topLeftCell="A7" ySplit="6"/>
      <selection activeCell="B8" pane="bottomLeft" sqref="B8"/>
    </sheetView>
  </sheetViews>
  <sheetFormatPr baseColWidth="10" customHeight="1" defaultColWidth="12.58203125" defaultRowHeight="15" outlineLevelRow="2"/>
  <cols>
    <col customWidth="1" max="1" min="1" style="551" width="4"/>
    <col customWidth="1" max="2" min="2" style="551" width="33.5"/>
    <col customWidth="1" max="3" min="3" style="551" width="15.58203125"/>
    <col customWidth="1" max="4" min="4" style="551" width="17.08203125"/>
    <col customWidth="1" max="5" min="5" style="551" width="17.5"/>
    <col customWidth="1" max="7" min="6" style="551" width="20"/>
    <col customWidth="1" max="8" min="8" style="551" width="108.33203125"/>
    <col customWidth="1" max="26" min="9" style="551" width="10"/>
  </cols>
  <sheetData>
    <row customHeight="1" ht="14.5" r="1" s="551">
      <c r="A1" s="162" t="n"/>
      <c r="B1" s="163" t="n"/>
      <c r="C1" s="163" t="n"/>
      <c r="D1" s="609" t="n"/>
      <c r="E1" s="609" t="n"/>
      <c r="F1" s="609" t="n"/>
      <c r="G1" s="609" t="n"/>
      <c r="H1" s="163" t="n"/>
      <c r="I1" s="163" t="n"/>
      <c r="J1" s="163" t="n"/>
      <c r="K1" s="163" t="n"/>
      <c r="L1" s="162" t="n"/>
      <c r="M1" s="163" t="n"/>
      <c r="N1" s="163" t="n"/>
      <c r="O1" s="163" t="n"/>
      <c r="P1" s="163" t="n"/>
      <c r="Q1" s="163" t="n"/>
      <c r="R1" s="163" t="n"/>
      <c r="S1" s="163" t="n"/>
      <c r="T1" s="163" t="n"/>
      <c r="U1" s="163" t="n"/>
      <c r="V1" s="163" t="n"/>
      <c r="W1" s="163" t="n"/>
      <c r="X1" s="163" t="n"/>
      <c r="Y1" s="163" t="n"/>
      <c r="Z1" s="163" t="n"/>
    </row>
    <row customHeight="1" ht="14.5" r="2" s="551">
      <c r="A2" s="162" t="n"/>
      <c r="B2" s="34" t="inlineStr">
        <is>
          <t>PROYECTO</t>
        </is>
      </c>
      <c r="C2" s="718">
        <f>IF(FRP!E6&lt;&gt;"",FRP!E6,"")</f>
        <v/>
      </c>
      <c r="D2" s="666" t="n"/>
      <c r="E2" s="666" t="n"/>
      <c r="F2" s="666" t="n"/>
      <c r="G2" s="663" t="n"/>
      <c r="H2" s="163" t="n"/>
      <c r="I2" s="163" t="n"/>
      <c r="J2" s="163" t="n"/>
      <c r="K2" s="163" t="n"/>
      <c r="L2" s="162" t="n"/>
      <c r="M2" s="163" t="n"/>
      <c r="N2" s="163" t="n"/>
      <c r="O2" s="163" t="n"/>
      <c r="P2" s="163" t="n"/>
      <c r="Q2" s="163" t="n"/>
      <c r="R2" s="163" t="n"/>
      <c r="S2" s="163" t="n"/>
      <c r="T2" s="163" t="n"/>
      <c r="U2" s="163" t="n"/>
      <c r="V2" s="163" t="n"/>
      <c r="W2" s="163" t="n"/>
      <c r="X2" s="163" t="n"/>
      <c r="Y2" s="163" t="n"/>
      <c r="Z2" s="163" t="n"/>
    </row>
    <row customHeight="1" ht="14.5" r="3" s="551">
      <c r="A3" s="162" t="n"/>
      <c r="B3" s="34" t="inlineStr">
        <is>
          <t>CÓDIGO</t>
        </is>
      </c>
      <c r="C3" s="719">
        <f>IF(FRP!E7&lt;&gt;"",FRP!E7,"")</f>
        <v/>
      </c>
      <c r="D3" s="666" t="n"/>
      <c r="E3" s="666" t="n"/>
      <c r="F3" s="666" t="n"/>
      <c r="G3" s="663" t="n"/>
      <c r="H3" s="163" t="n"/>
      <c r="I3" s="163" t="n"/>
      <c r="J3" s="163" t="n"/>
      <c r="K3" s="163" t="n"/>
      <c r="L3" s="162" t="n"/>
      <c r="M3" s="163" t="n"/>
      <c r="N3" s="163" t="n"/>
      <c r="O3" s="163" t="n"/>
      <c r="P3" s="163" t="n"/>
      <c r="Q3" s="163" t="n"/>
      <c r="R3" s="163" t="n"/>
      <c r="S3" s="163" t="n"/>
      <c r="T3" s="163" t="n"/>
      <c r="U3" s="163" t="n"/>
      <c r="V3" s="163" t="n"/>
      <c r="W3" s="163" t="n"/>
      <c r="X3" s="163" t="n"/>
      <c r="Y3" s="163" t="n"/>
      <c r="Z3" s="163" t="n"/>
    </row>
    <row customHeight="1" ht="14.5" r="4" s="551">
      <c r="A4" s="162" t="n"/>
      <c r="B4" s="44" t="inlineStr">
        <is>
          <t>JEFE DE PROYECTO</t>
        </is>
      </c>
      <c r="C4" s="718">
        <f>IF(FRP!K3&lt;&gt;"",FRP!K3,"")</f>
        <v/>
      </c>
      <c r="D4" s="666" t="n"/>
      <c r="E4" s="666" t="n"/>
      <c r="F4" s="666" t="n"/>
      <c r="G4" s="663" t="n"/>
      <c r="H4" s="163" t="n"/>
      <c r="I4" s="163" t="n"/>
      <c r="J4" s="163" t="n"/>
      <c r="K4" s="163" t="n"/>
      <c r="L4" s="162" t="n"/>
      <c r="M4" s="163" t="n"/>
      <c r="N4" s="163" t="n"/>
      <c r="O4" s="163" t="n"/>
      <c r="P4" s="163" t="n"/>
      <c r="Q4" s="163" t="n"/>
      <c r="R4" s="163" t="n"/>
      <c r="S4" s="163" t="n"/>
      <c r="T4" s="163" t="n"/>
      <c r="U4" s="163" t="n"/>
      <c r="V4" s="163" t="n"/>
      <c r="W4" s="163" t="n"/>
      <c r="X4" s="163" t="n"/>
      <c r="Y4" s="163" t="n"/>
      <c r="Z4" s="163" t="n"/>
    </row>
    <row customHeight="1" ht="14.5" r="5" s="551">
      <c r="A5" s="184" t="n"/>
      <c r="B5" s="163" t="n"/>
      <c r="C5" s="163" t="n"/>
      <c r="D5" s="163" t="n"/>
      <c r="E5" s="163" t="n"/>
      <c r="F5" s="163" t="n"/>
      <c r="G5" s="163" t="n"/>
      <c r="H5" s="163" t="n"/>
      <c r="I5" s="163" t="n"/>
      <c r="J5" s="163" t="n"/>
      <c r="K5" s="163" t="n"/>
      <c r="L5" s="162" t="n"/>
      <c r="M5" s="163" t="n"/>
      <c r="N5" s="163" t="n"/>
      <c r="O5" s="163" t="n"/>
      <c r="P5" s="163" t="n"/>
      <c r="Q5" s="163" t="n"/>
      <c r="R5" s="163" t="n"/>
      <c r="S5" s="163" t="n"/>
      <c r="T5" s="163" t="n"/>
      <c r="U5" s="163" t="n"/>
      <c r="V5" s="163" t="n"/>
      <c r="W5" s="163" t="n"/>
      <c r="X5" s="163" t="n"/>
      <c r="Y5" s="163" t="n"/>
      <c r="Z5" s="163" t="n"/>
    </row>
    <row customHeight="1" ht="14.5" r="6" s="551">
      <c r="A6" s="162" t="n"/>
      <c r="B6" s="195" t="inlineStr">
        <is>
          <t>Entregable</t>
        </is>
      </c>
      <c r="C6" s="186" t="inlineStr">
        <is>
          <t>Fecha Planificada</t>
        </is>
      </c>
      <c r="D6" s="186" t="inlineStr">
        <is>
          <t>Fecha Entrega</t>
        </is>
      </c>
      <c r="E6" s="186" t="inlineStr">
        <is>
          <t>Responsable</t>
        </is>
      </c>
      <c r="F6" s="186" t="inlineStr">
        <is>
          <t>Ubicación</t>
        </is>
      </c>
      <c r="G6" s="372" t="inlineStr">
        <is>
          <t>Enlace</t>
        </is>
      </c>
      <c r="H6" s="187" t="inlineStr">
        <is>
          <t>Comentarios</t>
        </is>
      </c>
      <c r="I6" s="163" t="n"/>
      <c r="J6" s="163" t="n"/>
      <c r="K6" s="163" t="n"/>
      <c r="L6" s="162" t="n"/>
      <c r="M6" s="163" t="n"/>
      <c r="N6" s="163" t="n"/>
      <c r="O6" s="163" t="n"/>
      <c r="P6" s="163" t="n"/>
      <c r="Q6" s="163" t="n"/>
      <c r="R6" s="163" t="n"/>
      <c r="S6" s="163" t="n"/>
      <c r="T6" s="163" t="n"/>
      <c r="U6" s="163" t="n"/>
      <c r="V6" s="163" t="n"/>
      <c r="W6" s="163" t="n"/>
      <c r="X6" s="163" t="n"/>
      <c r="Y6" s="163" t="n"/>
      <c r="Z6" s="163" t="n"/>
    </row>
    <row customHeight="1" ht="14.5" r="7" s="551">
      <c r="A7" s="162" t="n"/>
      <c r="B7" s="196" t="n"/>
      <c r="C7" s="746" t="n"/>
      <c r="D7" s="747" t="n"/>
      <c r="E7" s="747" t="n"/>
      <c r="F7" s="748" t="n"/>
      <c r="G7" s="749" t="n"/>
      <c r="H7" s="750" t="n"/>
      <c r="I7" s="163" t="n"/>
      <c r="J7" s="163" t="n"/>
      <c r="K7" s="163" t="n"/>
      <c r="L7" s="162" t="n"/>
      <c r="M7" s="163" t="n"/>
      <c r="N7" s="163" t="n"/>
      <c r="O7" s="163" t="n"/>
      <c r="P7" s="163" t="n"/>
      <c r="Q7" s="163" t="n"/>
      <c r="R7" s="163" t="n"/>
      <c r="S7" s="163" t="n"/>
      <c r="T7" s="163" t="n"/>
      <c r="U7" s="163" t="n"/>
      <c r="V7" s="163" t="n"/>
      <c r="W7" s="163" t="n"/>
      <c r="X7" s="163" t="n"/>
      <c r="Y7" s="163" t="n"/>
      <c r="Z7" s="163" t="n"/>
    </row>
    <row customHeight="1" ht="15.5" outlineLevel="1" r="8" s="551">
      <c r="A8" s="162" t="n"/>
      <c r="B8" s="201" t="n"/>
      <c r="C8" s="738" t="n"/>
      <c r="D8" s="738" t="n"/>
      <c r="E8" s="738" t="n"/>
      <c r="F8" s="202" t="n"/>
      <c r="G8" s="751" t="n"/>
      <c r="H8" s="740" t="n"/>
      <c r="I8" s="163" t="n"/>
      <c r="J8" s="163" t="n"/>
      <c r="K8" s="163" t="n"/>
      <c r="L8" s="162" t="n"/>
      <c r="M8" s="163" t="n"/>
      <c r="N8" s="163" t="n"/>
      <c r="O8" s="163" t="n"/>
      <c r="P8" s="163" t="n"/>
      <c r="Q8" s="163" t="n"/>
      <c r="R8" s="163" t="n"/>
      <c r="S8" s="163" t="n"/>
      <c r="T8" s="163" t="n"/>
      <c r="U8" s="163" t="n"/>
      <c r="V8" s="163" t="n"/>
      <c r="W8" s="163" t="n"/>
      <c r="X8" s="163" t="n"/>
      <c r="Y8" s="163" t="n"/>
      <c r="Z8" s="163" t="n"/>
    </row>
    <row customHeight="1" ht="15.5" outlineLevel="1" r="9" s="551">
      <c r="A9" s="162" t="n"/>
      <c r="B9" s="201" t="n"/>
      <c r="C9" s="738" t="n"/>
      <c r="D9" s="738" t="n"/>
      <c r="E9" s="738" t="n"/>
      <c r="F9" s="752" t="n"/>
      <c r="G9" s="751" t="n"/>
      <c r="H9" s="740" t="n"/>
      <c r="I9" s="163" t="n"/>
      <c r="J9" s="163" t="n"/>
      <c r="K9" s="163" t="n"/>
      <c r="L9" s="162" t="n"/>
      <c r="M9" s="163" t="n"/>
      <c r="N9" s="163" t="n"/>
      <c r="O9" s="163" t="n"/>
      <c r="P9" s="163" t="n"/>
      <c r="Q9" s="163" t="n"/>
      <c r="R9" s="163" t="n"/>
      <c r="S9" s="163" t="n"/>
      <c r="T9" s="163" t="n"/>
      <c r="U9" s="163" t="n"/>
      <c r="V9" s="163" t="n"/>
      <c r="W9" s="163" t="n"/>
      <c r="X9" s="163" t="n"/>
      <c r="Y9" s="163" t="n"/>
      <c r="Z9" s="163" t="n"/>
    </row>
    <row customHeight="1" ht="15.5" outlineLevel="2" r="10" s="551">
      <c r="A10" s="162" t="n"/>
      <c r="B10" s="188" t="n"/>
      <c r="C10" s="738" t="n"/>
      <c r="D10" s="738" t="n"/>
      <c r="E10" s="738" t="n"/>
      <c r="F10" s="752" t="n"/>
      <c r="G10" s="751" t="n"/>
      <c r="H10" s="740" t="n"/>
      <c r="I10" s="163" t="n"/>
      <c r="J10" s="163" t="n"/>
      <c r="K10" s="163" t="n"/>
      <c r="L10" s="162" t="n"/>
      <c r="M10" s="163" t="n"/>
      <c r="N10" s="163" t="n"/>
      <c r="O10" s="163" t="n"/>
      <c r="P10" s="163" t="n"/>
      <c r="Q10" s="163" t="n"/>
      <c r="R10" s="163" t="n"/>
      <c r="S10" s="163" t="n"/>
      <c r="T10" s="163" t="n"/>
      <c r="U10" s="163" t="n"/>
      <c r="V10" s="163" t="n"/>
      <c r="W10" s="163" t="n"/>
      <c r="X10" s="163" t="n"/>
      <c r="Y10" s="163" t="n"/>
      <c r="Z10" s="163" t="n"/>
    </row>
    <row customHeight="1" ht="15.5" outlineLevel="2" r="11" s="551">
      <c r="A11" s="162" t="n"/>
      <c r="B11" s="188" t="n"/>
      <c r="C11" s="738" t="n"/>
      <c r="D11" s="738" t="n"/>
      <c r="E11" s="738" t="n"/>
      <c r="F11" s="752" t="n"/>
      <c r="G11" s="751" t="n"/>
      <c r="H11" s="740" t="n"/>
      <c r="I11" s="163" t="n"/>
      <c r="J11" s="163" t="n"/>
      <c r="K11" s="163" t="n"/>
      <c r="L11" s="162" t="n"/>
      <c r="M11" s="163" t="n"/>
      <c r="N11" s="163" t="n"/>
      <c r="O11" s="163" t="n"/>
      <c r="P11" s="163" t="n"/>
      <c r="Q11" s="163" t="n"/>
      <c r="R11" s="163" t="n"/>
      <c r="S11" s="163" t="n"/>
      <c r="T11" s="163" t="n"/>
      <c r="U11" s="163" t="n"/>
      <c r="V11" s="163" t="n"/>
      <c r="W11" s="163" t="n"/>
      <c r="X11" s="163" t="n"/>
      <c r="Y11" s="163" t="n"/>
      <c r="Z11" s="163" t="n"/>
    </row>
    <row customHeight="1" ht="15.5" outlineLevel="1" r="12" s="551">
      <c r="A12" s="162" t="n"/>
      <c r="B12" s="201" t="n"/>
      <c r="C12" s="738" t="n"/>
      <c r="D12" s="738" t="n"/>
      <c r="E12" s="738" t="n"/>
      <c r="F12" s="752" t="n"/>
      <c r="G12" s="751" t="n"/>
      <c r="H12" s="740" t="n"/>
      <c r="I12" s="163" t="n"/>
      <c r="J12" s="163" t="n"/>
      <c r="K12" s="163" t="n"/>
      <c r="L12" s="162" t="n"/>
      <c r="M12" s="163" t="n"/>
      <c r="N12" s="163" t="n"/>
      <c r="O12" s="163" t="n"/>
      <c r="P12" s="163" t="n"/>
      <c r="Q12" s="163" t="n"/>
      <c r="R12" s="163" t="n"/>
      <c r="S12" s="163" t="n"/>
      <c r="T12" s="163" t="n"/>
      <c r="U12" s="163" t="n"/>
      <c r="V12" s="163" t="n"/>
      <c r="W12" s="163" t="n"/>
      <c r="X12" s="163" t="n"/>
      <c r="Y12" s="163" t="n"/>
      <c r="Z12" s="163" t="n"/>
    </row>
    <row customHeight="1" ht="15.5" outlineLevel="1" r="13" s="551">
      <c r="A13" s="162" t="n"/>
      <c r="B13" s="201" t="n"/>
      <c r="C13" s="738" t="n"/>
      <c r="D13" s="738" t="n"/>
      <c r="E13" s="738" t="n"/>
      <c r="F13" s="752" t="n"/>
      <c r="G13" s="751" t="n"/>
      <c r="H13" s="740" t="n"/>
      <c r="I13" s="163" t="n"/>
      <c r="J13" s="163" t="n"/>
      <c r="K13" s="163" t="n"/>
      <c r="L13" s="162" t="n"/>
      <c r="M13" s="163" t="n"/>
      <c r="N13" s="163" t="n"/>
      <c r="O13" s="163" t="n"/>
      <c r="P13" s="163" t="n"/>
      <c r="Q13" s="163" t="n"/>
      <c r="R13" s="163" t="n"/>
      <c r="S13" s="163" t="n"/>
      <c r="T13" s="163" t="n"/>
      <c r="U13" s="163" t="n"/>
      <c r="V13" s="163" t="n"/>
      <c r="W13" s="163" t="n"/>
      <c r="X13" s="163" t="n"/>
      <c r="Y13" s="163" t="n"/>
      <c r="Z13" s="163" t="n"/>
    </row>
    <row customHeight="1" ht="15.5" outlineLevel="1" r="14" s="551">
      <c r="A14" s="162" t="n"/>
      <c r="B14" s="201" t="n"/>
      <c r="C14" s="738" t="n"/>
      <c r="D14" s="738" t="n"/>
      <c r="E14" s="738" t="n"/>
      <c r="F14" s="202" t="n"/>
      <c r="G14" s="751" t="n"/>
      <c r="H14" s="740" t="n"/>
      <c r="I14" s="163" t="n"/>
      <c r="J14" s="163" t="n"/>
      <c r="K14" s="163" t="n"/>
      <c r="L14" s="162" t="n"/>
      <c r="M14" s="163" t="n"/>
      <c r="N14" s="163" t="n"/>
      <c r="O14" s="163" t="n"/>
      <c r="P14" s="163" t="n"/>
      <c r="Q14" s="163" t="n"/>
      <c r="R14" s="163" t="n"/>
      <c r="S14" s="163" t="n"/>
      <c r="T14" s="163" t="n"/>
      <c r="U14" s="163" t="n"/>
      <c r="V14" s="163" t="n"/>
      <c r="W14" s="163" t="n"/>
      <c r="X14" s="163" t="n"/>
      <c r="Y14" s="163" t="n"/>
      <c r="Z14" s="163" t="n"/>
    </row>
    <row customHeight="1" ht="15.5" outlineLevel="1" r="15" s="551">
      <c r="A15" s="162" t="n"/>
      <c r="B15" s="201" t="n"/>
      <c r="C15" s="738" t="n"/>
      <c r="D15" s="738" t="n"/>
      <c r="E15" s="738" t="n"/>
      <c r="F15" s="752" t="n"/>
      <c r="G15" s="751" t="n"/>
      <c r="H15" s="740" t="n"/>
      <c r="I15" s="163" t="n"/>
      <c r="J15" s="163" t="n"/>
      <c r="K15" s="163" t="n"/>
      <c r="L15" s="162" t="n"/>
      <c r="M15" s="163" t="n"/>
      <c r="N15" s="163" t="n"/>
      <c r="O15" s="163" t="n"/>
      <c r="P15" s="163" t="n"/>
      <c r="Q15" s="163" t="n"/>
      <c r="R15" s="163" t="n"/>
      <c r="S15" s="163" t="n"/>
      <c r="T15" s="163" t="n"/>
      <c r="U15" s="163" t="n"/>
      <c r="V15" s="163" t="n"/>
      <c r="W15" s="163" t="n"/>
      <c r="X15" s="163" t="n"/>
      <c r="Y15" s="163" t="n"/>
      <c r="Z15" s="163" t="n"/>
    </row>
    <row customHeight="1" ht="15.5" outlineLevel="2" r="16" s="551">
      <c r="A16" s="162" t="n"/>
      <c r="B16" s="188" t="n"/>
      <c r="C16" s="738" t="n"/>
      <c r="D16" s="738" t="n"/>
      <c r="E16" s="738" t="n"/>
      <c r="F16" s="202" t="n"/>
      <c r="G16" s="751" t="n"/>
      <c r="H16" s="740" t="n"/>
      <c r="I16" s="163" t="n"/>
      <c r="J16" s="163" t="n"/>
      <c r="K16" s="163" t="n"/>
      <c r="L16" s="162" t="n"/>
      <c r="M16" s="163" t="n"/>
      <c r="N16" s="163" t="n"/>
      <c r="O16" s="163" t="n"/>
      <c r="P16" s="163" t="n"/>
      <c r="Q16" s="163" t="n"/>
      <c r="R16" s="163" t="n"/>
      <c r="S16" s="163" t="n"/>
      <c r="T16" s="163" t="n"/>
      <c r="U16" s="163" t="n"/>
      <c r="V16" s="163" t="n"/>
      <c r="W16" s="163" t="n"/>
      <c r="X16" s="163" t="n"/>
      <c r="Y16" s="163" t="n"/>
      <c r="Z16" s="163" t="n"/>
    </row>
    <row customHeight="1" ht="15.5" outlineLevel="2" r="17" s="551">
      <c r="A17" s="162" t="n"/>
      <c r="B17" s="188" t="n"/>
      <c r="C17" s="738" t="n"/>
      <c r="D17" s="738" t="n"/>
      <c r="E17" s="738" t="n"/>
      <c r="F17" s="202" t="n"/>
      <c r="G17" s="751" t="n"/>
      <c r="H17" s="740" t="n"/>
      <c r="I17" s="163" t="n"/>
      <c r="J17" s="163" t="n"/>
      <c r="K17" s="163" t="n"/>
      <c r="L17" s="162" t="n"/>
      <c r="M17" s="163" t="n"/>
      <c r="N17" s="163" t="n"/>
      <c r="O17" s="163" t="n"/>
      <c r="P17" s="163" t="n"/>
      <c r="Q17" s="163" t="n"/>
      <c r="R17" s="163" t="n"/>
      <c r="S17" s="163" t="n"/>
      <c r="T17" s="163" t="n"/>
      <c r="U17" s="163" t="n"/>
      <c r="V17" s="163" t="n"/>
      <c r="W17" s="163" t="n"/>
      <c r="X17" s="163" t="n"/>
      <c r="Y17" s="163" t="n"/>
      <c r="Z17" s="163" t="n"/>
    </row>
    <row customHeight="1" ht="15.5" outlineLevel="2" r="18" s="551">
      <c r="A18" s="162" t="n"/>
      <c r="B18" s="188" t="n"/>
      <c r="C18" s="738" t="n"/>
      <c r="D18" s="738" t="n"/>
      <c r="E18" s="738" t="n"/>
      <c r="F18" s="202" t="n"/>
      <c r="G18" s="751" t="n"/>
      <c r="H18" s="740" t="n"/>
      <c r="I18" s="163" t="n"/>
      <c r="J18" s="163" t="n"/>
      <c r="K18" s="163" t="n"/>
      <c r="L18" s="162" t="n"/>
      <c r="M18" s="163" t="n"/>
      <c r="N18" s="163" t="n"/>
      <c r="O18" s="163" t="n"/>
      <c r="P18" s="163" t="n"/>
      <c r="Q18" s="163" t="n"/>
      <c r="R18" s="163" t="n"/>
      <c r="S18" s="163" t="n"/>
      <c r="T18" s="163" t="n"/>
      <c r="U18" s="163" t="n"/>
      <c r="V18" s="163" t="n"/>
      <c r="W18" s="163" t="n"/>
      <c r="X18" s="163" t="n"/>
      <c r="Y18" s="163" t="n"/>
      <c r="Z18" s="163" t="n"/>
    </row>
    <row customHeight="1" ht="15.5" outlineLevel="1" r="19" s="551">
      <c r="A19" s="162" t="n"/>
      <c r="B19" s="201" t="n"/>
      <c r="C19" s="738" t="n"/>
      <c r="D19" s="738" t="n"/>
      <c r="E19" s="738" t="n"/>
      <c r="F19" s="202" t="n"/>
      <c r="G19" s="753" t="n"/>
      <c r="H19" s="740" t="n"/>
      <c r="I19" s="163" t="n"/>
      <c r="J19" s="163" t="n"/>
      <c r="K19" s="163" t="n"/>
      <c r="L19" s="162" t="n"/>
      <c r="M19" s="163" t="n"/>
      <c r="N19" s="163" t="n"/>
      <c r="O19" s="163" t="n"/>
      <c r="P19" s="163" t="n"/>
      <c r="Q19" s="163" t="n"/>
      <c r="R19" s="163" t="n"/>
      <c r="S19" s="163" t="n"/>
      <c r="T19" s="163" t="n"/>
      <c r="U19" s="163" t="n"/>
      <c r="V19" s="163" t="n"/>
      <c r="W19" s="163" t="n"/>
      <c r="X19" s="163" t="n"/>
      <c r="Y19" s="163" t="n"/>
      <c r="Z19" s="163" t="n"/>
    </row>
    <row customHeight="1" ht="15.5" outlineLevel="1" r="20" s="551">
      <c r="A20" s="162" t="n"/>
      <c r="B20" s="201" t="n"/>
      <c r="C20" s="738" t="n"/>
      <c r="D20" s="738" t="n"/>
      <c r="E20" s="738" t="n"/>
      <c r="F20" s="202" t="n"/>
      <c r="G20" s="753" t="n"/>
      <c r="H20" s="740" t="n"/>
      <c r="I20" s="163" t="n"/>
      <c r="J20" s="163" t="n"/>
      <c r="K20" s="163" t="n"/>
      <c r="L20" s="162" t="n"/>
      <c r="M20" s="163" t="n"/>
      <c r="N20" s="163" t="n"/>
      <c r="O20" s="163" t="n"/>
      <c r="P20" s="163" t="n"/>
      <c r="Q20" s="163" t="n"/>
      <c r="R20" s="163" t="n"/>
      <c r="S20" s="163" t="n"/>
      <c r="T20" s="163" t="n"/>
      <c r="U20" s="163" t="n"/>
      <c r="V20" s="163" t="n"/>
      <c r="W20" s="163" t="n"/>
      <c r="X20" s="163" t="n"/>
      <c r="Y20" s="163" t="n"/>
      <c r="Z20" s="163" t="n"/>
    </row>
    <row customHeight="1" ht="15.75" outlineLevel="1" r="21" s="551">
      <c r="A21" s="162" t="n"/>
      <c r="B21" s="201" t="n"/>
      <c r="C21" s="738" t="n"/>
      <c r="D21" s="738" t="n"/>
      <c r="E21" s="738" t="n"/>
      <c r="F21" s="202" t="n"/>
      <c r="G21" s="751" t="n"/>
      <c r="H21" s="740" t="n"/>
      <c r="I21" s="163" t="n"/>
      <c r="J21" s="163" t="n"/>
      <c r="K21" s="163" t="n"/>
      <c r="L21" s="162" t="n"/>
      <c r="M21" s="163" t="n"/>
      <c r="N21" s="163" t="n"/>
      <c r="O21" s="163" t="n"/>
      <c r="P21" s="163" t="n"/>
      <c r="Q21" s="163" t="n"/>
      <c r="R21" s="163" t="n"/>
      <c r="S21" s="163" t="n"/>
      <c r="T21" s="163" t="n"/>
      <c r="U21" s="163" t="n"/>
      <c r="V21" s="163" t="n"/>
      <c r="W21" s="163" t="n"/>
      <c r="X21" s="163" t="n"/>
      <c r="Y21" s="163" t="n"/>
      <c r="Z21" s="163" t="n"/>
    </row>
    <row customHeight="1" ht="15.75" outlineLevel="1" r="22" s="551">
      <c r="A22" s="162" t="n"/>
      <c r="B22" s="188" t="n"/>
      <c r="C22" s="738" t="n"/>
      <c r="D22" s="741" t="n"/>
      <c r="E22" s="738" t="n"/>
      <c r="F22" s="202" t="n"/>
      <c r="G22" s="751" t="n"/>
      <c r="H22" s="742" t="n"/>
      <c r="I22" s="163" t="n"/>
      <c r="J22" s="163" t="n"/>
      <c r="K22" s="163" t="n"/>
      <c r="L22" s="162" t="n"/>
      <c r="M22" s="163" t="n"/>
      <c r="N22" s="163" t="n"/>
      <c r="O22" s="163" t="n"/>
      <c r="P22" s="163" t="n"/>
      <c r="Q22" s="163" t="n"/>
      <c r="R22" s="163" t="n"/>
      <c r="S22" s="163" t="n"/>
      <c r="T22" s="163" t="n"/>
      <c r="U22" s="163" t="n"/>
      <c r="V22" s="163" t="n"/>
      <c r="W22" s="163" t="n"/>
      <c r="X22" s="163" t="n"/>
      <c r="Y22" s="163" t="n"/>
      <c r="Z22" s="163" t="n"/>
    </row>
    <row customHeight="1" ht="15.75" outlineLevel="1" r="23" s="551">
      <c r="A23" s="162" t="n"/>
      <c r="B23" s="375" t="n"/>
      <c r="C23" s="738" t="n"/>
      <c r="D23" s="741" t="n"/>
      <c r="E23" s="738" t="n"/>
      <c r="F23" s="202" t="n"/>
      <c r="G23" s="751" t="n"/>
      <c r="H23" s="740" t="n"/>
      <c r="I23" s="163" t="n"/>
      <c r="J23" s="163" t="n"/>
      <c r="K23" s="163" t="n"/>
      <c r="L23" s="162" t="n"/>
      <c r="M23" s="163" t="n"/>
      <c r="N23" s="163" t="n"/>
      <c r="O23" s="163" t="n"/>
      <c r="P23" s="163" t="n"/>
      <c r="Q23" s="163" t="n"/>
      <c r="R23" s="163" t="n"/>
      <c r="S23" s="163" t="n"/>
      <c r="T23" s="163" t="n"/>
      <c r="U23" s="163" t="n"/>
      <c r="V23" s="163" t="n"/>
      <c r="W23" s="163" t="n"/>
      <c r="X23" s="163" t="n"/>
      <c r="Y23" s="163" t="n"/>
      <c r="Z23" s="163" t="n"/>
    </row>
    <row customHeight="1" ht="15.75" outlineLevel="1" r="24" s="551">
      <c r="A24" s="162" t="n"/>
      <c r="B24" s="375" t="n"/>
      <c r="C24" s="738" t="n"/>
      <c r="D24" s="738" t="n"/>
      <c r="E24" s="738" t="n"/>
      <c r="F24" s="754" t="n"/>
      <c r="G24" s="751" t="n"/>
      <c r="H24" s="740" t="n"/>
      <c r="I24" s="163" t="n"/>
      <c r="J24" s="163" t="n"/>
      <c r="K24" s="163" t="n"/>
      <c r="L24" s="162" t="n"/>
      <c r="M24" s="163" t="n"/>
      <c r="N24" s="163" t="n"/>
      <c r="O24" s="163" t="n"/>
      <c r="P24" s="163" t="n"/>
      <c r="Q24" s="163" t="n"/>
      <c r="R24" s="163" t="n"/>
      <c r="S24" s="163" t="n"/>
      <c r="T24" s="163" t="n"/>
      <c r="U24" s="163" t="n"/>
      <c r="V24" s="163" t="n"/>
      <c r="W24" s="163" t="n"/>
      <c r="X24" s="163" t="n"/>
      <c r="Y24" s="163" t="n"/>
      <c r="Z24" s="163" t="n"/>
    </row>
    <row customHeight="1" ht="15.75" outlineLevel="1" r="25" s="551">
      <c r="A25" s="162" t="n"/>
      <c r="B25" s="201" t="n"/>
      <c r="C25" s="738" t="n"/>
      <c r="D25" s="738" t="n"/>
      <c r="E25" s="738" t="n"/>
      <c r="F25" s="754" t="n"/>
      <c r="G25" s="751" t="n"/>
      <c r="H25" s="740" t="n"/>
      <c r="I25" s="163" t="n"/>
      <c r="J25" s="163" t="n"/>
      <c r="K25" s="163" t="n"/>
      <c r="L25" s="162" t="n"/>
      <c r="M25" s="163" t="n"/>
      <c r="N25" s="163" t="n"/>
      <c r="O25" s="163" t="n"/>
      <c r="P25" s="163" t="n"/>
      <c r="Q25" s="163" t="n"/>
      <c r="R25" s="163" t="n"/>
      <c r="S25" s="163" t="n"/>
      <c r="T25" s="163" t="n"/>
      <c r="U25" s="163" t="n"/>
      <c r="V25" s="163" t="n"/>
      <c r="W25" s="163" t="n"/>
      <c r="X25" s="163" t="n"/>
      <c r="Y25" s="163" t="n"/>
      <c r="Z25" s="163" t="n"/>
    </row>
    <row customHeight="1" ht="15.75" outlineLevel="1" r="26" s="551">
      <c r="A26" s="162" t="n"/>
      <c r="B26" s="201" t="n"/>
      <c r="C26" s="738" t="n"/>
      <c r="D26" s="738" t="n"/>
      <c r="E26" s="738" t="n"/>
      <c r="F26" s="202" t="n"/>
      <c r="G26" s="751" t="n"/>
      <c r="H26" s="755" t="n"/>
      <c r="I26" s="163" t="n"/>
      <c r="J26" s="163" t="n"/>
      <c r="K26" s="163" t="n"/>
      <c r="L26" s="162" t="n"/>
      <c r="M26" s="163" t="n"/>
      <c r="N26" s="163" t="n"/>
      <c r="O26" s="163" t="n"/>
      <c r="P26" s="163" t="n"/>
      <c r="Q26" s="163" t="n"/>
      <c r="R26" s="163" t="n"/>
      <c r="S26" s="163" t="n"/>
      <c r="T26" s="163" t="n"/>
      <c r="U26" s="163" t="n"/>
      <c r="V26" s="163" t="n"/>
      <c r="W26" s="163" t="n"/>
      <c r="X26" s="163" t="n"/>
      <c r="Y26" s="163" t="n"/>
      <c r="Z26" s="163" t="n"/>
    </row>
    <row customHeight="1" ht="15.75" outlineLevel="2" r="27" s="551">
      <c r="A27" s="162" t="n"/>
      <c r="B27" s="188" t="n"/>
      <c r="C27" s="738" t="n"/>
      <c r="D27" s="738" t="n"/>
      <c r="E27" s="738" t="n"/>
      <c r="F27" s="202" t="n"/>
      <c r="G27" s="751" t="n"/>
      <c r="H27" s="740" t="n"/>
      <c r="I27" s="163" t="n"/>
      <c r="J27" s="163" t="n"/>
      <c r="K27" s="163" t="n"/>
      <c r="L27" s="162" t="n"/>
      <c r="M27" s="163" t="n"/>
      <c r="N27" s="163" t="n"/>
      <c r="O27" s="163" t="n"/>
      <c r="P27" s="163" t="n"/>
      <c r="Q27" s="163" t="n"/>
      <c r="R27" s="163" t="n"/>
      <c r="S27" s="163" t="n"/>
      <c r="T27" s="163" t="n"/>
      <c r="U27" s="163" t="n"/>
      <c r="V27" s="163" t="n"/>
      <c r="W27" s="163" t="n"/>
      <c r="X27" s="163" t="n"/>
      <c r="Y27" s="163" t="n"/>
      <c r="Z27" s="163" t="n"/>
    </row>
    <row customHeight="1" ht="15.75" outlineLevel="2" r="28" s="551">
      <c r="A28" s="162" t="n"/>
      <c r="B28" s="188" t="n"/>
      <c r="C28" s="738" t="n"/>
      <c r="D28" s="738" t="n"/>
      <c r="E28" s="738" t="n"/>
      <c r="F28" s="202" t="n"/>
      <c r="G28" s="751" t="n"/>
      <c r="H28" s="740" t="n"/>
      <c r="I28" s="163" t="n"/>
      <c r="J28" s="163" t="n"/>
      <c r="K28" s="163" t="n"/>
      <c r="L28" s="162" t="n"/>
      <c r="M28" s="163" t="n"/>
      <c r="N28" s="163" t="n"/>
      <c r="O28" s="163" t="n"/>
      <c r="P28" s="163" t="n"/>
      <c r="Q28" s="163" t="n"/>
      <c r="R28" s="163" t="n"/>
      <c r="S28" s="163" t="n"/>
      <c r="T28" s="163" t="n"/>
      <c r="U28" s="163" t="n"/>
      <c r="V28" s="163" t="n"/>
      <c r="W28" s="163" t="n"/>
      <c r="X28" s="163" t="n"/>
      <c r="Y28" s="163" t="n"/>
      <c r="Z28" s="163" t="n"/>
    </row>
    <row customHeight="1" ht="15.75" outlineLevel="2" r="29" s="551">
      <c r="A29" s="162" t="n"/>
      <c r="B29" s="188" t="n"/>
      <c r="C29" s="738" t="n"/>
      <c r="D29" s="738" t="n"/>
      <c r="E29" s="738" t="n"/>
      <c r="F29" s="202" t="n"/>
      <c r="G29" s="751" t="n"/>
      <c r="H29" s="740" t="n"/>
      <c r="I29" s="163" t="n"/>
      <c r="J29" s="163" t="n"/>
      <c r="K29" s="163" t="n"/>
      <c r="L29" s="162" t="n"/>
      <c r="M29" s="163" t="n"/>
      <c r="N29" s="163" t="n"/>
      <c r="O29" s="163" t="n"/>
      <c r="P29" s="163" t="n"/>
      <c r="Q29" s="163" t="n"/>
      <c r="R29" s="163" t="n"/>
      <c r="S29" s="163" t="n"/>
      <c r="T29" s="163" t="n"/>
      <c r="U29" s="163" t="n"/>
      <c r="V29" s="163" t="n"/>
      <c r="W29" s="163" t="n"/>
      <c r="X29" s="163" t="n"/>
      <c r="Y29" s="163" t="n"/>
      <c r="Z29" s="163" t="n"/>
    </row>
    <row customHeight="1" ht="15.75" outlineLevel="2" r="30" s="551">
      <c r="A30" s="162" t="n"/>
      <c r="B30" s="188" t="n"/>
      <c r="C30" s="738" t="n"/>
      <c r="D30" s="738" t="n"/>
      <c r="E30" s="738" t="n"/>
      <c r="F30" s="202" t="n"/>
      <c r="G30" s="751" t="n"/>
      <c r="H30" s="740" t="n"/>
      <c r="I30" s="163" t="n"/>
      <c r="J30" s="163" t="n"/>
      <c r="K30" s="163" t="n"/>
      <c r="L30" s="162" t="n"/>
      <c r="M30" s="163" t="n"/>
      <c r="N30" s="163" t="n"/>
      <c r="O30" s="163" t="n"/>
      <c r="P30" s="163" t="n"/>
      <c r="Q30" s="163" t="n"/>
      <c r="R30" s="163" t="n"/>
      <c r="S30" s="163" t="n"/>
      <c r="T30" s="163" t="n"/>
      <c r="U30" s="163" t="n"/>
      <c r="V30" s="163" t="n"/>
      <c r="W30" s="163" t="n"/>
      <c r="X30" s="163" t="n"/>
      <c r="Y30" s="163" t="n"/>
      <c r="Z30" s="163" t="n"/>
    </row>
    <row customHeight="1" ht="15.75" outlineLevel="2" r="31" s="551">
      <c r="A31" s="162" t="n"/>
      <c r="B31" s="188" t="n"/>
      <c r="C31" s="738" t="n"/>
      <c r="D31" s="738" t="n"/>
      <c r="E31" s="738" t="n"/>
      <c r="F31" s="202" t="n"/>
      <c r="G31" s="751" t="n"/>
      <c r="H31" s="740" t="n"/>
      <c r="I31" s="163" t="n"/>
      <c r="J31" s="163" t="n"/>
      <c r="K31" s="163" t="n"/>
      <c r="L31" s="162" t="n"/>
      <c r="M31" s="163" t="n"/>
      <c r="N31" s="163" t="n"/>
      <c r="O31" s="163" t="n"/>
      <c r="P31" s="163" t="n"/>
      <c r="Q31" s="163" t="n"/>
      <c r="R31" s="163" t="n"/>
      <c r="S31" s="163" t="n"/>
      <c r="T31" s="163" t="n"/>
      <c r="U31" s="163" t="n"/>
      <c r="V31" s="163" t="n"/>
      <c r="W31" s="163" t="n"/>
      <c r="X31" s="163" t="n"/>
      <c r="Y31" s="163" t="n"/>
      <c r="Z31" s="163" t="n"/>
    </row>
    <row customHeight="1" ht="15.75" outlineLevel="2" r="32" s="551">
      <c r="A32" s="162" t="n"/>
      <c r="B32" s="188" t="n"/>
      <c r="C32" s="738" t="n"/>
      <c r="D32" s="738" t="n"/>
      <c r="E32" s="738" t="n"/>
      <c r="F32" s="202" t="n"/>
      <c r="G32" s="751" t="n"/>
      <c r="H32" s="740" t="n"/>
      <c r="I32" s="163" t="n"/>
      <c r="J32" s="163" t="n"/>
      <c r="K32" s="163" t="n"/>
      <c r="L32" s="162" t="n"/>
      <c r="M32" s="163" t="n"/>
      <c r="N32" s="163" t="n"/>
      <c r="O32" s="163" t="n"/>
      <c r="P32" s="163" t="n"/>
      <c r="Q32" s="163" t="n"/>
      <c r="R32" s="163" t="n"/>
      <c r="S32" s="163" t="n"/>
      <c r="T32" s="163" t="n"/>
      <c r="U32" s="163" t="n"/>
      <c r="V32" s="163" t="n"/>
      <c r="W32" s="163" t="n"/>
      <c r="X32" s="163" t="n"/>
      <c r="Y32" s="163" t="n"/>
      <c r="Z32" s="163" t="n"/>
    </row>
    <row customHeight="1" ht="15.75" outlineLevel="1" r="33" s="551">
      <c r="A33" s="162" t="n"/>
      <c r="B33" s="201" t="n"/>
      <c r="C33" s="738" t="n"/>
      <c r="D33" s="738" t="n"/>
      <c r="E33" s="738" t="n"/>
      <c r="F33" s="202" t="n"/>
      <c r="G33" s="751" t="n"/>
      <c r="H33" s="740" t="n"/>
      <c r="I33" s="163" t="n"/>
      <c r="J33" s="163" t="n"/>
      <c r="K33" s="163" t="n"/>
      <c r="L33" s="162" t="n"/>
      <c r="M33" s="163" t="n"/>
      <c r="N33" s="163" t="n"/>
      <c r="O33" s="163" t="n"/>
      <c r="P33" s="163" t="n"/>
      <c r="Q33" s="163" t="n"/>
      <c r="R33" s="163" t="n"/>
      <c r="S33" s="163" t="n"/>
      <c r="T33" s="163" t="n"/>
      <c r="U33" s="163" t="n"/>
      <c r="V33" s="163" t="n"/>
      <c r="W33" s="163" t="n"/>
      <c r="X33" s="163" t="n"/>
      <c r="Y33" s="163" t="n"/>
      <c r="Z33" s="163" t="n"/>
    </row>
    <row customHeight="1" ht="15.75" outlineLevel="2" r="34" s="551">
      <c r="A34" s="162" t="n"/>
      <c r="B34" s="188" t="n"/>
      <c r="C34" s="738" t="n"/>
      <c r="D34" s="738" t="n"/>
      <c r="E34" s="738" t="n"/>
      <c r="F34" s="202" t="n"/>
      <c r="G34" s="751" t="n"/>
      <c r="H34" s="740" t="n"/>
      <c r="I34" s="163" t="n"/>
      <c r="J34" s="163" t="n"/>
      <c r="K34" s="163" t="n"/>
      <c r="L34" s="162" t="n"/>
      <c r="M34" s="163" t="n"/>
      <c r="N34" s="163" t="n"/>
      <c r="O34" s="163" t="n"/>
      <c r="P34" s="163" t="n"/>
      <c r="Q34" s="163" t="n"/>
      <c r="R34" s="163" t="n"/>
      <c r="S34" s="163" t="n"/>
      <c r="T34" s="163" t="n"/>
      <c r="U34" s="163" t="n"/>
      <c r="V34" s="163" t="n"/>
      <c r="W34" s="163" t="n"/>
      <c r="X34" s="163" t="n"/>
      <c r="Y34" s="163" t="n"/>
      <c r="Z34" s="163" t="n"/>
    </row>
    <row customHeight="1" ht="15.75" outlineLevel="1" r="35" s="551">
      <c r="A35" s="162" t="n"/>
      <c r="B35" s="201" t="n"/>
      <c r="C35" s="738" t="n"/>
      <c r="D35" s="738" t="n"/>
      <c r="E35" s="738" t="n"/>
      <c r="F35" s="202" t="n"/>
      <c r="G35" s="751" t="n"/>
      <c r="H35" s="740" t="n"/>
      <c r="I35" s="163" t="n"/>
      <c r="J35" s="163" t="n"/>
      <c r="K35" s="163" t="n"/>
      <c r="L35" s="162" t="n"/>
      <c r="M35" s="163" t="n"/>
      <c r="N35" s="163" t="n"/>
      <c r="O35" s="163" t="n"/>
      <c r="P35" s="163" t="n"/>
      <c r="Q35" s="163" t="n"/>
      <c r="R35" s="163" t="n"/>
      <c r="S35" s="163" t="n"/>
      <c r="T35" s="163" t="n"/>
      <c r="U35" s="163" t="n"/>
      <c r="V35" s="163" t="n"/>
      <c r="W35" s="163" t="n"/>
      <c r="X35" s="163" t="n"/>
      <c r="Y35" s="163" t="n"/>
      <c r="Z35" s="163" t="n"/>
    </row>
    <row customHeight="1" ht="15.75" outlineLevel="2" r="36" s="551">
      <c r="A36" s="162" t="n"/>
      <c r="B36" s="188" t="n"/>
      <c r="C36" s="738" t="n"/>
      <c r="D36" s="738" t="n"/>
      <c r="E36" s="738" t="n"/>
      <c r="F36" s="202" t="n"/>
      <c r="G36" s="751" t="n"/>
      <c r="H36" s="740" t="n"/>
      <c r="I36" s="163" t="n"/>
      <c r="J36" s="163" t="n"/>
      <c r="K36" s="163" t="n"/>
      <c r="L36" s="162" t="n"/>
      <c r="M36" s="163" t="n"/>
      <c r="N36" s="163" t="n"/>
      <c r="O36" s="163" t="n"/>
      <c r="P36" s="163" t="n"/>
      <c r="Q36" s="163" t="n"/>
      <c r="R36" s="163" t="n"/>
      <c r="S36" s="163" t="n"/>
      <c r="T36" s="163" t="n"/>
      <c r="U36" s="163" t="n"/>
      <c r="V36" s="163" t="n"/>
      <c r="W36" s="163" t="n"/>
      <c r="X36" s="163" t="n"/>
      <c r="Y36" s="163" t="n"/>
      <c r="Z36" s="163" t="n"/>
    </row>
    <row customHeight="1" ht="15.75" outlineLevel="1" r="37" s="551">
      <c r="A37" s="162" t="n"/>
      <c r="B37" s="201" t="n"/>
      <c r="C37" s="738" t="n"/>
      <c r="D37" s="738" t="n"/>
      <c r="E37" s="738" t="n"/>
      <c r="F37" s="202" t="n"/>
      <c r="G37" s="751" t="n"/>
      <c r="H37" s="755" t="n"/>
      <c r="I37" s="163" t="n"/>
      <c r="J37" s="163" t="n"/>
      <c r="K37" s="163" t="n"/>
      <c r="L37" s="162" t="n"/>
      <c r="M37" s="163" t="n"/>
      <c r="N37" s="163" t="n"/>
      <c r="O37" s="163" t="n"/>
      <c r="P37" s="163" t="n"/>
      <c r="Q37" s="163" t="n"/>
      <c r="R37" s="163" t="n"/>
      <c r="S37" s="163" t="n"/>
      <c r="T37" s="163" t="n"/>
      <c r="U37" s="163" t="n"/>
      <c r="V37" s="163" t="n"/>
      <c r="W37" s="163" t="n"/>
      <c r="X37" s="163" t="n"/>
      <c r="Y37" s="163" t="n"/>
      <c r="Z37" s="163" t="n"/>
    </row>
    <row customHeight="1" ht="15.75" outlineLevel="2" r="38" s="551">
      <c r="A38" s="162" t="n"/>
      <c r="B38" s="188" t="n"/>
      <c r="C38" s="738" t="n"/>
      <c r="D38" s="738" t="n"/>
      <c r="E38" s="738" t="n"/>
      <c r="F38" s="202" t="n"/>
      <c r="G38" s="382" t="n"/>
      <c r="H38" s="740" t="n"/>
      <c r="I38" s="163" t="n"/>
      <c r="J38" s="163" t="n"/>
      <c r="K38" s="163" t="n"/>
      <c r="L38" s="162" t="n"/>
      <c r="M38" s="163" t="n"/>
      <c r="N38" s="163" t="n"/>
      <c r="O38" s="163" t="n"/>
      <c r="P38" s="163" t="n"/>
      <c r="Q38" s="163" t="n"/>
      <c r="R38" s="163" t="n"/>
      <c r="S38" s="163" t="n"/>
      <c r="T38" s="163" t="n"/>
      <c r="U38" s="163" t="n"/>
      <c r="V38" s="163" t="n"/>
      <c r="W38" s="163" t="n"/>
      <c r="X38" s="163" t="n"/>
      <c r="Y38" s="163" t="n"/>
      <c r="Z38" s="163" t="n"/>
    </row>
    <row customHeight="1" ht="15.75" outlineLevel="1" r="39" s="551">
      <c r="A39" s="162" t="n"/>
      <c r="B39" s="201" t="n"/>
      <c r="C39" s="738" t="n"/>
      <c r="D39" s="738" t="n"/>
      <c r="E39" s="738" t="n"/>
      <c r="F39" s="202" t="n"/>
      <c r="G39" s="751" t="n"/>
      <c r="H39" s="755" t="n"/>
      <c r="I39" s="163" t="n"/>
      <c r="J39" s="163" t="n"/>
      <c r="K39" s="163" t="n"/>
      <c r="L39" s="162" t="n"/>
      <c r="M39" s="163" t="n"/>
      <c r="N39" s="163" t="n"/>
      <c r="O39" s="163" t="n"/>
      <c r="P39" s="163" t="n"/>
      <c r="Q39" s="163" t="n"/>
      <c r="R39" s="163" t="n"/>
      <c r="S39" s="163" t="n"/>
      <c r="T39" s="163" t="n"/>
      <c r="U39" s="163" t="n"/>
      <c r="V39" s="163" t="n"/>
      <c r="W39" s="163" t="n"/>
      <c r="X39" s="163" t="n"/>
      <c r="Y39" s="163" t="n"/>
      <c r="Z39" s="163" t="n"/>
    </row>
    <row customHeight="1" ht="15.75" outlineLevel="2" r="40" s="551">
      <c r="A40" s="162" t="n"/>
      <c r="B40" s="188" t="n"/>
      <c r="C40" s="738" t="n"/>
      <c r="D40" s="738" t="n"/>
      <c r="E40" s="738" t="n"/>
      <c r="F40" s="202" t="n"/>
      <c r="G40" s="382" t="n"/>
      <c r="H40" s="740" t="n"/>
      <c r="I40" s="163" t="n"/>
      <c r="J40" s="163" t="n"/>
      <c r="K40" s="163" t="n"/>
      <c r="L40" s="162" t="n"/>
      <c r="M40" s="163" t="n"/>
      <c r="N40" s="163" t="n"/>
      <c r="O40" s="163" t="n"/>
      <c r="P40" s="163" t="n"/>
      <c r="Q40" s="163" t="n"/>
      <c r="R40" s="163" t="n"/>
      <c r="S40" s="163" t="n"/>
      <c r="T40" s="163" t="n"/>
      <c r="U40" s="163" t="n"/>
      <c r="V40" s="163" t="n"/>
      <c r="W40" s="163" t="n"/>
      <c r="X40" s="163" t="n"/>
      <c r="Y40" s="163" t="n"/>
      <c r="Z40" s="163" t="n"/>
    </row>
    <row customHeight="1" ht="15.75" r="41" s="551">
      <c r="A41" s="162" t="n"/>
      <c r="B41" s="188" t="n"/>
      <c r="C41" s="738" t="n"/>
      <c r="D41" s="738" t="n"/>
      <c r="E41" s="738" t="n"/>
      <c r="F41" s="754" t="n"/>
      <c r="G41" s="756" t="n"/>
      <c r="H41" s="740" t="n"/>
      <c r="I41" s="163" t="n"/>
      <c r="J41" s="163" t="n"/>
      <c r="K41" s="163" t="n"/>
      <c r="L41" s="162" t="n"/>
      <c r="M41" s="163" t="n"/>
      <c r="N41" s="163" t="n"/>
      <c r="O41" s="163" t="n"/>
      <c r="P41" s="163" t="n"/>
      <c r="Q41" s="163" t="n"/>
      <c r="R41" s="163" t="n"/>
      <c r="S41" s="163" t="n"/>
      <c r="T41" s="163" t="n"/>
      <c r="U41" s="163" t="n"/>
      <c r="V41" s="163" t="n"/>
      <c r="W41" s="163" t="n"/>
      <c r="X41" s="163" t="n"/>
      <c r="Y41" s="163" t="n"/>
      <c r="Z41" s="163" t="n"/>
    </row>
    <row customHeight="1" ht="15.75" r="42" s="551">
      <c r="A42" s="162" t="n"/>
      <c r="B42" s="188" t="n"/>
      <c r="C42" s="738" t="n"/>
      <c r="D42" s="738" t="n"/>
      <c r="E42" s="738" t="n"/>
      <c r="F42" s="754" t="n"/>
      <c r="G42" s="756" t="n"/>
      <c r="H42" s="740" t="n"/>
      <c r="I42" s="163" t="n"/>
      <c r="J42" s="163" t="n"/>
      <c r="K42" s="163" t="n"/>
      <c r="L42" s="162" t="n"/>
      <c r="M42" s="163" t="n"/>
      <c r="N42" s="163" t="n"/>
      <c r="O42" s="163" t="n"/>
      <c r="P42" s="163" t="n"/>
      <c r="Q42" s="163" t="n"/>
      <c r="R42" s="163" t="n"/>
      <c r="S42" s="163" t="n"/>
      <c r="T42" s="163" t="n"/>
      <c r="U42" s="163" t="n"/>
      <c r="V42" s="163" t="n"/>
      <c r="W42" s="163" t="n"/>
      <c r="X42" s="163" t="n"/>
      <c r="Y42" s="163" t="n"/>
      <c r="Z42" s="163" t="n"/>
    </row>
    <row customHeight="1" ht="15.75" r="43" s="551">
      <c r="A43" s="162" t="n"/>
      <c r="B43" s="188" t="n"/>
      <c r="C43" s="738" t="n"/>
      <c r="D43" s="738" t="n"/>
      <c r="E43" s="738" t="n"/>
      <c r="F43" s="754" t="n"/>
      <c r="G43" s="756" t="n"/>
      <c r="H43" s="740" t="n"/>
      <c r="I43" s="163" t="n"/>
      <c r="J43" s="163" t="n"/>
      <c r="K43" s="163" t="n"/>
      <c r="L43" s="162" t="n"/>
      <c r="M43" s="163" t="n"/>
      <c r="N43" s="163" t="n"/>
      <c r="O43" s="163" t="n"/>
      <c r="P43" s="163" t="n"/>
      <c r="Q43" s="163" t="n"/>
      <c r="R43" s="163" t="n"/>
      <c r="S43" s="163" t="n"/>
      <c r="T43" s="163" t="n"/>
      <c r="U43" s="163" t="n"/>
      <c r="V43" s="163" t="n"/>
      <c r="W43" s="163" t="n"/>
      <c r="X43" s="163" t="n"/>
      <c r="Y43" s="163" t="n"/>
      <c r="Z43" s="163" t="n"/>
    </row>
    <row customHeight="1" ht="15.75" r="44" s="551">
      <c r="A44" s="162" t="n"/>
      <c r="B44" s="188" t="n"/>
      <c r="C44" s="738" t="n"/>
      <c r="D44" s="738" t="n"/>
      <c r="E44" s="738" t="n"/>
      <c r="F44" s="754" t="n"/>
      <c r="G44" s="756" t="n"/>
      <c r="H44" s="740" t="n"/>
      <c r="I44" s="163" t="n"/>
      <c r="J44" s="163" t="n"/>
      <c r="K44" s="163" t="n"/>
      <c r="L44" s="162" t="n"/>
      <c r="M44" s="163" t="n"/>
      <c r="N44" s="163" t="n"/>
      <c r="O44" s="163" t="n"/>
      <c r="P44" s="163" t="n"/>
      <c r="Q44" s="163" t="n"/>
      <c r="R44" s="163" t="n"/>
      <c r="S44" s="163" t="n"/>
      <c r="T44" s="163" t="n"/>
      <c r="U44" s="163" t="n"/>
      <c r="V44" s="163" t="n"/>
      <c r="W44" s="163" t="n"/>
      <c r="X44" s="163" t="n"/>
      <c r="Y44" s="163" t="n"/>
      <c r="Z44" s="163" t="n"/>
    </row>
    <row customHeight="1" ht="15.75" r="45" s="551">
      <c r="A45" s="162" t="n"/>
      <c r="B45" s="188" t="n"/>
      <c r="C45" s="738" t="n"/>
      <c r="D45" s="738" t="n"/>
      <c r="E45" s="738" t="n"/>
      <c r="F45" s="754" t="n"/>
      <c r="G45" s="756" t="n"/>
      <c r="H45" s="740" t="n"/>
      <c r="I45" s="163" t="n"/>
      <c r="J45" s="163" t="n"/>
      <c r="K45" s="163" t="n"/>
      <c r="L45" s="162" t="n"/>
      <c r="M45" s="163" t="n"/>
      <c r="N45" s="163" t="n"/>
      <c r="O45" s="163" t="n"/>
      <c r="P45" s="163" t="n"/>
      <c r="Q45" s="163" t="n"/>
      <c r="R45" s="163" t="n"/>
      <c r="S45" s="163" t="n"/>
      <c r="T45" s="163" t="n"/>
      <c r="U45" s="163" t="n"/>
      <c r="V45" s="163" t="n"/>
      <c r="W45" s="163" t="n"/>
      <c r="X45" s="163" t="n"/>
      <c r="Y45" s="163" t="n"/>
      <c r="Z45" s="163" t="n"/>
    </row>
    <row customHeight="1" ht="15.75" r="46" s="551">
      <c r="A46" s="162" t="n"/>
      <c r="B46" s="188" t="n"/>
      <c r="C46" s="738" t="n"/>
      <c r="D46" s="738" t="n"/>
      <c r="E46" s="738" t="n"/>
      <c r="F46" s="754" t="n"/>
      <c r="G46" s="756" t="n"/>
      <c r="H46" s="740" t="n"/>
      <c r="I46" s="163" t="n"/>
      <c r="J46" s="163" t="n"/>
      <c r="K46" s="163" t="n"/>
      <c r="L46" s="162" t="n"/>
      <c r="M46" s="163" t="n"/>
      <c r="N46" s="163" t="n"/>
      <c r="O46" s="163" t="n"/>
      <c r="P46" s="163" t="n"/>
      <c r="Q46" s="163" t="n"/>
      <c r="R46" s="163" t="n"/>
      <c r="S46" s="163" t="n"/>
      <c r="T46" s="163" t="n"/>
      <c r="U46" s="163" t="n"/>
      <c r="V46" s="163" t="n"/>
      <c r="W46" s="163" t="n"/>
      <c r="X46" s="163" t="n"/>
      <c r="Y46" s="163" t="n"/>
      <c r="Z46" s="163" t="n"/>
    </row>
    <row customHeight="1" ht="15.75" r="47" s="551">
      <c r="A47" s="162" t="n"/>
      <c r="B47" s="188" t="n"/>
      <c r="C47" s="738" t="n"/>
      <c r="D47" s="738" t="n"/>
      <c r="E47" s="738" t="n"/>
      <c r="F47" s="754" t="n"/>
      <c r="G47" s="756" t="n"/>
      <c r="H47" s="740" t="n"/>
      <c r="I47" s="163" t="n"/>
      <c r="J47" s="163" t="n"/>
      <c r="K47" s="163" t="n"/>
      <c r="L47" s="162" t="n"/>
      <c r="M47" s="163" t="n"/>
      <c r="N47" s="163" t="n"/>
      <c r="O47" s="163" t="n"/>
      <c r="P47" s="163" t="n"/>
      <c r="Q47" s="163" t="n"/>
      <c r="R47" s="163" t="n"/>
      <c r="S47" s="163" t="n"/>
      <c r="T47" s="163" t="n"/>
      <c r="U47" s="163" t="n"/>
      <c r="V47" s="163" t="n"/>
      <c r="W47" s="163" t="n"/>
      <c r="X47" s="163" t="n"/>
      <c r="Y47" s="163" t="n"/>
      <c r="Z47" s="163" t="n"/>
    </row>
    <row customHeight="1" ht="15.75" r="48" s="551">
      <c r="A48" s="162" t="n"/>
      <c r="B48" s="188" t="n"/>
      <c r="C48" s="738" t="n"/>
      <c r="D48" s="738" t="n"/>
      <c r="E48" s="738" t="n"/>
      <c r="F48" s="754" t="n"/>
      <c r="G48" s="756" t="n"/>
      <c r="H48" s="740" t="n"/>
      <c r="I48" s="163" t="n"/>
      <c r="J48" s="163" t="n"/>
      <c r="K48" s="163" t="n"/>
      <c r="L48" s="162" t="n"/>
      <c r="M48" s="163" t="n"/>
      <c r="N48" s="163" t="n"/>
      <c r="O48" s="163" t="n"/>
      <c r="P48" s="163" t="n"/>
      <c r="Q48" s="163" t="n"/>
      <c r="R48" s="163" t="n"/>
      <c r="S48" s="163" t="n"/>
      <c r="T48" s="163" t="n"/>
      <c r="U48" s="163" t="n"/>
      <c r="V48" s="163" t="n"/>
      <c r="W48" s="163" t="n"/>
      <c r="X48" s="163" t="n"/>
      <c r="Y48" s="163" t="n"/>
      <c r="Z48" s="163" t="n"/>
    </row>
    <row customHeight="1" ht="15.75" r="49" s="551">
      <c r="A49" s="162" t="n"/>
      <c r="B49" s="188" t="n"/>
      <c r="C49" s="738" t="n"/>
      <c r="D49" s="738" t="n"/>
      <c r="E49" s="738" t="n"/>
      <c r="F49" s="754" t="n"/>
      <c r="G49" s="756" t="n"/>
      <c r="H49" s="740" t="n"/>
      <c r="I49" s="163" t="n"/>
      <c r="J49" s="163" t="n"/>
      <c r="K49" s="163" t="n"/>
      <c r="L49" s="162" t="n"/>
      <c r="M49" s="163" t="n"/>
      <c r="N49" s="163" t="n"/>
      <c r="O49" s="163" t="n"/>
      <c r="P49" s="163" t="n"/>
      <c r="Q49" s="163" t="n"/>
      <c r="R49" s="163" t="n"/>
      <c r="S49" s="163" t="n"/>
      <c r="T49" s="163" t="n"/>
      <c r="U49" s="163" t="n"/>
      <c r="V49" s="163" t="n"/>
      <c r="W49" s="163" t="n"/>
      <c r="X49" s="163" t="n"/>
      <c r="Y49" s="163" t="n"/>
      <c r="Z49" s="163" t="n"/>
    </row>
    <row customHeight="1" ht="15.75" r="50" s="551">
      <c r="A50" s="162" t="n"/>
      <c r="B50" s="188" t="n"/>
      <c r="C50" s="738" t="n"/>
      <c r="D50" s="738" t="n"/>
      <c r="E50" s="738" t="n"/>
      <c r="F50" s="754" t="n"/>
      <c r="G50" s="756" t="n"/>
      <c r="H50" s="740" t="n"/>
      <c r="I50" s="163" t="n"/>
      <c r="J50" s="163" t="n"/>
      <c r="K50" s="163" t="n"/>
      <c r="L50" s="162" t="n"/>
      <c r="M50" s="163" t="n"/>
      <c r="N50" s="163" t="n"/>
      <c r="O50" s="163" t="n"/>
      <c r="P50" s="163" t="n"/>
      <c r="Q50" s="163" t="n"/>
      <c r="R50" s="163" t="n"/>
      <c r="S50" s="163" t="n"/>
      <c r="T50" s="163" t="n"/>
      <c r="U50" s="163" t="n"/>
      <c r="V50" s="163" t="n"/>
      <c r="W50" s="163" t="n"/>
      <c r="X50" s="163" t="n"/>
      <c r="Y50" s="163" t="n"/>
      <c r="Z50" s="163" t="n"/>
    </row>
    <row customHeight="1" ht="15.75" r="51" s="551">
      <c r="A51" s="162" t="n"/>
      <c r="B51" s="188" t="n"/>
      <c r="C51" s="738" t="n"/>
      <c r="D51" s="738" t="n"/>
      <c r="E51" s="738" t="n"/>
      <c r="F51" s="754" t="n"/>
      <c r="G51" s="756" t="n"/>
      <c r="H51" s="740" t="n"/>
      <c r="I51" s="163" t="n"/>
      <c r="J51" s="163" t="n"/>
      <c r="K51" s="163" t="n"/>
      <c r="L51" s="162" t="n"/>
      <c r="M51" s="163" t="n"/>
      <c r="N51" s="163" t="n"/>
      <c r="O51" s="163" t="n"/>
      <c r="P51" s="163" t="n"/>
      <c r="Q51" s="163" t="n"/>
      <c r="R51" s="163" t="n"/>
      <c r="S51" s="163" t="n"/>
      <c r="T51" s="163" t="n"/>
      <c r="U51" s="163" t="n"/>
      <c r="V51" s="163" t="n"/>
      <c r="W51" s="163" t="n"/>
      <c r="X51" s="163" t="n"/>
      <c r="Y51" s="163" t="n"/>
      <c r="Z51" s="163" t="n"/>
    </row>
    <row customHeight="1" ht="15.75" r="52" s="551">
      <c r="A52" s="162" t="n"/>
      <c r="B52" s="188" t="n"/>
      <c r="C52" s="738" t="n"/>
      <c r="D52" s="738" t="n"/>
      <c r="E52" s="738" t="n"/>
      <c r="F52" s="754" t="n"/>
      <c r="G52" s="756" t="n"/>
      <c r="H52" s="740" t="n"/>
      <c r="I52" s="163" t="n"/>
      <c r="J52" s="163" t="n"/>
      <c r="K52" s="163" t="n"/>
      <c r="L52" s="162" t="n"/>
      <c r="M52" s="163" t="n"/>
      <c r="N52" s="163" t="n"/>
      <c r="O52" s="163" t="n"/>
      <c r="P52" s="163" t="n"/>
      <c r="Q52" s="163" t="n"/>
      <c r="R52" s="163" t="n"/>
      <c r="S52" s="163" t="n"/>
      <c r="T52" s="163" t="n"/>
      <c r="U52" s="163" t="n"/>
      <c r="V52" s="163" t="n"/>
      <c r="W52" s="163" t="n"/>
      <c r="X52" s="163" t="n"/>
      <c r="Y52" s="163" t="n"/>
      <c r="Z52" s="163" t="n"/>
    </row>
    <row customHeight="1" ht="15.75" r="53" s="551">
      <c r="A53" s="162" t="n"/>
      <c r="B53" s="188" t="n"/>
      <c r="C53" s="738" t="n"/>
      <c r="D53" s="738" t="n"/>
      <c r="E53" s="738" t="n"/>
      <c r="F53" s="754" t="n"/>
      <c r="G53" s="756" t="n"/>
      <c r="H53" s="740" t="n"/>
      <c r="I53" s="163" t="n"/>
      <c r="J53" s="163" t="n"/>
      <c r="K53" s="163" t="n"/>
      <c r="L53" s="162" t="n"/>
      <c r="M53" s="163" t="n"/>
      <c r="N53" s="163" t="n"/>
      <c r="O53" s="163" t="n"/>
      <c r="P53" s="163" t="n"/>
      <c r="Q53" s="163" t="n"/>
      <c r="R53" s="163" t="n"/>
      <c r="S53" s="163" t="n"/>
      <c r="T53" s="163" t="n"/>
      <c r="U53" s="163" t="n"/>
      <c r="V53" s="163" t="n"/>
      <c r="W53" s="163" t="n"/>
      <c r="X53" s="163" t="n"/>
      <c r="Y53" s="163" t="n"/>
      <c r="Z53" s="163" t="n"/>
    </row>
    <row customHeight="1" ht="15.75" r="54" s="551">
      <c r="A54" s="162" t="n"/>
      <c r="B54" s="188" t="n"/>
      <c r="C54" s="738" t="n"/>
      <c r="D54" s="738" t="n"/>
      <c r="E54" s="738" t="n"/>
      <c r="F54" s="754" t="n"/>
      <c r="G54" s="756" t="n"/>
      <c r="H54" s="740" t="n"/>
      <c r="I54" s="163" t="n"/>
      <c r="J54" s="163" t="n"/>
      <c r="K54" s="163" t="n"/>
      <c r="L54" s="162" t="n"/>
      <c r="M54" s="163" t="n"/>
      <c r="N54" s="163" t="n"/>
      <c r="O54" s="163" t="n"/>
      <c r="P54" s="163" t="n"/>
      <c r="Q54" s="163" t="n"/>
      <c r="R54" s="163" t="n"/>
      <c r="S54" s="163" t="n"/>
      <c r="T54" s="163" t="n"/>
      <c r="U54" s="163" t="n"/>
      <c r="V54" s="163" t="n"/>
      <c r="W54" s="163" t="n"/>
      <c r="X54" s="163" t="n"/>
      <c r="Y54" s="163" t="n"/>
      <c r="Z54" s="163" t="n"/>
    </row>
    <row customHeight="1" ht="15.75" r="55" s="551">
      <c r="A55" s="162" t="n"/>
      <c r="B55" s="188" t="n"/>
      <c r="C55" s="738" t="n"/>
      <c r="D55" s="738" t="n"/>
      <c r="E55" s="738" t="n"/>
      <c r="F55" s="754" t="n"/>
      <c r="G55" s="756" t="n"/>
      <c r="H55" s="740" t="n"/>
      <c r="I55" s="163" t="n"/>
      <c r="J55" s="163" t="n"/>
      <c r="K55" s="163" t="n"/>
      <c r="L55" s="162" t="n"/>
      <c r="M55" s="163" t="n"/>
      <c r="N55" s="163" t="n"/>
      <c r="O55" s="163" t="n"/>
      <c r="P55" s="163" t="n"/>
      <c r="Q55" s="163" t="n"/>
      <c r="R55" s="163" t="n"/>
      <c r="S55" s="163" t="n"/>
      <c r="T55" s="163" t="n"/>
      <c r="U55" s="163" t="n"/>
      <c r="V55" s="163" t="n"/>
      <c r="W55" s="163" t="n"/>
      <c r="X55" s="163" t="n"/>
      <c r="Y55" s="163" t="n"/>
      <c r="Z55" s="163" t="n"/>
    </row>
    <row customHeight="1" ht="15.75" r="56" s="551">
      <c r="A56" s="162" t="n"/>
      <c r="B56" s="188" t="n"/>
      <c r="C56" s="738" t="n"/>
      <c r="D56" s="738" t="n"/>
      <c r="E56" s="738" t="n"/>
      <c r="F56" s="754" t="n"/>
      <c r="G56" s="756" t="n"/>
      <c r="H56" s="740" t="n"/>
      <c r="I56" s="163" t="n"/>
      <c r="J56" s="163" t="n"/>
      <c r="K56" s="163" t="n"/>
      <c r="L56" s="162" t="n"/>
      <c r="M56" s="163" t="n"/>
      <c r="N56" s="163" t="n"/>
      <c r="O56" s="163" t="n"/>
      <c r="P56" s="163" t="n"/>
      <c r="Q56" s="163" t="n"/>
      <c r="R56" s="163" t="n"/>
      <c r="S56" s="163" t="n"/>
      <c r="T56" s="163" t="n"/>
      <c r="U56" s="163" t="n"/>
      <c r="V56" s="163" t="n"/>
      <c r="W56" s="163" t="n"/>
      <c r="X56" s="163" t="n"/>
      <c r="Y56" s="163" t="n"/>
      <c r="Z56" s="163" t="n"/>
    </row>
    <row customHeight="1" ht="15.75" r="57" s="551">
      <c r="A57" s="162" t="n"/>
      <c r="B57" s="188" t="n"/>
      <c r="C57" s="738" t="n"/>
      <c r="D57" s="738" t="n"/>
      <c r="E57" s="738" t="n"/>
      <c r="F57" s="754" t="n"/>
      <c r="G57" s="756" t="n"/>
      <c r="H57" s="740" t="n"/>
      <c r="I57" s="163" t="n"/>
      <c r="J57" s="163" t="n"/>
      <c r="K57" s="163" t="n"/>
      <c r="L57" s="162" t="n"/>
      <c r="M57" s="163" t="n"/>
      <c r="N57" s="163" t="n"/>
      <c r="O57" s="163" t="n"/>
      <c r="P57" s="163" t="n"/>
      <c r="Q57" s="163" t="n"/>
      <c r="R57" s="163" t="n"/>
      <c r="S57" s="163" t="n"/>
      <c r="T57" s="163" t="n"/>
      <c r="U57" s="163" t="n"/>
      <c r="V57" s="163" t="n"/>
      <c r="W57" s="163" t="n"/>
      <c r="X57" s="163" t="n"/>
      <c r="Y57" s="163" t="n"/>
      <c r="Z57" s="163" t="n"/>
    </row>
    <row customHeight="1" ht="15.75" r="58" s="551">
      <c r="A58" s="162" t="n"/>
      <c r="B58" s="188" t="n"/>
      <c r="C58" s="738" t="n"/>
      <c r="D58" s="738" t="n"/>
      <c r="E58" s="738" t="n"/>
      <c r="F58" s="754" t="n"/>
      <c r="G58" s="756" t="n"/>
      <c r="H58" s="740" t="n"/>
      <c r="I58" s="163" t="n"/>
      <c r="J58" s="163" t="n"/>
      <c r="K58" s="163" t="n"/>
      <c r="L58" s="162" t="n"/>
      <c r="M58" s="163" t="n"/>
      <c r="N58" s="163" t="n"/>
      <c r="O58" s="163" t="n"/>
      <c r="P58" s="163" t="n"/>
      <c r="Q58" s="163" t="n"/>
      <c r="R58" s="163" t="n"/>
      <c r="S58" s="163" t="n"/>
      <c r="T58" s="163" t="n"/>
      <c r="U58" s="163" t="n"/>
      <c r="V58" s="163" t="n"/>
      <c r="W58" s="163" t="n"/>
      <c r="X58" s="163" t="n"/>
      <c r="Y58" s="163" t="n"/>
      <c r="Z58" s="163" t="n"/>
    </row>
    <row customHeight="1" ht="15.75" r="59" s="551">
      <c r="A59" s="162" t="n"/>
      <c r="B59" s="188" t="n"/>
      <c r="C59" s="738" t="n"/>
      <c r="D59" s="738" t="n"/>
      <c r="E59" s="738" t="n"/>
      <c r="F59" s="754" t="n"/>
      <c r="G59" s="756" t="n"/>
      <c r="H59" s="740" t="n"/>
      <c r="I59" s="163" t="n"/>
      <c r="J59" s="163" t="n"/>
      <c r="K59" s="163" t="n"/>
      <c r="L59" s="162" t="n"/>
      <c r="M59" s="163" t="n"/>
      <c r="N59" s="163" t="n"/>
      <c r="O59" s="163" t="n"/>
      <c r="P59" s="163" t="n"/>
      <c r="Q59" s="163" t="n"/>
      <c r="R59" s="163" t="n"/>
      <c r="S59" s="163" t="n"/>
      <c r="T59" s="163" t="n"/>
      <c r="U59" s="163" t="n"/>
      <c r="V59" s="163" t="n"/>
      <c r="W59" s="163" t="n"/>
      <c r="X59" s="163" t="n"/>
      <c r="Y59" s="163" t="n"/>
      <c r="Z59" s="163" t="n"/>
    </row>
    <row customHeight="1" ht="15.75" r="60" s="551">
      <c r="A60" s="162" t="n"/>
      <c r="B60" s="188" t="n"/>
      <c r="C60" s="738" t="n"/>
      <c r="D60" s="738" t="n"/>
      <c r="E60" s="738" t="n"/>
      <c r="F60" s="754" t="n"/>
      <c r="G60" s="756" t="n"/>
      <c r="H60" s="740" t="n"/>
      <c r="I60" s="163" t="n"/>
      <c r="J60" s="163" t="n"/>
      <c r="K60" s="163" t="n"/>
      <c r="L60" s="162" t="n"/>
      <c r="M60" s="163" t="n"/>
      <c r="N60" s="163" t="n"/>
      <c r="O60" s="163" t="n"/>
      <c r="P60" s="163" t="n"/>
      <c r="Q60" s="163" t="n"/>
      <c r="R60" s="163" t="n"/>
      <c r="S60" s="163" t="n"/>
      <c r="T60" s="163" t="n"/>
      <c r="U60" s="163" t="n"/>
      <c r="V60" s="163" t="n"/>
      <c r="W60" s="163" t="n"/>
      <c r="X60" s="163" t="n"/>
      <c r="Y60" s="163" t="n"/>
      <c r="Z60" s="163" t="n"/>
    </row>
    <row customHeight="1" ht="15.75" r="61" s="551">
      <c r="A61" s="162" t="n"/>
      <c r="B61" s="193" t="n"/>
      <c r="C61" s="743" t="n"/>
      <c r="D61" s="743" t="n"/>
      <c r="E61" s="743" t="n"/>
      <c r="F61" s="757" t="n"/>
      <c r="G61" s="758" t="n"/>
      <c r="H61" s="745" t="n"/>
      <c r="I61" s="163" t="n"/>
      <c r="J61" s="163" t="n"/>
      <c r="K61" s="163" t="n"/>
      <c r="L61" s="162" t="n"/>
      <c r="M61" s="163" t="n"/>
      <c r="N61" s="163" t="n"/>
      <c r="O61" s="163" t="n"/>
      <c r="P61" s="163" t="n"/>
      <c r="Q61" s="163" t="n"/>
      <c r="R61" s="163" t="n"/>
      <c r="S61" s="163" t="n"/>
      <c r="T61" s="163" t="n"/>
      <c r="U61" s="163" t="n"/>
      <c r="V61" s="163" t="n"/>
      <c r="W61" s="163" t="n"/>
      <c r="X61" s="163" t="n"/>
      <c r="Y61" s="163" t="n"/>
      <c r="Z61" s="163" t="n"/>
    </row>
    <row customHeight="1" ht="15.75" r="62" s="551">
      <c r="A62" s="162" t="n"/>
      <c r="B62" s="163" t="n"/>
      <c r="C62" s="163" t="n"/>
      <c r="D62" s="163" t="n"/>
      <c r="E62" s="163" t="n"/>
      <c r="F62" s="163" t="n"/>
      <c r="G62" s="163" t="n"/>
      <c r="H62" s="163" t="n"/>
      <c r="I62" s="163" t="n"/>
      <c r="J62" s="163" t="n"/>
      <c r="K62" s="163" t="n"/>
      <c r="L62" s="162" t="n"/>
      <c r="M62" s="163" t="n"/>
      <c r="N62" s="163" t="n"/>
      <c r="O62" s="163" t="n"/>
      <c r="P62" s="163" t="n"/>
      <c r="Q62" s="163" t="n"/>
      <c r="R62" s="163" t="n"/>
      <c r="S62" s="163" t="n"/>
      <c r="T62" s="163" t="n"/>
      <c r="U62" s="163" t="n"/>
      <c r="V62" s="163" t="n"/>
      <c r="W62" s="163" t="n"/>
      <c r="X62" s="163" t="n"/>
      <c r="Y62" s="163" t="n"/>
      <c r="Z62" s="163" t="n"/>
    </row>
    <row customHeight="1" ht="15.75" r="63" s="551">
      <c r="A63" s="162" t="n"/>
      <c r="B63" s="163" t="n"/>
      <c r="C63" s="163" t="n"/>
      <c r="D63" s="163" t="n"/>
      <c r="E63" s="163" t="n"/>
      <c r="F63" s="163" t="n"/>
      <c r="G63" s="163" t="n"/>
      <c r="H63" s="163" t="n"/>
      <c r="I63" s="163" t="n"/>
      <c r="J63" s="163" t="n"/>
      <c r="K63" s="163" t="n"/>
      <c r="L63" s="162" t="n"/>
      <c r="M63" s="163" t="n"/>
      <c r="N63" s="163" t="n"/>
      <c r="O63" s="163" t="n"/>
      <c r="P63" s="163" t="n"/>
      <c r="Q63" s="163" t="n"/>
      <c r="R63" s="163" t="n"/>
      <c r="S63" s="163" t="n"/>
      <c r="T63" s="163" t="n"/>
      <c r="U63" s="163" t="n"/>
      <c r="V63" s="163" t="n"/>
      <c r="W63" s="163" t="n"/>
      <c r="X63" s="163" t="n"/>
      <c r="Y63" s="163" t="n"/>
      <c r="Z63" s="163" t="n"/>
    </row>
    <row customHeight="1" ht="15.75" r="64" s="551">
      <c r="A64" s="162" t="n"/>
      <c r="B64" s="163" t="n"/>
      <c r="C64" s="163" t="n"/>
      <c r="D64" s="163" t="n"/>
      <c r="E64" s="163" t="n"/>
      <c r="F64" s="163" t="n"/>
      <c r="G64" s="163" t="n"/>
      <c r="H64" s="163" t="n"/>
      <c r="I64" s="163" t="n"/>
      <c r="J64" s="163" t="n"/>
      <c r="K64" s="163" t="n"/>
      <c r="L64" s="162" t="n"/>
      <c r="M64" s="163" t="n"/>
      <c r="N64" s="163" t="n"/>
      <c r="O64" s="163" t="n"/>
      <c r="P64" s="163" t="n"/>
      <c r="Q64" s="163" t="n"/>
      <c r="R64" s="163" t="n"/>
      <c r="S64" s="163" t="n"/>
      <c r="T64" s="163" t="n"/>
      <c r="U64" s="163" t="n"/>
      <c r="V64" s="163" t="n"/>
      <c r="W64" s="163" t="n"/>
      <c r="X64" s="163" t="n"/>
      <c r="Y64" s="163" t="n"/>
      <c r="Z64" s="163" t="n"/>
    </row>
    <row customHeight="1" ht="15.75" r="65" s="551">
      <c r="A65" s="162" t="n"/>
      <c r="B65" s="163" t="n"/>
      <c r="C65" s="163" t="n"/>
      <c r="D65" s="163" t="n"/>
      <c r="E65" s="163" t="n"/>
      <c r="F65" s="163" t="n"/>
      <c r="G65" s="163" t="n"/>
      <c r="H65" s="163" t="n"/>
      <c r="I65" s="163" t="n"/>
      <c r="J65" s="163" t="n"/>
      <c r="K65" s="163" t="n"/>
      <c r="L65" s="162" t="n"/>
      <c r="M65" s="163" t="n"/>
      <c r="N65" s="163" t="n"/>
      <c r="O65" s="163" t="n"/>
      <c r="P65" s="163" t="n"/>
      <c r="Q65" s="163" t="n"/>
      <c r="R65" s="163" t="n"/>
      <c r="S65" s="163" t="n"/>
      <c r="T65" s="163" t="n"/>
      <c r="U65" s="163" t="n"/>
      <c r="V65" s="163" t="n"/>
      <c r="W65" s="163" t="n"/>
      <c r="X65" s="163" t="n"/>
      <c r="Y65" s="163" t="n"/>
      <c r="Z65" s="163" t="n"/>
    </row>
    <row customHeight="1" ht="15.75" r="66" s="551">
      <c r="A66" s="162" t="n"/>
      <c r="B66" s="163" t="n"/>
      <c r="C66" s="163" t="n"/>
      <c r="D66" s="163" t="n"/>
      <c r="E66" s="163" t="n"/>
      <c r="F66" s="163" t="n"/>
      <c r="G66" s="163" t="n"/>
      <c r="H66" s="163" t="n"/>
      <c r="I66" s="163" t="n"/>
      <c r="J66" s="163" t="n"/>
      <c r="K66" s="163" t="n"/>
      <c r="L66" s="162" t="n"/>
      <c r="M66" s="163" t="n"/>
      <c r="N66" s="163" t="n"/>
      <c r="O66" s="163" t="n"/>
      <c r="P66" s="163" t="n"/>
      <c r="Q66" s="163" t="n"/>
      <c r="R66" s="163" t="n"/>
      <c r="S66" s="163" t="n"/>
      <c r="T66" s="163" t="n"/>
      <c r="U66" s="163" t="n"/>
      <c r="V66" s="163" t="n"/>
      <c r="W66" s="163" t="n"/>
      <c r="X66" s="163" t="n"/>
      <c r="Y66" s="163" t="n"/>
      <c r="Z66" s="163" t="n"/>
    </row>
    <row customHeight="1" ht="15.75" r="67" s="551">
      <c r="A67" s="162" t="n"/>
      <c r="B67" s="163" t="n"/>
      <c r="C67" s="163" t="n"/>
      <c r="D67" s="163" t="n"/>
      <c r="E67" s="163" t="n"/>
      <c r="F67" s="163" t="n"/>
      <c r="G67" s="163" t="n"/>
      <c r="H67" s="163" t="n"/>
      <c r="I67" s="163" t="n"/>
      <c r="J67" s="163" t="n"/>
      <c r="K67" s="163" t="n"/>
      <c r="L67" s="162" t="n"/>
      <c r="M67" s="163" t="n"/>
      <c r="N67" s="163" t="n"/>
      <c r="O67" s="163" t="n"/>
      <c r="P67" s="163" t="n"/>
      <c r="Q67" s="163" t="n"/>
      <c r="R67" s="163" t="n"/>
      <c r="S67" s="163" t="n"/>
      <c r="T67" s="163" t="n"/>
      <c r="U67" s="163" t="n"/>
      <c r="V67" s="163" t="n"/>
      <c r="W67" s="163" t="n"/>
      <c r="X67" s="163" t="n"/>
      <c r="Y67" s="163" t="n"/>
      <c r="Z67" s="163" t="n"/>
    </row>
    <row customHeight="1" ht="15.75" r="68" s="551">
      <c r="A68" s="162" t="n"/>
      <c r="B68" s="163" t="n"/>
      <c r="C68" s="163" t="n"/>
      <c r="D68" s="163" t="n"/>
      <c r="E68" s="163" t="n"/>
      <c r="F68" s="163" t="n"/>
      <c r="G68" s="163" t="n"/>
      <c r="H68" s="163" t="n"/>
      <c r="I68" s="163" t="n"/>
      <c r="J68" s="163" t="n"/>
      <c r="K68" s="163" t="n"/>
      <c r="L68" s="162" t="n"/>
      <c r="M68" s="163" t="n"/>
      <c r="N68" s="163" t="n"/>
      <c r="O68" s="163" t="n"/>
      <c r="P68" s="163" t="n"/>
      <c r="Q68" s="163" t="n"/>
      <c r="R68" s="163" t="n"/>
      <c r="S68" s="163" t="n"/>
      <c r="T68" s="163" t="n"/>
      <c r="U68" s="163" t="n"/>
      <c r="V68" s="163" t="n"/>
      <c r="W68" s="163" t="n"/>
      <c r="X68" s="163" t="n"/>
      <c r="Y68" s="163" t="n"/>
      <c r="Z68" s="163" t="n"/>
    </row>
    <row customHeight="1" ht="15.75" r="69" s="551">
      <c r="A69" s="162" t="n"/>
      <c r="B69" s="163" t="n"/>
      <c r="C69" s="163" t="n"/>
      <c r="D69" s="163" t="n"/>
      <c r="E69" s="163" t="n"/>
      <c r="F69" s="163" t="n"/>
      <c r="G69" s="163" t="n"/>
      <c r="H69" s="163" t="n"/>
      <c r="I69" s="163" t="n"/>
      <c r="J69" s="163" t="n"/>
      <c r="K69" s="163" t="n"/>
      <c r="L69" s="162" t="n"/>
      <c r="M69" s="163" t="n"/>
      <c r="N69" s="163" t="n"/>
      <c r="O69" s="163" t="n"/>
      <c r="P69" s="163" t="n"/>
      <c r="Q69" s="163" t="n"/>
      <c r="R69" s="163" t="n"/>
      <c r="S69" s="163" t="n"/>
      <c r="T69" s="163" t="n"/>
      <c r="U69" s="163" t="n"/>
      <c r="V69" s="163" t="n"/>
      <c r="W69" s="163" t="n"/>
      <c r="X69" s="163" t="n"/>
      <c r="Y69" s="163" t="n"/>
      <c r="Z69" s="163" t="n"/>
    </row>
    <row customHeight="1" ht="15.75" r="70" s="551">
      <c r="A70" s="162" t="n"/>
      <c r="B70" s="163" t="n"/>
      <c r="C70" s="163" t="n"/>
      <c r="D70" s="163" t="n"/>
      <c r="E70" s="163" t="n"/>
      <c r="F70" s="163" t="n"/>
      <c r="G70" s="163" t="n"/>
      <c r="H70" s="163" t="n"/>
      <c r="I70" s="163" t="n"/>
      <c r="J70" s="163" t="n"/>
      <c r="K70" s="163" t="n"/>
      <c r="L70" s="162" t="n"/>
      <c r="M70" s="163" t="n"/>
      <c r="N70" s="163" t="n"/>
      <c r="O70" s="163" t="n"/>
      <c r="P70" s="163" t="n"/>
      <c r="Q70" s="163" t="n"/>
      <c r="R70" s="163" t="n"/>
      <c r="S70" s="163" t="n"/>
      <c r="T70" s="163" t="n"/>
      <c r="U70" s="163" t="n"/>
      <c r="V70" s="163" t="n"/>
      <c r="W70" s="163" t="n"/>
      <c r="X70" s="163" t="n"/>
      <c r="Y70" s="163" t="n"/>
      <c r="Z70" s="163" t="n"/>
    </row>
    <row customHeight="1" ht="15.75" r="71" s="551">
      <c r="A71" s="162" t="n"/>
      <c r="B71" s="163" t="n"/>
      <c r="C71" s="163" t="n"/>
      <c r="D71" s="163" t="n"/>
      <c r="E71" s="163" t="n"/>
      <c r="F71" s="163" t="n"/>
      <c r="G71" s="163" t="n"/>
      <c r="H71" s="163" t="n"/>
      <c r="I71" s="163" t="n"/>
      <c r="J71" s="163" t="n"/>
      <c r="K71" s="163" t="n"/>
      <c r="L71" s="162" t="n"/>
      <c r="M71" s="163" t="n"/>
      <c r="N71" s="163" t="n"/>
      <c r="O71" s="163" t="n"/>
      <c r="P71" s="163" t="n"/>
      <c r="Q71" s="163" t="n"/>
      <c r="R71" s="163" t="n"/>
      <c r="S71" s="163" t="n"/>
      <c r="T71" s="163" t="n"/>
      <c r="U71" s="163" t="n"/>
      <c r="V71" s="163" t="n"/>
      <c r="W71" s="163" t="n"/>
      <c r="X71" s="163" t="n"/>
      <c r="Y71" s="163" t="n"/>
      <c r="Z71" s="163" t="n"/>
    </row>
    <row customHeight="1" ht="15.75" r="72" s="551">
      <c r="A72" s="162" t="n"/>
      <c r="B72" s="163" t="n"/>
      <c r="C72" s="163" t="n"/>
      <c r="D72" s="163" t="n"/>
      <c r="E72" s="163" t="n"/>
      <c r="F72" s="163" t="n"/>
      <c r="G72" s="163" t="n"/>
      <c r="H72" s="163" t="n"/>
      <c r="I72" s="163" t="n"/>
      <c r="J72" s="163" t="n"/>
      <c r="K72" s="163" t="n"/>
      <c r="L72" s="162" t="n"/>
      <c r="M72" s="163" t="n"/>
      <c r="N72" s="163" t="n"/>
      <c r="O72" s="163" t="n"/>
      <c r="P72" s="163" t="n"/>
      <c r="Q72" s="163" t="n"/>
      <c r="R72" s="163" t="n"/>
      <c r="S72" s="163" t="n"/>
      <c r="T72" s="163" t="n"/>
      <c r="U72" s="163" t="n"/>
      <c r="V72" s="163" t="n"/>
      <c r="W72" s="163" t="n"/>
      <c r="X72" s="163" t="n"/>
      <c r="Y72" s="163" t="n"/>
      <c r="Z72" s="163" t="n"/>
    </row>
    <row customHeight="1" ht="15.75" r="73" s="551">
      <c r="A73" s="162" t="n"/>
      <c r="B73" s="163" t="n"/>
      <c r="C73" s="163" t="n"/>
      <c r="D73" s="163" t="n"/>
      <c r="E73" s="163" t="n"/>
      <c r="F73" s="163" t="n"/>
      <c r="G73" s="163" t="n"/>
      <c r="H73" s="163" t="n"/>
      <c r="I73" s="163" t="n"/>
      <c r="J73" s="163" t="n"/>
      <c r="K73" s="163" t="n"/>
      <c r="L73" s="162" t="n"/>
      <c r="M73" s="163" t="n"/>
      <c r="N73" s="163" t="n"/>
      <c r="O73" s="163" t="n"/>
      <c r="P73" s="163" t="n"/>
      <c r="Q73" s="163" t="n"/>
      <c r="R73" s="163" t="n"/>
      <c r="S73" s="163" t="n"/>
      <c r="T73" s="163" t="n"/>
      <c r="U73" s="163" t="n"/>
      <c r="V73" s="163" t="n"/>
      <c r="W73" s="163" t="n"/>
      <c r="X73" s="163" t="n"/>
      <c r="Y73" s="163" t="n"/>
      <c r="Z73" s="163" t="n"/>
    </row>
    <row customHeight="1" ht="15.75" r="74" s="551">
      <c r="A74" s="162" t="n"/>
      <c r="B74" s="163" t="n"/>
      <c r="C74" s="163" t="n"/>
      <c r="D74" s="163" t="n"/>
      <c r="E74" s="163" t="n"/>
      <c r="F74" s="163" t="n"/>
      <c r="G74" s="163" t="n"/>
      <c r="H74" s="163" t="n"/>
      <c r="I74" s="163" t="n"/>
      <c r="J74" s="163" t="n"/>
      <c r="K74" s="163" t="n"/>
      <c r="L74" s="162" t="n"/>
      <c r="M74" s="163" t="n"/>
      <c r="N74" s="163" t="n"/>
      <c r="O74" s="163" t="n"/>
      <c r="P74" s="163" t="n"/>
      <c r="Q74" s="163" t="n"/>
      <c r="R74" s="163" t="n"/>
      <c r="S74" s="163" t="n"/>
      <c r="T74" s="163" t="n"/>
      <c r="U74" s="163" t="n"/>
      <c r="V74" s="163" t="n"/>
      <c r="W74" s="163" t="n"/>
      <c r="X74" s="163" t="n"/>
      <c r="Y74" s="163" t="n"/>
      <c r="Z74" s="163" t="n"/>
    </row>
    <row customHeight="1" ht="15.75" r="75" s="551">
      <c r="A75" s="162" t="n"/>
      <c r="B75" s="163" t="n"/>
      <c r="C75" s="163" t="n"/>
      <c r="D75" s="163" t="n"/>
      <c r="E75" s="163" t="n"/>
      <c r="F75" s="163" t="n"/>
      <c r="G75" s="163" t="n"/>
      <c r="H75" s="163" t="n"/>
      <c r="I75" s="163" t="n"/>
      <c r="J75" s="163" t="n"/>
      <c r="K75" s="163" t="n"/>
      <c r="L75" s="162" t="n"/>
      <c r="M75" s="163" t="n"/>
      <c r="N75" s="163" t="n"/>
      <c r="O75" s="163" t="n"/>
      <c r="P75" s="163" t="n"/>
      <c r="Q75" s="163" t="n"/>
      <c r="R75" s="163" t="n"/>
      <c r="S75" s="163" t="n"/>
      <c r="T75" s="163" t="n"/>
      <c r="U75" s="163" t="n"/>
      <c r="V75" s="163" t="n"/>
      <c r="W75" s="163" t="n"/>
      <c r="X75" s="163" t="n"/>
      <c r="Y75" s="163" t="n"/>
      <c r="Z75" s="163" t="n"/>
    </row>
    <row customHeight="1" ht="15.75" r="76" s="551">
      <c r="A76" s="162" t="n"/>
      <c r="B76" s="163" t="n"/>
      <c r="C76" s="163" t="n"/>
      <c r="D76" s="163" t="n"/>
      <c r="E76" s="163" t="n"/>
      <c r="F76" s="163" t="n"/>
      <c r="G76" s="163" t="n"/>
      <c r="H76" s="163" t="n"/>
      <c r="I76" s="163" t="n"/>
      <c r="J76" s="163" t="n"/>
      <c r="K76" s="163" t="n"/>
      <c r="L76" s="162" t="n"/>
      <c r="M76" s="163" t="n"/>
      <c r="N76" s="163" t="n"/>
      <c r="O76" s="163" t="n"/>
      <c r="P76" s="163" t="n"/>
      <c r="Q76" s="163" t="n"/>
      <c r="R76" s="163" t="n"/>
      <c r="S76" s="163" t="n"/>
      <c r="T76" s="163" t="n"/>
      <c r="U76" s="163" t="n"/>
      <c r="V76" s="163" t="n"/>
      <c r="W76" s="163" t="n"/>
      <c r="X76" s="163" t="n"/>
      <c r="Y76" s="163" t="n"/>
      <c r="Z76" s="163" t="n"/>
    </row>
    <row customHeight="1" ht="15.75" r="77" s="551">
      <c r="A77" s="162" t="n"/>
      <c r="B77" s="163" t="n"/>
      <c r="C77" s="163" t="n"/>
      <c r="D77" s="163" t="n"/>
      <c r="E77" s="163" t="n"/>
      <c r="F77" s="163" t="n"/>
      <c r="G77" s="163" t="n"/>
      <c r="H77" s="163" t="n"/>
      <c r="I77" s="163" t="n"/>
      <c r="J77" s="163" t="n"/>
      <c r="K77" s="163" t="n"/>
      <c r="L77" s="162" t="n"/>
      <c r="M77" s="163" t="n"/>
      <c r="N77" s="163" t="n"/>
      <c r="O77" s="163" t="n"/>
      <c r="P77" s="163" t="n"/>
      <c r="Q77" s="163" t="n"/>
      <c r="R77" s="163" t="n"/>
      <c r="S77" s="163" t="n"/>
      <c r="T77" s="163" t="n"/>
      <c r="U77" s="163" t="n"/>
      <c r="V77" s="163" t="n"/>
      <c r="W77" s="163" t="n"/>
      <c r="X77" s="163" t="n"/>
      <c r="Y77" s="163" t="n"/>
      <c r="Z77" s="163" t="n"/>
    </row>
    <row customHeight="1" ht="15.75" r="78" s="551">
      <c r="A78" s="162" t="n"/>
      <c r="B78" s="163" t="n"/>
      <c r="C78" s="163" t="n"/>
      <c r="D78" s="163" t="n"/>
      <c r="E78" s="163" t="n"/>
      <c r="F78" s="163" t="n"/>
      <c r="G78" s="163" t="n"/>
      <c r="H78" s="163" t="n"/>
      <c r="I78" s="163" t="n"/>
      <c r="J78" s="163" t="n"/>
      <c r="K78" s="163" t="n"/>
      <c r="L78" s="162" t="n"/>
      <c r="M78" s="163" t="n"/>
      <c r="N78" s="163" t="n"/>
      <c r="O78" s="163" t="n"/>
      <c r="P78" s="163" t="n"/>
      <c r="Q78" s="163" t="n"/>
      <c r="R78" s="163" t="n"/>
      <c r="S78" s="163" t="n"/>
      <c r="T78" s="163" t="n"/>
      <c r="U78" s="163" t="n"/>
      <c r="V78" s="163" t="n"/>
      <c r="W78" s="163" t="n"/>
      <c r="X78" s="163" t="n"/>
      <c r="Y78" s="163" t="n"/>
      <c r="Z78" s="163" t="n"/>
    </row>
    <row customHeight="1" ht="15.75" r="79" s="551">
      <c r="A79" s="162" t="n"/>
      <c r="B79" s="163" t="n"/>
      <c r="C79" s="163" t="n"/>
      <c r="D79" s="163" t="n"/>
      <c r="E79" s="163" t="n"/>
      <c r="F79" s="163" t="n"/>
      <c r="G79" s="163" t="n"/>
      <c r="H79" s="163" t="n"/>
      <c r="I79" s="163" t="n"/>
      <c r="J79" s="163" t="n"/>
      <c r="K79" s="163" t="n"/>
      <c r="L79" s="162" t="n"/>
      <c r="M79" s="163" t="n"/>
      <c r="N79" s="163" t="n"/>
      <c r="O79" s="163" t="n"/>
      <c r="P79" s="163" t="n"/>
      <c r="Q79" s="163" t="n"/>
      <c r="R79" s="163" t="n"/>
      <c r="S79" s="163" t="n"/>
      <c r="T79" s="163" t="n"/>
      <c r="U79" s="163" t="n"/>
      <c r="V79" s="163" t="n"/>
      <c r="W79" s="163" t="n"/>
      <c r="X79" s="163" t="n"/>
      <c r="Y79" s="163" t="n"/>
      <c r="Z79" s="163" t="n"/>
    </row>
    <row customHeight="1" ht="15.75" r="80" s="551">
      <c r="A80" s="162" t="n"/>
      <c r="B80" s="163" t="n"/>
      <c r="C80" s="163" t="n"/>
      <c r="D80" s="163" t="n"/>
      <c r="E80" s="163" t="n"/>
      <c r="F80" s="163" t="n"/>
      <c r="G80" s="163" t="n"/>
      <c r="H80" s="163" t="n"/>
      <c r="I80" s="163" t="n"/>
      <c r="J80" s="163" t="n"/>
      <c r="K80" s="163" t="n"/>
      <c r="L80" s="162" t="n"/>
      <c r="M80" s="163" t="n"/>
      <c r="N80" s="163" t="n"/>
      <c r="O80" s="163" t="n"/>
      <c r="P80" s="163" t="n"/>
      <c r="Q80" s="163" t="n"/>
      <c r="R80" s="163" t="n"/>
      <c r="S80" s="163" t="n"/>
      <c r="T80" s="163" t="n"/>
      <c r="U80" s="163" t="n"/>
      <c r="V80" s="163" t="n"/>
      <c r="W80" s="163" t="n"/>
      <c r="X80" s="163" t="n"/>
      <c r="Y80" s="163" t="n"/>
      <c r="Z80" s="163" t="n"/>
    </row>
    <row customHeight="1" ht="15.75" r="81" s="551">
      <c r="A81" s="162" t="n"/>
      <c r="B81" s="163" t="n"/>
      <c r="C81" s="163" t="n"/>
      <c r="D81" s="163" t="n"/>
      <c r="E81" s="163" t="n"/>
      <c r="F81" s="163" t="n"/>
      <c r="G81" s="163" t="n"/>
      <c r="H81" s="163" t="n"/>
      <c r="I81" s="163" t="n"/>
      <c r="J81" s="163" t="n"/>
      <c r="K81" s="163" t="n"/>
      <c r="L81" s="162" t="n"/>
      <c r="M81" s="163" t="n"/>
      <c r="N81" s="163" t="n"/>
      <c r="O81" s="163" t="n"/>
      <c r="P81" s="163" t="n"/>
      <c r="Q81" s="163" t="n"/>
      <c r="R81" s="163" t="n"/>
      <c r="S81" s="163" t="n"/>
      <c r="T81" s="163" t="n"/>
      <c r="U81" s="163" t="n"/>
      <c r="V81" s="163" t="n"/>
      <c r="W81" s="163" t="n"/>
      <c r="X81" s="163" t="n"/>
      <c r="Y81" s="163" t="n"/>
      <c r="Z81" s="163" t="n"/>
    </row>
    <row customHeight="1" ht="15.75" r="82" s="551">
      <c r="A82" s="162" t="n"/>
      <c r="B82" s="163" t="n"/>
      <c r="C82" s="163" t="n"/>
      <c r="D82" s="163" t="n"/>
      <c r="E82" s="163" t="n"/>
      <c r="F82" s="163" t="n"/>
      <c r="G82" s="163" t="n"/>
      <c r="H82" s="163" t="n"/>
      <c r="I82" s="163" t="n"/>
      <c r="J82" s="163" t="n"/>
      <c r="K82" s="163" t="n"/>
      <c r="L82" s="162" t="n"/>
      <c r="M82" s="163" t="n"/>
      <c r="N82" s="163" t="n"/>
      <c r="O82" s="163" t="n"/>
      <c r="P82" s="163" t="n"/>
      <c r="Q82" s="163" t="n"/>
      <c r="R82" s="163" t="n"/>
      <c r="S82" s="163" t="n"/>
      <c r="T82" s="163" t="n"/>
      <c r="U82" s="163" t="n"/>
      <c r="V82" s="163" t="n"/>
      <c r="W82" s="163" t="n"/>
      <c r="X82" s="163" t="n"/>
      <c r="Y82" s="163" t="n"/>
      <c r="Z82" s="163" t="n"/>
    </row>
    <row customHeight="1" ht="15.75" r="83" s="551">
      <c r="A83" s="162" t="n"/>
      <c r="B83" s="163" t="n"/>
      <c r="C83" s="163" t="n"/>
      <c r="D83" s="163" t="n"/>
      <c r="E83" s="163" t="n"/>
      <c r="F83" s="163" t="n"/>
      <c r="G83" s="163" t="n"/>
      <c r="H83" s="163" t="n"/>
      <c r="I83" s="163" t="n"/>
      <c r="J83" s="163" t="n"/>
      <c r="K83" s="163" t="n"/>
      <c r="L83" s="162" t="n"/>
      <c r="M83" s="163" t="n"/>
      <c r="N83" s="163" t="n"/>
      <c r="O83" s="163" t="n"/>
      <c r="P83" s="163" t="n"/>
      <c r="Q83" s="163" t="n"/>
      <c r="R83" s="163" t="n"/>
      <c r="S83" s="163" t="n"/>
      <c r="T83" s="163" t="n"/>
      <c r="U83" s="163" t="n"/>
      <c r="V83" s="163" t="n"/>
      <c r="W83" s="163" t="n"/>
      <c r="X83" s="163" t="n"/>
      <c r="Y83" s="163" t="n"/>
      <c r="Z83" s="163" t="n"/>
    </row>
    <row customHeight="1" ht="15.75" r="84" s="551">
      <c r="A84" s="162" t="n"/>
      <c r="B84" s="163" t="n"/>
      <c r="C84" s="163" t="n"/>
      <c r="D84" s="163" t="n"/>
      <c r="E84" s="163" t="n"/>
      <c r="F84" s="163" t="n"/>
      <c r="G84" s="163" t="n"/>
      <c r="H84" s="163" t="n"/>
      <c r="I84" s="163" t="n"/>
      <c r="J84" s="163" t="n"/>
      <c r="K84" s="163" t="n"/>
      <c r="L84" s="162" t="n"/>
      <c r="M84" s="163" t="n"/>
      <c r="N84" s="163" t="n"/>
      <c r="O84" s="163" t="n"/>
      <c r="P84" s="163" t="n"/>
      <c r="Q84" s="163" t="n"/>
      <c r="R84" s="163" t="n"/>
      <c r="S84" s="163" t="n"/>
      <c r="T84" s="163" t="n"/>
      <c r="U84" s="163" t="n"/>
      <c r="V84" s="163" t="n"/>
      <c r="W84" s="163" t="n"/>
      <c r="X84" s="163" t="n"/>
      <c r="Y84" s="163" t="n"/>
      <c r="Z84" s="163" t="n"/>
    </row>
    <row customHeight="1" ht="15.75" r="85" s="551">
      <c r="A85" s="162" t="n"/>
      <c r="B85" s="163" t="n"/>
      <c r="C85" s="163" t="n"/>
      <c r="D85" s="163" t="n"/>
      <c r="E85" s="163" t="n"/>
      <c r="F85" s="163" t="n"/>
      <c r="G85" s="163" t="n"/>
      <c r="H85" s="163" t="n"/>
      <c r="I85" s="163" t="n"/>
      <c r="J85" s="163" t="n"/>
      <c r="K85" s="163" t="n"/>
      <c r="L85" s="162" t="n"/>
      <c r="M85" s="163" t="n"/>
      <c r="N85" s="163" t="n"/>
      <c r="O85" s="163" t="n"/>
      <c r="P85" s="163" t="n"/>
      <c r="Q85" s="163" t="n"/>
      <c r="R85" s="163" t="n"/>
      <c r="S85" s="163" t="n"/>
      <c r="T85" s="163" t="n"/>
      <c r="U85" s="163" t="n"/>
      <c r="V85" s="163" t="n"/>
      <c r="W85" s="163" t="n"/>
      <c r="X85" s="163" t="n"/>
      <c r="Y85" s="163" t="n"/>
      <c r="Z85" s="163" t="n"/>
    </row>
    <row customHeight="1" ht="15.75" r="86" s="551">
      <c r="A86" s="162" t="n"/>
      <c r="B86" s="163" t="n"/>
      <c r="C86" s="163" t="n"/>
      <c r="D86" s="163" t="n"/>
      <c r="E86" s="163" t="n"/>
      <c r="F86" s="163" t="n"/>
      <c r="G86" s="163" t="n"/>
      <c r="H86" s="163" t="n"/>
      <c r="I86" s="163" t="n"/>
      <c r="J86" s="163" t="n"/>
      <c r="K86" s="163" t="n"/>
      <c r="L86" s="162" t="n"/>
      <c r="M86" s="163" t="n"/>
      <c r="N86" s="163" t="n"/>
      <c r="O86" s="163" t="n"/>
      <c r="P86" s="163" t="n"/>
      <c r="Q86" s="163" t="n"/>
      <c r="R86" s="163" t="n"/>
      <c r="S86" s="163" t="n"/>
      <c r="T86" s="163" t="n"/>
      <c r="U86" s="163" t="n"/>
      <c r="V86" s="163" t="n"/>
      <c r="W86" s="163" t="n"/>
      <c r="X86" s="163" t="n"/>
      <c r="Y86" s="163" t="n"/>
      <c r="Z86" s="163" t="n"/>
    </row>
    <row customHeight="1" ht="15.75" r="87" s="551">
      <c r="A87" s="162" t="n"/>
      <c r="B87" s="163" t="n"/>
      <c r="C87" s="163" t="n"/>
      <c r="D87" s="163" t="n"/>
      <c r="E87" s="163" t="n"/>
      <c r="F87" s="163" t="n"/>
      <c r="G87" s="163" t="n"/>
      <c r="H87" s="163" t="n"/>
      <c r="I87" s="163" t="n"/>
      <c r="J87" s="163" t="n"/>
      <c r="K87" s="163" t="n"/>
      <c r="L87" s="162" t="n"/>
      <c r="M87" s="163" t="n"/>
      <c r="N87" s="163" t="n"/>
      <c r="O87" s="163" t="n"/>
      <c r="P87" s="163" t="n"/>
      <c r="Q87" s="163" t="n"/>
      <c r="R87" s="163" t="n"/>
      <c r="S87" s="163" t="n"/>
      <c r="T87" s="163" t="n"/>
      <c r="U87" s="163" t="n"/>
      <c r="V87" s="163" t="n"/>
      <c r="W87" s="163" t="n"/>
      <c r="X87" s="163" t="n"/>
      <c r="Y87" s="163" t="n"/>
      <c r="Z87" s="163" t="n"/>
    </row>
    <row customHeight="1" ht="15.75" r="88" s="551">
      <c r="A88" s="162" t="n"/>
      <c r="B88" s="163" t="n"/>
      <c r="C88" s="163" t="n"/>
      <c r="D88" s="163" t="n"/>
      <c r="E88" s="163" t="n"/>
      <c r="F88" s="163" t="n"/>
      <c r="G88" s="163" t="n"/>
      <c r="H88" s="163" t="n"/>
      <c r="I88" s="163" t="n"/>
      <c r="J88" s="163" t="n"/>
      <c r="K88" s="163" t="n"/>
      <c r="L88" s="162" t="n"/>
      <c r="M88" s="163" t="n"/>
      <c r="N88" s="163" t="n"/>
      <c r="O88" s="163" t="n"/>
      <c r="P88" s="163" t="n"/>
      <c r="Q88" s="163" t="n"/>
      <c r="R88" s="163" t="n"/>
      <c r="S88" s="163" t="n"/>
      <c r="T88" s="163" t="n"/>
      <c r="U88" s="163" t="n"/>
      <c r="V88" s="163" t="n"/>
      <c r="W88" s="163" t="n"/>
      <c r="X88" s="163" t="n"/>
      <c r="Y88" s="163" t="n"/>
      <c r="Z88" s="163" t="n"/>
    </row>
    <row customHeight="1" ht="15.75" r="89" s="551">
      <c r="A89" s="162" t="n"/>
      <c r="B89" s="163" t="n"/>
      <c r="C89" s="163" t="n"/>
      <c r="D89" s="163" t="n"/>
      <c r="E89" s="163" t="n"/>
      <c r="F89" s="163" t="n"/>
      <c r="G89" s="163" t="n"/>
      <c r="H89" s="163" t="n"/>
      <c r="I89" s="163" t="n"/>
      <c r="J89" s="163" t="n"/>
      <c r="K89" s="163" t="n"/>
      <c r="L89" s="162" t="n"/>
      <c r="M89" s="163" t="n"/>
      <c r="N89" s="163" t="n"/>
      <c r="O89" s="163" t="n"/>
      <c r="P89" s="163" t="n"/>
      <c r="Q89" s="163" t="n"/>
      <c r="R89" s="163" t="n"/>
      <c r="S89" s="163" t="n"/>
      <c r="T89" s="163" t="n"/>
      <c r="U89" s="163" t="n"/>
      <c r="V89" s="163" t="n"/>
      <c r="W89" s="163" t="n"/>
      <c r="X89" s="163" t="n"/>
      <c r="Y89" s="163" t="n"/>
      <c r="Z89" s="163" t="n"/>
    </row>
    <row customHeight="1" ht="15.75" r="90" s="551">
      <c r="A90" s="162" t="n"/>
      <c r="B90" s="163" t="n"/>
      <c r="C90" s="163" t="n"/>
      <c r="D90" s="163" t="n"/>
      <c r="E90" s="163" t="n"/>
      <c r="F90" s="163" t="n"/>
      <c r="G90" s="163" t="n"/>
      <c r="H90" s="163" t="n"/>
      <c r="I90" s="163" t="n"/>
      <c r="J90" s="163" t="n"/>
      <c r="K90" s="163" t="n"/>
      <c r="L90" s="162" t="n"/>
      <c r="M90" s="163" t="n"/>
      <c r="N90" s="163" t="n"/>
      <c r="O90" s="163" t="n"/>
      <c r="P90" s="163" t="n"/>
      <c r="Q90" s="163" t="n"/>
      <c r="R90" s="163" t="n"/>
      <c r="S90" s="163" t="n"/>
      <c r="T90" s="163" t="n"/>
      <c r="U90" s="163" t="n"/>
      <c r="V90" s="163" t="n"/>
      <c r="W90" s="163" t="n"/>
      <c r="X90" s="163" t="n"/>
      <c r="Y90" s="163" t="n"/>
      <c r="Z90" s="163" t="n"/>
    </row>
    <row customHeight="1" ht="15.75" r="91" s="551">
      <c r="A91" s="162" t="n"/>
      <c r="B91" s="163" t="n"/>
      <c r="C91" s="163" t="n"/>
      <c r="D91" s="163" t="n"/>
      <c r="E91" s="163" t="n"/>
      <c r="F91" s="163" t="n"/>
      <c r="G91" s="163" t="n"/>
      <c r="H91" s="163" t="n"/>
      <c r="I91" s="163" t="n"/>
      <c r="J91" s="163" t="n"/>
      <c r="K91" s="163" t="n"/>
      <c r="L91" s="162" t="n"/>
      <c r="M91" s="163" t="n"/>
      <c r="N91" s="163" t="n"/>
      <c r="O91" s="163" t="n"/>
      <c r="P91" s="163" t="n"/>
      <c r="Q91" s="163" t="n"/>
      <c r="R91" s="163" t="n"/>
      <c r="S91" s="163" t="n"/>
      <c r="T91" s="163" t="n"/>
      <c r="U91" s="163" t="n"/>
      <c r="V91" s="163" t="n"/>
      <c r="W91" s="163" t="n"/>
      <c r="X91" s="163" t="n"/>
      <c r="Y91" s="163" t="n"/>
      <c r="Z91" s="163" t="n"/>
    </row>
    <row customHeight="1" ht="15.75" r="92" s="551">
      <c r="A92" s="162" t="n"/>
      <c r="B92" s="163" t="n"/>
      <c r="C92" s="163" t="n"/>
      <c r="D92" s="163" t="n"/>
      <c r="E92" s="163" t="n"/>
      <c r="F92" s="163" t="n"/>
      <c r="G92" s="163" t="n"/>
      <c r="H92" s="163" t="n"/>
      <c r="I92" s="163" t="n"/>
      <c r="J92" s="163" t="n"/>
      <c r="K92" s="163" t="n"/>
      <c r="L92" s="162" t="n"/>
      <c r="M92" s="163" t="n"/>
      <c r="N92" s="163" t="n"/>
      <c r="O92" s="163" t="n"/>
      <c r="P92" s="163" t="n"/>
      <c r="Q92" s="163" t="n"/>
      <c r="R92" s="163" t="n"/>
      <c r="S92" s="163" t="n"/>
      <c r="T92" s="163" t="n"/>
      <c r="U92" s="163" t="n"/>
      <c r="V92" s="163" t="n"/>
      <c r="W92" s="163" t="n"/>
      <c r="X92" s="163" t="n"/>
      <c r="Y92" s="163" t="n"/>
      <c r="Z92" s="163" t="n"/>
    </row>
    <row customHeight="1" ht="15.75" r="93" s="551">
      <c r="A93" s="162" t="n"/>
      <c r="B93" s="163" t="n"/>
      <c r="C93" s="163" t="n"/>
      <c r="D93" s="163" t="n"/>
      <c r="E93" s="163" t="n"/>
      <c r="F93" s="163" t="n"/>
      <c r="G93" s="163" t="n"/>
      <c r="H93" s="163" t="n"/>
      <c r="I93" s="163" t="n"/>
      <c r="J93" s="163" t="n"/>
      <c r="K93" s="163" t="n"/>
      <c r="L93" s="162" t="n"/>
      <c r="M93" s="163" t="n"/>
      <c r="N93" s="163" t="n"/>
      <c r="O93" s="163" t="n"/>
      <c r="P93" s="163" t="n"/>
      <c r="Q93" s="163" t="n"/>
      <c r="R93" s="163" t="n"/>
      <c r="S93" s="163" t="n"/>
      <c r="T93" s="163" t="n"/>
      <c r="U93" s="163" t="n"/>
      <c r="V93" s="163" t="n"/>
      <c r="W93" s="163" t="n"/>
      <c r="X93" s="163" t="n"/>
      <c r="Y93" s="163" t="n"/>
      <c r="Z93" s="163" t="n"/>
    </row>
    <row customHeight="1" ht="15.75" r="94" s="551">
      <c r="A94" s="162" t="n"/>
      <c r="B94" s="163" t="n"/>
      <c r="C94" s="163" t="n"/>
      <c r="D94" s="163" t="n"/>
      <c r="E94" s="163" t="n"/>
      <c r="F94" s="163" t="n"/>
      <c r="G94" s="163" t="n"/>
      <c r="H94" s="163" t="n"/>
      <c r="I94" s="163" t="n"/>
      <c r="J94" s="163" t="n"/>
      <c r="K94" s="163" t="n"/>
      <c r="L94" s="162" t="n"/>
      <c r="M94" s="163" t="n"/>
      <c r="N94" s="163" t="n"/>
      <c r="O94" s="163" t="n"/>
      <c r="P94" s="163" t="n"/>
      <c r="Q94" s="163" t="n"/>
      <c r="R94" s="163" t="n"/>
      <c r="S94" s="163" t="n"/>
      <c r="T94" s="163" t="n"/>
      <c r="U94" s="163" t="n"/>
      <c r="V94" s="163" t="n"/>
      <c r="W94" s="163" t="n"/>
      <c r="X94" s="163" t="n"/>
      <c r="Y94" s="163" t="n"/>
      <c r="Z94" s="163" t="n"/>
    </row>
    <row customHeight="1" ht="15.75" r="95" s="551">
      <c r="A95" s="162" t="n"/>
      <c r="B95" s="163" t="n"/>
      <c r="C95" s="163" t="n"/>
      <c r="D95" s="163" t="n"/>
      <c r="E95" s="163" t="n"/>
      <c r="F95" s="163" t="n"/>
      <c r="G95" s="163" t="n"/>
      <c r="H95" s="163" t="n"/>
      <c r="I95" s="163" t="n"/>
      <c r="J95" s="163" t="n"/>
      <c r="K95" s="163" t="n"/>
      <c r="L95" s="162" t="n"/>
      <c r="M95" s="163" t="n"/>
      <c r="N95" s="163" t="n"/>
      <c r="O95" s="163" t="n"/>
      <c r="P95" s="163" t="n"/>
      <c r="Q95" s="163" t="n"/>
      <c r="R95" s="163" t="n"/>
      <c r="S95" s="163" t="n"/>
      <c r="T95" s="163" t="n"/>
      <c r="U95" s="163" t="n"/>
      <c r="V95" s="163" t="n"/>
      <c r="W95" s="163" t="n"/>
      <c r="X95" s="163" t="n"/>
      <c r="Y95" s="163" t="n"/>
      <c r="Z95" s="163" t="n"/>
    </row>
    <row customHeight="1" ht="15.75" r="96" s="551">
      <c r="A96" s="162" t="n"/>
      <c r="B96" s="163" t="n"/>
      <c r="C96" s="163" t="n"/>
      <c r="D96" s="163" t="n"/>
      <c r="E96" s="163" t="n"/>
      <c r="F96" s="163" t="n"/>
      <c r="G96" s="163" t="n"/>
      <c r="H96" s="163" t="n"/>
      <c r="I96" s="163" t="n"/>
      <c r="J96" s="163" t="n"/>
      <c r="K96" s="163" t="n"/>
      <c r="L96" s="162" t="n"/>
      <c r="M96" s="163" t="n"/>
      <c r="N96" s="163" t="n"/>
      <c r="O96" s="163" t="n"/>
      <c r="P96" s="163" t="n"/>
      <c r="Q96" s="163" t="n"/>
      <c r="R96" s="163" t="n"/>
      <c r="S96" s="163" t="n"/>
      <c r="T96" s="163" t="n"/>
      <c r="U96" s="163" t="n"/>
      <c r="V96" s="163" t="n"/>
      <c r="W96" s="163" t="n"/>
      <c r="X96" s="163" t="n"/>
      <c r="Y96" s="163" t="n"/>
      <c r="Z96" s="163" t="n"/>
    </row>
    <row customHeight="1" ht="15.75" r="97" s="551">
      <c r="A97" s="162" t="n"/>
      <c r="B97" s="163" t="n"/>
      <c r="C97" s="163" t="n"/>
      <c r="D97" s="163" t="n"/>
      <c r="E97" s="163" t="n"/>
      <c r="F97" s="163" t="n"/>
      <c r="G97" s="163" t="n"/>
      <c r="H97" s="163" t="n"/>
      <c r="I97" s="163" t="n"/>
      <c r="J97" s="163" t="n"/>
      <c r="K97" s="163" t="n"/>
      <c r="L97" s="162" t="n"/>
      <c r="M97" s="163" t="n"/>
      <c r="N97" s="163" t="n"/>
      <c r="O97" s="163" t="n"/>
      <c r="P97" s="163" t="n"/>
      <c r="Q97" s="163" t="n"/>
      <c r="R97" s="163" t="n"/>
      <c r="S97" s="163" t="n"/>
      <c r="T97" s="163" t="n"/>
      <c r="U97" s="163" t="n"/>
      <c r="V97" s="163" t="n"/>
      <c r="W97" s="163" t="n"/>
      <c r="X97" s="163" t="n"/>
      <c r="Y97" s="163" t="n"/>
      <c r="Z97" s="163" t="n"/>
    </row>
    <row customHeight="1" ht="15.75" r="98" s="551">
      <c r="A98" s="162" t="n"/>
      <c r="B98" s="163" t="n"/>
      <c r="C98" s="163" t="n"/>
      <c r="D98" s="163" t="n"/>
      <c r="E98" s="163" t="n"/>
      <c r="F98" s="163" t="n"/>
      <c r="G98" s="163" t="n"/>
      <c r="H98" s="163" t="n"/>
      <c r="I98" s="163" t="n"/>
      <c r="J98" s="163" t="n"/>
      <c r="K98" s="163" t="n"/>
      <c r="L98" s="162" t="n"/>
      <c r="M98" s="163" t="n"/>
      <c r="N98" s="163" t="n"/>
      <c r="O98" s="163" t="n"/>
      <c r="P98" s="163" t="n"/>
      <c r="Q98" s="163" t="n"/>
      <c r="R98" s="163" t="n"/>
      <c r="S98" s="163" t="n"/>
      <c r="T98" s="163" t="n"/>
      <c r="U98" s="163" t="n"/>
      <c r="V98" s="163" t="n"/>
      <c r="W98" s="163" t="n"/>
      <c r="X98" s="163" t="n"/>
      <c r="Y98" s="163" t="n"/>
      <c r="Z98" s="163" t="n"/>
    </row>
    <row customHeight="1" ht="15.75" r="99" s="551">
      <c r="A99" s="162" t="n"/>
      <c r="B99" s="163" t="n"/>
      <c r="C99" s="163" t="n"/>
      <c r="D99" s="163" t="n"/>
      <c r="E99" s="163" t="n"/>
      <c r="F99" s="163" t="n"/>
      <c r="G99" s="163" t="n"/>
      <c r="H99" s="163" t="n"/>
      <c r="I99" s="163" t="n"/>
      <c r="J99" s="163" t="n"/>
      <c r="K99" s="163" t="n"/>
      <c r="L99" s="162" t="n"/>
      <c r="M99" s="163" t="n"/>
      <c r="N99" s="163" t="n"/>
      <c r="O99" s="163" t="n"/>
      <c r="P99" s="163" t="n"/>
      <c r="Q99" s="163" t="n"/>
      <c r="R99" s="163" t="n"/>
      <c r="S99" s="163" t="n"/>
      <c r="T99" s="163" t="n"/>
      <c r="U99" s="163" t="n"/>
      <c r="V99" s="163" t="n"/>
      <c r="W99" s="163" t="n"/>
      <c r="X99" s="163" t="n"/>
      <c r="Y99" s="163" t="n"/>
      <c r="Z99" s="163" t="n"/>
    </row>
    <row customHeight="1" ht="15.75" r="100" s="551">
      <c r="A100" s="162" t="n"/>
      <c r="B100" s="163" t="n"/>
      <c r="C100" s="163" t="n"/>
      <c r="D100" s="163" t="n"/>
      <c r="E100" s="163" t="n"/>
      <c r="F100" s="163" t="n"/>
      <c r="G100" s="163" t="n"/>
      <c r="H100" s="163" t="n"/>
      <c r="I100" s="163" t="n"/>
      <c r="J100" s="163" t="n"/>
      <c r="K100" s="163" t="n"/>
      <c r="L100" s="162" t="n"/>
      <c r="M100" s="163" t="n"/>
      <c r="N100" s="163" t="n"/>
      <c r="O100" s="163" t="n"/>
      <c r="P100" s="163" t="n"/>
      <c r="Q100" s="163" t="n"/>
      <c r="R100" s="163" t="n"/>
      <c r="S100" s="163" t="n"/>
      <c r="T100" s="163" t="n"/>
      <c r="U100" s="163" t="n"/>
      <c r="V100" s="163" t="n"/>
      <c r="W100" s="163" t="n"/>
      <c r="X100" s="163" t="n"/>
      <c r="Y100" s="163" t="n"/>
      <c r="Z100" s="163" t="n"/>
    </row>
    <row customHeight="1" ht="15.75" r="101" s="551">
      <c r="A101" s="162" t="n"/>
      <c r="B101" s="163" t="n"/>
      <c r="C101" s="163" t="n"/>
      <c r="D101" s="163" t="n"/>
      <c r="E101" s="163" t="n"/>
      <c r="F101" s="163" t="n"/>
      <c r="G101" s="163" t="n"/>
      <c r="H101" s="163" t="n"/>
      <c r="I101" s="163" t="n"/>
      <c r="J101" s="163" t="n"/>
      <c r="K101" s="163" t="n"/>
      <c r="L101" s="162" t="n"/>
      <c r="M101" s="163" t="n"/>
      <c r="N101" s="163" t="n"/>
      <c r="O101" s="163" t="n"/>
      <c r="P101" s="163" t="n"/>
      <c r="Q101" s="163" t="n"/>
      <c r="R101" s="163" t="n"/>
      <c r="S101" s="163" t="n"/>
      <c r="T101" s="163" t="n"/>
      <c r="U101" s="163" t="n"/>
      <c r="V101" s="163" t="n"/>
      <c r="W101" s="163" t="n"/>
      <c r="X101" s="163" t="n"/>
      <c r="Y101" s="163" t="n"/>
      <c r="Z101" s="163" t="n"/>
    </row>
    <row customHeight="1" ht="15.75" r="102" s="551">
      <c r="A102" s="162" t="n"/>
      <c r="B102" s="163" t="n"/>
      <c r="C102" s="163" t="n"/>
      <c r="D102" s="163" t="n"/>
      <c r="E102" s="163" t="n"/>
      <c r="F102" s="163" t="n"/>
      <c r="G102" s="163" t="n"/>
      <c r="H102" s="163" t="n"/>
      <c r="I102" s="163" t="n"/>
      <c r="J102" s="163" t="n"/>
      <c r="K102" s="163" t="n"/>
      <c r="L102" s="162" t="n"/>
      <c r="M102" s="163" t="n"/>
      <c r="N102" s="163" t="n"/>
      <c r="O102" s="163" t="n"/>
      <c r="P102" s="163" t="n"/>
      <c r="Q102" s="163" t="n"/>
      <c r="R102" s="163" t="n"/>
      <c r="S102" s="163" t="n"/>
      <c r="T102" s="163" t="n"/>
      <c r="U102" s="163" t="n"/>
      <c r="V102" s="163" t="n"/>
      <c r="W102" s="163" t="n"/>
      <c r="X102" s="163" t="n"/>
      <c r="Y102" s="163" t="n"/>
      <c r="Z102" s="163" t="n"/>
    </row>
    <row customHeight="1" ht="15.75" r="103" s="551">
      <c r="A103" s="162" t="n"/>
      <c r="B103" s="163" t="n"/>
      <c r="C103" s="163" t="n"/>
      <c r="D103" s="163" t="n"/>
      <c r="E103" s="163" t="n"/>
      <c r="F103" s="163" t="n"/>
      <c r="G103" s="163" t="n"/>
      <c r="H103" s="163" t="n"/>
      <c r="I103" s="163" t="n"/>
      <c r="J103" s="163" t="n"/>
      <c r="K103" s="163" t="n"/>
      <c r="L103" s="162" t="n"/>
      <c r="M103" s="163" t="n"/>
      <c r="N103" s="163" t="n"/>
      <c r="O103" s="163" t="n"/>
      <c r="P103" s="163" t="n"/>
      <c r="Q103" s="163" t="n"/>
      <c r="R103" s="163" t="n"/>
      <c r="S103" s="163" t="n"/>
      <c r="T103" s="163" t="n"/>
      <c r="U103" s="163" t="n"/>
      <c r="V103" s="163" t="n"/>
      <c r="W103" s="163" t="n"/>
      <c r="X103" s="163" t="n"/>
      <c r="Y103" s="163" t="n"/>
      <c r="Z103" s="163" t="n"/>
    </row>
    <row customHeight="1" ht="15.75" r="104" s="551">
      <c r="A104" s="162" t="n"/>
      <c r="B104" s="163" t="n"/>
      <c r="C104" s="163" t="n"/>
      <c r="D104" s="163" t="n"/>
      <c r="E104" s="163" t="n"/>
      <c r="F104" s="163" t="n"/>
      <c r="G104" s="163" t="n"/>
      <c r="H104" s="163" t="n"/>
      <c r="I104" s="163" t="n"/>
      <c r="J104" s="163" t="n"/>
      <c r="K104" s="163" t="n"/>
      <c r="L104" s="162" t="n"/>
      <c r="M104" s="163" t="n"/>
      <c r="N104" s="163" t="n"/>
      <c r="O104" s="163" t="n"/>
      <c r="P104" s="163" t="n"/>
      <c r="Q104" s="163" t="n"/>
      <c r="R104" s="163" t="n"/>
      <c r="S104" s="163" t="n"/>
      <c r="T104" s="163" t="n"/>
      <c r="U104" s="163" t="n"/>
      <c r="V104" s="163" t="n"/>
      <c r="W104" s="163" t="n"/>
      <c r="X104" s="163" t="n"/>
      <c r="Y104" s="163" t="n"/>
      <c r="Z104" s="163" t="n"/>
    </row>
    <row customHeight="1" ht="15.75" r="105" s="551">
      <c r="A105" s="162" t="n"/>
      <c r="B105" s="163" t="n"/>
      <c r="C105" s="163" t="n"/>
      <c r="D105" s="163" t="n"/>
      <c r="E105" s="163" t="n"/>
      <c r="F105" s="163" t="n"/>
      <c r="G105" s="163" t="n"/>
      <c r="H105" s="163" t="n"/>
      <c r="I105" s="163" t="n"/>
      <c r="J105" s="163" t="n"/>
      <c r="K105" s="163" t="n"/>
      <c r="L105" s="162" t="n"/>
      <c r="M105" s="163" t="n"/>
      <c r="N105" s="163" t="n"/>
      <c r="O105" s="163" t="n"/>
      <c r="P105" s="163" t="n"/>
      <c r="Q105" s="163" t="n"/>
      <c r="R105" s="163" t="n"/>
      <c r="S105" s="163" t="n"/>
      <c r="T105" s="163" t="n"/>
      <c r="U105" s="163" t="n"/>
      <c r="V105" s="163" t="n"/>
      <c r="W105" s="163" t="n"/>
      <c r="X105" s="163" t="n"/>
      <c r="Y105" s="163" t="n"/>
      <c r="Z105" s="163" t="n"/>
    </row>
    <row customHeight="1" ht="15.75" r="106" s="551">
      <c r="A106" s="162" t="n"/>
      <c r="B106" s="163" t="n"/>
      <c r="C106" s="163" t="n"/>
      <c r="D106" s="163" t="n"/>
      <c r="E106" s="163" t="n"/>
      <c r="F106" s="163" t="n"/>
      <c r="G106" s="163" t="n"/>
      <c r="H106" s="163" t="n"/>
      <c r="I106" s="163" t="n"/>
      <c r="J106" s="163" t="n"/>
      <c r="K106" s="163" t="n"/>
      <c r="L106" s="162" t="n"/>
      <c r="M106" s="163" t="n"/>
      <c r="N106" s="163" t="n"/>
      <c r="O106" s="163" t="n"/>
      <c r="P106" s="163" t="n"/>
      <c r="Q106" s="163" t="n"/>
      <c r="R106" s="163" t="n"/>
      <c r="S106" s="163" t="n"/>
      <c r="T106" s="163" t="n"/>
      <c r="U106" s="163" t="n"/>
      <c r="V106" s="163" t="n"/>
      <c r="W106" s="163" t="n"/>
      <c r="X106" s="163" t="n"/>
      <c r="Y106" s="163" t="n"/>
      <c r="Z106" s="163" t="n"/>
    </row>
    <row customHeight="1" ht="15.75" r="107" s="551">
      <c r="A107" s="162" t="n"/>
      <c r="B107" s="163" t="n"/>
      <c r="C107" s="163" t="n"/>
      <c r="D107" s="163" t="n"/>
      <c r="E107" s="163" t="n"/>
      <c r="F107" s="163" t="n"/>
      <c r="G107" s="163" t="n"/>
      <c r="H107" s="163" t="n"/>
      <c r="I107" s="163" t="n"/>
      <c r="J107" s="163" t="n"/>
      <c r="K107" s="163" t="n"/>
      <c r="L107" s="162" t="n"/>
      <c r="M107" s="163" t="n"/>
      <c r="N107" s="163" t="n"/>
      <c r="O107" s="163" t="n"/>
      <c r="P107" s="163" t="n"/>
      <c r="Q107" s="163" t="n"/>
      <c r="R107" s="163" t="n"/>
      <c r="S107" s="163" t="n"/>
      <c r="T107" s="163" t="n"/>
      <c r="U107" s="163" t="n"/>
      <c r="V107" s="163" t="n"/>
      <c r="W107" s="163" t="n"/>
      <c r="X107" s="163" t="n"/>
      <c r="Y107" s="163" t="n"/>
      <c r="Z107" s="163" t="n"/>
    </row>
    <row customHeight="1" ht="15.75" r="108" s="551">
      <c r="A108" s="162" t="n"/>
      <c r="B108" s="163" t="n"/>
      <c r="C108" s="163" t="n"/>
      <c r="D108" s="163" t="n"/>
      <c r="E108" s="163" t="n"/>
      <c r="F108" s="163" t="n"/>
      <c r="G108" s="163" t="n"/>
      <c r="H108" s="163" t="n"/>
      <c r="I108" s="163" t="n"/>
      <c r="J108" s="163" t="n"/>
      <c r="K108" s="163" t="n"/>
      <c r="L108" s="162" t="n"/>
      <c r="M108" s="163" t="n"/>
      <c r="N108" s="163" t="n"/>
      <c r="O108" s="163" t="n"/>
      <c r="P108" s="163" t="n"/>
      <c r="Q108" s="163" t="n"/>
      <c r="R108" s="163" t="n"/>
      <c r="S108" s="163" t="n"/>
      <c r="T108" s="163" t="n"/>
      <c r="U108" s="163" t="n"/>
      <c r="V108" s="163" t="n"/>
      <c r="W108" s="163" t="n"/>
      <c r="X108" s="163" t="n"/>
      <c r="Y108" s="163" t="n"/>
      <c r="Z108" s="163" t="n"/>
    </row>
    <row customHeight="1" ht="15.75" r="109" s="551">
      <c r="A109" s="162" t="n"/>
      <c r="B109" s="163" t="n"/>
      <c r="C109" s="163" t="n"/>
      <c r="D109" s="163" t="n"/>
      <c r="E109" s="163" t="n"/>
      <c r="F109" s="163" t="n"/>
      <c r="G109" s="163" t="n"/>
      <c r="H109" s="163" t="n"/>
      <c r="I109" s="163" t="n"/>
      <c r="J109" s="163" t="n"/>
      <c r="K109" s="163" t="n"/>
      <c r="L109" s="162" t="n"/>
      <c r="M109" s="163" t="n"/>
      <c r="N109" s="163" t="n"/>
      <c r="O109" s="163" t="n"/>
      <c r="P109" s="163" t="n"/>
      <c r="Q109" s="163" t="n"/>
      <c r="R109" s="163" t="n"/>
      <c r="S109" s="163" t="n"/>
      <c r="T109" s="163" t="n"/>
      <c r="U109" s="163" t="n"/>
      <c r="V109" s="163" t="n"/>
      <c r="W109" s="163" t="n"/>
      <c r="X109" s="163" t="n"/>
      <c r="Y109" s="163" t="n"/>
      <c r="Z109" s="163" t="n"/>
    </row>
    <row customHeight="1" ht="15.75" r="110" s="551">
      <c r="A110" s="162" t="n"/>
      <c r="B110" s="163" t="n"/>
      <c r="C110" s="163" t="n"/>
      <c r="D110" s="163" t="n"/>
      <c r="E110" s="163" t="n"/>
      <c r="F110" s="163" t="n"/>
      <c r="G110" s="163" t="n"/>
      <c r="H110" s="163" t="n"/>
      <c r="I110" s="163" t="n"/>
      <c r="J110" s="163" t="n"/>
      <c r="K110" s="163" t="n"/>
      <c r="L110" s="162" t="n"/>
      <c r="M110" s="163" t="n"/>
      <c r="N110" s="163" t="n"/>
      <c r="O110" s="163" t="n"/>
      <c r="P110" s="163" t="n"/>
      <c r="Q110" s="163" t="n"/>
      <c r="R110" s="163" t="n"/>
      <c r="S110" s="163" t="n"/>
      <c r="T110" s="163" t="n"/>
      <c r="U110" s="163" t="n"/>
      <c r="V110" s="163" t="n"/>
      <c r="W110" s="163" t="n"/>
      <c r="X110" s="163" t="n"/>
      <c r="Y110" s="163" t="n"/>
      <c r="Z110" s="163" t="n"/>
    </row>
    <row customHeight="1" ht="15.75" r="111" s="551">
      <c r="A111" s="162" t="n"/>
      <c r="B111" s="163" t="n"/>
      <c r="C111" s="163" t="n"/>
      <c r="D111" s="163" t="n"/>
      <c r="E111" s="163" t="n"/>
      <c r="F111" s="163" t="n"/>
      <c r="G111" s="163" t="n"/>
      <c r="H111" s="163" t="n"/>
      <c r="I111" s="163" t="n"/>
      <c r="J111" s="163" t="n"/>
      <c r="K111" s="163" t="n"/>
      <c r="L111" s="162" t="n"/>
      <c r="M111" s="163" t="n"/>
      <c r="N111" s="163" t="n"/>
      <c r="O111" s="163" t="n"/>
      <c r="P111" s="163" t="n"/>
      <c r="Q111" s="163" t="n"/>
      <c r="R111" s="163" t="n"/>
      <c r="S111" s="163" t="n"/>
      <c r="T111" s="163" t="n"/>
      <c r="U111" s="163" t="n"/>
      <c r="V111" s="163" t="n"/>
      <c r="W111" s="163" t="n"/>
      <c r="X111" s="163" t="n"/>
      <c r="Y111" s="163" t="n"/>
      <c r="Z111" s="163" t="n"/>
    </row>
    <row customHeight="1" ht="15.75" r="112" s="551">
      <c r="A112" s="162" t="n"/>
      <c r="B112" s="163" t="n"/>
      <c r="C112" s="163" t="n"/>
      <c r="D112" s="163" t="n"/>
      <c r="E112" s="163" t="n"/>
      <c r="F112" s="163" t="n"/>
      <c r="G112" s="163" t="n"/>
      <c r="H112" s="163" t="n"/>
      <c r="I112" s="163" t="n"/>
      <c r="J112" s="163" t="n"/>
      <c r="K112" s="163" t="n"/>
      <c r="L112" s="162" t="n"/>
      <c r="M112" s="163" t="n"/>
      <c r="N112" s="163" t="n"/>
      <c r="O112" s="163" t="n"/>
      <c r="P112" s="163" t="n"/>
      <c r="Q112" s="163" t="n"/>
      <c r="R112" s="163" t="n"/>
      <c r="S112" s="163" t="n"/>
      <c r="T112" s="163" t="n"/>
      <c r="U112" s="163" t="n"/>
      <c r="V112" s="163" t="n"/>
      <c r="W112" s="163" t="n"/>
      <c r="X112" s="163" t="n"/>
      <c r="Y112" s="163" t="n"/>
      <c r="Z112" s="163" t="n"/>
    </row>
    <row customHeight="1" ht="15.75" r="113" s="551">
      <c r="A113" s="162" t="n"/>
      <c r="B113" s="163" t="n"/>
      <c r="C113" s="163" t="n"/>
      <c r="D113" s="163" t="n"/>
      <c r="E113" s="163" t="n"/>
      <c r="F113" s="163" t="n"/>
      <c r="G113" s="163" t="n"/>
      <c r="H113" s="163" t="n"/>
      <c r="I113" s="163" t="n"/>
      <c r="J113" s="163" t="n"/>
      <c r="K113" s="163" t="n"/>
      <c r="L113" s="162" t="n"/>
      <c r="M113" s="163" t="n"/>
      <c r="N113" s="163" t="n"/>
      <c r="O113" s="163" t="n"/>
      <c r="P113" s="163" t="n"/>
      <c r="Q113" s="163" t="n"/>
      <c r="R113" s="163" t="n"/>
      <c r="S113" s="163" t="n"/>
      <c r="T113" s="163" t="n"/>
      <c r="U113" s="163" t="n"/>
      <c r="V113" s="163" t="n"/>
      <c r="W113" s="163" t="n"/>
      <c r="X113" s="163" t="n"/>
      <c r="Y113" s="163" t="n"/>
      <c r="Z113" s="163" t="n"/>
    </row>
    <row customHeight="1" ht="15.75" r="114" s="551">
      <c r="A114" s="162" t="n"/>
      <c r="B114" s="163" t="n"/>
      <c r="C114" s="163" t="n"/>
      <c r="D114" s="163" t="n"/>
      <c r="E114" s="163" t="n"/>
      <c r="F114" s="163" t="n"/>
      <c r="G114" s="163" t="n"/>
      <c r="H114" s="163" t="n"/>
      <c r="I114" s="163" t="n"/>
      <c r="J114" s="163" t="n"/>
      <c r="K114" s="163" t="n"/>
      <c r="L114" s="162" t="n"/>
      <c r="M114" s="163" t="n"/>
      <c r="N114" s="163" t="n"/>
      <c r="O114" s="163" t="n"/>
      <c r="P114" s="163" t="n"/>
      <c r="Q114" s="163" t="n"/>
      <c r="R114" s="163" t="n"/>
      <c r="S114" s="163" t="n"/>
      <c r="T114" s="163" t="n"/>
      <c r="U114" s="163" t="n"/>
      <c r="V114" s="163" t="n"/>
      <c r="W114" s="163" t="n"/>
      <c r="X114" s="163" t="n"/>
      <c r="Y114" s="163" t="n"/>
      <c r="Z114" s="163" t="n"/>
    </row>
    <row customHeight="1" ht="15.75" r="115" s="551">
      <c r="A115" s="162" t="n"/>
      <c r="B115" s="163" t="n"/>
      <c r="C115" s="163" t="n"/>
      <c r="D115" s="163" t="n"/>
      <c r="E115" s="163" t="n"/>
      <c r="F115" s="163" t="n"/>
      <c r="G115" s="163" t="n"/>
      <c r="H115" s="163" t="n"/>
      <c r="I115" s="163" t="n"/>
      <c r="J115" s="163" t="n"/>
      <c r="K115" s="163" t="n"/>
      <c r="L115" s="162" t="n"/>
      <c r="M115" s="163" t="n"/>
      <c r="N115" s="163" t="n"/>
      <c r="O115" s="163" t="n"/>
      <c r="P115" s="163" t="n"/>
      <c r="Q115" s="163" t="n"/>
      <c r="R115" s="163" t="n"/>
      <c r="S115" s="163" t="n"/>
      <c r="T115" s="163" t="n"/>
      <c r="U115" s="163" t="n"/>
      <c r="V115" s="163" t="n"/>
      <c r="W115" s="163" t="n"/>
      <c r="X115" s="163" t="n"/>
      <c r="Y115" s="163" t="n"/>
      <c r="Z115" s="163" t="n"/>
    </row>
    <row customHeight="1" ht="15.75" r="116" s="551">
      <c r="A116" s="162" t="n"/>
      <c r="B116" s="163" t="n"/>
      <c r="C116" s="163" t="n"/>
      <c r="D116" s="163" t="n"/>
      <c r="E116" s="163" t="n"/>
      <c r="F116" s="163" t="n"/>
      <c r="G116" s="163" t="n"/>
      <c r="H116" s="163" t="n"/>
      <c r="I116" s="163" t="n"/>
      <c r="J116" s="163" t="n"/>
      <c r="K116" s="163" t="n"/>
      <c r="L116" s="162" t="n"/>
      <c r="M116" s="163" t="n"/>
      <c r="N116" s="163" t="n"/>
      <c r="O116" s="163" t="n"/>
      <c r="P116" s="163" t="n"/>
      <c r="Q116" s="163" t="n"/>
      <c r="R116" s="163" t="n"/>
      <c r="S116" s="163" t="n"/>
      <c r="T116" s="163" t="n"/>
      <c r="U116" s="163" t="n"/>
      <c r="V116" s="163" t="n"/>
      <c r="W116" s="163" t="n"/>
      <c r="X116" s="163" t="n"/>
      <c r="Y116" s="163" t="n"/>
      <c r="Z116" s="163" t="n"/>
    </row>
    <row customHeight="1" ht="15.75" r="117" s="551">
      <c r="A117" s="162" t="n"/>
      <c r="B117" s="163" t="n"/>
      <c r="C117" s="163" t="n"/>
      <c r="D117" s="163" t="n"/>
      <c r="E117" s="163" t="n"/>
      <c r="F117" s="163" t="n"/>
      <c r="G117" s="163" t="n"/>
      <c r="H117" s="163" t="n"/>
      <c r="I117" s="163" t="n"/>
      <c r="J117" s="163" t="n"/>
      <c r="K117" s="163" t="n"/>
      <c r="L117" s="162" t="n"/>
      <c r="M117" s="163" t="n"/>
      <c r="N117" s="163" t="n"/>
      <c r="O117" s="163" t="n"/>
      <c r="P117" s="163" t="n"/>
      <c r="Q117" s="163" t="n"/>
      <c r="R117" s="163" t="n"/>
      <c r="S117" s="163" t="n"/>
      <c r="T117" s="163" t="n"/>
      <c r="U117" s="163" t="n"/>
      <c r="V117" s="163" t="n"/>
      <c r="W117" s="163" t="n"/>
      <c r="X117" s="163" t="n"/>
      <c r="Y117" s="163" t="n"/>
      <c r="Z117" s="163" t="n"/>
    </row>
    <row customHeight="1" ht="15.75" r="118" s="551">
      <c r="A118" s="162" t="n"/>
      <c r="B118" s="163" t="n"/>
      <c r="C118" s="163" t="n"/>
      <c r="D118" s="163" t="n"/>
      <c r="E118" s="163" t="n"/>
      <c r="F118" s="163" t="n"/>
      <c r="G118" s="163" t="n"/>
      <c r="H118" s="163" t="n"/>
      <c r="I118" s="163" t="n"/>
      <c r="J118" s="163" t="n"/>
      <c r="K118" s="163" t="n"/>
      <c r="L118" s="162" t="n"/>
      <c r="M118" s="163" t="n"/>
      <c r="N118" s="163" t="n"/>
      <c r="O118" s="163" t="n"/>
      <c r="P118" s="163" t="n"/>
      <c r="Q118" s="163" t="n"/>
      <c r="R118" s="163" t="n"/>
      <c r="S118" s="163" t="n"/>
      <c r="T118" s="163" t="n"/>
      <c r="U118" s="163" t="n"/>
      <c r="V118" s="163" t="n"/>
      <c r="W118" s="163" t="n"/>
      <c r="X118" s="163" t="n"/>
      <c r="Y118" s="163" t="n"/>
      <c r="Z118" s="163" t="n"/>
    </row>
    <row customHeight="1" ht="15.75" r="119" s="551">
      <c r="A119" s="162" t="n"/>
      <c r="B119" s="163" t="n"/>
      <c r="C119" s="163" t="n"/>
      <c r="D119" s="163" t="n"/>
      <c r="E119" s="163" t="n"/>
      <c r="F119" s="163" t="n"/>
      <c r="G119" s="163" t="n"/>
      <c r="H119" s="163" t="n"/>
      <c r="I119" s="163" t="n"/>
      <c r="J119" s="163" t="n"/>
      <c r="K119" s="163" t="n"/>
      <c r="L119" s="162" t="n"/>
      <c r="M119" s="163" t="n"/>
      <c r="N119" s="163" t="n"/>
      <c r="O119" s="163" t="n"/>
      <c r="P119" s="163" t="n"/>
      <c r="Q119" s="163" t="n"/>
      <c r="R119" s="163" t="n"/>
      <c r="S119" s="163" t="n"/>
      <c r="T119" s="163" t="n"/>
      <c r="U119" s="163" t="n"/>
      <c r="V119" s="163" t="n"/>
      <c r="W119" s="163" t="n"/>
      <c r="X119" s="163" t="n"/>
      <c r="Y119" s="163" t="n"/>
      <c r="Z119" s="163" t="n"/>
    </row>
    <row customHeight="1" ht="15.75" r="120" s="551">
      <c r="A120" s="162" t="n"/>
      <c r="B120" s="163" t="n"/>
      <c r="C120" s="163" t="n"/>
      <c r="D120" s="163" t="n"/>
      <c r="E120" s="163" t="n"/>
      <c r="F120" s="163" t="n"/>
      <c r="G120" s="163" t="n"/>
      <c r="H120" s="163" t="n"/>
      <c r="I120" s="163" t="n"/>
      <c r="J120" s="163" t="n"/>
      <c r="K120" s="163" t="n"/>
      <c r="L120" s="162" t="n"/>
      <c r="M120" s="163" t="n"/>
      <c r="N120" s="163" t="n"/>
      <c r="O120" s="163" t="n"/>
      <c r="P120" s="163" t="n"/>
      <c r="Q120" s="163" t="n"/>
      <c r="R120" s="163" t="n"/>
      <c r="S120" s="163" t="n"/>
      <c r="T120" s="163" t="n"/>
      <c r="U120" s="163" t="n"/>
      <c r="V120" s="163" t="n"/>
      <c r="W120" s="163" t="n"/>
      <c r="X120" s="163" t="n"/>
      <c r="Y120" s="163" t="n"/>
      <c r="Z120" s="163" t="n"/>
    </row>
    <row customHeight="1" ht="15.75" r="121" s="551">
      <c r="A121" s="162" t="n"/>
      <c r="B121" s="163" t="n"/>
      <c r="C121" s="163" t="n"/>
      <c r="D121" s="163" t="n"/>
      <c r="E121" s="163" t="n"/>
      <c r="F121" s="163" t="n"/>
      <c r="G121" s="163" t="n"/>
      <c r="H121" s="163" t="n"/>
      <c r="I121" s="163" t="n"/>
      <c r="J121" s="163" t="n"/>
      <c r="K121" s="163" t="n"/>
      <c r="L121" s="162" t="n"/>
      <c r="M121" s="163" t="n"/>
      <c r="N121" s="163" t="n"/>
      <c r="O121" s="163" t="n"/>
      <c r="P121" s="163" t="n"/>
      <c r="Q121" s="163" t="n"/>
      <c r="R121" s="163" t="n"/>
      <c r="S121" s="163" t="n"/>
      <c r="T121" s="163" t="n"/>
      <c r="U121" s="163" t="n"/>
      <c r="V121" s="163" t="n"/>
      <c r="W121" s="163" t="n"/>
      <c r="X121" s="163" t="n"/>
      <c r="Y121" s="163" t="n"/>
      <c r="Z121" s="163" t="n"/>
    </row>
    <row customHeight="1" ht="15.75" r="122" s="551">
      <c r="A122" s="162" t="n"/>
      <c r="B122" s="163" t="n"/>
      <c r="C122" s="163" t="n"/>
      <c r="D122" s="163" t="n"/>
      <c r="E122" s="163" t="n"/>
      <c r="F122" s="163" t="n"/>
      <c r="G122" s="163" t="n"/>
      <c r="H122" s="163" t="n"/>
      <c r="I122" s="163" t="n"/>
      <c r="J122" s="163" t="n"/>
      <c r="K122" s="163" t="n"/>
      <c r="L122" s="162" t="n"/>
      <c r="M122" s="163" t="n"/>
      <c r="N122" s="163" t="n"/>
      <c r="O122" s="163" t="n"/>
      <c r="P122" s="163" t="n"/>
      <c r="Q122" s="163" t="n"/>
      <c r="R122" s="163" t="n"/>
      <c r="S122" s="163" t="n"/>
      <c r="T122" s="163" t="n"/>
      <c r="U122" s="163" t="n"/>
      <c r="V122" s="163" t="n"/>
      <c r="W122" s="163" t="n"/>
      <c r="X122" s="163" t="n"/>
      <c r="Y122" s="163" t="n"/>
      <c r="Z122" s="163" t="n"/>
    </row>
    <row customHeight="1" ht="15.75" r="123" s="551">
      <c r="A123" s="162" t="n"/>
      <c r="B123" s="163" t="n"/>
      <c r="C123" s="163" t="n"/>
      <c r="D123" s="163" t="n"/>
      <c r="E123" s="163" t="n"/>
      <c r="F123" s="163" t="n"/>
      <c r="G123" s="163" t="n"/>
      <c r="H123" s="163" t="n"/>
      <c r="I123" s="163" t="n"/>
      <c r="J123" s="163" t="n"/>
      <c r="K123" s="163" t="n"/>
      <c r="L123" s="162" t="n"/>
      <c r="M123" s="163" t="n"/>
      <c r="N123" s="163" t="n"/>
      <c r="O123" s="163" t="n"/>
      <c r="P123" s="163" t="n"/>
      <c r="Q123" s="163" t="n"/>
      <c r="R123" s="163" t="n"/>
      <c r="S123" s="163" t="n"/>
      <c r="T123" s="163" t="n"/>
      <c r="U123" s="163" t="n"/>
      <c r="V123" s="163" t="n"/>
      <c r="W123" s="163" t="n"/>
      <c r="X123" s="163" t="n"/>
      <c r="Y123" s="163" t="n"/>
      <c r="Z123" s="163" t="n"/>
    </row>
    <row customHeight="1" ht="15.75" r="124" s="551">
      <c r="A124" s="162" t="n"/>
      <c r="B124" s="163" t="n"/>
      <c r="C124" s="163" t="n"/>
      <c r="D124" s="163" t="n"/>
      <c r="E124" s="163" t="n"/>
      <c r="F124" s="163" t="n"/>
      <c r="G124" s="163" t="n"/>
      <c r="H124" s="163" t="n"/>
      <c r="I124" s="163" t="n"/>
      <c r="J124" s="163" t="n"/>
      <c r="K124" s="163" t="n"/>
      <c r="L124" s="162" t="n"/>
      <c r="M124" s="163" t="n"/>
      <c r="N124" s="163" t="n"/>
      <c r="O124" s="163" t="n"/>
      <c r="P124" s="163" t="n"/>
      <c r="Q124" s="163" t="n"/>
      <c r="R124" s="163" t="n"/>
      <c r="S124" s="163" t="n"/>
      <c r="T124" s="163" t="n"/>
      <c r="U124" s="163" t="n"/>
      <c r="V124" s="163" t="n"/>
      <c r="W124" s="163" t="n"/>
      <c r="X124" s="163" t="n"/>
      <c r="Y124" s="163" t="n"/>
      <c r="Z124" s="163" t="n"/>
    </row>
    <row customHeight="1" ht="15.75" r="125" s="551">
      <c r="A125" s="162" t="n"/>
      <c r="B125" s="163" t="n"/>
      <c r="C125" s="163" t="n"/>
      <c r="D125" s="163" t="n"/>
      <c r="E125" s="163" t="n"/>
      <c r="F125" s="163" t="n"/>
      <c r="G125" s="163" t="n"/>
      <c r="H125" s="163" t="n"/>
      <c r="I125" s="163" t="n"/>
      <c r="J125" s="163" t="n"/>
      <c r="K125" s="163" t="n"/>
      <c r="L125" s="162" t="n"/>
      <c r="M125" s="163" t="n"/>
      <c r="N125" s="163" t="n"/>
      <c r="O125" s="163" t="n"/>
      <c r="P125" s="163" t="n"/>
      <c r="Q125" s="163" t="n"/>
      <c r="R125" s="163" t="n"/>
      <c r="S125" s="163" t="n"/>
      <c r="T125" s="163" t="n"/>
      <c r="U125" s="163" t="n"/>
      <c r="V125" s="163" t="n"/>
      <c r="W125" s="163" t="n"/>
      <c r="X125" s="163" t="n"/>
      <c r="Y125" s="163" t="n"/>
      <c r="Z125" s="163" t="n"/>
    </row>
    <row customHeight="1" ht="15.75" r="126" s="551">
      <c r="A126" s="162" t="n"/>
      <c r="B126" s="163" t="n"/>
      <c r="C126" s="163" t="n"/>
      <c r="D126" s="163" t="n"/>
      <c r="E126" s="163" t="n"/>
      <c r="F126" s="163" t="n"/>
      <c r="G126" s="163" t="n"/>
      <c r="H126" s="163" t="n"/>
      <c r="I126" s="163" t="n"/>
      <c r="J126" s="163" t="n"/>
      <c r="K126" s="163" t="n"/>
      <c r="L126" s="162" t="n"/>
      <c r="M126" s="163" t="n"/>
      <c r="N126" s="163" t="n"/>
      <c r="O126" s="163" t="n"/>
      <c r="P126" s="163" t="n"/>
      <c r="Q126" s="163" t="n"/>
      <c r="R126" s="163" t="n"/>
      <c r="S126" s="163" t="n"/>
      <c r="T126" s="163" t="n"/>
      <c r="U126" s="163" t="n"/>
      <c r="V126" s="163" t="n"/>
      <c r="W126" s="163" t="n"/>
      <c r="X126" s="163" t="n"/>
      <c r="Y126" s="163" t="n"/>
      <c r="Z126" s="163" t="n"/>
    </row>
    <row customHeight="1" ht="15.75" r="127" s="551">
      <c r="A127" s="162" t="n"/>
      <c r="B127" s="163" t="n"/>
      <c r="C127" s="163" t="n"/>
      <c r="D127" s="163" t="n"/>
      <c r="E127" s="163" t="n"/>
      <c r="F127" s="163" t="n"/>
      <c r="G127" s="163" t="n"/>
      <c r="H127" s="163" t="n"/>
      <c r="I127" s="163" t="n"/>
      <c r="J127" s="163" t="n"/>
      <c r="K127" s="163" t="n"/>
      <c r="L127" s="162" t="n"/>
      <c r="M127" s="163" t="n"/>
      <c r="N127" s="163" t="n"/>
      <c r="O127" s="163" t="n"/>
      <c r="P127" s="163" t="n"/>
      <c r="Q127" s="163" t="n"/>
      <c r="R127" s="163" t="n"/>
      <c r="S127" s="163" t="n"/>
      <c r="T127" s="163" t="n"/>
      <c r="U127" s="163" t="n"/>
      <c r="V127" s="163" t="n"/>
      <c r="W127" s="163" t="n"/>
      <c r="X127" s="163" t="n"/>
      <c r="Y127" s="163" t="n"/>
      <c r="Z127" s="163" t="n"/>
    </row>
    <row customHeight="1" ht="15.75" r="128" s="551">
      <c r="A128" s="162" t="n"/>
      <c r="B128" s="163" t="n"/>
      <c r="C128" s="163" t="n"/>
      <c r="D128" s="163" t="n"/>
      <c r="E128" s="163" t="n"/>
      <c r="F128" s="163" t="n"/>
      <c r="G128" s="163" t="n"/>
      <c r="H128" s="163" t="n"/>
      <c r="I128" s="163" t="n"/>
      <c r="J128" s="163" t="n"/>
      <c r="K128" s="163" t="n"/>
      <c r="L128" s="162" t="n"/>
      <c r="M128" s="163" t="n"/>
      <c r="N128" s="163" t="n"/>
      <c r="O128" s="163" t="n"/>
      <c r="P128" s="163" t="n"/>
      <c r="Q128" s="163" t="n"/>
      <c r="R128" s="163" t="n"/>
      <c r="S128" s="163" t="n"/>
      <c r="T128" s="163" t="n"/>
      <c r="U128" s="163" t="n"/>
      <c r="V128" s="163" t="n"/>
      <c r="W128" s="163" t="n"/>
      <c r="X128" s="163" t="n"/>
      <c r="Y128" s="163" t="n"/>
      <c r="Z128" s="163" t="n"/>
    </row>
    <row customHeight="1" ht="15.75" r="129" s="551">
      <c r="A129" s="162" t="n"/>
      <c r="B129" s="163" t="n"/>
      <c r="C129" s="163" t="n"/>
      <c r="D129" s="163" t="n"/>
      <c r="E129" s="163" t="n"/>
      <c r="F129" s="163" t="n"/>
      <c r="G129" s="163" t="n"/>
      <c r="H129" s="163" t="n"/>
      <c r="I129" s="163" t="n"/>
      <c r="J129" s="163" t="n"/>
      <c r="K129" s="163" t="n"/>
      <c r="L129" s="162" t="n"/>
      <c r="M129" s="163" t="n"/>
      <c r="N129" s="163" t="n"/>
      <c r="O129" s="163" t="n"/>
      <c r="P129" s="163" t="n"/>
      <c r="Q129" s="163" t="n"/>
      <c r="R129" s="163" t="n"/>
      <c r="S129" s="163" t="n"/>
      <c r="T129" s="163" t="n"/>
      <c r="U129" s="163" t="n"/>
      <c r="V129" s="163" t="n"/>
      <c r="W129" s="163" t="n"/>
      <c r="X129" s="163" t="n"/>
      <c r="Y129" s="163" t="n"/>
      <c r="Z129" s="163" t="n"/>
    </row>
    <row customHeight="1" ht="15.75" r="130" s="551">
      <c r="A130" s="162" t="n"/>
      <c r="B130" s="163" t="n"/>
      <c r="C130" s="163" t="n"/>
      <c r="D130" s="163" t="n"/>
      <c r="E130" s="163" t="n"/>
      <c r="F130" s="163" t="n"/>
      <c r="G130" s="163" t="n"/>
      <c r="H130" s="163" t="n"/>
      <c r="I130" s="163" t="n"/>
      <c r="J130" s="163" t="n"/>
      <c r="K130" s="163" t="n"/>
      <c r="L130" s="162" t="n"/>
      <c r="M130" s="163" t="n"/>
      <c r="N130" s="163" t="n"/>
      <c r="O130" s="163" t="n"/>
      <c r="P130" s="163" t="n"/>
      <c r="Q130" s="163" t="n"/>
      <c r="R130" s="163" t="n"/>
      <c r="S130" s="163" t="n"/>
      <c r="T130" s="163" t="n"/>
      <c r="U130" s="163" t="n"/>
      <c r="V130" s="163" t="n"/>
      <c r="W130" s="163" t="n"/>
      <c r="X130" s="163" t="n"/>
      <c r="Y130" s="163" t="n"/>
      <c r="Z130" s="163" t="n"/>
    </row>
    <row customHeight="1" ht="15.75" r="131" s="551">
      <c r="A131" s="162" t="n"/>
      <c r="B131" s="163" t="n"/>
      <c r="C131" s="163" t="n"/>
      <c r="D131" s="163" t="n"/>
      <c r="E131" s="163" t="n"/>
      <c r="F131" s="163" t="n"/>
      <c r="G131" s="163" t="n"/>
      <c r="H131" s="163" t="n"/>
      <c r="I131" s="163" t="n"/>
      <c r="J131" s="163" t="n"/>
      <c r="K131" s="163" t="n"/>
      <c r="L131" s="162" t="n"/>
      <c r="M131" s="163" t="n"/>
      <c r="N131" s="163" t="n"/>
      <c r="O131" s="163" t="n"/>
      <c r="P131" s="163" t="n"/>
      <c r="Q131" s="163" t="n"/>
      <c r="R131" s="163" t="n"/>
      <c r="S131" s="163" t="n"/>
      <c r="T131" s="163" t="n"/>
      <c r="U131" s="163" t="n"/>
      <c r="V131" s="163" t="n"/>
      <c r="W131" s="163" t="n"/>
      <c r="X131" s="163" t="n"/>
      <c r="Y131" s="163" t="n"/>
      <c r="Z131" s="163" t="n"/>
    </row>
    <row customHeight="1" ht="15.75" r="132" s="551">
      <c r="A132" s="162" t="n"/>
      <c r="B132" s="163" t="n"/>
      <c r="C132" s="163" t="n"/>
      <c r="D132" s="163" t="n"/>
      <c r="E132" s="163" t="n"/>
      <c r="F132" s="163" t="n"/>
      <c r="G132" s="163" t="n"/>
      <c r="H132" s="163" t="n"/>
      <c r="I132" s="163" t="n"/>
      <c r="J132" s="163" t="n"/>
      <c r="K132" s="163" t="n"/>
      <c r="L132" s="162" t="n"/>
      <c r="M132" s="163" t="n"/>
      <c r="N132" s="163" t="n"/>
      <c r="O132" s="163" t="n"/>
      <c r="P132" s="163" t="n"/>
      <c r="Q132" s="163" t="n"/>
      <c r="R132" s="163" t="n"/>
      <c r="S132" s="163" t="n"/>
      <c r="T132" s="163" t="n"/>
      <c r="U132" s="163" t="n"/>
      <c r="V132" s="163" t="n"/>
      <c r="W132" s="163" t="n"/>
      <c r="X132" s="163" t="n"/>
      <c r="Y132" s="163" t="n"/>
      <c r="Z132" s="163" t="n"/>
    </row>
    <row customHeight="1" ht="15.75" r="133" s="551">
      <c r="A133" s="162" t="n"/>
      <c r="B133" s="163" t="n"/>
      <c r="C133" s="163" t="n"/>
      <c r="D133" s="163" t="n"/>
      <c r="E133" s="163" t="n"/>
      <c r="F133" s="163" t="n"/>
      <c r="G133" s="163" t="n"/>
      <c r="H133" s="163" t="n"/>
      <c r="I133" s="163" t="n"/>
      <c r="J133" s="163" t="n"/>
      <c r="K133" s="163" t="n"/>
      <c r="L133" s="162" t="n"/>
      <c r="M133" s="163" t="n"/>
      <c r="N133" s="163" t="n"/>
      <c r="O133" s="163" t="n"/>
      <c r="P133" s="163" t="n"/>
      <c r="Q133" s="163" t="n"/>
      <c r="R133" s="163" t="n"/>
      <c r="S133" s="163" t="n"/>
      <c r="T133" s="163" t="n"/>
      <c r="U133" s="163" t="n"/>
      <c r="V133" s="163" t="n"/>
      <c r="W133" s="163" t="n"/>
      <c r="X133" s="163" t="n"/>
      <c r="Y133" s="163" t="n"/>
      <c r="Z133" s="163" t="n"/>
    </row>
    <row customHeight="1" ht="15.75" r="134" s="551">
      <c r="A134" s="162" t="n"/>
      <c r="B134" s="163" t="n"/>
      <c r="C134" s="163" t="n"/>
      <c r="D134" s="163" t="n"/>
      <c r="E134" s="163" t="n"/>
      <c r="F134" s="163" t="n"/>
      <c r="G134" s="163" t="n"/>
      <c r="H134" s="163" t="n"/>
      <c r="I134" s="163" t="n"/>
      <c r="J134" s="163" t="n"/>
      <c r="K134" s="163" t="n"/>
      <c r="L134" s="162" t="n"/>
      <c r="M134" s="163" t="n"/>
      <c r="N134" s="163" t="n"/>
      <c r="O134" s="163" t="n"/>
      <c r="P134" s="163" t="n"/>
      <c r="Q134" s="163" t="n"/>
      <c r="R134" s="163" t="n"/>
      <c r="S134" s="163" t="n"/>
      <c r="T134" s="163" t="n"/>
      <c r="U134" s="163" t="n"/>
      <c r="V134" s="163" t="n"/>
      <c r="W134" s="163" t="n"/>
      <c r="X134" s="163" t="n"/>
      <c r="Y134" s="163" t="n"/>
      <c r="Z134" s="163" t="n"/>
    </row>
    <row customHeight="1" ht="15.75" r="135" s="551">
      <c r="A135" s="162" t="n"/>
      <c r="B135" s="163" t="n"/>
      <c r="C135" s="163" t="n"/>
      <c r="D135" s="163" t="n"/>
      <c r="E135" s="163" t="n"/>
      <c r="F135" s="163" t="n"/>
      <c r="G135" s="163" t="n"/>
      <c r="H135" s="163" t="n"/>
      <c r="I135" s="163" t="n"/>
      <c r="J135" s="163" t="n"/>
      <c r="K135" s="163" t="n"/>
      <c r="L135" s="162" t="n"/>
      <c r="M135" s="163" t="n"/>
      <c r="N135" s="163" t="n"/>
      <c r="O135" s="163" t="n"/>
      <c r="P135" s="163" t="n"/>
      <c r="Q135" s="163" t="n"/>
      <c r="R135" s="163" t="n"/>
      <c r="S135" s="163" t="n"/>
      <c r="T135" s="163" t="n"/>
      <c r="U135" s="163" t="n"/>
      <c r="V135" s="163" t="n"/>
      <c r="W135" s="163" t="n"/>
      <c r="X135" s="163" t="n"/>
      <c r="Y135" s="163" t="n"/>
      <c r="Z135" s="163" t="n"/>
    </row>
    <row customHeight="1" ht="15.75" r="136" s="551">
      <c r="A136" s="162" t="n"/>
      <c r="B136" s="163" t="n"/>
      <c r="C136" s="163" t="n"/>
      <c r="D136" s="163" t="n"/>
      <c r="E136" s="163" t="n"/>
      <c r="F136" s="163" t="n"/>
      <c r="G136" s="163" t="n"/>
      <c r="H136" s="163" t="n"/>
      <c r="I136" s="163" t="n"/>
      <c r="J136" s="163" t="n"/>
      <c r="K136" s="163" t="n"/>
      <c r="L136" s="162" t="n"/>
      <c r="M136" s="163" t="n"/>
      <c r="N136" s="163" t="n"/>
      <c r="O136" s="163" t="n"/>
      <c r="P136" s="163" t="n"/>
      <c r="Q136" s="163" t="n"/>
      <c r="R136" s="163" t="n"/>
      <c r="S136" s="163" t="n"/>
      <c r="T136" s="163" t="n"/>
      <c r="U136" s="163" t="n"/>
      <c r="V136" s="163" t="n"/>
      <c r="W136" s="163" t="n"/>
      <c r="X136" s="163" t="n"/>
      <c r="Y136" s="163" t="n"/>
      <c r="Z136" s="163" t="n"/>
    </row>
    <row customHeight="1" ht="15.75" r="137" s="551">
      <c r="A137" s="162" t="n"/>
      <c r="B137" s="163" t="n"/>
      <c r="C137" s="163" t="n"/>
      <c r="D137" s="163" t="n"/>
      <c r="E137" s="163" t="n"/>
      <c r="F137" s="163" t="n"/>
      <c r="G137" s="163" t="n"/>
      <c r="H137" s="163" t="n"/>
      <c r="I137" s="163" t="n"/>
      <c r="J137" s="163" t="n"/>
      <c r="K137" s="163" t="n"/>
      <c r="L137" s="162" t="n"/>
      <c r="M137" s="163" t="n"/>
      <c r="N137" s="163" t="n"/>
      <c r="O137" s="163" t="n"/>
      <c r="P137" s="163" t="n"/>
      <c r="Q137" s="163" t="n"/>
      <c r="R137" s="163" t="n"/>
      <c r="S137" s="163" t="n"/>
      <c r="T137" s="163" t="n"/>
      <c r="U137" s="163" t="n"/>
      <c r="V137" s="163" t="n"/>
      <c r="W137" s="163" t="n"/>
      <c r="X137" s="163" t="n"/>
      <c r="Y137" s="163" t="n"/>
      <c r="Z137" s="163" t="n"/>
    </row>
    <row customHeight="1" ht="15.75" r="138" s="551">
      <c r="A138" s="162" t="n"/>
      <c r="B138" s="163" t="n"/>
      <c r="C138" s="163" t="n"/>
      <c r="D138" s="163" t="n"/>
      <c r="E138" s="163" t="n"/>
      <c r="F138" s="163" t="n"/>
      <c r="G138" s="163" t="n"/>
      <c r="H138" s="163" t="n"/>
      <c r="I138" s="163" t="n"/>
      <c r="J138" s="163" t="n"/>
      <c r="K138" s="163" t="n"/>
      <c r="L138" s="162" t="n"/>
      <c r="M138" s="163" t="n"/>
      <c r="N138" s="163" t="n"/>
      <c r="O138" s="163" t="n"/>
      <c r="P138" s="163" t="n"/>
      <c r="Q138" s="163" t="n"/>
      <c r="R138" s="163" t="n"/>
      <c r="S138" s="163" t="n"/>
      <c r="T138" s="163" t="n"/>
      <c r="U138" s="163" t="n"/>
      <c r="V138" s="163" t="n"/>
      <c r="W138" s="163" t="n"/>
      <c r="X138" s="163" t="n"/>
      <c r="Y138" s="163" t="n"/>
      <c r="Z138" s="163" t="n"/>
    </row>
    <row customHeight="1" ht="15.75" r="139" s="551">
      <c r="A139" s="162" t="n"/>
      <c r="B139" s="163" t="n"/>
      <c r="C139" s="163" t="n"/>
      <c r="D139" s="163" t="n"/>
      <c r="E139" s="163" t="n"/>
      <c r="F139" s="163" t="n"/>
      <c r="G139" s="163" t="n"/>
      <c r="H139" s="163" t="n"/>
      <c r="I139" s="163" t="n"/>
      <c r="J139" s="163" t="n"/>
      <c r="K139" s="163" t="n"/>
      <c r="L139" s="162" t="n"/>
      <c r="M139" s="163" t="n"/>
      <c r="N139" s="163" t="n"/>
      <c r="O139" s="163" t="n"/>
      <c r="P139" s="163" t="n"/>
      <c r="Q139" s="163" t="n"/>
      <c r="R139" s="163" t="n"/>
      <c r="S139" s="163" t="n"/>
      <c r="T139" s="163" t="n"/>
      <c r="U139" s="163" t="n"/>
      <c r="V139" s="163" t="n"/>
      <c r="W139" s="163" t="n"/>
      <c r="X139" s="163" t="n"/>
      <c r="Y139" s="163" t="n"/>
      <c r="Z139" s="163" t="n"/>
    </row>
    <row customHeight="1" ht="15.75" r="140" s="551">
      <c r="A140" s="162" t="n"/>
      <c r="B140" s="163" t="n"/>
      <c r="C140" s="163" t="n"/>
      <c r="D140" s="163" t="n"/>
      <c r="E140" s="163" t="n"/>
      <c r="F140" s="163" t="n"/>
      <c r="G140" s="163" t="n"/>
      <c r="H140" s="163" t="n"/>
      <c r="I140" s="163" t="n"/>
      <c r="J140" s="163" t="n"/>
      <c r="K140" s="163" t="n"/>
      <c r="L140" s="162" t="n"/>
      <c r="M140" s="163" t="n"/>
      <c r="N140" s="163" t="n"/>
      <c r="O140" s="163" t="n"/>
      <c r="P140" s="163" t="n"/>
      <c r="Q140" s="163" t="n"/>
      <c r="R140" s="163" t="n"/>
      <c r="S140" s="163" t="n"/>
      <c r="T140" s="163" t="n"/>
      <c r="U140" s="163" t="n"/>
      <c r="V140" s="163" t="n"/>
      <c r="W140" s="163" t="n"/>
      <c r="X140" s="163" t="n"/>
      <c r="Y140" s="163" t="n"/>
      <c r="Z140" s="163" t="n"/>
    </row>
    <row customHeight="1" ht="15.75" r="141" s="551">
      <c r="A141" s="162" t="n"/>
      <c r="B141" s="163" t="n"/>
      <c r="C141" s="163" t="n"/>
      <c r="D141" s="163" t="n"/>
      <c r="E141" s="163" t="n"/>
      <c r="F141" s="163" t="n"/>
      <c r="G141" s="163" t="n"/>
      <c r="H141" s="163" t="n"/>
      <c r="I141" s="163" t="n"/>
      <c r="J141" s="163" t="n"/>
      <c r="K141" s="163" t="n"/>
      <c r="L141" s="162" t="n"/>
      <c r="M141" s="163" t="n"/>
      <c r="N141" s="163" t="n"/>
      <c r="O141" s="163" t="n"/>
      <c r="P141" s="163" t="n"/>
      <c r="Q141" s="163" t="n"/>
      <c r="R141" s="163" t="n"/>
      <c r="S141" s="163" t="n"/>
      <c r="T141" s="163" t="n"/>
      <c r="U141" s="163" t="n"/>
      <c r="V141" s="163" t="n"/>
      <c r="W141" s="163" t="n"/>
      <c r="X141" s="163" t="n"/>
      <c r="Y141" s="163" t="n"/>
      <c r="Z141" s="163" t="n"/>
    </row>
    <row customHeight="1" ht="15.75" r="142" s="551">
      <c r="A142" s="162" t="n"/>
      <c r="B142" s="163" t="n"/>
      <c r="C142" s="163" t="n"/>
      <c r="D142" s="163" t="n"/>
      <c r="E142" s="163" t="n"/>
      <c r="F142" s="163" t="n"/>
      <c r="G142" s="163" t="n"/>
      <c r="H142" s="163" t="n"/>
      <c r="I142" s="163" t="n"/>
      <c r="J142" s="163" t="n"/>
      <c r="K142" s="163" t="n"/>
      <c r="L142" s="162" t="n"/>
      <c r="M142" s="163" t="n"/>
      <c r="N142" s="163" t="n"/>
      <c r="O142" s="163" t="n"/>
      <c r="P142" s="163" t="n"/>
      <c r="Q142" s="163" t="n"/>
      <c r="R142" s="163" t="n"/>
      <c r="S142" s="163" t="n"/>
      <c r="T142" s="163" t="n"/>
      <c r="U142" s="163" t="n"/>
      <c r="V142" s="163" t="n"/>
      <c r="W142" s="163" t="n"/>
      <c r="X142" s="163" t="n"/>
      <c r="Y142" s="163" t="n"/>
      <c r="Z142" s="163" t="n"/>
    </row>
    <row customHeight="1" ht="15.75" r="143" s="551">
      <c r="A143" s="162" t="n"/>
      <c r="B143" s="163" t="n"/>
      <c r="C143" s="163" t="n"/>
      <c r="D143" s="163" t="n"/>
      <c r="E143" s="163" t="n"/>
      <c r="F143" s="163" t="n"/>
      <c r="G143" s="163" t="n"/>
      <c r="H143" s="163" t="n"/>
      <c r="I143" s="163" t="n"/>
      <c r="J143" s="163" t="n"/>
      <c r="K143" s="163" t="n"/>
      <c r="L143" s="162" t="n"/>
      <c r="M143" s="163" t="n"/>
      <c r="N143" s="163" t="n"/>
      <c r="O143" s="163" t="n"/>
      <c r="P143" s="163" t="n"/>
      <c r="Q143" s="163" t="n"/>
      <c r="R143" s="163" t="n"/>
      <c r="S143" s="163" t="n"/>
      <c r="T143" s="163" t="n"/>
      <c r="U143" s="163" t="n"/>
      <c r="V143" s="163" t="n"/>
      <c r="W143" s="163" t="n"/>
      <c r="X143" s="163" t="n"/>
      <c r="Y143" s="163" t="n"/>
      <c r="Z143" s="163" t="n"/>
    </row>
    <row customHeight="1" ht="15.75" r="144" s="551">
      <c r="A144" s="162" t="n"/>
      <c r="B144" s="163" t="n"/>
      <c r="C144" s="163" t="n"/>
      <c r="D144" s="163" t="n"/>
      <c r="E144" s="163" t="n"/>
      <c r="F144" s="163" t="n"/>
      <c r="G144" s="163" t="n"/>
      <c r="H144" s="163" t="n"/>
      <c r="I144" s="163" t="n"/>
      <c r="J144" s="163" t="n"/>
      <c r="K144" s="163" t="n"/>
      <c r="L144" s="162" t="n"/>
      <c r="M144" s="163" t="n"/>
      <c r="N144" s="163" t="n"/>
      <c r="O144" s="163" t="n"/>
      <c r="P144" s="163" t="n"/>
      <c r="Q144" s="163" t="n"/>
      <c r="R144" s="163" t="n"/>
      <c r="S144" s="163" t="n"/>
      <c r="T144" s="163" t="n"/>
      <c r="U144" s="163" t="n"/>
      <c r="V144" s="163" t="n"/>
      <c r="W144" s="163" t="n"/>
      <c r="X144" s="163" t="n"/>
      <c r="Y144" s="163" t="n"/>
      <c r="Z144" s="163" t="n"/>
    </row>
    <row customHeight="1" ht="15.75" r="145" s="551">
      <c r="A145" s="162" t="n"/>
      <c r="B145" s="163" t="n"/>
      <c r="C145" s="163" t="n"/>
      <c r="D145" s="163" t="n"/>
      <c r="E145" s="163" t="n"/>
      <c r="F145" s="163" t="n"/>
      <c r="G145" s="163" t="n"/>
      <c r="H145" s="163" t="n"/>
      <c r="I145" s="163" t="n"/>
      <c r="J145" s="163" t="n"/>
      <c r="K145" s="163" t="n"/>
      <c r="L145" s="162" t="n"/>
      <c r="M145" s="163" t="n"/>
      <c r="N145" s="163" t="n"/>
      <c r="O145" s="163" t="n"/>
      <c r="P145" s="163" t="n"/>
      <c r="Q145" s="163" t="n"/>
      <c r="R145" s="163" t="n"/>
      <c r="S145" s="163" t="n"/>
      <c r="T145" s="163" t="n"/>
      <c r="U145" s="163" t="n"/>
      <c r="V145" s="163" t="n"/>
      <c r="W145" s="163" t="n"/>
      <c r="X145" s="163" t="n"/>
      <c r="Y145" s="163" t="n"/>
      <c r="Z145" s="163" t="n"/>
    </row>
    <row customHeight="1" ht="15.75" r="146" s="551">
      <c r="A146" s="162" t="n"/>
      <c r="B146" s="163" t="n"/>
      <c r="C146" s="163" t="n"/>
      <c r="D146" s="163" t="n"/>
      <c r="E146" s="163" t="n"/>
      <c r="F146" s="163" t="n"/>
      <c r="G146" s="163" t="n"/>
      <c r="H146" s="163" t="n"/>
      <c r="I146" s="163" t="n"/>
      <c r="J146" s="163" t="n"/>
      <c r="K146" s="163" t="n"/>
      <c r="L146" s="162" t="n"/>
      <c r="M146" s="163" t="n"/>
      <c r="N146" s="163" t="n"/>
      <c r="O146" s="163" t="n"/>
      <c r="P146" s="163" t="n"/>
      <c r="Q146" s="163" t="n"/>
      <c r="R146" s="163" t="n"/>
      <c r="S146" s="163" t="n"/>
      <c r="T146" s="163" t="n"/>
      <c r="U146" s="163" t="n"/>
      <c r="V146" s="163" t="n"/>
      <c r="W146" s="163" t="n"/>
      <c r="X146" s="163" t="n"/>
      <c r="Y146" s="163" t="n"/>
      <c r="Z146" s="163" t="n"/>
    </row>
    <row customHeight="1" ht="15.75" r="147" s="551">
      <c r="A147" s="162" t="n"/>
      <c r="B147" s="163" t="n"/>
      <c r="C147" s="163" t="n"/>
      <c r="D147" s="163" t="n"/>
      <c r="E147" s="163" t="n"/>
      <c r="F147" s="163" t="n"/>
      <c r="G147" s="163" t="n"/>
      <c r="H147" s="163" t="n"/>
      <c r="I147" s="163" t="n"/>
      <c r="J147" s="163" t="n"/>
      <c r="K147" s="163" t="n"/>
      <c r="L147" s="162" t="n"/>
      <c r="M147" s="163" t="n"/>
      <c r="N147" s="163" t="n"/>
      <c r="O147" s="163" t="n"/>
      <c r="P147" s="163" t="n"/>
      <c r="Q147" s="163" t="n"/>
      <c r="R147" s="163" t="n"/>
      <c r="S147" s="163" t="n"/>
      <c r="T147" s="163" t="n"/>
      <c r="U147" s="163" t="n"/>
      <c r="V147" s="163" t="n"/>
      <c r="W147" s="163" t="n"/>
      <c r="X147" s="163" t="n"/>
      <c r="Y147" s="163" t="n"/>
      <c r="Z147" s="163" t="n"/>
    </row>
    <row customHeight="1" ht="15.75" r="148" s="551">
      <c r="A148" s="162" t="n"/>
      <c r="B148" s="163" t="n"/>
      <c r="C148" s="163" t="n"/>
      <c r="D148" s="163" t="n"/>
      <c r="E148" s="163" t="n"/>
      <c r="F148" s="163" t="n"/>
      <c r="G148" s="163" t="n"/>
      <c r="H148" s="163" t="n"/>
      <c r="I148" s="163" t="n"/>
      <c r="J148" s="163" t="n"/>
      <c r="K148" s="163" t="n"/>
      <c r="L148" s="162" t="n"/>
      <c r="M148" s="163" t="n"/>
      <c r="N148" s="163" t="n"/>
      <c r="O148" s="163" t="n"/>
      <c r="P148" s="163" t="n"/>
      <c r="Q148" s="163" t="n"/>
      <c r="R148" s="163" t="n"/>
      <c r="S148" s="163" t="n"/>
      <c r="T148" s="163" t="n"/>
      <c r="U148" s="163" t="n"/>
      <c r="V148" s="163" t="n"/>
      <c r="W148" s="163" t="n"/>
      <c r="X148" s="163" t="n"/>
      <c r="Y148" s="163" t="n"/>
      <c r="Z148" s="163" t="n"/>
    </row>
    <row customHeight="1" ht="15.75" r="149" s="551">
      <c r="A149" s="162" t="n"/>
      <c r="B149" s="163" t="n"/>
      <c r="C149" s="163" t="n"/>
      <c r="D149" s="163" t="n"/>
      <c r="E149" s="163" t="n"/>
      <c r="F149" s="163" t="n"/>
      <c r="G149" s="163" t="n"/>
      <c r="H149" s="163" t="n"/>
      <c r="I149" s="163" t="n"/>
      <c r="J149" s="163" t="n"/>
      <c r="K149" s="163" t="n"/>
      <c r="L149" s="162" t="n"/>
      <c r="M149" s="163" t="n"/>
      <c r="N149" s="163" t="n"/>
      <c r="O149" s="163" t="n"/>
      <c r="P149" s="163" t="n"/>
      <c r="Q149" s="163" t="n"/>
      <c r="R149" s="163" t="n"/>
      <c r="S149" s="163" t="n"/>
      <c r="T149" s="163" t="n"/>
      <c r="U149" s="163" t="n"/>
      <c r="V149" s="163" t="n"/>
      <c r="W149" s="163" t="n"/>
      <c r="X149" s="163" t="n"/>
      <c r="Y149" s="163" t="n"/>
      <c r="Z149" s="163" t="n"/>
    </row>
    <row customHeight="1" ht="15.75" r="150" s="551">
      <c r="A150" s="162" t="n"/>
      <c r="B150" s="163" t="n"/>
      <c r="C150" s="163" t="n"/>
      <c r="D150" s="163" t="n"/>
      <c r="E150" s="163" t="n"/>
      <c r="F150" s="163" t="n"/>
      <c r="G150" s="163" t="n"/>
      <c r="H150" s="163" t="n"/>
      <c r="I150" s="163" t="n"/>
      <c r="J150" s="163" t="n"/>
      <c r="K150" s="163" t="n"/>
      <c r="L150" s="162" t="n"/>
      <c r="M150" s="163" t="n"/>
      <c r="N150" s="163" t="n"/>
      <c r="O150" s="163" t="n"/>
      <c r="P150" s="163" t="n"/>
      <c r="Q150" s="163" t="n"/>
      <c r="R150" s="163" t="n"/>
      <c r="S150" s="163" t="n"/>
      <c r="T150" s="163" t="n"/>
      <c r="U150" s="163" t="n"/>
      <c r="V150" s="163" t="n"/>
      <c r="W150" s="163" t="n"/>
      <c r="X150" s="163" t="n"/>
      <c r="Y150" s="163" t="n"/>
      <c r="Z150" s="163" t="n"/>
    </row>
    <row customHeight="1" ht="15.75" r="151" s="551">
      <c r="A151" s="162" t="n"/>
      <c r="B151" s="163" t="n"/>
      <c r="C151" s="163" t="n"/>
      <c r="D151" s="163" t="n"/>
      <c r="E151" s="163" t="n"/>
      <c r="F151" s="163" t="n"/>
      <c r="G151" s="163" t="n"/>
      <c r="H151" s="163" t="n"/>
      <c r="I151" s="163" t="n"/>
      <c r="J151" s="163" t="n"/>
      <c r="K151" s="163" t="n"/>
      <c r="L151" s="162" t="n"/>
      <c r="M151" s="163" t="n"/>
      <c r="N151" s="163" t="n"/>
      <c r="O151" s="163" t="n"/>
      <c r="P151" s="163" t="n"/>
      <c r="Q151" s="163" t="n"/>
      <c r="R151" s="163" t="n"/>
      <c r="S151" s="163" t="n"/>
      <c r="T151" s="163" t="n"/>
      <c r="U151" s="163" t="n"/>
      <c r="V151" s="163" t="n"/>
      <c r="W151" s="163" t="n"/>
      <c r="X151" s="163" t="n"/>
      <c r="Y151" s="163" t="n"/>
      <c r="Z151" s="163" t="n"/>
    </row>
    <row customHeight="1" ht="15.75" r="152" s="551">
      <c r="A152" s="162" t="n"/>
      <c r="B152" s="163" t="n"/>
      <c r="C152" s="163" t="n"/>
      <c r="D152" s="163" t="n"/>
      <c r="E152" s="163" t="n"/>
      <c r="F152" s="163" t="n"/>
      <c r="G152" s="163" t="n"/>
      <c r="H152" s="163" t="n"/>
      <c r="I152" s="163" t="n"/>
      <c r="J152" s="163" t="n"/>
      <c r="K152" s="163" t="n"/>
      <c r="L152" s="162" t="n"/>
      <c r="M152" s="163" t="n"/>
      <c r="N152" s="163" t="n"/>
      <c r="O152" s="163" t="n"/>
      <c r="P152" s="163" t="n"/>
      <c r="Q152" s="163" t="n"/>
      <c r="R152" s="163" t="n"/>
      <c r="S152" s="163" t="n"/>
      <c r="T152" s="163" t="n"/>
      <c r="U152" s="163" t="n"/>
      <c r="V152" s="163" t="n"/>
      <c r="W152" s="163" t="n"/>
      <c r="X152" s="163" t="n"/>
      <c r="Y152" s="163" t="n"/>
      <c r="Z152" s="163" t="n"/>
    </row>
    <row customHeight="1" ht="15.75" r="153" s="551">
      <c r="A153" s="162" t="n"/>
      <c r="B153" s="163" t="n"/>
      <c r="C153" s="163" t="n"/>
      <c r="D153" s="163" t="n"/>
      <c r="E153" s="163" t="n"/>
      <c r="F153" s="163" t="n"/>
      <c r="G153" s="163" t="n"/>
      <c r="H153" s="163" t="n"/>
      <c r="I153" s="163" t="n"/>
      <c r="J153" s="163" t="n"/>
      <c r="K153" s="163" t="n"/>
      <c r="L153" s="162" t="n"/>
      <c r="M153" s="163" t="n"/>
      <c r="N153" s="163" t="n"/>
      <c r="O153" s="163" t="n"/>
      <c r="P153" s="163" t="n"/>
      <c r="Q153" s="163" t="n"/>
      <c r="R153" s="163" t="n"/>
      <c r="S153" s="163" t="n"/>
      <c r="T153" s="163" t="n"/>
      <c r="U153" s="163" t="n"/>
      <c r="V153" s="163" t="n"/>
      <c r="W153" s="163" t="n"/>
      <c r="X153" s="163" t="n"/>
      <c r="Y153" s="163" t="n"/>
      <c r="Z153" s="163" t="n"/>
    </row>
    <row customHeight="1" ht="15.75" r="154" s="551">
      <c r="A154" s="162" t="n"/>
      <c r="B154" s="163" t="n"/>
      <c r="C154" s="163" t="n"/>
      <c r="D154" s="163" t="n"/>
      <c r="E154" s="163" t="n"/>
      <c r="F154" s="163" t="n"/>
      <c r="G154" s="163" t="n"/>
      <c r="H154" s="163" t="n"/>
      <c r="I154" s="163" t="n"/>
      <c r="J154" s="163" t="n"/>
      <c r="K154" s="163" t="n"/>
      <c r="L154" s="162" t="n"/>
      <c r="M154" s="163" t="n"/>
      <c r="N154" s="163" t="n"/>
      <c r="O154" s="163" t="n"/>
      <c r="P154" s="163" t="n"/>
      <c r="Q154" s="163" t="n"/>
      <c r="R154" s="163" t="n"/>
      <c r="S154" s="163" t="n"/>
      <c r="T154" s="163" t="n"/>
      <c r="U154" s="163" t="n"/>
      <c r="V154" s="163" t="n"/>
      <c r="W154" s="163" t="n"/>
      <c r="X154" s="163" t="n"/>
      <c r="Y154" s="163" t="n"/>
      <c r="Z154" s="163" t="n"/>
    </row>
    <row customHeight="1" ht="15.75" r="155" s="551">
      <c r="A155" s="162" t="n"/>
      <c r="B155" s="163" t="n"/>
      <c r="C155" s="163" t="n"/>
      <c r="D155" s="163" t="n"/>
      <c r="E155" s="163" t="n"/>
      <c r="F155" s="163" t="n"/>
      <c r="G155" s="163" t="n"/>
      <c r="H155" s="163" t="n"/>
      <c r="I155" s="163" t="n"/>
      <c r="J155" s="163" t="n"/>
      <c r="K155" s="163" t="n"/>
      <c r="L155" s="162" t="n"/>
      <c r="M155" s="163" t="n"/>
      <c r="N155" s="163" t="n"/>
      <c r="O155" s="163" t="n"/>
      <c r="P155" s="163" t="n"/>
      <c r="Q155" s="163" t="n"/>
      <c r="R155" s="163" t="n"/>
      <c r="S155" s="163" t="n"/>
      <c r="T155" s="163" t="n"/>
      <c r="U155" s="163" t="n"/>
      <c r="V155" s="163" t="n"/>
      <c r="W155" s="163" t="n"/>
      <c r="X155" s="163" t="n"/>
      <c r="Y155" s="163" t="n"/>
      <c r="Z155" s="163" t="n"/>
    </row>
    <row customHeight="1" ht="15.75" r="156" s="551">
      <c r="A156" s="162" t="n"/>
      <c r="B156" s="163" t="n"/>
      <c r="C156" s="163" t="n"/>
      <c r="D156" s="163" t="n"/>
      <c r="E156" s="163" t="n"/>
      <c r="F156" s="163" t="n"/>
      <c r="G156" s="163" t="n"/>
      <c r="H156" s="163" t="n"/>
      <c r="I156" s="163" t="n"/>
      <c r="J156" s="163" t="n"/>
      <c r="K156" s="163" t="n"/>
      <c r="L156" s="162" t="n"/>
      <c r="M156" s="163" t="n"/>
      <c r="N156" s="163" t="n"/>
      <c r="O156" s="163" t="n"/>
      <c r="P156" s="163" t="n"/>
      <c r="Q156" s="163" t="n"/>
      <c r="R156" s="163" t="n"/>
      <c r="S156" s="163" t="n"/>
      <c r="T156" s="163" t="n"/>
      <c r="U156" s="163" t="n"/>
      <c r="V156" s="163" t="n"/>
      <c r="W156" s="163" t="n"/>
      <c r="X156" s="163" t="n"/>
      <c r="Y156" s="163" t="n"/>
      <c r="Z156" s="163" t="n"/>
    </row>
    <row customHeight="1" ht="15.75" r="157" s="551">
      <c r="A157" s="162" t="n"/>
      <c r="B157" s="163" t="n"/>
      <c r="C157" s="163" t="n"/>
      <c r="D157" s="163" t="n"/>
      <c r="E157" s="163" t="n"/>
      <c r="F157" s="163" t="n"/>
      <c r="G157" s="163" t="n"/>
      <c r="H157" s="163" t="n"/>
      <c r="I157" s="163" t="n"/>
      <c r="J157" s="163" t="n"/>
      <c r="K157" s="163" t="n"/>
      <c r="L157" s="162" t="n"/>
      <c r="M157" s="163" t="n"/>
      <c r="N157" s="163" t="n"/>
      <c r="O157" s="163" t="n"/>
      <c r="P157" s="163" t="n"/>
      <c r="Q157" s="163" t="n"/>
      <c r="R157" s="163" t="n"/>
      <c r="S157" s="163" t="n"/>
      <c r="T157" s="163" t="n"/>
      <c r="U157" s="163" t="n"/>
      <c r="V157" s="163" t="n"/>
      <c r="W157" s="163" t="n"/>
      <c r="X157" s="163" t="n"/>
      <c r="Y157" s="163" t="n"/>
      <c r="Z157" s="163" t="n"/>
    </row>
    <row customHeight="1" ht="15.75" r="158" s="551">
      <c r="A158" s="162" t="n"/>
      <c r="B158" s="163" t="n"/>
      <c r="C158" s="163" t="n"/>
      <c r="D158" s="163" t="n"/>
      <c r="E158" s="163" t="n"/>
      <c r="F158" s="163" t="n"/>
      <c r="G158" s="163" t="n"/>
      <c r="H158" s="163" t="n"/>
      <c r="I158" s="163" t="n"/>
      <c r="J158" s="163" t="n"/>
      <c r="K158" s="163" t="n"/>
      <c r="L158" s="162" t="n"/>
      <c r="M158" s="163" t="n"/>
      <c r="N158" s="163" t="n"/>
      <c r="O158" s="163" t="n"/>
      <c r="P158" s="163" t="n"/>
      <c r="Q158" s="163" t="n"/>
      <c r="R158" s="163" t="n"/>
      <c r="S158" s="163" t="n"/>
      <c r="T158" s="163" t="n"/>
      <c r="U158" s="163" t="n"/>
      <c r="V158" s="163" t="n"/>
      <c r="W158" s="163" t="n"/>
      <c r="X158" s="163" t="n"/>
      <c r="Y158" s="163" t="n"/>
      <c r="Z158" s="163" t="n"/>
    </row>
    <row customHeight="1" ht="15.75" r="159" s="551">
      <c r="A159" s="162" t="n"/>
      <c r="B159" s="163" t="n"/>
      <c r="C159" s="163" t="n"/>
      <c r="D159" s="163" t="n"/>
      <c r="E159" s="163" t="n"/>
      <c r="F159" s="163" t="n"/>
      <c r="G159" s="163" t="n"/>
      <c r="H159" s="163" t="n"/>
      <c r="I159" s="163" t="n"/>
      <c r="J159" s="163" t="n"/>
      <c r="K159" s="163" t="n"/>
      <c r="L159" s="162" t="n"/>
      <c r="M159" s="163" t="n"/>
      <c r="N159" s="163" t="n"/>
      <c r="O159" s="163" t="n"/>
      <c r="P159" s="163" t="n"/>
      <c r="Q159" s="163" t="n"/>
      <c r="R159" s="163" t="n"/>
      <c r="S159" s="163" t="n"/>
      <c r="T159" s="163" t="n"/>
      <c r="U159" s="163" t="n"/>
      <c r="V159" s="163" t="n"/>
      <c r="W159" s="163" t="n"/>
      <c r="X159" s="163" t="n"/>
      <c r="Y159" s="163" t="n"/>
      <c r="Z159" s="163" t="n"/>
    </row>
    <row customHeight="1" ht="15.75" r="160" s="551">
      <c r="A160" s="162" t="n"/>
      <c r="B160" s="163" t="n"/>
      <c r="C160" s="163" t="n"/>
      <c r="D160" s="163" t="n"/>
      <c r="E160" s="163" t="n"/>
      <c r="F160" s="163" t="n"/>
      <c r="G160" s="163" t="n"/>
      <c r="H160" s="163" t="n"/>
      <c r="I160" s="163" t="n"/>
      <c r="J160" s="163" t="n"/>
      <c r="K160" s="163" t="n"/>
      <c r="L160" s="162" t="n"/>
      <c r="M160" s="163" t="n"/>
      <c r="N160" s="163" t="n"/>
      <c r="O160" s="163" t="n"/>
      <c r="P160" s="163" t="n"/>
      <c r="Q160" s="163" t="n"/>
      <c r="R160" s="163" t="n"/>
      <c r="S160" s="163" t="n"/>
      <c r="T160" s="163" t="n"/>
      <c r="U160" s="163" t="n"/>
      <c r="V160" s="163" t="n"/>
      <c r="W160" s="163" t="n"/>
      <c r="X160" s="163" t="n"/>
      <c r="Y160" s="163" t="n"/>
      <c r="Z160" s="163" t="n"/>
    </row>
    <row customHeight="1" ht="15.75" r="161" s="551">
      <c r="A161" s="162" t="n"/>
      <c r="B161" s="163" t="n"/>
      <c r="C161" s="163" t="n"/>
      <c r="D161" s="163" t="n"/>
      <c r="E161" s="163" t="n"/>
      <c r="F161" s="163" t="n"/>
      <c r="G161" s="163" t="n"/>
      <c r="H161" s="163" t="n"/>
      <c r="I161" s="163" t="n"/>
      <c r="J161" s="163" t="n"/>
      <c r="K161" s="163" t="n"/>
      <c r="L161" s="162" t="n"/>
      <c r="M161" s="163" t="n"/>
      <c r="N161" s="163" t="n"/>
      <c r="O161" s="163" t="n"/>
      <c r="P161" s="163" t="n"/>
      <c r="Q161" s="163" t="n"/>
      <c r="R161" s="163" t="n"/>
      <c r="S161" s="163" t="n"/>
      <c r="T161" s="163" t="n"/>
      <c r="U161" s="163" t="n"/>
      <c r="V161" s="163" t="n"/>
      <c r="W161" s="163" t="n"/>
      <c r="X161" s="163" t="n"/>
      <c r="Y161" s="163" t="n"/>
      <c r="Z161" s="163" t="n"/>
    </row>
    <row customHeight="1" ht="15.75" r="162" s="551">
      <c r="A162" s="162" t="n"/>
      <c r="B162" s="163" t="n"/>
      <c r="C162" s="163" t="n"/>
      <c r="D162" s="163" t="n"/>
      <c r="E162" s="163" t="n"/>
      <c r="F162" s="163" t="n"/>
      <c r="G162" s="163" t="n"/>
      <c r="H162" s="163" t="n"/>
      <c r="I162" s="163" t="n"/>
      <c r="J162" s="163" t="n"/>
      <c r="K162" s="163" t="n"/>
      <c r="L162" s="162" t="n"/>
      <c r="M162" s="163" t="n"/>
      <c r="N162" s="163" t="n"/>
      <c r="O162" s="163" t="n"/>
      <c r="P162" s="163" t="n"/>
      <c r="Q162" s="163" t="n"/>
      <c r="R162" s="163" t="n"/>
      <c r="S162" s="163" t="n"/>
      <c r="T162" s="163" t="n"/>
      <c r="U162" s="163" t="n"/>
      <c r="V162" s="163" t="n"/>
      <c r="W162" s="163" t="n"/>
      <c r="X162" s="163" t="n"/>
      <c r="Y162" s="163" t="n"/>
      <c r="Z162" s="163" t="n"/>
    </row>
    <row customHeight="1" ht="15.75" r="163" s="551">
      <c r="A163" s="162" t="n"/>
      <c r="B163" s="163" t="n"/>
      <c r="C163" s="163" t="n"/>
      <c r="D163" s="163" t="n"/>
      <c r="E163" s="163" t="n"/>
      <c r="F163" s="163" t="n"/>
      <c r="G163" s="163" t="n"/>
      <c r="H163" s="163" t="n"/>
      <c r="I163" s="163" t="n"/>
      <c r="J163" s="163" t="n"/>
      <c r="K163" s="163" t="n"/>
      <c r="L163" s="162" t="n"/>
      <c r="M163" s="163" t="n"/>
      <c r="N163" s="163" t="n"/>
      <c r="O163" s="163" t="n"/>
      <c r="P163" s="163" t="n"/>
      <c r="Q163" s="163" t="n"/>
      <c r="R163" s="163" t="n"/>
      <c r="S163" s="163" t="n"/>
      <c r="T163" s="163" t="n"/>
      <c r="U163" s="163" t="n"/>
      <c r="V163" s="163" t="n"/>
      <c r="W163" s="163" t="n"/>
      <c r="X163" s="163" t="n"/>
      <c r="Y163" s="163" t="n"/>
      <c r="Z163" s="163" t="n"/>
    </row>
    <row customHeight="1" ht="15.75" r="164" s="551">
      <c r="A164" s="162" t="n"/>
      <c r="B164" s="163" t="n"/>
      <c r="C164" s="163" t="n"/>
      <c r="D164" s="163" t="n"/>
      <c r="E164" s="163" t="n"/>
      <c r="F164" s="163" t="n"/>
      <c r="G164" s="163" t="n"/>
      <c r="H164" s="163" t="n"/>
      <c r="I164" s="163" t="n"/>
      <c r="J164" s="163" t="n"/>
      <c r="K164" s="163" t="n"/>
      <c r="L164" s="162" t="n"/>
      <c r="M164" s="163" t="n"/>
      <c r="N164" s="163" t="n"/>
      <c r="O164" s="163" t="n"/>
      <c r="P164" s="163" t="n"/>
      <c r="Q164" s="163" t="n"/>
      <c r="R164" s="163" t="n"/>
      <c r="S164" s="163" t="n"/>
      <c r="T164" s="163" t="n"/>
      <c r="U164" s="163" t="n"/>
      <c r="V164" s="163" t="n"/>
      <c r="W164" s="163" t="n"/>
      <c r="X164" s="163" t="n"/>
      <c r="Y164" s="163" t="n"/>
      <c r="Z164" s="163" t="n"/>
    </row>
    <row customHeight="1" ht="15.75" r="165" s="551">
      <c r="A165" s="162" t="n"/>
      <c r="B165" s="163" t="n"/>
      <c r="C165" s="163" t="n"/>
      <c r="D165" s="163" t="n"/>
      <c r="E165" s="163" t="n"/>
      <c r="F165" s="163" t="n"/>
      <c r="G165" s="163" t="n"/>
      <c r="H165" s="163" t="n"/>
      <c r="I165" s="163" t="n"/>
      <c r="J165" s="163" t="n"/>
      <c r="K165" s="163" t="n"/>
      <c r="L165" s="162" t="n"/>
      <c r="M165" s="163" t="n"/>
      <c r="N165" s="163" t="n"/>
      <c r="O165" s="163" t="n"/>
      <c r="P165" s="163" t="n"/>
      <c r="Q165" s="163" t="n"/>
      <c r="R165" s="163" t="n"/>
      <c r="S165" s="163" t="n"/>
      <c r="T165" s="163" t="n"/>
      <c r="U165" s="163" t="n"/>
      <c r="V165" s="163" t="n"/>
      <c r="W165" s="163" t="n"/>
      <c r="X165" s="163" t="n"/>
      <c r="Y165" s="163" t="n"/>
      <c r="Z165" s="163" t="n"/>
    </row>
    <row customHeight="1" ht="15.75" r="166" s="551">
      <c r="A166" s="162" t="n"/>
      <c r="B166" s="163" t="n"/>
      <c r="C166" s="163" t="n"/>
      <c r="D166" s="163" t="n"/>
      <c r="E166" s="163" t="n"/>
      <c r="F166" s="163" t="n"/>
      <c r="G166" s="163" t="n"/>
      <c r="H166" s="163" t="n"/>
      <c r="I166" s="163" t="n"/>
      <c r="J166" s="163" t="n"/>
      <c r="K166" s="163" t="n"/>
      <c r="L166" s="162" t="n"/>
      <c r="M166" s="163" t="n"/>
      <c r="N166" s="163" t="n"/>
      <c r="O166" s="163" t="n"/>
      <c r="P166" s="163" t="n"/>
      <c r="Q166" s="163" t="n"/>
      <c r="R166" s="163" t="n"/>
      <c r="S166" s="163" t="n"/>
      <c r="T166" s="163" t="n"/>
      <c r="U166" s="163" t="n"/>
      <c r="V166" s="163" t="n"/>
      <c r="W166" s="163" t="n"/>
      <c r="X166" s="163" t="n"/>
      <c r="Y166" s="163" t="n"/>
      <c r="Z166" s="163" t="n"/>
    </row>
    <row customHeight="1" ht="15.75" r="167" s="551">
      <c r="A167" s="162" t="n"/>
      <c r="B167" s="163" t="n"/>
      <c r="C167" s="163" t="n"/>
      <c r="D167" s="163" t="n"/>
      <c r="E167" s="163" t="n"/>
      <c r="F167" s="163" t="n"/>
      <c r="G167" s="163" t="n"/>
      <c r="H167" s="163" t="n"/>
      <c r="I167" s="163" t="n"/>
      <c r="J167" s="163" t="n"/>
      <c r="K167" s="163" t="n"/>
      <c r="L167" s="162" t="n"/>
      <c r="M167" s="163" t="n"/>
      <c r="N167" s="163" t="n"/>
      <c r="O167" s="163" t="n"/>
      <c r="P167" s="163" t="n"/>
      <c r="Q167" s="163" t="n"/>
      <c r="R167" s="163" t="n"/>
      <c r="S167" s="163" t="n"/>
      <c r="T167" s="163" t="n"/>
      <c r="U167" s="163" t="n"/>
      <c r="V167" s="163" t="n"/>
      <c r="W167" s="163" t="n"/>
      <c r="X167" s="163" t="n"/>
      <c r="Y167" s="163" t="n"/>
      <c r="Z167" s="163" t="n"/>
    </row>
    <row customHeight="1" ht="15.75" r="168" s="551">
      <c r="A168" s="162" t="n"/>
      <c r="B168" s="163" t="n"/>
      <c r="C168" s="163" t="n"/>
      <c r="D168" s="163" t="n"/>
      <c r="E168" s="163" t="n"/>
      <c r="F168" s="163" t="n"/>
      <c r="G168" s="163" t="n"/>
      <c r="H168" s="163" t="n"/>
      <c r="I168" s="163" t="n"/>
      <c r="J168" s="163" t="n"/>
      <c r="K168" s="163" t="n"/>
      <c r="L168" s="162" t="n"/>
      <c r="M168" s="163" t="n"/>
      <c r="N168" s="163" t="n"/>
      <c r="O168" s="163" t="n"/>
      <c r="P168" s="163" t="n"/>
      <c r="Q168" s="163" t="n"/>
      <c r="R168" s="163" t="n"/>
      <c r="S168" s="163" t="n"/>
      <c r="T168" s="163" t="n"/>
      <c r="U168" s="163" t="n"/>
      <c r="V168" s="163" t="n"/>
      <c r="W168" s="163" t="n"/>
      <c r="X168" s="163" t="n"/>
      <c r="Y168" s="163" t="n"/>
      <c r="Z168" s="163" t="n"/>
    </row>
    <row customHeight="1" ht="15.75" r="169" s="551">
      <c r="A169" s="162" t="n"/>
      <c r="B169" s="163" t="n"/>
      <c r="C169" s="163" t="n"/>
      <c r="D169" s="163" t="n"/>
      <c r="E169" s="163" t="n"/>
      <c r="F169" s="163" t="n"/>
      <c r="G169" s="163" t="n"/>
      <c r="H169" s="163" t="n"/>
      <c r="I169" s="163" t="n"/>
      <c r="J169" s="163" t="n"/>
      <c r="K169" s="163" t="n"/>
      <c r="L169" s="162" t="n"/>
      <c r="M169" s="163" t="n"/>
      <c r="N169" s="163" t="n"/>
      <c r="O169" s="163" t="n"/>
      <c r="P169" s="163" t="n"/>
      <c r="Q169" s="163" t="n"/>
      <c r="R169" s="163" t="n"/>
      <c r="S169" s="163" t="n"/>
      <c r="T169" s="163" t="n"/>
      <c r="U169" s="163" t="n"/>
      <c r="V169" s="163" t="n"/>
      <c r="W169" s="163" t="n"/>
      <c r="X169" s="163" t="n"/>
      <c r="Y169" s="163" t="n"/>
      <c r="Z169" s="163" t="n"/>
    </row>
    <row customHeight="1" ht="15.75" r="170" s="551">
      <c r="A170" s="162" t="n"/>
      <c r="B170" s="163" t="n"/>
      <c r="C170" s="163" t="n"/>
      <c r="D170" s="163" t="n"/>
      <c r="E170" s="163" t="n"/>
      <c r="F170" s="163" t="n"/>
      <c r="G170" s="163" t="n"/>
      <c r="H170" s="163" t="n"/>
      <c r="I170" s="163" t="n"/>
      <c r="J170" s="163" t="n"/>
      <c r="K170" s="163" t="n"/>
      <c r="L170" s="162" t="n"/>
      <c r="M170" s="163" t="n"/>
      <c r="N170" s="163" t="n"/>
      <c r="O170" s="163" t="n"/>
      <c r="P170" s="163" t="n"/>
      <c r="Q170" s="163" t="n"/>
      <c r="R170" s="163" t="n"/>
      <c r="S170" s="163" t="n"/>
      <c r="T170" s="163" t="n"/>
      <c r="U170" s="163" t="n"/>
      <c r="V170" s="163" t="n"/>
      <c r="W170" s="163" t="n"/>
      <c r="X170" s="163" t="n"/>
      <c r="Y170" s="163" t="n"/>
      <c r="Z170" s="163" t="n"/>
    </row>
    <row customHeight="1" ht="15.75" r="171" s="551">
      <c r="A171" s="162" t="n"/>
      <c r="B171" s="163" t="n"/>
      <c r="C171" s="163" t="n"/>
      <c r="D171" s="163" t="n"/>
      <c r="E171" s="163" t="n"/>
      <c r="F171" s="163" t="n"/>
      <c r="G171" s="163" t="n"/>
      <c r="H171" s="163" t="n"/>
      <c r="I171" s="163" t="n"/>
      <c r="J171" s="163" t="n"/>
      <c r="K171" s="163" t="n"/>
      <c r="L171" s="162" t="n"/>
      <c r="M171" s="163" t="n"/>
      <c r="N171" s="163" t="n"/>
      <c r="O171" s="163" t="n"/>
      <c r="P171" s="163" t="n"/>
      <c r="Q171" s="163" t="n"/>
      <c r="R171" s="163" t="n"/>
      <c r="S171" s="163" t="n"/>
      <c r="T171" s="163" t="n"/>
      <c r="U171" s="163" t="n"/>
      <c r="V171" s="163" t="n"/>
      <c r="W171" s="163" t="n"/>
      <c r="X171" s="163" t="n"/>
      <c r="Y171" s="163" t="n"/>
      <c r="Z171" s="163" t="n"/>
    </row>
    <row customHeight="1" ht="15.75" r="172" s="551">
      <c r="A172" s="162" t="n"/>
      <c r="B172" s="163" t="n"/>
      <c r="C172" s="163" t="n"/>
      <c r="D172" s="163" t="n"/>
      <c r="E172" s="163" t="n"/>
      <c r="F172" s="163" t="n"/>
      <c r="G172" s="163" t="n"/>
      <c r="H172" s="163" t="n"/>
      <c r="I172" s="163" t="n"/>
      <c r="J172" s="163" t="n"/>
      <c r="K172" s="163" t="n"/>
      <c r="L172" s="162" t="n"/>
      <c r="M172" s="163" t="n"/>
      <c r="N172" s="163" t="n"/>
      <c r="O172" s="163" t="n"/>
      <c r="P172" s="163" t="n"/>
      <c r="Q172" s="163" t="n"/>
      <c r="R172" s="163" t="n"/>
      <c r="S172" s="163" t="n"/>
      <c r="T172" s="163" t="n"/>
      <c r="U172" s="163" t="n"/>
      <c r="V172" s="163" t="n"/>
      <c r="W172" s="163" t="n"/>
      <c r="X172" s="163" t="n"/>
      <c r="Y172" s="163" t="n"/>
      <c r="Z172" s="163" t="n"/>
    </row>
    <row customHeight="1" ht="15.75" r="173" s="551">
      <c r="A173" s="162" t="n"/>
      <c r="B173" s="163" t="n"/>
      <c r="C173" s="163" t="n"/>
      <c r="D173" s="163" t="n"/>
      <c r="E173" s="163" t="n"/>
      <c r="F173" s="163" t="n"/>
      <c r="G173" s="163" t="n"/>
      <c r="H173" s="163" t="n"/>
      <c r="I173" s="163" t="n"/>
      <c r="J173" s="163" t="n"/>
      <c r="K173" s="163" t="n"/>
      <c r="L173" s="162" t="n"/>
      <c r="M173" s="163" t="n"/>
      <c r="N173" s="163" t="n"/>
      <c r="O173" s="163" t="n"/>
      <c r="P173" s="163" t="n"/>
      <c r="Q173" s="163" t="n"/>
      <c r="R173" s="163" t="n"/>
      <c r="S173" s="163" t="n"/>
      <c r="T173" s="163" t="n"/>
      <c r="U173" s="163" t="n"/>
      <c r="V173" s="163" t="n"/>
      <c r="W173" s="163" t="n"/>
      <c r="X173" s="163" t="n"/>
      <c r="Y173" s="163" t="n"/>
      <c r="Z173" s="163" t="n"/>
    </row>
    <row customHeight="1" ht="15.75" r="174" s="551">
      <c r="A174" s="162" t="n"/>
      <c r="B174" s="163" t="n"/>
      <c r="C174" s="163" t="n"/>
      <c r="D174" s="163" t="n"/>
      <c r="E174" s="163" t="n"/>
      <c r="F174" s="163" t="n"/>
      <c r="G174" s="163" t="n"/>
      <c r="H174" s="163" t="n"/>
      <c r="I174" s="163" t="n"/>
      <c r="J174" s="163" t="n"/>
      <c r="K174" s="163" t="n"/>
      <c r="L174" s="162" t="n"/>
      <c r="M174" s="163" t="n"/>
      <c r="N174" s="163" t="n"/>
      <c r="O174" s="163" t="n"/>
      <c r="P174" s="163" t="n"/>
      <c r="Q174" s="163" t="n"/>
      <c r="R174" s="163" t="n"/>
      <c r="S174" s="163" t="n"/>
      <c r="T174" s="163" t="n"/>
      <c r="U174" s="163" t="n"/>
      <c r="V174" s="163" t="n"/>
      <c r="W174" s="163" t="n"/>
      <c r="X174" s="163" t="n"/>
      <c r="Y174" s="163" t="n"/>
      <c r="Z174" s="163" t="n"/>
    </row>
    <row customHeight="1" ht="15.75" r="175" s="551">
      <c r="A175" s="162" t="n"/>
      <c r="B175" s="163" t="n"/>
      <c r="C175" s="163" t="n"/>
      <c r="D175" s="163" t="n"/>
      <c r="E175" s="163" t="n"/>
      <c r="F175" s="163" t="n"/>
      <c r="G175" s="163" t="n"/>
      <c r="H175" s="163" t="n"/>
      <c r="I175" s="163" t="n"/>
      <c r="J175" s="163" t="n"/>
      <c r="K175" s="163" t="n"/>
      <c r="L175" s="162" t="n"/>
      <c r="M175" s="163" t="n"/>
      <c r="N175" s="163" t="n"/>
      <c r="O175" s="163" t="n"/>
      <c r="P175" s="163" t="n"/>
      <c r="Q175" s="163" t="n"/>
      <c r="R175" s="163" t="n"/>
      <c r="S175" s="163" t="n"/>
      <c r="T175" s="163" t="n"/>
      <c r="U175" s="163" t="n"/>
      <c r="V175" s="163" t="n"/>
      <c r="W175" s="163" t="n"/>
      <c r="X175" s="163" t="n"/>
      <c r="Y175" s="163" t="n"/>
      <c r="Z175" s="163" t="n"/>
    </row>
    <row customHeight="1" ht="15.75" r="176" s="551">
      <c r="A176" s="162" t="n"/>
      <c r="B176" s="163" t="n"/>
      <c r="C176" s="163" t="n"/>
      <c r="D176" s="163" t="n"/>
      <c r="E176" s="163" t="n"/>
      <c r="F176" s="163" t="n"/>
      <c r="G176" s="163" t="n"/>
      <c r="H176" s="163" t="n"/>
      <c r="I176" s="163" t="n"/>
      <c r="J176" s="163" t="n"/>
      <c r="K176" s="163" t="n"/>
      <c r="L176" s="162" t="n"/>
      <c r="M176" s="163" t="n"/>
      <c r="N176" s="163" t="n"/>
      <c r="O176" s="163" t="n"/>
      <c r="P176" s="163" t="n"/>
      <c r="Q176" s="163" t="n"/>
      <c r="R176" s="163" t="n"/>
      <c r="S176" s="163" t="n"/>
      <c r="T176" s="163" t="n"/>
      <c r="U176" s="163" t="n"/>
      <c r="V176" s="163" t="n"/>
      <c r="W176" s="163" t="n"/>
      <c r="X176" s="163" t="n"/>
      <c r="Y176" s="163" t="n"/>
      <c r="Z176" s="163" t="n"/>
    </row>
    <row customHeight="1" ht="15.75" r="177" s="551">
      <c r="A177" s="162" t="n"/>
      <c r="B177" s="163" t="n"/>
      <c r="C177" s="163" t="n"/>
      <c r="D177" s="163" t="n"/>
      <c r="E177" s="163" t="n"/>
      <c r="F177" s="163" t="n"/>
      <c r="G177" s="163" t="n"/>
      <c r="H177" s="163" t="n"/>
      <c r="I177" s="163" t="n"/>
      <c r="J177" s="163" t="n"/>
      <c r="K177" s="163" t="n"/>
      <c r="L177" s="162" t="n"/>
      <c r="M177" s="163" t="n"/>
      <c r="N177" s="163" t="n"/>
      <c r="O177" s="163" t="n"/>
      <c r="P177" s="163" t="n"/>
      <c r="Q177" s="163" t="n"/>
      <c r="R177" s="163" t="n"/>
      <c r="S177" s="163" t="n"/>
      <c r="T177" s="163" t="n"/>
      <c r="U177" s="163" t="n"/>
      <c r="V177" s="163" t="n"/>
      <c r="W177" s="163" t="n"/>
      <c r="X177" s="163" t="n"/>
      <c r="Y177" s="163" t="n"/>
      <c r="Z177" s="163" t="n"/>
    </row>
    <row customHeight="1" ht="15.75" r="178" s="551">
      <c r="A178" s="162" t="n"/>
      <c r="B178" s="163" t="n"/>
      <c r="C178" s="163" t="n"/>
      <c r="D178" s="163" t="n"/>
      <c r="E178" s="163" t="n"/>
      <c r="F178" s="163" t="n"/>
      <c r="G178" s="163" t="n"/>
      <c r="H178" s="163" t="n"/>
      <c r="I178" s="163" t="n"/>
      <c r="J178" s="163" t="n"/>
      <c r="K178" s="163" t="n"/>
      <c r="L178" s="162" t="n"/>
      <c r="M178" s="163" t="n"/>
      <c r="N178" s="163" t="n"/>
      <c r="O178" s="163" t="n"/>
      <c r="P178" s="163" t="n"/>
      <c r="Q178" s="163" t="n"/>
      <c r="R178" s="163" t="n"/>
      <c r="S178" s="163" t="n"/>
      <c r="T178" s="163" t="n"/>
      <c r="U178" s="163" t="n"/>
      <c r="V178" s="163" t="n"/>
      <c r="W178" s="163" t="n"/>
      <c r="X178" s="163" t="n"/>
      <c r="Y178" s="163" t="n"/>
      <c r="Z178" s="163" t="n"/>
    </row>
    <row customHeight="1" ht="15.75" r="179" s="551">
      <c r="A179" s="162" t="n"/>
      <c r="B179" s="163" t="n"/>
      <c r="C179" s="163" t="n"/>
      <c r="D179" s="163" t="n"/>
      <c r="E179" s="163" t="n"/>
      <c r="F179" s="163" t="n"/>
      <c r="G179" s="163" t="n"/>
      <c r="H179" s="163" t="n"/>
      <c r="I179" s="163" t="n"/>
      <c r="J179" s="163" t="n"/>
      <c r="K179" s="163" t="n"/>
      <c r="L179" s="162" t="n"/>
      <c r="M179" s="163" t="n"/>
      <c r="N179" s="163" t="n"/>
      <c r="O179" s="163" t="n"/>
      <c r="P179" s="163" t="n"/>
      <c r="Q179" s="163" t="n"/>
      <c r="R179" s="163" t="n"/>
      <c r="S179" s="163" t="n"/>
      <c r="T179" s="163" t="n"/>
      <c r="U179" s="163" t="n"/>
      <c r="V179" s="163" t="n"/>
      <c r="W179" s="163" t="n"/>
      <c r="X179" s="163" t="n"/>
      <c r="Y179" s="163" t="n"/>
      <c r="Z179" s="163" t="n"/>
    </row>
    <row customHeight="1" ht="15.75" r="180" s="551">
      <c r="A180" s="162" t="n"/>
      <c r="B180" s="163" t="n"/>
      <c r="C180" s="163" t="n"/>
      <c r="D180" s="163" t="n"/>
      <c r="E180" s="163" t="n"/>
      <c r="F180" s="163" t="n"/>
      <c r="G180" s="163" t="n"/>
      <c r="H180" s="163" t="n"/>
      <c r="I180" s="163" t="n"/>
      <c r="J180" s="163" t="n"/>
      <c r="K180" s="163" t="n"/>
      <c r="L180" s="162" t="n"/>
      <c r="M180" s="163" t="n"/>
      <c r="N180" s="163" t="n"/>
      <c r="O180" s="163" t="n"/>
      <c r="P180" s="163" t="n"/>
      <c r="Q180" s="163" t="n"/>
      <c r="R180" s="163" t="n"/>
      <c r="S180" s="163" t="n"/>
      <c r="T180" s="163" t="n"/>
      <c r="U180" s="163" t="n"/>
      <c r="V180" s="163" t="n"/>
      <c r="W180" s="163" t="n"/>
      <c r="X180" s="163" t="n"/>
      <c r="Y180" s="163" t="n"/>
      <c r="Z180" s="163" t="n"/>
    </row>
    <row customHeight="1" ht="15.75" r="181" s="551">
      <c r="A181" s="162" t="n"/>
      <c r="B181" s="163" t="n"/>
      <c r="C181" s="163" t="n"/>
      <c r="D181" s="163" t="n"/>
      <c r="E181" s="163" t="n"/>
      <c r="F181" s="163" t="n"/>
      <c r="G181" s="163" t="n"/>
      <c r="H181" s="163" t="n"/>
      <c r="I181" s="163" t="n"/>
      <c r="J181" s="163" t="n"/>
      <c r="K181" s="163" t="n"/>
      <c r="L181" s="162" t="n"/>
      <c r="M181" s="163" t="n"/>
      <c r="N181" s="163" t="n"/>
      <c r="O181" s="163" t="n"/>
      <c r="P181" s="163" t="n"/>
      <c r="Q181" s="163" t="n"/>
      <c r="R181" s="163" t="n"/>
      <c r="S181" s="163" t="n"/>
      <c r="T181" s="163" t="n"/>
      <c r="U181" s="163" t="n"/>
      <c r="V181" s="163" t="n"/>
      <c r="W181" s="163" t="n"/>
      <c r="X181" s="163" t="n"/>
      <c r="Y181" s="163" t="n"/>
      <c r="Z181" s="163" t="n"/>
    </row>
    <row customHeight="1" ht="15.75" r="182" s="551">
      <c r="A182" s="162" t="n"/>
      <c r="B182" s="163" t="n"/>
      <c r="C182" s="163" t="n"/>
      <c r="D182" s="163" t="n"/>
      <c r="E182" s="163" t="n"/>
      <c r="F182" s="163" t="n"/>
      <c r="G182" s="163" t="n"/>
      <c r="H182" s="163" t="n"/>
      <c r="I182" s="163" t="n"/>
      <c r="J182" s="163" t="n"/>
      <c r="K182" s="163" t="n"/>
      <c r="L182" s="162" t="n"/>
      <c r="M182" s="163" t="n"/>
      <c r="N182" s="163" t="n"/>
      <c r="O182" s="163" t="n"/>
      <c r="P182" s="163" t="n"/>
      <c r="Q182" s="163" t="n"/>
      <c r="R182" s="163" t="n"/>
      <c r="S182" s="163" t="n"/>
      <c r="T182" s="163" t="n"/>
      <c r="U182" s="163" t="n"/>
      <c r="V182" s="163" t="n"/>
      <c r="W182" s="163" t="n"/>
      <c r="X182" s="163" t="n"/>
      <c r="Y182" s="163" t="n"/>
      <c r="Z182" s="163" t="n"/>
    </row>
    <row customHeight="1" ht="15.75" r="183" s="551">
      <c r="A183" s="162" t="n"/>
      <c r="B183" s="163" t="n"/>
      <c r="C183" s="163" t="n"/>
      <c r="D183" s="163" t="n"/>
      <c r="E183" s="163" t="n"/>
      <c r="F183" s="163" t="n"/>
      <c r="G183" s="163" t="n"/>
      <c r="H183" s="163" t="n"/>
      <c r="I183" s="163" t="n"/>
      <c r="J183" s="163" t="n"/>
      <c r="K183" s="163" t="n"/>
      <c r="L183" s="162" t="n"/>
      <c r="M183" s="163" t="n"/>
      <c r="N183" s="163" t="n"/>
      <c r="O183" s="163" t="n"/>
      <c r="P183" s="163" t="n"/>
      <c r="Q183" s="163" t="n"/>
      <c r="R183" s="163" t="n"/>
      <c r="S183" s="163" t="n"/>
      <c r="T183" s="163" t="n"/>
      <c r="U183" s="163" t="n"/>
      <c r="V183" s="163" t="n"/>
      <c r="W183" s="163" t="n"/>
      <c r="X183" s="163" t="n"/>
      <c r="Y183" s="163" t="n"/>
      <c r="Z183" s="163" t="n"/>
    </row>
    <row customHeight="1" ht="15.75" r="184" s="551">
      <c r="A184" s="162" t="n"/>
      <c r="B184" s="163" t="n"/>
      <c r="C184" s="163" t="n"/>
      <c r="D184" s="163" t="n"/>
      <c r="E184" s="163" t="n"/>
      <c r="F184" s="163" t="n"/>
      <c r="G184" s="163" t="n"/>
      <c r="H184" s="163" t="n"/>
      <c r="I184" s="163" t="n"/>
      <c r="J184" s="163" t="n"/>
      <c r="K184" s="163" t="n"/>
      <c r="L184" s="162" t="n"/>
      <c r="M184" s="163" t="n"/>
      <c r="N184" s="163" t="n"/>
      <c r="O184" s="163" t="n"/>
      <c r="P184" s="163" t="n"/>
      <c r="Q184" s="163" t="n"/>
      <c r="R184" s="163" t="n"/>
      <c r="S184" s="163" t="n"/>
      <c r="T184" s="163" t="n"/>
      <c r="U184" s="163" t="n"/>
      <c r="V184" s="163" t="n"/>
      <c r="W184" s="163" t="n"/>
      <c r="X184" s="163" t="n"/>
      <c r="Y184" s="163" t="n"/>
      <c r="Z184" s="163" t="n"/>
    </row>
    <row customHeight="1" ht="15.75" r="185" s="551">
      <c r="A185" s="162" t="n"/>
      <c r="B185" s="163" t="n"/>
      <c r="C185" s="163" t="n"/>
      <c r="D185" s="163" t="n"/>
      <c r="E185" s="163" t="n"/>
      <c r="F185" s="163" t="n"/>
      <c r="G185" s="163" t="n"/>
      <c r="H185" s="163" t="n"/>
      <c r="I185" s="163" t="n"/>
      <c r="J185" s="163" t="n"/>
      <c r="K185" s="163" t="n"/>
      <c r="L185" s="162" t="n"/>
      <c r="M185" s="163" t="n"/>
      <c r="N185" s="163" t="n"/>
      <c r="O185" s="163" t="n"/>
      <c r="P185" s="163" t="n"/>
      <c r="Q185" s="163" t="n"/>
      <c r="R185" s="163" t="n"/>
      <c r="S185" s="163" t="n"/>
      <c r="T185" s="163" t="n"/>
      <c r="U185" s="163" t="n"/>
      <c r="V185" s="163" t="n"/>
      <c r="W185" s="163" t="n"/>
      <c r="X185" s="163" t="n"/>
      <c r="Y185" s="163" t="n"/>
      <c r="Z185" s="163" t="n"/>
    </row>
    <row customHeight="1" ht="15.75" r="186" s="551">
      <c r="A186" s="162" t="n"/>
      <c r="B186" s="163" t="n"/>
      <c r="C186" s="163" t="n"/>
      <c r="D186" s="163" t="n"/>
      <c r="E186" s="163" t="n"/>
      <c r="F186" s="163" t="n"/>
      <c r="G186" s="163" t="n"/>
      <c r="H186" s="163" t="n"/>
      <c r="I186" s="163" t="n"/>
      <c r="J186" s="163" t="n"/>
      <c r="K186" s="163" t="n"/>
      <c r="L186" s="162" t="n"/>
      <c r="M186" s="163" t="n"/>
      <c r="N186" s="163" t="n"/>
      <c r="O186" s="163" t="n"/>
      <c r="P186" s="163" t="n"/>
      <c r="Q186" s="163" t="n"/>
      <c r="R186" s="163" t="n"/>
      <c r="S186" s="163" t="n"/>
      <c r="T186" s="163" t="n"/>
      <c r="U186" s="163" t="n"/>
      <c r="V186" s="163" t="n"/>
      <c r="W186" s="163" t="n"/>
      <c r="X186" s="163" t="n"/>
      <c r="Y186" s="163" t="n"/>
      <c r="Z186" s="163" t="n"/>
    </row>
    <row customHeight="1" ht="15.75" r="187" s="551">
      <c r="A187" s="162" t="n"/>
      <c r="B187" s="163" t="n"/>
      <c r="C187" s="163" t="n"/>
      <c r="D187" s="163" t="n"/>
      <c r="E187" s="163" t="n"/>
      <c r="F187" s="163" t="n"/>
      <c r="G187" s="163" t="n"/>
      <c r="H187" s="163" t="n"/>
      <c r="I187" s="163" t="n"/>
      <c r="J187" s="163" t="n"/>
      <c r="K187" s="163" t="n"/>
      <c r="L187" s="162" t="n"/>
      <c r="M187" s="163" t="n"/>
      <c r="N187" s="163" t="n"/>
      <c r="O187" s="163" t="n"/>
      <c r="P187" s="163" t="n"/>
      <c r="Q187" s="163" t="n"/>
      <c r="R187" s="163" t="n"/>
      <c r="S187" s="163" t="n"/>
      <c r="T187" s="163" t="n"/>
      <c r="U187" s="163" t="n"/>
      <c r="V187" s="163" t="n"/>
      <c r="W187" s="163" t="n"/>
      <c r="X187" s="163" t="n"/>
      <c r="Y187" s="163" t="n"/>
      <c r="Z187" s="163" t="n"/>
    </row>
    <row customHeight="1" ht="15.75" r="188" s="551">
      <c r="A188" s="162" t="n"/>
      <c r="B188" s="163" t="n"/>
      <c r="C188" s="163" t="n"/>
      <c r="D188" s="163" t="n"/>
      <c r="E188" s="163" t="n"/>
      <c r="F188" s="163" t="n"/>
      <c r="G188" s="163" t="n"/>
      <c r="H188" s="163" t="n"/>
      <c r="I188" s="163" t="n"/>
      <c r="J188" s="163" t="n"/>
      <c r="K188" s="163" t="n"/>
      <c r="L188" s="162" t="n"/>
      <c r="M188" s="163" t="n"/>
      <c r="N188" s="163" t="n"/>
      <c r="O188" s="163" t="n"/>
      <c r="P188" s="163" t="n"/>
      <c r="Q188" s="163" t="n"/>
      <c r="R188" s="163" t="n"/>
      <c r="S188" s="163" t="n"/>
      <c r="T188" s="163" t="n"/>
      <c r="U188" s="163" t="n"/>
      <c r="V188" s="163" t="n"/>
      <c r="W188" s="163" t="n"/>
      <c r="X188" s="163" t="n"/>
      <c r="Y188" s="163" t="n"/>
      <c r="Z188" s="163" t="n"/>
    </row>
    <row customHeight="1" ht="15.75" r="189" s="551">
      <c r="A189" s="162" t="n"/>
      <c r="B189" s="163" t="n"/>
      <c r="C189" s="163" t="n"/>
      <c r="D189" s="163" t="n"/>
      <c r="E189" s="163" t="n"/>
      <c r="F189" s="163" t="n"/>
      <c r="G189" s="163" t="n"/>
      <c r="H189" s="163" t="n"/>
      <c r="I189" s="163" t="n"/>
      <c r="J189" s="163" t="n"/>
      <c r="K189" s="163" t="n"/>
      <c r="L189" s="162" t="n"/>
      <c r="M189" s="163" t="n"/>
      <c r="N189" s="163" t="n"/>
      <c r="O189" s="163" t="n"/>
      <c r="P189" s="163" t="n"/>
      <c r="Q189" s="163" t="n"/>
      <c r="R189" s="163" t="n"/>
      <c r="S189" s="163" t="n"/>
      <c r="T189" s="163" t="n"/>
      <c r="U189" s="163" t="n"/>
      <c r="V189" s="163" t="n"/>
      <c r="W189" s="163" t="n"/>
      <c r="X189" s="163" t="n"/>
      <c r="Y189" s="163" t="n"/>
      <c r="Z189" s="163" t="n"/>
    </row>
    <row customHeight="1" ht="15.75" r="190" s="551">
      <c r="A190" s="162" t="n"/>
      <c r="B190" s="163" t="n"/>
      <c r="C190" s="163" t="n"/>
      <c r="D190" s="163" t="n"/>
      <c r="E190" s="163" t="n"/>
      <c r="F190" s="163" t="n"/>
      <c r="G190" s="163" t="n"/>
      <c r="H190" s="163" t="n"/>
      <c r="I190" s="163" t="n"/>
      <c r="J190" s="163" t="n"/>
      <c r="K190" s="163" t="n"/>
      <c r="L190" s="162" t="n"/>
      <c r="M190" s="163" t="n"/>
      <c r="N190" s="163" t="n"/>
      <c r="O190" s="163" t="n"/>
      <c r="P190" s="163" t="n"/>
      <c r="Q190" s="163" t="n"/>
      <c r="R190" s="163" t="n"/>
      <c r="S190" s="163" t="n"/>
      <c r="T190" s="163" t="n"/>
      <c r="U190" s="163" t="n"/>
      <c r="V190" s="163" t="n"/>
      <c r="W190" s="163" t="n"/>
      <c r="X190" s="163" t="n"/>
      <c r="Y190" s="163" t="n"/>
      <c r="Z190" s="163" t="n"/>
    </row>
    <row customHeight="1" ht="15.75" r="191" s="551">
      <c r="A191" s="162" t="n"/>
      <c r="B191" s="163" t="n"/>
      <c r="C191" s="163" t="n"/>
      <c r="D191" s="163" t="n"/>
      <c r="E191" s="163" t="n"/>
      <c r="F191" s="163" t="n"/>
      <c r="G191" s="163" t="n"/>
      <c r="H191" s="163" t="n"/>
      <c r="I191" s="163" t="n"/>
      <c r="J191" s="163" t="n"/>
      <c r="K191" s="163" t="n"/>
      <c r="L191" s="162" t="n"/>
      <c r="M191" s="163" t="n"/>
      <c r="N191" s="163" t="n"/>
      <c r="O191" s="163" t="n"/>
      <c r="P191" s="163" t="n"/>
      <c r="Q191" s="163" t="n"/>
      <c r="R191" s="163" t="n"/>
      <c r="S191" s="163" t="n"/>
      <c r="T191" s="163" t="n"/>
      <c r="U191" s="163" t="n"/>
      <c r="V191" s="163" t="n"/>
      <c r="W191" s="163" t="n"/>
      <c r="X191" s="163" t="n"/>
      <c r="Y191" s="163" t="n"/>
      <c r="Z191" s="163" t="n"/>
    </row>
    <row customHeight="1" ht="15.75" r="192" s="551">
      <c r="A192" s="162" t="n"/>
      <c r="B192" s="163" t="n"/>
      <c r="C192" s="163" t="n"/>
      <c r="D192" s="163" t="n"/>
      <c r="E192" s="163" t="n"/>
      <c r="F192" s="163" t="n"/>
      <c r="G192" s="163" t="n"/>
      <c r="H192" s="163" t="n"/>
      <c r="I192" s="163" t="n"/>
      <c r="J192" s="163" t="n"/>
      <c r="K192" s="163" t="n"/>
      <c r="L192" s="162" t="n"/>
      <c r="M192" s="163" t="n"/>
      <c r="N192" s="163" t="n"/>
      <c r="O192" s="163" t="n"/>
      <c r="P192" s="163" t="n"/>
      <c r="Q192" s="163" t="n"/>
      <c r="R192" s="163" t="n"/>
      <c r="S192" s="163" t="n"/>
      <c r="T192" s="163" t="n"/>
      <c r="U192" s="163" t="n"/>
      <c r="V192" s="163" t="n"/>
      <c r="W192" s="163" t="n"/>
      <c r="X192" s="163" t="n"/>
      <c r="Y192" s="163" t="n"/>
      <c r="Z192" s="163" t="n"/>
    </row>
    <row customHeight="1" ht="15.75" r="193" s="551">
      <c r="A193" s="162" t="n"/>
      <c r="B193" s="163" t="n"/>
      <c r="C193" s="163" t="n"/>
      <c r="D193" s="163" t="n"/>
      <c r="E193" s="163" t="n"/>
      <c r="F193" s="163" t="n"/>
      <c r="G193" s="163" t="n"/>
      <c r="H193" s="163" t="n"/>
      <c r="I193" s="163" t="n"/>
      <c r="J193" s="163" t="n"/>
      <c r="K193" s="163" t="n"/>
      <c r="L193" s="162" t="n"/>
      <c r="M193" s="163" t="n"/>
      <c r="N193" s="163" t="n"/>
      <c r="O193" s="163" t="n"/>
      <c r="P193" s="163" t="n"/>
      <c r="Q193" s="163" t="n"/>
      <c r="R193" s="163" t="n"/>
      <c r="S193" s="163" t="n"/>
      <c r="T193" s="163" t="n"/>
      <c r="U193" s="163" t="n"/>
      <c r="V193" s="163" t="n"/>
      <c r="W193" s="163" t="n"/>
      <c r="X193" s="163" t="n"/>
      <c r="Y193" s="163" t="n"/>
      <c r="Z193" s="163" t="n"/>
    </row>
    <row customHeight="1" ht="15.75" r="194" s="551">
      <c r="A194" s="162" t="n"/>
      <c r="B194" s="163" t="n"/>
      <c r="C194" s="163" t="n"/>
      <c r="D194" s="163" t="n"/>
      <c r="E194" s="163" t="n"/>
      <c r="F194" s="163" t="n"/>
      <c r="G194" s="163" t="n"/>
      <c r="H194" s="163" t="n"/>
      <c r="I194" s="163" t="n"/>
      <c r="J194" s="163" t="n"/>
      <c r="K194" s="163" t="n"/>
      <c r="L194" s="162" t="n"/>
      <c r="M194" s="163" t="n"/>
      <c r="N194" s="163" t="n"/>
      <c r="O194" s="163" t="n"/>
      <c r="P194" s="163" t="n"/>
      <c r="Q194" s="163" t="n"/>
      <c r="R194" s="163" t="n"/>
      <c r="S194" s="163" t="n"/>
      <c r="T194" s="163" t="n"/>
      <c r="U194" s="163" t="n"/>
      <c r="V194" s="163" t="n"/>
      <c r="W194" s="163" t="n"/>
      <c r="X194" s="163" t="n"/>
      <c r="Y194" s="163" t="n"/>
      <c r="Z194" s="163" t="n"/>
    </row>
    <row customHeight="1" ht="15.75" r="195" s="551">
      <c r="A195" s="162" t="n"/>
      <c r="B195" s="163" t="n"/>
      <c r="C195" s="163" t="n"/>
      <c r="D195" s="163" t="n"/>
      <c r="E195" s="163" t="n"/>
      <c r="F195" s="163" t="n"/>
      <c r="G195" s="163" t="n"/>
      <c r="H195" s="163" t="n"/>
      <c r="I195" s="163" t="n"/>
      <c r="J195" s="163" t="n"/>
      <c r="K195" s="163" t="n"/>
      <c r="L195" s="162" t="n"/>
      <c r="M195" s="163" t="n"/>
      <c r="N195" s="163" t="n"/>
      <c r="O195" s="163" t="n"/>
      <c r="P195" s="163" t="n"/>
      <c r="Q195" s="163" t="n"/>
      <c r="R195" s="163" t="n"/>
      <c r="S195" s="163" t="n"/>
      <c r="T195" s="163" t="n"/>
      <c r="U195" s="163" t="n"/>
      <c r="V195" s="163" t="n"/>
      <c r="W195" s="163" t="n"/>
      <c r="X195" s="163" t="n"/>
      <c r="Y195" s="163" t="n"/>
      <c r="Z195" s="163" t="n"/>
    </row>
    <row customHeight="1" ht="15.75" r="196" s="551">
      <c r="A196" s="162" t="n"/>
      <c r="B196" s="163" t="n"/>
      <c r="C196" s="163" t="n"/>
      <c r="D196" s="163" t="n"/>
      <c r="E196" s="163" t="n"/>
      <c r="F196" s="163" t="n"/>
      <c r="G196" s="163" t="n"/>
      <c r="H196" s="163" t="n"/>
      <c r="I196" s="163" t="n"/>
      <c r="J196" s="163" t="n"/>
      <c r="K196" s="163" t="n"/>
      <c r="L196" s="162" t="n"/>
      <c r="M196" s="163" t="n"/>
      <c r="N196" s="163" t="n"/>
      <c r="O196" s="163" t="n"/>
      <c r="P196" s="163" t="n"/>
      <c r="Q196" s="163" t="n"/>
      <c r="R196" s="163" t="n"/>
      <c r="S196" s="163" t="n"/>
      <c r="T196" s="163" t="n"/>
      <c r="U196" s="163" t="n"/>
      <c r="V196" s="163" t="n"/>
      <c r="W196" s="163" t="n"/>
      <c r="X196" s="163" t="n"/>
      <c r="Y196" s="163" t="n"/>
      <c r="Z196" s="163" t="n"/>
    </row>
    <row customHeight="1" ht="15.75" r="197" s="551">
      <c r="A197" s="162" t="n"/>
      <c r="B197" s="163" t="n"/>
      <c r="C197" s="163" t="n"/>
      <c r="D197" s="163" t="n"/>
      <c r="E197" s="163" t="n"/>
      <c r="F197" s="163" t="n"/>
      <c r="G197" s="163" t="n"/>
      <c r="H197" s="163" t="n"/>
      <c r="I197" s="163" t="n"/>
      <c r="J197" s="163" t="n"/>
      <c r="K197" s="163" t="n"/>
      <c r="L197" s="162" t="n"/>
      <c r="M197" s="163" t="n"/>
      <c r="N197" s="163" t="n"/>
      <c r="O197" s="163" t="n"/>
      <c r="P197" s="163" t="n"/>
      <c r="Q197" s="163" t="n"/>
      <c r="R197" s="163" t="n"/>
      <c r="S197" s="163" t="n"/>
      <c r="T197" s="163" t="n"/>
      <c r="U197" s="163" t="n"/>
      <c r="V197" s="163" t="n"/>
      <c r="W197" s="163" t="n"/>
      <c r="X197" s="163" t="n"/>
      <c r="Y197" s="163" t="n"/>
      <c r="Z197" s="163" t="n"/>
    </row>
    <row customHeight="1" ht="15.75" r="198" s="551">
      <c r="A198" s="162" t="n"/>
      <c r="B198" s="163" t="n"/>
      <c r="C198" s="163" t="n"/>
      <c r="D198" s="163" t="n"/>
      <c r="E198" s="163" t="n"/>
      <c r="F198" s="163" t="n"/>
      <c r="G198" s="163" t="n"/>
      <c r="H198" s="163" t="n"/>
      <c r="I198" s="163" t="n"/>
      <c r="J198" s="163" t="n"/>
      <c r="K198" s="163" t="n"/>
      <c r="L198" s="162" t="n"/>
      <c r="M198" s="163" t="n"/>
      <c r="N198" s="163" t="n"/>
      <c r="O198" s="163" t="n"/>
      <c r="P198" s="163" t="n"/>
      <c r="Q198" s="163" t="n"/>
      <c r="R198" s="163" t="n"/>
      <c r="S198" s="163" t="n"/>
      <c r="T198" s="163" t="n"/>
      <c r="U198" s="163" t="n"/>
      <c r="V198" s="163" t="n"/>
      <c r="W198" s="163" t="n"/>
      <c r="X198" s="163" t="n"/>
      <c r="Y198" s="163" t="n"/>
      <c r="Z198" s="163" t="n"/>
    </row>
    <row customHeight="1" ht="15.75" r="199" s="551">
      <c r="A199" s="162" t="n"/>
      <c r="B199" s="163" t="n"/>
      <c r="C199" s="163" t="n"/>
      <c r="D199" s="163" t="n"/>
      <c r="E199" s="163" t="n"/>
      <c r="F199" s="163" t="n"/>
      <c r="G199" s="163" t="n"/>
      <c r="H199" s="163" t="n"/>
      <c r="I199" s="163" t="n"/>
      <c r="J199" s="163" t="n"/>
      <c r="K199" s="163" t="n"/>
      <c r="L199" s="162" t="n"/>
      <c r="M199" s="163" t="n"/>
      <c r="N199" s="163" t="n"/>
      <c r="O199" s="163" t="n"/>
      <c r="P199" s="163" t="n"/>
      <c r="Q199" s="163" t="n"/>
      <c r="R199" s="163" t="n"/>
      <c r="S199" s="163" t="n"/>
      <c r="T199" s="163" t="n"/>
      <c r="U199" s="163" t="n"/>
      <c r="V199" s="163" t="n"/>
      <c r="W199" s="163" t="n"/>
      <c r="X199" s="163" t="n"/>
      <c r="Y199" s="163" t="n"/>
      <c r="Z199" s="163" t="n"/>
    </row>
    <row customHeight="1" ht="15.75" r="200" s="551">
      <c r="A200" s="162" t="n"/>
      <c r="B200" s="163" t="n"/>
      <c r="C200" s="163" t="n"/>
      <c r="D200" s="163" t="n"/>
      <c r="E200" s="163" t="n"/>
      <c r="F200" s="163" t="n"/>
      <c r="G200" s="163" t="n"/>
      <c r="H200" s="163" t="n"/>
      <c r="I200" s="163" t="n"/>
      <c r="J200" s="163" t="n"/>
      <c r="K200" s="163" t="n"/>
      <c r="L200" s="162" t="n"/>
      <c r="M200" s="163" t="n"/>
      <c r="N200" s="163" t="n"/>
      <c r="O200" s="163" t="n"/>
      <c r="P200" s="163" t="n"/>
      <c r="Q200" s="163" t="n"/>
      <c r="R200" s="163" t="n"/>
      <c r="S200" s="163" t="n"/>
      <c r="T200" s="163" t="n"/>
      <c r="U200" s="163" t="n"/>
      <c r="V200" s="163" t="n"/>
      <c r="W200" s="163" t="n"/>
      <c r="X200" s="163" t="n"/>
      <c r="Y200" s="163" t="n"/>
      <c r="Z200" s="163" t="n"/>
    </row>
    <row customHeight="1" ht="15.75" r="201" s="551">
      <c r="A201" s="162" t="n"/>
      <c r="B201" s="163" t="n"/>
      <c r="C201" s="163" t="n"/>
      <c r="D201" s="163" t="n"/>
      <c r="E201" s="163" t="n"/>
      <c r="F201" s="163" t="n"/>
      <c r="G201" s="163" t="n"/>
      <c r="H201" s="163" t="n"/>
      <c r="I201" s="163" t="n"/>
      <c r="J201" s="163" t="n"/>
      <c r="K201" s="163" t="n"/>
      <c r="L201" s="162" t="n"/>
      <c r="M201" s="163" t="n"/>
      <c r="N201" s="163" t="n"/>
      <c r="O201" s="163" t="n"/>
      <c r="P201" s="163" t="n"/>
      <c r="Q201" s="163" t="n"/>
      <c r="R201" s="163" t="n"/>
      <c r="S201" s="163" t="n"/>
      <c r="T201" s="163" t="n"/>
      <c r="U201" s="163" t="n"/>
      <c r="V201" s="163" t="n"/>
      <c r="W201" s="163" t="n"/>
      <c r="X201" s="163" t="n"/>
      <c r="Y201" s="163" t="n"/>
      <c r="Z201" s="163" t="n"/>
    </row>
    <row customHeight="1" ht="15.75" r="202" s="551">
      <c r="A202" s="162" t="n"/>
      <c r="B202" s="163" t="n"/>
      <c r="C202" s="163" t="n"/>
      <c r="D202" s="163" t="n"/>
      <c r="E202" s="163" t="n"/>
      <c r="F202" s="163" t="n"/>
      <c r="G202" s="163" t="n"/>
      <c r="H202" s="163" t="n"/>
      <c r="I202" s="163" t="n"/>
      <c r="J202" s="163" t="n"/>
      <c r="K202" s="163" t="n"/>
      <c r="L202" s="162" t="n"/>
      <c r="M202" s="163" t="n"/>
      <c r="N202" s="163" t="n"/>
      <c r="O202" s="163" t="n"/>
      <c r="P202" s="163" t="n"/>
      <c r="Q202" s="163" t="n"/>
      <c r="R202" s="163" t="n"/>
      <c r="S202" s="163" t="n"/>
      <c r="T202" s="163" t="n"/>
      <c r="U202" s="163" t="n"/>
      <c r="V202" s="163" t="n"/>
      <c r="W202" s="163" t="n"/>
      <c r="X202" s="163" t="n"/>
      <c r="Y202" s="163" t="n"/>
      <c r="Z202" s="163" t="n"/>
    </row>
    <row customHeight="1" ht="15.75" r="203" s="551">
      <c r="A203" s="162" t="n"/>
      <c r="B203" s="163" t="n"/>
      <c r="C203" s="163" t="n"/>
      <c r="D203" s="163" t="n"/>
      <c r="E203" s="163" t="n"/>
      <c r="F203" s="163" t="n"/>
      <c r="G203" s="163" t="n"/>
      <c r="H203" s="163" t="n"/>
      <c r="I203" s="163" t="n"/>
      <c r="J203" s="163" t="n"/>
      <c r="K203" s="163" t="n"/>
      <c r="L203" s="162" t="n"/>
      <c r="M203" s="163" t="n"/>
      <c r="N203" s="163" t="n"/>
      <c r="O203" s="163" t="n"/>
      <c r="P203" s="163" t="n"/>
      <c r="Q203" s="163" t="n"/>
      <c r="R203" s="163" t="n"/>
      <c r="S203" s="163" t="n"/>
      <c r="T203" s="163" t="n"/>
      <c r="U203" s="163" t="n"/>
      <c r="V203" s="163" t="n"/>
      <c r="W203" s="163" t="n"/>
      <c r="X203" s="163" t="n"/>
      <c r="Y203" s="163" t="n"/>
      <c r="Z203" s="163" t="n"/>
    </row>
    <row customHeight="1" ht="15.75" r="204" s="551">
      <c r="A204" s="162" t="n"/>
      <c r="B204" s="163" t="n"/>
      <c r="C204" s="163" t="n"/>
      <c r="D204" s="163" t="n"/>
      <c r="E204" s="163" t="n"/>
      <c r="F204" s="163" t="n"/>
      <c r="G204" s="163" t="n"/>
      <c r="H204" s="163" t="n"/>
      <c r="I204" s="163" t="n"/>
      <c r="J204" s="163" t="n"/>
      <c r="K204" s="163" t="n"/>
      <c r="L204" s="162" t="n"/>
      <c r="M204" s="163" t="n"/>
      <c r="N204" s="163" t="n"/>
      <c r="O204" s="163" t="n"/>
      <c r="P204" s="163" t="n"/>
      <c r="Q204" s="163" t="n"/>
      <c r="R204" s="163" t="n"/>
      <c r="S204" s="163" t="n"/>
      <c r="T204" s="163" t="n"/>
      <c r="U204" s="163" t="n"/>
      <c r="V204" s="163" t="n"/>
      <c r="W204" s="163" t="n"/>
      <c r="X204" s="163" t="n"/>
      <c r="Y204" s="163" t="n"/>
      <c r="Z204" s="163" t="n"/>
    </row>
    <row customHeight="1" ht="15.75" r="205" s="551">
      <c r="A205" s="162" t="n"/>
      <c r="B205" s="163" t="n"/>
      <c r="C205" s="163" t="n"/>
      <c r="D205" s="163" t="n"/>
      <c r="E205" s="163" t="n"/>
      <c r="F205" s="163" t="n"/>
      <c r="G205" s="163" t="n"/>
      <c r="H205" s="163" t="n"/>
      <c r="I205" s="163" t="n"/>
      <c r="J205" s="163" t="n"/>
      <c r="K205" s="163" t="n"/>
      <c r="L205" s="162" t="n"/>
      <c r="M205" s="163" t="n"/>
      <c r="N205" s="163" t="n"/>
      <c r="O205" s="163" t="n"/>
      <c r="P205" s="163" t="n"/>
      <c r="Q205" s="163" t="n"/>
      <c r="R205" s="163" t="n"/>
      <c r="S205" s="163" t="n"/>
      <c r="T205" s="163" t="n"/>
      <c r="U205" s="163" t="n"/>
      <c r="V205" s="163" t="n"/>
      <c r="W205" s="163" t="n"/>
      <c r="X205" s="163" t="n"/>
      <c r="Y205" s="163" t="n"/>
      <c r="Z205" s="163" t="n"/>
    </row>
    <row customHeight="1" ht="15.75" r="206" s="551">
      <c r="A206" s="162" t="n"/>
      <c r="B206" s="163" t="n"/>
      <c r="C206" s="163" t="n"/>
      <c r="D206" s="163" t="n"/>
      <c r="E206" s="163" t="n"/>
      <c r="F206" s="163" t="n"/>
      <c r="G206" s="163" t="n"/>
      <c r="H206" s="163" t="n"/>
      <c r="I206" s="163" t="n"/>
      <c r="J206" s="163" t="n"/>
      <c r="K206" s="163" t="n"/>
      <c r="L206" s="162" t="n"/>
      <c r="M206" s="163" t="n"/>
      <c r="N206" s="163" t="n"/>
      <c r="O206" s="163" t="n"/>
      <c r="P206" s="163" t="n"/>
      <c r="Q206" s="163" t="n"/>
      <c r="R206" s="163" t="n"/>
      <c r="S206" s="163" t="n"/>
      <c r="T206" s="163" t="n"/>
      <c r="U206" s="163" t="n"/>
      <c r="V206" s="163" t="n"/>
      <c r="W206" s="163" t="n"/>
      <c r="X206" s="163" t="n"/>
      <c r="Y206" s="163" t="n"/>
      <c r="Z206" s="163" t="n"/>
    </row>
    <row customHeight="1" ht="15.75" r="207" s="551">
      <c r="A207" s="162" t="n"/>
      <c r="B207" s="163" t="n"/>
      <c r="C207" s="163" t="n"/>
      <c r="D207" s="163" t="n"/>
      <c r="E207" s="163" t="n"/>
      <c r="F207" s="163" t="n"/>
      <c r="G207" s="163" t="n"/>
      <c r="H207" s="163" t="n"/>
      <c r="I207" s="163" t="n"/>
      <c r="J207" s="163" t="n"/>
      <c r="K207" s="163" t="n"/>
      <c r="L207" s="162" t="n"/>
      <c r="M207" s="163" t="n"/>
      <c r="N207" s="163" t="n"/>
      <c r="O207" s="163" t="n"/>
      <c r="P207" s="163" t="n"/>
      <c r="Q207" s="163" t="n"/>
      <c r="R207" s="163" t="n"/>
      <c r="S207" s="163" t="n"/>
      <c r="T207" s="163" t="n"/>
      <c r="U207" s="163" t="n"/>
      <c r="V207" s="163" t="n"/>
      <c r="W207" s="163" t="n"/>
      <c r="X207" s="163" t="n"/>
      <c r="Y207" s="163" t="n"/>
      <c r="Z207" s="163" t="n"/>
    </row>
    <row customHeight="1" ht="15.75" r="208" s="551">
      <c r="A208" s="162" t="n"/>
      <c r="B208" s="163" t="n"/>
      <c r="C208" s="163" t="n"/>
      <c r="D208" s="163" t="n"/>
      <c r="E208" s="163" t="n"/>
      <c r="F208" s="163" t="n"/>
      <c r="G208" s="163" t="n"/>
      <c r="H208" s="163" t="n"/>
      <c r="I208" s="163" t="n"/>
      <c r="J208" s="163" t="n"/>
      <c r="K208" s="163" t="n"/>
      <c r="L208" s="162" t="n"/>
      <c r="M208" s="163" t="n"/>
      <c r="N208" s="163" t="n"/>
      <c r="O208" s="163" t="n"/>
      <c r="P208" s="163" t="n"/>
      <c r="Q208" s="163" t="n"/>
      <c r="R208" s="163" t="n"/>
      <c r="S208" s="163" t="n"/>
      <c r="T208" s="163" t="n"/>
      <c r="U208" s="163" t="n"/>
      <c r="V208" s="163" t="n"/>
      <c r="W208" s="163" t="n"/>
      <c r="X208" s="163" t="n"/>
      <c r="Y208" s="163" t="n"/>
      <c r="Z208" s="163" t="n"/>
    </row>
    <row customHeight="1" ht="15.75" r="209" s="551">
      <c r="A209" s="162" t="n"/>
      <c r="B209" s="163" t="n"/>
      <c r="C209" s="163" t="n"/>
      <c r="D209" s="163" t="n"/>
      <c r="E209" s="163" t="n"/>
      <c r="F209" s="163" t="n"/>
      <c r="G209" s="163" t="n"/>
      <c r="H209" s="163" t="n"/>
      <c r="I209" s="163" t="n"/>
      <c r="J209" s="163" t="n"/>
      <c r="K209" s="163" t="n"/>
      <c r="L209" s="162" t="n"/>
      <c r="M209" s="163" t="n"/>
      <c r="N209" s="163" t="n"/>
      <c r="O209" s="163" t="n"/>
      <c r="P209" s="163" t="n"/>
      <c r="Q209" s="163" t="n"/>
      <c r="R209" s="163" t="n"/>
      <c r="S209" s="163" t="n"/>
      <c r="T209" s="163" t="n"/>
      <c r="U209" s="163" t="n"/>
      <c r="V209" s="163" t="n"/>
      <c r="W209" s="163" t="n"/>
      <c r="X209" s="163" t="n"/>
      <c r="Y209" s="163" t="n"/>
      <c r="Z209" s="163" t="n"/>
    </row>
    <row customHeight="1" ht="15.75" r="210" s="551">
      <c r="A210" s="162" t="n"/>
      <c r="B210" s="163" t="n"/>
      <c r="C210" s="163" t="n"/>
      <c r="D210" s="163" t="n"/>
      <c r="E210" s="163" t="n"/>
      <c r="F210" s="163" t="n"/>
      <c r="G210" s="163" t="n"/>
      <c r="H210" s="163" t="n"/>
      <c r="I210" s="163" t="n"/>
      <c r="J210" s="163" t="n"/>
      <c r="K210" s="163" t="n"/>
      <c r="L210" s="162" t="n"/>
      <c r="M210" s="163" t="n"/>
      <c r="N210" s="163" t="n"/>
      <c r="O210" s="163" t="n"/>
      <c r="P210" s="163" t="n"/>
      <c r="Q210" s="163" t="n"/>
      <c r="R210" s="163" t="n"/>
      <c r="S210" s="163" t="n"/>
      <c r="T210" s="163" t="n"/>
      <c r="U210" s="163" t="n"/>
      <c r="V210" s="163" t="n"/>
      <c r="W210" s="163" t="n"/>
      <c r="X210" s="163" t="n"/>
      <c r="Y210" s="163" t="n"/>
      <c r="Z210" s="163" t="n"/>
    </row>
    <row customHeight="1" ht="15.75" r="211" s="551">
      <c r="A211" s="162" t="n"/>
      <c r="B211" s="163" t="n"/>
      <c r="C211" s="163" t="n"/>
      <c r="D211" s="163" t="n"/>
      <c r="E211" s="163" t="n"/>
      <c r="F211" s="163" t="n"/>
      <c r="G211" s="163" t="n"/>
      <c r="H211" s="163" t="n"/>
      <c r="I211" s="163" t="n"/>
      <c r="J211" s="163" t="n"/>
      <c r="K211" s="163" t="n"/>
      <c r="L211" s="162" t="n"/>
      <c r="M211" s="163" t="n"/>
      <c r="N211" s="163" t="n"/>
      <c r="O211" s="163" t="n"/>
      <c r="P211" s="163" t="n"/>
      <c r="Q211" s="163" t="n"/>
      <c r="R211" s="163" t="n"/>
      <c r="S211" s="163" t="n"/>
      <c r="T211" s="163" t="n"/>
      <c r="U211" s="163" t="n"/>
      <c r="V211" s="163" t="n"/>
      <c r="W211" s="163" t="n"/>
      <c r="X211" s="163" t="n"/>
      <c r="Y211" s="163" t="n"/>
      <c r="Z211" s="163" t="n"/>
    </row>
    <row customHeight="1" ht="15.75" r="212" s="551">
      <c r="A212" s="162" t="n"/>
      <c r="B212" s="163" t="n"/>
      <c r="C212" s="163" t="n"/>
      <c r="D212" s="163" t="n"/>
      <c r="E212" s="163" t="n"/>
      <c r="F212" s="163" t="n"/>
      <c r="G212" s="163" t="n"/>
      <c r="H212" s="163" t="n"/>
      <c r="I212" s="163" t="n"/>
      <c r="J212" s="163" t="n"/>
      <c r="K212" s="163" t="n"/>
      <c r="L212" s="162" t="n"/>
      <c r="M212" s="163" t="n"/>
      <c r="N212" s="163" t="n"/>
      <c r="O212" s="163" t="n"/>
      <c r="P212" s="163" t="n"/>
      <c r="Q212" s="163" t="n"/>
      <c r="R212" s="163" t="n"/>
      <c r="S212" s="163" t="n"/>
      <c r="T212" s="163" t="n"/>
      <c r="U212" s="163" t="n"/>
      <c r="V212" s="163" t="n"/>
      <c r="W212" s="163" t="n"/>
      <c r="X212" s="163" t="n"/>
      <c r="Y212" s="163" t="n"/>
      <c r="Z212" s="163" t="n"/>
    </row>
    <row customHeight="1" ht="15.75" r="213" s="551">
      <c r="A213" s="162" t="n"/>
      <c r="B213" s="163" t="n"/>
      <c r="C213" s="163" t="n"/>
      <c r="D213" s="163" t="n"/>
      <c r="E213" s="163" t="n"/>
      <c r="F213" s="163" t="n"/>
      <c r="G213" s="163" t="n"/>
      <c r="H213" s="163" t="n"/>
      <c r="I213" s="163" t="n"/>
      <c r="J213" s="163" t="n"/>
      <c r="K213" s="163" t="n"/>
      <c r="L213" s="162" t="n"/>
      <c r="M213" s="163" t="n"/>
      <c r="N213" s="163" t="n"/>
      <c r="O213" s="163" t="n"/>
      <c r="P213" s="163" t="n"/>
      <c r="Q213" s="163" t="n"/>
      <c r="R213" s="163" t="n"/>
      <c r="S213" s="163" t="n"/>
      <c r="T213" s="163" t="n"/>
      <c r="U213" s="163" t="n"/>
      <c r="V213" s="163" t="n"/>
      <c r="W213" s="163" t="n"/>
      <c r="X213" s="163" t="n"/>
      <c r="Y213" s="163" t="n"/>
      <c r="Z213" s="163" t="n"/>
    </row>
    <row customHeight="1" ht="15.75" r="214" s="551">
      <c r="A214" s="162" t="n"/>
      <c r="B214" s="163" t="n"/>
      <c r="C214" s="163" t="n"/>
      <c r="D214" s="163" t="n"/>
      <c r="E214" s="163" t="n"/>
      <c r="F214" s="163" t="n"/>
      <c r="G214" s="163" t="n"/>
      <c r="H214" s="163" t="n"/>
      <c r="I214" s="163" t="n"/>
      <c r="J214" s="163" t="n"/>
      <c r="K214" s="163" t="n"/>
      <c r="L214" s="162" t="n"/>
      <c r="M214" s="163" t="n"/>
      <c r="N214" s="163" t="n"/>
      <c r="O214" s="163" t="n"/>
      <c r="P214" s="163" t="n"/>
      <c r="Q214" s="163" t="n"/>
      <c r="R214" s="163" t="n"/>
      <c r="S214" s="163" t="n"/>
      <c r="T214" s="163" t="n"/>
      <c r="U214" s="163" t="n"/>
      <c r="V214" s="163" t="n"/>
      <c r="W214" s="163" t="n"/>
      <c r="X214" s="163" t="n"/>
      <c r="Y214" s="163" t="n"/>
      <c r="Z214" s="163" t="n"/>
    </row>
    <row customHeight="1" ht="15.75" r="215" s="551">
      <c r="A215" s="162" t="n"/>
      <c r="B215" s="163" t="n"/>
      <c r="C215" s="163" t="n"/>
      <c r="D215" s="163" t="n"/>
      <c r="E215" s="163" t="n"/>
      <c r="F215" s="163" t="n"/>
      <c r="G215" s="163" t="n"/>
      <c r="H215" s="163" t="n"/>
      <c r="I215" s="163" t="n"/>
      <c r="J215" s="163" t="n"/>
      <c r="K215" s="163" t="n"/>
      <c r="L215" s="162" t="n"/>
      <c r="M215" s="163" t="n"/>
      <c r="N215" s="163" t="n"/>
      <c r="O215" s="163" t="n"/>
      <c r="P215" s="163" t="n"/>
      <c r="Q215" s="163" t="n"/>
      <c r="R215" s="163" t="n"/>
      <c r="S215" s="163" t="n"/>
      <c r="T215" s="163" t="n"/>
      <c r="U215" s="163" t="n"/>
      <c r="V215" s="163" t="n"/>
      <c r="W215" s="163" t="n"/>
      <c r="X215" s="163" t="n"/>
      <c r="Y215" s="163" t="n"/>
      <c r="Z215" s="163" t="n"/>
    </row>
    <row customHeight="1" ht="15.75" r="216" s="551">
      <c r="A216" s="162" t="n"/>
      <c r="B216" s="163" t="n"/>
      <c r="C216" s="163" t="n"/>
      <c r="D216" s="163" t="n"/>
      <c r="E216" s="163" t="n"/>
      <c r="F216" s="163" t="n"/>
      <c r="G216" s="163" t="n"/>
      <c r="H216" s="163" t="n"/>
      <c r="I216" s="163" t="n"/>
      <c r="J216" s="163" t="n"/>
      <c r="K216" s="163" t="n"/>
      <c r="L216" s="162" t="n"/>
      <c r="M216" s="163" t="n"/>
      <c r="N216" s="163" t="n"/>
      <c r="O216" s="163" t="n"/>
      <c r="P216" s="163" t="n"/>
      <c r="Q216" s="163" t="n"/>
      <c r="R216" s="163" t="n"/>
      <c r="S216" s="163" t="n"/>
      <c r="T216" s="163" t="n"/>
      <c r="U216" s="163" t="n"/>
      <c r="V216" s="163" t="n"/>
      <c r="W216" s="163" t="n"/>
      <c r="X216" s="163" t="n"/>
      <c r="Y216" s="163" t="n"/>
      <c r="Z216" s="163" t="n"/>
    </row>
    <row customHeight="1" ht="15.75" r="217" s="551">
      <c r="A217" s="162" t="n"/>
      <c r="B217" s="163" t="n"/>
      <c r="C217" s="163" t="n"/>
      <c r="D217" s="163" t="n"/>
      <c r="E217" s="163" t="n"/>
      <c r="F217" s="163" t="n"/>
      <c r="G217" s="163" t="n"/>
      <c r="H217" s="163" t="n"/>
      <c r="I217" s="163" t="n"/>
      <c r="J217" s="163" t="n"/>
      <c r="K217" s="163" t="n"/>
      <c r="L217" s="162" t="n"/>
      <c r="M217" s="163" t="n"/>
      <c r="N217" s="163" t="n"/>
      <c r="O217" s="163" t="n"/>
      <c r="P217" s="163" t="n"/>
      <c r="Q217" s="163" t="n"/>
      <c r="R217" s="163" t="n"/>
      <c r="S217" s="163" t="n"/>
      <c r="T217" s="163" t="n"/>
      <c r="U217" s="163" t="n"/>
      <c r="V217" s="163" t="n"/>
      <c r="W217" s="163" t="n"/>
      <c r="X217" s="163" t="n"/>
      <c r="Y217" s="163" t="n"/>
      <c r="Z217" s="163" t="n"/>
    </row>
    <row customHeight="1" ht="15.75" r="218" s="551">
      <c r="A218" s="162" t="n"/>
      <c r="B218" s="163" t="n"/>
      <c r="C218" s="163" t="n"/>
      <c r="D218" s="163" t="n"/>
      <c r="E218" s="163" t="n"/>
      <c r="F218" s="163" t="n"/>
      <c r="G218" s="163" t="n"/>
      <c r="H218" s="163" t="n"/>
      <c r="I218" s="163" t="n"/>
      <c r="J218" s="163" t="n"/>
      <c r="K218" s="163" t="n"/>
      <c r="L218" s="162" t="n"/>
      <c r="M218" s="163" t="n"/>
      <c r="N218" s="163" t="n"/>
      <c r="O218" s="163" t="n"/>
      <c r="P218" s="163" t="n"/>
      <c r="Q218" s="163" t="n"/>
      <c r="R218" s="163" t="n"/>
      <c r="S218" s="163" t="n"/>
      <c r="T218" s="163" t="n"/>
      <c r="U218" s="163" t="n"/>
      <c r="V218" s="163" t="n"/>
      <c r="W218" s="163" t="n"/>
      <c r="X218" s="163" t="n"/>
      <c r="Y218" s="163" t="n"/>
      <c r="Z218" s="163" t="n"/>
    </row>
    <row customHeight="1" ht="15.75" r="219" s="551">
      <c r="A219" s="162" t="n"/>
      <c r="B219" s="163" t="n"/>
      <c r="C219" s="163" t="n"/>
      <c r="D219" s="163" t="n"/>
      <c r="E219" s="163" t="n"/>
      <c r="F219" s="163" t="n"/>
      <c r="G219" s="163" t="n"/>
      <c r="H219" s="163" t="n"/>
      <c r="I219" s="163" t="n"/>
      <c r="J219" s="163" t="n"/>
      <c r="K219" s="163" t="n"/>
      <c r="L219" s="162" t="n"/>
      <c r="M219" s="163" t="n"/>
      <c r="N219" s="163" t="n"/>
      <c r="O219" s="163" t="n"/>
      <c r="P219" s="163" t="n"/>
      <c r="Q219" s="163" t="n"/>
      <c r="R219" s="163" t="n"/>
      <c r="S219" s="163" t="n"/>
      <c r="T219" s="163" t="n"/>
      <c r="U219" s="163" t="n"/>
      <c r="V219" s="163" t="n"/>
      <c r="W219" s="163" t="n"/>
      <c r="X219" s="163" t="n"/>
      <c r="Y219" s="163" t="n"/>
      <c r="Z219" s="163" t="n"/>
    </row>
    <row customHeight="1" ht="15.75" r="220" s="551">
      <c r="A220" s="162" t="n"/>
      <c r="B220" s="163" t="n"/>
      <c r="C220" s="163" t="n"/>
      <c r="D220" s="163" t="n"/>
      <c r="E220" s="163" t="n"/>
      <c r="F220" s="163" t="n"/>
      <c r="G220" s="163" t="n"/>
      <c r="H220" s="163" t="n"/>
      <c r="I220" s="163" t="n"/>
      <c r="J220" s="163" t="n"/>
      <c r="K220" s="163" t="n"/>
      <c r="L220" s="162" t="n"/>
      <c r="M220" s="163" t="n"/>
      <c r="N220" s="163" t="n"/>
      <c r="O220" s="163" t="n"/>
      <c r="P220" s="163" t="n"/>
      <c r="Q220" s="163" t="n"/>
      <c r="R220" s="163" t="n"/>
      <c r="S220" s="163" t="n"/>
      <c r="T220" s="163" t="n"/>
      <c r="U220" s="163" t="n"/>
      <c r="V220" s="163" t="n"/>
      <c r="W220" s="163" t="n"/>
      <c r="X220" s="163" t="n"/>
      <c r="Y220" s="163" t="n"/>
      <c r="Z220" s="163" t="n"/>
    </row>
    <row customHeight="1" ht="15.75" r="221" s="551">
      <c r="A221" s="162" t="n"/>
      <c r="B221" s="163" t="n"/>
      <c r="C221" s="163" t="n"/>
      <c r="D221" s="163" t="n"/>
      <c r="E221" s="163" t="n"/>
      <c r="F221" s="163" t="n"/>
      <c r="G221" s="163" t="n"/>
      <c r="H221" s="163" t="n"/>
      <c r="I221" s="163" t="n"/>
      <c r="J221" s="163" t="n"/>
      <c r="K221" s="163" t="n"/>
      <c r="L221" s="162" t="n"/>
      <c r="M221" s="163" t="n"/>
      <c r="N221" s="163" t="n"/>
      <c r="O221" s="163" t="n"/>
      <c r="P221" s="163" t="n"/>
      <c r="Q221" s="163" t="n"/>
      <c r="R221" s="163" t="n"/>
      <c r="S221" s="163" t="n"/>
      <c r="T221" s="163" t="n"/>
      <c r="U221" s="163" t="n"/>
      <c r="V221" s="163" t="n"/>
      <c r="W221" s="163" t="n"/>
      <c r="X221" s="163" t="n"/>
      <c r="Y221" s="163" t="n"/>
      <c r="Z221" s="163" t="n"/>
    </row>
    <row customHeight="1" ht="15.75" r="222" s="551">
      <c r="A222" s="162" t="n"/>
      <c r="B222" s="163" t="n"/>
      <c r="C222" s="163" t="n"/>
      <c r="D222" s="163" t="n"/>
      <c r="E222" s="163" t="n"/>
      <c r="F222" s="163" t="n"/>
      <c r="G222" s="163" t="n"/>
      <c r="H222" s="163" t="n"/>
      <c r="I222" s="163" t="n"/>
      <c r="J222" s="163" t="n"/>
      <c r="K222" s="163" t="n"/>
      <c r="L222" s="162" t="n"/>
      <c r="M222" s="163" t="n"/>
      <c r="N222" s="163" t="n"/>
      <c r="O222" s="163" t="n"/>
      <c r="P222" s="163" t="n"/>
      <c r="Q222" s="163" t="n"/>
      <c r="R222" s="163" t="n"/>
      <c r="S222" s="163" t="n"/>
      <c r="T222" s="163" t="n"/>
      <c r="U222" s="163" t="n"/>
      <c r="V222" s="163" t="n"/>
      <c r="W222" s="163" t="n"/>
      <c r="X222" s="163" t="n"/>
      <c r="Y222" s="163" t="n"/>
      <c r="Z222" s="163" t="n"/>
    </row>
    <row customHeight="1" ht="15.75" r="223" s="551">
      <c r="A223" s="162" t="n"/>
      <c r="B223" s="163" t="n"/>
      <c r="C223" s="163" t="n"/>
      <c r="D223" s="163" t="n"/>
      <c r="E223" s="163" t="n"/>
      <c r="F223" s="163" t="n"/>
      <c r="G223" s="163" t="n"/>
      <c r="H223" s="163" t="n"/>
      <c r="I223" s="163" t="n"/>
      <c r="J223" s="163" t="n"/>
      <c r="K223" s="163" t="n"/>
      <c r="L223" s="162" t="n"/>
      <c r="M223" s="163" t="n"/>
      <c r="N223" s="163" t="n"/>
      <c r="O223" s="163" t="n"/>
      <c r="P223" s="163" t="n"/>
      <c r="Q223" s="163" t="n"/>
      <c r="R223" s="163" t="n"/>
      <c r="S223" s="163" t="n"/>
      <c r="T223" s="163" t="n"/>
      <c r="U223" s="163" t="n"/>
      <c r="V223" s="163" t="n"/>
      <c r="W223" s="163" t="n"/>
      <c r="X223" s="163" t="n"/>
      <c r="Y223" s="163" t="n"/>
      <c r="Z223" s="163" t="n"/>
    </row>
    <row customHeight="1" ht="15.75" r="224" s="551">
      <c r="A224" s="162" t="n"/>
      <c r="B224" s="163" t="n"/>
      <c r="C224" s="163" t="n"/>
      <c r="D224" s="163" t="n"/>
      <c r="E224" s="163" t="n"/>
      <c r="F224" s="163" t="n"/>
      <c r="G224" s="163" t="n"/>
      <c r="H224" s="163" t="n"/>
      <c r="I224" s="163" t="n"/>
      <c r="J224" s="163" t="n"/>
      <c r="K224" s="163" t="n"/>
      <c r="L224" s="162" t="n"/>
      <c r="M224" s="163" t="n"/>
      <c r="N224" s="163" t="n"/>
      <c r="O224" s="163" t="n"/>
      <c r="P224" s="163" t="n"/>
      <c r="Q224" s="163" t="n"/>
      <c r="R224" s="163" t="n"/>
      <c r="S224" s="163" t="n"/>
      <c r="T224" s="163" t="n"/>
      <c r="U224" s="163" t="n"/>
      <c r="V224" s="163" t="n"/>
      <c r="W224" s="163" t="n"/>
      <c r="X224" s="163" t="n"/>
      <c r="Y224" s="163" t="n"/>
      <c r="Z224" s="163" t="n"/>
    </row>
    <row customHeight="1" ht="15.75" r="225" s="551">
      <c r="A225" s="162" t="n"/>
      <c r="B225" s="163" t="n"/>
      <c r="C225" s="163" t="n"/>
      <c r="D225" s="163" t="n"/>
      <c r="E225" s="163" t="n"/>
      <c r="F225" s="163" t="n"/>
      <c r="G225" s="163" t="n"/>
      <c r="H225" s="163" t="n"/>
      <c r="I225" s="163" t="n"/>
      <c r="J225" s="163" t="n"/>
      <c r="K225" s="163" t="n"/>
      <c r="L225" s="162" t="n"/>
      <c r="M225" s="163" t="n"/>
      <c r="N225" s="163" t="n"/>
      <c r="O225" s="163" t="n"/>
      <c r="P225" s="163" t="n"/>
      <c r="Q225" s="163" t="n"/>
      <c r="R225" s="163" t="n"/>
      <c r="S225" s="163" t="n"/>
      <c r="T225" s="163" t="n"/>
      <c r="U225" s="163" t="n"/>
      <c r="V225" s="163" t="n"/>
      <c r="W225" s="163" t="n"/>
      <c r="X225" s="163" t="n"/>
      <c r="Y225" s="163" t="n"/>
      <c r="Z225" s="163" t="n"/>
    </row>
    <row customHeight="1" ht="15.75" r="226" s="551">
      <c r="A226" s="162" t="n"/>
      <c r="B226" s="163" t="n"/>
      <c r="C226" s="163" t="n"/>
      <c r="D226" s="163" t="n"/>
      <c r="E226" s="163" t="n"/>
      <c r="F226" s="163" t="n"/>
      <c r="G226" s="163" t="n"/>
      <c r="H226" s="163" t="n"/>
      <c r="I226" s="163" t="n"/>
      <c r="J226" s="163" t="n"/>
      <c r="K226" s="163" t="n"/>
      <c r="L226" s="162" t="n"/>
      <c r="M226" s="163" t="n"/>
      <c r="N226" s="163" t="n"/>
      <c r="O226" s="163" t="n"/>
      <c r="P226" s="163" t="n"/>
      <c r="Q226" s="163" t="n"/>
      <c r="R226" s="163" t="n"/>
      <c r="S226" s="163" t="n"/>
      <c r="T226" s="163" t="n"/>
      <c r="U226" s="163" t="n"/>
      <c r="V226" s="163" t="n"/>
      <c r="W226" s="163" t="n"/>
      <c r="X226" s="163" t="n"/>
      <c r="Y226" s="163" t="n"/>
      <c r="Z226" s="163" t="n"/>
    </row>
    <row customHeight="1" ht="15.75" r="227" s="551">
      <c r="A227" s="162" t="n"/>
      <c r="B227" s="163" t="n"/>
      <c r="C227" s="163" t="n"/>
      <c r="D227" s="163" t="n"/>
      <c r="E227" s="163" t="n"/>
      <c r="F227" s="163" t="n"/>
      <c r="G227" s="163" t="n"/>
      <c r="H227" s="163" t="n"/>
      <c r="I227" s="163" t="n"/>
      <c r="J227" s="163" t="n"/>
      <c r="K227" s="163" t="n"/>
      <c r="L227" s="162" t="n"/>
      <c r="M227" s="163" t="n"/>
      <c r="N227" s="163" t="n"/>
      <c r="O227" s="163" t="n"/>
      <c r="P227" s="163" t="n"/>
      <c r="Q227" s="163" t="n"/>
      <c r="R227" s="163" t="n"/>
      <c r="S227" s="163" t="n"/>
      <c r="T227" s="163" t="n"/>
      <c r="U227" s="163" t="n"/>
      <c r="V227" s="163" t="n"/>
      <c r="W227" s="163" t="n"/>
      <c r="X227" s="163" t="n"/>
      <c r="Y227" s="163" t="n"/>
      <c r="Z227" s="163" t="n"/>
    </row>
    <row customHeight="1" ht="15.75" r="228" s="551">
      <c r="A228" s="162" t="n"/>
      <c r="B228" s="163" t="n"/>
      <c r="C228" s="163" t="n"/>
      <c r="D228" s="163" t="n"/>
      <c r="E228" s="163" t="n"/>
      <c r="F228" s="163" t="n"/>
      <c r="G228" s="163" t="n"/>
      <c r="H228" s="163" t="n"/>
      <c r="I228" s="163" t="n"/>
      <c r="J228" s="163" t="n"/>
      <c r="K228" s="163" t="n"/>
      <c r="L228" s="162" t="n"/>
      <c r="M228" s="163" t="n"/>
      <c r="N228" s="163" t="n"/>
      <c r="O228" s="163" t="n"/>
      <c r="P228" s="163" t="n"/>
      <c r="Q228" s="163" t="n"/>
      <c r="R228" s="163" t="n"/>
      <c r="S228" s="163" t="n"/>
      <c r="T228" s="163" t="n"/>
      <c r="U228" s="163" t="n"/>
      <c r="V228" s="163" t="n"/>
      <c r="W228" s="163" t="n"/>
      <c r="X228" s="163" t="n"/>
      <c r="Y228" s="163" t="n"/>
      <c r="Z228" s="163" t="n"/>
    </row>
    <row customHeight="1" ht="15.75" r="229" s="551">
      <c r="A229" s="162" t="n"/>
      <c r="B229" s="163" t="n"/>
      <c r="C229" s="163" t="n"/>
      <c r="D229" s="163" t="n"/>
      <c r="E229" s="163" t="n"/>
      <c r="F229" s="163" t="n"/>
      <c r="G229" s="163" t="n"/>
      <c r="H229" s="163" t="n"/>
      <c r="I229" s="163" t="n"/>
      <c r="J229" s="163" t="n"/>
      <c r="K229" s="163" t="n"/>
      <c r="L229" s="162" t="n"/>
      <c r="M229" s="163" t="n"/>
      <c r="N229" s="163" t="n"/>
      <c r="O229" s="163" t="n"/>
      <c r="P229" s="163" t="n"/>
      <c r="Q229" s="163" t="n"/>
      <c r="R229" s="163" t="n"/>
      <c r="S229" s="163" t="n"/>
      <c r="T229" s="163" t="n"/>
      <c r="U229" s="163" t="n"/>
      <c r="V229" s="163" t="n"/>
      <c r="W229" s="163" t="n"/>
      <c r="X229" s="163" t="n"/>
      <c r="Y229" s="163" t="n"/>
      <c r="Z229" s="163" t="n"/>
    </row>
    <row customHeight="1" ht="15.75" r="230" s="551">
      <c r="A230" s="162" t="n"/>
      <c r="B230" s="163" t="n"/>
      <c r="C230" s="163" t="n"/>
      <c r="D230" s="163" t="n"/>
      <c r="E230" s="163" t="n"/>
      <c r="F230" s="163" t="n"/>
      <c r="G230" s="163" t="n"/>
      <c r="H230" s="163" t="n"/>
      <c r="I230" s="163" t="n"/>
      <c r="J230" s="163" t="n"/>
      <c r="K230" s="163" t="n"/>
      <c r="L230" s="162" t="n"/>
      <c r="M230" s="163" t="n"/>
      <c r="N230" s="163" t="n"/>
      <c r="O230" s="163" t="n"/>
      <c r="P230" s="163" t="n"/>
      <c r="Q230" s="163" t="n"/>
      <c r="R230" s="163" t="n"/>
      <c r="S230" s="163" t="n"/>
      <c r="T230" s="163" t="n"/>
      <c r="U230" s="163" t="n"/>
      <c r="V230" s="163" t="n"/>
      <c r="W230" s="163" t="n"/>
      <c r="X230" s="163" t="n"/>
      <c r="Y230" s="163" t="n"/>
      <c r="Z230" s="163" t="n"/>
    </row>
    <row customHeight="1" ht="15.75" r="231" s="551">
      <c r="A231" s="162" t="n"/>
      <c r="B231" s="163" t="n"/>
      <c r="C231" s="163" t="n"/>
      <c r="D231" s="163" t="n"/>
      <c r="E231" s="163" t="n"/>
      <c r="F231" s="163" t="n"/>
      <c r="G231" s="163" t="n"/>
      <c r="H231" s="163" t="n"/>
      <c r="I231" s="163" t="n"/>
      <c r="J231" s="163" t="n"/>
      <c r="K231" s="163" t="n"/>
      <c r="L231" s="162" t="n"/>
      <c r="M231" s="163" t="n"/>
      <c r="N231" s="163" t="n"/>
      <c r="O231" s="163" t="n"/>
      <c r="P231" s="163" t="n"/>
      <c r="Q231" s="163" t="n"/>
      <c r="R231" s="163" t="n"/>
      <c r="S231" s="163" t="n"/>
      <c r="T231" s="163" t="n"/>
      <c r="U231" s="163" t="n"/>
      <c r="V231" s="163" t="n"/>
      <c r="W231" s="163" t="n"/>
      <c r="X231" s="163" t="n"/>
      <c r="Y231" s="163" t="n"/>
      <c r="Z231" s="163" t="n"/>
    </row>
    <row customHeight="1" ht="15.75" r="232" s="551">
      <c r="A232" s="162" t="n"/>
      <c r="B232" s="163" t="n"/>
      <c r="C232" s="163" t="n"/>
      <c r="D232" s="163" t="n"/>
      <c r="E232" s="163" t="n"/>
      <c r="F232" s="163" t="n"/>
      <c r="G232" s="163" t="n"/>
      <c r="H232" s="163" t="n"/>
      <c r="I232" s="163" t="n"/>
      <c r="J232" s="163" t="n"/>
      <c r="K232" s="163" t="n"/>
      <c r="L232" s="162" t="n"/>
      <c r="M232" s="163" t="n"/>
      <c r="N232" s="163" t="n"/>
      <c r="O232" s="163" t="n"/>
      <c r="P232" s="163" t="n"/>
      <c r="Q232" s="163" t="n"/>
      <c r="R232" s="163" t="n"/>
      <c r="S232" s="163" t="n"/>
      <c r="T232" s="163" t="n"/>
      <c r="U232" s="163" t="n"/>
      <c r="V232" s="163" t="n"/>
      <c r="W232" s="163" t="n"/>
      <c r="X232" s="163" t="n"/>
      <c r="Y232" s="163" t="n"/>
      <c r="Z232" s="163" t="n"/>
    </row>
    <row customHeight="1" ht="15.75" r="233" s="551">
      <c r="A233" s="162" t="n"/>
      <c r="B233" s="163" t="n"/>
      <c r="C233" s="163" t="n"/>
      <c r="D233" s="163" t="n"/>
      <c r="E233" s="163" t="n"/>
      <c r="F233" s="163" t="n"/>
      <c r="G233" s="163" t="n"/>
      <c r="H233" s="163" t="n"/>
      <c r="I233" s="163" t="n"/>
      <c r="J233" s="163" t="n"/>
      <c r="K233" s="163" t="n"/>
      <c r="L233" s="162" t="n"/>
      <c r="M233" s="163" t="n"/>
      <c r="N233" s="163" t="n"/>
      <c r="O233" s="163" t="n"/>
      <c r="P233" s="163" t="n"/>
      <c r="Q233" s="163" t="n"/>
      <c r="R233" s="163" t="n"/>
      <c r="S233" s="163" t="n"/>
      <c r="T233" s="163" t="n"/>
      <c r="U233" s="163" t="n"/>
      <c r="V233" s="163" t="n"/>
      <c r="W233" s="163" t="n"/>
      <c r="X233" s="163" t="n"/>
      <c r="Y233" s="163" t="n"/>
      <c r="Z233" s="163" t="n"/>
    </row>
    <row customHeight="1" ht="15.75" r="234" s="551">
      <c r="A234" s="162" t="n"/>
      <c r="B234" s="163" t="n"/>
      <c r="C234" s="163" t="n"/>
      <c r="D234" s="163" t="n"/>
      <c r="E234" s="163" t="n"/>
      <c r="F234" s="163" t="n"/>
      <c r="G234" s="163" t="n"/>
      <c r="H234" s="163" t="n"/>
      <c r="I234" s="163" t="n"/>
      <c r="J234" s="163" t="n"/>
      <c r="K234" s="163" t="n"/>
      <c r="L234" s="162" t="n"/>
      <c r="M234" s="163" t="n"/>
      <c r="N234" s="163" t="n"/>
      <c r="O234" s="163" t="n"/>
      <c r="P234" s="163" t="n"/>
      <c r="Q234" s="163" t="n"/>
      <c r="R234" s="163" t="n"/>
      <c r="S234" s="163" t="n"/>
      <c r="T234" s="163" t="n"/>
      <c r="U234" s="163" t="n"/>
      <c r="V234" s="163" t="n"/>
      <c r="W234" s="163" t="n"/>
      <c r="X234" s="163" t="n"/>
      <c r="Y234" s="163" t="n"/>
      <c r="Z234" s="163" t="n"/>
    </row>
    <row customHeight="1" ht="15.75" r="235" s="551">
      <c r="A235" s="162" t="n"/>
      <c r="B235" s="163" t="n"/>
      <c r="C235" s="163" t="n"/>
      <c r="D235" s="163" t="n"/>
      <c r="E235" s="163" t="n"/>
      <c r="F235" s="163" t="n"/>
      <c r="G235" s="163" t="n"/>
      <c r="H235" s="163" t="n"/>
      <c r="I235" s="163" t="n"/>
      <c r="J235" s="163" t="n"/>
      <c r="K235" s="163" t="n"/>
      <c r="L235" s="162" t="n"/>
      <c r="M235" s="163" t="n"/>
      <c r="N235" s="163" t="n"/>
      <c r="O235" s="163" t="n"/>
      <c r="P235" s="163" t="n"/>
      <c r="Q235" s="163" t="n"/>
      <c r="R235" s="163" t="n"/>
      <c r="S235" s="163" t="n"/>
      <c r="T235" s="163" t="n"/>
      <c r="U235" s="163" t="n"/>
      <c r="V235" s="163" t="n"/>
      <c r="W235" s="163" t="n"/>
      <c r="X235" s="163" t="n"/>
      <c r="Y235" s="163" t="n"/>
      <c r="Z235" s="163" t="n"/>
    </row>
    <row customHeight="1" ht="15.75" r="236" s="551">
      <c r="A236" s="162" t="n"/>
      <c r="B236" s="163" t="n"/>
      <c r="C236" s="163" t="n"/>
      <c r="D236" s="163" t="n"/>
      <c r="E236" s="163" t="n"/>
      <c r="F236" s="163" t="n"/>
      <c r="G236" s="163" t="n"/>
      <c r="H236" s="163" t="n"/>
      <c r="I236" s="163" t="n"/>
      <c r="J236" s="163" t="n"/>
      <c r="K236" s="163" t="n"/>
      <c r="L236" s="162" t="n"/>
      <c r="M236" s="163" t="n"/>
      <c r="N236" s="163" t="n"/>
      <c r="O236" s="163" t="n"/>
      <c r="P236" s="163" t="n"/>
      <c r="Q236" s="163" t="n"/>
      <c r="R236" s="163" t="n"/>
      <c r="S236" s="163" t="n"/>
      <c r="T236" s="163" t="n"/>
      <c r="U236" s="163" t="n"/>
      <c r="V236" s="163" t="n"/>
      <c r="W236" s="163" t="n"/>
      <c r="X236" s="163" t="n"/>
      <c r="Y236" s="163" t="n"/>
      <c r="Z236" s="163" t="n"/>
    </row>
    <row customHeight="1" ht="15.75" r="237" s="551">
      <c r="A237" s="162" t="n"/>
      <c r="B237" s="163" t="n"/>
      <c r="C237" s="163" t="n"/>
      <c r="D237" s="163" t="n"/>
      <c r="E237" s="163" t="n"/>
      <c r="F237" s="163" t="n"/>
      <c r="G237" s="163" t="n"/>
      <c r="H237" s="163" t="n"/>
      <c r="I237" s="163" t="n"/>
      <c r="J237" s="163" t="n"/>
      <c r="K237" s="163" t="n"/>
      <c r="L237" s="162" t="n"/>
      <c r="M237" s="163" t="n"/>
      <c r="N237" s="163" t="n"/>
      <c r="O237" s="163" t="n"/>
      <c r="P237" s="163" t="n"/>
      <c r="Q237" s="163" t="n"/>
      <c r="R237" s="163" t="n"/>
      <c r="S237" s="163" t="n"/>
      <c r="T237" s="163" t="n"/>
      <c r="U237" s="163" t="n"/>
      <c r="V237" s="163" t="n"/>
      <c r="W237" s="163" t="n"/>
      <c r="X237" s="163" t="n"/>
      <c r="Y237" s="163" t="n"/>
      <c r="Z237" s="163" t="n"/>
    </row>
    <row customHeight="1" ht="15.75" r="238" s="551">
      <c r="A238" s="162" t="n"/>
      <c r="B238" s="163" t="n"/>
      <c r="C238" s="163" t="n"/>
      <c r="D238" s="163" t="n"/>
      <c r="E238" s="163" t="n"/>
      <c r="F238" s="163" t="n"/>
      <c r="G238" s="163" t="n"/>
      <c r="H238" s="163" t="n"/>
      <c r="I238" s="163" t="n"/>
      <c r="J238" s="163" t="n"/>
      <c r="K238" s="163" t="n"/>
      <c r="L238" s="162" t="n"/>
      <c r="M238" s="163" t="n"/>
      <c r="N238" s="163" t="n"/>
      <c r="O238" s="163" t="n"/>
      <c r="P238" s="163" t="n"/>
      <c r="Q238" s="163" t="n"/>
      <c r="R238" s="163" t="n"/>
      <c r="S238" s="163" t="n"/>
      <c r="T238" s="163" t="n"/>
      <c r="U238" s="163" t="n"/>
      <c r="V238" s="163" t="n"/>
      <c r="W238" s="163" t="n"/>
      <c r="X238" s="163" t="n"/>
      <c r="Y238" s="163" t="n"/>
      <c r="Z238" s="163" t="n"/>
    </row>
    <row customHeight="1" ht="15.75" r="239" s="551">
      <c r="A239" s="162" t="n"/>
      <c r="B239" s="163" t="n"/>
      <c r="C239" s="163" t="n"/>
      <c r="D239" s="163" t="n"/>
      <c r="E239" s="163" t="n"/>
      <c r="F239" s="163" t="n"/>
      <c r="G239" s="163" t="n"/>
      <c r="H239" s="163" t="n"/>
      <c r="I239" s="163" t="n"/>
      <c r="J239" s="163" t="n"/>
      <c r="K239" s="163" t="n"/>
      <c r="L239" s="162" t="n"/>
      <c r="M239" s="163" t="n"/>
      <c r="N239" s="163" t="n"/>
      <c r="O239" s="163" t="n"/>
      <c r="P239" s="163" t="n"/>
      <c r="Q239" s="163" t="n"/>
      <c r="R239" s="163" t="n"/>
      <c r="S239" s="163" t="n"/>
      <c r="T239" s="163" t="n"/>
      <c r="U239" s="163" t="n"/>
      <c r="V239" s="163" t="n"/>
      <c r="W239" s="163" t="n"/>
      <c r="X239" s="163" t="n"/>
      <c r="Y239" s="163" t="n"/>
      <c r="Z239" s="163" t="n"/>
    </row>
    <row customHeight="1" ht="15.75" r="240" s="551">
      <c r="A240" s="162" t="n"/>
      <c r="B240" s="163" t="n"/>
      <c r="C240" s="163" t="n"/>
      <c r="D240" s="163" t="n"/>
      <c r="E240" s="163" t="n"/>
      <c r="F240" s="163" t="n"/>
      <c r="G240" s="163" t="n"/>
      <c r="H240" s="163" t="n"/>
      <c r="I240" s="163" t="n"/>
      <c r="J240" s="163" t="n"/>
      <c r="K240" s="163" t="n"/>
      <c r="L240" s="162" t="n"/>
      <c r="M240" s="163" t="n"/>
      <c r="N240" s="163" t="n"/>
      <c r="O240" s="163" t="n"/>
      <c r="P240" s="163" t="n"/>
      <c r="Q240" s="163" t="n"/>
      <c r="R240" s="163" t="n"/>
      <c r="S240" s="163" t="n"/>
      <c r="T240" s="163" t="n"/>
      <c r="U240" s="163" t="n"/>
      <c r="V240" s="163" t="n"/>
      <c r="W240" s="163" t="n"/>
      <c r="X240" s="163" t="n"/>
      <c r="Y240" s="163" t="n"/>
      <c r="Z240" s="163" t="n"/>
    </row>
    <row customHeight="1" ht="15.75" r="241" s="551">
      <c r="A241" s="162" t="n"/>
      <c r="B241" s="163" t="n"/>
      <c r="C241" s="163" t="n"/>
      <c r="D241" s="163" t="n"/>
      <c r="E241" s="163" t="n"/>
      <c r="F241" s="163" t="n"/>
      <c r="G241" s="163" t="n"/>
      <c r="H241" s="163" t="n"/>
      <c r="I241" s="163" t="n"/>
      <c r="J241" s="163" t="n"/>
      <c r="K241" s="163" t="n"/>
      <c r="L241" s="162" t="n"/>
      <c r="M241" s="163" t="n"/>
      <c r="N241" s="163" t="n"/>
      <c r="O241" s="163" t="n"/>
      <c r="P241" s="163" t="n"/>
      <c r="Q241" s="163" t="n"/>
      <c r="R241" s="163" t="n"/>
      <c r="S241" s="163" t="n"/>
      <c r="T241" s="163" t="n"/>
      <c r="U241" s="163" t="n"/>
      <c r="V241" s="163" t="n"/>
      <c r="W241" s="163" t="n"/>
      <c r="X241" s="163" t="n"/>
      <c r="Y241" s="163" t="n"/>
      <c r="Z241" s="163" t="n"/>
    </row>
    <row customHeight="1" ht="15.75" r="242" s="551">
      <c r="A242" s="162" t="n"/>
      <c r="B242" s="163" t="n"/>
      <c r="C242" s="163" t="n"/>
      <c r="D242" s="163" t="n"/>
      <c r="E242" s="163" t="n"/>
      <c r="F242" s="163" t="n"/>
      <c r="G242" s="163" t="n"/>
      <c r="H242" s="163" t="n"/>
      <c r="I242" s="163" t="n"/>
      <c r="J242" s="163" t="n"/>
      <c r="K242" s="163" t="n"/>
      <c r="L242" s="162" t="n"/>
      <c r="M242" s="163" t="n"/>
      <c r="N242" s="163" t="n"/>
      <c r="O242" s="163" t="n"/>
      <c r="P242" s="163" t="n"/>
      <c r="Q242" s="163" t="n"/>
      <c r="R242" s="163" t="n"/>
      <c r="S242" s="163" t="n"/>
      <c r="T242" s="163" t="n"/>
      <c r="U242" s="163" t="n"/>
      <c r="V242" s="163" t="n"/>
      <c r="W242" s="163" t="n"/>
      <c r="X242" s="163" t="n"/>
      <c r="Y242" s="163" t="n"/>
      <c r="Z242" s="163" t="n"/>
    </row>
    <row customHeight="1" ht="15.75" r="243" s="551">
      <c r="A243" s="162" t="n"/>
      <c r="B243" s="163" t="n"/>
      <c r="C243" s="163" t="n"/>
      <c r="D243" s="163" t="n"/>
      <c r="E243" s="163" t="n"/>
      <c r="F243" s="163" t="n"/>
      <c r="G243" s="163" t="n"/>
      <c r="H243" s="163" t="n"/>
      <c r="I243" s="163" t="n"/>
      <c r="J243" s="163" t="n"/>
      <c r="K243" s="163" t="n"/>
      <c r="L243" s="162" t="n"/>
      <c r="M243" s="163" t="n"/>
      <c r="N243" s="163" t="n"/>
      <c r="O243" s="163" t="n"/>
      <c r="P243" s="163" t="n"/>
      <c r="Q243" s="163" t="n"/>
      <c r="R243" s="163" t="n"/>
      <c r="S243" s="163" t="n"/>
      <c r="T243" s="163" t="n"/>
      <c r="U243" s="163" t="n"/>
      <c r="V243" s="163" t="n"/>
      <c r="W243" s="163" t="n"/>
      <c r="X243" s="163" t="n"/>
      <c r="Y243" s="163" t="n"/>
      <c r="Z243" s="163" t="n"/>
    </row>
    <row customHeight="1" ht="15.75" r="244" s="551">
      <c r="A244" s="162" t="n"/>
      <c r="B244" s="163" t="n"/>
      <c r="C244" s="163" t="n"/>
      <c r="D244" s="163" t="n"/>
      <c r="E244" s="163" t="n"/>
      <c r="F244" s="163" t="n"/>
      <c r="G244" s="163" t="n"/>
      <c r="H244" s="163" t="n"/>
      <c r="I244" s="163" t="n"/>
      <c r="J244" s="163" t="n"/>
      <c r="K244" s="163" t="n"/>
      <c r="L244" s="162" t="n"/>
      <c r="M244" s="163" t="n"/>
      <c r="N244" s="163" t="n"/>
      <c r="O244" s="163" t="n"/>
      <c r="P244" s="163" t="n"/>
      <c r="Q244" s="163" t="n"/>
      <c r="R244" s="163" t="n"/>
      <c r="S244" s="163" t="n"/>
      <c r="T244" s="163" t="n"/>
      <c r="U244" s="163" t="n"/>
      <c r="V244" s="163" t="n"/>
      <c r="W244" s="163" t="n"/>
      <c r="X244" s="163" t="n"/>
      <c r="Y244" s="163" t="n"/>
      <c r="Z244" s="163" t="n"/>
    </row>
    <row customHeight="1" ht="15.75" r="245" s="551">
      <c r="A245" s="162" t="n"/>
      <c r="B245" s="163" t="n"/>
      <c r="C245" s="163" t="n"/>
      <c r="D245" s="163" t="n"/>
      <c r="E245" s="163" t="n"/>
      <c r="F245" s="163" t="n"/>
      <c r="G245" s="163" t="n"/>
      <c r="H245" s="163" t="n"/>
      <c r="I245" s="163" t="n"/>
      <c r="J245" s="163" t="n"/>
      <c r="K245" s="163" t="n"/>
      <c r="L245" s="162" t="n"/>
      <c r="M245" s="163" t="n"/>
      <c r="N245" s="163" t="n"/>
      <c r="O245" s="163" t="n"/>
      <c r="P245" s="163" t="n"/>
      <c r="Q245" s="163" t="n"/>
      <c r="R245" s="163" t="n"/>
      <c r="S245" s="163" t="n"/>
      <c r="T245" s="163" t="n"/>
      <c r="U245" s="163" t="n"/>
      <c r="V245" s="163" t="n"/>
      <c r="W245" s="163" t="n"/>
      <c r="X245" s="163" t="n"/>
      <c r="Y245" s="163" t="n"/>
      <c r="Z245" s="163" t="n"/>
    </row>
    <row customHeight="1" ht="15.75" r="246" s="551">
      <c r="A246" s="162" t="n"/>
      <c r="B246" s="163" t="n"/>
      <c r="C246" s="163" t="n"/>
      <c r="D246" s="163" t="n"/>
      <c r="E246" s="163" t="n"/>
      <c r="F246" s="163" t="n"/>
      <c r="G246" s="163" t="n"/>
      <c r="H246" s="163" t="n"/>
      <c r="I246" s="163" t="n"/>
      <c r="J246" s="163" t="n"/>
      <c r="K246" s="163" t="n"/>
      <c r="L246" s="162" t="n"/>
      <c r="M246" s="163" t="n"/>
      <c r="N246" s="163" t="n"/>
      <c r="O246" s="163" t="n"/>
      <c r="P246" s="163" t="n"/>
      <c r="Q246" s="163" t="n"/>
      <c r="R246" s="163" t="n"/>
      <c r="S246" s="163" t="n"/>
      <c r="T246" s="163" t="n"/>
      <c r="U246" s="163" t="n"/>
      <c r="V246" s="163" t="n"/>
      <c r="W246" s="163" t="n"/>
      <c r="X246" s="163" t="n"/>
      <c r="Y246" s="163" t="n"/>
      <c r="Z246" s="163" t="n"/>
    </row>
    <row customHeight="1" ht="15.75" r="247" s="551">
      <c r="A247" s="162" t="n"/>
      <c r="B247" s="163" t="n"/>
      <c r="C247" s="163" t="n"/>
      <c r="D247" s="163" t="n"/>
      <c r="E247" s="163" t="n"/>
      <c r="F247" s="163" t="n"/>
      <c r="G247" s="163" t="n"/>
      <c r="H247" s="163" t="n"/>
      <c r="I247" s="163" t="n"/>
      <c r="J247" s="163" t="n"/>
      <c r="K247" s="163" t="n"/>
      <c r="L247" s="162" t="n"/>
      <c r="M247" s="163" t="n"/>
      <c r="N247" s="163" t="n"/>
      <c r="O247" s="163" t="n"/>
      <c r="P247" s="163" t="n"/>
      <c r="Q247" s="163" t="n"/>
      <c r="R247" s="163" t="n"/>
      <c r="S247" s="163" t="n"/>
      <c r="T247" s="163" t="n"/>
      <c r="U247" s="163" t="n"/>
      <c r="V247" s="163" t="n"/>
      <c r="W247" s="163" t="n"/>
      <c r="X247" s="163" t="n"/>
      <c r="Y247" s="163" t="n"/>
      <c r="Z247" s="163" t="n"/>
    </row>
    <row customHeight="1" ht="15.75" r="248" s="551">
      <c r="A248" s="162" t="n"/>
      <c r="B248" s="163" t="n"/>
      <c r="C248" s="163" t="n"/>
      <c r="D248" s="163" t="n"/>
      <c r="E248" s="163" t="n"/>
      <c r="F248" s="163" t="n"/>
      <c r="G248" s="163" t="n"/>
      <c r="H248" s="163" t="n"/>
      <c r="I248" s="163" t="n"/>
      <c r="J248" s="163" t="n"/>
      <c r="K248" s="163" t="n"/>
      <c r="L248" s="162" t="n"/>
      <c r="M248" s="163" t="n"/>
      <c r="N248" s="163" t="n"/>
      <c r="O248" s="163" t="n"/>
      <c r="P248" s="163" t="n"/>
      <c r="Q248" s="163" t="n"/>
      <c r="R248" s="163" t="n"/>
      <c r="S248" s="163" t="n"/>
      <c r="T248" s="163" t="n"/>
      <c r="U248" s="163" t="n"/>
      <c r="V248" s="163" t="n"/>
      <c r="W248" s="163" t="n"/>
      <c r="X248" s="163" t="n"/>
      <c r="Y248" s="163" t="n"/>
      <c r="Z248" s="163" t="n"/>
    </row>
    <row customHeight="1" ht="15.75" r="249" s="551">
      <c r="A249" s="162" t="n"/>
      <c r="B249" s="163" t="n"/>
      <c r="C249" s="163" t="n"/>
      <c r="D249" s="163" t="n"/>
      <c r="E249" s="163" t="n"/>
      <c r="F249" s="163" t="n"/>
      <c r="G249" s="163" t="n"/>
      <c r="H249" s="163" t="n"/>
      <c r="I249" s="163" t="n"/>
      <c r="J249" s="163" t="n"/>
      <c r="K249" s="163" t="n"/>
      <c r="L249" s="162" t="n"/>
      <c r="M249" s="163" t="n"/>
      <c r="N249" s="163" t="n"/>
      <c r="O249" s="163" t="n"/>
      <c r="P249" s="163" t="n"/>
      <c r="Q249" s="163" t="n"/>
      <c r="R249" s="163" t="n"/>
      <c r="S249" s="163" t="n"/>
      <c r="T249" s="163" t="n"/>
      <c r="U249" s="163" t="n"/>
      <c r="V249" s="163" t="n"/>
      <c r="W249" s="163" t="n"/>
      <c r="X249" s="163" t="n"/>
      <c r="Y249" s="163" t="n"/>
      <c r="Z249" s="163" t="n"/>
    </row>
    <row customHeight="1" ht="15.75" r="250" s="551">
      <c r="A250" s="162" t="n"/>
      <c r="B250" s="163" t="n"/>
      <c r="C250" s="163" t="n"/>
      <c r="D250" s="163" t="n"/>
      <c r="E250" s="163" t="n"/>
      <c r="F250" s="163" t="n"/>
      <c r="G250" s="163" t="n"/>
      <c r="H250" s="163" t="n"/>
      <c r="I250" s="163" t="n"/>
      <c r="J250" s="163" t="n"/>
      <c r="K250" s="163" t="n"/>
      <c r="L250" s="162" t="n"/>
      <c r="M250" s="163" t="n"/>
      <c r="N250" s="163" t="n"/>
      <c r="O250" s="163" t="n"/>
      <c r="P250" s="163" t="n"/>
      <c r="Q250" s="163" t="n"/>
      <c r="R250" s="163" t="n"/>
      <c r="S250" s="163" t="n"/>
      <c r="T250" s="163" t="n"/>
      <c r="U250" s="163" t="n"/>
      <c r="V250" s="163" t="n"/>
      <c r="W250" s="163" t="n"/>
      <c r="X250" s="163" t="n"/>
      <c r="Y250" s="163" t="n"/>
      <c r="Z250" s="163" t="n"/>
    </row>
    <row customHeight="1" ht="15.75" r="251" s="551">
      <c r="A251" s="162" t="n"/>
      <c r="B251" s="163" t="n"/>
      <c r="C251" s="163" t="n"/>
      <c r="D251" s="163" t="n"/>
      <c r="E251" s="163" t="n"/>
      <c r="F251" s="163" t="n"/>
      <c r="G251" s="163" t="n"/>
      <c r="H251" s="163" t="n"/>
      <c r="I251" s="163" t="n"/>
      <c r="J251" s="163" t="n"/>
      <c r="K251" s="163" t="n"/>
      <c r="L251" s="162" t="n"/>
      <c r="M251" s="163" t="n"/>
      <c r="N251" s="163" t="n"/>
      <c r="O251" s="163" t="n"/>
      <c r="P251" s="163" t="n"/>
      <c r="Q251" s="163" t="n"/>
      <c r="R251" s="163" t="n"/>
      <c r="S251" s="163" t="n"/>
      <c r="T251" s="163" t="n"/>
      <c r="U251" s="163" t="n"/>
      <c r="V251" s="163" t="n"/>
      <c r="W251" s="163" t="n"/>
      <c r="X251" s="163" t="n"/>
      <c r="Y251" s="163" t="n"/>
      <c r="Z251" s="163" t="n"/>
    </row>
    <row customHeight="1" ht="15.75" r="252" s="551">
      <c r="A252" s="162" t="n"/>
      <c r="B252" s="163" t="n"/>
      <c r="C252" s="163" t="n"/>
      <c r="D252" s="163" t="n"/>
      <c r="E252" s="163" t="n"/>
      <c r="F252" s="163" t="n"/>
      <c r="G252" s="163" t="n"/>
      <c r="H252" s="163" t="n"/>
      <c r="I252" s="163" t="n"/>
      <c r="J252" s="163" t="n"/>
      <c r="K252" s="163" t="n"/>
      <c r="L252" s="162" t="n"/>
      <c r="M252" s="163" t="n"/>
      <c r="N252" s="163" t="n"/>
      <c r="O252" s="163" t="n"/>
      <c r="P252" s="163" t="n"/>
      <c r="Q252" s="163" t="n"/>
      <c r="R252" s="163" t="n"/>
      <c r="S252" s="163" t="n"/>
      <c r="T252" s="163" t="n"/>
      <c r="U252" s="163" t="n"/>
      <c r="V252" s="163" t="n"/>
      <c r="W252" s="163" t="n"/>
      <c r="X252" s="163" t="n"/>
      <c r="Y252" s="163" t="n"/>
      <c r="Z252" s="163" t="n"/>
    </row>
    <row customHeight="1" ht="15.75" r="253" s="551">
      <c r="A253" s="162" t="n"/>
      <c r="B253" s="163" t="n"/>
      <c r="C253" s="163" t="n"/>
      <c r="D253" s="163" t="n"/>
      <c r="E253" s="163" t="n"/>
      <c r="F253" s="163" t="n"/>
      <c r="G253" s="163" t="n"/>
      <c r="H253" s="163" t="n"/>
      <c r="I253" s="163" t="n"/>
      <c r="J253" s="163" t="n"/>
      <c r="K253" s="163" t="n"/>
      <c r="L253" s="162" t="n"/>
      <c r="M253" s="163" t="n"/>
      <c r="N253" s="163" t="n"/>
      <c r="O253" s="163" t="n"/>
      <c r="P253" s="163" t="n"/>
      <c r="Q253" s="163" t="n"/>
      <c r="R253" s="163" t="n"/>
      <c r="S253" s="163" t="n"/>
      <c r="T253" s="163" t="n"/>
      <c r="U253" s="163" t="n"/>
      <c r="V253" s="163" t="n"/>
      <c r="W253" s="163" t="n"/>
      <c r="X253" s="163" t="n"/>
      <c r="Y253" s="163" t="n"/>
      <c r="Z253" s="163" t="n"/>
    </row>
    <row customHeight="1" ht="15.75" r="254" s="551">
      <c r="A254" s="162" t="n"/>
      <c r="B254" s="163" t="n"/>
      <c r="C254" s="163" t="n"/>
      <c r="D254" s="163" t="n"/>
      <c r="E254" s="163" t="n"/>
      <c r="F254" s="163" t="n"/>
      <c r="G254" s="163" t="n"/>
      <c r="H254" s="163" t="n"/>
      <c r="I254" s="163" t="n"/>
      <c r="J254" s="163" t="n"/>
      <c r="K254" s="163" t="n"/>
      <c r="L254" s="162" t="n"/>
      <c r="M254" s="163" t="n"/>
      <c r="N254" s="163" t="n"/>
      <c r="O254" s="163" t="n"/>
      <c r="P254" s="163" t="n"/>
      <c r="Q254" s="163" t="n"/>
      <c r="R254" s="163" t="n"/>
      <c r="S254" s="163" t="n"/>
      <c r="T254" s="163" t="n"/>
      <c r="U254" s="163" t="n"/>
      <c r="V254" s="163" t="n"/>
      <c r="W254" s="163" t="n"/>
      <c r="X254" s="163" t="n"/>
      <c r="Y254" s="163" t="n"/>
      <c r="Z254" s="163" t="n"/>
    </row>
    <row customHeight="1" ht="15.75" r="255" s="551">
      <c r="A255" s="162" t="n"/>
      <c r="B255" s="163" t="n"/>
      <c r="C255" s="163" t="n"/>
      <c r="D255" s="163" t="n"/>
      <c r="E255" s="163" t="n"/>
      <c r="F255" s="163" t="n"/>
      <c r="G255" s="163" t="n"/>
      <c r="H255" s="163" t="n"/>
      <c r="I255" s="163" t="n"/>
      <c r="J255" s="163" t="n"/>
      <c r="K255" s="163" t="n"/>
      <c r="L255" s="162" t="n"/>
      <c r="M255" s="163" t="n"/>
      <c r="N255" s="163" t="n"/>
      <c r="O255" s="163" t="n"/>
      <c r="P255" s="163" t="n"/>
      <c r="Q255" s="163" t="n"/>
      <c r="R255" s="163" t="n"/>
      <c r="S255" s="163" t="n"/>
      <c r="T255" s="163" t="n"/>
      <c r="U255" s="163" t="n"/>
      <c r="V255" s="163" t="n"/>
      <c r="W255" s="163" t="n"/>
      <c r="X255" s="163" t="n"/>
      <c r="Y255" s="163" t="n"/>
      <c r="Z255" s="163" t="n"/>
    </row>
    <row customHeight="1" ht="15.75" r="256" s="551">
      <c r="A256" s="162" t="n"/>
      <c r="B256" s="163" t="n"/>
      <c r="C256" s="163" t="n"/>
      <c r="D256" s="163" t="n"/>
      <c r="E256" s="163" t="n"/>
      <c r="F256" s="163" t="n"/>
      <c r="G256" s="163" t="n"/>
      <c r="H256" s="163" t="n"/>
      <c r="I256" s="163" t="n"/>
      <c r="J256" s="163" t="n"/>
      <c r="K256" s="163" t="n"/>
      <c r="L256" s="162" t="n"/>
      <c r="M256" s="163" t="n"/>
      <c r="N256" s="163" t="n"/>
      <c r="O256" s="163" t="n"/>
      <c r="P256" s="163" t="n"/>
      <c r="Q256" s="163" t="n"/>
      <c r="R256" s="163" t="n"/>
      <c r="S256" s="163" t="n"/>
      <c r="T256" s="163" t="n"/>
      <c r="U256" s="163" t="n"/>
      <c r="V256" s="163" t="n"/>
      <c r="W256" s="163" t="n"/>
      <c r="X256" s="163" t="n"/>
      <c r="Y256" s="163" t="n"/>
      <c r="Z256" s="163" t="n"/>
    </row>
    <row customHeight="1" ht="15.75" r="257" s="551">
      <c r="A257" s="162" t="n"/>
      <c r="B257" s="163" t="n"/>
      <c r="C257" s="163" t="n"/>
      <c r="D257" s="163" t="n"/>
      <c r="E257" s="163" t="n"/>
      <c r="F257" s="163" t="n"/>
      <c r="G257" s="163" t="n"/>
      <c r="H257" s="163" t="n"/>
      <c r="I257" s="163" t="n"/>
      <c r="J257" s="163" t="n"/>
      <c r="K257" s="163" t="n"/>
      <c r="L257" s="162" t="n"/>
      <c r="M257" s="163" t="n"/>
      <c r="N257" s="163" t="n"/>
      <c r="O257" s="163" t="n"/>
      <c r="P257" s="163" t="n"/>
      <c r="Q257" s="163" t="n"/>
      <c r="R257" s="163" t="n"/>
      <c r="S257" s="163" t="n"/>
      <c r="T257" s="163" t="n"/>
      <c r="U257" s="163" t="n"/>
      <c r="V257" s="163" t="n"/>
      <c r="W257" s="163" t="n"/>
      <c r="X257" s="163" t="n"/>
      <c r="Y257" s="163" t="n"/>
      <c r="Z257" s="163" t="n"/>
    </row>
    <row customHeight="1" ht="15.75" r="258" s="551">
      <c r="A258" s="162" t="n"/>
      <c r="B258" s="163" t="n"/>
      <c r="C258" s="163" t="n"/>
      <c r="D258" s="163" t="n"/>
      <c r="E258" s="163" t="n"/>
      <c r="F258" s="163" t="n"/>
      <c r="G258" s="163" t="n"/>
      <c r="H258" s="163" t="n"/>
      <c r="I258" s="163" t="n"/>
      <c r="J258" s="163" t="n"/>
      <c r="K258" s="163" t="n"/>
      <c r="L258" s="162" t="n"/>
      <c r="M258" s="163" t="n"/>
      <c r="N258" s="163" t="n"/>
      <c r="O258" s="163" t="n"/>
      <c r="P258" s="163" t="n"/>
      <c r="Q258" s="163" t="n"/>
      <c r="R258" s="163" t="n"/>
      <c r="S258" s="163" t="n"/>
      <c r="T258" s="163" t="n"/>
      <c r="U258" s="163" t="n"/>
      <c r="V258" s="163" t="n"/>
      <c r="W258" s="163" t="n"/>
      <c r="X258" s="163" t="n"/>
      <c r="Y258" s="163" t="n"/>
      <c r="Z258" s="163" t="n"/>
    </row>
    <row customHeight="1" ht="15.75" r="259" s="551">
      <c r="A259" s="162" t="n"/>
      <c r="B259" s="163" t="n"/>
      <c r="C259" s="163" t="n"/>
      <c r="D259" s="163" t="n"/>
      <c r="E259" s="163" t="n"/>
      <c r="F259" s="163" t="n"/>
      <c r="G259" s="163" t="n"/>
      <c r="H259" s="163" t="n"/>
      <c r="I259" s="163" t="n"/>
      <c r="J259" s="163" t="n"/>
      <c r="K259" s="163" t="n"/>
      <c r="L259" s="162" t="n"/>
      <c r="M259" s="163" t="n"/>
      <c r="N259" s="163" t="n"/>
      <c r="O259" s="163" t="n"/>
      <c r="P259" s="163" t="n"/>
      <c r="Q259" s="163" t="n"/>
      <c r="R259" s="163" t="n"/>
      <c r="S259" s="163" t="n"/>
      <c r="T259" s="163" t="n"/>
      <c r="U259" s="163" t="n"/>
      <c r="V259" s="163" t="n"/>
      <c r="W259" s="163" t="n"/>
      <c r="X259" s="163" t="n"/>
      <c r="Y259" s="163" t="n"/>
      <c r="Z259" s="163" t="n"/>
    </row>
    <row customHeight="1" ht="15.75" r="260" s="551">
      <c r="A260" s="162" t="n"/>
      <c r="B260" s="163" t="n"/>
      <c r="C260" s="163" t="n"/>
      <c r="D260" s="163" t="n"/>
      <c r="E260" s="163" t="n"/>
      <c r="F260" s="163" t="n"/>
      <c r="G260" s="163" t="n"/>
      <c r="H260" s="163" t="n"/>
      <c r="I260" s="163" t="n"/>
      <c r="J260" s="163" t="n"/>
      <c r="K260" s="163" t="n"/>
      <c r="L260" s="162" t="n"/>
      <c r="M260" s="163" t="n"/>
      <c r="N260" s="163" t="n"/>
      <c r="O260" s="163" t="n"/>
      <c r="P260" s="163" t="n"/>
      <c r="Q260" s="163" t="n"/>
      <c r="R260" s="163" t="n"/>
      <c r="S260" s="163" t="n"/>
      <c r="T260" s="163" t="n"/>
      <c r="U260" s="163" t="n"/>
      <c r="V260" s="163" t="n"/>
      <c r="W260" s="163" t="n"/>
      <c r="X260" s="163" t="n"/>
      <c r="Y260" s="163" t="n"/>
      <c r="Z260" s="163" t="n"/>
    </row>
    <row customHeight="1" ht="15.75" r="261" s="551">
      <c r="A261" s="162" t="n"/>
      <c r="B261" s="163" t="n"/>
      <c r="C261" s="163" t="n"/>
      <c r="D261" s="163" t="n"/>
      <c r="E261" s="163" t="n"/>
      <c r="F261" s="163" t="n"/>
      <c r="G261" s="163" t="n"/>
      <c r="H261" s="163" t="n"/>
      <c r="I261" s="163" t="n"/>
      <c r="J261" s="163" t="n"/>
      <c r="K261" s="163" t="n"/>
      <c r="L261" s="162" t="n"/>
      <c r="M261" s="163" t="n"/>
      <c r="N261" s="163" t="n"/>
      <c r="O261" s="163" t="n"/>
      <c r="P261" s="163" t="n"/>
      <c r="Q261" s="163" t="n"/>
      <c r="R261" s="163" t="n"/>
      <c r="S261" s="163" t="n"/>
      <c r="T261" s="163" t="n"/>
      <c r="U261" s="163" t="n"/>
      <c r="V261" s="163" t="n"/>
      <c r="W261" s="163" t="n"/>
      <c r="X261" s="163" t="n"/>
      <c r="Y261" s="163" t="n"/>
      <c r="Z261" s="163" t="n"/>
    </row>
    <row customHeight="1" ht="15.75" r="262" s="551">
      <c r="A262" s="162" t="n"/>
      <c r="B262" s="163" t="n"/>
      <c r="C262" s="163" t="n"/>
      <c r="D262" s="163" t="n"/>
      <c r="E262" s="163" t="n"/>
      <c r="F262" s="163" t="n"/>
      <c r="G262" s="163" t="n"/>
      <c r="H262" s="163" t="n"/>
      <c r="I262" s="163" t="n"/>
      <c r="J262" s="163" t="n"/>
      <c r="K262" s="163" t="n"/>
      <c r="L262" s="162" t="n"/>
      <c r="M262" s="163" t="n"/>
      <c r="N262" s="163" t="n"/>
      <c r="O262" s="163" t="n"/>
      <c r="P262" s="163" t="n"/>
      <c r="Q262" s="163" t="n"/>
      <c r="R262" s="163" t="n"/>
      <c r="S262" s="163" t="n"/>
      <c r="T262" s="163" t="n"/>
      <c r="U262" s="163" t="n"/>
      <c r="V262" s="163" t="n"/>
      <c r="W262" s="163" t="n"/>
      <c r="X262" s="163" t="n"/>
      <c r="Y262" s="163" t="n"/>
      <c r="Z262" s="163" t="n"/>
    </row>
    <row customHeight="1" ht="15.75" r="263" s="551">
      <c r="A263" s="162" t="n"/>
      <c r="B263" s="163" t="n"/>
      <c r="C263" s="163" t="n"/>
      <c r="D263" s="163" t="n"/>
      <c r="E263" s="163" t="n"/>
      <c r="F263" s="163" t="n"/>
      <c r="G263" s="163" t="n"/>
      <c r="H263" s="163" t="n"/>
      <c r="I263" s="163" t="n"/>
      <c r="J263" s="163" t="n"/>
      <c r="K263" s="163" t="n"/>
      <c r="L263" s="162" t="n"/>
      <c r="M263" s="163" t="n"/>
      <c r="N263" s="163" t="n"/>
      <c r="O263" s="163" t="n"/>
      <c r="P263" s="163" t="n"/>
      <c r="Q263" s="163" t="n"/>
      <c r="R263" s="163" t="n"/>
      <c r="S263" s="163" t="n"/>
      <c r="T263" s="163" t="n"/>
      <c r="U263" s="163" t="n"/>
      <c r="V263" s="163" t="n"/>
      <c r="W263" s="163" t="n"/>
      <c r="X263" s="163" t="n"/>
      <c r="Y263" s="163" t="n"/>
      <c r="Z263" s="163" t="n"/>
    </row>
    <row customHeight="1" ht="15.75" r="264" s="551">
      <c r="A264" s="162" t="n"/>
      <c r="B264" s="163" t="n"/>
      <c r="C264" s="163" t="n"/>
      <c r="D264" s="163" t="n"/>
      <c r="E264" s="163" t="n"/>
      <c r="F264" s="163" t="n"/>
      <c r="G264" s="163" t="n"/>
      <c r="H264" s="163" t="n"/>
      <c r="I264" s="163" t="n"/>
      <c r="J264" s="163" t="n"/>
      <c r="K264" s="163" t="n"/>
      <c r="L264" s="162" t="n"/>
      <c r="M264" s="163" t="n"/>
      <c r="N264" s="163" t="n"/>
      <c r="O264" s="163" t="n"/>
      <c r="P264" s="163" t="n"/>
      <c r="Q264" s="163" t="n"/>
      <c r="R264" s="163" t="n"/>
      <c r="S264" s="163" t="n"/>
      <c r="T264" s="163" t="n"/>
      <c r="U264" s="163" t="n"/>
      <c r="V264" s="163" t="n"/>
      <c r="W264" s="163" t="n"/>
      <c r="X264" s="163" t="n"/>
      <c r="Y264" s="163" t="n"/>
      <c r="Z264" s="163" t="n"/>
    </row>
    <row customHeight="1" ht="15.75" r="265" s="551">
      <c r="A265" s="162" t="n"/>
      <c r="B265" s="163" t="n"/>
      <c r="C265" s="163" t="n"/>
      <c r="D265" s="163" t="n"/>
      <c r="E265" s="163" t="n"/>
      <c r="F265" s="163" t="n"/>
      <c r="G265" s="163" t="n"/>
      <c r="H265" s="163" t="n"/>
      <c r="I265" s="163" t="n"/>
      <c r="J265" s="163" t="n"/>
      <c r="K265" s="163" t="n"/>
      <c r="L265" s="162" t="n"/>
      <c r="M265" s="163" t="n"/>
      <c r="N265" s="163" t="n"/>
      <c r="O265" s="163" t="n"/>
      <c r="P265" s="163" t="n"/>
      <c r="Q265" s="163" t="n"/>
      <c r="R265" s="163" t="n"/>
      <c r="S265" s="163" t="n"/>
      <c r="T265" s="163" t="n"/>
      <c r="U265" s="163" t="n"/>
      <c r="V265" s="163" t="n"/>
      <c r="W265" s="163" t="n"/>
      <c r="X265" s="163" t="n"/>
      <c r="Y265" s="163" t="n"/>
      <c r="Z265" s="163" t="n"/>
    </row>
    <row customHeight="1" ht="15.75" r="266" s="551">
      <c r="A266" s="162" t="n"/>
      <c r="B266" s="163" t="n"/>
      <c r="C266" s="163" t="n"/>
      <c r="D266" s="163" t="n"/>
      <c r="E266" s="163" t="n"/>
      <c r="F266" s="163" t="n"/>
      <c r="G266" s="163" t="n"/>
      <c r="H266" s="163" t="n"/>
      <c r="I266" s="163" t="n"/>
      <c r="J266" s="163" t="n"/>
      <c r="K266" s="163" t="n"/>
      <c r="L266" s="162" t="n"/>
      <c r="M266" s="163" t="n"/>
      <c r="N266" s="163" t="n"/>
      <c r="O266" s="163" t="n"/>
      <c r="P266" s="163" t="n"/>
      <c r="Q266" s="163" t="n"/>
      <c r="R266" s="163" t="n"/>
      <c r="S266" s="163" t="n"/>
      <c r="T266" s="163" t="n"/>
      <c r="U266" s="163" t="n"/>
      <c r="V266" s="163" t="n"/>
      <c r="W266" s="163" t="n"/>
      <c r="X266" s="163" t="n"/>
      <c r="Y266" s="163" t="n"/>
      <c r="Z266" s="163" t="n"/>
    </row>
    <row customHeight="1" ht="15.75" r="267" s="551">
      <c r="A267" s="162" t="n"/>
      <c r="B267" s="163" t="n"/>
      <c r="C267" s="163" t="n"/>
      <c r="D267" s="163" t="n"/>
      <c r="E267" s="163" t="n"/>
      <c r="F267" s="163" t="n"/>
      <c r="G267" s="163" t="n"/>
      <c r="H267" s="163" t="n"/>
      <c r="I267" s="163" t="n"/>
      <c r="J267" s="163" t="n"/>
      <c r="K267" s="163" t="n"/>
      <c r="L267" s="162" t="n"/>
      <c r="M267" s="163" t="n"/>
      <c r="N267" s="163" t="n"/>
      <c r="O267" s="163" t="n"/>
      <c r="P267" s="163" t="n"/>
      <c r="Q267" s="163" t="n"/>
      <c r="R267" s="163" t="n"/>
      <c r="S267" s="163" t="n"/>
      <c r="T267" s="163" t="n"/>
      <c r="U267" s="163" t="n"/>
      <c r="V267" s="163" t="n"/>
      <c r="W267" s="163" t="n"/>
      <c r="X267" s="163" t="n"/>
      <c r="Y267" s="163" t="n"/>
      <c r="Z267" s="163" t="n"/>
    </row>
    <row customHeight="1" ht="15.75" r="268" s="551">
      <c r="A268" s="162" t="n"/>
      <c r="B268" s="163" t="n"/>
      <c r="C268" s="163" t="n"/>
      <c r="D268" s="163" t="n"/>
      <c r="E268" s="163" t="n"/>
      <c r="F268" s="163" t="n"/>
      <c r="G268" s="163" t="n"/>
      <c r="H268" s="163" t="n"/>
      <c r="I268" s="163" t="n"/>
      <c r="J268" s="163" t="n"/>
      <c r="K268" s="163" t="n"/>
      <c r="L268" s="162" t="n"/>
      <c r="M268" s="163" t="n"/>
      <c r="N268" s="163" t="n"/>
      <c r="O268" s="163" t="n"/>
      <c r="P268" s="163" t="n"/>
      <c r="Q268" s="163" t="n"/>
      <c r="R268" s="163" t="n"/>
      <c r="S268" s="163" t="n"/>
      <c r="T268" s="163" t="n"/>
      <c r="U268" s="163" t="n"/>
      <c r="V268" s="163" t="n"/>
      <c r="W268" s="163" t="n"/>
      <c r="X268" s="163" t="n"/>
      <c r="Y268" s="163" t="n"/>
      <c r="Z268" s="163" t="n"/>
    </row>
    <row customHeight="1" ht="15.75" r="269" s="551">
      <c r="A269" s="162" t="n"/>
      <c r="B269" s="163" t="n"/>
      <c r="C269" s="163" t="n"/>
      <c r="D269" s="163" t="n"/>
      <c r="E269" s="163" t="n"/>
      <c r="F269" s="163" t="n"/>
      <c r="G269" s="163" t="n"/>
      <c r="H269" s="163" t="n"/>
      <c r="I269" s="163" t="n"/>
      <c r="J269" s="163" t="n"/>
      <c r="K269" s="163" t="n"/>
      <c r="L269" s="162" t="n"/>
      <c r="M269" s="163" t="n"/>
      <c r="N269" s="163" t="n"/>
      <c r="O269" s="163" t="n"/>
      <c r="P269" s="163" t="n"/>
      <c r="Q269" s="163" t="n"/>
      <c r="R269" s="163" t="n"/>
      <c r="S269" s="163" t="n"/>
      <c r="T269" s="163" t="n"/>
      <c r="U269" s="163" t="n"/>
      <c r="V269" s="163" t="n"/>
      <c r="W269" s="163" t="n"/>
      <c r="X269" s="163" t="n"/>
      <c r="Y269" s="163" t="n"/>
      <c r="Z269" s="163" t="n"/>
    </row>
    <row customHeight="1" ht="15.75" r="270" s="551">
      <c r="A270" s="162" t="n"/>
      <c r="B270" s="163" t="n"/>
      <c r="C270" s="163" t="n"/>
      <c r="D270" s="163" t="n"/>
      <c r="E270" s="163" t="n"/>
      <c r="F270" s="163" t="n"/>
      <c r="G270" s="163" t="n"/>
      <c r="H270" s="163" t="n"/>
      <c r="I270" s="163" t="n"/>
      <c r="J270" s="163" t="n"/>
      <c r="K270" s="163" t="n"/>
      <c r="L270" s="162" t="n"/>
      <c r="M270" s="163" t="n"/>
      <c r="N270" s="163" t="n"/>
      <c r="O270" s="163" t="n"/>
      <c r="P270" s="163" t="n"/>
      <c r="Q270" s="163" t="n"/>
      <c r="R270" s="163" t="n"/>
      <c r="S270" s="163" t="n"/>
      <c r="T270" s="163" t="n"/>
      <c r="U270" s="163" t="n"/>
      <c r="V270" s="163" t="n"/>
      <c r="W270" s="163" t="n"/>
      <c r="X270" s="163" t="n"/>
      <c r="Y270" s="163" t="n"/>
      <c r="Z270" s="163" t="n"/>
    </row>
    <row customHeight="1" ht="15.75" r="271" s="551">
      <c r="A271" s="162" t="n"/>
      <c r="B271" s="163" t="n"/>
      <c r="C271" s="163" t="n"/>
      <c r="D271" s="163" t="n"/>
      <c r="E271" s="163" t="n"/>
      <c r="F271" s="163" t="n"/>
      <c r="G271" s="163" t="n"/>
      <c r="H271" s="163" t="n"/>
      <c r="I271" s="163" t="n"/>
      <c r="J271" s="163" t="n"/>
      <c r="K271" s="163" t="n"/>
      <c r="L271" s="162" t="n"/>
      <c r="M271" s="163" t="n"/>
      <c r="N271" s="163" t="n"/>
      <c r="O271" s="163" t="n"/>
      <c r="P271" s="163" t="n"/>
      <c r="Q271" s="163" t="n"/>
      <c r="R271" s="163" t="n"/>
      <c r="S271" s="163" t="n"/>
      <c r="T271" s="163" t="n"/>
      <c r="U271" s="163" t="n"/>
      <c r="V271" s="163" t="n"/>
      <c r="W271" s="163" t="n"/>
      <c r="X271" s="163" t="n"/>
      <c r="Y271" s="163" t="n"/>
      <c r="Z271" s="163" t="n"/>
    </row>
    <row customHeight="1" ht="15.75" r="272" s="551">
      <c r="A272" s="162" t="n"/>
      <c r="B272" s="163" t="n"/>
      <c r="C272" s="163" t="n"/>
      <c r="D272" s="163" t="n"/>
      <c r="E272" s="163" t="n"/>
      <c r="F272" s="163" t="n"/>
      <c r="G272" s="163" t="n"/>
      <c r="H272" s="163" t="n"/>
      <c r="I272" s="163" t="n"/>
      <c r="J272" s="163" t="n"/>
      <c r="K272" s="163" t="n"/>
      <c r="L272" s="162" t="n"/>
      <c r="M272" s="163" t="n"/>
      <c r="N272" s="163" t="n"/>
      <c r="O272" s="163" t="n"/>
      <c r="P272" s="163" t="n"/>
      <c r="Q272" s="163" t="n"/>
      <c r="R272" s="163" t="n"/>
      <c r="S272" s="163" t="n"/>
      <c r="T272" s="163" t="n"/>
      <c r="U272" s="163" t="n"/>
      <c r="V272" s="163" t="n"/>
      <c r="W272" s="163" t="n"/>
      <c r="X272" s="163" t="n"/>
      <c r="Y272" s="163" t="n"/>
      <c r="Z272" s="163" t="n"/>
    </row>
    <row customHeight="1" ht="15.75" r="273" s="551">
      <c r="A273" s="162" t="n"/>
      <c r="B273" s="163" t="n"/>
      <c r="C273" s="163" t="n"/>
      <c r="D273" s="163" t="n"/>
      <c r="E273" s="163" t="n"/>
      <c r="F273" s="163" t="n"/>
      <c r="G273" s="163" t="n"/>
      <c r="H273" s="163" t="n"/>
      <c r="I273" s="163" t="n"/>
      <c r="J273" s="163" t="n"/>
      <c r="K273" s="163" t="n"/>
      <c r="L273" s="162" t="n"/>
      <c r="M273" s="163" t="n"/>
      <c r="N273" s="163" t="n"/>
      <c r="O273" s="163" t="n"/>
      <c r="P273" s="163" t="n"/>
      <c r="Q273" s="163" t="n"/>
      <c r="R273" s="163" t="n"/>
      <c r="S273" s="163" t="n"/>
      <c r="T273" s="163" t="n"/>
      <c r="U273" s="163" t="n"/>
      <c r="V273" s="163" t="n"/>
      <c r="W273" s="163" t="n"/>
      <c r="X273" s="163" t="n"/>
      <c r="Y273" s="163" t="n"/>
      <c r="Z273" s="163" t="n"/>
    </row>
    <row customHeight="1" ht="15.75" r="274" s="551">
      <c r="A274" s="162" t="n"/>
      <c r="B274" s="163" t="n"/>
      <c r="C274" s="163" t="n"/>
      <c r="D274" s="163" t="n"/>
      <c r="E274" s="163" t="n"/>
      <c r="F274" s="163" t="n"/>
      <c r="G274" s="163" t="n"/>
      <c r="H274" s="163" t="n"/>
      <c r="I274" s="163" t="n"/>
      <c r="J274" s="163" t="n"/>
      <c r="K274" s="163" t="n"/>
      <c r="L274" s="162" t="n"/>
      <c r="M274" s="163" t="n"/>
      <c r="N274" s="163" t="n"/>
      <c r="O274" s="163" t="n"/>
      <c r="P274" s="163" t="n"/>
      <c r="Q274" s="163" t="n"/>
      <c r="R274" s="163" t="n"/>
      <c r="S274" s="163" t="n"/>
      <c r="T274" s="163" t="n"/>
      <c r="U274" s="163" t="n"/>
      <c r="V274" s="163" t="n"/>
      <c r="W274" s="163" t="n"/>
      <c r="X274" s="163" t="n"/>
      <c r="Y274" s="163" t="n"/>
      <c r="Z274" s="163" t="n"/>
    </row>
    <row customHeight="1" ht="15.75" r="275" s="551">
      <c r="A275" s="162" t="n"/>
      <c r="B275" s="163" t="n"/>
      <c r="C275" s="163" t="n"/>
      <c r="D275" s="163" t="n"/>
      <c r="E275" s="163" t="n"/>
      <c r="F275" s="163" t="n"/>
      <c r="G275" s="163" t="n"/>
      <c r="H275" s="163" t="n"/>
      <c r="I275" s="163" t="n"/>
      <c r="J275" s="163" t="n"/>
      <c r="K275" s="163" t="n"/>
      <c r="L275" s="162" t="n"/>
      <c r="M275" s="163" t="n"/>
      <c r="N275" s="163" t="n"/>
      <c r="O275" s="163" t="n"/>
      <c r="P275" s="163" t="n"/>
      <c r="Q275" s="163" t="n"/>
      <c r="R275" s="163" t="n"/>
      <c r="S275" s="163" t="n"/>
      <c r="T275" s="163" t="n"/>
      <c r="U275" s="163" t="n"/>
      <c r="V275" s="163" t="n"/>
      <c r="W275" s="163" t="n"/>
      <c r="X275" s="163" t="n"/>
      <c r="Y275" s="163" t="n"/>
      <c r="Z275" s="163" t="n"/>
    </row>
    <row customHeight="1" ht="15.75" r="276" s="551">
      <c r="A276" s="162" t="n"/>
      <c r="B276" s="163" t="n"/>
      <c r="C276" s="163" t="n"/>
      <c r="D276" s="163" t="n"/>
      <c r="E276" s="163" t="n"/>
      <c r="F276" s="163" t="n"/>
      <c r="G276" s="163" t="n"/>
      <c r="H276" s="163" t="n"/>
      <c r="I276" s="163" t="n"/>
      <c r="J276" s="163" t="n"/>
      <c r="K276" s="163" t="n"/>
      <c r="L276" s="162" t="n"/>
      <c r="M276" s="163" t="n"/>
      <c r="N276" s="163" t="n"/>
      <c r="O276" s="163" t="n"/>
      <c r="P276" s="163" t="n"/>
      <c r="Q276" s="163" t="n"/>
      <c r="R276" s="163" t="n"/>
      <c r="S276" s="163" t="n"/>
      <c r="T276" s="163" t="n"/>
      <c r="U276" s="163" t="n"/>
      <c r="V276" s="163" t="n"/>
      <c r="W276" s="163" t="n"/>
      <c r="X276" s="163" t="n"/>
      <c r="Y276" s="163" t="n"/>
      <c r="Z276" s="163" t="n"/>
    </row>
    <row customHeight="1" ht="15.75" r="277" s="551">
      <c r="A277" s="162" t="n"/>
      <c r="B277" s="163" t="n"/>
      <c r="C277" s="163" t="n"/>
      <c r="D277" s="163" t="n"/>
      <c r="E277" s="163" t="n"/>
      <c r="F277" s="163" t="n"/>
      <c r="G277" s="163" t="n"/>
      <c r="H277" s="163" t="n"/>
      <c r="I277" s="163" t="n"/>
      <c r="J277" s="163" t="n"/>
      <c r="K277" s="163" t="n"/>
      <c r="L277" s="162" t="n"/>
      <c r="M277" s="163" t="n"/>
      <c r="N277" s="163" t="n"/>
      <c r="O277" s="163" t="n"/>
      <c r="P277" s="163" t="n"/>
      <c r="Q277" s="163" t="n"/>
      <c r="R277" s="163" t="n"/>
      <c r="S277" s="163" t="n"/>
      <c r="T277" s="163" t="n"/>
      <c r="U277" s="163" t="n"/>
      <c r="V277" s="163" t="n"/>
      <c r="W277" s="163" t="n"/>
      <c r="X277" s="163" t="n"/>
      <c r="Y277" s="163" t="n"/>
      <c r="Z277" s="163" t="n"/>
    </row>
    <row customHeight="1" ht="15.75" r="278" s="551">
      <c r="A278" s="162" t="n"/>
      <c r="B278" s="163" t="n"/>
      <c r="C278" s="163" t="n"/>
      <c r="D278" s="163" t="n"/>
      <c r="E278" s="163" t="n"/>
      <c r="F278" s="163" t="n"/>
      <c r="G278" s="163" t="n"/>
      <c r="H278" s="163" t="n"/>
      <c r="I278" s="163" t="n"/>
      <c r="J278" s="163" t="n"/>
      <c r="K278" s="163" t="n"/>
      <c r="L278" s="162" t="n"/>
      <c r="M278" s="163" t="n"/>
      <c r="N278" s="163" t="n"/>
      <c r="O278" s="163" t="n"/>
      <c r="P278" s="163" t="n"/>
      <c r="Q278" s="163" t="n"/>
      <c r="R278" s="163" t="n"/>
      <c r="S278" s="163" t="n"/>
      <c r="T278" s="163" t="n"/>
      <c r="U278" s="163" t="n"/>
      <c r="V278" s="163" t="n"/>
      <c r="W278" s="163" t="n"/>
      <c r="X278" s="163" t="n"/>
      <c r="Y278" s="163" t="n"/>
      <c r="Z278" s="163" t="n"/>
    </row>
    <row customHeight="1" ht="15.75" r="279" s="551">
      <c r="A279" s="162" t="n"/>
      <c r="B279" s="163" t="n"/>
      <c r="C279" s="163" t="n"/>
      <c r="D279" s="163" t="n"/>
      <c r="E279" s="163" t="n"/>
      <c r="F279" s="163" t="n"/>
      <c r="G279" s="163" t="n"/>
      <c r="H279" s="163" t="n"/>
      <c r="I279" s="163" t="n"/>
      <c r="J279" s="163" t="n"/>
      <c r="K279" s="163" t="n"/>
      <c r="L279" s="162" t="n"/>
      <c r="M279" s="163" t="n"/>
      <c r="N279" s="163" t="n"/>
      <c r="O279" s="163" t="n"/>
      <c r="P279" s="163" t="n"/>
      <c r="Q279" s="163" t="n"/>
      <c r="R279" s="163" t="n"/>
      <c r="S279" s="163" t="n"/>
      <c r="T279" s="163" t="n"/>
      <c r="U279" s="163" t="n"/>
      <c r="V279" s="163" t="n"/>
      <c r="W279" s="163" t="n"/>
      <c r="X279" s="163" t="n"/>
      <c r="Y279" s="163" t="n"/>
      <c r="Z279" s="163" t="n"/>
    </row>
    <row customHeight="1" ht="15.75" r="280" s="551">
      <c r="A280" s="162" t="n"/>
      <c r="B280" s="163" t="n"/>
      <c r="C280" s="163" t="n"/>
      <c r="D280" s="163" t="n"/>
      <c r="E280" s="163" t="n"/>
      <c r="F280" s="163" t="n"/>
      <c r="G280" s="163" t="n"/>
      <c r="H280" s="163" t="n"/>
      <c r="I280" s="163" t="n"/>
      <c r="J280" s="163" t="n"/>
      <c r="K280" s="163" t="n"/>
      <c r="L280" s="162" t="n"/>
      <c r="M280" s="163" t="n"/>
      <c r="N280" s="163" t="n"/>
      <c r="O280" s="163" t="n"/>
      <c r="P280" s="163" t="n"/>
      <c r="Q280" s="163" t="n"/>
      <c r="R280" s="163" t="n"/>
      <c r="S280" s="163" t="n"/>
      <c r="T280" s="163" t="n"/>
      <c r="U280" s="163" t="n"/>
      <c r="V280" s="163" t="n"/>
      <c r="W280" s="163" t="n"/>
      <c r="X280" s="163" t="n"/>
      <c r="Y280" s="163" t="n"/>
      <c r="Z280" s="163" t="n"/>
    </row>
    <row customHeight="1" ht="15.75" r="281" s="551">
      <c r="A281" s="162" t="n"/>
      <c r="B281" s="163" t="n"/>
      <c r="C281" s="163" t="n"/>
      <c r="D281" s="163" t="n"/>
      <c r="E281" s="163" t="n"/>
      <c r="F281" s="163" t="n"/>
      <c r="G281" s="163" t="n"/>
      <c r="H281" s="163" t="n"/>
      <c r="I281" s="163" t="n"/>
      <c r="J281" s="163" t="n"/>
      <c r="K281" s="163" t="n"/>
      <c r="L281" s="162" t="n"/>
      <c r="M281" s="163" t="n"/>
      <c r="N281" s="163" t="n"/>
      <c r="O281" s="163" t="n"/>
      <c r="P281" s="163" t="n"/>
      <c r="Q281" s="163" t="n"/>
      <c r="R281" s="163" t="n"/>
      <c r="S281" s="163" t="n"/>
      <c r="T281" s="163" t="n"/>
      <c r="U281" s="163" t="n"/>
      <c r="V281" s="163" t="n"/>
      <c r="W281" s="163" t="n"/>
      <c r="X281" s="163" t="n"/>
      <c r="Y281" s="163" t="n"/>
      <c r="Z281" s="163" t="n"/>
    </row>
    <row customHeight="1" ht="15.75" r="282" s="551">
      <c r="A282" s="162" t="n"/>
      <c r="B282" s="163" t="n"/>
      <c r="C282" s="163" t="n"/>
      <c r="D282" s="163" t="n"/>
      <c r="E282" s="163" t="n"/>
      <c r="F282" s="163" t="n"/>
      <c r="G282" s="163" t="n"/>
      <c r="H282" s="163" t="n"/>
      <c r="I282" s="163" t="n"/>
      <c r="J282" s="163" t="n"/>
      <c r="K282" s="163" t="n"/>
      <c r="L282" s="162" t="n"/>
      <c r="M282" s="163" t="n"/>
      <c r="N282" s="163" t="n"/>
      <c r="O282" s="163" t="n"/>
      <c r="P282" s="163" t="n"/>
      <c r="Q282" s="163" t="n"/>
      <c r="R282" s="163" t="n"/>
      <c r="S282" s="163" t="n"/>
      <c r="T282" s="163" t="n"/>
      <c r="U282" s="163" t="n"/>
      <c r="V282" s="163" t="n"/>
      <c r="W282" s="163" t="n"/>
      <c r="X282" s="163" t="n"/>
      <c r="Y282" s="163" t="n"/>
      <c r="Z282" s="163" t="n"/>
    </row>
    <row customHeight="1" ht="15.75" r="283" s="551">
      <c r="A283" s="162" t="n"/>
      <c r="B283" s="163" t="n"/>
      <c r="C283" s="163" t="n"/>
      <c r="D283" s="163" t="n"/>
      <c r="E283" s="163" t="n"/>
      <c r="F283" s="163" t="n"/>
      <c r="G283" s="163" t="n"/>
      <c r="H283" s="163" t="n"/>
      <c r="I283" s="163" t="n"/>
      <c r="J283" s="163" t="n"/>
      <c r="K283" s="163" t="n"/>
      <c r="L283" s="162" t="n"/>
      <c r="M283" s="163" t="n"/>
      <c r="N283" s="163" t="n"/>
      <c r="O283" s="163" t="n"/>
      <c r="P283" s="163" t="n"/>
      <c r="Q283" s="163" t="n"/>
      <c r="R283" s="163" t="n"/>
      <c r="S283" s="163" t="n"/>
      <c r="T283" s="163" t="n"/>
      <c r="U283" s="163" t="n"/>
      <c r="V283" s="163" t="n"/>
      <c r="W283" s="163" t="n"/>
      <c r="X283" s="163" t="n"/>
      <c r="Y283" s="163" t="n"/>
      <c r="Z283" s="163" t="n"/>
    </row>
    <row customHeight="1" ht="15.75" r="284" s="551">
      <c r="A284" s="162" t="n"/>
      <c r="B284" s="163" t="n"/>
      <c r="C284" s="163" t="n"/>
      <c r="D284" s="163" t="n"/>
      <c r="E284" s="163" t="n"/>
      <c r="F284" s="163" t="n"/>
      <c r="G284" s="163" t="n"/>
      <c r="H284" s="163" t="n"/>
      <c r="I284" s="163" t="n"/>
      <c r="J284" s="163" t="n"/>
      <c r="K284" s="163" t="n"/>
      <c r="L284" s="162" t="n"/>
      <c r="M284" s="163" t="n"/>
      <c r="N284" s="163" t="n"/>
      <c r="O284" s="163" t="n"/>
      <c r="P284" s="163" t="n"/>
      <c r="Q284" s="163" t="n"/>
      <c r="R284" s="163" t="n"/>
      <c r="S284" s="163" t="n"/>
      <c r="T284" s="163" t="n"/>
      <c r="U284" s="163" t="n"/>
      <c r="V284" s="163" t="n"/>
      <c r="W284" s="163" t="n"/>
      <c r="X284" s="163" t="n"/>
      <c r="Y284" s="163" t="n"/>
      <c r="Z284" s="163" t="n"/>
    </row>
    <row customHeight="1" ht="15.75" r="285" s="551">
      <c r="A285" s="162" t="n"/>
      <c r="B285" s="163" t="n"/>
      <c r="C285" s="163" t="n"/>
      <c r="D285" s="163" t="n"/>
      <c r="E285" s="163" t="n"/>
      <c r="F285" s="163" t="n"/>
      <c r="G285" s="163" t="n"/>
      <c r="H285" s="163" t="n"/>
      <c r="I285" s="163" t="n"/>
      <c r="J285" s="163" t="n"/>
      <c r="K285" s="163" t="n"/>
      <c r="L285" s="162" t="n"/>
      <c r="M285" s="163" t="n"/>
      <c r="N285" s="163" t="n"/>
      <c r="O285" s="163" t="n"/>
      <c r="P285" s="163" t="n"/>
      <c r="Q285" s="163" t="n"/>
      <c r="R285" s="163" t="n"/>
      <c r="S285" s="163" t="n"/>
      <c r="T285" s="163" t="n"/>
      <c r="U285" s="163" t="n"/>
      <c r="V285" s="163" t="n"/>
      <c r="W285" s="163" t="n"/>
      <c r="X285" s="163" t="n"/>
      <c r="Y285" s="163" t="n"/>
      <c r="Z285" s="163" t="n"/>
    </row>
    <row customHeight="1" ht="15.75" r="286" s="551">
      <c r="A286" s="162" t="n"/>
      <c r="B286" s="163" t="n"/>
      <c r="C286" s="163" t="n"/>
      <c r="D286" s="163" t="n"/>
      <c r="E286" s="163" t="n"/>
      <c r="F286" s="163" t="n"/>
      <c r="G286" s="163" t="n"/>
      <c r="H286" s="163" t="n"/>
      <c r="I286" s="163" t="n"/>
      <c r="J286" s="163" t="n"/>
      <c r="K286" s="163" t="n"/>
      <c r="L286" s="162" t="n"/>
      <c r="M286" s="163" t="n"/>
      <c r="N286" s="163" t="n"/>
      <c r="O286" s="163" t="n"/>
      <c r="P286" s="163" t="n"/>
      <c r="Q286" s="163" t="n"/>
      <c r="R286" s="163" t="n"/>
      <c r="S286" s="163" t="n"/>
      <c r="T286" s="163" t="n"/>
      <c r="U286" s="163" t="n"/>
      <c r="V286" s="163" t="n"/>
      <c r="W286" s="163" t="n"/>
      <c r="X286" s="163" t="n"/>
      <c r="Y286" s="163" t="n"/>
      <c r="Z286" s="163" t="n"/>
    </row>
    <row customHeight="1" ht="15.75" r="287" s="551">
      <c r="A287" s="162" t="n"/>
      <c r="B287" s="163" t="n"/>
      <c r="C287" s="163" t="n"/>
      <c r="D287" s="163" t="n"/>
      <c r="E287" s="163" t="n"/>
      <c r="F287" s="163" t="n"/>
      <c r="G287" s="163" t="n"/>
      <c r="H287" s="163" t="n"/>
      <c r="I287" s="163" t="n"/>
      <c r="J287" s="163" t="n"/>
      <c r="K287" s="163" t="n"/>
      <c r="L287" s="162" t="n"/>
      <c r="M287" s="163" t="n"/>
      <c r="N287" s="163" t="n"/>
      <c r="O287" s="163" t="n"/>
      <c r="P287" s="163" t="n"/>
      <c r="Q287" s="163" t="n"/>
      <c r="R287" s="163" t="n"/>
      <c r="S287" s="163" t="n"/>
      <c r="T287" s="163" t="n"/>
      <c r="U287" s="163" t="n"/>
      <c r="V287" s="163" t="n"/>
      <c r="W287" s="163" t="n"/>
      <c r="X287" s="163" t="n"/>
      <c r="Y287" s="163" t="n"/>
      <c r="Z287" s="163" t="n"/>
    </row>
    <row customHeight="1" ht="15.75" r="288" s="551">
      <c r="A288" s="162" t="n"/>
      <c r="B288" s="163" t="n"/>
      <c r="C288" s="163" t="n"/>
      <c r="D288" s="163" t="n"/>
      <c r="E288" s="163" t="n"/>
      <c r="F288" s="163" t="n"/>
      <c r="G288" s="163" t="n"/>
      <c r="H288" s="163" t="n"/>
      <c r="I288" s="163" t="n"/>
      <c r="J288" s="163" t="n"/>
      <c r="K288" s="163" t="n"/>
      <c r="L288" s="162" t="n"/>
      <c r="M288" s="163" t="n"/>
      <c r="N288" s="163" t="n"/>
      <c r="O288" s="163" t="n"/>
      <c r="P288" s="163" t="n"/>
      <c r="Q288" s="163" t="n"/>
      <c r="R288" s="163" t="n"/>
      <c r="S288" s="163" t="n"/>
      <c r="T288" s="163" t="n"/>
      <c r="U288" s="163" t="n"/>
      <c r="V288" s="163" t="n"/>
      <c r="W288" s="163" t="n"/>
      <c r="X288" s="163" t="n"/>
      <c r="Y288" s="163" t="n"/>
      <c r="Z288" s="163" t="n"/>
    </row>
    <row customHeight="1" ht="15.75" r="289" s="551">
      <c r="A289" s="162" t="n"/>
      <c r="B289" s="163" t="n"/>
      <c r="C289" s="163" t="n"/>
      <c r="D289" s="163" t="n"/>
      <c r="E289" s="163" t="n"/>
      <c r="F289" s="163" t="n"/>
      <c r="G289" s="163" t="n"/>
      <c r="H289" s="163" t="n"/>
      <c r="I289" s="163" t="n"/>
      <c r="J289" s="163" t="n"/>
      <c r="K289" s="163" t="n"/>
      <c r="L289" s="162" t="n"/>
      <c r="M289" s="163" t="n"/>
      <c r="N289" s="163" t="n"/>
      <c r="O289" s="163" t="n"/>
      <c r="P289" s="163" t="n"/>
      <c r="Q289" s="163" t="n"/>
      <c r="R289" s="163" t="n"/>
      <c r="S289" s="163" t="n"/>
      <c r="T289" s="163" t="n"/>
      <c r="U289" s="163" t="n"/>
      <c r="V289" s="163" t="n"/>
      <c r="W289" s="163" t="n"/>
      <c r="X289" s="163" t="n"/>
      <c r="Y289" s="163" t="n"/>
      <c r="Z289" s="163" t="n"/>
    </row>
    <row customHeight="1" ht="15.75" r="290" s="551">
      <c r="A290" s="162" t="n"/>
      <c r="B290" s="163" t="n"/>
      <c r="C290" s="163" t="n"/>
      <c r="D290" s="163" t="n"/>
      <c r="E290" s="163" t="n"/>
      <c r="F290" s="163" t="n"/>
      <c r="G290" s="163" t="n"/>
      <c r="H290" s="163" t="n"/>
      <c r="I290" s="163" t="n"/>
      <c r="J290" s="163" t="n"/>
      <c r="K290" s="163" t="n"/>
      <c r="L290" s="162" t="n"/>
      <c r="M290" s="163" t="n"/>
      <c r="N290" s="163" t="n"/>
      <c r="O290" s="163" t="n"/>
      <c r="P290" s="163" t="n"/>
      <c r="Q290" s="163" t="n"/>
      <c r="R290" s="163" t="n"/>
      <c r="S290" s="163" t="n"/>
      <c r="T290" s="163" t="n"/>
      <c r="U290" s="163" t="n"/>
      <c r="V290" s="163" t="n"/>
      <c r="W290" s="163" t="n"/>
      <c r="X290" s="163" t="n"/>
      <c r="Y290" s="163" t="n"/>
      <c r="Z290" s="163" t="n"/>
    </row>
    <row customHeight="1" ht="15.75" r="291" s="551">
      <c r="A291" s="162" t="n"/>
      <c r="B291" s="163" t="n"/>
      <c r="C291" s="163" t="n"/>
      <c r="D291" s="163" t="n"/>
      <c r="E291" s="163" t="n"/>
      <c r="F291" s="163" t="n"/>
      <c r="G291" s="163" t="n"/>
      <c r="H291" s="163" t="n"/>
      <c r="I291" s="163" t="n"/>
      <c r="J291" s="163" t="n"/>
      <c r="K291" s="163" t="n"/>
      <c r="L291" s="162" t="n"/>
      <c r="M291" s="163" t="n"/>
      <c r="N291" s="163" t="n"/>
      <c r="O291" s="163" t="n"/>
      <c r="P291" s="163" t="n"/>
      <c r="Q291" s="163" t="n"/>
      <c r="R291" s="163" t="n"/>
      <c r="S291" s="163" t="n"/>
      <c r="T291" s="163" t="n"/>
      <c r="U291" s="163" t="n"/>
      <c r="V291" s="163" t="n"/>
      <c r="W291" s="163" t="n"/>
      <c r="X291" s="163" t="n"/>
      <c r="Y291" s="163" t="n"/>
      <c r="Z291" s="163" t="n"/>
    </row>
    <row customHeight="1" ht="15.75" r="292" s="551">
      <c r="A292" s="162" t="n"/>
      <c r="B292" s="163" t="n"/>
      <c r="C292" s="163" t="n"/>
      <c r="D292" s="163" t="n"/>
      <c r="E292" s="163" t="n"/>
      <c r="F292" s="163" t="n"/>
      <c r="G292" s="163" t="n"/>
      <c r="H292" s="163" t="n"/>
      <c r="I292" s="163" t="n"/>
      <c r="J292" s="163" t="n"/>
      <c r="K292" s="163" t="n"/>
      <c r="L292" s="162" t="n"/>
      <c r="M292" s="163" t="n"/>
      <c r="N292" s="163" t="n"/>
      <c r="O292" s="163" t="n"/>
      <c r="P292" s="163" t="n"/>
      <c r="Q292" s="163" t="n"/>
      <c r="R292" s="163" t="n"/>
      <c r="S292" s="163" t="n"/>
      <c r="T292" s="163" t="n"/>
      <c r="U292" s="163" t="n"/>
      <c r="V292" s="163" t="n"/>
      <c r="W292" s="163" t="n"/>
      <c r="X292" s="163" t="n"/>
      <c r="Y292" s="163" t="n"/>
      <c r="Z292" s="163" t="n"/>
    </row>
    <row customHeight="1" ht="15.75" r="293" s="551">
      <c r="A293" s="162" t="n"/>
      <c r="B293" s="163" t="n"/>
      <c r="C293" s="163" t="n"/>
      <c r="D293" s="163" t="n"/>
      <c r="E293" s="163" t="n"/>
      <c r="F293" s="163" t="n"/>
      <c r="G293" s="163" t="n"/>
      <c r="H293" s="163" t="n"/>
      <c r="I293" s="163" t="n"/>
      <c r="J293" s="163" t="n"/>
      <c r="K293" s="163" t="n"/>
      <c r="L293" s="162" t="n"/>
      <c r="M293" s="163" t="n"/>
      <c r="N293" s="163" t="n"/>
      <c r="O293" s="163" t="n"/>
      <c r="P293" s="163" t="n"/>
      <c r="Q293" s="163" t="n"/>
      <c r="R293" s="163" t="n"/>
      <c r="S293" s="163" t="n"/>
      <c r="T293" s="163" t="n"/>
      <c r="U293" s="163" t="n"/>
      <c r="V293" s="163" t="n"/>
      <c r="W293" s="163" t="n"/>
      <c r="X293" s="163" t="n"/>
      <c r="Y293" s="163" t="n"/>
      <c r="Z293" s="163" t="n"/>
    </row>
    <row customHeight="1" ht="15.75" r="294" s="551">
      <c r="A294" s="162" t="n"/>
      <c r="B294" s="163" t="n"/>
      <c r="C294" s="163" t="n"/>
      <c r="D294" s="163" t="n"/>
      <c r="E294" s="163" t="n"/>
      <c r="F294" s="163" t="n"/>
      <c r="G294" s="163" t="n"/>
      <c r="H294" s="163" t="n"/>
      <c r="I294" s="163" t="n"/>
      <c r="J294" s="163" t="n"/>
      <c r="K294" s="163" t="n"/>
      <c r="L294" s="162" t="n"/>
      <c r="M294" s="163" t="n"/>
      <c r="N294" s="163" t="n"/>
      <c r="O294" s="163" t="n"/>
      <c r="P294" s="163" t="n"/>
      <c r="Q294" s="163" t="n"/>
      <c r="R294" s="163" t="n"/>
      <c r="S294" s="163" t="n"/>
      <c r="T294" s="163" t="n"/>
      <c r="U294" s="163" t="n"/>
      <c r="V294" s="163" t="n"/>
      <c r="W294" s="163" t="n"/>
      <c r="X294" s="163" t="n"/>
      <c r="Y294" s="163" t="n"/>
      <c r="Z294" s="163" t="n"/>
    </row>
    <row customHeight="1" ht="15.75" r="295" s="551">
      <c r="A295" s="162" t="n"/>
      <c r="B295" s="163" t="n"/>
      <c r="C295" s="163" t="n"/>
      <c r="D295" s="163" t="n"/>
      <c r="E295" s="163" t="n"/>
      <c r="F295" s="163" t="n"/>
      <c r="G295" s="163" t="n"/>
      <c r="H295" s="163" t="n"/>
      <c r="I295" s="163" t="n"/>
      <c r="J295" s="163" t="n"/>
      <c r="K295" s="163" t="n"/>
      <c r="L295" s="162" t="n"/>
      <c r="M295" s="163" t="n"/>
      <c r="N295" s="163" t="n"/>
      <c r="O295" s="163" t="n"/>
      <c r="P295" s="163" t="n"/>
      <c r="Q295" s="163" t="n"/>
      <c r="R295" s="163" t="n"/>
      <c r="S295" s="163" t="n"/>
      <c r="T295" s="163" t="n"/>
      <c r="U295" s="163" t="n"/>
      <c r="V295" s="163" t="n"/>
      <c r="W295" s="163" t="n"/>
      <c r="X295" s="163" t="n"/>
      <c r="Y295" s="163" t="n"/>
      <c r="Z295" s="163" t="n"/>
    </row>
    <row customHeight="1" ht="15.75" r="296" s="551">
      <c r="A296" s="162" t="n"/>
      <c r="B296" s="163" t="n"/>
      <c r="C296" s="163" t="n"/>
      <c r="D296" s="163" t="n"/>
      <c r="E296" s="163" t="n"/>
      <c r="F296" s="163" t="n"/>
      <c r="G296" s="163" t="n"/>
      <c r="H296" s="163" t="n"/>
      <c r="I296" s="163" t="n"/>
      <c r="J296" s="163" t="n"/>
      <c r="K296" s="163" t="n"/>
      <c r="L296" s="162" t="n"/>
      <c r="M296" s="163" t="n"/>
      <c r="N296" s="163" t="n"/>
      <c r="O296" s="163" t="n"/>
      <c r="P296" s="163" t="n"/>
      <c r="Q296" s="163" t="n"/>
      <c r="R296" s="163" t="n"/>
      <c r="S296" s="163" t="n"/>
      <c r="T296" s="163" t="n"/>
      <c r="U296" s="163" t="n"/>
      <c r="V296" s="163" t="n"/>
      <c r="W296" s="163" t="n"/>
      <c r="X296" s="163" t="n"/>
      <c r="Y296" s="163" t="n"/>
      <c r="Z296" s="163" t="n"/>
    </row>
    <row customHeight="1" ht="15.75" r="297" s="551">
      <c r="A297" s="162" t="n"/>
      <c r="B297" s="163" t="n"/>
      <c r="C297" s="163" t="n"/>
      <c r="D297" s="163" t="n"/>
      <c r="E297" s="163" t="n"/>
      <c r="F297" s="163" t="n"/>
      <c r="G297" s="163" t="n"/>
      <c r="H297" s="163" t="n"/>
      <c r="I297" s="163" t="n"/>
      <c r="J297" s="163" t="n"/>
      <c r="K297" s="163" t="n"/>
      <c r="L297" s="162" t="n"/>
      <c r="M297" s="163" t="n"/>
      <c r="N297" s="163" t="n"/>
      <c r="O297" s="163" t="n"/>
      <c r="P297" s="163" t="n"/>
      <c r="Q297" s="163" t="n"/>
      <c r="R297" s="163" t="n"/>
      <c r="S297" s="163" t="n"/>
      <c r="T297" s="163" t="n"/>
      <c r="U297" s="163" t="n"/>
      <c r="V297" s="163" t="n"/>
      <c r="W297" s="163" t="n"/>
      <c r="X297" s="163" t="n"/>
      <c r="Y297" s="163" t="n"/>
      <c r="Z297" s="163" t="n"/>
    </row>
    <row customHeight="1" ht="15.75" r="298" s="551">
      <c r="A298" s="162" t="n"/>
      <c r="B298" s="163" t="n"/>
      <c r="C298" s="163" t="n"/>
      <c r="D298" s="163" t="n"/>
      <c r="E298" s="163" t="n"/>
      <c r="F298" s="163" t="n"/>
      <c r="G298" s="163" t="n"/>
      <c r="H298" s="163" t="n"/>
      <c r="I298" s="163" t="n"/>
      <c r="J298" s="163" t="n"/>
      <c r="K298" s="163" t="n"/>
      <c r="L298" s="162" t="n"/>
      <c r="M298" s="163" t="n"/>
      <c r="N298" s="163" t="n"/>
      <c r="O298" s="163" t="n"/>
      <c r="P298" s="163" t="n"/>
      <c r="Q298" s="163" t="n"/>
      <c r="R298" s="163" t="n"/>
      <c r="S298" s="163" t="n"/>
      <c r="T298" s="163" t="n"/>
      <c r="U298" s="163" t="n"/>
      <c r="V298" s="163" t="n"/>
      <c r="W298" s="163" t="n"/>
      <c r="X298" s="163" t="n"/>
      <c r="Y298" s="163" t="n"/>
      <c r="Z298" s="163" t="n"/>
    </row>
    <row customHeight="1" ht="15.75" r="299" s="551">
      <c r="A299" s="162" t="n"/>
      <c r="B299" s="163" t="n"/>
      <c r="C299" s="163" t="n"/>
      <c r="D299" s="163" t="n"/>
      <c r="E299" s="163" t="n"/>
      <c r="F299" s="163" t="n"/>
      <c r="G299" s="163" t="n"/>
      <c r="H299" s="163" t="n"/>
      <c r="I299" s="163" t="n"/>
      <c r="J299" s="163" t="n"/>
      <c r="K299" s="163" t="n"/>
      <c r="L299" s="162" t="n"/>
      <c r="M299" s="163" t="n"/>
      <c r="N299" s="163" t="n"/>
      <c r="O299" s="163" t="n"/>
      <c r="P299" s="163" t="n"/>
      <c r="Q299" s="163" t="n"/>
      <c r="R299" s="163" t="n"/>
      <c r="S299" s="163" t="n"/>
      <c r="T299" s="163" t="n"/>
      <c r="U299" s="163" t="n"/>
      <c r="V299" s="163" t="n"/>
      <c r="W299" s="163" t="n"/>
      <c r="X299" s="163" t="n"/>
      <c r="Y299" s="163" t="n"/>
      <c r="Z299" s="163" t="n"/>
    </row>
    <row customHeight="1" ht="15.75" r="300" s="551">
      <c r="A300" s="162" t="n"/>
      <c r="B300" s="163" t="n"/>
      <c r="C300" s="163" t="n"/>
      <c r="D300" s="163" t="n"/>
      <c r="E300" s="163" t="n"/>
      <c r="F300" s="163" t="n"/>
      <c r="G300" s="163" t="n"/>
      <c r="H300" s="163" t="n"/>
      <c r="I300" s="163" t="n"/>
      <c r="J300" s="163" t="n"/>
      <c r="K300" s="163" t="n"/>
      <c r="L300" s="162" t="n"/>
      <c r="M300" s="163" t="n"/>
      <c r="N300" s="163" t="n"/>
      <c r="O300" s="163" t="n"/>
      <c r="P300" s="163" t="n"/>
      <c r="Q300" s="163" t="n"/>
      <c r="R300" s="163" t="n"/>
      <c r="S300" s="163" t="n"/>
      <c r="T300" s="163" t="n"/>
      <c r="U300" s="163" t="n"/>
      <c r="V300" s="163" t="n"/>
      <c r="W300" s="163" t="n"/>
      <c r="X300" s="163" t="n"/>
      <c r="Y300" s="163" t="n"/>
      <c r="Z300" s="163" t="n"/>
    </row>
    <row customHeight="1" ht="15.75" r="301" s="551">
      <c r="A301" s="162" t="n"/>
      <c r="B301" s="163" t="n"/>
      <c r="C301" s="163" t="n"/>
      <c r="D301" s="163" t="n"/>
      <c r="E301" s="163" t="n"/>
      <c r="F301" s="163" t="n"/>
      <c r="G301" s="163" t="n"/>
      <c r="H301" s="163" t="n"/>
      <c r="I301" s="163" t="n"/>
      <c r="J301" s="163" t="n"/>
      <c r="K301" s="163" t="n"/>
      <c r="L301" s="162" t="n"/>
      <c r="M301" s="163" t="n"/>
      <c r="N301" s="163" t="n"/>
      <c r="O301" s="163" t="n"/>
      <c r="P301" s="163" t="n"/>
      <c r="Q301" s="163" t="n"/>
      <c r="R301" s="163" t="n"/>
      <c r="S301" s="163" t="n"/>
      <c r="T301" s="163" t="n"/>
      <c r="U301" s="163" t="n"/>
      <c r="V301" s="163" t="n"/>
      <c r="W301" s="163" t="n"/>
      <c r="X301" s="163" t="n"/>
      <c r="Y301" s="163" t="n"/>
      <c r="Z301" s="163" t="n"/>
    </row>
    <row customHeight="1" ht="15.75" r="302" s="551">
      <c r="A302" s="162" t="n"/>
      <c r="B302" s="163" t="n"/>
      <c r="C302" s="163" t="n"/>
      <c r="D302" s="163" t="n"/>
      <c r="E302" s="163" t="n"/>
      <c r="F302" s="163" t="n"/>
      <c r="G302" s="163" t="n"/>
      <c r="H302" s="163" t="n"/>
      <c r="I302" s="163" t="n"/>
      <c r="J302" s="163" t="n"/>
      <c r="K302" s="163" t="n"/>
      <c r="L302" s="162" t="n"/>
      <c r="M302" s="163" t="n"/>
      <c r="N302" s="163" t="n"/>
      <c r="O302" s="163" t="n"/>
      <c r="P302" s="163" t="n"/>
      <c r="Q302" s="163" t="n"/>
      <c r="R302" s="163" t="n"/>
      <c r="S302" s="163" t="n"/>
      <c r="T302" s="163" t="n"/>
      <c r="U302" s="163" t="n"/>
      <c r="V302" s="163" t="n"/>
      <c r="W302" s="163" t="n"/>
      <c r="X302" s="163" t="n"/>
      <c r="Y302" s="163" t="n"/>
      <c r="Z302" s="163" t="n"/>
    </row>
    <row customHeight="1" ht="15.75" r="303" s="551">
      <c r="A303" s="162" t="n"/>
      <c r="B303" s="163" t="n"/>
      <c r="C303" s="163" t="n"/>
      <c r="D303" s="163" t="n"/>
      <c r="E303" s="163" t="n"/>
      <c r="F303" s="163" t="n"/>
      <c r="G303" s="163" t="n"/>
      <c r="H303" s="163" t="n"/>
      <c r="I303" s="163" t="n"/>
      <c r="J303" s="163" t="n"/>
      <c r="K303" s="163" t="n"/>
      <c r="L303" s="162" t="n"/>
      <c r="M303" s="163" t="n"/>
      <c r="N303" s="163" t="n"/>
      <c r="O303" s="163" t="n"/>
      <c r="P303" s="163" t="n"/>
      <c r="Q303" s="163" t="n"/>
      <c r="R303" s="163" t="n"/>
      <c r="S303" s="163" t="n"/>
      <c r="T303" s="163" t="n"/>
      <c r="U303" s="163" t="n"/>
      <c r="V303" s="163" t="n"/>
      <c r="W303" s="163" t="n"/>
      <c r="X303" s="163" t="n"/>
      <c r="Y303" s="163" t="n"/>
      <c r="Z303" s="163" t="n"/>
    </row>
    <row customHeight="1" ht="15.75" r="304" s="551">
      <c r="A304" s="162" t="n"/>
      <c r="B304" s="163" t="n"/>
      <c r="C304" s="163" t="n"/>
      <c r="D304" s="163" t="n"/>
      <c r="E304" s="163" t="n"/>
      <c r="F304" s="163" t="n"/>
      <c r="G304" s="163" t="n"/>
      <c r="H304" s="163" t="n"/>
      <c r="I304" s="163" t="n"/>
      <c r="J304" s="163" t="n"/>
      <c r="K304" s="163" t="n"/>
      <c r="L304" s="162" t="n"/>
      <c r="M304" s="163" t="n"/>
      <c r="N304" s="163" t="n"/>
      <c r="O304" s="163" t="n"/>
      <c r="P304" s="163" t="n"/>
      <c r="Q304" s="163" t="n"/>
      <c r="R304" s="163" t="n"/>
      <c r="S304" s="163" t="n"/>
      <c r="T304" s="163" t="n"/>
      <c r="U304" s="163" t="n"/>
      <c r="V304" s="163" t="n"/>
      <c r="W304" s="163" t="n"/>
      <c r="X304" s="163" t="n"/>
      <c r="Y304" s="163" t="n"/>
      <c r="Z304" s="163" t="n"/>
    </row>
    <row customHeight="1" ht="15.75" r="305" s="551">
      <c r="A305" s="162" t="n"/>
      <c r="B305" s="163" t="n"/>
      <c r="C305" s="163" t="n"/>
      <c r="D305" s="163" t="n"/>
      <c r="E305" s="163" t="n"/>
      <c r="F305" s="163" t="n"/>
      <c r="G305" s="163" t="n"/>
      <c r="H305" s="163" t="n"/>
      <c r="I305" s="163" t="n"/>
      <c r="J305" s="163" t="n"/>
      <c r="K305" s="163" t="n"/>
      <c r="L305" s="162" t="n"/>
      <c r="M305" s="163" t="n"/>
      <c r="N305" s="163" t="n"/>
      <c r="O305" s="163" t="n"/>
      <c r="P305" s="163" t="n"/>
      <c r="Q305" s="163" t="n"/>
      <c r="R305" s="163" t="n"/>
      <c r="S305" s="163" t="n"/>
      <c r="T305" s="163" t="n"/>
      <c r="U305" s="163" t="n"/>
      <c r="V305" s="163" t="n"/>
      <c r="W305" s="163" t="n"/>
      <c r="X305" s="163" t="n"/>
      <c r="Y305" s="163" t="n"/>
      <c r="Z305" s="163" t="n"/>
    </row>
    <row customHeight="1" ht="15.75" r="306" s="551">
      <c r="A306" s="162" t="n"/>
      <c r="B306" s="163" t="n"/>
      <c r="C306" s="163" t="n"/>
      <c r="D306" s="163" t="n"/>
      <c r="E306" s="163" t="n"/>
      <c r="F306" s="163" t="n"/>
      <c r="G306" s="163" t="n"/>
      <c r="H306" s="163" t="n"/>
      <c r="I306" s="163" t="n"/>
      <c r="J306" s="163" t="n"/>
      <c r="K306" s="163" t="n"/>
      <c r="L306" s="162" t="n"/>
      <c r="M306" s="163" t="n"/>
      <c r="N306" s="163" t="n"/>
      <c r="O306" s="163" t="n"/>
      <c r="P306" s="163" t="n"/>
      <c r="Q306" s="163" t="n"/>
      <c r="R306" s="163" t="n"/>
      <c r="S306" s="163" t="n"/>
      <c r="T306" s="163" t="n"/>
      <c r="U306" s="163" t="n"/>
      <c r="V306" s="163" t="n"/>
      <c r="W306" s="163" t="n"/>
      <c r="X306" s="163" t="n"/>
      <c r="Y306" s="163" t="n"/>
      <c r="Z306" s="163" t="n"/>
    </row>
    <row customHeight="1" ht="15.75" r="307" s="551">
      <c r="A307" s="162" t="n"/>
      <c r="B307" s="163" t="n"/>
      <c r="C307" s="163" t="n"/>
      <c r="D307" s="163" t="n"/>
      <c r="E307" s="163" t="n"/>
      <c r="F307" s="163" t="n"/>
      <c r="G307" s="163" t="n"/>
      <c r="H307" s="163" t="n"/>
      <c r="I307" s="163" t="n"/>
      <c r="J307" s="163" t="n"/>
      <c r="K307" s="163" t="n"/>
      <c r="L307" s="162" t="n"/>
      <c r="M307" s="163" t="n"/>
      <c r="N307" s="163" t="n"/>
      <c r="O307" s="163" t="n"/>
      <c r="P307" s="163" t="n"/>
      <c r="Q307" s="163" t="n"/>
      <c r="R307" s="163" t="n"/>
      <c r="S307" s="163" t="n"/>
      <c r="T307" s="163" t="n"/>
      <c r="U307" s="163" t="n"/>
      <c r="V307" s="163" t="n"/>
      <c r="W307" s="163" t="n"/>
      <c r="X307" s="163" t="n"/>
      <c r="Y307" s="163" t="n"/>
      <c r="Z307" s="163" t="n"/>
    </row>
    <row customHeight="1" ht="15.75" r="308" s="551">
      <c r="A308" s="162" t="n"/>
      <c r="B308" s="163" t="n"/>
      <c r="C308" s="163" t="n"/>
      <c r="D308" s="163" t="n"/>
      <c r="E308" s="163" t="n"/>
      <c r="F308" s="163" t="n"/>
      <c r="G308" s="163" t="n"/>
      <c r="H308" s="163" t="n"/>
      <c r="I308" s="163" t="n"/>
      <c r="J308" s="163" t="n"/>
      <c r="K308" s="163" t="n"/>
      <c r="L308" s="162" t="n"/>
      <c r="M308" s="163" t="n"/>
      <c r="N308" s="163" t="n"/>
      <c r="O308" s="163" t="n"/>
      <c r="P308" s="163" t="n"/>
      <c r="Q308" s="163" t="n"/>
      <c r="R308" s="163" t="n"/>
      <c r="S308" s="163" t="n"/>
      <c r="T308" s="163" t="n"/>
      <c r="U308" s="163" t="n"/>
      <c r="V308" s="163" t="n"/>
      <c r="W308" s="163" t="n"/>
      <c r="X308" s="163" t="n"/>
      <c r="Y308" s="163" t="n"/>
      <c r="Z308" s="163" t="n"/>
    </row>
    <row customHeight="1" ht="15.75" r="309" s="551">
      <c r="A309" s="162" t="n"/>
      <c r="B309" s="163" t="n"/>
      <c r="C309" s="163" t="n"/>
      <c r="D309" s="163" t="n"/>
      <c r="E309" s="163" t="n"/>
      <c r="F309" s="163" t="n"/>
      <c r="G309" s="163" t="n"/>
      <c r="H309" s="163" t="n"/>
      <c r="I309" s="163" t="n"/>
      <c r="J309" s="163" t="n"/>
      <c r="K309" s="163" t="n"/>
      <c r="L309" s="162" t="n"/>
      <c r="M309" s="163" t="n"/>
      <c r="N309" s="163" t="n"/>
      <c r="O309" s="163" t="n"/>
      <c r="P309" s="163" t="n"/>
      <c r="Q309" s="163" t="n"/>
      <c r="R309" s="163" t="n"/>
      <c r="S309" s="163" t="n"/>
      <c r="T309" s="163" t="n"/>
      <c r="U309" s="163" t="n"/>
      <c r="V309" s="163" t="n"/>
      <c r="W309" s="163" t="n"/>
      <c r="X309" s="163" t="n"/>
      <c r="Y309" s="163" t="n"/>
      <c r="Z309" s="163" t="n"/>
    </row>
    <row customHeight="1" ht="15.75" r="310" s="551">
      <c r="A310" s="162" t="n"/>
      <c r="B310" s="163" t="n"/>
      <c r="C310" s="163" t="n"/>
      <c r="D310" s="163" t="n"/>
      <c r="E310" s="163" t="n"/>
      <c r="F310" s="163" t="n"/>
      <c r="G310" s="163" t="n"/>
      <c r="H310" s="163" t="n"/>
      <c r="I310" s="163" t="n"/>
      <c r="J310" s="163" t="n"/>
      <c r="K310" s="163" t="n"/>
      <c r="L310" s="162" t="n"/>
      <c r="M310" s="163" t="n"/>
      <c r="N310" s="163" t="n"/>
      <c r="O310" s="163" t="n"/>
      <c r="P310" s="163" t="n"/>
      <c r="Q310" s="163" t="n"/>
      <c r="R310" s="163" t="n"/>
      <c r="S310" s="163" t="n"/>
      <c r="T310" s="163" t="n"/>
      <c r="U310" s="163" t="n"/>
      <c r="V310" s="163" t="n"/>
      <c r="W310" s="163" t="n"/>
      <c r="X310" s="163" t="n"/>
      <c r="Y310" s="163" t="n"/>
      <c r="Z310" s="163" t="n"/>
    </row>
    <row customHeight="1" ht="15.75" r="311" s="551">
      <c r="A311" s="162" t="n"/>
      <c r="B311" s="163" t="n"/>
      <c r="C311" s="163" t="n"/>
      <c r="D311" s="163" t="n"/>
      <c r="E311" s="163" t="n"/>
      <c r="F311" s="163" t="n"/>
      <c r="G311" s="163" t="n"/>
      <c r="H311" s="163" t="n"/>
      <c r="I311" s="163" t="n"/>
      <c r="J311" s="163" t="n"/>
      <c r="K311" s="163" t="n"/>
      <c r="L311" s="162" t="n"/>
      <c r="M311" s="163" t="n"/>
      <c r="N311" s="163" t="n"/>
      <c r="O311" s="163" t="n"/>
      <c r="P311" s="163" t="n"/>
      <c r="Q311" s="163" t="n"/>
      <c r="R311" s="163" t="n"/>
      <c r="S311" s="163" t="n"/>
      <c r="T311" s="163" t="n"/>
      <c r="U311" s="163" t="n"/>
      <c r="V311" s="163" t="n"/>
      <c r="W311" s="163" t="n"/>
      <c r="X311" s="163" t="n"/>
      <c r="Y311" s="163" t="n"/>
      <c r="Z311" s="163" t="n"/>
    </row>
    <row customHeight="1" ht="15.75" r="312" s="551">
      <c r="A312" s="162" t="n"/>
      <c r="B312" s="163" t="n"/>
      <c r="C312" s="163" t="n"/>
      <c r="D312" s="163" t="n"/>
      <c r="E312" s="163" t="n"/>
      <c r="F312" s="163" t="n"/>
      <c r="G312" s="163" t="n"/>
      <c r="H312" s="163" t="n"/>
      <c r="I312" s="163" t="n"/>
      <c r="J312" s="163" t="n"/>
      <c r="K312" s="163" t="n"/>
      <c r="L312" s="162" t="n"/>
      <c r="M312" s="163" t="n"/>
      <c r="N312" s="163" t="n"/>
      <c r="O312" s="163" t="n"/>
      <c r="P312" s="163" t="n"/>
      <c r="Q312" s="163" t="n"/>
      <c r="R312" s="163" t="n"/>
      <c r="S312" s="163" t="n"/>
      <c r="T312" s="163" t="n"/>
      <c r="U312" s="163" t="n"/>
      <c r="V312" s="163" t="n"/>
      <c r="W312" s="163" t="n"/>
      <c r="X312" s="163" t="n"/>
      <c r="Y312" s="163" t="n"/>
      <c r="Z312" s="163" t="n"/>
    </row>
    <row customHeight="1" ht="15.75" r="313" s="551">
      <c r="A313" s="162" t="n"/>
      <c r="B313" s="163" t="n"/>
      <c r="C313" s="163" t="n"/>
      <c r="D313" s="163" t="n"/>
      <c r="E313" s="163" t="n"/>
      <c r="F313" s="163" t="n"/>
      <c r="G313" s="163" t="n"/>
      <c r="H313" s="163" t="n"/>
      <c r="I313" s="163" t="n"/>
      <c r="J313" s="163" t="n"/>
      <c r="K313" s="163" t="n"/>
      <c r="L313" s="162" t="n"/>
      <c r="M313" s="163" t="n"/>
      <c r="N313" s="163" t="n"/>
      <c r="O313" s="163" t="n"/>
      <c r="P313" s="163" t="n"/>
      <c r="Q313" s="163" t="n"/>
      <c r="R313" s="163" t="n"/>
      <c r="S313" s="163" t="n"/>
      <c r="T313" s="163" t="n"/>
      <c r="U313" s="163" t="n"/>
      <c r="V313" s="163" t="n"/>
      <c r="W313" s="163" t="n"/>
      <c r="X313" s="163" t="n"/>
      <c r="Y313" s="163" t="n"/>
      <c r="Z313" s="163" t="n"/>
    </row>
    <row customHeight="1" ht="15.75" r="314" s="551">
      <c r="A314" s="162" t="n"/>
      <c r="B314" s="163" t="n"/>
      <c r="C314" s="163" t="n"/>
      <c r="D314" s="163" t="n"/>
      <c r="E314" s="163" t="n"/>
      <c r="F314" s="163" t="n"/>
      <c r="G314" s="163" t="n"/>
      <c r="H314" s="163" t="n"/>
      <c r="I314" s="163" t="n"/>
      <c r="J314" s="163" t="n"/>
      <c r="K314" s="163" t="n"/>
      <c r="L314" s="162" t="n"/>
      <c r="M314" s="163" t="n"/>
      <c r="N314" s="163" t="n"/>
      <c r="O314" s="163" t="n"/>
      <c r="P314" s="163" t="n"/>
      <c r="Q314" s="163" t="n"/>
      <c r="R314" s="163" t="n"/>
      <c r="S314" s="163" t="n"/>
      <c r="T314" s="163" t="n"/>
      <c r="U314" s="163" t="n"/>
      <c r="V314" s="163" t="n"/>
      <c r="W314" s="163" t="n"/>
      <c r="X314" s="163" t="n"/>
      <c r="Y314" s="163" t="n"/>
      <c r="Z314" s="163" t="n"/>
    </row>
    <row customHeight="1" ht="15.75" r="315" s="551">
      <c r="A315" s="162" t="n"/>
      <c r="B315" s="163" t="n"/>
      <c r="C315" s="163" t="n"/>
      <c r="D315" s="163" t="n"/>
      <c r="E315" s="163" t="n"/>
      <c r="F315" s="163" t="n"/>
      <c r="G315" s="163" t="n"/>
      <c r="H315" s="163" t="n"/>
      <c r="I315" s="163" t="n"/>
      <c r="J315" s="163" t="n"/>
      <c r="K315" s="163" t="n"/>
      <c r="L315" s="162" t="n"/>
      <c r="M315" s="163" t="n"/>
      <c r="N315" s="163" t="n"/>
      <c r="O315" s="163" t="n"/>
      <c r="P315" s="163" t="n"/>
      <c r="Q315" s="163" t="n"/>
      <c r="R315" s="163" t="n"/>
      <c r="S315" s="163" t="n"/>
      <c r="T315" s="163" t="n"/>
      <c r="U315" s="163" t="n"/>
      <c r="V315" s="163" t="n"/>
      <c r="W315" s="163" t="n"/>
      <c r="X315" s="163" t="n"/>
      <c r="Y315" s="163" t="n"/>
      <c r="Z315" s="163" t="n"/>
    </row>
    <row customHeight="1" ht="15.75" r="316" s="551">
      <c r="A316" s="162" t="n"/>
      <c r="B316" s="163" t="n"/>
      <c r="C316" s="163" t="n"/>
      <c r="D316" s="163" t="n"/>
      <c r="E316" s="163" t="n"/>
      <c r="F316" s="163" t="n"/>
      <c r="G316" s="163" t="n"/>
      <c r="H316" s="163" t="n"/>
      <c r="I316" s="163" t="n"/>
      <c r="J316" s="163" t="n"/>
      <c r="K316" s="163" t="n"/>
      <c r="L316" s="162" t="n"/>
      <c r="M316" s="163" t="n"/>
      <c r="N316" s="163" t="n"/>
      <c r="O316" s="163" t="n"/>
      <c r="P316" s="163" t="n"/>
      <c r="Q316" s="163" t="n"/>
      <c r="R316" s="163" t="n"/>
      <c r="S316" s="163" t="n"/>
      <c r="T316" s="163" t="n"/>
      <c r="U316" s="163" t="n"/>
      <c r="V316" s="163" t="n"/>
      <c r="W316" s="163" t="n"/>
      <c r="X316" s="163" t="n"/>
      <c r="Y316" s="163" t="n"/>
      <c r="Z316" s="163" t="n"/>
    </row>
    <row customHeight="1" ht="15.75" r="317" s="551">
      <c r="A317" s="162" t="n"/>
      <c r="B317" s="163" t="n"/>
      <c r="C317" s="163" t="n"/>
      <c r="D317" s="163" t="n"/>
      <c r="E317" s="163" t="n"/>
      <c r="F317" s="163" t="n"/>
      <c r="G317" s="163" t="n"/>
      <c r="H317" s="163" t="n"/>
      <c r="I317" s="163" t="n"/>
      <c r="J317" s="163" t="n"/>
      <c r="K317" s="163" t="n"/>
      <c r="L317" s="162" t="n"/>
      <c r="M317" s="163" t="n"/>
      <c r="N317" s="163" t="n"/>
      <c r="O317" s="163" t="n"/>
      <c r="P317" s="163" t="n"/>
      <c r="Q317" s="163" t="n"/>
      <c r="R317" s="163" t="n"/>
      <c r="S317" s="163" t="n"/>
      <c r="T317" s="163" t="n"/>
      <c r="U317" s="163" t="n"/>
      <c r="V317" s="163" t="n"/>
      <c r="W317" s="163" t="n"/>
      <c r="X317" s="163" t="n"/>
      <c r="Y317" s="163" t="n"/>
      <c r="Z317" s="163" t="n"/>
    </row>
    <row customHeight="1" ht="15.75" r="318" s="551">
      <c r="A318" s="162" t="n"/>
      <c r="B318" s="163" t="n"/>
      <c r="C318" s="163" t="n"/>
      <c r="D318" s="163" t="n"/>
      <c r="E318" s="163" t="n"/>
      <c r="F318" s="163" t="n"/>
      <c r="G318" s="163" t="n"/>
      <c r="H318" s="163" t="n"/>
      <c r="I318" s="163" t="n"/>
      <c r="J318" s="163" t="n"/>
      <c r="K318" s="163" t="n"/>
      <c r="L318" s="162" t="n"/>
      <c r="M318" s="163" t="n"/>
      <c r="N318" s="163" t="n"/>
      <c r="O318" s="163" t="n"/>
      <c r="P318" s="163" t="n"/>
      <c r="Q318" s="163" t="n"/>
      <c r="R318" s="163" t="n"/>
      <c r="S318" s="163" t="n"/>
      <c r="T318" s="163" t="n"/>
      <c r="U318" s="163" t="n"/>
      <c r="V318" s="163" t="n"/>
      <c r="W318" s="163" t="n"/>
      <c r="X318" s="163" t="n"/>
      <c r="Y318" s="163" t="n"/>
      <c r="Z318" s="163" t="n"/>
    </row>
    <row customHeight="1" ht="15.75" r="319" s="551">
      <c r="A319" s="162" t="n"/>
      <c r="B319" s="163" t="n"/>
      <c r="C319" s="163" t="n"/>
      <c r="D319" s="163" t="n"/>
      <c r="E319" s="163" t="n"/>
      <c r="F319" s="163" t="n"/>
      <c r="G319" s="163" t="n"/>
      <c r="H319" s="163" t="n"/>
      <c r="I319" s="163" t="n"/>
      <c r="J319" s="163" t="n"/>
      <c r="K319" s="163" t="n"/>
      <c r="L319" s="162" t="n"/>
      <c r="M319" s="163" t="n"/>
      <c r="N319" s="163" t="n"/>
      <c r="O319" s="163" t="n"/>
      <c r="P319" s="163" t="n"/>
      <c r="Q319" s="163" t="n"/>
      <c r="R319" s="163" t="n"/>
      <c r="S319" s="163" t="n"/>
      <c r="T319" s="163" t="n"/>
      <c r="U319" s="163" t="n"/>
      <c r="V319" s="163" t="n"/>
      <c r="W319" s="163" t="n"/>
      <c r="X319" s="163" t="n"/>
      <c r="Y319" s="163" t="n"/>
      <c r="Z319" s="163" t="n"/>
    </row>
    <row customHeight="1" ht="15.75" r="320" s="551">
      <c r="A320" s="162" t="n"/>
      <c r="B320" s="163" t="n"/>
      <c r="C320" s="163" t="n"/>
      <c r="D320" s="163" t="n"/>
      <c r="E320" s="163" t="n"/>
      <c r="F320" s="163" t="n"/>
      <c r="G320" s="163" t="n"/>
      <c r="H320" s="163" t="n"/>
      <c r="I320" s="163" t="n"/>
      <c r="J320" s="163" t="n"/>
      <c r="K320" s="163" t="n"/>
      <c r="L320" s="162" t="n"/>
      <c r="M320" s="163" t="n"/>
      <c r="N320" s="163" t="n"/>
      <c r="O320" s="163" t="n"/>
      <c r="P320" s="163" t="n"/>
      <c r="Q320" s="163" t="n"/>
      <c r="R320" s="163" t="n"/>
      <c r="S320" s="163" t="n"/>
      <c r="T320" s="163" t="n"/>
      <c r="U320" s="163" t="n"/>
      <c r="V320" s="163" t="n"/>
      <c r="W320" s="163" t="n"/>
      <c r="X320" s="163" t="n"/>
      <c r="Y320" s="163" t="n"/>
      <c r="Z320" s="163" t="n"/>
    </row>
    <row customHeight="1" ht="15.75" r="321" s="551">
      <c r="A321" s="162" t="n"/>
      <c r="B321" s="163" t="n"/>
      <c r="C321" s="163" t="n"/>
      <c r="D321" s="163" t="n"/>
      <c r="E321" s="163" t="n"/>
      <c r="F321" s="163" t="n"/>
      <c r="G321" s="163" t="n"/>
      <c r="H321" s="163" t="n"/>
      <c r="I321" s="163" t="n"/>
      <c r="J321" s="163" t="n"/>
      <c r="K321" s="163" t="n"/>
      <c r="L321" s="162" t="n"/>
      <c r="M321" s="163" t="n"/>
      <c r="N321" s="163" t="n"/>
      <c r="O321" s="163" t="n"/>
      <c r="P321" s="163" t="n"/>
      <c r="Q321" s="163" t="n"/>
      <c r="R321" s="163" t="n"/>
      <c r="S321" s="163" t="n"/>
      <c r="T321" s="163" t="n"/>
      <c r="U321" s="163" t="n"/>
      <c r="V321" s="163" t="n"/>
      <c r="W321" s="163" t="n"/>
      <c r="X321" s="163" t="n"/>
      <c r="Y321" s="163" t="n"/>
      <c r="Z321" s="163" t="n"/>
    </row>
    <row customHeight="1" ht="15.75" r="322" s="551">
      <c r="A322" s="162" t="n"/>
      <c r="B322" s="163" t="n"/>
      <c r="C322" s="163" t="n"/>
      <c r="D322" s="163" t="n"/>
      <c r="E322" s="163" t="n"/>
      <c r="F322" s="163" t="n"/>
      <c r="G322" s="163" t="n"/>
      <c r="H322" s="163" t="n"/>
      <c r="I322" s="163" t="n"/>
      <c r="J322" s="163" t="n"/>
      <c r="K322" s="163" t="n"/>
      <c r="L322" s="162" t="n"/>
      <c r="M322" s="163" t="n"/>
      <c r="N322" s="163" t="n"/>
      <c r="O322" s="163" t="n"/>
      <c r="P322" s="163" t="n"/>
      <c r="Q322" s="163" t="n"/>
      <c r="R322" s="163" t="n"/>
      <c r="S322" s="163" t="n"/>
      <c r="T322" s="163" t="n"/>
      <c r="U322" s="163" t="n"/>
      <c r="V322" s="163" t="n"/>
      <c r="W322" s="163" t="n"/>
      <c r="X322" s="163" t="n"/>
      <c r="Y322" s="163" t="n"/>
      <c r="Z322" s="163" t="n"/>
    </row>
    <row customHeight="1" ht="15.75" r="323" s="551">
      <c r="A323" s="162" t="n"/>
      <c r="B323" s="163" t="n"/>
      <c r="C323" s="163" t="n"/>
      <c r="D323" s="163" t="n"/>
      <c r="E323" s="163" t="n"/>
      <c r="F323" s="163" t="n"/>
      <c r="G323" s="163" t="n"/>
      <c r="H323" s="163" t="n"/>
      <c r="I323" s="163" t="n"/>
      <c r="J323" s="163" t="n"/>
      <c r="K323" s="163" t="n"/>
      <c r="L323" s="162" t="n"/>
      <c r="M323" s="163" t="n"/>
      <c r="N323" s="163" t="n"/>
      <c r="O323" s="163" t="n"/>
      <c r="P323" s="163" t="n"/>
      <c r="Q323" s="163" t="n"/>
      <c r="R323" s="163" t="n"/>
      <c r="S323" s="163" t="n"/>
      <c r="T323" s="163" t="n"/>
      <c r="U323" s="163" t="n"/>
      <c r="V323" s="163" t="n"/>
      <c r="W323" s="163" t="n"/>
      <c r="X323" s="163" t="n"/>
      <c r="Y323" s="163" t="n"/>
      <c r="Z323" s="163" t="n"/>
    </row>
    <row customHeight="1" ht="15.75" r="324" s="551">
      <c r="A324" s="162" t="n"/>
      <c r="B324" s="163" t="n"/>
      <c r="C324" s="163" t="n"/>
      <c r="D324" s="163" t="n"/>
      <c r="E324" s="163" t="n"/>
      <c r="F324" s="163" t="n"/>
      <c r="G324" s="163" t="n"/>
      <c r="H324" s="163" t="n"/>
      <c r="I324" s="163" t="n"/>
      <c r="J324" s="163" t="n"/>
      <c r="K324" s="163" t="n"/>
      <c r="L324" s="162" t="n"/>
      <c r="M324" s="163" t="n"/>
      <c r="N324" s="163" t="n"/>
      <c r="O324" s="163" t="n"/>
      <c r="P324" s="163" t="n"/>
      <c r="Q324" s="163" t="n"/>
      <c r="R324" s="163" t="n"/>
      <c r="S324" s="163" t="n"/>
      <c r="T324" s="163" t="n"/>
      <c r="U324" s="163" t="n"/>
      <c r="V324" s="163" t="n"/>
      <c r="W324" s="163" t="n"/>
      <c r="X324" s="163" t="n"/>
      <c r="Y324" s="163" t="n"/>
      <c r="Z324" s="163" t="n"/>
    </row>
    <row customHeight="1" ht="15.75" r="325" s="551">
      <c r="A325" s="162" t="n"/>
      <c r="B325" s="163" t="n"/>
      <c r="C325" s="163" t="n"/>
      <c r="D325" s="163" t="n"/>
      <c r="E325" s="163" t="n"/>
      <c r="F325" s="163" t="n"/>
      <c r="G325" s="163" t="n"/>
      <c r="H325" s="163" t="n"/>
      <c r="I325" s="163" t="n"/>
      <c r="J325" s="163" t="n"/>
      <c r="K325" s="163" t="n"/>
      <c r="L325" s="162" t="n"/>
      <c r="M325" s="163" t="n"/>
      <c r="N325" s="163" t="n"/>
      <c r="O325" s="163" t="n"/>
      <c r="P325" s="163" t="n"/>
      <c r="Q325" s="163" t="n"/>
      <c r="R325" s="163" t="n"/>
      <c r="S325" s="163" t="n"/>
      <c r="T325" s="163" t="n"/>
      <c r="U325" s="163" t="n"/>
      <c r="V325" s="163" t="n"/>
      <c r="W325" s="163" t="n"/>
      <c r="X325" s="163" t="n"/>
      <c r="Y325" s="163" t="n"/>
      <c r="Z325" s="163" t="n"/>
    </row>
    <row customHeight="1" ht="15.75" r="326" s="551">
      <c r="A326" s="162" t="n"/>
      <c r="B326" s="163" t="n"/>
      <c r="C326" s="163" t="n"/>
      <c r="D326" s="163" t="n"/>
      <c r="E326" s="163" t="n"/>
      <c r="F326" s="163" t="n"/>
      <c r="G326" s="163" t="n"/>
      <c r="H326" s="163" t="n"/>
      <c r="I326" s="163" t="n"/>
      <c r="J326" s="163" t="n"/>
      <c r="K326" s="163" t="n"/>
      <c r="L326" s="162" t="n"/>
      <c r="M326" s="163" t="n"/>
      <c r="N326" s="163" t="n"/>
      <c r="O326" s="163" t="n"/>
      <c r="P326" s="163" t="n"/>
      <c r="Q326" s="163" t="n"/>
      <c r="R326" s="163" t="n"/>
      <c r="S326" s="163" t="n"/>
      <c r="T326" s="163" t="n"/>
      <c r="U326" s="163" t="n"/>
      <c r="V326" s="163" t="n"/>
      <c r="W326" s="163" t="n"/>
      <c r="X326" s="163" t="n"/>
      <c r="Y326" s="163" t="n"/>
      <c r="Z326" s="163" t="n"/>
    </row>
    <row customHeight="1" ht="15.75" r="327" s="551">
      <c r="A327" s="162" t="n"/>
      <c r="B327" s="163" t="n"/>
      <c r="C327" s="163" t="n"/>
      <c r="D327" s="163" t="n"/>
      <c r="E327" s="163" t="n"/>
      <c r="F327" s="163" t="n"/>
      <c r="G327" s="163" t="n"/>
      <c r="H327" s="163" t="n"/>
      <c r="I327" s="163" t="n"/>
      <c r="J327" s="163" t="n"/>
      <c r="K327" s="163" t="n"/>
      <c r="L327" s="162" t="n"/>
      <c r="M327" s="163" t="n"/>
      <c r="N327" s="163" t="n"/>
      <c r="O327" s="163" t="n"/>
      <c r="P327" s="163" t="n"/>
      <c r="Q327" s="163" t="n"/>
      <c r="R327" s="163" t="n"/>
      <c r="S327" s="163" t="n"/>
      <c r="T327" s="163" t="n"/>
      <c r="U327" s="163" t="n"/>
      <c r="V327" s="163" t="n"/>
      <c r="W327" s="163" t="n"/>
      <c r="X327" s="163" t="n"/>
      <c r="Y327" s="163" t="n"/>
      <c r="Z327" s="163" t="n"/>
    </row>
    <row customHeight="1" ht="15.75" r="328" s="551">
      <c r="A328" s="162" t="n"/>
      <c r="B328" s="163" t="n"/>
      <c r="C328" s="163" t="n"/>
      <c r="D328" s="163" t="n"/>
      <c r="E328" s="163" t="n"/>
      <c r="F328" s="163" t="n"/>
      <c r="G328" s="163" t="n"/>
      <c r="H328" s="163" t="n"/>
      <c r="I328" s="163" t="n"/>
      <c r="J328" s="163" t="n"/>
      <c r="K328" s="163" t="n"/>
      <c r="L328" s="162" t="n"/>
      <c r="M328" s="163" t="n"/>
      <c r="N328" s="163" t="n"/>
      <c r="O328" s="163" t="n"/>
      <c r="P328" s="163" t="n"/>
      <c r="Q328" s="163" t="n"/>
      <c r="R328" s="163" t="n"/>
      <c r="S328" s="163" t="n"/>
      <c r="T328" s="163" t="n"/>
      <c r="U328" s="163" t="n"/>
      <c r="V328" s="163" t="n"/>
      <c r="W328" s="163" t="n"/>
      <c r="X328" s="163" t="n"/>
      <c r="Y328" s="163" t="n"/>
      <c r="Z328" s="163" t="n"/>
    </row>
    <row customHeight="1" ht="15.75" r="329" s="551">
      <c r="A329" s="162" t="n"/>
      <c r="B329" s="163" t="n"/>
      <c r="C329" s="163" t="n"/>
      <c r="D329" s="163" t="n"/>
      <c r="E329" s="163" t="n"/>
      <c r="F329" s="163" t="n"/>
      <c r="G329" s="163" t="n"/>
      <c r="H329" s="163" t="n"/>
      <c r="I329" s="163" t="n"/>
      <c r="J329" s="163" t="n"/>
      <c r="K329" s="163" t="n"/>
      <c r="L329" s="162" t="n"/>
      <c r="M329" s="163" t="n"/>
      <c r="N329" s="163" t="n"/>
      <c r="O329" s="163" t="n"/>
      <c r="P329" s="163" t="n"/>
      <c r="Q329" s="163" t="n"/>
      <c r="R329" s="163" t="n"/>
      <c r="S329" s="163" t="n"/>
      <c r="T329" s="163" t="n"/>
      <c r="U329" s="163" t="n"/>
      <c r="V329" s="163" t="n"/>
      <c r="W329" s="163" t="n"/>
      <c r="X329" s="163" t="n"/>
      <c r="Y329" s="163" t="n"/>
      <c r="Z329" s="163" t="n"/>
    </row>
    <row customHeight="1" ht="15.75" r="330" s="551">
      <c r="A330" s="162" t="n"/>
      <c r="B330" s="163" t="n"/>
      <c r="C330" s="163" t="n"/>
      <c r="D330" s="163" t="n"/>
      <c r="E330" s="163" t="n"/>
      <c r="F330" s="163" t="n"/>
      <c r="G330" s="163" t="n"/>
      <c r="H330" s="163" t="n"/>
      <c r="I330" s="163" t="n"/>
      <c r="J330" s="163" t="n"/>
      <c r="K330" s="163" t="n"/>
      <c r="L330" s="162" t="n"/>
      <c r="M330" s="163" t="n"/>
      <c r="N330" s="163" t="n"/>
      <c r="O330" s="163" t="n"/>
      <c r="P330" s="163" t="n"/>
      <c r="Q330" s="163" t="n"/>
      <c r="R330" s="163" t="n"/>
      <c r="S330" s="163" t="n"/>
      <c r="T330" s="163" t="n"/>
      <c r="U330" s="163" t="n"/>
      <c r="V330" s="163" t="n"/>
      <c r="W330" s="163" t="n"/>
      <c r="X330" s="163" t="n"/>
      <c r="Y330" s="163" t="n"/>
      <c r="Z330" s="163" t="n"/>
    </row>
    <row customHeight="1" ht="15.75" r="331" s="551">
      <c r="A331" s="162" t="n"/>
      <c r="B331" s="163" t="n"/>
      <c r="C331" s="163" t="n"/>
      <c r="D331" s="163" t="n"/>
      <c r="E331" s="163" t="n"/>
      <c r="F331" s="163" t="n"/>
      <c r="G331" s="163" t="n"/>
      <c r="H331" s="163" t="n"/>
      <c r="I331" s="163" t="n"/>
      <c r="J331" s="163" t="n"/>
      <c r="K331" s="163" t="n"/>
      <c r="L331" s="162" t="n"/>
      <c r="M331" s="163" t="n"/>
      <c r="N331" s="163" t="n"/>
      <c r="O331" s="163" t="n"/>
      <c r="P331" s="163" t="n"/>
      <c r="Q331" s="163" t="n"/>
      <c r="R331" s="163" t="n"/>
      <c r="S331" s="163" t="n"/>
      <c r="T331" s="163" t="n"/>
      <c r="U331" s="163" t="n"/>
      <c r="V331" s="163" t="n"/>
      <c r="W331" s="163" t="n"/>
      <c r="X331" s="163" t="n"/>
      <c r="Y331" s="163" t="n"/>
      <c r="Z331" s="163" t="n"/>
    </row>
    <row customHeight="1" ht="15.75" r="332" s="551">
      <c r="A332" s="162" t="n"/>
      <c r="B332" s="163" t="n"/>
      <c r="C332" s="163" t="n"/>
      <c r="D332" s="163" t="n"/>
      <c r="E332" s="163" t="n"/>
      <c r="F332" s="163" t="n"/>
      <c r="G332" s="163" t="n"/>
      <c r="H332" s="163" t="n"/>
      <c r="I332" s="163" t="n"/>
      <c r="J332" s="163" t="n"/>
      <c r="K332" s="163" t="n"/>
      <c r="L332" s="162" t="n"/>
      <c r="M332" s="163" t="n"/>
      <c r="N332" s="163" t="n"/>
      <c r="O332" s="163" t="n"/>
      <c r="P332" s="163" t="n"/>
      <c r="Q332" s="163" t="n"/>
      <c r="R332" s="163" t="n"/>
      <c r="S332" s="163" t="n"/>
      <c r="T332" s="163" t="n"/>
      <c r="U332" s="163" t="n"/>
      <c r="V332" s="163" t="n"/>
      <c r="W332" s="163" t="n"/>
      <c r="X332" s="163" t="n"/>
      <c r="Y332" s="163" t="n"/>
      <c r="Z332" s="163" t="n"/>
    </row>
    <row customHeight="1" ht="15.75" r="333" s="551">
      <c r="A333" s="162" t="n"/>
      <c r="B333" s="163" t="n"/>
      <c r="C333" s="163" t="n"/>
      <c r="D333" s="163" t="n"/>
      <c r="E333" s="163" t="n"/>
      <c r="F333" s="163" t="n"/>
      <c r="G333" s="163" t="n"/>
      <c r="H333" s="163" t="n"/>
      <c r="I333" s="163" t="n"/>
      <c r="J333" s="163" t="n"/>
      <c r="K333" s="163" t="n"/>
      <c r="L333" s="162" t="n"/>
      <c r="M333" s="163" t="n"/>
      <c r="N333" s="163" t="n"/>
      <c r="O333" s="163" t="n"/>
      <c r="P333" s="163" t="n"/>
      <c r="Q333" s="163" t="n"/>
      <c r="R333" s="163" t="n"/>
      <c r="S333" s="163" t="n"/>
      <c r="T333" s="163" t="n"/>
      <c r="U333" s="163" t="n"/>
      <c r="V333" s="163" t="n"/>
      <c r="W333" s="163" t="n"/>
      <c r="X333" s="163" t="n"/>
      <c r="Y333" s="163" t="n"/>
      <c r="Z333" s="163" t="n"/>
    </row>
    <row customHeight="1" ht="15.75" r="334" s="551">
      <c r="A334" s="162" t="n"/>
      <c r="B334" s="163" t="n"/>
      <c r="C334" s="163" t="n"/>
      <c r="D334" s="163" t="n"/>
      <c r="E334" s="163" t="n"/>
      <c r="F334" s="163" t="n"/>
      <c r="G334" s="163" t="n"/>
      <c r="H334" s="163" t="n"/>
      <c r="I334" s="163" t="n"/>
      <c r="J334" s="163" t="n"/>
      <c r="K334" s="163" t="n"/>
      <c r="L334" s="162" t="n"/>
      <c r="M334" s="163" t="n"/>
      <c r="N334" s="163" t="n"/>
      <c r="O334" s="163" t="n"/>
      <c r="P334" s="163" t="n"/>
      <c r="Q334" s="163" t="n"/>
      <c r="R334" s="163" t="n"/>
      <c r="S334" s="163" t="n"/>
      <c r="T334" s="163" t="n"/>
      <c r="U334" s="163" t="n"/>
      <c r="V334" s="163" t="n"/>
      <c r="W334" s="163" t="n"/>
      <c r="X334" s="163" t="n"/>
      <c r="Y334" s="163" t="n"/>
      <c r="Z334" s="163" t="n"/>
    </row>
    <row customHeight="1" ht="15.75" r="335" s="551">
      <c r="A335" s="162" t="n"/>
      <c r="B335" s="163" t="n"/>
      <c r="C335" s="163" t="n"/>
      <c r="D335" s="163" t="n"/>
      <c r="E335" s="163" t="n"/>
      <c r="F335" s="163" t="n"/>
      <c r="G335" s="163" t="n"/>
      <c r="H335" s="163" t="n"/>
      <c r="I335" s="163" t="n"/>
      <c r="J335" s="163" t="n"/>
      <c r="K335" s="163" t="n"/>
      <c r="L335" s="162" t="n"/>
      <c r="M335" s="163" t="n"/>
      <c r="N335" s="163" t="n"/>
      <c r="O335" s="163" t="n"/>
      <c r="P335" s="163" t="n"/>
      <c r="Q335" s="163" t="n"/>
      <c r="R335" s="163" t="n"/>
      <c r="S335" s="163" t="n"/>
      <c r="T335" s="163" t="n"/>
      <c r="U335" s="163" t="n"/>
      <c r="V335" s="163" t="n"/>
      <c r="W335" s="163" t="n"/>
      <c r="X335" s="163" t="n"/>
      <c r="Y335" s="163" t="n"/>
      <c r="Z335" s="163" t="n"/>
    </row>
    <row customHeight="1" ht="15.75" r="336" s="551">
      <c r="A336" s="162" t="n"/>
      <c r="B336" s="163" t="n"/>
      <c r="C336" s="163" t="n"/>
      <c r="D336" s="163" t="n"/>
      <c r="E336" s="163" t="n"/>
      <c r="F336" s="163" t="n"/>
      <c r="G336" s="163" t="n"/>
      <c r="H336" s="163" t="n"/>
      <c r="I336" s="163" t="n"/>
      <c r="J336" s="163" t="n"/>
      <c r="K336" s="163" t="n"/>
      <c r="L336" s="162" t="n"/>
      <c r="M336" s="163" t="n"/>
      <c r="N336" s="163" t="n"/>
      <c r="O336" s="163" t="n"/>
      <c r="P336" s="163" t="n"/>
      <c r="Q336" s="163" t="n"/>
      <c r="R336" s="163" t="n"/>
      <c r="S336" s="163" t="n"/>
      <c r="T336" s="163" t="n"/>
      <c r="U336" s="163" t="n"/>
      <c r="V336" s="163" t="n"/>
      <c r="W336" s="163" t="n"/>
      <c r="X336" s="163" t="n"/>
      <c r="Y336" s="163" t="n"/>
      <c r="Z336" s="163" t="n"/>
    </row>
    <row customHeight="1" ht="15.75" r="337" s="551">
      <c r="A337" s="162" t="n"/>
      <c r="B337" s="163" t="n"/>
      <c r="C337" s="163" t="n"/>
      <c r="D337" s="163" t="n"/>
      <c r="E337" s="163" t="n"/>
      <c r="F337" s="163" t="n"/>
      <c r="G337" s="163" t="n"/>
      <c r="H337" s="163" t="n"/>
      <c r="I337" s="163" t="n"/>
      <c r="J337" s="163" t="n"/>
      <c r="K337" s="163" t="n"/>
      <c r="L337" s="162" t="n"/>
      <c r="M337" s="163" t="n"/>
      <c r="N337" s="163" t="n"/>
      <c r="O337" s="163" t="n"/>
      <c r="P337" s="163" t="n"/>
      <c r="Q337" s="163" t="n"/>
      <c r="R337" s="163" t="n"/>
      <c r="S337" s="163" t="n"/>
      <c r="T337" s="163" t="n"/>
      <c r="U337" s="163" t="n"/>
      <c r="V337" s="163" t="n"/>
      <c r="W337" s="163" t="n"/>
      <c r="X337" s="163" t="n"/>
      <c r="Y337" s="163" t="n"/>
      <c r="Z337" s="163" t="n"/>
    </row>
    <row customHeight="1" ht="15.75" r="338" s="551">
      <c r="A338" s="162" t="n"/>
      <c r="B338" s="163" t="n"/>
      <c r="C338" s="163" t="n"/>
      <c r="D338" s="163" t="n"/>
      <c r="E338" s="163" t="n"/>
      <c r="F338" s="163" t="n"/>
      <c r="G338" s="163" t="n"/>
      <c r="H338" s="163" t="n"/>
      <c r="I338" s="163" t="n"/>
      <c r="J338" s="163" t="n"/>
      <c r="K338" s="163" t="n"/>
      <c r="L338" s="162" t="n"/>
      <c r="M338" s="163" t="n"/>
      <c r="N338" s="163" t="n"/>
      <c r="O338" s="163" t="n"/>
      <c r="P338" s="163" t="n"/>
      <c r="Q338" s="163" t="n"/>
      <c r="R338" s="163" t="n"/>
      <c r="S338" s="163" t="n"/>
      <c r="T338" s="163" t="n"/>
      <c r="U338" s="163" t="n"/>
      <c r="V338" s="163" t="n"/>
      <c r="W338" s="163" t="n"/>
      <c r="X338" s="163" t="n"/>
      <c r="Y338" s="163" t="n"/>
      <c r="Z338" s="163" t="n"/>
    </row>
    <row customHeight="1" ht="15.75" r="339" s="551">
      <c r="A339" s="162" t="n"/>
      <c r="B339" s="163" t="n"/>
      <c r="C339" s="163" t="n"/>
      <c r="D339" s="163" t="n"/>
      <c r="E339" s="163" t="n"/>
      <c r="F339" s="163" t="n"/>
      <c r="G339" s="163" t="n"/>
      <c r="H339" s="163" t="n"/>
      <c r="I339" s="163" t="n"/>
      <c r="J339" s="163" t="n"/>
      <c r="K339" s="163" t="n"/>
      <c r="L339" s="162" t="n"/>
      <c r="M339" s="163" t="n"/>
      <c r="N339" s="163" t="n"/>
      <c r="O339" s="163" t="n"/>
      <c r="P339" s="163" t="n"/>
      <c r="Q339" s="163" t="n"/>
      <c r="R339" s="163" t="n"/>
      <c r="S339" s="163" t="n"/>
      <c r="T339" s="163" t="n"/>
      <c r="U339" s="163" t="n"/>
      <c r="V339" s="163" t="n"/>
      <c r="W339" s="163" t="n"/>
      <c r="X339" s="163" t="n"/>
      <c r="Y339" s="163" t="n"/>
      <c r="Z339" s="163" t="n"/>
    </row>
    <row customHeight="1" ht="15.75" r="340" s="551">
      <c r="A340" s="162" t="n"/>
      <c r="B340" s="163" t="n"/>
      <c r="C340" s="163" t="n"/>
      <c r="D340" s="163" t="n"/>
      <c r="E340" s="163" t="n"/>
      <c r="F340" s="163" t="n"/>
      <c r="G340" s="163" t="n"/>
      <c r="H340" s="163" t="n"/>
      <c r="I340" s="163" t="n"/>
      <c r="J340" s="163" t="n"/>
      <c r="K340" s="163" t="n"/>
      <c r="L340" s="162" t="n"/>
      <c r="M340" s="163" t="n"/>
      <c r="N340" s="163" t="n"/>
      <c r="O340" s="163" t="n"/>
      <c r="P340" s="163" t="n"/>
      <c r="Q340" s="163" t="n"/>
      <c r="R340" s="163" t="n"/>
      <c r="S340" s="163" t="n"/>
      <c r="T340" s="163" t="n"/>
      <c r="U340" s="163" t="n"/>
      <c r="V340" s="163" t="n"/>
      <c r="W340" s="163" t="n"/>
      <c r="X340" s="163" t="n"/>
      <c r="Y340" s="163" t="n"/>
      <c r="Z340" s="163" t="n"/>
    </row>
    <row customHeight="1" ht="15.75" r="341" s="551">
      <c r="A341" s="162" t="n"/>
      <c r="B341" s="163" t="n"/>
      <c r="C341" s="163" t="n"/>
      <c r="D341" s="163" t="n"/>
      <c r="E341" s="163" t="n"/>
      <c r="F341" s="163" t="n"/>
      <c r="G341" s="163" t="n"/>
      <c r="H341" s="163" t="n"/>
      <c r="I341" s="163" t="n"/>
      <c r="J341" s="163" t="n"/>
      <c r="K341" s="163" t="n"/>
      <c r="L341" s="162" t="n"/>
      <c r="M341" s="163" t="n"/>
      <c r="N341" s="163" t="n"/>
      <c r="O341" s="163" t="n"/>
      <c r="P341" s="163" t="n"/>
      <c r="Q341" s="163" t="n"/>
      <c r="R341" s="163" t="n"/>
      <c r="S341" s="163" t="n"/>
      <c r="T341" s="163" t="n"/>
      <c r="U341" s="163" t="n"/>
      <c r="V341" s="163" t="n"/>
      <c r="W341" s="163" t="n"/>
      <c r="X341" s="163" t="n"/>
      <c r="Y341" s="163" t="n"/>
      <c r="Z341" s="163" t="n"/>
    </row>
    <row customHeight="1" ht="15.75" r="342" s="551">
      <c r="A342" s="162" t="n"/>
      <c r="B342" s="163" t="n"/>
      <c r="C342" s="163" t="n"/>
      <c r="D342" s="163" t="n"/>
      <c r="E342" s="163" t="n"/>
      <c r="F342" s="163" t="n"/>
      <c r="G342" s="163" t="n"/>
      <c r="H342" s="163" t="n"/>
      <c r="I342" s="163" t="n"/>
      <c r="J342" s="163" t="n"/>
      <c r="K342" s="163" t="n"/>
      <c r="L342" s="162" t="n"/>
      <c r="M342" s="163" t="n"/>
      <c r="N342" s="163" t="n"/>
      <c r="O342" s="163" t="n"/>
      <c r="P342" s="163" t="n"/>
      <c r="Q342" s="163" t="n"/>
      <c r="R342" s="163" t="n"/>
      <c r="S342" s="163" t="n"/>
      <c r="T342" s="163" t="n"/>
      <c r="U342" s="163" t="n"/>
      <c r="V342" s="163" t="n"/>
      <c r="W342" s="163" t="n"/>
      <c r="X342" s="163" t="n"/>
      <c r="Y342" s="163" t="n"/>
      <c r="Z342" s="163" t="n"/>
    </row>
    <row customHeight="1" ht="15.75" r="343" s="551">
      <c r="A343" s="162" t="n"/>
      <c r="B343" s="163" t="n"/>
      <c r="C343" s="163" t="n"/>
      <c r="D343" s="163" t="n"/>
      <c r="E343" s="163" t="n"/>
      <c r="F343" s="163" t="n"/>
      <c r="G343" s="163" t="n"/>
      <c r="H343" s="163" t="n"/>
      <c r="I343" s="163" t="n"/>
      <c r="J343" s="163" t="n"/>
      <c r="K343" s="163" t="n"/>
      <c r="L343" s="162" t="n"/>
      <c r="M343" s="163" t="n"/>
      <c r="N343" s="163" t="n"/>
      <c r="O343" s="163" t="n"/>
      <c r="P343" s="163" t="n"/>
      <c r="Q343" s="163" t="n"/>
      <c r="R343" s="163" t="n"/>
      <c r="S343" s="163" t="n"/>
      <c r="T343" s="163" t="n"/>
      <c r="U343" s="163" t="n"/>
      <c r="V343" s="163" t="n"/>
      <c r="W343" s="163" t="n"/>
      <c r="X343" s="163" t="n"/>
      <c r="Y343" s="163" t="n"/>
      <c r="Z343" s="163" t="n"/>
    </row>
    <row customHeight="1" ht="15.75" r="344" s="551">
      <c r="A344" s="162" t="n"/>
      <c r="B344" s="163" t="n"/>
      <c r="C344" s="163" t="n"/>
      <c r="D344" s="163" t="n"/>
      <c r="E344" s="163" t="n"/>
      <c r="F344" s="163" t="n"/>
      <c r="G344" s="163" t="n"/>
      <c r="H344" s="163" t="n"/>
      <c r="I344" s="163" t="n"/>
      <c r="J344" s="163" t="n"/>
      <c r="K344" s="163" t="n"/>
      <c r="L344" s="162" t="n"/>
      <c r="M344" s="163" t="n"/>
      <c r="N344" s="163" t="n"/>
      <c r="O344" s="163" t="n"/>
      <c r="P344" s="163" t="n"/>
      <c r="Q344" s="163" t="n"/>
      <c r="R344" s="163" t="n"/>
      <c r="S344" s="163" t="n"/>
      <c r="T344" s="163" t="n"/>
      <c r="U344" s="163" t="n"/>
      <c r="V344" s="163" t="n"/>
      <c r="W344" s="163" t="n"/>
      <c r="X344" s="163" t="n"/>
      <c r="Y344" s="163" t="n"/>
      <c r="Z344" s="163" t="n"/>
    </row>
    <row customHeight="1" ht="15.75" r="345" s="551">
      <c r="A345" s="162" t="n"/>
      <c r="B345" s="163" t="n"/>
      <c r="C345" s="163" t="n"/>
      <c r="D345" s="163" t="n"/>
      <c r="E345" s="163" t="n"/>
      <c r="F345" s="163" t="n"/>
      <c r="G345" s="163" t="n"/>
      <c r="H345" s="163" t="n"/>
      <c r="I345" s="163" t="n"/>
      <c r="J345" s="163" t="n"/>
      <c r="K345" s="163" t="n"/>
      <c r="L345" s="162" t="n"/>
      <c r="M345" s="163" t="n"/>
      <c r="N345" s="163" t="n"/>
      <c r="O345" s="163" t="n"/>
      <c r="P345" s="163" t="n"/>
      <c r="Q345" s="163" t="n"/>
      <c r="R345" s="163" t="n"/>
      <c r="S345" s="163" t="n"/>
      <c r="T345" s="163" t="n"/>
      <c r="U345" s="163" t="n"/>
      <c r="V345" s="163" t="n"/>
      <c r="W345" s="163" t="n"/>
      <c r="X345" s="163" t="n"/>
      <c r="Y345" s="163" t="n"/>
      <c r="Z345" s="163" t="n"/>
    </row>
    <row customHeight="1" ht="15.75" r="346" s="551">
      <c r="A346" s="162" t="n"/>
      <c r="B346" s="163" t="n"/>
      <c r="C346" s="163" t="n"/>
      <c r="D346" s="163" t="n"/>
      <c r="E346" s="163" t="n"/>
      <c r="F346" s="163" t="n"/>
      <c r="G346" s="163" t="n"/>
      <c r="H346" s="163" t="n"/>
      <c r="I346" s="163" t="n"/>
      <c r="J346" s="163" t="n"/>
      <c r="K346" s="163" t="n"/>
      <c r="L346" s="162" t="n"/>
      <c r="M346" s="163" t="n"/>
      <c r="N346" s="163" t="n"/>
      <c r="O346" s="163" t="n"/>
      <c r="P346" s="163" t="n"/>
      <c r="Q346" s="163" t="n"/>
      <c r="R346" s="163" t="n"/>
      <c r="S346" s="163" t="n"/>
      <c r="T346" s="163" t="n"/>
      <c r="U346" s="163" t="n"/>
      <c r="V346" s="163" t="n"/>
      <c r="W346" s="163" t="n"/>
      <c r="X346" s="163" t="n"/>
      <c r="Y346" s="163" t="n"/>
      <c r="Z346" s="163" t="n"/>
    </row>
    <row customHeight="1" ht="15.75" r="347" s="551">
      <c r="A347" s="162" t="n"/>
      <c r="B347" s="163" t="n"/>
      <c r="C347" s="163" t="n"/>
      <c r="D347" s="163" t="n"/>
      <c r="E347" s="163" t="n"/>
      <c r="F347" s="163" t="n"/>
      <c r="G347" s="163" t="n"/>
      <c r="H347" s="163" t="n"/>
      <c r="I347" s="163" t="n"/>
      <c r="J347" s="163" t="n"/>
      <c r="K347" s="163" t="n"/>
      <c r="L347" s="162" t="n"/>
      <c r="M347" s="163" t="n"/>
      <c r="N347" s="163" t="n"/>
      <c r="O347" s="163" t="n"/>
      <c r="P347" s="163" t="n"/>
      <c r="Q347" s="163" t="n"/>
      <c r="R347" s="163" t="n"/>
      <c r="S347" s="163" t="n"/>
      <c r="T347" s="163" t="n"/>
      <c r="U347" s="163" t="n"/>
      <c r="V347" s="163" t="n"/>
      <c r="W347" s="163" t="n"/>
      <c r="X347" s="163" t="n"/>
      <c r="Y347" s="163" t="n"/>
      <c r="Z347" s="163" t="n"/>
    </row>
    <row customHeight="1" ht="15.75" r="348" s="551">
      <c r="A348" s="162" t="n"/>
      <c r="B348" s="163" t="n"/>
      <c r="C348" s="163" t="n"/>
      <c r="D348" s="163" t="n"/>
      <c r="E348" s="163" t="n"/>
      <c r="F348" s="163" t="n"/>
      <c r="G348" s="163" t="n"/>
      <c r="H348" s="163" t="n"/>
      <c r="I348" s="163" t="n"/>
      <c r="J348" s="163" t="n"/>
      <c r="K348" s="163" t="n"/>
      <c r="L348" s="162" t="n"/>
      <c r="M348" s="163" t="n"/>
      <c r="N348" s="163" t="n"/>
      <c r="O348" s="163" t="n"/>
      <c r="P348" s="163" t="n"/>
      <c r="Q348" s="163" t="n"/>
      <c r="R348" s="163" t="n"/>
      <c r="S348" s="163" t="n"/>
      <c r="T348" s="163" t="n"/>
      <c r="U348" s="163" t="n"/>
      <c r="V348" s="163" t="n"/>
      <c r="W348" s="163" t="n"/>
      <c r="X348" s="163" t="n"/>
      <c r="Y348" s="163" t="n"/>
      <c r="Z348" s="163" t="n"/>
    </row>
    <row customHeight="1" ht="15.75" r="349" s="551">
      <c r="A349" s="162" t="n"/>
      <c r="B349" s="163" t="n"/>
      <c r="C349" s="163" t="n"/>
      <c r="D349" s="163" t="n"/>
      <c r="E349" s="163" t="n"/>
      <c r="F349" s="163" t="n"/>
      <c r="G349" s="163" t="n"/>
      <c r="H349" s="163" t="n"/>
      <c r="I349" s="163" t="n"/>
      <c r="J349" s="163" t="n"/>
      <c r="K349" s="163" t="n"/>
      <c r="L349" s="162" t="n"/>
      <c r="M349" s="163" t="n"/>
      <c r="N349" s="163" t="n"/>
      <c r="O349" s="163" t="n"/>
      <c r="P349" s="163" t="n"/>
      <c r="Q349" s="163" t="n"/>
      <c r="R349" s="163" t="n"/>
      <c r="S349" s="163" t="n"/>
      <c r="T349" s="163" t="n"/>
      <c r="U349" s="163" t="n"/>
      <c r="V349" s="163" t="n"/>
      <c r="W349" s="163" t="n"/>
      <c r="X349" s="163" t="n"/>
      <c r="Y349" s="163" t="n"/>
      <c r="Z349" s="163" t="n"/>
    </row>
    <row customHeight="1" ht="15.75" r="350" s="551">
      <c r="A350" s="162" t="n"/>
      <c r="B350" s="163" t="n"/>
      <c r="C350" s="163" t="n"/>
      <c r="D350" s="163" t="n"/>
      <c r="E350" s="163" t="n"/>
      <c r="F350" s="163" t="n"/>
      <c r="G350" s="163" t="n"/>
      <c r="H350" s="163" t="n"/>
      <c r="I350" s="163" t="n"/>
      <c r="J350" s="163" t="n"/>
      <c r="K350" s="163" t="n"/>
      <c r="L350" s="162" t="n"/>
      <c r="M350" s="163" t="n"/>
      <c r="N350" s="163" t="n"/>
      <c r="O350" s="163" t="n"/>
      <c r="P350" s="163" t="n"/>
      <c r="Q350" s="163" t="n"/>
      <c r="R350" s="163" t="n"/>
      <c r="S350" s="163" t="n"/>
      <c r="T350" s="163" t="n"/>
      <c r="U350" s="163" t="n"/>
      <c r="V350" s="163" t="n"/>
      <c r="W350" s="163" t="n"/>
      <c r="X350" s="163" t="n"/>
      <c r="Y350" s="163" t="n"/>
      <c r="Z350" s="163" t="n"/>
    </row>
    <row customHeight="1" ht="15.75" r="351" s="551">
      <c r="A351" s="162" t="n"/>
      <c r="B351" s="163" t="n"/>
      <c r="C351" s="163" t="n"/>
      <c r="D351" s="163" t="n"/>
      <c r="E351" s="163" t="n"/>
      <c r="F351" s="163" t="n"/>
      <c r="G351" s="163" t="n"/>
      <c r="H351" s="163" t="n"/>
      <c r="I351" s="163" t="n"/>
      <c r="J351" s="163" t="n"/>
      <c r="K351" s="163" t="n"/>
      <c r="L351" s="162" t="n"/>
      <c r="M351" s="163" t="n"/>
      <c r="N351" s="163" t="n"/>
      <c r="O351" s="163" t="n"/>
      <c r="P351" s="163" t="n"/>
      <c r="Q351" s="163" t="n"/>
      <c r="R351" s="163" t="n"/>
      <c r="S351" s="163" t="n"/>
      <c r="T351" s="163" t="n"/>
      <c r="U351" s="163" t="n"/>
      <c r="V351" s="163" t="n"/>
      <c r="W351" s="163" t="n"/>
      <c r="X351" s="163" t="n"/>
      <c r="Y351" s="163" t="n"/>
      <c r="Z351" s="163" t="n"/>
    </row>
    <row customHeight="1" ht="15.75" r="352" s="551">
      <c r="A352" s="162" t="n"/>
      <c r="B352" s="163" t="n"/>
      <c r="C352" s="163" t="n"/>
      <c r="D352" s="163" t="n"/>
      <c r="E352" s="163" t="n"/>
      <c r="F352" s="163" t="n"/>
      <c r="G352" s="163" t="n"/>
      <c r="H352" s="163" t="n"/>
      <c r="I352" s="163" t="n"/>
      <c r="J352" s="163" t="n"/>
      <c r="K352" s="163" t="n"/>
      <c r="L352" s="162" t="n"/>
      <c r="M352" s="163" t="n"/>
      <c r="N352" s="163" t="n"/>
      <c r="O352" s="163" t="n"/>
      <c r="P352" s="163" t="n"/>
      <c r="Q352" s="163" t="n"/>
      <c r="R352" s="163" t="n"/>
      <c r="S352" s="163" t="n"/>
      <c r="T352" s="163" t="n"/>
      <c r="U352" s="163" t="n"/>
      <c r="V352" s="163" t="n"/>
      <c r="W352" s="163" t="n"/>
      <c r="X352" s="163" t="n"/>
      <c r="Y352" s="163" t="n"/>
      <c r="Z352" s="163" t="n"/>
    </row>
    <row customHeight="1" ht="15.75" r="353" s="551">
      <c r="A353" s="162" t="n"/>
      <c r="B353" s="163" t="n"/>
      <c r="C353" s="163" t="n"/>
      <c r="D353" s="163" t="n"/>
      <c r="E353" s="163" t="n"/>
      <c r="F353" s="163" t="n"/>
      <c r="G353" s="163" t="n"/>
      <c r="H353" s="163" t="n"/>
      <c r="I353" s="163" t="n"/>
      <c r="J353" s="163" t="n"/>
      <c r="K353" s="163" t="n"/>
      <c r="L353" s="162" t="n"/>
      <c r="M353" s="163" t="n"/>
      <c r="N353" s="163" t="n"/>
      <c r="O353" s="163" t="n"/>
      <c r="P353" s="163" t="n"/>
      <c r="Q353" s="163" t="n"/>
      <c r="R353" s="163" t="n"/>
      <c r="S353" s="163" t="n"/>
      <c r="T353" s="163" t="n"/>
      <c r="U353" s="163" t="n"/>
      <c r="V353" s="163" t="n"/>
      <c r="W353" s="163" t="n"/>
      <c r="X353" s="163" t="n"/>
      <c r="Y353" s="163" t="n"/>
      <c r="Z353" s="163" t="n"/>
    </row>
    <row customHeight="1" ht="15.75" r="354" s="551">
      <c r="A354" s="162" t="n"/>
      <c r="B354" s="163" t="n"/>
      <c r="C354" s="163" t="n"/>
      <c r="D354" s="163" t="n"/>
      <c r="E354" s="163" t="n"/>
      <c r="F354" s="163" t="n"/>
      <c r="G354" s="163" t="n"/>
      <c r="H354" s="163" t="n"/>
      <c r="I354" s="163" t="n"/>
      <c r="J354" s="163" t="n"/>
      <c r="K354" s="163" t="n"/>
      <c r="L354" s="162" t="n"/>
      <c r="M354" s="163" t="n"/>
      <c r="N354" s="163" t="n"/>
      <c r="O354" s="163" t="n"/>
      <c r="P354" s="163" t="n"/>
      <c r="Q354" s="163" t="n"/>
      <c r="R354" s="163" t="n"/>
      <c r="S354" s="163" t="n"/>
      <c r="T354" s="163" t="n"/>
      <c r="U354" s="163" t="n"/>
      <c r="V354" s="163" t="n"/>
      <c r="W354" s="163" t="n"/>
      <c r="X354" s="163" t="n"/>
      <c r="Y354" s="163" t="n"/>
      <c r="Z354" s="163" t="n"/>
    </row>
    <row customHeight="1" ht="15.75" r="355" s="551">
      <c r="A355" s="162" t="n"/>
      <c r="B355" s="163" t="n"/>
      <c r="C355" s="163" t="n"/>
      <c r="D355" s="163" t="n"/>
      <c r="E355" s="163" t="n"/>
      <c r="F355" s="163" t="n"/>
      <c r="G355" s="163" t="n"/>
      <c r="H355" s="163" t="n"/>
      <c r="I355" s="163" t="n"/>
      <c r="J355" s="163" t="n"/>
      <c r="K355" s="163" t="n"/>
      <c r="L355" s="162" t="n"/>
      <c r="M355" s="163" t="n"/>
      <c r="N355" s="163" t="n"/>
      <c r="O355" s="163" t="n"/>
      <c r="P355" s="163" t="n"/>
      <c r="Q355" s="163" t="n"/>
      <c r="R355" s="163" t="n"/>
      <c r="S355" s="163" t="n"/>
      <c r="T355" s="163" t="n"/>
      <c r="U355" s="163" t="n"/>
      <c r="V355" s="163" t="n"/>
      <c r="W355" s="163" t="n"/>
      <c r="X355" s="163" t="n"/>
      <c r="Y355" s="163" t="n"/>
      <c r="Z355" s="163" t="n"/>
    </row>
    <row customHeight="1" ht="15.75" r="356" s="551">
      <c r="A356" s="162" t="n"/>
      <c r="B356" s="163" t="n"/>
      <c r="C356" s="163" t="n"/>
      <c r="D356" s="163" t="n"/>
      <c r="E356" s="163" t="n"/>
      <c r="F356" s="163" t="n"/>
      <c r="G356" s="163" t="n"/>
      <c r="H356" s="163" t="n"/>
      <c r="I356" s="163" t="n"/>
      <c r="J356" s="163" t="n"/>
      <c r="K356" s="163" t="n"/>
      <c r="L356" s="162" t="n"/>
      <c r="M356" s="163" t="n"/>
      <c r="N356" s="163" t="n"/>
      <c r="O356" s="163" t="n"/>
      <c r="P356" s="163" t="n"/>
      <c r="Q356" s="163" t="n"/>
      <c r="R356" s="163" t="n"/>
      <c r="S356" s="163" t="n"/>
      <c r="T356" s="163" t="n"/>
      <c r="U356" s="163" t="n"/>
      <c r="V356" s="163" t="n"/>
      <c r="W356" s="163" t="n"/>
      <c r="X356" s="163" t="n"/>
      <c r="Y356" s="163" t="n"/>
      <c r="Z356" s="163" t="n"/>
    </row>
    <row customHeight="1" ht="15.75" r="357" s="551">
      <c r="A357" s="162" t="n"/>
      <c r="B357" s="163" t="n"/>
      <c r="C357" s="163" t="n"/>
      <c r="D357" s="163" t="n"/>
      <c r="E357" s="163" t="n"/>
      <c r="F357" s="163" t="n"/>
      <c r="G357" s="163" t="n"/>
      <c r="H357" s="163" t="n"/>
      <c r="I357" s="163" t="n"/>
      <c r="J357" s="163" t="n"/>
      <c r="K357" s="163" t="n"/>
      <c r="L357" s="162" t="n"/>
      <c r="M357" s="163" t="n"/>
      <c r="N357" s="163" t="n"/>
      <c r="O357" s="163" t="n"/>
      <c r="P357" s="163" t="n"/>
      <c r="Q357" s="163" t="n"/>
      <c r="R357" s="163" t="n"/>
      <c r="S357" s="163" t="n"/>
      <c r="T357" s="163" t="n"/>
      <c r="U357" s="163" t="n"/>
      <c r="V357" s="163" t="n"/>
      <c r="W357" s="163" t="n"/>
      <c r="X357" s="163" t="n"/>
      <c r="Y357" s="163" t="n"/>
      <c r="Z357" s="163" t="n"/>
    </row>
    <row customHeight="1" ht="15.75" r="358" s="551">
      <c r="A358" s="162" t="n"/>
      <c r="B358" s="163" t="n"/>
      <c r="C358" s="163" t="n"/>
      <c r="D358" s="163" t="n"/>
      <c r="E358" s="163" t="n"/>
      <c r="F358" s="163" t="n"/>
      <c r="G358" s="163" t="n"/>
      <c r="H358" s="163" t="n"/>
      <c r="I358" s="163" t="n"/>
      <c r="J358" s="163" t="n"/>
      <c r="K358" s="163" t="n"/>
      <c r="L358" s="162" t="n"/>
      <c r="M358" s="163" t="n"/>
      <c r="N358" s="163" t="n"/>
      <c r="O358" s="163" t="n"/>
      <c r="P358" s="163" t="n"/>
      <c r="Q358" s="163" t="n"/>
      <c r="R358" s="163" t="n"/>
      <c r="S358" s="163" t="n"/>
      <c r="T358" s="163" t="n"/>
      <c r="U358" s="163" t="n"/>
      <c r="V358" s="163" t="n"/>
      <c r="W358" s="163" t="n"/>
      <c r="X358" s="163" t="n"/>
      <c r="Y358" s="163" t="n"/>
      <c r="Z358" s="163" t="n"/>
    </row>
    <row customHeight="1" ht="15.75" r="359" s="551">
      <c r="A359" s="162" t="n"/>
      <c r="B359" s="163" t="n"/>
      <c r="C359" s="163" t="n"/>
      <c r="D359" s="163" t="n"/>
      <c r="E359" s="163" t="n"/>
      <c r="F359" s="163" t="n"/>
      <c r="G359" s="163" t="n"/>
      <c r="H359" s="163" t="n"/>
      <c r="I359" s="163" t="n"/>
      <c r="J359" s="163" t="n"/>
      <c r="K359" s="163" t="n"/>
      <c r="L359" s="162" t="n"/>
      <c r="M359" s="163" t="n"/>
      <c r="N359" s="163" t="n"/>
      <c r="O359" s="163" t="n"/>
      <c r="P359" s="163" t="n"/>
      <c r="Q359" s="163" t="n"/>
      <c r="R359" s="163" t="n"/>
      <c r="S359" s="163" t="n"/>
      <c r="T359" s="163" t="n"/>
      <c r="U359" s="163" t="n"/>
      <c r="V359" s="163" t="n"/>
      <c r="W359" s="163" t="n"/>
      <c r="X359" s="163" t="n"/>
      <c r="Y359" s="163" t="n"/>
      <c r="Z359" s="163" t="n"/>
    </row>
    <row customHeight="1" ht="15.75" r="360" s="551">
      <c r="A360" s="162" t="n"/>
      <c r="B360" s="163" t="n"/>
      <c r="C360" s="163" t="n"/>
      <c r="D360" s="163" t="n"/>
      <c r="E360" s="163" t="n"/>
      <c r="F360" s="163" t="n"/>
      <c r="G360" s="163" t="n"/>
      <c r="H360" s="163" t="n"/>
      <c r="I360" s="163" t="n"/>
      <c r="J360" s="163" t="n"/>
      <c r="K360" s="163" t="n"/>
      <c r="L360" s="162" t="n"/>
      <c r="M360" s="163" t="n"/>
      <c r="N360" s="163" t="n"/>
      <c r="O360" s="163" t="n"/>
      <c r="P360" s="163" t="n"/>
      <c r="Q360" s="163" t="n"/>
      <c r="R360" s="163" t="n"/>
      <c r="S360" s="163" t="n"/>
      <c r="T360" s="163" t="n"/>
      <c r="U360" s="163" t="n"/>
      <c r="V360" s="163" t="n"/>
      <c r="W360" s="163" t="n"/>
      <c r="X360" s="163" t="n"/>
      <c r="Y360" s="163" t="n"/>
      <c r="Z360" s="163" t="n"/>
    </row>
    <row customHeight="1" ht="15.75" r="361" s="551">
      <c r="A361" s="162" t="n"/>
      <c r="B361" s="163" t="n"/>
      <c r="C361" s="163" t="n"/>
      <c r="D361" s="163" t="n"/>
      <c r="E361" s="163" t="n"/>
      <c r="F361" s="163" t="n"/>
      <c r="G361" s="163" t="n"/>
      <c r="H361" s="163" t="n"/>
      <c r="I361" s="163" t="n"/>
      <c r="J361" s="163" t="n"/>
      <c r="K361" s="163" t="n"/>
      <c r="L361" s="162" t="n"/>
      <c r="M361" s="163" t="n"/>
      <c r="N361" s="163" t="n"/>
      <c r="O361" s="163" t="n"/>
      <c r="P361" s="163" t="n"/>
      <c r="Q361" s="163" t="n"/>
      <c r="R361" s="163" t="n"/>
      <c r="S361" s="163" t="n"/>
      <c r="T361" s="163" t="n"/>
      <c r="U361" s="163" t="n"/>
      <c r="V361" s="163" t="n"/>
      <c r="W361" s="163" t="n"/>
      <c r="X361" s="163" t="n"/>
      <c r="Y361" s="163" t="n"/>
      <c r="Z361" s="163" t="n"/>
    </row>
    <row customHeight="1" ht="15.75" r="362" s="551">
      <c r="A362" s="162" t="n"/>
      <c r="B362" s="163" t="n"/>
      <c r="C362" s="163" t="n"/>
      <c r="D362" s="163" t="n"/>
      <c r="E362" s="163" t="n"/>
      <c r="F362" s="163" t="n"/>
      <c r="G362" s="163" t="n"/>
      <c r="H362" s="163" t="n"/>
      <c r="I362" s="163" t="n"/>
      <c r="J362" s="163" t="n"/>
      <c r="K362" s="163" t="n"/>
      <c r="L362" s="162" t="n"/>
      <c r="M362" s="163" t="n"/>
      <c r="N362" s="163" t="n"/>
      <c r="O362" s="163" t="n"/>
      <c r="P362" s="163" t="n"/>
      <c r="Q362" s="163" t="n"/>
      <c r="R362" s="163" t="n"/>
      <c r="S362" s="163" t="n"/>
      <c r="T362" s="163" t="n"/>
      <c r="U362" s="163" t="n"/>
      <c r="V362" s="163" t="n"/>
      <c r="W362" s="163" t="n"/>
      <c r="X362" s="163" t="n"/>
      <c r="Y362" s="163" t="n"/>
      <c r="Z362" s="163" t="n"/>
    </row>
    <row customHeight="1" ht="15.75" r="363" s="551">
      <c r="A363" s="162" t="n"/>
      <c r="B363" s="163" t="n"/>
      <c r="C363" s="163" t="n"/>
      <c r="D363" s="163" t="n"/>
      <c r="E363" s="163" t="n"/>
      <c r="F363" s="163" t="n"/>
      <c r="G363" s="163" t="n"/>
      <c r="H363" s="163" t="n"/>
      <c r="I363" s="163" t="n"/>
      <c r="J363" s="163" t="n"/>
      <c r="K363" s="163" t="n"/>
      <c r="L363" s="162" t="n"/>
      <c r="M363" s="163" t="n"/>
      <c r="N363" s="163" t="n"/>
      <c r="O363" s="163" t="n"/>
      <c r="P363" s="163" t="n"/>
      <c r="Q363" s="163" t="n"/>
      <c r="R363" s="163" t="n"/>
      <c r="S363" s="163" t="n"/>
      <c r="T363" s="163" t="n"/>
      <c r="U363" s="163" t="n"/>
      <c r="V363" s="163" t="n"/>
      <c r="W363" s="163" t="n"/>
      <c r="X363" s="163" t="n"/>
      <c r="Y363" s="163" t="n"/>
      <c r="Z363" s="163" t="n"/>
    </row>
    <row customHeight="1" ht="15.75" r="364" s="551">
      <c r="A364" s="162" t="n"/>
      <c r="B364" s="163" t="n"/>
      <c r="C364" s="163" t="n"/>
      <c r="D364" s="163" t="n"/>
      <c r="E364" s="163" t="n"/>
      <c r="F364" s="163" t="n"/>
      <c r="G364" s="163" t="n"/>
      <c r="H364" s="163" t="n"/>
      <c r="I364" s="163" t="n"/>
      <c r="J364" s="163" t="n"/>
      <c r="K364" s="163" t="n"/>
      <c r="L364" s="162" t="n"/>
      <c r="M364" s="163" t="n"/>
      <c r="N364" s="163" t="n"/>
      <c r="O364" s="163" t="n"/>
      <c r="P364" s="163" t="n"/>
      <c r="Q364" s="163" t="n"/>
      <c r="R364" s="163" t="n"/>
      <c r="S364" s="163" t="n"/>
      <c r="T364" s="163" t="n"/>
      <c r="U364" s="163" t="n"/>
      <c r="V364" s="163" t="n"/>
      <c r="W364" s="163" t="n"/>
      <c r="X364" s="163" t="n"/>
      <c r="Y364" s="163" t="n"/>
      <c r="Z364" s="163" t="n"/>
    </row>
    <row customHeight="1" ht="15.75" r="365" s="551">
      <c r="A365" s="162" t="n"/>
      <c r="B365" s="163" t="n"/>
      <c r="C365" s="163" t="n"/>
      <c r="D365" s="163" t="n"/>
      <c r="E365" s="163" t="n"/>
      <c r="F365" s="163" t="n"/>
      <c r="G365" s="163" t="n"/>
      <c r="H365" s="163" t="n"/>
      <c r="I365" s="163" t="n"/>
      <c r="J365" s="163" t="n"/>
      <c r="K365" s="163" t="n"/>
      <c r="L365" s="162" t="n"/>
      <c r="M365" s="163" t="n"/>
      <c r="N365" s="163" t="n"/>
      <c r="O365" s="163" t="n"/>
      <c r="P365" s="163" t="n"/>
      <c r="Q365" s="163" t="n"/>
      <c r="R365" s="163" t="n"/>
      <c r="S365" s="163" t="n"/>
      <c r="T365" s="163" t="n"/>
      <c r="U365" s="163" t="n"/>
      <c r="V365" s="163" t="n"/>
      <c r="W365" s="163" t="n"/>
      <c r="X365" s="163" t="n"/>
      <c r="Y365" s="163" t="n"/>
      <c r="Z365" s="163" t="n"/>
    </row>
    <row customHeight="1" ht="15.75" r="366" s="551">
      <c r="A366" s="162" t="n"/>
      <c r="B366" s="163" t="n"/>
      <c r="C366" s="163" t="n"/>
      <c r="D366" s="163" t="n"/>
      <c r="E366" s="163" t="n"/>
      <c r="F366" s="163" t="n"/>
      <c r="G366" s="163" t="n"/>
      <c r="H366" s="163" t="n"/>
      <c r="I366" s="163" t="n"/>
      <c r="J366" s="163" t="n"/>
      <c r="K366" s="163" t="n"/>
      <c r="L366" s="162" t="n"/>
      <c r="M366" s="163" t="n"/>
      <c r="N366" s="163" t="n"/>
      <c r="O366" s="163" t="n"/>
      <c r="P366" s="163" t="n"/>
      <c r="Q366" s="163" t="n"/>
      <c r="R366" s="163" t="n"/>
      <c r="S366" s="163" t="n"/>
      <c r="T366" s="163" t="n"/>
      <c r="U366" s="163" t="n"/>
      <c r="V366" s="163" t="n"/>
      <c r="W366" s="163" t="n"/>
      <c r="X366" s="163" t="n"/>
      <c r="Y366" s="163" t="n"/>
      <c r="Z366" s="163" t="n"/>
    </row>
    <row customHeight="1" ht="15.75" r="367" s="551">
      <c r="A367" s="162" t="n"/>
      <c r="B367" s="163" t="n"/>
      <c r="C367" s="163" t="n"/>
      <c r="D367" s="163" t="n"/>
      <c r="E367" s="163" t="n"/>
      <c r="F367" s="163" t="n"/>
      <c r="G367" s="163" t="n"/>
      <c r="H367" s="163" t="n"/>
      <c r="I367" s="163" t="n"/>
      <c r="J367" s="163" t="n"/>
      <c r="K367" s="163" t="n"/>
      <c r="L367" s="162" t="n"/>
      <c r="M367" s="163" t="n"/>
      <c r="N367" s="163" t="n"/>
      <c r="O367" s="163" t="n"/>
      <c r="P367" s="163" t="n"/>
      <c r="Q367" s="163" t="n"/>
      <c r="R367" s="163" t="n"/>
      <c r="S367" s="163" t="n"/>
      <c r="T367" s="163" t="n"/>
      <c r="U367" s="163" t="n"/>
      <c r="V367" s="163" t="n"/>
      <c r="W367" s="163" t="n"/>
      <c r="X367" s="163" t="n"/>
      <c r="Y367" s="163" t="n"/>
      <c r="Z367" s="163" t="n"/>
    </row>
    <row customHeight="1" ht="15.75" r="368" s="551">
      <c r="A368" s="162" t="n"/>
      <c r="B368" s="163" t="n"/>
      <c r="C368" s="163" t="n"/>
      <c r="D368" s="163" t="n"/>
      <c r="E368" s="163" t="n"/>
      <c r="F368" s="163" t="n"/>
      <c r="G368" s="163" t="n"/>
      <c r="H368" s="163" t="n"/>
      <c r="I368" s="163" t="n"/>
      <c r="J368" s="163" t="n"/>
      <c r="K368" s="163" t="n"/>
      <c r="L368" s="162" t="n"/>
      <c r="M368" s="163" t="n"/>
      <c r="N368" s="163" t="n"/>
      <c r="O368" s="163" t="n"/>
      <c r="P368" s="163" t="n"/>
      <c r="Q368" s="163" t="n"/>
      <c r="R368" s="163" t="n"/>
      <c r="S368" s="163" t="n"/>
      <c r="T368" s="163" t="n"/>
      <c r="U368" s="163" t="n"/>
      <c r="V368" s="163" t="n"/>
      <c r="W368" s="163" t="n"/>
      <c r="X368" s="163" t="n"/>
      <c r="Y368" s="163" t="n"/>
      <c r="Z368" s="163" t="n"/>
    </row>
    <row customHeight="1" ht="15.75" r="369" s="551">
      <c r="A369" s="162" t="n"/>
      <c r="B369" s="163" t="n"/>
      <c r="C369" s="163" t="n"/>
      <c r="D369" s="163" t="n"/>
      <c r="E369" s="163" t="n"/>
      <c r="F369" s="163" t="n"/>
      <c r="G369" s="163" t="n"/>
      <c r="H369" s="163" t="n"/>
      <c r="I369" s="163" t="n"/>
      <c r="J369" s="163" t="n"/>
      <c r="K369" s="163" t="n"/>
      <c r="L369" s="162" t="n"/>
      <c r="M369" s="163" t="n"/>
      <c r="N369" s="163" t="n"/>
      <c r="O369" s="163" t="n"/>
      <c r="P369" s="163" t="n"/>
      <c r="Q369" s="163" t="n"/>
      <c r="R369" s="163" t="n"/>
      <c r="S369" s="163" t="n"/>
      <c r="T369" s="163" t="n"/>
      <c r="U369" s="163" t="n"/>
      <c r="V369" s="163" t="n"/>
      <c r="W369" s="163" t="n"/>
      <c r="X369" s="163" t="n"/>
      <c r="Y369" s="163" t="n"/>
      <c r="Z369" s="163" t="n"/>
    </row>
    <row customHeight="1" ht="15.75" r="370" s="551">
      <c r="A370" s="162" t="n"/>
      <c r="B370" s="163" t="n"/>
      <c r="C370" s="163" t="n"/>
      <c r="D370" s="163" t="n"/>
      <c r="E370" s="163" t="n"/>
      <c r="F370" s="163" t="n"/>
      <c r="G370" s="163" t="n"/>
      <c r="H370" s="163" t="n"/>
      <c r="I370" s="163" t="n"/>
      <c r="J370" s="163" t="n"/>
      <c r="K370" s="163" t="n"/>
      <c r="L370" s="162" t="n"/>
      <c r="M370" s="163" t="n"/>
      <c r="N370" s="163" t="n"/>
      <c r="O370" s="163" t="n"/>
      <c r="P370" s="163" t="n"/>
      <c r="Q370" s="163" t="n"/>
      <c r="R370" s="163" t="n"/>
      <c r="S370" s="163" t="n"/>
      <c r="T370" s="163" t="n"/>
      <c r="U370" s="163" t="n"/>
      <c r="V370" s="163" t="n"/>
      <c r="W370" s="163" t="n"/>
      <c r="X370" s="163" t="n"/>
      <c r="Y370" s="163" t="n"/>
      <c r="Z370" s="163" t="n"/>
    </row>
    <row customHeight="1" ht="15.75" r="371" s="551">
      <c r="A371" s="162" t="n"/>
      <c r="B371" s="163" t="n"/>
      <c r="C371" s="163" t="n"/>
      <c r="D371" s="163" t="n"/>
      <c r="E371" s="163" t="n"/>
      <c r="F371" s="163" t="n"/>
      <c r="G371" s="163" t="n"/>
      <c r="H371" s="163" t="n"/>
      <c r="I371" s="163" t="n"/>
      <c r="J371" s="163" t="n"/>
      <c r="K371" s="163" t="n"/>
      <c r="L371" s="162" t="n"/>
      <c r="M371" s="163" t="n"/>
      <c r="N371" s="163" t="n"/>
      <c r="O371" s="163" t="n"/>
      <c r="P371" s="163" t="n"/>
      <c r="Q371" s="163" t="n"/>
      <c r="R371" s="163" t="n"/>
      <c r="S371" s="163" t="n"/>
      <c r="T371" s="163" t="n"/>
      <c r="U371" s="163" t="n"/>
      <c r="V371" s="163" t="n"/>
      <c r="W371" s="163" t="n"/>
      <c r="X371" s="163" t="n"/>
      <c r="Y371" s="163" t="n"/>
      <c r="Z371" s="163" t="n"/>
    </row>
    <row customHeight="1" ht="15.75" r="372" s="551">
      <c r="A372" s="162" t="n"/>
      <c r="B372" s="163" t="n"/>
      <c r="C372" s="163" t="n"/>
      <c r="D372" s="163" t="n"/>
      <c r="E372" s="163" t="n"/>
      <c r="F372" s="163" t="n"/>
      <c r="G372" s="163" t="n"/>
      <c r="H372" s="163" t="n"/>
      <c r="I372" s="163" t="n"/>
      <c r="J372" s="163" t="n"/>
      <c r="K372" s="163" t="n"/>
      <c r="L372" s="162" t="n"/>
      <c r="M372" s="163" t="n"/>
      <c r="N372" s="163" t="n"/>
      <c r="O372" s="163" t="n"/>
      <c r="P372" s="163" t="n"/>
      <c r="Q372" s="163" t="n"/>
      <c r="R372" s="163" t="n"/>
      <c r="S372" s="163" t="n"/>
      <c r="T372" s="163" t="n"/>
      <c r="U372" s="163" t="n"/>
      <c r="V372" s="163" t="n"/>
      <c r="W372" s="163" t="n"/>
      <c r="X372" s="163" t="n"/>
      <c r="Y372" s="163" t="n"/>
      <c r="Z372" s="163" t="n"/>
    </row>
    <row customHeight="1" ht="15.75" r="373" s="551">
      <c r="A373" s="162" t="n"/>
      <c r="B373" s="163" t="n"/>
      <c r="C373" s="163" t="n"/>
      <c r="D373" s="163" t="n"/>
      <c r="E373" s="163" t="n"/>
      <c r="F373" s="163" t="n"/>
      <c r="G373" s="163" t="n"/>
      <c r="H373" s="163" t="n"/>
      <c r="I373" s="163" t="n"/>
      <c r="J373" s="163" t="n"/>
      <c r="K373" s="163" t="n"/>
      <c r="L373" s="162" t="n"/>
      <c r="M373" s="163" t="n"/>
      <c r="N373" s="163" t="n"/>
      <c r="O373" s="163" t="n"/>
      <c r="P373" s="163" t="n"/>
      <c r="Q373" s="163" t="n"/>
      <c r="R373" s="163" t="n"/>
      <c r="S373" s="163" t="n"/>
      <c r="T373" s="163" t="n"/>
      <c r="U373" s="163" t="n"/>
      <c r="V373" s="163" t="n"/>
      <c r="W373" s="163" t="n"/>
      <c r="X373" s="163" t="n"/>
      <c r="Y373" s="163" t="n"/>
      <c r="Z373" s="163" t="n"/>
    </row>
    <row customHeight="1" ht="15.75" r="374" s="551">
      <c r="A374" s="162" t="n"/>
      <c r="B374" s="163" t="n"/>
      <c r="C374" s="163" t="n"/>
      <c r="D374" s="163" t="n"/>
      <c r="E374" s="163" t="n"/>
      <c r="F374" s="163" t="n"/>
      <c r="G374" s="163" t="n"/>
      <c r="H374" s="163" t="n"/>
      <c r="I374" s="163" t="n"/>
      <c r="J374" s="163" t="n"/>
      <c r="K374" s="163" t="n"/>
      <c r="L374" s="162" t="n"/>
      <c r="M374" s="163" t="n"/>
      <c r="N374" s="163" t="n"/>
      <c r="O374" s="163" t="n"/>
      <c r="P374" s="163" t="n"/>
      <c r="Q374" s="163" t="n"/>
      <c r="R374" s="163" t="n"/>
      <c r="S374" s="163" t="n"/>
      <c r="T374" s="163" t="n"/>
      <c r="U374" s="163" t="n"/>
      <c r="V374" s="163" t="n"/>
      <c r="W374" s="163" t="n"/>
      <c r="X374" s="163" t="n"/>
      <c r="Y374" s="163" t="n"/>
      <c r="Z374" s="163" t="n"/>
    </row>
    <row customHeight="1" ht="15.75" r="375" s="551">
      <c r="A375" s="162" t="n"/>
      <c r="B375" s="163" t="n"/>
      <c r="C375" s="163" t="n"/>
      <c r="D375" s="163" t="n"/>
      <c r="E375" s="163" t="n"/>
      <c r="F375" s="163" t="n"/>
      <c r="G375" s="163" t="n"/>
      <c r="H375" s="163" t="n"/>
      <c r="I375" s="163" t="n"/>
      <c r="J375" s="163" t="n"/>
      <c r="K375" s="163" t="n"/>
      <c r="L375" s="162" t="n"/>
      <c r="M375" s="163" t="n"/>
      <c r="N375" s="163" t="n"/>
      <c r="O375" s="163" t="n"/>
      <c r="P375" s="163" t="n"/>
      <c r="Q375" s="163" t="n"/>
      <c r="R375" s="163" t="n"/>
      <c r="S375" s="163" t="n"/>
      <c r="T375" s="163" t="n"/>
      <c r="U375" s="163" t="n"/>
      <c r="V375" s="163" t="n"/>
      <c r="W375" s="163" t="n"/>
      <c r="X375" s="163" t="n"/>
      <c r="Y375" s="163" t="n"/>
      <c r="Z375" s="163" t="n"/>
    </row>
    <row customHeight="1" ht="15.75" r="376" s="551">
      <c r="A376" s="162" t="n"/>
      <c r="B376" s="163" t="n"/>
      <c r="C376" s="163" t="n"/>
      <c r="D376" s="163" t="n"/>
      <c r="E376" s="163" t="n"/>
      <c r="F376" s="163" t="n"/>
      <c r="G376" s="163" t="n"/>
      <c r="H376" s="163" t="n"/>
      <c r="I376" s="163" t="n"/>
      <c r="J376" s="163" t="n"/>
      <c r="K376" s="163" t="n"/>
      <c r="L376" s="162" t="n"/>
      <c r="M376" s="163" t="n"/>
      <c r="N376" s="163" t="n"/>
      <c r="O376" s="163" t="n"/>
      <c r="P376" s="163" t="n"/>
      <c r="Q376" s="163" t="n"/>
      <c r="R376" s="163" t="n"/>
      <c r="S376" s="163" t="n"/>
      <c r="T376" s="163" t="n"/>
      <c r="U376" s="163" t="n"/>
      <c r="V376" s="163" t="n"/>
      <c r="W376" s="163" t="n"/>
      <c r="X376" s="163" t="n"/>
      <c r="Y376" s="163" t="n"/>
      <c r="Z376" s="163" t="n"/>
    </row>
    <row customHeight="1" ht="15.75" r="377" s="551">
      <c r="A377" s="162" t="n"/>
      <c r="B377" s="163" t="n"/>
      <c r="C377" s="163" t="n"/>
      <c r="D377" s="163" t="n"/>
      <c r="E377" s="163" t="n"/>
      <c r="F377" s="163" t="n"/>
      <c r="G377" s="163" t="n"/>
      <c r="H377" s="163" t="n"/>
      <c r="I377" s="163" t="n"/>
      <c r="J377" s="163" t="n"/>
      <c r="K377" s="163" t="n"/>
      <c r="L377" s="162" t="n"/>
      <c r="M377" s="163" t="n"/>
      <c r="N377" s="163" t="n"/>
      <c r="O377" s="163" t="n"/>
      <c r="P377" s="163" t="n"/>
      <c r="Q377" s="163" t="n"/>
      <c r="R377" s="163" t="n"/>
      <c r="S377" s="163" t="n"/>
      <c r="T377" s="163" t="n"/>
      <c r="U377" s="163" t="n"/>
      <c r="V377" s="163" t="n"/>
      <c r="W377" s="163" t="n"/>
      <c r="X377" s="163" t="n"/>
      <c r="Y377" s="163" t="n"/>
      <c r="Z377" s="163" t="n"/>
    </row>
    <row customHeight="1" ht="15.75" r="378" s="551">
      <c r="A378" s="162" t="n"/>
      <c r="B378" s="163" t="n"/>
      <c r="C378" s="163" t="n"/>
      <c r="D378" s="163" t="n"/>
      <c r="E378" s="163" t="n"/>
      <c r="F378" s="163" t="n"/>
      <c r="G378" s="163" t="n"/>
      <c r="H378" s="163" t="n"/>
      <c r="I378" s="163" t="n"/>
      <c r="J378" s="163" t="n"/>
      <c r="K378" s="163" t="n"/>
      <c r="L378" s="162" t="n"/>
      <c r="M378" s="163" t="n"/>
      <c r="N378" s="163" t="n"/>
      <c r="O378" s="163" t="n"/>
      <c r="P378" s="163" t="n"/>
      <c r="Q378" s="163" t="n"/>
      <c r="R378" s="163" t="n"/>
      <c r="S378" s="163" t="n"/>
      <c r="T378" s="163" t="n"/>
      <c r="U378" s="163" t="n"/>
      <c r="V378" s="163" t="n"/>
      <c r="W378" s="163" t="n"/>
      <c r="X378" s="163" t="n"/>
      <c r="Y378" s="163" t="n"/>
      <c r="Z378" s="163" t="n"/>
    </row>
    <row customHeight="1" ht="15.75" r="379" s="551">
      <c r="A379" s="162" t="n"/>
      <c r="B379" s="163" t="n"/>
      <c r="C379" s="163" t="n"/>
      <c r="D379" s="163" t="n"/>
      <c r="E379" s="163" t="n"/>
      <c r="F379" s="163" t="n"/>
      <c r="G379" s="163" t="n"/>
      <c r="H379" s="163" t="n"/>
      <c r="I379" s="163" t="n"/>
      <c r="J379" s="163" t="n"/>
      <c r="K379" s="163" t="n"/>
      <c r="L379" s="162" t="n"/>
      <c r="M379" s="163" t="n"/>
      <c r="N379" s="163" t="n"/>
      <c r="O379" s="163" t="n"/>
      <c r="P379" s="163" t="n"/>
      <c r="Q379" s="163" t="n"/>
      <c r="R379" s="163" t="n"/>
      <c r="S379" s="163" t="n"/>
      <c r="T379" s="163" t="n"/>
      <c r="U379" s="163" t="n"/>
      <c r="V379" s="163" t="n"/>
      <c r="W379" s="163" t="n"/>
      <c r="X379" s="163" t="n"/>
      <c r="Y379" s="163" t="n"/>
      <c r="Z379" s="163" t="n"/>
    </row>
    <row customHeight="1" ht="15.75" r="380" s="551">
      <c r="A380" s="162" t="n"/>
      <c r="B380" s="163" t="n"/>
      <c r="C380" s="163" t="n"/>
      <c r="D380" s="163" t="n"/>
      <c r="E380" s="163" t="n"/>
      <c r="F380" s="163" t="n"/>
      <c r="G380" s="163" t="n"/>
      <c r="H380" s="163" t="n"/>
      <c r="I380" s="163" t="n"/>
      <c r="J380" s="163" t="n"/>
      <c r="K380" s="163" t="n"/>
      <c r="L380" s="162" t="n"/>
      <c r="M380" s="163" t="n"/>
      <c r="N380" s="163" t="n"/>
      <c r="O380" s="163" t="n"/>
      <c r="P380" s="163" t="n"/>
      <c r="Q380" s="163" t="n"/>
      <c r="R380" s="163" t="n"/>
      <c r="S380" s="163" t="n"/>
      <c r="T380" s="163" t="n"/>
      <c r="U380" s="163" t="n"/>
      <c r="V380" s="163" t="n"/>
      <c r="W380" s="163" t="n"/>
      <c r="X380" s="163" t="n"/>
      <c r="Y380" s="163" t="n"/>
      <c r="Z380" s="163" t="n"/>
    </row>
    <row customHeight="1" ht="15.75" r="381" s="551">
      <c r="A381" s="162" t="n"/>
      <c r="B381" s="163" t="n"/>
      <c r="C381" s="163" t="n"/>
      <c r="D381" s="163" t="n"/>
      <c r="E381" s="163" t="n"/>
      <c r="F381" s="163" t="n"/>
      <c r="G381" s="163" t="n"/>
      <c r="H381" s="163" t="n"/>
      <c r="I381" s="163" t="n"/>
      <c r="J381" s="163" t="n"/>
      <c r="K381" s="163" t="n"/>
      <c r="L381" s="162" t="n"/>
      <c r="M381" s="163" t="n"/>
      <c r="N381" s="163" t="n"/>
      <c r="O381" s="163" t="n"/>
      <c r="P381" s="163" t="n"/>
      <c r="Q381" s="163" t="n"/>
      <c r="R381" s="163" t="n"/>
      <c r="S381" s="163" t="n"/>
      <c r="T381" s="163" t="n"/>
      <c r="U381" s="163" t="n"/>
      <c r="V381" s="163" t="n"/>
      <c r="W381" s="163" t="n"/>
      <c r="X381" s="163" t="n"/>
      <c r="Y381" s="163" t="n"/>
      <c r="Z381" s="163" t="n"/>
    </row>
    <row customHeight="1" ht="15.75" r="382" s="551">
      <c r="A382" s="162" t="n"/>
      <c r="B382" s="163" t="n"/>
      <c r="C382" s="163" t="n"/>
      <c r="D382" s="163" t="n"/>
      <c r="E382" s="163" t="n"/>
      <c r="F382" s="163" t="n"/>
      <c r="G382" s="163" t="n"/>
      <c r="H382" s="163" t="n"/>
      <c r="I382" s="163" t="n"/>
      <c r="J382" s="163" t="n"/>
      <c r="K382" s="163" t="n"/>
      <c r="L382" s="162" t="n"/>
      <c r="M382" s="163" t="n"/>
      <c r="N382" s="163" t="n"/>
      <c r="O382" s="163" t="n"/>
      <c r="P382" s="163" t="n"/>
      <c r="Q382" s="163" t="n"/>
      <c r="R382" s="163" t="n"/>
      <c r="S382" s="163" t="n"/>
      <c r="T382" s="163" t="n"/>
      <c r="U382" s="163" t="n"/>
      <c r="V382" s="163" t="n"/>
      <c r="W382" s="163" t="n"/>
      <c r="X382" s="163" t="n"/>
      <c r="Y382" s="163" t="n"/>
      <c r="Z382" s="163" t="n"/>
    </row>
    <row customHeight="1" ht="15.75" r="383" s="551">
      <c r="A383" s="162" t="n"/>
      <c r="B383" s="163" t="n"/>
      <c r="C383" s="163" t="n"/>
      <c r="D383" s="163" t="n"/>
      <c r="E383" s="163" t="n"/>
      <c r="F383" s="163" t="n"/>
      <c r="G383" s="163" t="n"/>
      <c r="H383" s="163" t="n"/>
      <c r="I383" s="163" t="n"/>
      <c r="J383" s="163" t="n"/>
      <c r="K383" s="163" t="n"/>
      <c r="L383" s="162" t="n"/>
      <c r="M383" s="163" t="n"/>
      <c r="N383" s="163" t="n"/>
      <c r="O383" s="163" t="n"/>
      <c r="P383" s="163" t="n"/>
      <c r="Q383" s="163" t="n"/>
      <c r="R383" s="163" t="n"/>
      <c r="S383" s="163" t="n"/>
      <c r="T383" s="163" t="n"/>
      <c r="U383" s="163" t="n"/>
      <c r="V383" s="163" t="n"/>
      <c r="W383" s="163" t="n"/>
      <c r="X383" s="163" t="n"/>
      <c r="Y383" s="163" t="n"/>
      <c r="Z383" s="163" t="n"/>
    </row>
    <row customHeight="1" ht="15.75" r="384" s="551">
      <c r="A384" s="162" t="n"/>
      <c r="B384" s="163" t="n"/>
      <c r="C384" s="163" t="n"/>
      <c r="D384" s="163" t="n"/>
      <c r="E384" s="163" t="n"/>
      <c r="F384" s="163" t="n"/>
      <c r="G384" s="163" t="n"/>
      <c r="H384" s="163" t="n"/>
      <c r="I384" s="163" t="n"/>
      <c r="J384" s="163" t="n"/>
      <c r="K384" s="163" t="n"/>
      <c r="L384" s="162" t="n"/>
      <c r="M384" s="163" t="n"/>
      <c r="N384" s="163" t="n"/>
      <c r="O384" s="163" t="n"/>
      <c r="P384" s="163" t="n"/>
      <c r="Q384" s="163" t="n"/>
      <c r="R384" s="163" t="n"/>
      <c r="S384" s="163" t="n"/>
      <c r="T384" s="163" t="n"/>
      <c r="U384" s="163" t="n"/>
      <c r="V384" s="163" t="n"/>
      <c r="W384" s="163" t="n"/>
      <c r="X384" s="163" t="n"/>
      <c r="Y384" s="163" t="n"/>
      <c r="Z384" s="163" t="n"/>
    </row>
    <row customHeight="1" ht="15.75" r="385" s="551">
      <c r="A385" s="162" t="n"/>
      <c r="B385" s="163" t="n"/>
      <c r="C385" s="163" t="n"/>
      <c r="D385" s="163" t="n"/>
      <c r="E385" s="163" t="n"/>
      <c r="F385" s="163" t="n"/>
      <c r="G385" s="163" t="n"/>
      <c r="H385" s="163" t="n"/>
      <c r="I385" s="163" t="n"/>
      <c r="J385" s="163" t="n"/>
      <c r="K385" s="163" t="n"/>
      <c r="L385" s="162" t="n"/>
      <c r="M385" s="163" t="n"/>
      <c r="N385" s="163" t="n"/>
      <c r="O385" s="163" t="n"/>
      <c r="P385" s="163" t="n"/>
      <c r="Q385" s="163" t="n"/>
      <c r="R385" s="163" t="n"/>
      <c r="S385" s="163" t="n"/>
      <c r="T385" s="163" t="n"/>
      <c r="U385" s="163" t="n"/>
      <c r="V385" s="163" t="n"/>
      <c r="W385" s="163" t="n"/>
      <c r="X385" s="163" t="n"/>
      <c r="Y385" s="163" t="n"/>
      <c r="Z385" s="163" t="n"/>
    </row>
    <row customHeight="1" ht="15.75" r="386" s="551">
      <c r="A386" s="162" t="n"/>
      <c r="B386" s="163" t="n"/>
      <c r="C386" s="163" t="n"/>
      <c r="D386" s="163" t="n"/>
      <c r="E386" s="163" t="n"/>
      <c r="F386" s="163" t="n"/>
      <c r="G386" s="163" t="n"/>
      <c r="H386" s="163" t="n"/>
      <c r="I386" s="163" t="n"/>
      <c r="J386" s="163" t="n"/>
      <c r="K386" s="163" t="n"/>
      <c r="L386" s="162" t="n"/>
      <c r="M386" s="163" t="n"/>
      <c r="N386" s="163" t="n"/>
      <c r="O386" s="163" t="n"/>
      <c r="P386" s="163" t="n"/>
      <c r="Q386" s="163" t="n"/>
      <c r="R386" s="163" t="n"/>
      <c r="S386" s="163" t="n"/>
      <c r="T386" s="163" t="n"/>
      <c r="U386" s="163" t="n"/>
      <c r="V386" s="163" t="n"/>
      <c r="W386" s="163" t="n"/>
      <c r="X386" s="163" t="n"/>
      <c r="Y386" s="163" t="n"/>
      <c r="Z386" s="163" t="n"/>
    </row>
    <row customHeight="1" ht="15.75" r="387" s="551">
      <c r="A387" s="162" t="n"/>
      <c r="B387" s="163" t="n"/>
      <c r="C387" s="163" t="n"/>
      <c r="D387" s="163" t="n"/>
      <c r="E387" s="163" t="n"/>
      <c r="F387" s="163" t="n"/>
      <c r="G387" s="163" t="n"/>
      <c r="H387" s="163" t="n"/>
      <c r="I387" s="163" t="n"/>
      <c r="J387" s="163" t="n"/>
      <c r="K387" s="163" t="n"/>
      <c r="L387" s="162" t="n"/>
      <c r="M387" s="163" t="n"/>
      <c r="N387" s="163" t="n"/>
      <c r="O387" s="163" t="n"/>
      <c r="P387" s="163" t="n"/>
      <c r="Q387" s="163" t="n"/>
      <c r="R387" s="163" t="n"/>
      <c r="S387" s="163" t="n"/>
      <c r="T387" s="163" t="n"/>
      <c r="U387" s="163" t="n"/>
      <c r="V387" s="163" t="n"/>
      <c r="W387" s="163" t="n"/>
      <c r="X387" s="163" t="n"/>
      <c r="Y387" s="163" t="n"/>
      <c r="Z387" s="163" t="n"/>
    </row>
    <row customHeight="1" ht="15.75" r="388" s="551">
      <c r="A388" s="162" t="n"/>
      <c r="B388" s="163" t="n"/>
      <c r="C388" s="163" t="n"/>
      <c r="D388" s="163" t="n"/>
      <c r="E388" s="163" t="n"/>
      <c r="F388" s="163" t="n"/>
      <c r="G388" s="163" t="n"/>
      <c r="H388" s="163" t="n"/>
      <c r="I388" s="163" t="n"/>
      <c r="J388" s="163" t="n"/>
      <c r="K388" s="163" t="n"/>
      <c r="L388" s="162" t="n"/>
      <c r="M388" s="163" t="n"/>
      <c r="N388" s="163" t="n"/>
      <c r="O388" s="163" t="n"/>
      <c r="P388" s="163" t="n"/>
      <c r="Q388" s="163" t="n"/>
      <c r="R388" s="163" t="n"/>
      <c r="S388" s="163" t="n"/>
      <c r="T388" s="163" t="n"/>
      <c r="U388" s="163" t="n"/>
      <c r="V388" s="163" t="n"/>
      <c r="W388" s="163" t="n"/>
      <c r="X388" s="163" t="n"/>
      <c r="Y388" s="163" t="n"/>
      <c r="Z388" s="163" t="n"/>
    </row>
    <row customHeight="1" ht="15.75" r="389" s="551">
      <c r="A389" s="162" t="n"/>
      <c r="B389" s="163" t="n"/>
      <c r="C389" s="163" t="n"/>
      <c r="D389" s="163" t="n"/>
      <c r="E389" s="163" t="n"/>
      <c r="F389" s="163" t="n"/>
      <c r="G389" s="163" t="n"/>
      <c r="H389" s="163" t="n"/>
      <c r="I389" s="163" t="n"/>
      <c r="J389" s="163" t="n"/>
      <c r="K389" s="163" t="n"/>
      <c r="L389" s="162" t="n"/>
      <c r="M389" s="163" t="n"/>
      <c r="N389" s="163" t="n"/>
      <c r="O389" s="163" t="n"/>
      <c r="P389" s="163" t="n"/>
      <c r="Q389" s="163" t="n"/>
      <c r="R389" s="163" t="n"/>
      <c r="S389" s="163" t="n"/>
      <c r="T389" s="163" t="n"/>
      <c r="U389" s="163" t="n"/>
      <c r="V389" s="163" t="n"/>
      <c r="W389" s="163" t="n"/>
      <c r="X389" s="163" t="n"/>
      <c r="Y389" s="163" t="n"/>
      <c r="Z389" s="163" t="n"/>
    </row>
    <row customHeight="1" ht="15.75" r="390" s="551">
      <c r="A390" s="162" t="n"/>
      <c r="B390" s="163" t="n"/>
      <c r="C390" s="163" t="n"/>
      <c r="D390" s="163" t="n"/>
      <c r="E390" s="163" t="n"/>
      <c r="F390" s="163" t="n"/>
      <c r="G390" s="163" t="n"/>
      <c r="H390" s="163" t="n"/>
      <c r="I390" s="163" t="n"/>
      <c r="J390" s="163" t="n"/>
      <c r="K390" s="163" t="n"/>
      <c r="L390" s="162" t="n"/>
      <c r="M390" s="163" t="n"/>
      <c r="N390" s="163" t="n"/>
      <c r="O390" s="163" t="n"/>
      <c r="P390" s="163" t="n"/>
      <c r="Q390" s="163" t="n"/>
      <c r="R390" s="163" t="n"/>
      <c r="S390" s="163" t="n"/>
      <c r="T390" s="163" t="n"/>
      <c r="U390" s="163" t="n"/>
      <c r="V390" s="163" t="n"/>
      <c r="W390" s="163" t="n"/>
      <c r="X390" s="163" t="n"/>
      <c r="Y390" s="163" t="n"/>
      <c r="Z390" s="163" t="n"/>
    </row>
    <row customHeight="1" ht="15.75" r="391" s="551">
      <c r="A391" s="162" t="n"/>
      <c r="B391" s="163" t="n"/>
      <c r="C391" s="163" t="n"/>
      <c r="D391" s="163" t="n"/>
      <c r="E391" s="163" t="n"/>
      <c r="F391" s="163" t="n"/>
      <c r="G391" s="163" t="n"/>
      <c r="H391" s="163" t="n"/>
      <c r="I391" s="163" t="n"/>
      <c r="J391" s="163" t="n"/>
      <c r="K391" s="163" t="n"/>
      <c r="L391" s="162" t="n"/>
      <c r="M391" s="163" t="n"/>
      <c r="N391" s="163" t="n"/>
      <c r="O391" s="163" t="n"/>
      <c r="P391" s="163" t="n"/>
      <c r="Q391" s="163" t="n"/>
      <c r="R391" s="163" t="n"/>
      <c r="S391" s="163" t="n"/>
      <c r="T391" s="163" t="n"/>
      <c r="U391" s="163" t="n"/>
      <c r="V391" s="163" t="n"/>
      <c r="W391" s="163" t="n"/>
      <c r="X391" s="163" t="n"/>
      <c r="Y391" s="163" t="n"/>
      <c r="Z391" s="163" t="n"/>
    </row>
    <row customHeight="1" ht="15.75" r="392" s="551">
      <c r="A392" s="162" t="n"/>
      <c r="B392" s="163" t="n"/>
      <c r="C392" s="163" t="n"/>
      <c r="D392" s="163" t="n"/>
      <c r="E392" s="163" t="n"/>
      <c r="F392" s="163" t="n"/>
      <c r="G392" s="163" t="n"/>
      <c r="H392" s="163" t="n"/>
      <c r="I392" s="163" t="n"/>
      <c r="J392" s="163" t="n"/>
      <c r="K392" s="163" t="n"/>
      <c r="L392" s="162" t="n"/>
      <c r="M392" s="163" t="n"/>
      <c r="N392" s="163" t="n"/>
      <c r="O392" s="163" t="n"/>
      <c r="P392" s="163" t="n"/>
      <c r="Q392" s="163" t="n"/>
      <c r="R392" s="163" t="n"/>
      <c r="S392" s="163" t="n"/>
      <c r="T392" s="163" t="n"/>
      <c r="U392" s="163" t="n"/>
      <c r="V392" s="163" t="n"/>
      <c r="W392" s="163" t="n"/>
      <c r="X392" s="163" t="n"/>
      <c r="Y392" s="163" t="n"/>
      <c r="Z392" s="163" t="n"/>
    </row>
    <row customHeight="1" ht="15.75" r="393" s="551">
      <c r="A393" s="162" t="n"/>
      <c r="B393" s="163" t="n"/>
      <c r="C393" s="163" t="n"/>
      <c r="D393" s="163" t="n"/>
      <c r="E393" s="163" t="n"/>
      <c r="F393" s="163" t="n"/>
      <c r="G393" s="163" t="n"/>
      <c r="H393" s="163" t="n"/>
      <c r="I393" s="163" t="n"/>
      <c r="J393" s="163" t="n"/>
      <c r="K393" s="163" t="n"/>
      <c r="L393" s="162" t="n"/>
      <c r="M393" s="163" t="n"/>
      <c r="N393" s="163" t="n"/>
      <c r="O393" s="163" t="n"/>
      <c r="P393" s="163" t="n"/>
      <c r="Q393" s="163" t="n"/>
      <c r="R393" s="163" t="n"/>
      <c r="S393" s="163" t="n"/>
      <c r="T393" s="163" t="n"/>
      <c r="U393" s="163" t="n"/>
      <c r="V393" s="163" t="n"/>
      <c r="W393" s="163" t="n"/>
      <c r="X393" s="163" t="n"/>
      <c r="Y393" s="163" t="n"/>
      <c r="Z393" s="163" t="n"/>
    </row>
    <row customHeight="1" ht="15.75" r="394" s="551">
      <c r="A394" s="162" t="n"/>
      <c r="B394" s="163" t="n"/>
      <c r="C394" s="163" t="n"/>
      <c r="D394" s="163" t="n"/>
      <c r="E394" s="163" t="n"/>
      <c r="F394" s="163" t="n"/>
      <c r="G394" s="163" t="n"/>
      <c r="H394" s="163" t="n"/>
      <c r="I394" s="163" t="n"/>
      <c r="J394" s="163" t="n"/>
      <c r="K394" s="163" t="n"/>
      <c r="L394" s="162" t="n"/>
      <c r="M394" s="163" t="n"/>
      <c r="N394" s="163" t="n"/>
      <c r="O394" s="163" t="n"/>
      <c r="P394" s="163" t="n"/>
      <c r="Q394" s="163" t="n"/>
      <c r="R394" s="163" t="n"/>
      <c r="S394" s="163" t="n"/>
      <c r="T394" s="163" t="n"/>
      <c r="U394" s="163" t="n"/>
      <c r="V394" s="163" t="n"/>
      <c r="W394" s="163" t="n"/>
      <c r="X394" s="163" t="n"/>
      <c r="Y394" s="163" t="n"/>
      <c r="Z394" s="163" t="n"/>
    </row>
    <row customHeight="1" ht="15.75" r="395" s="551">
      <c r="A395" s="162" t="n"/>
      <c r="B395" s="163" t="n"/>
      <c r="C395" s="163" t="n"/>
      <c r="D395" s="163" t="n"/>
      <c r="E395" s="163" t="n"/>
      <c r="F395" s="163" t="n"/>
      <c r="G395" s="163" t="n"/>
      <c r="H395" s="163" t="n"/>
      <c r="I395" s="163" t="n"/>
      <c r="J395" s="163" t="n"/>
      <c r="K395" s="163" t="n"/>
      <c r="L395" s="162" t="n"/>
      <c r="M395" s="163" t="n"/>
      <c r="N395" s="163" t="n"/>
      <c r="O395" s="163" t="n"/>
      <c r="P395" s="163" t="n"/>
      <c r="Q395" s="163" t="n"/>
      <c r="R395" s="163" t="n"/>
      <c r="S395" s="163" t="n"/>
      <c r="T395" s="163" t="n"/>
      <c r="U395" s="163" t="n"/>
      <c r="V395" s="163" t="n"/>
      <c r="W395" s="163" t="n"/>
      <c r="X395" s="163" t="n"/>
      <c r="Y395" s="163" t="n"/>
      <c r="Z395" s="163" t="n"/>
    </row>
    <row customHeight="1" ht="15.75" r="396" s="551">
      <c r="A396" s="162" t="n"/>
      <c r="B396" s="163" t="n"/>
      <c r="C396" s="163" t="n"/>
      <c r="D396" s="163" t="n"/>
      <c r="E396" s="163" t="n"/>
      <c r="F396" s="163" t="n"/>
      <c r="G396" s="163" t="n"/>
      <c r="H396" s="163" t="n"/>
      <c r="I396" s="163" t="n"/>
      <c r="J396" s="163" t="n"/>
      <c r="K396" s="163" t="n"/>
      <c r="L396" s="162" t="n"/>
      <c r="M396" s="163" t="n"/>
      <c r="N396" s="163" t="n"/>
      <c r="O396" s="163" t="n"/>
      <c r="P396" s="163" t="n"/>
      <c r="Q396" s="163" t="n"/>
      <c r="R396" s="163" t="n"/>
      <c r="S396" s="163" t="n"/>
      <c r="T396" s="163" t="n"/>
      <c r="U396" s="163" t="n"/>
      <c r="V396" s="163" t="n"/>
      <c r="W396" s="163" t="n"/>
      <c r="X396" s="163" t="n"/>
      <c r="Y396" s="163" t="n"/>
      <c r="Z396" s="163" t="n"/>
    </row>
    <row customHeight="1" ht="15.75" r="397" s="551">
      <c r="A397" s="162" t="n"/>
      <c r="B397" s="163" t="n"/>
      <c r="C397" s="163" t="n"/>
      <c r="D397" s="163" t="n"/>
      <c r="E397" s="163" t="n"/>
      <c r="F397" s="163" t="n"/>
      <c r="G397" s="163" t="n"/>
      <c r="H397" s="163" t="n"/>
      <c r="I397" s="163" t="n"/>
      <c r="J397" s="163" t="n"/>
      <c r="K397" s="163" t="n"/>
      <c r="L397" s="162" t="n"/>
      <c r="M397" s="163" t="n"/>
      <c r="N397" s="163" t="n"/>
      <c r="O397" s="163" t="n"/>
      <c r="P397" s="163" t="n"/>
      <c r="Q397" s="163" t="n"/>
      <c r="R397" s="163" t="n"/>
      <c r="S397" s="163" t="n"/>
      <c r="T397" s="163" t="n"/>
      <c r="U397" s="163" t="n"/>
      <c r="V397" s="163" t="n"/>
      <c r="W397" s="163" t="n"/>
      <c r="X397" s="163" t="n"/>
      <c r="Y397" s="163" t="n"/>
      <c r="Z397" s="163" t="n"/>
    </row>
    <row customHeight="1" ht="15.75" r="398" s="551">
      <c r="A398" s="162" t="n"/>
      <c r="B398" s="163" t="n"/>
      <c r="C398" s="163" t="n"/>
      <c r="D398" s="163" t="n"/>
      <c r="E398" s="163" t="n"/>
      <c r="F398" s="163" t="n"/>
      <c r="G398" s="163" t="n"/>
      <c r="H398" s="163" t="n"/>
      <c r="I398" s="163" t="n"/>
      <c r="J398" s="163" t="n"/>
      <c r="K398" s="163" t="n"/>
      <c r="L398" s="162" t="n"/>
      <c r="M398" s="163" t="n"/>
      <c r="N398" s="163" t="n"/>
      <c r="O398" s="163" t="n"/>
      <c r="P398" s="163" t="n"/>
      <c r="Q398" s="163" t="n"/>
      <c r="R398" s="163" t="n"/>
      <c r="S398" s="163" t="n"/>
      <c r="T398" s="163" t="n"/>
      <c r="U398" s="163" t="n"/>
      <c r="V398" s="163" t="n"/>
      <c r="W398" s="163" t="n"/>
      <c r="X398" s="163" t="n"/>
      <c r="Y398" s="163" t="n"/>
      <c r="Z398" s="163" t="n"/>
    </row>
    <row customHeight="1" ht="15.75" r="399" s="551">
      <c r="A399" s="162" t="n"/>
      <c r="B399" s="163" t="n"/>
      <c r="C399" s="163" t="n"/>
      <c r="D399" s="163" t="n"/>
      <c r="E399" s="163" t="n"/>
      <c r="F399" s="163" t="n"/>
      <c r="G399" s="163" t="n"/>
      <c r="H399" s="163" t="n"/>
      <c r="I399" s="163" t="n"/>
      <c r="J399" s="163" t="n"/>
      <c r="K399" s="163" t="n"/>
      <c r="L399" s="162" t="n"/>
      <c r="M399" s="163" t="n"/>
      <c r="N399" s="163" t="n"/>
      <c r="O399" s="163" t="n"/>
      <c r="P399" s="163" t="n"/>
      <c r="Q399" s="163" t="n"/>
      <c r="R399" s="163" t="n"/>
      <c r="S399" s="163" t="n"/>
      <c r="T399" s="163" t="n"/>
      <c r="U399" s="163" t="n"/>
      <c r="V399" s="163" t="n"/>
      <c r="W399" s="163" t="n"/>
      <c r="X399" s="163" t="n"/>
      <c r="Y399" s="163" t="n"/>
      <c r="Z399" s="163" t="n"/>
    </row>
    <row customHeight="1" ht="15.75" r="400" s="551">
      <c r="A400" s="162" t="n"/>
      <c r="B400" s="163" t="n"/>
      <c r="C400" s="163" t="n"/>
      <c r="D400" s="163" t="n"/>
      <c r="E400" s="163" t="n"/>
      <c r="F400" s="163" t="n"/>
      <c r="G400" s="163" t="n"/>
      <c r="H400" s="163" t="n"/>
      <c r="I400" s="163" t="n"/>
      <c r="J400" s="163" t="n"/>
      <c r="K400" s="163" t="n"/>
      <c r="L400" s="162" t="n"/>
      <c r="M400" s="163" t="n"/>
      <c r="N400" s="163" t="n"/>
      <c r="O400" s="163" t="n"/>
      <c r="P400" s="163" t="n"/>
      <c r="Q400" s="163" t="n"/>
      <c r="R400" s="163" t="n"/>
      <c r="S400" s="163" t="n"/>
      <c r="T400" s="163" t="n"/>
      <c r="U400" s="163" t="n"/>
      <c r="V400" s="163" t="n"/>
      <c r="W400" s="163" t="n"/>
      <c r="X400" s="163" t="n"/>
      <c r="Y400" s="163" t="n"/>
      <c r="Z400" s="163" t="n"/>
    </row>
    <row customHeight="1" ht="15.75" r="401" s="551">
      <c r="A401" s="162" t="n"/>
      <c r="B401" s="163" t="n"/>
      <c r="C401" s="163" t="n"/>
      <c r="D401" s="163" t="n"/>
      <c r="E401" s="163" t="n"/>
      <c r="F401" s="163" t="n"/>
      <c r="G401" s="163" t="n"/>
      <c r="H401" s="163" t="n"/>
      <c r="I401" s="163" t="n"/>
      <c r="J401" s="163" t="n"/>
      <c r="K401" s="163" t="n"/>
      <c r="L401" s="162" t="n"/>
      <c r="M401" s="163" t="n"/>
      <c r="N401" s="163" t="n"/>
      <c r="O401" s="163" t="n"/>
      <c r="P401" s="163" t="n"/>
      <c r="Q401" s="163" t="n"/>
      <c r="R401" s="163" t="n"/>
      <c r="S401" s="163" t="n"/>
      <c r="T401" s="163" t="n"/>
      <c r="U401" s="163" t="n"/>
      <c r="V401" s="163" t="n"/>
      <c r="W401" s="163" t="n"/>
      <c r="X401" s="163" t="n"/>
      <c r="Y401" s="163" t="n"/>
      <c r="Z401" s="163" t="n"/>
    </row>
    <row customHeight="1" ht="15.75" r="402" s="551">
      <c r="A402" s="162" t="n"/>
      <c r="B402" s="163" t="n"/>
      <c r="C402" s="163" t="n"/>
      <c r="D402" s="163" t="n"/>
      <c r="E402" s="163" t="n"/>
      <c r="F402" s="163" t="n"/>
      <c r="G402" s="163" t="n"/>
      <c r="H402" s="163" t="n"/>
      <c r="I402" s="163" t="n"/>
      <c r="J402" s="163" t="n"/>
      <c r="K402" s="163" t="n"/>
      <c r="L402" s="162" t="n"/>
      <c r="M402" s="163" t="n"/>
      <c r="N402" s="163" t="n"/>
      <c r="O402" s="163" t="n"/>
      <c r="P402" s="163" t="n"/>
      <c r="Q402" s="163" t="n"/>
      <c r="R402" s="163" t="n"/>
      <c r="S402" s="163" t="n"/>
      <c r="T402" s="163" t="n"/>
      <c r="U402" s="163" t="n"/>
      <c r="V402" s="163" t="n"/>
      <c r="W402" s="163" t="n"/>
      <c r="X402" s="163" t="n"/>
      <c r="Y402" s="163" t="n"/>
      <c r="Z402" s="163" t="n"/>
    </row>
    <row customHeight="1" ht="15.75" r="403" s="551">
      <c r="A403" s="162" t="n"/>
      <c r="B403" s="163" t="n"/>
      <c r="C403" s="163" t="n"/>
      <c r="D403" s="163" t="n"/>
      <c r="E403" s="163" t="n"/>
      <c r="F403" s="163" t="n"/>
      <c r="G403" s="163" t="n"/>
      <c r="H403" s="163" t="n"/>
      <c r="I403" s="163" t="n"/>
      <c r="J403" s="163" t="n"/>
      <c r="K403" s="163" t="n"/>
      <c r="L403" s="162" t="n"/>
      <c r="M403" s="163" t="n"/>
      <c r="N403" s="163" t="n"/>
      <c r="O403" s="163" t="n"/>
      <c r="P403" s="163" t="n"/>
      <c r="Q403" s="163" t="n"/>
      <c r="R403" s="163" t="n"/>
      <c r="S403" s="163" t="n"/>
      <c r="T403" s="163" t="n"/>
      <c r="U403" s="163" t="n"/>
      <c r="V403" s="163" t="n"/>
      <c r="W403" s="163" t="n"/>
      <c r="X403" s="163" t="n"/>
      <c r="Y403" s="163" t="n"/>
      <c r="Z403" s="163" t="n"/>
    </row>
    <row customHeight="1" ht="15.75" r="404" s="551">
      <c r="A404" s="162" t="n"/>
      <c r="B404" s="163" t="n"/>
      <c r="C404" s="163" t="n"/>
      <c r="D404" s="163" t="n"/>
      <c r="E404" s="163" t="n"/>
      <c r="F404" s="163" t="n"/>
      <c r="G404" s="163" t="n"/>
      <c r="H404" s="163" t="n"/>
      <c r="I404" s="163" t="n"/>
      <c r="J404" s="163" t="n"/>
      <c r="K404" s="163" t="n"/>
      <c r="L404" s="162" t="n"/>
      <c r="M404" s="163" t="n"/>
      <c r="N404" s="163" t="n"/>
      <c r="O404" s="163" t="n"/>
      <c r="P404" s="163" t="n"/>
      <c r="Q404" s="163" t="n"/>
      <c r="R404" s="163" t="n"/>
      <c r="S404" s="163" t="n"/>
      <c r="T404" s="163" t="n"/>
      <c r="U404" s="163" t="n"/>
      <c r="V404" s="163" t="n"/>
      <c r="W404" s="163" t="n"/>
      <c r="X404" s="163" t="n"/>
      <c r="Y404" s="163" t="n"/>
      <c r="Z404" s="163" t="n"/>
    </row>
    <row customHeight="1" ht="15.75" r="405" s="551">
      <c r="A405" s="162" t="n"/>
      <c r="B405" s="163" t="n"/>
      <c r="C405" s="163" t="n"/>
      <c r="D405" s="163" t="n"/>
      <c r="E405" s="163" t="n"/>
      <c r="F405" s="163" t="n"/>
      <c r="G405" s="163" t="n"/>
      <c r="H405" s="163" t="n"/>
      <c r="I405" s="163" t="n"/>
      <c r="J405" s="163" t="n"/>
      <c r="K405" s="163" t="n"/>
      <c r="L405" s="162" t="n"/>
      <c r="M405" s="163" t="n"/>
      <c r="N405" s="163" t="n"/>
      <c r="O405" s="163" t="n"/>
      <c r="P405" s="163" t="n"/>
      <c r="Q405" s="163" t="n"/>
      <c r="R405" s="163" t="n"/>
      <c r="S405" s="163" t="n"/>
      <c r="T405" s="163" t="n"/>
      <c r="U405" s="163" t="n"/>
      <c r="V405" s="163" t="n"/>
      <c r="W405" s="163" t="n"/>
      <c r="X405" s="163" t="n"/>
      <c r="Y405" s="163" t="n"/>
      <c r="Z405" s="163" t="n"/>
    </row>
    <row customHeight="1" ht="15.75" r="406" s="551">
      <c r="A406" s="162" t="n"/>
      <c r="B406" s="163" t="n"/>
      <c r="C406" s="163" t="n"/>
      <c r="D406" s="163" t="n"/>
      <c r="E406" s="163" t="n"/>
      <c r="F406" s="163" t="n"/>
      <c r="G406" s="163" t="n"/>
      <c r="H406" s="163" t="n"/>
      <c r="I406" s="163" t="n"/>
      <c r="J406" s="163" t="n"/>
      <c r="K406" s="163" t="n"/>
      <c r="L406" s="162" t="n"/>
      <c r="M406" s="163" t="n"/>
      <c r="N406" s="163" t="n"/>
      <c r="O406" s="163" t="n"/>
      <c r="P406" s="163" t="n"/>
      <c r="Q406" s="163" t="n"/>
      <c r="R406" s="163" t="n"/>
      <c r="S406" s="163" t="n"/>
      <c r="T406" s="163" t="n"/>
      <c r="U406" s="163" t="n"/>
      <c r="V406" s="163" t="n"/>
      <c r="W406" s="163" t="n"/>
      <c r="X406" s="163" t="n"/>
      <c r="Y406" s="163" t="n"/>
      <c r="Z406" s="163" t="n"/>
    </row>
    <row customHeight="1" ht="15.75" r="407" s="551">
      <c r="A407" s="162" t="n"/>
      <c r="B407" s="163" t="n"/>
      <c r="C407" s="163" t="n"/>
      <c r="D407" s="163" t="n"/>
      <c r="E407" s="163" t="n"/>
      <c r="F407" s="163" t="n"/>
      <c r="G407" s="163" t="n"/>
      <c r="H407" s="163" t="n"/>
      <c r="I407" s="163" t="n"/>
      <c r="J407" s="163" t="n"/>
      <c r="K407" s="163" t="n"/>
      <c r="L407" s="162" t="n"/>
      <c r="M407" s="163" t="n"/>
      <c r="N407" s="163" t="n"/>
      <c r="O407" s="163" t="n"/>
      <c r="P407" s="163" t="n"/>
      <c r="Q407" s="163" t="n"/>
      <c r="R407" s="163" t="n"/>
      <c r="S407" s="163" t="n"/>
      <c r="T407" s="163" t="n"/>
      <c r="U407" s="163" t="n"/>
      <c r="V407" s="163" t="n"/>
      <c r="W407" s="163" t="n"/>
      <c r="X407" s="163" t="n"/>
      <c r="Y407" s="163" t="n"/>
      <c r="Z407" s="163" t="n"/>
    </row>
    <row customHeight="1" ht="15.75" r="408" s="551">
      <c r="A408" s="162" t="n"/>
      <c r="B408" s="163" t="n"/>
      <c r="C408" s="163" t="n"/>
      <c r="D408" s="163" t="n"/>
      <c r="E408" s="163" t="n"/>
      <c r="F408" s="163" t="n"/>
      <c r="G408" s="163" t="n"/>
      <c r="H408" s="163" t="n"/>
      <c r="I408" s="163" t="n"/>
      <c r="J408" s="163" t="n"/>
      <c r="K408" s="163" t="n"/>
      <c r="L408" s="162" t="n"/>
      <c r="M408" s="163" t="n"/>
      <c r="N408" s="163" t="n"/>
      <c r="O408" s="163" t="n"/>
      <c r="P408" s="163" t="n"/>
      <c r="Q408" s="163" t="n"/>
      <c r="R408" s="163" t="n"/>
      <c r="S408" s="163" t="n"/>
      <c r="T408" s="163" t="n"/>
      <c r="U408" s="163" t="n"/>
      <c r="V408" s="163" t="n"/>
      <c r="W408" s="163" t="n"/>
      <c r="X408" s="163" t="n"/>
      <c r="Y408" s="163" t="n"/>
      <c r="Z408" s="163" t="n"/>
    </row>
    <row customHeight="1" ht="15.75" r="409" s="551">
      <c r="A409" s="162" t="n"/>
      <c r="B409" s="163" t="n"/>
      <c r="C409" s="163" t="n"/>
      <c r="D409" s="163" t="n"/>
      <c r="E409" s="163" t="n"/>
      <c r="F409" s="163" t="n"/>
      <c r="G409" s="163" t="n"/>
      <c r="H409" s="163" t="n"/>
      <c r="I409" s="163" t="n"/>
      <c r="J409" s="163" t="n"/>
      <c r="K409" s="163" t="n"/>
      <c r="L409" s="162" t="n"/>
      <c r="M409" s="163" t="n"/>
      <c r="N409" s="163" t="n"/>
      <c r="O409" s="163" t="n"/>
      <c r="P409" s="163" t="n"/>
      <c r="Q409" s="163" t="n"/>
      <c r="R409" s="163" t="n"/>
      <c r="S409" s="163" t="n"/>
      <c r="T409" s="163" t="n"/>
      <c r="U409" s="163" t="n"/>
      <c r="V409" s="163" t="n"/>
      <c r="W409" s="163" t="n"/>
      <c r="X409" s="163" t="n"/>
      <c r="Y409" s="163" t="n"/>
      <c r="Z409" s="163" t="n"/>
    </row>
    <row customHeight="1" ht="15.75" r="410" s="551">
      <c r="A410" s="162" t="n"/>
      <c r="B410" s="163" t="n"/>
      <c r="C410" s="163" t="n"/>
      <c r="D410" s="163" t="n"/>
      <c r="E410" s="163" t="n"/>
      <c r="F410" s="163" t="n"/>
      <c r="G410" s="163" t="n"/>
      <c r="H410" s="163" t="n"/>
      <c r="I410" s="163" t="n"/>
      <c r="J410" s="163" t="n"/>
      <c r="K410" s="163" t="n"/>
      <c r="L410" s="162" t="n"/>
      <c r="M410" s="163" t="n"/>
      <c r="N410" s="163" t="n"/>
      <c r="O410" s="163" t="n"/>
      <c r="P410" s="163" t="n"/>
      <c r="Q410" s="163" t="n"/>
      <c r="R410" s="163" t="n"/>
      <c r="S410" s="163" t="n"/>
      <c r="T410" s="163" t="n"/>
      <c r="U410" s="163" t="n"/>
      <c r="V410" s="163" t="n"/>
      <c r="W410" s="163" t="n"/>
      <c r="X410" s="163" t="n"/>
      <c r="Y410" s="163" t="n"/>
      <c r="Z410" s="163" t="n"/>
    </row>
    <row customHeight="1" ht="15.75" r="411" s="551">
      <c r="A411" s="162" t="n"/>
      <c r="B411" s="163" t="n"/>
      <c r="C411" s="163" t="n"/>
      <c r="D411" s="163" t="n"/>
      <c r="E411" s="163" t="n"/>
      <c r="F411" s="163" t="n"/>
      <c r="G411" s="163" t="n"/>
      <c r="H411" s="163" t="n"/>
      <c r="I411" s="163" t="n"/>
      <c r="J411" s="163" t="n"/>
      <c r="K411" s="163" t="n"/>
      <c r="L411" s="162" t="n"/>
      <c r="M411" s="163" t="n"/>
      <c r="N411" s="163" t="n"/>
      <c r="O411" s="163" t="n"/>
      <c r="P411" s="163" t="n"/>
      <c r="Q411" s="163" t="n"/>
      <c r="R411" s="163" t="n"/>
      <c r="S411" s="163" t="n"/>
      <c r="T411" s="163" t="n"/>
      <c r="U411" s="163" t="n"/>
      <c r="V411" s="163" t="n"/>
      <c r="W411" s="163" t="n"/>
      <c r="X411" s="163" t="n"/>
      <c r="Y411" s="163" t="n"/>
      <c r="Z411" s="163" t="n"/>
    </row>
    <row customHeight="1" ht="15.75" r="412" s="551">
      <c r="A412" s="162" t="n"/>
      <c r="B412" s="163" t="n"/>
      <c r="C412" s="163" t="n"/>
      <c r="D412" s="163" t="n"/>
      <c r="E412" s="163" t="n"/>
      <c r="F412" s="163" t="n"/>
      <c r="G412" s="163" t="n"/>
      <c r="H412" s="163" t="n"/>
      <c r="I412" s="163" t="n"/>
      <c r="J412" s="163" t="n"/>
      <c r="K412" s="163" t="n"/>
      <c r="L412" s="162" t="n"/>
      <c r="M412" s="163" t="n"/>
      <c r="N412" s="163" t="n"/>
      <c r="O412" s="163" t="n"/>
      <c r="P412" s="163" t="n"/>
      <c r="Q412" s="163" t="n"/>
      <c r="R412" s="163" t="n"/>
      <c r="S412" s="163" t="n"/>
      <c r="T412" s="163" t="n"/>
      <c r="U412" s="163" t="n"/>
      <c r="V412" s="163" t="n"/>
      <c r="W412" s="163" t="n"/>
      <c r="X412" s="163" t="n"/>
      <c r="Y412" s="163" t="n"/>
      <c r="Z412" s="163" t="n"/>
    </row>
    <row customHeight="1" ht="15.75" r="413" s="551">
      <c r="A413" s="162" t="n"/>
      <c r="B413" s="163" t="n"/>
      <c r="C413" s="163" t="n"/>
      <c r="D413" s="163" t="n"/>
      <c r="E413" s="163" t="n"/>
      <c r="F413" s="163" t="n"/>
      <c r="G413" s="163" t="n"/>
      <c r="H413" s="163" t="n"/>
      <c r="I413" s="163" t="n"/>
      <c r="J413" s="163" t="n"/>
      <c r="K413" s="163" t="n"/>
      <c r="L413" s="162" t="n"/>
      <c r="M413" s="163" t="n"/>
      <c r="N413" s="163" t="n"/>
      <c r="O413" s="163" t="n"/>
      <c r="P413" s="163" t="n"/>
      <c r="Q413" s="163" t="n"/>
      <c r="R413" s="163" t="n"/>
      <c r="S413" s="163" t="n"/>
      <c r="T413" s="163" t="n"/>
      <c r="U413" s="163" t="n"/>
      <c r="V413" s="163" t="n"/>
      <c r="W413" s="163" t="n"/>
      <c r="X413" s="163" t="n"/>
      <c r="Y413" s="163" t="n"/>
      <c r="Z413" s="163" t="n"/>
    </row>
    <row customHeight="1" ht="15.75" r="414" s="551">
      <c r="A414" s="162" t="n"/>
      <c r="B414" s="163" t="n"/>
      <c r="C414" s="163" t="n"/>
      <c r="D414" s="163" t="n"/>
      <c r="E414" s="163" t="n"/>
      <c r="F414" s="163" t="n"/>
      <c r="G414" s="163" t="n"/>
      <c r="H414" s="163" t="n"/>
      <c r="I414" s="163" t="n"/>
      <c r="J414" s="163" t="n"/>
      <c r="K414" s="163" t="n"/>
      <c r="L414" s="162" t="n"/>
      <c r="M414" s="163" t="n"/>
      <c r="N414" s="163" t="n"/>
      <c r="O414" s="163" t="n"/>
      <c r="P414" s="163" t="n"/>
      <c r="Q414" s="163" t="n"/>
      <c r="R414" s="163" t="n"/>
      <c r="S414" s="163" t="n"/>
      <c r="T414" s="163" t="n"/>
      <c r="U414" s="163" t="n"/>
      <c r="V414" s="163" t="n"/>
      <c r="W414" s="163" t="n"/>
      <c r="X414" s="163" t="n"/>
      <c r="Y414" s="163" t="n"/>
      <c r="Z414" s="163" t="n"/>
    </row>
    <row customHeight="1" ht="15.75" r="415" s="551">
      <c r="A415" s="162" t="n"/>
      <c r="B415" s="163" t="n"/>
      <c r="C415" s="163" t="n"/>
      <c r="D415" s="163" t="n"/>
      <c r="E415" s="163" t="n"/>
      <c r="F415" s="163" t="n"/>
      <c r="G415" s="163" t="n"/>
      <c r="H415" s="163" t="n"/>
      <c r="I415" s="163" t="n"/>
      <c r="J415" s="163" t="n"/>
      <c r="K415" s="163" t="n"/>
      <c r="L415" s="162" t="n"/>
      <c r="M415" s="163" t="n"/>
      <c r="N415" s="163" t="n"/>
      <c r="O415" s="163" t="n"/>
      <c r="P415" s="163" t="n"/>
      <c r="Q415" s="163" t="n"/>
      <c r="R415" s="163" t="n"/>
      <c r="S415" s="163" t="n"/>
      <c r="T415" s="163" t="n"/>
      <c r="U415" s="163" t="n"/>
      <c r="V415" s="163" t="n"/>
      <c r="W415" s="163" t="n"/>
      <c r="X415" s="163" t="n"/>
      <c r="Y415" s="163" t="n"/>
      <c r="Z415" s="163" t="n"/>
    </row>
    <row customHeight="1" ht="15.75" r="416" s="551">
      <c r="A416" s="162" t="n"/>
      <c r="B416" s="163" t="n"/>
      <c r="C416" s="163" t="n"/>
      <c r="D416" s="163" t="n"/>
      <c r="E416" s="163" t="n"/>
      <c r="F416" s="163" t="n"/>
      <c r="G416" s="163" t="n"/>
      <c r="H416" s="163" t="n"/>
      <c r="I416" s="163" t="n"/>
      <c r="J416" s="163" t="n"/>
      <c r="K416" s="163" t="n"/>
      <c r="L416" s="162" t="n"/>
      <c r="M416" s="163" t="n"/>
      <c r="N416" s="163" t="n"/>
      <c r="O416" s="163" t="n"/>
      <c r="P416" s="163" t="n"/>
      <c r="Q416" s="163" t="n"/>
      <c r="R416" s="163" t="n"/>
      <c r="S416" s="163" t="n"/>
      <c r="T416" s="163" t="n"/>
      <c r="U416" s="163" t="n"/>
      <c r="V416" s="163" t="n"/>
      <c r="W416" s="163" t="n"/>
      <c r="X416" s="163" t="n"/>
      <c r="Y416" s="163" t="n"/>
      <c r="Z416" s="163" t="n"/>
    </row>
    <row customHeight="1" ht="15.75" r="417" s="551">
      <c r="A417" s="162" t="n"/>
      <c r="B417" s="163" t="n"/>
      <c r="C417" s="163" t="n"/>
      <c r="D417" s="163" t="n"/>
      <c r="E417" s="163" t="n"/>
      <c r="F417" s="163" t="n"/>
      <c r="G417" s="163" t="n"/>
      <c r="H417" s="163" t="n"/>
      <c r="I417" s="163" t="n"/>
      <c r="J417" s="163" t="n"/>
      <c r="K417" s="163" t="n"/>
      <c r="L417" s="162" t="n"/>
      <c r="M417" s="163" t="n"/>
      <c r="N417" s="163" t="n"/>
      <c r="O417" s="163" t="n"/>
      <c r="P417" s="163" t="n"/>
      <c r="Q417" s="163" t="n"/>
      <c r="R417" s="163" t="n"/>
      <c r="S417" s="163" t="n"/>
      <c r="T417" s="163" t="n"/>
      <c r="U417" s="163" t="n"/>
      <c r="V417" s="163" t="n"/>
      <c r="W417" s="163" t="n"/>
      <c r="X417" s="163" t="n"/>
      <c r="Y417" s="163" t="n"/>
      <c r="Z417" s="163" t="n"/>
    </row>
    <row customHeight="1" ht="15.75" r="418" s="551">
      <c r="A418" s="162" t="n"/>
      <c r="B418" s="163" t="n"/>
      <c r="C418" s="163" t="n"/>
      <c r="D418" s="163" t="n"/>
      <c r="E418" s="163" t="n"/>
      <c r="F418" s="163" t="n"/>
      <c r="G418" s="163" t="n"/>
      <c r="H418" s="163" t="n"/>
      <c r="I418" s="163" t="n"/>
      <c r="J418" s="163" t="n"/>
      <c r="K418" s="163" t="n"/>
      <c r="L418" s="162" t="n"/>
      <c r="M418" s="163" t="n"/>
      <c r="N418" s="163" t="n"/>
      <c r="O418" s="163" t="n"/>
      <c r="P418" s="163" t="n"/>
      <c r="Q418" s="163" t="n"/>
      <c r="R418" s="163" t="n"/>
      <c r="S418" s="163" t="n"/>
      <c r="T418" s="163" t="n"/>
      <c r="U418" s="163" t="n"/>
      <c r="V418" s="163" t="n"/>
      <c r="W418" s="163" t="n"/>
      <c r="X418" s="163" t="n"/>
      <c r="Y418" s="163" t="n"/>
      <c r="Z418" s="163" t="n"/>
    </row>
    <row customHeight="1" ht="15.75" r="419" s="551">
      <c r="A419" s="162" t="n"/>
      <c r="B419" s="163" t="n"/>
      <c r="C419" s="163" t="n"/>
      <c r="D419" s="163" t="n"/>
      <c r="E419" s="163" t="n"/>
      <c r="F419" s="163" t="n"/>
      <c r="G419" s="163" t="n"/>
      <c r="H419" s="163" t="n"/>
      <c r="I419" s="163" t="n"/>
      <c r="J419" s="163" t="n"/>
      <c r="K419" s="163" t="n"/>
      <c r="L419" s="162" t="n"/>
      <c r="M419" s="163" t="n"/>
      <c r="N419" s="163" t="n"/>
      <c r="O419" s="163" t="n"/>
      <c r="P419" s="163" t="n"/>
      <c r="Q419" s="163" t="n"/>
      <c r="R419" s="163" t="n"/>
      <c r="S419" s="163" t="n"/>
      <c r="T419" s="163" t="n"/>
      <c r="U419" s="163" t="n"/>
      <c r="V419" s="163" t="n"/>
      <c r="W419" s="163" t="n"/>
      <c r="X419" s="163" t="n"/>
      <c r="Y419" s="163" t="n"/>
      <c r="Z419" s="163" t="n"/>
    </row>
    <row customHeight="1" ht="15.75" r="420" s="551">
      <c r="A420" s="162" t="n"/>
      <c r="B420" s="163" t="n"/>
      <c r="C420" s="163" t="n"/>
      <c r="D420" s="163" t="n"/>
      <c r="E420" s="163" t="n"/>
      <c r="F420" s="163" t="n"/>
      <c r="G420" s="163" t="n"/>
      <c r="H420" s="163" t="n"/>
      <c r="I420" s="163" t="n"/>
      <c r="J420" s="163" t="n"/>
      <c r="K420" s="163" t="n"/>
      <c r="L420" s="162" t="n"/>
      <c r="M420" s="163" t="n"/>
      <c r="N420" s="163" t="n"/>
      <c r="O420" s="163" t="n"/>
      <c r="P420" s="163" t="n"/>
      <c r="Q420" s="163" t="n"/>
      <c r="R420" s="163" t="n"/>
      <c r="S420" s="163" t="n"/>
      <c r="T420" s="163" t="n"/>
      <c r="U420" s="163" t="n"/>
      <c r="V420" s="163" t="n"/>
      <c r="W420" s="163" t="n"/>
      <c r="X420" s="163" t="n"/>
      <c r="Y420" s="163" t="n"/>
      <c r="Z420" s="163" t="n"/>
    </row>
    <row customHeight="1" ht="15.75" r="421" s="551">
      <c r="A421" s="162" t="n"/>
      <c r="B421" s="163" t="n"/>
      <c r="C421" s="163" t="n"/>
      <c r="D421" s="163" t="n"/>
      <c r="E421" s="163" t="n"/>
      <c r="F421" s="163" t="n"/>
      <c r="G421" s="163" t="n"/>
      <c r="H421" s="163" t="n"/>
      <c r="I421" s="163" t="n"/>
      <c r="J421" s="163" t="n"/>
      <c r="K421" s="163" t="n"/>
      <c r="L421" s="162" t="n"/>
      <c r="M421" s="163" t="n"/>
      <c r="N421" s="163" t="n"/>
      <c r="O421" s="163" t="n"/>
      <c r="P421" s="163" t="n"/>
      <c r="Q421" s="163" t="n"/>
      <c r="R421" s="163" t="n"/>
      <c r="S421" s="163" t="n"/>
      <c r="T421" s="163" t="n"/>
      <c r="U421" s="163" t="n"/>
      <c r="V421" s="163" t="n"/>
      <c r="W421" s="163" t="n"/>
      <c r="X421" s="163" t="n"/>
      <c r="Y421" s="163" t="n"/>
      <c r="Z421" s="163" t="n"/>
    </row>
    <row customHeight="1" ht="15.75" r="422" s="551">
      <c r="A422" s="162" t="n"/>
      <c r="B422" s="163" t="n"/>
      <c r="C422" s="163" t="n"/>
      <c r="D422" s="163" t="n"/>
      <c r="E422" s="163" t="n"/>
      <c r="F422" s="163" t="n"/>
      <c r="G422" s="163" t="n"/>
      <c r="H422" s="163" t="n"/>
      <c r="I422" s="163" t="n"/>
      <c r="J422" s="163" t="n"/>
      <c r="K422" s="163" t="n"/>
      <c r="L422" s="162" t="n"/>
      <c r="M422" s="163" t="n"/>
      <c r="N422" s="163" t="n"/>
      <c r="O422" s="163" t="n"/>
      <c r="P422" s="163" t="n"/>
      <c r="Q422" s="163" t="n"/>
      <c r="R422" s="163" t="n"/>
      <c r="S422" s="163" t="n"/>
      <c r="T422" s="163" t="n"/>
      <c r="U422" s="163" t="n"/>
      <c r="V422" s="163" t="n"/>
      <c r="W422" s="163" t="n"/>
      <c r="X422" s="163" t="n"/>
      <c r="Y422" s="163" t="n"/>
      <c r="Z422" s="163" t="n"/>
    </row>
    <row customHeight="1" ht="15.75" r="423" s="551">
      <c r="A423" s="162" t="n"/>
      <c r="B423" s="163" t="n"/>
      <c r="C423" s="163" t="n"/>
      <c r="D423" s="163" t="n"/>
      <c r="E423" s="163" t="n"/>
      <c r="F423" s="163" t="n"/>
      <c r="G423" s="163" t="n"/>
      <c r="H423" s="163" t="n"/>
      <c r="I423" s="163" t="n"/>
      <c r="J423" s="163" t="n"/>
      <c r="K423" s="163" t="n"/>
      <c r="L423" s="162" t="n"/>
      <c r="M423" s="163" t="n"/>
      <c r="N423" s="163" t="n"/>
      <c r="O423" s="163" t="n"/>
      <c r="P423" s="163" t="n"/>
      <c r="Q423" s="163" t="n"/>
      <c r="R423" s="163" t="n"/>
      <c r="S423" s="163" t="n"/>
      <c r="T423" s="163" t="n"/>
      <c r="U423" s="163" t="n"/>
      <c r="V423" s="163" t="n"/>
      <c r="W423" s="163" t="n"/>
      <c r="X423" s="163" t="n"/>
      <c r="Y423" s="163" t="n"/>
      <c r="Z423" s="163" t="n"/>
    </row>
    <row customHeight="1" ht="15.75" r="424" s="551">
      <c r="A424" s="162" t="n"/>
      <c r="B424" s="163" t="n"/>
      <c r="C424" s="163" t="n"/>
      <c r="D424" s="163" t="n"/>
      <c r="E424" s="163" t="n"/>
      <c r="F424" s="163" t="n"/>
      <c r="G424" s="163" t="n"/>
      <c r="H424" s="163" t="n"/>
      <c r="I424" s="163" t="n"/>
      <c r="J424" s="163" t="n"/>
      <c r="K424" s="163" t="n"/>
      <c r="L424" s="162" t="n"/>
      <c r="M424" s="163" t="n"/>
      <c r="N424" s="163" t="n"/>
      <c r="O424" s="163" t="n"/>
      <c r="P424" s="163" t="n"/>
      <c r="Q424" s="163" t="n"/>
      <c r="R424" s="163" t="n"/>
      <c r="S424" s="163" t="n"/>
      <c r="T424" s="163" t="n"/>
      <c r="U424" s="163" t="n"/>
      <c r="V424" s="163" t="n"/>
      <c r="W424" s="163" t="n"/>
      <c r="X424" s="163" t="n"/>
      <c r="Y424" s="163" t="n"/>
      <c r="Z424" s="163" t="n"/>
    </row>
    <row customHeight="1" ht="15.75" r="425" s="551">
      <c r="A425" s="162" t="n"/>
      <c r="B425" s="163" t="n"/>
      <c r="C425" s="163" t="n"/>
      <c r="D425" s="163" t="n"/>
      <c r="E425" s="163" t="n"/>
      <c r="F425" s="163" t="n"/>
      <c r="G425" s="163" t="n"/>
      <c r="H425" s="163" t="n"/>
      <c r="I425" s="163" t="n"/>
      <c r="J425" s="163" t="n"/>
      <c r="K425" s="163" t="n"/>
      <c r="L425" s="162" t="n"/>
      <c r="M425" s="163" t="n"/>
      <c r="N425" s="163" t="n"/>
      <c r="O425" s="163" t="n"/>
      <c r="P425" s="163" t="n"/>
      <c r="Q425" s="163" t="n"/>
      <c r="R425" s="163" t="n"/>
      <c r="S425" s="163" t="n"/>
      <c r="T425" s="163" t="n"/>
      <c r="U425" s="163" t="n"/>
      <c r="V425" s="163" t="n"/>
      <c r="W425" s="163" t="n"/>
      <c r="X425" s="163" t="n"/>
      <c r="Y425" s="163" t="n"/>
      <c r="Z425" s="163" t="n"/>
    </row>
    <row customHeight="1" ht="15.75" r="426" s="551">
      <c r="A426" s="162" t="n"/>
      <c r="B426" s="163" t="n"/>
      <c r="C426" s="163" t="n"/>
      <c r="D426" s="163" t="n"/>
      <c r="E426" s="163" t="n"/>
      <c r="F426" s="163" t="n"/>
      <c r="G426" s="163" t="n"/>
      <c r="H426" s="163" t="n"/>
      <c r="I426" s="163" t="n"/>
      <c r="J426" s="163" t="n"/>
      <c r="K426" s="163" t="n"/>
      <c r="L426" s="162" t="n"/>
      <c r="M426" s="163" t="n"/>
      <c r="N426" s="163" t="n"/>
      <c r="O426" s="163" t="n"/>
      <c r="P426" s="163" t="n"/>
      <c r="Q426" s="163" t="n"/>
      <c r="R426" s="163" t="n"/>
      <c r="S426" s="163" t="n"/>
      <c r="T426" s="163" t="n"/>
      <c r="U426" s="163" t="n"/>
      <c r="V426" s="163" t="n"/>
      <c r="W426" s="163" t="n"/>
      <c r="X426" s="163" t="n"/>
      <c r="Y426" s="163" t="n"/>
      <c r="Z426" s="163" t="n"/>
    </row>
    <row customHeight="1" ht="15.75" r="427" s="551">
      <c r="A427" s="162" t="n"/>
      <c r="B427" s="163" t="n"/>
      <c r="C427" s="163" t="n"/>
      <c r="D427" s="163" t="n"/>
      <c r="E427" s="163" t="n"/>
      <c r="F427" s="163" t="n"/>
      <c r="G427" s="163" t="n"/>
      <c r="H427" s="163" t="n"/>
      <c r="I427" s="163" t="n"/>
      <c r="J427" s="163" t="n"/>
      <c r="K427" s="163" t="n"/>
      <c r="L427" s="162" t="n"/>
      <c r="M427" s="163" t="n"/>
      <c r="N427" s="163" t="n"/>
      <c r="O427" s="163" t="n"/>
      <c r="P427" s="163" t="n"/>
      <c r="Q427" s="163" t="n"/>
      <c r="R427" s="163" t="n"/>
      <c r="S427" s="163" t="n"/>
      <c r="T427" s="163" t="n"/>
      <c r="U427" s="163" t="n"/>
      <c r="V427" s="163" t="n"/>
      <c r="W427" s="163" t="n"/>
      <c r="X427" s="163" t="n"/>
      <c r="Y427" s="163" t="n"/>
      <c r="Z427" s="163" t="n"/>
    </row>
    <row customHeight="1" ht="15.75" r="428" s="551">
      <c r="A428" s="162" t="n"/>
      <c r="B428" s="163" t="n"/>
      <c r="C428" s="163" t="n"/>
      <c r="D428" s="163" t="n"/>
      <c r="E428" s="163" t="n"/>
      <c r="F428" s="163" t="n"/>
      <c r="G428" s="163" t="n"/>
      <c r="H428" s="163" t="n"/>
      <c r="I428" s="163" t="n"/>
      <c r="J428" s="163" t="n"/>
      <c r="K428" s="163" t="n"/>
      <c r="L428" s="162" t="n"/>
      <c r="M428" s="163" t="n"/>
      <c r="N428" s="163" t="n"/>
      <c r="O428" s="163" t="n"/>
      <c r="P428" s="163" t="n"/>
      <c r="Q428" s="163" t="n"/>
      <c r="R428" s="163" t="n"/>
      <c r="S428" s="163" t="n"/>
      <c r="T428" s="163" t="n"/>
      <c r="U428" s="163" t="n"/>
      <c r="V428" s="163" t="n"/>
      <c r="W428" s="163" t="n"/>
      <c r="X428" s="163" t="n"/>
      <c r="Y428" s="163" t="n"/>
      <c r="Z428" s="163" t="n"/>
    </row>
    <row customHeight="1" ht="15.75" r="429" s="551">
      <c r="A429" s="162" t="n"/>
      <c r="B429" s="163" t="n"/>
      <c r="C429" s="163" t="n"/>
      <c r="D429" s="163" t="n"/>
      <c r="E429" s="163" t="n"/>
      <c r="F429" s="163" t="n"/>
      <c r="G429" s="163" t="n"/>
      <c r="H429" s="163" t="n"/>
      <c r="I429" s="163" t="n"/>
      <c r="J429" s="163" t="n"/>
      <c r="K429" s="163" t="n"/>
      <c r="L429" s="162" t="n"/>
      <c r="M429" s="163" t="n"/>
      <c r="N429" s="163" t="n"/>
      <c r="O429" s="163" t="n"/>
      <c r="P429" s="163" t="n"/>
      <c r="Q429" s="163" t="n"/>
      <c r="R429" s="163" t="n"/>
      <c r="S429" s="163" t="n"/>
      <c r="T429" s="163" t="n"/>
      <c r="U429" s="163" t="n"/>
      <c r="V429" s="163" t="n"/>
      <c r="W429" s="163" t="n"/>
      <c r="X429" s="163" t="n"/>
      <c r="Y429" s="163" t="n"/>
      <c r="Z429" s="163" t="n"/>
    </row>
    <row customHeight="1" ht="15.75" r="430" s="551">
      <c r="A430" s="162" t="n"/>
      <c r="B430" s="163" t="n"/>
      <c r="C430" s="163" t="n"/>
      <c r="D430" s="163" t="n"/>
      <c r="E430" s="163" t="n"/>
      <c r="F430" s="163" t="n"/>
      <c r="G430" s="163" t="n"/>
      <c r="H430" s="163" t="n"/>
      <c r="I430" s="163" t="n"/>
      <c r="J430" s="163" t="n"/>
      <c r="K430" s="163" t="n"/>
      <c r="L430" s="162" t="n"/>
      <c r="M430" s="163" t="n"/>
      <c r="N430" s="163" t="n"/>
      <c r="O430" s="163" t="n"/>
      <c r="P430" s="163" t="n"/>
      <c r="Q430" s="163" t="n"/>
      <c r="R430" s="163" t="n"/>
      <c r="S430" s="163" t="n"/>
      <c r="T430" s="163" t="n"/>
      <c r="U430" s="163" t="n"/>
      <c r="V430" s="163" t="n"/>
      <c r="W430" s="163" t="n"/>
      <c r="X430" s="163" t="n"/>
      <c r="Y430" s="163" t="n"/>
      <c r="Z430" s="163" t="n"/>
    </row>
    <row customHeight="1" ht="15.75" r="431" s="551">
      <c r="A431" s="162" t="n"/>
      <c r="B431" s="163" t="n"/>
      <c r="C431" s="163" t="n"/>
      <c r="D431" s="163" t="n"/>
      <c r="E431" s="163" t="n"/>
      <c r="F431" s="163" t="n"/>
      <c r="G431" s="163" t="n"/>
      <c r="H431" s="163" t="n"/>
      <c r="I431" s="163" t="n"/>
      <c r="J431" s="163" t="n"/>
      <c r="K431" s="163" t="n"/>
      <c r="L431" s="162" t="n"/>
      <c r="M431" s="163" t="n"/>
      <c r="N431" s="163" t="n"/>
      <c r="O431" s="163" t="n"/>
      <c r="P431" s="163" t="n"/>
      <c r="Q431" s="163" t="n"/>
      <c r="R431" s="163" t="n"/>
      <c r="S431" s="163" t="n"/>
      <c r="T431" s="163" t="n"/>
      <c r="U431" s="163" t="n"/>
      <c r="V431" s="163" t="n"/>
      <c r="W431" s="163" t="n"/>
      <c r="X431" s="163" t="n"/>
      <c r="Y431" s="163" t="n"/>
      <c r="Z431" s="163" t="n"/>
    </row>
    <row customHeight="1" ht="15.75" r="432" s="551">
      <c r="A432" s="162" t="n"/>
      <c r="B432" s="163" t="n"/>
      <c r="C432" s="163" t="n"/>
      <c r="D432" s="163" t="n"/>
      <c r="E432" s="163" t="n"/>
      <c r="F432" s="163" t="n"/>
      <c r="G432" s="163" t="n"/>
      <c r="H432" s="163" t="n"/>
      <c r="I432" s="163" t="n"/>
      <c r="J432" s="163" t="n"/>
      <c r="K432" s="163" t="n"/>
      <c r="L432" s="162" t="n"/>
      <c r="M432" s="163" t="n"/>
      <c r="N432" s="163" t="n"/>
      <c r="O432" s="163" t="n"/>
      <c r="P432" s="163" t="n"/>
      <c r="Q432" s="163" t="n"/>
      <c r="R432" s="163" t="n"/>
      <c r="S432" s="163" t="n"/>
      <c r="T432" s="163" t="n"/>
      <c r="U432" s="163" t="n"/>
      <c r="V432" s="163" t="n"/>
      <c r="W432" s="163" t="n"/>
      <c r="X432" s="163" t="n"/>
      <c r="Y432" s="163" t="n"/>
      <c r="Z432" s="163" t="n"/>
    </row>
    <row customHeight="1" ht="15.75" r="433" s="551">
      <c r="A433" s="162" t="n"/>
      <c r="B433" s="163" t="n"/>
      <c r="C433" s="163" t="n"/>
      <c r="D433" s="163" t="n"/>
      <c r="E433" s="163" t="n"/>
      <c r="F433" s="163" t="n"/>
      <c r="G433" s="163" t="n"/>
      <c r="H433" s="163" t="n"/>
      <c r="I433" s="163" t="n"/>
      <c r="J433" s="163" t="n"/>
      <c r="K433" s="163" t="n"/>
      <c r="L433" s="162" t="n"/>
      <c r="M433" s="163" t="n"/>
      <c r="N433" s="163" t="n"/>
      <c r="O433" s="163" t="n"/>
      <c r="P433" s="163" t="n"/>
      <c r="Q433" s="163" t="n"/>
      <c r="R433" s="163" t="n"/>
      <c r="S433" s="163" t="n"/>
      <c r="T433" s="163" t="n"/>
      <c r="U433" s="163" t="n"/>
      <c r="V433" s="163" t="n"/>
      <c r="W433" s="163" t="n"/>
      <c r="X433" s="163" t="n"/>
      <c r="Y433" s="163" t="n"/>
      <c r="Z433" s="163" t="n"/>
    </row>
    <row customHeight="1" ht="15.75" r="434" s="551">
      <c r="A434" s="162" t="n"/>
      <c r="B434" s="163" t="n"/>
      <c r="C434" s="163" t="n"/>
      <c r="D434" s="163" t="n"/>
      <c r="E434" s="163" t="n"/>
      <c r="F434" s="163" t="n"/>
      <c r="G434" s="163" t="n"/>
      <c r="H434" s="163" t="n"/>
      <c r="I434" s="163" t="n"/>
      <c r="J434" s="163" t="n"/>
      <c r="K434" s="163" t="n"/>
      <c r="L434" s="162" t="n"/>
      <c r="M434" s="163" t="n"/>
      <c r="N434" s="163" t="n"/>
      <c r="O434" s="163" t="n"/>
      <c r="P434" s="163" t="n"/>
      <c r="Q434" s="163" t="n"/>
      <c r="R434" s="163" t="n"/>
      <c r="S434" s="163" t="n"/>
      <c r="T434" s="163" t="n"/>
      <c r="U434" s="163" t="n"/>
      <c r="V434" s="163" t="n"/>
      <c r="W434" s="163" t="n"/>
      <c r="X434" s="163" t="n"/>
      <c r="Y434" s="163" t="n"/>
      <c r="Z434" s="163" t="n"/>
    </row>
    <row customHeight="1" ht="15.75" r="435" s="551">
      <c r="A435" s="162" t="n"/>
      <c r="B435" s="163" t="n"/>
      <c r="C435" s="163" t="n"/>
      <c r="D435" s="163" t="n"/>
      <c r="E435" s="163" t="n"/>
      <c r="F435" s="163" t="n"/>
      <c r="G435" s="163" t="n"/>
      <c r="H435" s="163" t="n"/>
      <c r="I435" s="163" t="n"/>
      <c r="J435" s="163" t="n"/>
      <c r="K435" s="163" t="n"/>
      <c r="L435" s="162" t="n"/>
      <c r="M435" s="163" t="n"/>
      <c r="N435" s="163" t="n"/>
      <c r="O435" s="163" t="n"/>
      <c r="P435" s="163" t="n"/>
      <c r="Q435" s="163" t="n"/>
      <c r="R435" s="163" t="n"/>
      <c r="S435" s="163" t="n"/>
      <c r="T435" s="163" t="n"/>
      <c r="U435" s="163" t="n"/>
      <c r="V435" s="163" t="n"/>
      <c r="W435" s="163" t="n"/>
      <c r="X435" s="163" t="n"/>
      <c r="Y435" s="163" t="n"/>
      <c r="Z435" s="163" t="n"/>
    </row>
    <row customHeight="1" ht="15.75" r="436" s="551">
      <c r="A436" s="162" t="n"/>
      <c r="B436" s="163" t="n"/>
      <c r="C436" s="163" t="n"/>
      <c r="D436" s="163" t="n"/>
      <c r="E436" s="163" t="n"/>
      <c r="F436" s="163" t="n"/>
      <c r="G436" s="163" t="n"/>
      <c r="H436" s="163" t="n"/>
      <c r="I436" s="163" t="n"/>
      <c r="J436" s="163" t="n"/>
      <c r="K436" s="163" t="n"/>
      <c r="L436" s="162" t="n"/>
      <c r="M436" s="163" t="n"/>
      <c r="N436" s="163" t="n"/>
      <c r="O436" s="163" t="n"/>
      <c r="P436" s="163" t="n"/>
      <c r="Q436" s="163" t="n"/>
      <c r="R436" s="163" t="n"/>
      <c r="S436" s="163" t="n"/>
      <c r="T436" s="163" t="n"/>
      <c r="U436" s="163" t="n"/>
      <c r="V436" s="163" t="n"/>
      <c r="W436" s="163" t="n"/>
      <c r="X436" s="163" t="n"/>
      <c r="Y436" s="163" t="n"/>
      <c r="Z436" s="163" t="n"/>
    </row>
    <row customHeight="1" ht="15.75" r="437" s="551">
      <c r="A437" s="162" t="n"/>
      <c r="B437" s="163" t="n"/>
      <c r="C437" s="163" t="n"/>
      <c r="D437" s="163" t="n"/>
      <c r="E437" s="163" t="n"/>
      <c r="F437" s="163" t="n"/>
      <c r="G437" s="163" t="n"/>
      <c r="H437" s="163" t="n"/>
      <c r="I437" s="163" t="n"/>
      <c r="J437" s="163" t="n"/>
      <c r="K437" s="163" t="n"/>
      <c r="L437" s="162" t="n"/>
      <c r="M437" s="163" t="n"/>
      <c r="N437" s="163" t="n"/>
      <c r="O437" s="163" t="n"/>
      <c r="P437" s="163" t="n"/>
      <c r="Q437" s="163" t="n"/>
      <c r="R437" s="163" t="n"/>
      <c r="S437" s="163" t="n"/>
      <c r="T437" s="163" t="n"/>
      <c r="U437" s="163" t="n"/>
      <c r="V437" s="163" t="n"/>
      <c r="W437" s="163" t="n"/>
      <c r="X437" s="163" t="n"/>
      <c r="Y437" s="163" t="n"/>
      <c r="Z437" s="163" t="n"/>
    </row>
    <row customHeight="1" ht="15.75" r="438" s="551">
      <c r="A438" s="162" t="n"/>
      <c r="B438" s="163" t="n"/>
      <c r="C438" s="163" t="n"/>
      <c r="D438" s="163" t="n"/>
      <c r="E438" s="163" t="n"/>
      <c r="F438" s="163" t="n"/>
      <c r="G438" s="163" t="n"/>
      <c r="H438" s="163" t="n"/>
      <c r="I438" s="163" t="n"/>
      <c r="J438" s="163" t="n"/>
      <c r="K438" s="163" t="n"/>
      <c r="L438" s="162" t="n"/>
      <c r="M438" s="163" t="n"/>
      <c r="N438" s="163" t="n"/>
      <c r="O438" s="163" t="n"/>
      <c r="P438" s="163" t="n"/>
      <c r="Q438" s="163" t="n"/>
      <c r="R438" s="163" t="n"/>
      <c r="S438" s="163" t="n"/>
      <c r="T438" s="163" t="n"/>
      <c r="U438" s="163" t="n"/>
      <c r="V438" s="163" t="n"/>
      <c r="W438" s="163" t="n"/>
      <c r="X438" s="163" t="n"/>
      <c r="Y438" s="163" t="n"/>
      <c r="Z438" s="163" t="n"/>
    </row>
    <row customHeight="1" ht="15.75" r="439" s="551">
      <c r="A439" s="162" t="n"/>
      <c r="B439" s="163" t="n"/>
      <c r="C439" s="163" t="n"/>
      <c r="D439" s="163" t="n"/>
      <c r="E439" s="163" t="n"/>
      <c r="F439" s="163" t="n"/>
      <c r="G439" s="163" t="n"/>
      <c r="H439" s="163" t="n"/>
      <c r="I439" s="163" t="n"/>
      <c r="J439" s="163" t="n"/>
      <c r="K439" s="163" t="n"/>
      <c r="L439" s="162" t="n"/>
      <c r="M439" s="163" t="n"/>
      <c r="N439" s="163" t="n"/>
      <c r="O439" s="163" t="n"/>
      <c r="P439" s="163" t="n"/>
      <c r="Q439" s="163" t="n"/>
      <c r="R439" s="163" t="n"/>
      <c r="S439" s="163" t="n"/>
      <c r="T439" s="163" t="n"/>
      <c r="U439" s="163" t="n"/>
      <c r="V439" s="163" t="n"/>
      <c r="W439" s="163" t="n"/>
      <c r="X439" s="163" t="n"/>
      <c r="Y439" s="163" t="n"/>
      <c r="Z439" s="163" t="n"/>
    </row>
    <row customHeight="1" ht="15.75" r="440" s="551">
      <c r="A440" s="162" t="n"/>
      <c r="B440" s="163" t="n"/>
      <c r="C440" s="163" t="n"/>
      <c r="D440" s="163" t="n"/>
      <c r="E440" s="163" t="n"/>
      <c r="F440" s="163" t="n"/>
      <c r="G440" s="163" t="n"/>
      <c r="H440" s="163" t="n"/>
      <c r="I440" s="163" t="n"/>
      <c r="J440" s="163" t="n"/>
      <c r="K440" s="163" t="n"/>
      <c r="L440" s="162" t="n"/>
      <c r="M440" s="163" t="n"/>
      <c r="N440" s="163" t="n"/>
      <c r="O440" s="163" t="n"/>
      <c r="P440" s="163" t="n"/>
      <c r="Q440" s="163" t="n"/>
      <c r="R440" s="163" t="n"/>
      <c r="S440" s="163" t="n"/>
      <c r="T440" s="163" t="n"/>
      <c r="U440" s="163" t="n"/>
      <c r="V440" s="163" t="n"/>
      <c r="W440" s="163" t="n"/>
      <c r="X440" s="163" t="n"/>
      <c r="Y440" s="163" t="n"/>
      <c r="Z440" s="163" t="n"/>
    </row>
    <row customHeight="1" ht="15.75" r="441" s="551">
      <c r="A441" s="162" t="n"/>
      <c r="B441" s="163" t="n"/>
      <c r="C441" s="163" t="n"/>
      <c r="D441" s="163" t="n"/>
      <c r="E441" s="163" t="n"/>
      <c r="F441" s="163" t="n"/>
      <c r="G441" s="163" t="n"/>
      <c r="H441" s="163" t="n"/>
      <c r="I441" s="163" t="n"/>
      <c r="J441" s="163" t="n"/>
      <c r="K441" s="163" t="n"/>
      <c r="L441" s="162" t="n"/>
      <c r="M441" s="163" t="n"/>
      <c r="N441" s="163" t="n"/>
      <c r="O441" s="163" t="n"/>
      <c r="P441" s="163" t="n"/>
      <c r="Q441" s="163" t="n"/>
      <c r="R441" s="163" t="n"/>
      <c r="S441" s="163" t="n"/>
      <c r="T441" s="163" t="n"/>
      <c r="U441" s="163" t="n"/>
      <c r="V441" s="163" t="n"/>
      <c r="W441" s="163" t="n"/>
      <c r="X441" s="163" t="n"/>
      <c r="Y441" s="163" t="n"/>
      <c r="Z441" s="163" t="n"/>
    </row>
    <row customHeight="1" ht="15.75" r="442" s="551">
      <c r="A442" s="162" t="n"/>
      <c r="B442" s="163" t="n"/>
      <c r="C442" s="163" t="n"/>
      <c r="D442" s="163" t="n"/>
      <c r="E442" s="163" t="n"/>
      <c r="F442" s="163" t="n"/>
      <c r="G442" s="163" t="n"/>
      <c r="H442" s="163" t="n"/>
      <c r="I442" s="163" t="n"/>
      <c r="J442" s="163" t="n"/>
      <c r="K442" s="163" t="n"/>
      <c r="L442" s="162" t="n"/>
      <c r="M442" s="163" t="n"/>
      <c r="N442" s="163" t="n"/>
      <c r="O442" s="163" t="n"/>
      <c r="P442" s="163" t="n"/>
      <c r="Q442" s="163" t="n"/>
      <c r="R442" s="163" t="n"/>
      <c r="S442" s="163" t="n"/>
      <c r="T442" s="163" t="n"/>
      <c r="U442" s="163" t="n"/>
      <c r="V442" s="163" t="n"/>
      <c r="W442" s="163" t="n"/>
      <c r="X442" s="163" t="n"/>
      <c r="Y442" s="163" t="n"/>
      <c r="Z442" s="163" t="n"/>
    </row>
    <row customHeight="1" ht="15.75" r="443" s="551">
      <c r="A443" s="162" t="n"/>
      <c r="B443" s="163" t="n"/>
      <c r="C443" s="163" t="n"/>
      <c r="D443" s="163" t="n"/>
      <c r="E443" s="163" t="n"/>
      <c r="F443" s="163" t="n"/>
      <c r="G443" s="163" t="n"/>
      <c r="H443" s="163" t="n"/>
      <c r="I443" s="163" t="n"/>
      <c r="J443" s="163" t="n"/>
      <c r="K443" s="163" t="n"/>
      <c r="L443" s="162" t="n"/>
      <c r="M443" s="163" t="n"/>
      <c r="N443" s="163" t="n"/>
      <c r="O443" s="163" t="n"/>
      <c r="P443" s="163" t="n"/>
      <c r="Q443" s="163" t="n"/>
      <c r="R443" s="163" t="n"/>
      <c r="S443" s="163" t="n"/>
      <c r="T443" s="163" t="n"/>
      <c r="U443" s="163" t="n"/>
      <c r="V443" s="163" t="n"/>
      <c r="W443" s="163" t="n"/>
      <c r="X443" s="163" t="n"/>
      <c r="Y443" s="163" t="n"/>
      <c r="Z443" s="163" t="n"/>
    </row>
    <row customHeight="1" ht="15.75" r="444" s="551">
      <c r="A444" s="162" t="n"/>
      <c r="B444" s="163" t="n"/>
      <c r="C444" s="163" t="n"/>
      <c r="D444" s="163" t="n"/>
      <c r="E444" s="163" t="n"/>
      <c r="F444" s="163" t="n"/>
      <c r="G444" s="163" t="n"/>
      <c r="H444" s="163" t="n"/>
      <c r="I444" s="163" t="n"/>
      <c r="J444" s="163" t="n"/>
      <c r="K444" s="163" t="n"/>
      <c r="L444" s="162" t="n"/>
      <c r="M444" s="163" t="n"/>
      <c r="N444" s="163" t="n"/>
      <c r="O444" s="163" t="n"/>
      <c r="P444" s="163" t="n"/>
      <c r="Q444" s="163" t="n"/>
      <c r="R444" s="163" t="n"/>
      <c r="S444" s="163" t="n"/>
      <c r="T444" s="163" t="n"/>
      <c r="U444" s="163" t="n"/>
      <c r="V444" s="163" t="n"/>
      <c r="W444" s="163" t="n"/>
      <c r="X444" s="163" t="n"/>
      <c r="Y444" s="163" t="n"/>
      <c r="Z444" s="163" t="n"/>
    </row>
    <row customHeight="1" ht="15.75" r="445" s="551">
      <c r="A445" s="162" t="n"/>
      <c r="B445" s="163" t="n"/>
      <c r="C445" s="163" t="n"/>
      <c r="D445" s="163" t="n"/>
      <c r="E445" s="163" t="n"/>
      <c r="F445" s="163" t="n"/>
      <c r="G445" s="163" t="n"/>
      <c r="H445" s="163" t="n"/>
      <c r="I445" s="163" t="n"/>
      <c r="J445" s="163" t="n"/>
      <c r="K445" s="163" t="n"/>
      <c r="L445" s="162" t="n"/>
      <c r="M445" s="163" t="n"/>
      <c r="N445" s="163" t="n"/>
      <c r="O445" s="163" t="n"/>
      <c r="P445" s="163" t="n"/>
      <c r="Q445" s="163" t="n"/>
      <c r="R445" s="163" t="n"/>
      <c r="S445" s="163" t="n"/>
      <c r="T445" s="163" t="n"/>
      <c r="U445" s="163" t="n"/>
      <c r="V445" s="163" t="n"/>
      <c r="W445" s="163" t="n"/>
      <c r="X445" s="163" t="n"/>
      <c r="Y445" s="163" t="n"/>
      <c r="Z445" s="163" t="n"/>
    </row>
    <row customHeight="1" ht="15.75" r="446" s="551">
      <c r="A446" s="162" t="n"/>
      <c r="B446" s="163" t="n"/>
      <c r="C446" s="163" t="n"/>
      <c r="D446" s="163" t="n"/>
      <c r="E446" s="163" t="n"/>
      <c r="F446" s="163" t="n"/>
      <c r="G446" s="163" t="n"/>
      <c r="H446" s="163" t="n"/>
      <c r="I446" s="163" t="n"/>
      <c r="J446" s="163" t="n"/>
      <c r="K446" s="163" t="n"/>
      <c r="L446" s="162" t="n"/>
      <c r="M446" s="163" t="n"/>
      <c r="N446" s="163" t="n"/>
      <c r="O446" s="163" t="n"/>
      <c r="P446" s="163" t="n"/>
      <c r="Q446" s="163" t="n"/>
      <c r="R446" s="163" t="n"/>
      <c r="S446" s="163" t="n"/>
      <c r="T446" s="163" t="n"/>
      <c r="U446" s="163" t="n"/>
      <c r="V446" s="163" t="n"/>
      <c r="W446" s="163" t="n"/>
      <c r="X446" s="163" t="n"/>
      <c r="Y446" s="163" t="n"/>
      <c r="Z446" s="163" t="n"/>
    </row>
    <row customHeight="1" ht="15.75" r="447" s="551">
      <c r="A447" s="162" t="n"/>
      <c r="B447" s="163" t="n"/>
      <c r="C447" s="163" t="n"/>
      <c r="D447" s="163" t="n"/>
      <c r="E447" s="163" t="n"/>
      <c r="F447" s="163" t="n"/>
      <c r="G447" s="163" t="n"/>
      <c r="H447" s="163" t="n"/>
      <c r="I447" s="163" t="n"/>
      <c r="J447" s="163" t="n"/>
      <c r="K447" s="163" t="n"/>
      <c r="L447" s="162" t="n"/>
      <c r="M447" s="163" t="n"/>
      <c r="N447" s="163" t="n"/>
      <c r="O447" s="163" t="n"/>
      <c r="P447" s="163" t="n"/>
      <c r="Q447" s="163" t="n"/>
      <c r="R447" s="163" t="n"/>
      <c r="S447" s="163" t="n"/>
      <c r="T447" s="163" t="n"/>
      <c r="U447" s="163" t="n"/>
      <c r="V447" s="163" t="n"/>
      <c r="W447" s="163" t="n"/>
      <c r="X447" s="163" t="n"/>
      <c r="Y447" s="163" t="n"/>
      <c r="Z447" s="163" t="n"/>
    </row>
    <row customHeight="1" ht="15.75" r="448" s="551">
      <c r="A448" s="162" t="n"/>
      <c r="B448" s="163" t="n"/>
      <c r="C448" s="163" t="n"/>
      <c r="D448" s="163" t="n"/>
      <c r="E448" s="163" t="n"/>
      <c r="F448" s="163" t="n"/>
      <c r="G448" s="163" t="n"/>
      <c r="H448" s="163" t="n"/>
      <c r="I448" s="163" t="n"/>
      <c r="J448" s="163" t="n"/>
      <c r="K448" s="163" t="n"/>
      <c r="L448" s="162" t="n"/>
      <c r="M448" s="163" t="n"/>
      <c r="N448" s="163" t="n"/>
      <c r="O448" s="163" t="n"/>
      <c r="P448" s="163" t="n"/>
      <c r="Q448" s="163" t="n"/>
      <c r="R448" s="163" t="n"/>
      <c r="S448" s="163" t="n"/>
      <c r="T448" s="163" t="n"/>
      <c r="U448" s="163" t="n"/>
      <c r="V448" s="163" t="n"/>
      <c r="W448" s="163" t="n"/>
      <c r="X448" s="163" t="n"/>
      <c r="Y448" s="163" t="n"/>
      <c r="Z448" s="163" t="n"/>
    </row>
    <row customHeight="1" ht="15.75" r="449" s="551">
      <c r="A449" s="162" t="n"/>
      <c r="B449" s="163" t="n"/>
      <c r="C449" s="163" t="n"/>
      <c r="D449" s="163" t="n"/>
      <c r="E449" s="163" t="n"/>
      <c r="F449" s="163" t="n"/>
      <c r="G449" s="163" t="n"/>
      <c r="H449" s="163" t="n"/>
      <c r="I449" s="163" t="n"/>
      <c r="J449" s="163" t="n"/>
      <c r="K449" s="163" t="n"/>
      <c r="L449" s="162" t="n"/>
      <c r="M449" s="163" t="n"/>
      <c r="N449" s="163" t="n"/>
      <c r="O449" s="163" t="n"/>
      <c r="P449" s="163" t="n"/>
      <c r="Q449" s="163" t="n"/>
      <c r="R449" s="163" t="n"/>
      <c r="S449" s="163" t="n"/>
      <c r="T449" s="163" t="n"/>
      <c r="U449" s="163" t="n"/>
      <c r="V449" s="163" t="n"/>
      <c r="W449" s="163" t="n"/>
      <c r="X449" s="163" t="n"/>
      <c r="Y449" s="163" t="n"/>
      <c r="Z449" s="163" t="n"/>
    </row>
    <row customHeight="1" ht="15.75" r="450" s="551">
      <c r="A450" s="162" t="n"/>
      <c r="B450" s="163" t="n"/>
      <c r="C450" s="163" t="n"/>
      <c r="D450" s="163" t="n"/>
      <c r="E450" s="163" t="n"/>
      <c r="F450" s="163" t="n"/>
      <c r="G450" s="163" t="n"/>
      <c r="H450" s="163" t="n"/>
      <c r="I450" s="163" t="n"/>
      <c r="J450" s="163" t="n"/>
      <c r="K450" s="163" t="n"/>
      <c r="L450" s="162" t="n"/>
      <c r="M450" s="163" t="n"/>
      <c r="N450" s="163" t="n"/>
      <c r="O450" s="163" t="n"/>
      <c r="P450" s="163" t="n"/>
      <c r="Q450" s="163" t="n"/>
      <c r="R450" s="163" t="n"/>
      <c r="S450" s="163" t="n"/>
      <c r="T450" s="163" t="n"/>
      <c r="U450" s="163" t="n"/>
      <c r="V450" s="163" t="n"/>
      <c r="W450" s="163" t="n"/>
      <c r="X450" s="163" t="n"/>
      <c r="Y450" s="163" t="n"/>
      <c r="Z450" s="163" t="n"/>
    </row>
    <row customHeight="1" ht="15.75" r="451" s="551">
      <c r="A451" s="162" t="n"/>
      <c r="B451" s="163" t="n"/>
      <c r="C451" s="163" t="n"/>
      <c r="D451" s="163" t="n"/>
      <c r="E451" s="163" t="n"/>
      <c r="F451" s="163" t="n"/>
      <c r="G451" s="163" t="n"/>
      <c r="H451" s="163" t="n"/>
      <c r="I451" s="163" t="n"/>
      <c r="J451" s="163" t="n"/>
      <c r="K451" s="163" t="n"/>
      <c r="L451" s="162" t="n"/>
      <c r="M451" s="163" t="n"/>
      <c r="N451" s="163" t="n"/>
      <c r="O451" s="163" t="n"/>
      <c r="P451" s="163" t="n"/>
      <c r="Q451" s="163" t="n"/>
      <c r="R451" s="163" t="n"/>
      <c r="S451" s="163" t="n"/>
      <c r="T451" s="163" t="n"/>
      <c r="U451" s="163" t="n"/>
      <c r="V451" s="163" t="n"/>
      <c r="W451" s="163" t="n"/>
      <c r="X451" s="163" t="n"/>
      <c r="Y451" s="163" t="n"/>
      <c r="Z451" s="163" t="n"/>
    </row>
    <row customHeight="1" ht="15.75" r="452" s="551">
      <c r="A452" s="162" t="n"/>
      <c r="B452" s="163" t="n"/>
      <c r="C452" s="163" t="n"/>
      <c r="D452" s="163" t="n"/>
      <c r="E452" s="163" t="n"/>
      <c r="F452" s="163" t="n"/>
      <c r="G452" s="163" t="n"/>
      <c r="H452" s="163" t="n"/>
      <c r="I452" s="163" t="n"/>
      <c r="J452" s="163" t="n"/>
      <c r="K452" s="163" t="n"/>
      <c r="L452" s="162" t="n"/>
      <c r="M452" s="163" t="n"/>
      <c r="N452" s="163" t="n"/>
      <c r="O452" s="163" t="n"/>
      <c r="P452" s="163" t="n"/>
      <c r="Q452" s="163" t="n"/>
      <c r="R452" s="163" t="n"/>
      <c r="S452" s="163" t="n"/>
      <c r="T452" s="163" t="n"/>
      <c r="U452" s="163" t="n"/>
      <c r="V452" s="163" t="n"/>
      <c r="W452" s="163" t="n"/>
      <c r="X452" s="163" t="n"/>
      <c r="Y452" s="163" t="n"/>
      <c r="Z452" s="163" t="n"/>
    </row>
    <row customHeight="1" ht="15.75" r="453" s="551">
      <c r="A453" s="162" t="n"/>
      <c r="B453" s="163" t="n"/>
      <c r="C453" s="163" t="n"/>
      <c r="D453" s="163" t="n"/>
      <c r="E453" s="163" t="n"/>
      <c r="F453" s="163" t="n"/>
      <c r="G453" s="163" t="n"/>
      <c r="H453" s="163" t="n"/>
      <c r="I453" s="163" t="n"/>
      <c r="J453" s="163" t="n"/>
      <c r="K453" s="163" t="n"/>
      <c r="L453" s="162" t="n"/>
      <c r="M453" s="163" t="n"/>
      <c r="N453" s="163" t="n"/>
      <c r="O453" s="163" t="n"/>
      <c r="P453" s="163" t="n"/>
      <c r="Q453" s="163" t="n"/>
      <c r="R453" s="163" t="n"/>
      <c r="S453" s="163" t="n"/>
      <c r="T453" s="163" t="n"/>
      <c r="U453" s="163" t="n"/>
      <c r="V453" s="163" t="n"/>
      <c r="W453" s="163" t="n"/>
      <c r="X453" s="163" t="n"/>
      <c r="Y453" s="163" t="n"/>
      <c r="Z453" s="163" t="n"/>
    </row>
    <row customHeight="1" ht="15.75" r="454" s="551">
      <c r="A454" s="162" t="n"/>
      <c r="B454" s="163" t="n"/>
      <c r="C454" s="163" t="n"/>
      <c r="D454" s="163" t="n"/>
      <c r="E454" s="163" t="n"/>
      <c r="F454" s="163" t="n"/>
      <c r="G454" s="163" t="n"/>
      <c r="H454" s="163" t="n"/>
      <c r="I454" s="163" t="n"/>
      <c r="J454" s="163" t="n"/>
      <c r="K454" s="163" t="n"/>
      <c r="L454" s="162" t="n"/>
      <c r="M454" s="163" t="n"/>
      <c r="N454" s="163" t="n"/>
      <c r="O454" s="163" t="n"/>
      <c r="P454" s="163" t="n"/>
      <c r="Q454" s="163" t="n"/>
      <c r="R454" s="163" t="n"/>
      <c r="S454" s="163" t="n"/>
      <c r="T454" s="163" t="n"/>
      <c r="U454" s="163" t="n"/>
      <c r="V454" s="163" t="n"/>
      <c r="W454" s="163" t="n"/>
      <c r="X454" s="163" t="n"/>
      <c r="Y454" s="163" t="n"/>
      <c r="Z454" s="163" t="n"/>
    </row>
    <row customHeight="1" ht="15.75" r="455" s="551">
      <c r="A455" s="162" t="n"/>
      <c r="B455" s="163" t="n"/>
      <c r="C455" s="163" t="n"/>
      <c r="D455" s="163" t="n"/>
      <c r="E455" s="163" t="n"/>
      <c r="F455" s="163" t="n"/>
      <c r="G455" s="163" t="n"/>
      <c r="H455" s="163" t="n"/>
      <c r="I455" s="163" t="n"/>
      <c r="J455" s="163" t="n"/>
      <c r="K455" s="163" t="n"/>
      <c r="L455" s="162" t="n"/>
      <c r="M455" s="163" t="n"/>
      <c r="N455" s="163" t="n"/>
      <c r="O455" s="163" t="n"/>
      <c r="P455" s="163" t="n"/>
      <c r="Q455" s="163" t="n"/>
      <c r="R455" s="163" t="n"/>
      <c r="S455" s="163" t="n"/>
      <c r="T455" s="163" t="n"/>
      <c r="U455" s="163" t="n"/>
      <c r="V455" s="163" t="n"/>
      <c r="W455" s="163" t="n"/>
      <c r="X455" s="163" t="n"/>
      <c r="Y455" s="163" t="n"/>
      <c r="Z455" s="163" t="n"/>
    </row>
    <row customHeight="1" ht="15.75" r="456" s="551">
      <c r="A456" s="162" t="n"/>
      <c r="B456" s="163" t="n"/>
      <c r="C456" s="163" t="n"/>
      <c r="D456" s="163" t="n"/>
      <c r="E456" s="163" t="n"/>
      <c r="F456" s="163" t="n"/>
      <c r="G456" s="163" t="n"/>
      <c r="H456" s="163" t="n"/>
      <c r="I456" s="163" t="n"/>
      <c r="J456" s="163" t="n"/>
      <c r="K456" s="163" t="n"/>
      <c r="L456" s="162" t="n"/>
      <c r="M456" s="163" t="n"/>
      <c r="N456" s="163" t="n"/>
      <c r="O456" s="163" t="n"/>
      <c r="P456" s="163" t="n"/>
      <c r="Q456" s="163" t="n"/>
      <c r="R456" s="163" t="n"/>
      <c r="S456" s="163" t="n"/>
      <c r="T456" s="163" t="n"/>
      <c r="U456" s="163" t="n"/>
      <c r="V456" s="163" t="n"/>
      <c r="W456" s="163" t="n"/>
      <c r="X456" s="163" t="n"/>
      <c r="Y456" s="163" t="n"/>
      <c r="Z456" s="163" t="n"/>
    </row>
    <row customHeight="1" ht="15.75" r="457" s="551">
      <c r="A457" s="162" t="n"/>
      <c r="B457" s="163" t="n"/>
      <c r="C457" s="163" t="n"/>
      <c r="D457" s="163" t="n"/>
      <c r="E457" s="163" t="n"/>
      <c r="F457" s="163" t="n"/>
      <c r="G457" s="163" t="n"/>
      <c r="H457" s="163" t="n"/>
      <c r="I457" s="163" t="n"/>
      <c r="J457" s="163" t="n"/>
      <c r="K457" s="163" t="n"/>
      <c r="L457" s="162" t="n"/>
      <c r="M457" s="163" t="n"/>
      <c r="N457" s="163" t="n"/>
      <c r="O457" s="163" t="n"/>
      <c r="P457" s="163" t="n"/>
      <c r="Q457" s="163" t="n"/>
      <c r="R457" s="163" t="n"/>
      <c r="S457" s="163" t="n"/>
      <c r="T457" s="163" t="n"/>
      <c r="U457" s="163" t="n"/>
      <c r="V457" s="163" t="n"/>
      <c r="W457" s="163" t="n"/>
      <c r="X457" s="163" t="n"/>
      <c r="Y457" s="163" t="n"/>
      <c r="Z457" s="163" t="n"/>
    </row>
    <row customHeight="1" ht="15.75" r="458" s="551">
      <c r="A458" s="162" t="n"/>
      <c r="B458" s="163" t="n"/>
      <c r="C458" s="163" t="n"/>
      <c r="D458" s="163" t="n"/>
      <c r="E458" s="163" t="n"/>
      <c r="F458" s="163" t="n"/>
      <c r="G458" s="163" t="n"/>
      <c r="H458" s="163" t="n"/>
      <c r="I458" s="163" t="n"/>
      <c r="J458" s="163" t="n"/>
      <c r="K458" s="163" t="n"/>
      <c r="L458" s="162" t="n"/>
      <c r="M458" s="163" t="n"/>
      <c r="N458" s="163" t="n"/>
      <c r="O458" s="163" t="n"/>
      <c r="P458" s="163" t="n"/>
      <c r="Q458" s="163" t="n"/>
      <c r="R458" s="163" t="n"/>
      <c r="S458" s="163" t="n"/>
      <c r="T458" s="163" t="n"/>
      <c r="U458" s="163" t="n"/>
      <c r="V458" s="163" t="n"/>
      <c r="W458" s="163" t="n"/>
      <c r="X458" s="163" t="n"/>
      <c r="Y458" s="163" t="n"/>
      <c r="Z458" s="163" t="n"/>
    </row>
    <row customHeight="1" ht="15.75" r="459" s="551">
      <c r="A459" s="162" t="n"/>
      <c r="B459" s="163" t="n"/>
      <c r="C459" s="163" t="n"/>
      <c r="D459" s="163" t="n"/>
      <c r="E459" s="163" t="n"/>
      <c r="F459" s="163" t="n"/>
      <c r="G459" s="163" t="n"/>
      <c r="H459" s="163" t="n"/>
      <c r="I459" s="163" t="n"/>
      <c r="J459" s="163" t="n"/>
      <c r="K459" s="163" t="n"/>
      <c r="L459" s="162" t="n"/>
      <c r="M459" s="163" t="n"/>
      <c r="N459" s="163" t="n"/>
      <c r="O459" s="163" t="n"/>
      <c r="P459" s="163" t="n"/>
      <c r="Q459" s="163" t="n"/>
      <c r="R459" s="163" t="n"/>
      <c r="S459" s="163" t="n"/>
      <c r="T459" s="163" t="n"/>
      <c r="U459" s="163" t="n"/>
      <c r="V459" s="163" t="n"/>
      <c r="W459" s="163" t="n"/>
      <c r="X459" s="163" t="n"/>
      <c r="Y459" s="163" t="n"/>
      <c r="Z459" s="163" t="n"/>
    </row>
    <row customHeight="1" ht="15.75" r="460" s="551">
      <c r="A460" s="162" t="n"/>
      <c r="B460" s="163" t="n"/>
      <c r="C460" s="163" t="n"/>
      <c r="D460" s="163" t="n"/>
      <c r="E460" s="163" t="n"/>
      <c r="F460" s="163" t="n"/>
      <c r="G460" s="163" t="n"/>
      <c r="H460" s="163" t="n"/>
      <c r="I460" s="163" t="n"/>
      <c r="J460" s="163" t="n"/>
      <c r="K460" s="163" t="n"/>
      <c r="L460" s="162" t="n"/>
      <c r="M460" s="163" t="n"/>
      <c r="N460" s="163" t="n"/>
      <c r="O460" s="163" t="n"/>
      <c r="P460" s="163" t="n"/>
      <c r="Q460" s="163" t="n"/>
      <c r="R460" s="163" t="n"/>
      <c r="S460" s="163" t="n"/>
      <c r="T460" s="163" t="n"/>
      <c r="U460" s="163" t="n"/>
      <c r="V460" s="163" t="n"/>
      <c r="W460" s="163" t="n"/>
      <c r="X460" s="163" t="n"/>
      <c r="Y460" s="163" t="n"/>
      <c r="Z460" s="163" t="n"/>
    </row>
    <row customHeight="1" ht="15.75" r="461" s="551">
      <c r="A461" s="162" t="n"/>
      <c r="B461" s="163" t="n"/>
      <c r="C461" s="163" t="n"/>
      <c r="D461" s="163" t="n"/>
      <c r="E461" s="163" t="n"/>
      <c r="F461" s="163" t="n"/>
      <c r="G461" s="163" t="n"/>
      <c r="H461" s="163" t="n"/>
      <c r="I461" s="163" t="n"/>
      <c r="J461" s="163" t="n"/>
      <c r="K461" s="163" t="n"/>
      <c r="L461" s="162" t="n"/>
      <c r="M461" s="163" t="n"/>
      <c r="N461" s="163" t="n"/>
      <c r="O461" s="163" t="n"/>
      <c r="P461" s="163" t="n"/>
      <c r="Q461" s="163" t="n"/>
      <c r="R461" s="163" t="n"/>
      <c r="S461" s="163" t="n"/>
      <c r="T461" s="163" t="n"/>
      <c r="U461" s="163" t="n"/>
      <c r="V461" s="163" t="n"/>
      <c r="W461" s="163" t="n"/>
      <c r="X461" s="163" t="n"/>
      <c r="Y461" s="163" t="n"/>
      <c r="Z461" s="163" t="n"/>
    </row>
    <row customHeight="1" ht="15.75" r="462" s="551">
      <c r="A462" s="162" t="n"/>
      <c r="B462" s="163" t="n"/>
      <c r="C462" s="163" t="n"/>
      <c r="D462" s="163" t="n"/>
      <c r="E462" s="163" t="n"/>
      <c r="F462" s="163" t="n"/>
      <c r="G462" s="163" t="n"/>
      <c r="H462" s="163" t="n"/>
      <c r="I462" s="163" t="n"/>
      <c r="J462" s="163" t="n"/>
      <c r="K462" s="163" t="n"/>
      <c r="L462" s="162" t="n"/>
      <c r="M462" s="163" t="n"/>
      <c r="N462" s="163" t="n"/>
      <c r="O462" s="163" t="n"/>
      <c r="P462" s="163" t="n"/>
      <c r="Q462" s="163" t="n"/>
      <c r="R462" s="163" t="n"/>
      <c r="S462" s="163" t="n"/>
      <c r="T462" s="163" t="n"/>
      <c r="U462" s="163" t="n"/>
      <c r="V462" s="163" t="n"/>
      <c r="W462" s="163" t="n"/>
      <c r="X462" s="163" t="n"/>
      <c r="Y462" s="163" t="n"/>
      <c r="Z462" s="163" t="n"/>
    </row>
    <row customHeight="1" ht="15.75" r="463" s="551">
      <c r="A463" s="162" t="n"/>
      <c r="B463" s="163" t="n"/>
      <c r="C463" s="163" t="n"/>
      <c r="D463" s="163" t="n"/>
      <c r="E463" s="163" t="n"/>
      <c r="F463" s="163" t="n"/>
      <c r="G463" s="163" t="n"/>
      <c r="H463" s="163" t="n"/>
      <c r="I463" s="163" t="n"/>
      <c r="J463" s="163" t="n"/>
      <c r="K463" s="163" t="n"/>
      <c r="L463" s="162" t="n"/>
      <c r="M463" s="163" t="n"/>
      <c r="N463" s="163" t="n"/>
      <c r="O463" s="163" t="n"/>
      <c r="P463" s="163" t="n"/>
      <c r="Q463" s="163" t="n"/>
      <c r="R463" s="163" t="n"/>
      <c r="S463" s="163" t="n"/>
      <c r="T463" s="163" t="n"/>
      <c r="U463" s="163" t="n"/>
      <c r="V463" s="163" t="n"/>
      <c r="W463" s="163" t="n"/>
      <c r="X463" s="163" t="n"/>
      <c r="Y463" s="163" t="n"/>
      <c r="Z463" s="163" t="n"/>
    </row>
    <row customHeight="1" ht="15.75" r="464" s="551">
      <c r="A464" s="162" t="n"/>
      <c r="B464" s="163" t="n"/>
      <c r="C464" s="163" t="n"/>
      <c r="D464" s="163" t="n"/>
      <c r="E464" s="163" t="n"/>
      <c r="F464" s="163" t="n"/>
      <c r="G464" s="163" t="n"/>
      <c r="H464" s="163" t="n"/>
      <c r="I464" s="163" t="n"/>
      <c r="J464" s="163" t="n"/>
      <c r="K464" s="163" t="n"/>
      <c r="L464" s="162" t="n"/>
      <c r="M464" s="163" t="n"/>
      <c r="N464" s="163" t="n"/>
      <c r="O464" s="163" t="n"/>
      <c r="P464" s="163" t="n"/>
      <c r="Q464" s="163" t="n"/>
      <c r="R464" s="163" t="n"/>
      <c r="S464" s="163" t="n"/>
      <c r="T464" s="163" t="n"/>
      <c r="U464" s="163" t="n"/>
      <c r="V464" s="163" t="n"/>
      <c r="W464" s="163" t="n"/>
      <c r="X464" s="163" t="n"/>
      <c r="Y464" s="163" t="n"/>
      <c r="Z464" s="163" t="n"/>
    </row>
    <row customHeight="1" ht="15.75" r="465" s="551">
      <c r="A465" s="162" t="n"/>
      <c r="B465" s="163" t="n"/>
      <c r="C465" s="163" t="n"/>
      <c r="D465" s="163" t="n"/>
      <c r="E465" s="163" t="n"/>
      <c r="F465" s="163" t="n"/>
      <c r="G465" s="163" t="n"/>
      <c r="H465" s="163" t="n"/>
      <c r="I465" s="163" t="n"/>
      <c r="J465" s="163" t="n"/>
      <c r="K465" s="163" t="n"/>
      <c r="L465" s="162" t="n"/>
      <c r="M465" s="163" t="n"/>
      <c r="N465" s="163" t="n"/>
      <c r="O465" s="163" t="n"/>
      <c r="P465" s="163" t="n"/>
      <c r="Q465" s="163" t="n"/>
      <c r="R465" s="163" t="n"/>
      <c r="S465" s="163" t="n"/>
      <c r="T465" s="163" t="n"/>
      <c r="U465" s="163" t="n"/>
      <c r="V465" s="163" t="n"/>
      <c r="W465" s="163" t="n"/>
      <c r="X465" s="163" t="n"/>
      <c r="Y465" s="163" t="n"/>
      <c r="Z465" s="163" t="n"/>
    </row>
    <row customHeight="1" ht="15.75" r="466" s="551">
      <c r="A466" s="162" t="n"/>
      <c r="B466" s="163" t="n"/>
      <c r="C466" s="163" t="n"/>
      <c r="D466" s="163" t="n"/>
      <c r="E466" s="163" t="n"/>
      <c r="F466" s="163" t="n"/>
      <c r="G466" s="163" t="n"/>
      <c r="H466" s="163" t="n"/>
      <c r="I466" s="163" t="n"/>
      <c r="J466" s="163" t="n"/>
      <c r="K466" s="163" t="n"/>
      <c r="L466" s="162" t="n"/>
      <c r="M466" s="163" t="n"/>
      <c r="N466" s="163" t="n"/>
      <c r="O466" s="163" t="n"/>
      <c r="P466" s="163" t="n"/>
      <c r="Q466" s="163" t="n"/>
      <c r="R466" s="163" t="n"/>
      <c r="S466" s="163" t="n"/>
      <c r="T466" s="163" t="n"/>
      <c r="U466" s="163" t="n"/>
      <c r="V466" s="163" t="n"/>
      <c r="W466" s="163" t="n"/>
      <c r="X466" s="163" t="n"/>
      <c r="Y466" s="163" t="n"/>
      <c r="Z466" s="163" t="n"/>
    </row>
    <row customHeight="1" ht="15.75" r="467" s="551">
      <c r="A467" s="162" t="n"/>
      <c r="B467" s="163" t="n"/>
      <c r="C467" s="163" t="n"/>
      <c r="D467" s="163" t="n"/>
      <c r="E467" s="163" t="n"/>
      <c r="F467" s="163" t="n"/>
      <c r="G467" s="163" t="n"/>
      <c r="H467" s="163" t="n"/>
      <c r="I467" s="163" t="n"/>
      <c r="J467" s="163" t="n"/>
      <c r="K467" s="163" t="n"/>
      <c r="L467" s="162" t="n"/>
      <c r="M467" s="163" t="n"/>
      <c r="N467" s="163" t="n"/>
      <c r="O467" s="163" t="n"/>
      <c r="P467" s="163" t="n"/>
      <c r="Q467" s="163" t="n"/>
      <c r="R467" s="163" t="n"/>
      <c r="S467" s="163" t="n"/>
      <c r="T467" s="163" t="n"/>
      <c r="U467" s="163" t="n"/>
      <c r="V467" s="163" t="n"/>
      <c r="W467" s="163" t="n"/>
      <c r="X467" s="163" t="n"/>
      <c r="Y467" s="163" t="n"/>
      <c r="Z467" s="163" t="n"/>
    </row>
    <row customHeight="1" ht="15.75" r="468" s="551">
      <c r="A468" s="162" t="n"/>
      <c r="B468" s="163" t="n"/>
      <c r="C468" s="163" t="n"/>
      <c r="D468" s="163" t="n"/>
      <c r="E468" s="163" t="n"/>
      <c r="F468" s="163" t="n"/>
      <c r="G468" s="163" t="n"/>
      <c r="H468" s="163" t="n"/>
      <c r="I468" s="163" t="n"/>
      <c r="J468" s="163" t="n"/>
      <c r="K468" s="163" t="n"/>
      <c r="L468" s="162" t="n"/>
      <c r="M468" s="163" t="n"/>
      <c r="N468" s="163" t="n"/>
      <c r="O468" s="163" t="n"/>
      <c r="P468" s="163" t="n"/>
      <c r="Q468" s="163" t="n"/>
      <c r="R468" s="163" t="n"/>
      <c r="S468" s="163" t="n"/>
      <c r="T468" s="163" t="n"/>
      <c r="U468" s="163" t="n"/>
      <c r="V468" s="163" t="n"/>
      <c r="W468" s="163" t="n"/>
      <c r="X468" s="163" t="n"/>
      <c r="Y468" s="163" t="n"/>
      <c r="Z468" s="163" t="n"/>
    </row>
    <row customHeight="1" ht="15.75" r="469" s="551">
      <c r="A469" s="162" t="n"/>
      <c r="B469" s="163" t="n"/>
      <c r="C469" s="163" t="n"/>
      <c r="D469" s="163" t="n"/>
      <c r="E469" s="163" t="n"/>
      <c r="F469" s="163" t="n"/>
      <c r="G469" s="163" t="n"/>
      <c r="H469" s="163" t="n"/>
      <c r="I469" s="163" t="n"/>
      <c r="J469" s="163" t="n"/>
      <c r="K469" s="163" t="n"/>
      <c r="L469" s="162" t="n"/>
      <c r="M469" s="163" t="n"/>
      <c r="N469" s="163" t="n"/>
      <c r="O469" s="163" t="n"/>
      <c r="P469" s="163" t="n"/>
      <c r="Q469" s="163" t="n"/>
      <c r="R469" s="163" t="n"/>
      <c r="S469" s="163" t="n"/>
      <c r="T469" s="163" t="n"/>
      <c r="U469" s="163" t="n"/>
      <c r="V469" s="163" t="n"/>
      <c r="W469" s="163" t="n"/>
      <c r="X469" s="163" t="n"/>
      <c r="Y469" s="163" t="n"/>
      <c r="Z469" s="163" t="n"/>
    </row>
    <row customHeight="1" ht="15.75" r="470" s="551">
      <c r="A470" s="162" t="n"/>
      <c r="B470" s="163" t="n"/>
      <c r="C470" s="163" t="n"/>
      <c r="D470" s="163" t="n"/>
      <c r="E470" s="163" t="n"/>
      <c r="F470" s="163" t="n"/>
      <c r="G470" s="163" t="n"/>
      <c r="H470" s="163" t="n"/>
      <c r="I470" s="163" t="n"/>
      <c r="J470" s="163" t="n"/>
      <c r="K470" s="163" t="n"/>
      <c r="L470" s="162" t="n"/>
      <c r="M470" s="163" t="n"/>
      <c r="N470" s="163" t="n"/>
      <c r="O470" s="163" t="n"/>
      <c r="P470" s="163" t="n"/>
      <c r="Q470" s="163" t="n"/>
      <c r="R470" s="163" t="n"/>
      <c r="S470" s="163" t="n"/>
      <c r="T470" s="163" t="n"/>
      <c r="U470" s="163" t="n"/>
      <c r="V470" s="163" t="n"/>
      <c r="W470" s="163" t="n"/>
      <c r="X470" s="163" t="n"/>
      <c r="Y470" s="163" t="n"/>
      <c r="Z470" s="163" t="n"/>
    </row>
    <row customHeight="1" ht="15.75" r="471" s="551">
      <c r="A471" s="162" t="n"/>
      <c r="B471" s="163" t="n"/>
      <c r="C471" s="163" t="n"/>
      <c r="D471" s="163" t="n"/>
      <c r="E471" s="163" t="n"/>
      <c r="F471" s="163" t="n"/>
      <c r="G471" s="163" t="n"/>
      <c r="H471" s="163" t="n"/>
      <c r="I471" s="163" t="n"/>
      <c r="J471" s="163" t="n"/>
      <c r="K471" s="163" t="n"/>
      <c r="L471" s="162" t="n"/>
      <c r="M471" s="163" t="n"/>
      <c r="N471" s="163" t="n"/>
      <c r="O471" s="163" t="n"/>
      <c r="P471" s="163" t="n"/>
      <c r="Q471" s="163" t="n"/>
      <c r="R471" s="163" t="n"/>
      <c r="S471" s="163" t="n"/>
      <c r="T471" s="163" t="n"/>
      <c r="U471" s="163" t="n"/>
      <c r="V471" s="163" t="n"/>
      <c r="W471" s="163" t="n"/>
      <c r="X471" s="163" t="n"/>
      <c r="Y471" s="163" t="n"/>
      <c r="Z471" s="163" t="n"/>
    </row>
    <row customHeight="1" ht="15.75" r="472" s="551">
      <c r="A472" s="162" t="n"/>
      <c r="B472" s="163" t="n"/>
      <c r="C472" s="163" t="n"/>
      <c r="D472" s="163" t="n"/>
      <c r="E472" s="163" t="n"/>
      <c r="F472" s="163" t="n"/>
      <c r="G472" s="163" t="n"/>
      <c r="H472" s="163" t="n"/>
      <c r="I472" s="163" t="n"/>
      <c r="J472" s="163" t="n"/>
      <c r="K472" s="163" t="n"/>
      <c r="L472" s="162" t="n"/>
      <c r="M472" s="163" t="n"/>
      <c r="N472" s="163" t="n"/>
      <c r="O472" s="163" t="n"/>
      <c r="P472" s="163" t="n"/>
      <c r="Q472" s="163" t="n"/>
      <c r="R472" s="163" t="n"/>
      <c r="S472" s="163" t="n"/>
      <c r="T472" s="163" t="n"/>
      <c r="U472" s="163" t="n"/>
      <c r="V472" s="163" t="n"/>
      <c r="W472" s="163" t="n"/>
      <c r="X472" s="163" t="n"/>
      <c r="Y472" s="163" t="n"/>
      <c r="Z472" s="163" t="n"/>
    </row>
    <row customHeight="1" ht="15.75" r="473" s="551">
      <c r="A473" s="162" t="n"/>
      <c r="B473" s="163" t="n"/>
      <c r="C473" s="163" t="n"/>
      <c r="D473" s="163" t="n"/>
      <c r="E473" s="163" t="n"/>
      <c r="F473" s="163" t="n"/>
      <c r="G473" s="163" t="n"/>
      <c r="H473" s="163" t="n"/>
      <c r="I473" s="163" t="n"/>
      <c r="J473" s="163" t="n"/>
      <c r="K473" s="163" t="n"/>
      <c r="L473" s="162" t="n"/>
      <c r="M473" s="163" t="n"/>
      <c r="N473" s="163" t="n"/>
      <c r="O473" s="163" t="n"/>
      <c r="P473" s="163" t="n"/>
      <c r="Q473" s="163" t="n"/>
      <c r="R473" s="163" t="n"/>
      <c r="S473" s="163" t="n"/>
      <c r="T473" s="163" t="n"/>
      <c r="U473" s="163" t="n"/>
      <c r="V473" s="163" t="n"/>
      <c r="W473" s="163" t="n"/>
      <c r="X473" s="163" t="n"/>
      <c r="Y473" s="163" t="n"/>
      <c r="Z473" s="163" t="n"/>
    </row>
    <row customHeight="1" ht="15.75" r="474" s="551">
      <c r="A474" s="162" t="n"/>
      <c r="B474" s="163" t="n"/>
      <c r="C474" s="163" t="n"/>
      <c r="D474" s="163" t="n"/>
      <c r="E474" s="163" t="n"/>
      <c r="F474" s="163" t="n"/>
      <c r="G474" s="163" t="n"/>
      <c r="H474" s="163" t="n"/>
      <c r="I474" s="163" t="n"/>
      <c r="J474" s="163" t="n"/>
      <c r="K474" s="163" t="n"/>
      <c r="L474" s="162" t="n"/>
      <c r="M474" s="163" t="n"/>
      <c r="N474" s="163" t="n"/>
      <c r="O474" s="163" t="n"/>
      <c r="P474" s="163" t="n"/>
      <c r="Q474" s="163" t="n"/>
      <c r="R474" s="163" t="n"/>
      <c r="S474" s="163" t="n"/>
      <c r="T474" s="163" t="n"/>
      <c r="U474" s="163" t="n"/>
      <c r="V474" s="163" t="n"/>
      <c r="W474" s="163" t="n"/>
      <c r="X474" s="163" t="n"/>
      <c r="Y474" s="163" t="n"/>
      <c r="Z474" s="163" t="n"/>
    </row>
    <row customHeight="1" ht="15.75" r="475" s="551">
      <c r="A475" s="162" t="n"/>
      <c r="B475" s="163" t="n"/>
      <c r="C475" s="163" t="n"/>
      <c r="D475" s="163" t="n"/>
      <c r="E475" s="163" t="n"/>
      <c r="F475" s="163" t="n"/>
      <c r="G475" s="163" t="n"/>
      <c r="H475" s="163" t="n"/>
      <c r="I475" s="163" t="n"/>
      <c r="J475" s="163" t="n"/>
      <c r="K475" s="163" t="n"/>
      <c r="L475" s="162" t="n"/>
      <c r="M475" s="163" t="n"/>
      <c r="N475" s="163" t="n"/>
      <c r="O475" s="163" t="n"/>
      <c r="P475" s="163" t="n"/>
      <c r="Q475" s="163" t="n"/>
      <c r="R475" s="163" t="n"/>
      <c r="S475" s="163" t="n"/>
      <c r="T475" s="163" t="n"/>
      <c r="U475" s="163" t="n"/>
      <c r="V475" s="163" t="n"/>
      <c r="W475" s="163" t="n"/>
      <c r="X475" s="163" t="n"/>
      <c r="Y475" s="163" t="n"/>
      <c r="Z475" s="163" t="n"/>
    </row>
    <row customHeight="1" ht="15.75" r="476" s="551">
      <c r="A476" s="162" t="n"/>
      <c r="B476" s="163" t="n"/>
      <c r="C476" s="163" t="n"/>
      <c r="D476" s="163" t="n"/>
      <c r="E476" s="163" t="n"/>
      <c r="F476" s="163" t="n"/>
      <c r="G476" s="163" t="n"/>
      <c r="H476" s="163" t="n"/>
      <c r="I476" s="163" t="n"/>
      <c r="J476" s="163" t="n"/>
      <c r="K476" s="163" t="n"/>
      <c r="L476" s="162" t="n"/>
      <c r="M476" s="163" t="n"/>
      <c r="N476" s="163" t="n"/>
      <c r="O476" s="163" t="n"/>
      <c r="P476" s="163" t="n"/>
      <c r="Q476" s="163" t="n"/>
      <c r="R476" s="163" t="n"/>
      <c r="S476" s="163" t="n"/>
      <c r="T476" s="163" t="n"/>
      <c r="U476" s="163" t="n"/>
      <c r="V476" s="163" t="n"/>
      <c r="W476" s="163" t="n"/>
      <c r="X476" s="163" t="n"/>
      <c r="Y476" s="163" t="n"/>
      <c r="Z476" s="163" t="n"/>
    </row>
    <row customHeight="1" ht="15.75" r="477" s="551">
      <c r="A477" s="162" t="n"/>
      <c r="B477" s="163" t="n"/>
      <c r="C477" s="163" t="n"/>
      <c r="D477" s="163" t="n"/>
      <c r="E477" s="163" t="n"/>
      <c r="F477" s="163" t="n"/>
      <c r="G477" s="163" t="n"/>
      <c r="H477" s="163" t="n"/>
      <c r="I477" s="163" t="n"/>
      <c r="J477" s="163" t="n"/>
      <c r="K477" s="163" t="n"/>
      <c r="L477" s="162" t="n"/>
      <c r="M477" s="163" t="n"/>
      <c r="N477" s="163" t="n"/>
      <c r="O477" s="163" t="n"/>
      <c r="P477" s="163" t="n"/>
      <c r="Q477" s="163" t="n"/>
      <c r="R477" s="163" t="n"/>
      <c r="S477" s="163" t="n"/>
      <c r="T477" s="163" t="n"/>
      <c r="U477" s="163" t="n"/>
      <c r="V477" s="163" t="n"/>
      <c r="W477" s="163" t="n"/>
      <c r="X477" s="163" t="n"/>
      <c r="Y477" s="163" t="n"/>
      <c r="Z477" s="163" t="n"/>
    </row>
    <row customHeight="1" ht="15.75" r="478" s="551">
      <c r="A478" s="162" t="n"/>
      <c r="B478" s="163" t="n"/>
      <c r="C478" s="163" t="n"/>
      <c r="D478" s="163" t="n"/>
      <c r="E478" s="163" t="n"/>
      <c r="F478" s="163" t="n"/>
      <c r="G478" s="163" t="n"/>
      <c r="H478" s="163" t="n"/>
      <c r="I478" s="163" t="n"/>
      <c r="J478" s="163" t="n"/>
      <c r="K478" s="163" t="n"/>
      <c r="L478" s="162" t="n"/>
      <c r="M478" s="163" t="n"/>
      <c r="N478" s="163" t="n"/>
      <c r="O478" s="163" t="n"/>
      <c r="P478" s="163" t="n"/>
      <c r="Q478" s="163" t="n"/>
      <c r="R478" s="163" t="n"/>
      <c r="S478" s="163" t="n"/>
      <c r="T478" s="163" t="n"/>
      <c r="U478" s="163" t="n"/>
      <c r="V478" s="163" t="n"/>
      <c r="W478" s="163" t="n"/>
      <c r="X478" s="163" t="n"/>
      <c r="Y478" s="163" t="n"/>
      <c r="Z478" s="163" t="n"/>
    </row>
    <row customHeight="1" ht="15.75" r="479" s="551">
      <c r="A479" s="162" t="n"/>
      <c r="B479" s="163" t="n"/>
      <c r="C479" s="163" t="n"/>
      <c r="D479" s="163" t="n"/>
      <c r="E479" s="163" t="n"/>
      <c r="F479" s="163" t="n"/>
      <c r="G479" s="163" t="n"/>
      <c r="H479" s="163" t="n"/>
      <c r="I479" s="163" t="n"/>
      <c r="J479" s="163" t="n"/>
      <c r="K479" s="163" t="n"/>
      <c r="L479" s="162" t="n"/>
      <c r="M479" s="163" t="n"/>
      <c r="N479" s="163" t="n"/>
      <c r="O479" s="163" t="n"/>
      <c r="P479" s="163" t="n"/>
      <c r="Q479" s="163" t="n"/>
      <c r="R479" s="163" t="n"/>
      <c r="S479" s="163" t="n"/>
      <c r="T479" s="163" t="n"/>
      <c r="U479" s="163" t="n"/>
      <c r="V479" s="163" t="n"/>
      <c r="W479" s="163" t="n"/>
      <c r="X479" s="163" t="n"/>
      <c r="Y479" s="163" t="n"/>
      <c r="Z479" s="163" t="n"/>
    </row>
    <row customHeight="1" ht="15.75" r="480" s="551">
      <c r="A480" s="162" t="n"/>
      <c r="B480" s="163" t="n"/>
      <c r="C480" s="163" t="n"/>
      <c r="D480" s="163" t="n"/>
      <c r="E480" s="163" t="n"/>
      <c r="F480" s="163" t="n"/>
      <c r="G480" s="163" t="n"/>
      <c r="H480" s="163" t="n"/>
      <c r="I480" s="163" t="n"/>
      <c r="J480" s="163" t="n"/>
      <c r="K480" s="163" t="n"/>
      <c r="L480" s="162" t="n"/>
      <c r="M480" s="163" t="n"/>
      <c r="N480" s="163" t="n"/>
      <c r="O480" s="163" t="n"/>
      <c r="P480" s="163" t="n"/>
      <c r="Q480" s="163" t="n"/>
      <c r="R480" s="163" t="n"/>
      <c r="S480" s="163" t="n"/>
      <c r="T480" s="163" t="n"/>
      <c r="U480" s="163" t="n"/>
      <c r="V480" s="163" t="n"/>
      <c r="W480" s="163" t="n"/>
      <c r="X480" s="163" t="n"/>
      <c r="Y480" s="163" t="n"/>
      <c r="Z480" s="163" t="n"/>
    </row>
    <row customHeight="1" ht="15.75" r="481" s="551">
      <c r="A481" s="162" t="n"/>
      <c r="B481" s="163" t="n"/>
      <c r="C481" s="163" t="n"/>
      <c r="D481" s="163" t="n"/>
      <c r="E481" s="163" t="n"/>
      <c r="F481" s="163" t="n"/>
      <c r="G481" s="163" t="n"/>
      <c r="H481" s="163" t="n"/>
      <c r="I481" s="163" t="n"/>
      <c r="J481" s="163" t="n"/>
      <c r="K481" s="163" t="n"/>
      <c r="L481" s="162" t="n"/>
      <c r="M481" s="163" t="n"/>
      <c r="N481" s="163" t="n"/>
      <c r="O481" s="163" t="n"/>
      <c r="P481" s="163" t="n"/>
      <c r="Q481" s="163" t="n"/>
      <c r="R481" s="163" t="n"/>
      <c r="S481" s="163" t="n"/>
      <c r="T481" s="163" t="n"/>
      <c r="U481" s="163" t="n"/>
      <c r="V481" s="163" t="n"/>
      <c r="W481" s="163" t="n"/>
      <c r="X481" s="163" t="n"/>
      <c r="Y481" s="163" t="n"/>
      <c r="Z481" s="163" t="n"/>
    </row>
    <row customHeight="1" ht="15.75" r="482" s="551">
      <c r="A482" s="162" t="n"/>
      <c r="B482" s="163" t="n"/>
      <c r="C482" s="163" t="n"/>
      <c r="D482" s="163" t="n"/>
      <c r="E482" s="163" t="n"/>
      <c r="F482" s="163" t="n"/>
      <c r="G482" s="163" t="n"/>
      <c r="H482" s="163" t="n"/>
      <c r="I482" s="163" t="n"/>
      <c r="J482" s="163" t="n"/>
      <c r="K482" s="163" t="n"/>
      <c r="L482" s="162" t="n"/>
      <c r="M482" s="163" t="n"/>
      <c r="N482" s="163" t="n"/>
      <c r="O482" s="163" t="n"/>
      <c r="P482" s="163" t="n"/>
      <c r="Q482" s="163" t="n"/>
      <c r="R482" s="163" t="n"/>
      <c r="S482" s="163" t="n"/>
      <c r="T482" s="163" t="n"/>
      <c r="U482" s="163" t="n"/>
      <c r="V482" s="163" t="n"/>
      <c r="W482" s="163" t="n"/>
      <c r="X482" s="163" t="n"/>
      <c r="Y482" s="163" t="n"/>
      <c r="Z482" s="163" t="n"/>
    </row>
    <row customHeight="1" ht="15.75" r="483" s="551">
      <c r="A483" s="162" t="n"/>
      <c r="B483" s="163" t="n"/>
      <c r="C483" s="163" t="n"/>
      <c r="D483" s="163" t="n"/>
      <c r="E483" s="163" t="n"/>
      <c r="F483" s="163" t="n"/>
      <c r="G483" s="163" t="n"/>
      <c r="H483" s="163" t="n"/>
      <c r="I483" s="163" t="n"/>
      <c r="J483" s="163" t="n"/>
      <c r="K483" s="163" t="n"/>
      <c r="L483" s="162" t="n"/>
      <c r="M483" s="163" t="n"/>
      <c r="N483" s="163" t="n"/>
      <c r="O483" s="163" t="n"/>
      <c r="P483" s="163" t="n"/>
      <c r="Q483" s="163" t="n"/>
      <c r="R483" s="163" t="n"/>
      <c r="S483" s="163" t="n"/>
      <c r="T483" s="163" t="n"/>
      <c r="U483" s="163" t="n"/>
      <c r="V483" s="163" t="n"/>
      <c r="W483" s="163" t="n"/>
      <c r="X483" s="163" t="n"/>
      <c r="Y483" s="163" t="n"/>
      <c r="Z483" s="163" t="n"/>
    </row>
    <row customHeight="1" ht="15.75" r="484" s="551">
      <c r="A484" s="162" t="n"/>
      <c r="B484" s="163" t="n"/>
      <c r="C484" s="163" t="n"/>
      <c r="D484" s="163" t="n"/>
      <c r="E484" s="163" t="n"/>
      <c r="F484" s="163" t="n"/>
      <c r="G484" s="163" t="n"/>
      <c r="H484" s="163" t="n"/>
      <c r="I484" s="163" t="n"/>
      <c r="J484" s="163" t="n"/>
      <c r="K484" s="163" t="n"/>
      <c r="L484" s="162" t="n"/>
      <c r="M484" s="163" t="n"/>
      <c r="N484" s="163" t="n"/>
      <c r="O484" s="163" t="n"/>
      <c r="P484" s="163" t="n"/>
      <c r="Q484" s="163" t="n"/>
      <c r="R484" s="163" t="n"/>
      <c r="S484" s="163" t="n"/>
      <c r="T484" s="163" t="n"/>
      <c r="U484" s="163" t="n"/>
      <c r="V484" s="163" t="n"/>
      <c r="W484" s="163" t="n"/>
      <c r="X484" s="163" t="n"/>
      <c r="Y484" s="163" t="n"/>
      <c r="Z484" s="163" t="n"/>
    </row>
    <row customHeight="1" ht="15.75" r="485" s="551">
      <c r="A485" s="162" t="n"/>
      <c r="B485" s="163" t="n"/>
      <c r="C485" s="163" t="n"/>
      <c r="D485" s="163" t="n"/>
      <c r="E485" s="163" t="n"/>
      <c r="F485" s="163" t="n"/>
      <c r="G485" s="163" t="n"/>
      <c r="H485" s="163" t="n"/>
      <c r="I485" s="163" t="n"/>
      <c r="J485" s="163" t="n"/>
      <c r="K485" s="163" t="n"/>
      <c r="L485" s="162" t="n"/>
      <c r="M485" s="163" t="n"/>
      <c r="N485" s="163" t="n"/>
      <c r="O485" s="163" t="n"/>
      <c r="P485" s="163" t="n"/>
      <c r="Q485" s="163" t="n"/>
      <c r="R485" s="163" t="n"/>
      <c r="S485" s="163" t="n"/>
      <c r="T485" s="163" t="n"/>
      <c r="U485" s="163" t="n"/>
      <c r="V485" s="163" t="n"/>
      <c r="W485" s="163" t="n"/>
      <c r="X485" s="163" t="n"/>
      <c r="Y485" s="163" t="n"/>
      <c r="Z485" s="163" t="n"/>
    </row>
    <row customHeight="1" ht="15.75" r="486" s="551">
      <c r="A486" s="162" t="n"/>
      <c r="B486" s="163" t="n"/>
      <c r="C486" s="163" t="n"/>
      <c r="D486" s="163" t="n"/>
      <c r="E486" s="163" t="n"/>
      <c r="F486" s="163" t="n"/>
      <c r="G486" s="163" t="n"/>
      <c r="H486" s="163" t="n"/>
      <c r="I486" s="163" t="n"/>
      <c r="J486" s="163" t="n"/>
      <c r="K486" s="163" t="n"/>
      <c r="L486" s="162" t="n"/>
      <c r="M486" s="163" t="n"/>
      <c r="N486" s="163" t="n"/>
      <c r="O486" s="163" t="n"/>
      <c r="P486" s="163" t="n"/>
      <c r="Q486" s="163" t="n"/>
      <c r="R486" s="163" t="n"/>
      <c r="S486" s="163" t="n"/>
      <c r="T486" s="163" t="n"/>
      <c r="U486" s="163" t="n"/>
      <c r="V486" s="163" t="n"/>
      <c r="W486" s="163" t="n"/>
      <c r="X486" s="163" t="n"/>
      <c r="Y486" s="163" t="n"/>
      <c r="Z486" s="163" t="n"/>
    </row>
    <row customHeight="1" ht="15.75" r="487" s="551">
      <c r="A487" s="162" t="n"/>
      <c r="B487" s="163" t="n"/>
      <c r="C487" s="163" t="n"/>
      <c r="D487" s="163" t="n"/>
      <c r="E487" s="163" t="n"/>
      <c r="F487" s="163" t="n"/>
      <c r="G487" s="163" t="n"/>
      <c r="H487" s="163" t="n"/>
      <c r="I487" s="163" t="n"/>
      <c r="J487" s="163" t="n"/>
      <c r="K487" s="163" t="n"/>
      <c r="L487" s="162" t="n"/>
      <c r="M487" s="163" t="n"/>
      <c r="N487" s="163" t="n"/>
      <c r="O487" s="163" t="n"/>
      <c r="P487" s="163" t="n"/>
      <c r="Q487" s="163" t="n"/>
      <c r="R487" s="163" t="n"/>
      <c r="S487" s="163" t="n"/>
      <c r="T487" s="163" t="n"/>
      <c r="U487" s="163" t="n"/>
      <c r="V487" s="163" t="n"/>
      <c r="W487" s="163" t="n"/>
      <c r="X487" s="163" t="n"/>
      <c r="Y487" s="163" t="n"/>
      <c r="Z487" s="163" t="n"/>
    </row>
    <row customHeight="1" ht="15.75" r="488" s="551">
      <c r="A488" s="162" t="n"/>
      <c r="B488" s="163" t="n"/>
      <c r="C488" s="163" t="n"/>
      <c r="D488" s="163" t="n"/>
      <c r="E488" s="163" t="n"/>
      <c r="F488" s="163" t="n"/>
      <c r="G488" s="163" t="n"/>
      <c r="H488" s="163" t="n"/>
      <c r="I488" s="163" t="n"/>
      <c r="J488" s="163" t="n"/>
      <c r="K488" s="163" t="n"/>
      <c r="L488" s="162" t="n"/>
      <c r="M488" s="163" t="n"/>
      <c r="N488" s="163" t="n"/>
      <c r="O488" s="163" t="n"/>
      <c r="P488" s="163" t="n"/>
      <c r="Q488" s="163" t="n"/>
      <c r="R488" s="163" t="n"/>
      <c r="S488" s="163" t="n"/>
      <c r="T488" s="163" t="n"/>
      <c r="U488" s="163" t="n"/>
      <c r="V488" s="163" t="n"/>
      <c r="W488" s="163" t="n"/>
      <c r="X488" s="163" t="n"/>
      <c r="Y488" s="163" t="n"/>
      <c r="Z488" s="163" t="n"/>
    </row>
    <row customHeight="1" ht="15.75" r="489" s="551">
      <c r="A489" s="162" t="n"/>
      <c r="B489" s="163" t="n"/>
      <c r="C489" s="163" t="n"/>
      <c r="D489" s="163" t="n"/>
      <c r="E489" s="163" t="n"/>
      <c r="F489" s="163" t="n"/>
      <c r="G489" s="163" t="n"/>
      <c r="H489" s="163" t="n"/>
      <c r="I489" s="163" t="n"/>
      <c r="J489" s="163" t="n"/>
      <c r="K489" s="163" t="n"/>
      <c r="L489" s="162" t="n"/>
      <c r="M489" s="163" t="n"/>
      <c r="N489" s="163" t="n"/>
      <c r="O489" s="163" t="n"/>
      <c r="P489" s="163" t="n"/>
      <c r="Q489" s="163" t="n"/>
      <c r="R489" s="163" t="n"/>
      <c r="S489" s="163" t="n"/>
      <c r="T489" s="163" t="n"/>
      <c r="U489" s="163" t="n"/>
      <c r="V489" s="163" t="n"/>
      <c r="W489" s="163" t="n"/>
      <c r="X489" s="163" t="n"/>
      <c r="Y489" s="163" t="n"/>
      <c r="Z489" s="163" t="n"/>
    </row>
    <row customHeight="1" ht="15.75" r="490" s="551">
      <c r="A490" s="162" t="n"/>
      <c r="B490" s="163" t="n"/>
      <c r="C490" s="163" t="n"/>
      <c r="D490" s="163" t="n"/>
      <c r="E490" s="163" t="n"/>
      <c r="F490" s="163" t="n"/>
      <c r="G490" s="163" t="n"/>
      <c r="H490" s="163" t="n"/>
      <c r="I490" s="163" t="n"/>
      <c r="J490" s="163" t="n"/>
      <c r="K490" s="163" t="n"/>
      <c r="L490" s="162" t="n"/>
      <c r="M490" s="163" t="n"/>
      <c r="N490" s="163" t="n"/>
      <c r="O490" s="163" t="n"/>
      <c r="P490" s="163" t="n"/>
      <c r="Q490" s="163" t="n"/>
      <c r="R490" s="163" t="n"/>
      <c r="S490" s="163" t="n"/>
      <c r="T490" s="163" t="n"/>
      <c r="U490" s="163" t="n"/>
      <c r="V490" s="163" t="n"/>
      <c r="W490" s="163" t="n"/>
      <c r="X490" s="163" t="n"/>
      <c r="Y490" s="163" t="n"/>
      <c r="Z490" s="163" t="n"/>
    </row>
    <row customHeight="1" ht="15.75" r="491" s="551">
      <c r="A491" s="162" t="n"/>
      <c r="B491" s="163" t="n"/>
      <c r="C491" s="163" t="n"/>
      <c r="D491" s="163" t="n"/>
      <c r="E491" s="163" t="n"/>
      <c r="F491" s="163" t="n"/>
      <c r="G491" s="163" t="n"/>
      <c r="H491" s="163" t="n"/>
      <c r="I491" s="163" t="n"/>
      <c r="J491" s="163" t="n"/>
      <c r="K491" s="163" t="n"/>
      <c r="L491" s="162" t="n"/>
      <c r="M491" s="163" t="n"/>
      <c r="N491" s="163" t="n"/>
      <c r="O491" s="163" t="n"/>
      <c r="P491" s="163" t="n"/>
      <c r="Q491" s="163" t="n"/>
      <c r="R491" s="163" t="n"/>
      <c r="S491" s="163" t="n"/>
      <c r="T491" s="163" t="n"/>
      <c r="U491" s="163" t="n"/>
      <c r="V491" s="163" t="n"/>
      <c r="W491" s="163" t="n"/>
      <c r="X491" s="163" t="n"/>
      <c r="Y491" s="163" t="n"/>
      <c r="Z491" s="163" t="n"/>
    </row>
    <row customHeight="1" ht="15.75" r="492" s="551">
      <c r="A492" s="162" t="n"/>
      <c r="B492" s="163" t="n"/>
      <c r="C492" s="163" t="n"/>
      <c r="D492" s="163" t="n"/>
      <c r="E492" s="163" t="n"/>
      <c r="F492" s="163" t="n"/>
      <c r="G492" s="163" t="n"/>
      <c r="H492" s="163" t="n"/>
      <c r="I492" s="163" t="n"/>
      <c r="J492" s="163" t="n"/>
      <c r="K492" s="163" t="n"/>
      <c r="L492" s="162" t="n"/>
      <c r="M492" s="163" t="n"/>
      <c r="N492" s="163" t="n"/>
      <c r="O492" s="163" t="n"/>
      <c r="P492" s="163" t="n"/>
      <c r="Q492" s="163" t="n"/>
      <c r="R492" s="163" t="n"/>
      <c r="S492" s="163" t="n"/>
      <c r="T492" s="163" t="n"/>
      <c r="U492" s="163" t="n"/>
      <c r="V492" s="163" t="n"/>
      <c r="W492" s="163" t="n"/>
      <c r="X492" s="163" t="n"/>
      <c r="Y492" s="163" t="n"/>
      <c r="Z492" s="163" t="n"/>
    </row>
    <row customHeight="1" ht="15.75" r="493" s="551">
      <c r="A493" s="162" t="n"/>
      <c r="B493" s="163" t="n"/>
      <c r="C493" s="163" t="n"/>
      <c r="D493" s="163" t="n"/>
      <c r="E493" s="163" t="n"/>
      <c r="F493" s="163" t="n"/>
      <c r="G493" s="163" t="n"/>
      <c r="H493" s="163" t="n"/>
      <c r="I493" s="163" t="n"/>
      <c r="J493" s="163" t="n"/>
      <c r="K493" s="163" t="n"/>
      <c r="L493" s="162" t="n"/>
      <c r="M493" s="163" t="n"/>
      <c r="N493" s="163" t="n"/>
      <c r="O493" s="163" t="n"/>
      <c r="P493" s="163" t="n"/>
      <c r="Q493" s="163" t="n"/>
      <c r="R493" s="163" t="n"/>
      <c r="S493" s="163" t="n"/>
      <c r="T493" s="163" t="n"/>
      <c r="U493" s="163" t="n"/>
      <c r="V493" s="163" t="n"/>
      <c r="W493" s="163" t="n"/>
      <c r="X493" s="163" t="n"/>
      <c r="Y493" s="163" t="n"/>
      <c r="Z493" s="163" t="n"/>
    </row>
    <row customHeight="1" ht="15.75" r="494" s="551">
      <c r="A494" s="162" t="n"/>
      <c r="B494" s="163" t="n"/>
      <c r="C494" s="163" t="n"/>
      <c r="D494" s="163" t="n"/>
      <c r="E494" s="163" t="n"/>
      <c r="F494" s="163" t="n"/>
      <c r="G494" s="163" t="n"/>
      <c r="H494" s="163" t="n"/>
      <c r="I494" s="163" t="n"/>
      <c r="J494" s="163" t="n"/>
      <c r="K494" s="163" t="n"/>
      <c r="L494" s="162" t="n"/>
      <c r="M494" s="163" t="n"/>
      <c r="N494" s="163" t="n"/>
      <c r="O494" s="163" t="n"/>
      <c r="P494" s="163" t="n"/>
      <c r="Q494" s="163" t="n"/>
      <c r="R494" s="163" t="n"/>
      <c r="S494" s="163" t="n"/>
      <c r="T494" s="163" t="n"/>
      <c r="U494" s="163" t="n"/>
      <c r="V494" s="163" t="n"/>
      <c r="W494" s="163" t="n"/>
      <c r="X494" s="163" t="n"/>
      <c r="Y494" s="163" t="n"/>
      <c r="Z494" s="163" t="n"/>
    </row>
    <row customHeight="1" ht="15.75" r="495" s="551">
      <c r="A495" s="162" t="n"/>
      <c r="B495" s="163" t="n"/>
      <c r="C495" s="163" t="n"/>
      <c r="D495" s="163" t="n"/>
      <c r="E495" s="163" t="n"/>
      <c r="F495" s="163" t="n"/>
      <c r="G495" s="163" t="n"/>
      <c r="H495" s="163" t="n"/>
      <c r="I495" s="163" t="n"/>
      <c r="J495" s="163" t="n"/>
      <c r="K495" s="163" t="n"/>
      <c r="L495" s="162" t="n"/>
      <c r="M495" s="163" t="n"/>
      <c r="N495" s="163" t="n"/>
      <c r="O495" s="163" t="n"/>
      <c r="P495" s="163" t="n"/>
      <c r="Q495" s="163" t="n"/>
      <c r="R495" s="163" t="n"/>
      <c r="S495" s="163" t="n"/>
      <c r="T495" s="163" t="n"/>
      <c r="U495" s="163" t="n"/>
      <c r="V495" s="163" t="n"/>
      <c r="W495" s="163" t="n"/>
      <c r="X495" s="163" t="n"/>
      <c r="Y495" s="163" t="n"/>
      <c r="Z495" s="163" t="n"/>
    </row>
    <row customHeight="1" ht="15.75" r="496" s="551">
      <c r="A496" s="162" t="n"/>
      <c r="B496" s="163" t="n"/>
      <c r="C496" s="163" t="n"/>
      <c r="D496" s="163" t="n"/>
      <c r="E496" s="163" t="n"/>
      <c r="F496" s="163" t="n"/>
      <c r="G496" s="163" t="n"/>
      <c r="H496" s="163" t="n"/>
      <c r="I496" s="163" t="n"/>
      <c r="J496" s="163" t="n"/>
      <c r="K496" s="163" t="n"/>
      <c r="L496" s="162" t="n"/>
      <c r="M496" s="163" t="n"/>
      <c r="N496" s="163" t="n"/>
      <c r="O496" s="163" t="n"/>
      <c r="P496" s="163" t="n"/>
      <c r="Q496" s="163" t="n"/>
      <c r="R496" s="163" t="n"/>
      <c r="S496" s="163" t="n"/>
      <c r="T496" s="163" t="n"/>
      <c r="U496" s="163" t="n"/>
      <c r="V496" s="163" t="n"/>
      <c r="W496" s="163" t="n"/>
      <c r="X496" s="163" t="n"/>
      <c r="Y496" s="163" t="n"/>
      <c r="Z496" s="163" t="n"/>
    </row>
    <row customHeight="1" ht="15.75" r="497" s="551">
      <c r="A497" s="162" t="n"/>
      <c r="B497" s="163" t="n"/>
      <c r="C497" s="163" t="n"/>
      <c r="D497" s="163" t="n"/>
      <c r="E497" s="163" t="n"/>
      <c r="F497" s="163" t="n"/>
      <c r="G497" s="163" t="n"/>
      <c r="H497" s="163" t="n"/>
      <c r="I497" s="163" t="n"/>
      <c r="J497" s="163" t="n"/>
      <c r="K497" s="163" t="n"/>
      <c r="L497" s="162" t="n"/>
      <c r="M497" s="163" t="n"/>
      <c r="N497" s="163" t="n"/>
      <c r="O497" s="163" t="n"/>
      <c r="P497" s="163" t="n"/>
      <c r="Q497" s="163" t="n"/>
      <c r="R497" s="163" t="n"/>
      <c r="S497" s="163" t="n"/>
      <c r="T497" s="163" t="n"/>
      <c r="U497" s="163" t="n"/>
      <c r="V497" s="163" t="n"/>
      <c r="W497" s="163" t="n"/>
      <c r="X497" s="163" t="n"/>
      <c r="Y497" s="163" t="n"/>
      <c r="Z497" s="163" t="n"/>
    </row>
    <row customHeight="1" ht="15.75" r="498" s="551">
      <c r="A498" s="162" t="n"/>
      <c r="B498" s="163" t="n"/>
      <c r="C498" s="163" t="n"/>
      <c r="D498" s="163" t="n"/>
      <c r="E498" s="163" t="n"/>
      <c r="F498" s="163" t="n"/>
      <c r="G498" s="163" t="n"/>
      <c r="H498" s="163" t="n"/>
      <c r="I498" s="163" t="n"/>
      <c r="J498" s="163" t="n"/>
      <c r="K498" s="163" t="n"/>
      <c r="L498" s="162" t="n"/>
      <c r="M498" s="163" t="n"/>
      <c r="N498" s="163" t="n"/>
      <c r="O498" s="163" t="n"/>
      <c r="P498" s="163" t="n"/>
      <c r="Q498" s="163" t="n"/>
      <c r="R498" s="163" t="n"/>
      <c r="S498" s="163" t="n"/>
      <c r="T498" s="163" t="n"/>
      <c r="U498" s="163" t="n"/>
      <c r="V498" s="163" t="n"/>
      <c r="W498" s="163" t="n"/>
      <c r="X498" s="163" t="n"/>
      <c r="Y498" s="163" t="n"/>
      <c r="Z498" s="163" t="n"/>
    </row>
    <row customHeight="1" ht="15.75" r="499" s="551">
      <c r="A499" s="162" t="n"/>
      <c r="B499" s="163" t="n"/>
      <c r="C499" s="163" t="n"/>
      <c r="D499" s="163" t="n"/>
      <c r="E499" s="163" t="n"/>
      <c r="F499" s="163" t="n"/>
      <c r="G499" s="163" t="n"/>
      <c r="H499" s="163" t="n"/>
      <c r="I499" s="163" t="n"/>
      <c r="J499" s="163" t="n"/>
      <c r="K499" s="163" t="n"/>
      <c r="L499" s="162" t="n"/>
      <c r="M499" s="163" t="n"/>
      <c r="N499" s="163" t="n"/>
      <c r="O499" s="163" t="n"/>
      <c r="P499" s="163" t="n"/>
      <c r="Q499" s="163" t="n"/>
      <c r="R499" s="163" t="n"/>
      <c r="S499" s="163" t="n"/>
      <c r="T499" s="163" t="n"/>
      <c r="U499" s="163" t="n"/>
      <c r="V499" s="163" t="n"/>
      <c r="W499" s="163" t="n"/>
      <c r="X499" s="163" t="n"/>
      <c r="Y499" s="163" t="n"/>
      <c r="Z499" s="163" t="n"/>
    </row>
    <row customHeight="1" ht="15.75" r="500" s="551">
      <c r="A500" s="162" t="n"/>
      <c r="B500" s="163" t="n"/>
      <c r="C500" s="163" t="n"/>
      <c r="D500" s="163" t="n"/>
      <c r="E500" s="163" t="n"/>
      <c r="F500" s="163" t="n"/>
      <c r="G500" s="163" t="n"/>
      <c r="H500" s="163" t="n"/>
      <c r="I500" s="163" t="n"/>
      <c r="J500" s="163" t="n"/>
      <c r="K500" s="163" t="n"/>
      <c r="L500" s="162" t="n"/>
      <c r="M500" s="163" t="n"/>
      <c r="N500" s="163" t="n"/>
      <c r="O500" s="163" t="n"/>
      <c r="P500" s="163" t="n"/>
      <c r="Q500" s="163" t="n"/>
      <c r="R500" s="163" t="n"/>
      <c r="S500" s="163" t="n"/>
      <c r="T500" s="163" t="n"/>
      <c r="U500" s="163" t="n"/>
      <c r="V500" s="163" t="n"/>
      <c r="W500" s="163" t="n"/>
      <c r="X500" s="163" t="n"/>
      <c r="Y500" s="163" t="n"/>
      <c r="Z500" s="163" t="n"/>
    </row>
    <row customHeight="1" ht="15.75" r="501" s="551">
      <c r="A501" s="162" t="n"/>
      <c r="B501" s="163" t="n"/>
      <c r="C501" s="163" t="n"/>
      <c r="D501" s="163" t="n"/>
      <c r="E501" s="163" t="n"/>
      <c r="F501" s="163" t="n"/>
      <c r="G501" s="163" t="n"/>
      <c r="H501" s="163" t="n"/>
      <c r="I501" s="163" t="n"/>
      <c r="J501" s="163" t="n"/>
      <c r="K501" s="163" t="n"/>
      <c r="L501" s="162" t="n"/>
      <c r="M501" s="163" t="n"/>
      <c r="N501" s="163" t="n"/>
      <c r="O501" s="163" t="n"/>
      <c r="P501" s="163" t="n"/>
      <c r="Q501" s="163" t="n"/>
      <c r="R501" s="163" t="n"/>
      <c r="S501" s="163" t="n"/>
      <c r="T501" s="163" t="n"/>
      <c r="U501" s="163" t="n"/>
      <c r="V501" s="163" t="n"/>
      <c r="W501" s="163" t="n"/>
      <c r="X501" s="163" t="n"/>
      <c r="Y501" s="163" t="n"/>
      <c r="Z501" s="163" t="n"/>
    </row>
    <row customHeight="1" ht="15.75" r="502" s="551">
      <c r="A502" s="162" t="n"/>
      <c r="B502" s="163" t="n"/>
      <c r="C502" s="163" t="n"/>
      <c r="D502" s="163" t="n"/>
      <c r="E502" s="163" t="n"/>
      <c r="F502" s="163" t="n"/>
      <c r="G502" s="163" t="n"/>
      <c r="H502" s="163" t="n"/>
      <c r="I502" s="163" t="n"/>
      <c r="J502" s="163" t="n"/>
      <c r="K502" s="163" t="n"/>
      <c r="L502" s="162" t="n"/>
      <c r="M502" s="163" t="n"/>
      <c r="N502" s="163" t="n"/>
      <c r="O502" s="163" t="n"/>
      <c r="P502" s="163" t="n"/>
      <c r="Q502" s="163" t="n"/>
      <c r="R502" s="163" t="n"/>
      <c r="S502" s="163" t="n"/>
      <c r="T502" s="163" t="n"/>
      <c r="U502" s="163" t="n"/>
      <c r="V502" s="163" t="n"/>
      <c r="W502" s="163" t="n"/>
      <c r="X502" s="163" t="n"/>
      <c r="Y502" s="163" t="n"/>
      <c r="Z502" s="163" t="n"/>
    </row>
    <row customHeight="1" ht="15.75" r="503" s="551">
      <c r="A503" s="162" t="n"/>
      <c r="B503" s="163" t="n"/>
      <c r="C503" s="163" t="n"/>
      <c r="D503" s="163" t="n"/>
      <c r="E503" s="163" t="n"/>
      <c r="F503" s="163" t="n"/>
      <c r="G503" s="163" t="n"/>
      <c r="H503" s="163" t="n"/>
      <c r="I503" s="163" t="n"/>
      <c r="J503" s="163" t="n"/>
      <c r="K503" s="163" t="n"/>
      <c r="L503" s="162" t="n"/>
      <c r="M503" s="163" t="n"/>
      <c r="N503" s="163" t="n"/>
      <c r="O503" s="163" t="n"/>
      <c r="P503" s="163" t="n"/>
      <c r="Q503" s="163" t="n"/>
      <c r="R503" s="163" t="n"/>
      <c r="S503" s="163" t="n"/>
      <c r="T503" s="163" t="n"/>
      <c r="U503" s="163" t="n"/>
      <c r="V503" s="163" t="n"/>
      <c r="W503" s="163" t="n"/>
      <c r="X503" s="163" t="n"/>
      <c r="Y503" s="163" t="n"/>
      <c r="Z503" s="163" t="n"/>
    </row>
    <row customHeight="1" ht="15.75" r="504" s="551">
      <c r="A504" s="162" t="n"/>
      <c r="B504" s="163" t="n"/>
      <c r="C504" s="163" t="n"/>
      <c r="D504" s="163" t="n"/>
      <c r="E504" s="163" t="n"/>
      <c r="F504" s="163" t="n"/>
      <c r="G504" s="163" t="n"/>
      <c r="H504" s="163" t="n"/>
      <c r="I504" s="163" t="n"/>
      <c r="J504" s="163" t="n"/>
      <c r="K504" s="163" t="n"/>
      <c r="L504" s="162" t="n"/>
      <c r="M504" s="163" t="n"/>
      <c r="N504" s="163" t="n"/>
      <c r="O504" s="163" t="n"/>
      <c r="P504" s="163" t="n"/>
      <c r="Q504" s="163" t="n"/>
      <c r="R504" s="163" t="n"/>
      <c r="S504" s="163" t="n"/>
      <c r="T504" s="163" t="n"/>
      <c r="U504" s="163" t="n"/>
      <c r="V504" s="163" t="n"/>
      <c r="W504" s="163" t="n"/>
      <c r="X504" s="163" t="n"/>
      <c r="Y504" s="163" t="n"/>
      <c r="Z504" s="163" t="n"/>
    </row>
    <row customHeight="1" ht="15.75" r="505" s="551">
      <c r="A505" s="162" t="n"/>
      <c r="B505" s="163" t="n"/>
      <c r="C505" s="163" t="n"/>
      <c r="D505" s="163" t="n"/>
      <c r="E505" s="163" t="n"/>
      <c r="F505" s="163" t="n"/>
      <c r="G505" s="163" t="n"/>
      <c r="H505" s="163" t="n"/>
      <c r="I505" s="163" t="n"/>
      <c r="J505" s="163" t="n"/>
      <c r="K505" s="163" t="n"/>
      <c r="L505" s="162" t="n"/>
      <c r="M505" s="163" t="n"/>
      <c r="N505" s="163" t="n"/>
      <c r="O505" s="163" t="n"/>
      <c r="P505" s="163" t="n"/>
      <c r="Q505" s="163" t="n"/>
      <c r="R505" s="163" t="n"/>
      <c r="S505" s="163" t="n"/>
      <c r="T505" s="163" t="n"/>
      <c r="U505" s="163" t="n"/>
      <c r="V505" s="163" t="n"/>
      <c r="W505" s="163" t="n"/>
      <c r="X505" s="163" t="n"/>
      <c r="Y505" s="163" t="n"/>
      <c r="Z505" s="163" t="n"/>
    </row>
    <row customHeight="1" ht="15.75" r="506" s="551">
      <c r="A506" s="162" t="n"/>
      <c r="B506" s="163" t="n"/>
      <c r="C506" s="163" t="n"/>
      <c r="D506" s="163" t="n"/>
      <c r="E506" s="163" t="n"/>
      <c r="F506" s="163" t="n"/>
      <c r="G506" s="163" t="n"/>
      <c r="H506" s="163" t="n"/>
      <c r="I506" s="163" t="n"/>
      <c r="J506" s="163" t="n"/>
      <c r="K506" s="163" t="n"/>
      <c r="L506" s="162" t="n"/>
      <c r="M506" s="163" t="n"/>
      <c r="N506" s="163" t="n"/>
      <c r="O506" s="163" t="n"/>
      <c r="P506" s="163" t="n"/>
      <c r="Q506" s="163" t="n"/>
      <c r="R506" s="163" t="n"/>
      <c r="S506" s="163" t="n"/>
      <c r="T506" s="163" t="n"/>
      <c r="U506" s="163" t="n"/>
      <c r="V506" s="163" t="n"/>
      <c r="W506" s="163" t="n"/>
      <c r="X506" s="163" t="n"/>
      <c r="Y506" s="163" t="n"/>
      <c r="Z506" s="163" t="n"/>
    </row>
    <row customHeight="1" ht="15.75" r="507" s="551">
      <c r="A507" s="162" t="n"/>
      <c r="B507" s="163" t="n"/>
      <c r="C507" s="163" t="n"/>
      <c r="D507" s="163" t="n"/>
      <c r="E507" s="163" t="n"/>
      <c r="F507" s="163" t="n"/>
      <c r="G507" s="163" t="n"/>
      <c r="H507" s="163" t="n"/>
      <c r="I507" s="163" t="n"/>
      <c r="J507" s="163" t="n"/>
      <c r="K507" s="163" t="n"/>
      <c r="L507" s="162" t="n"/>
      <c r="M507" s="163" t="n"/>
      <c r="N507" s="163" t="n"/>
      <c r="O507" s="163" t="n"/>
      <c r="P507" s="163" t="n"/>
      <c r="Q507" s="163" t="n"/>
      <c r="R507" s="163" t="n"/>
      <c r="S507" s="163" t="n"/>
      <c r="T507" s="163" t="n"/>
      <c r="U507" s="163" t="n"/>
      <c r="V507" s="163" t="n"/>
      <c r="W507" s="163" t="n"/>
      <c r="X507" s="163" t="n"/>
      <c r="Y507" s="163" t="n"/>
      <c r="Z507" s="163" t="n"/>
    </row>
    <row customHeight="1" ht="15.75" r="508" s="551">
      <c r="A508" s="162" t="n"/>
      <c r="B508" s="163" t="n"/>
      <c r="C508" s="163" t="n"/>
      <c r="D508" s="163" t="n"/>
      <c r="E508" s="163" t="n"/>
      <c r="F508" s="163" t="n"/>
      <c r="G508" s="163" t="n"/>
      <c r="H508" s="163" t="n"/>
      <c r="I508" s="163" t="n"/>
      <c r="J508" s="163" t="n"/>
      <c r="K508" s="163" t="n"/>
      <c r="L508" s="162" t="n"/>
      <c r="M508" s="163" t="n"/>
      <c r="N508" s="163" t="n"/>
      <c r="O508" s="163" t="n"/>
      <c r="P508" s="163" t="n"/>
      <c r="Q508" s="163" t="n"/>
      <c r="R508" s="163" t="n"/>
      <c r="S508" s="163" t="n"/>
      <c r="T508" s="163" t="n"/>
      <c r="U508" s="163" t="n"/>
      <c r="V508" s="163" t="n"/>
      <c r="W508" s="163" t="n"/>
      <c r="X508" s="163" t="n"/>
      <c r="Y508" s="163" t="n"/>
      <c r="Z508" s="163" t="n"/>
    </row>
    <row customHeight="1" ht="15.75" r="509" s="551">
      <c r="A509" s="162" t="n"/>
      <c r="B509" s="163" t="n"/>
      <c r="C509" s="163" t="n"/>
      <c r="D509" s="163" t="n"/>
      <c r="E509" s="163" t="n"/>
      <c r="F509" s="163" t="n"/>
      <c r="G509" s="163" t="n"/>
      <c r="H509" s="163" t="n"/>
      <c r="I509" s="163" t="n"/>
      <c r="J509" s="163" t="n"/>
      <c r="K509" s="163" t="n"/>
      <c r="L509" s="162" t="n"/>
      <c r="M509" s="163" t="n"/>
      <c r="N509" s="163" t="n"/>
      <c r="O509" s="163" t="n"/>
      <c r="P509" s="163" t="n"/>
      <c r="Q509" s="163" t="n"/>
      <c r="R509" s="163" t="n"/>
      <c r="S509" s="163" t="n"/>
      <c r="T509" s="163" t="n"/>
      <c r="U509" s="163" t="n"/>
      <c r="V509" s="163" t="n"/>
      <c r="W509" s="163" t="n"/>
      <c r="X509" s="163" t="n"/>
      <c r="Y509" s="163" t="n"/>
      <c r="Z509" s="163" t="n"/>
    </row>
    <row customHeight="1" ht="15.75" r="510" s="551">
      <c r="A510" s="162" t="n"/>
      <c r="B510" s="163" t="n"/>
      <c r="C510" s="163" t="n"/>
      <c r="D510" s="163" t="n"/>
      <c r="E510" s="163" t="n"/>
      <c r="F510" s="163" t="n"/>
      <c r="G510" s="163" t="n"/>
      <c r="H510" s="163" t="n"/>
      <c r="I510" s="163" t="n"/>
      <c r="J510" s="163" t="n"/>
      <c r="K510" s="163" t="n"/>
      <c r="L510" s="162" t="n"/>
      <c r="M510" s="163" t="n"/>
      <c r="N510" s="163" t="n"/>
      <c r="O510" s="163" t="n"/>
      <c r="P510" s="163" t="n"/>
      <c r="Q510" s="163" t="n"/>
      <c r="R510" s="163" t="n"/>
      <c r="S510" s="163" t="n"/>
      <c r="T510" s="163" t="n"/>
      <c r="U510" s="163" t="n"/>
      <c r="V510" s="163" t="n"/>
      <c r="W510" s="163" t="n"/>
      <c r="X510" s="163" t="n"/>
      <c r="Y510" s="163" t="n"/>
      <c r="Z510" s="163" t="n"/>
    </row>
    <row customHeight="1" ht="15.75" r="511" s="551">
      <c r="A511" s="162" t="n"/>
      <c r="B511" s="163" t="n"/>
      <c r="C511" s="163" t="n"/>
      <c r="D511" s="163" t="n"/>
      <c r="E511" s="163" t="n"/>
      <c r="F511" s="163" t="n"/>
      <c r="G511" s="163" t="n"/>
      <c r="H511" s="163" t="n"/>
      <c r="I511" s="163" t="n"/>
      <c r="J511" s="163" t="n"/>
      <c r="K511" s="163" t="n"/>
      <c r="L511" s="162" t="n"/>
      <c r="M511" s="163" t="n"/>
      <c r="N511" s="163" t="n"/>
      <c r="O511" s="163" t="n"/>
      <c r="P511" s="163" t="n"/>
      <c r="Q511" s="163" t="n"/>
      <c r="R511" s="163" t="n"/>
      <c r="S511" s="163" t="n"/>
      <c r="T511" s="163" t="n"/>
      <c r="U511" s="163" t="n"/>
      <c r="V511" s="163" t="n"/>
      <c r="W511" s="163" t="n"/>
      <c r="X511" s="163" t="n"/>
      <c r="Y511" s="163" t="n"/>
      <c r="Z511" s="163" t="n"/>
    </row>
    <row customHeight="1" ht="15.75" r="512" s="551">
      <c r="A512" s="162" t="n"/>
      <c r="B512" s="163" t="n"/>
      <c r="C512" s="163" t="n"/>
      <c r="D512" s="163" t="n"/>
      <c r="E512" s="163" t="n"/>
      <c r="F512" s="163" t="n"/>
      <c r="G512" s="163" t="n"/>
      <c r="H512" s="163" t="n"/>
      <c r="I512" s="163" t="n"/>
      <c r="J512" s="163" t="n"/>
      <c r="K512" s="163" t="n"/>
      <c r="L512" s="162" t="n"/>
      <c r="M512" s="163" t="n"/>
      <c r="N512" s="163" t="n"/>
      <c r="O512" s="163" t="n"/>
      <c r="P512" s="163" t="n"/>
      <c r="Q512" s="163" t="n"/>
      <c r="R512" s="163" t="n"/>
      <c r="S512" s="163" t="n"/>
      <c r="T512" s="163" t="n"/>
      <c r="U512" s="163" t="n"/>
      <c r="V512" s="163" t="n"/>
      <c r="W512" s="163" t="n"/>
      <c r="X512" s="163" t="n"/>
      <c r="Y512" s="163" t="n"/>
      <c r="Z512" s="163" t="n"/>
    </row>
    <row customHeight="1" ht="15.75" r="513" s="551">
      <c r="A513" s="162" t="n"/>
      <c r="B513" s="163" t="n"/>
      <c r="C513" s="163" t="n"/>
      <c r="D513" s="163" t="n"/>
      <c r="E513" s="163" t="n"/>
      <c r="F513" s="163" t="n"/>
      <c r="G513" s="163" t="n"/>
      <c r="H513" s="163" t="n"/>
      <c r="I513" s="163" t="n"/>
      <c r="J513" s="163" t="n"/>
      <c r="K513" s="163" t="n"/>
      <c r="L513" s="162" t="n"/>
      <c r="M513" s="163" t="n"/>
      <c r="N513" s="163" t="n"/>
      <c r="O513" s="163" t="n"/>
      <c r="P513" s="163" t="n"/>
      <c r="Q513" s="163" t="n"/>
      <c r="R513" s="163" t="n"/>
      <c r="S513" s="163" t="n"/>
      <c r="T513" s="163" t="n"/>
      <c r="U513" s="163" t="n"/>
      <c r="V513" s="163" t="n"/>
      <c r="W513" s="163" t="n"/>
      <c r="X513" s="163" t="n"/>
      <c r="Y513" s="163" t="n"/>
      <c r="Z513" s="163" t="n"/>
    </row>
    <row customHeight="1" ht="15.75" r="514" s="551">
      <c r="A514" s="162" t="n"/>
      <c r="B514" s="163" t="n"/>
      <c r="C514" s="163" t="n"/>
      <c r="D514" s="163" t="n"/>
      <c r="E514" s="163" t="n"/>
      <c r="F514" s="163" t="n"/>
      <c r="G514" s="163" t="n"/>
      <c r="H514" s="163" t="n"/>
      <c r="I514" s="163" t="n"/>
      <c r="J514" s="163" t="n"/>
      <c r="K514" s="163" t="n"/>
      <c r="L514" s="162" t="n"/>
      <c r="M514" s="163" t="n"/>
      <c r="N514" s="163" t="n"/>
      <c r="O514" s="163" t="n"/>
      <c r="P514" s="163" t="n"/>
      <c r="Q514" s="163" t="n"/>
      <c r="R514" s="163" t="n"/>
      <c r="S514" s="163" t="n"/>
      <c r="T514" s="163" t="n"/>
      <c r="U514" s="163" t="n"/>
      <c r="V514" s="163" t="n"/>
      <c r="W514" s="163" t="n"/>
      <c r="X514" s="163" t="n"/>
      <c r="Y514" s="163" t="n"/>
      <c r="Z514" s="163" t="n"/>
    </row>
    <row customHeight="1" ht="15.75" r="515" s="551">
      <c r="A515" s="162" t="n"/>
      <c r="B515" s="163" t="n"/>
      <c r="C515" s="163" t="n"/>
      <c r="D515" s="163" t="n"/>
      <c r="E515" s="163" t="n"/>
      <c r="F515" s="163" t="n"/>
      <c r="G515" s="163" t="n"/>
      <c r="H515" s="163" t="n"/>
      <c r="I515" s="163" t="n"/>
      <c r="J515" s="163" t="n"/>
      <c r="K515" s="163" t="n"/>
      <c r="L515" s="162" t="n"/>
      <c r="M515" s="163" t="n"/>
      <c r="N515" s="163" t="n"/>
      <c r="O515" s="163" t="n"/>
      <c r="P515" s="163" t="n"/>
      <c r="Q515" s="163" t="n"/>
      <c r="R515" s="163" t="n"/>
      <c r="S515" s="163" t="n"/>
      <c r="T515" s="163" t="n"/>
      <c r="U515" s="163" t="n"/>
      <c r="V515" s="163" t="n"/>
      <c r="W515" s="163" t="n"/>
      <c r="X515" s="163" t="n"/>
      <c r="Y515" s="163" t="n"/>
      <c r="Z515" s="163" t="n"/>
    </row>
    <row customHeight="1" ht="15.75" r="516" s="551">
      <c r="A516" s="162" t="n"/>
      <c r="B516" s="163" t="n"/>
      <c r="C516" s="163" t="n"/>
      <c r="D516" s="163" t="n"/>
      <c r="E516" s="163" t="n"/>
      <c r="F516" s="163" t="n"/>
      <c r="G516" s="163" t="n"/>
      <c r="H516" s="163" t="n"/>
      <c r="I516" s="163" t="n"/>
      <c r="J516" s="163" t="n"/>
      <c r="K516" s="163" t="n"/>
      <c r="L516" s="162" t="n"/>
      <c r="M516" s="163" t="n"/>
      <c r="N516" s="163" t="n"/>
      <c r="O516" s="163" t="n"/>
      <c r="P516" s="163" t="n"/>
      <c r="Q516" s="163" t="n"/>
      <c r="R516" s="163" t="n"/>
      <c r="S516" s="163" t="n"/>
      <c r="T516" s="163" t="n"/>
      <c r="U516" s="163" t="n"/>
      <c r="V516" s="163" t="n"/>
      <c r="W516" s="163" t="n"/>
      <c r="X516" s="163" t="n"/>
      <c r="Y516" s="163" t="n"/>
      <c r="Z516" s="163" t="n"/>
    </row>
    <row customHeight="1" ht="15.75" r="517" s="551">
      <c r="A517" s="162" t="n"/>
      <c r="B517" s="163" t="n"/>
      <c r="C517" s="163" t="n"/>
      <c r="D517" s="163" t="n"/>
      <c r="E517" s="163" t="n"/>
      <c r="F517" s="163" t="n"/>
      <c r="G517" s="163" t="n"/>
      <c r="H517" s="163" t="n"/>
      <c r="I517" s="163" t="n"/>
      <c r="J517" s="163" t="n"/>
      <c r="K517" s="163" t="n"/>
      <c r="L517" s="162" t="n"/>
      <c r="M517" s="163" t="n"/>
      <c r="N517" s="163" t="n"/>
      <c r="O517" s="163" t="n"/>
      <c r="P517" s="163" t="n"/>
      <c r="Q517" s="163" t="n"/>
      <c r="R517" s="163" t="n"/>
      <c r="S517" s="163" t="n"/>
      <c r="T517" s="163" t="n"/>
      <c r="U517" s="163" t="n"/>
      <c r="V517" s="163" t="n"/>
      <c r="W517" s="163" t="n"/>
      <c r="X517" s="163" t="n"/>
      <c r="Y517" s="163" t="n"/>
      <c r="Z517" s="163" t="n"/>
    </row>
    <row customHeight="1" ht="15.75" r="518" s="551">
      <c r="A518" s="162" t="n"/>
      <c r="B518" s="163" t="n"/>
      <c r="C518" s="163" t="n"/>
      <c r="D518" s="163" t="n"/>
      <c r="E518" s="163" t="n"/>
      <c r="F518" s="163" t="n"/>
      <c r="G518" s="163" t="n"/>
      <c r="H518" s="163" t="n"/>
      <c r="I518" s="163" t="n"/>
      <c r="J518" s="163" t="n"/>
      <c r="K518" s="163" t="n"/>
      <c r="L518" s="162" t="n"/>
      <c r="M518" s="163" t="n"/>
      <c r="N518" s="163" t="n"/>
      <c r="O518" s="163" t="n"/>
      <c r="P518" s="163" t="n"/>
      <c r="Q518" s="163" t="n"/>
      <c r="R518" s="163" t="n"/>
      <c r="S518" s="163" t="n"/>
      <c r="T518" s="163" t="n"/>
      <c r="U518" s="163" t="n"/>
      <c r="V518" s="163" t="n"/>
      <c r="W518" s="163" t="n"/>
      <c r="X518" s="163" t="n"/>
      <c r="Y518" s="163" t="n"/>
      <c r="Z518" s="163" t="n"/>
    </row>
    <row customHeight="1" ht="15.75" r="519" s="551">
      <c r="A519" s="162" t="n"/>
      <c r="B519" s="163" t="n"/>
      <c r="C519" s="163" t="n"/>
      <c r="D519" s="163" t="n"/>
      <c r="E519" s="163" t="n"/>
      <c r="F519" s="163" t="n"/>
      <c r="G519" s="163" t="n"/>
      <c r="H519" s="163" t="n"/>
      <c r="I519" s="163" t="n"/>
      <c r="J519" s="163" t="n"/>
      <c r="K519" s="163" t="n"/>
      <c r="L519" s="162" t="n"/>
      <c r="M519" s="163" t="n"/>
      <c r="N519" s="163" t="n"/>
      <c r="O519" s="163" t="n"/>
      <c r="P519" s="163" t="n"/>
      <c r="Q519" s="163" t="n"/>
      <c r="R519" s="163" t="n"/>
      <c r="S519" s="163" t="n"/>
      <c r="T519" s="163" t="n"/>
      <c r="U519" s="163" t="n"/>
      <c r="V519" s="163" t="n"/>
      <c r="W519" s="163" t="n"/>
      <c r="X519" s="163" t="n"/>
      <c r="Y519" s="163" t="n"/>
      <c r="Z519" s="163" t="n"/>
    </row>
    <row customHeight="1" ht="15.75" r="520" s="551">
      <c r="A520" s="162" t="n"/>
      <c r="B520" s="163" t="n"/>
      <c r="C520" s="163" t="n"/>
      <c r="D520" s="163" t="n"/>
      <c r="E520" s="163" t="n"/>
      <c r="F520" s="163" t="n"/>
      <c r="G520" s="163" t="n"/>
      <c r="H520" s="163" t="n"/>
      <c r="I520" s="163" t="n"/>
      <c r="J520" s="163" t="n"/>
      <c r="K520" s="163" t="n"/>
      <c r="L520" s="162" t="n"/>
      <c r="M520" s="163" t="n"/>
      <c r="N520" s="163" t="n"/>
      <c r="O520" s="163" t="n"/>
      <c r="P520" s="163" t="n"/>
      <c r="Q520" s="163" t="n"/>
      <c r="R520" s="163" t="n"/>
      <c r="S520" s="163" t="n"/>
      <c r="T520" s="163" t="n"/>
      <c r="U520" s="163" t="n"/>
      <c r="V520" s="163" t="n"/>
      <c r="W520" s="163" t="n"/>
      <c r="X520" s="163" t="n"/>
      <c r="Y520" s="163" t="n"/>
      <c r="Z520" s="163" t="n"/>
    </row>
    <row customHeight="1" ht="15.75" r="521" s="551">
      <c r="A521" s="162" t="n"/>
      <c r="B521" s="163" t="n"/>
      <c r="C521" s="163" t="n"/>
      <c r="D521" s="163" t="n"/>
      <c r="E521" s="163" t="n"/>
      <c r="F521" s="163" t="n"/>
      <c r="G521" s="163" t="n"/>
      <c r="H521" s="163" t="n"/>
      <c r="I521" s="163" t="n"/>
      <c r="J521" s="163" t="n"/>
      <c r="K521" s="163" t="n"/>
      <c r="L521" s="162" t="n"/>
      <c r="M521" s="163" t="n"/>
      <c r="N521" s="163" t="n"/>
      <c r="O521" s="163" t="n"/>
      <c r="P521" s="163" t="n"/>
      <c r="Q521" s="163" t="n"/>
      <c r="R521" s="163" t="n"/>
      <c r="S521" s="163" t="n"/>
      <c r="T521" s="163" t="n"/>
      <c r="U521" s="163" t="n"/>
      <c r="V521" s="163" t="n"/>
      <c r="W521" s="163" t="n"/>
      <c r="X521" s="163" t="n"/>
      <c r="Y521" s="163" t="n"/>
      <c r="Z521" s="163" t="n"/>
    </row>
    <row customHeight="1" ht="15.75" r="522" s="551">
      <c r="A522" s="162" t="n"/>
      <c r="B522" s="163" t="n"/>
      <c r="C522" s="163" t="n"/>
      <c r="D522" s="163" t="n"/>
      <c r="E522" s="163" t="n"/>
      <c r="F522" s="163" t="n"/>
      <c r="G522" s="163" t="n"/>
      <c r="H522" s="163" t="n"/>
      <c r="I522" s="163" t="n"/>
      <c r="J522" s="163" t="n"/>
      <c r="K522" s="163" t="n"/>
      <c r="L522" s="162" t="n"/>
      <c r="M522" s="163" t="n"/>
      <c r="N522" s="163" t="n"/>
      <c r="O522" s="163" t="n"/>
      <c r="P522" s="163" t="n"/>
      <c r="Q522" s="163" t="n"/>
      <c r="R522" s="163" t="n"/>
      <c r="S522" s="163" t="n"/>
      <c r="T522" s="163" t="n"/>
      <c r="U522" s="163" t="n"/>
      <c r="V522" s="163" t="n"/>
      <c r="W522" s="163" t="n"/>
      <c r="X522" s="163" t="n"/>
      <c r="Y522" s="163" t="n"/>
      <c r="Z522" s="163" t="n"/>
    </row>
    <row customHeight="1" ht="15.75" r="523" s="551">
      <c r="A523" s="162" t="n"/>
      <c r="B523" s="163" t="n"/>
      <c r="C523" s="163" t="n"/>
      <c r="D523" s="163" t="n"/>
      <c r="E523" s="163" t="n"/>
      <c r="F523" s="163" t="n"/>
      <c r="G523" s="163" t="n"/>
      <c r="H523" s="163" t="n"/>
      <c r="I523" s="163" t="n"/>
      <c r="J523" s="163" t="n"/>
      <c r="K523" s="163" t="n"/>
      <c r="L523" s="162" t="n"/>
      <c r="M523" s="163" t="n"/>
      <c r="N523" s="163" t="n"/>
      <c r="O523" s="163" t="n"/>
      <c r="P523" s="163" t="n"/>
      <c r="Q523" s="163" t="n"/>
      <c r="R523" s="163" t="n"/>
      <c r="S523" s="163" t="n"/>
      <c r="T523" s="163" t="n"/>
      <c r="U523" s="163" t="n"/>
      <c r="V523" s="163" t="n"/>
      <c r="W523" s="163" t="n"/>
      <c r="X523" s="163" t="n"/>
      <c r="Y523" s="163" t="n"/>
      <c r="Z523" s="163" t="n"/>
    </row>
    <row customHeight="1" ht="15.75" r="524" s="551">
      <c r="A524" s="162" t="n"/>
      <c r="B524" s="163" t="n"/>
      <c r="C524" s="163" t="n"/>
      <c r="D524" s="163" t="n"/>
      <c r="E524" s="163" t="n"/>
      <c r="F524" s="163" t="n"/>
      <c r="G524" s="163" t="n"/>
      <c r="H524" s="163" t="n"/>
      <c r="I524" s="163" t="n"/>
      <c r="J524" s="163" t="n"/>
      <c r="K524" s="163" t="n"/>
      <c r="L524" s="162" t="n"/>
      <c r="M524" s="163" t="n"/>
      <c r="N524" s="163" t="n"/>
      <c r="O524" s="163" t="n"/>
      <c r="P524" s="163" t="n"/>
      <c r="Q524" s="163" t="n"/>
      <c r="R524" s="163" t="n"/>
      <c r="S524" s="163" t="n"/>
      <c r="T524" s="163" t="n"/>
      <c r="U524" s="163" t="n"/>
      <c r="V524" s="163" t="n"/>
      <c r="W524" s="163" t="n"/>
      <c r="X524" s="163" t="n"/>
      <c r="Y524" s="163" t="n"/>
      <c r="Z524" s="163" t="n"/>
    </row>
    <row customHeight="1" ht="15.75" r="525" s="551">
      <c r="A525" s="162" t="n"/>
      <c r="B525" s="163" t="n"/>
      <c r="C525" s="163" t="n"/>
      <c r="D525" s="163" t="n"/>
      <c r="E525" s="163" t="n"/>
      <c r="F525" s="163" t="n"/>
      <c r="G525" s="163" t="n"/>
      <c r="H525" s="163" t="n"/>
      <c r="I525" s="163" t="n"/>
      <c r="J525" s="163" t="n"/>
      <c r="K525" s="163" t="n"/>
      <c r="L525" s="162" t="n"/>
      <c r="M525" s="163" t="n"/>
      <c r="N525" s="163" t="n"/>
      <c r="O525" s="163" t="n"/>
      <c r="P525" s="163" t="n"/>
      <c r="Q525" s="163" t="n"/>
      <c r="R525" s="163" t="n"/>
      <c r="S525" s="163" t="n"/>
      <c r="T525" s="163" t="n"/>
      <c r="U525" s="163" t="n"/>
      <c r="V525" s="163" t="n"/>
      <c r="W525" s="163" t="n"/>
      <c r="X525" s="163" t="n"/>
      <c r="Y525" s="163" t="n"/>
      <c r="Z525" s="163" t="n"/>
    </row>
    <row customHeight="1" ht="15.75" r="526" s="551">
      <c r="A526" s="162" t="n"/>
      <c r="B526" s="163" t="n"/>
      <c r="C526" s="163" t="n"/>
      <c r="D526" s="163" t="n"/>
      <c r="E526" s="163" t="n"/>
      <c r="F526" s="163" t="n"/>
      <c r="G526" s="163" t="n"/>
      <c r="H526" s="163" t="n"/>
      <c r="I526" s="163" t="n"/>
      <c r="J526" s="163" t="n"/>
      <c r="K526" s="163" t="n"/>
      <c r="L526" s="162" t="n"/>
      <c r="M526" s="163" t="n"/>
      <c r="N526" s="163" t="n"/>
      <c r="O526" s="163" t="n"/>
      <c r="P526" s="163" t="n"/>
      <c r="Q526" s="163" t="n"/>
      <c r="R526" s="163" t="n"/>
      <c r="S526" s="163" t="n"/>
      <c r="T526" s="163" t="n"/>
      <c r="U526" s="163" t="n"/>
      <c r="V526" s="163" t="n"/>
      <c r="W526" s="163" t="n"/>
      <c r="X526" s="163" t="n"/>
      <c r="Y526" s="163" t="n"/>
      <c r="Z526" s="163" t="n"/>
    </row>
    <row customHeight="1" ht="15.75" r="527" s="551">
      <c r="A527" s="162" t="n"/>
      <c r="B527" s="163" t="n"/>
      <c r="C527" s="163" t="n"/>
      <c r="D527" s="163" t="n"/>
      <c r="E527" s="163" t="n"/>
      <c r="F527" s="163" t="n"/>
      <c r="G527" s="163" t="n"/>
      <c r="H527" s="163" t="n"/>
      <c r="I527" s="163" t="n"/>
      <c r="J527" s="163" t="n"/>
      <c r="K527" s="163" t="n"/>
      <c r="L527" s="162" t="n"/>
      <c r="M527" s="163" t="n"/>
      <c r="N527" s="163" t="n"/>
      <c r="O527" s="163" t="n"/>
      <c r="P527" s="163" t="n"/>
      <c r="Q527" s="163" t="n"/>
      <c r="R527" s="163" t="n"/>
      <c r="S527" s="163" t="n"/>
      <c r="T527" s="163" t="n"/>
      <c r="U527" s="163" t="n"/>
      <c r="V527" s="163" t="n"/>
      <c r="W527" s="163" t="n"/>
      <c r="X527" s="163" t="n"/>
      <c r="Y527" s="163" t="n"/>
      <c r="Z527" s="163" t="n"/>
    </row>
    <row customHeight="1" ht="15.75" r="528" s="551">
      <c r="A528" s="162" t="n"/>
      <c r="B528" s="163" t="n"/>
      <c r="C528" s="163" t="n"/>
      <c r="D528" s="163" t="n"/>
      <c r="E528" s="163" t="n"/>
      <c r="F528" s="163" t="n"/>
      <c r="G528" s="163" t="n"/>
      <c r="H528" s="163" t="n"/>
      <c r="I528" s="163" t="n"/>
      <c r="J528" s="163" t="n"/>
      <c r="K528" s="163" t="n"/>
      <c r="L528" s="162" t="n"/>
      <c r="M528" s="163" t="n"/>
      <c r="N528" s="163" t="n"/>
      <c r="O528" s="163" t="n"/>
      <c r="P528" s="163" t="n"/>
      <c r="Q528" s="163" t="n"/>
      <c r="R528" s="163" t="n"/>
      <c r="S528" s="163" t="n"/>
      <c r="T528" s="163" t="n"/>
      <c r="U528" s="163" t="n"/>
      <c r="V528" s="163" t="n"/>
      <c r="W528" s="163" t="n"/>
      <c r="X528" s="163" t="n"/>
      <c r="Y528" s="163" t="n"/>
      <c r="Z528" s="163" t="n"/>
    </row>
    <row customHeight="1" ht="15.75" r="529" s="551">
      <c r="A529" s="162" t="n"/>
      <c r="B529" s="163" t="n"/>
      <c r="C529" s="163" t="n"/>
      <c r="D529" s="163" t="n"/>
      <c r="E529" s="163" t="n"/>
      <c r="F529" s="163" t="n"/>
      <c r="G529" s="163" t="n"/>
      <c r="H529" s="163" t="n"/>
      <c r="I529" s="163" t="n"/>
      <c r="J529" s="163" t="n"/>
      <c r="K529" s="163" t="n"/>
      <c r="L529" s="162" t="n"/>
      <c r="M529" s="163" t="n"/>
      <c r="N529" s="163" t="n"/>
      <c r="O529" s="163" t="n"/>
      <c r="P529" s="163" t="n"/>
      <c r="Q529" s="163" t="n"/>
      <c r="R529" s="163" t="n"/>
      <c r="S529" s="163" t="n"/>
      <c r="T529" s="163" t="n"/>
      <c r="U529" s="163" t="n"/>
      <c r="V529" s="163" t="n"/>
      <c r="W529" s="163" t="n"/>
      <c r="X529" s="163" t="n"/>
      <c r="Y529" s="163" t="n"/>
      <c r="Z529" s="163" t="n"/>
    </row>
    <row customHeight="1" ht="15.75" r="530" s="551">
      <c r="A530" s="162" t="n"/>
      <c r="B530" s="163" t="n"/>
      <c r="C530" s="163" t="n"/>
      <c r="D530" s="163" t="n"/>
      <c r="E530" s="163" t="n"/>
      <c r="F530" s="163" t="n"/>
      <c r="G530" s="163" t="n"/>
      <c r="H530" s="163" t="n"/>
      <c r="I530" s="163" t="n"/>
      <c r="J530" s="163" t="n"/>
      <c r="K530" s="163" t="n"/>
      <c r="L530" s="162" t="n"/>
      <c r="M530" s="163" t="n"/>
      <c r="N530" s="163" t="n"/>
      <c r="O530" s="163" t="n"/>
      <c r="P530" s="163" t="n"/>
      <c r="Q530" s="163" t="n"/>
      <c r="R530" s="163" t="n"/>
      <c r="S530" s="163" t="n"/>
      <c r="T530" s="163" t="n"/>
      <c r="U530" s="163" t="n"/>
      <c r="V530" s="163" t="n"/>
      <c r="W530" s="163" t="n"/>
      <c r="X530" s="163" t="n"/>
      <c r="Y530" s="163" t="n"/>
      <c r="Z530" s="163" t="n"/>
    </row>
    <row customHeight="1" ht="15.75" r="531" s="551">
      <c r="A531" s="162" t="n"/>
      <c r="B531" s="163" t="n"/>
      <c r="C531" s="163" t="n"/>
      <c r="D531" s="163" t="n"/>
      <c r="E531" s="163" t="n"/>
      <c r="F531" s="163" t="n"/>
      <c r="G531" s="163" t="n"/>
      <c r="H531" s="163" t="n"/>
      <c r="I531" s="163" t="n"/>
      <c r="J531" s="163" t="n"/>
      <c r="K531" s="163" t="n"/>
      <c r="L531" s="162" t="n"/>
      <c r="M531" s="163" t="n"/>
      <c r="N531" s="163" t="n"/>
      <c r="O531" s="163" t="n"/>
      <c r="P531" s="163" t="n"/>
      <c r="Q531" s="163" t="n"/>
      <c r="R531" s="163" t="n"/>
      <c r="S531" s="163" t="n"/>
      <c r="T531" s="163" t="n"/>
      <c r="U531" s="163" t="n"/>
      <c r="V531" s="163" t="n"/>
      <c r="W531" s="163" t="n"/>
      <c r="X531" s="163" t="n"/>
      <c r="Y531" s="163" t="n"/>
      <c r="Z531" s="163" t="n"/>
    </row>
    <row customHeight="1" ht="15.75" r="532" s="551">
      <c r="A532" s="162" t="n"/>
      <c r="B532" s="163" t="n"/>
      <c r="C532" s="163" t="n"/>
      <c r="D532" s="163" t="n"/>
      <c r="E532" s="163" t="n"/>
      <c r="F532" s="163" t="n"/>
      <c r="G532" s="163" t="n"/>
      <c r="H532" s="163" t="n"/>
      <c r="I532" s="163" t="n"/>
      <c r="J532" s="163" t="n"/>
      <c r="K532" s="163" t="n"/>
      <c r="L532" s="162" t="n"/>
      <c r="M532" s="163" t="n"/>
      <c r="N532" s="163" t="n"/>
      <c r="O532" s="163" t="n"/>
      <c r="P532" s="163" t="n"/>
      <c r="Q532" s="163" t="n"/>
      <c r="R532" s="163" t="n"/>
      <c r="S532" s="163" t="n"/>
      <c r="T532" s="163" t="n"/>
      <c r="U532" s="163" t="n"/>
      <c r="V532" s="163" t="n"/>
      <c r="W532" s="163" t="n"/>
      <c r="X532" s="163" t="n"/>
      <c r="Y532" s="163" t="n"/>
      <c r="Z532" s="163" t="n"/>
    </row>
    <row customHeight="1" ht="15.75" r="533" s="551">
      <c r="A533" s="162" t="n"/>
      <c r="B533" s="163" t="n"/>
      <c r="C533" s="163" t="n"/>
      <c r="D533" s="163" t="n"/>
      <c r="E533" s="163" t="n"/>
      <c r="F533" s="163" t="n"/>
      <c r="G533" s="163" t="n"/>
      <c r="H533" s="163" t="n"/>
      <c r="I533" s="163" t="n"/>
      <c r="J533" s="163" t="n"/>
      <c r="K533" s="163" t="n"/>
      <c r="L533" s="162" t="n"/>
      <c r="M533" s="163" t="n"/>
      <c r="N533" s="163" t="n"/>
      <c r="O533" s="163" t="n"/>
      <c r="P533" s="163" t="n"/>
      <c r="Q533" s="163" t="n"/>
      <c r="R533" s="163" t="n"/>
      <c r="S533" s="163" t="n"/>
      <c r="T533" s="163" t="n"/>
      <c r="U533" s="163" t="n"/>
      <c r="V533" s="163" t="n"/>
      <c r="W533" s="163" t="n"/>
      <c r="X533" s="163" t="n"/>
      <c r="Y533" s="163" t="n"/>
      <c r="Z533" s="163" t="n"/>
    </row>
    <row customHeight="1" ht="15.75" r="534" s="551">
      <c r="A534" s="162" t="n"/>
      <c r="B534" s="163" t="n"/>
      <c r="C534" s="163" t="n"/>
      <c r="D534" s="163" t="n"/>
      <c r="E534" s="163" t="n"/>
      <c r="F534" s="163" t="n"/>
      <c r="G534" s="163" t="n"/>
      <c r="H534" s="163" t="n"/>
      <c r="I534" s="163" t="n"/>
      <c r="J534" s="163" t="n"/>
      <c r="K534" s="163" t="n"/>
      <c r="L534" s="162" t="n"/>
      <c r="M534" s="163" t="n"/>
      <c r="N534" s="163" t="n"/>
      <c r="O534" s="163" t="n"/>
      <c r="P534" s="163" t="n"/>
      <c r="Q534" s="163" t="n"/>
      <c r="R534" s="163" t="n"/>
      <c r="S534" s="163" t="n"/>
      <c r="T534" s="163" t="n"/>
      <c r="U534" s="163" t="n"/>
      <c r="V534" s="163" t="n"/>
      <c r="W534" s="163" t="n"/>
      <c r="X534" s="163" t="n"/>
      <c r="Y534" s="163" t="n"/>
      <c r="Z534" s="163" t="n"/>
    </row>
    <row customHeight="1" ht="15.75" r="535" s="551">
      <c r="A535" s="162" t="n"/>
      <c r="B535" s="163" t="n"/>
      <c r="C535" s="163" t="n"/>
      <c r="D535" s="163" t="n"/>
      <c r="E535" s="163" t="n"/>
      <c r="F535" s="163" t="n"/>
      <c r="G535" s="163" t="n"/>
      <c r="H535" s="163" t="n"/>
      <c r="I535" s="163" t="n"/>
      <c r="J535" s="163" t="n"/>
      <c r="K535" s="163" t="n"/>
      <c r="L535" s="162" t="n"/>
      <c r="M535" s="163" t="n"/>
      <c r="N535" s="163" t="n"/>
      <c r="O535" s="163" t="n"/>
      <c r="P535" s="163" t="n"/>
      <c r="Q535" s="163" t="n"/>
      <c r="R535" s="163" t="n"/>
      <c r="S535" s="163" t="n"/>
      <c r="T535" s="163" t="n"/>
      <c r="U535" s="163" t="n"/>
      <c r="V535" s="163" t="n"/>
      <c r="W535" s="163" t="n"/>
      <c r="X535" s="163" t="n"/>
      <c r="Y535" s="163" t="n"/>
      <c r="Z535" s="163" t="n"/>
    </row>
    <row customHeight="1" ht="15.75" r="536" s="551">
      <c r="A536" s="162" t="n"/>
      <c r="B536" s="163" t="n"/>
      <c r="C536" s="163" t="n"/>
      <c r="D536" s="163" t="n"/>
      <c r="E536" s="163" t="n"/>
      <c r="F536" s="163" t="n"/>
      <c r="G536" s="163" t="n"/>
      <c r="H536" s="163" t="n"/>
      <c r="I536" s="163" t="n"/>
      <c r="J536" s="163" t="n"/>
      <c r="K536" s="163" t="n"/>
      <c r="L536" s="162" t="n"/>
      <c r="M536" s="163" t="n"/>
      <c r="N536" s="163" t="n"/>
      <c r="O536" s="163" t="n"/>
      <c r="P536" s="163" t="n"/>
      <c r="Q536" s="163" t="n"/>
      <c r="R536" s="163" t="n"/>
      <c r="S536" s="163" t="n"/>
      <c r="T536" s="163" t="n"/>
      <c r="U536" s="163" t="n"/>
      <c r="V536" s="163" t="n"/>
      <c r="W536" s="163" t="n"/>
      <c r="X536" s="163" t="n"/>
      <c r="Y536" s="163" t="n"/>
      <c r="Z536" s="163" t="n"/>
    </row>
    <row customHeight="1" ht="15.75" r="537" s="551">
      <c r="A537" s="162" t="n"/>
      <c r="B537" s="163" t="n"/>
      <c r="C537" s="163" t="n"/>
      <c r="D537" s="163" t="n"/>
      <c r="E537" s="163" t="n"/>
      <c r="F537" s="163" t="n"/>
      <c r="G537" s="163" t="n"/>
      <c r="H537" s="163" t="n"/>
      <c r="I537" s="163" t="n"/>
      <c r="J537" s="163" t="n"/>
      <c r="K537" s="163" t="n"/>
      <c r="L537" s="162" t="n"/>
      <c r="M537" s="163" t="n"/>
      <c r="N537" s="163" t="n"/>
      <c r="O537" s="163" t="n"/>
      <c r="P537" s="163" t="n"/>
      <c r="Q537" s="163" t="n"/>
      <c r="R537" s="163" t="n"/>
      <c r="S537" s="163" t="n"/>
      <c r="T537" s="163" t="n"/>
      <c r="U537" s="163" t="n"/>
      <c r="V537" s="163" t="n"/>
      <c r="W537" s="163" t="n"/>
      <c r="X537" s="163" t="n"/>
      <c r="Y537" s="163" t="n"/>
      <c r="Z537" s="163" t="n"/>
    </row>
    <row customHeight="1" ht="15.75" r="538" s="551">
      <c r="A538" s="162" t="n"/>
      <c r="B538" s="163" t="n"/>
      <c r="C538" s="163" t="n"/>
      <c r="D538" s="163" t="n"/>
      <c r="E538" s="163" t="n"/>
      <c r="F538" s="163" t="n"/>
      <c r="G538" s="163" t="n"/>
      <c r="H538" s="163" t="n"/>
      <c r="I538" s="163" t="n"/>
      <c r="J538" s="163" t="n"/>
      <c r="K538" s="163" t="n"/>
      <c r="L538" s="162" t="n"/>
      <c r="M538" s="163" t="n"/>
      <c r="N538" s="163" t="n"/>
      <c r="O538" s="163" t="n"/>
      <c r="P538" s="163" t="n"/>
      <c r="Q538" s="163" t="n"/>
      <c r="R538" s="163" t="n"/>
      <c r="S538" s="163" t="n"/>
      <c r="T538" s="163" t="n"/>
      <c r="U538" s="163" t="n"/>
      <c r="V538" s="163" t="n"/>
      <c r="W538" s="163" t="n"/>
      <c r="X538" s="163" t="n"/>
      <c r="Y538" s="163" t="n"/>
      <c r="Z538" s="163" t="n"/>
    </row>
    <row customHeight="1" ht="15.75" r="539" s="551">
      <c r="A539" s="162" t="n"/>
      <c r="B539" s="163" t="n"/>
      <c r="C539" s="163" t="n"/>
      <c r="D539" s="163" t="n"/>
      <c r="E539" s="163" t="n"/>
      <c r="F539" s="163" t="n"/>
      <c r="G539" s="163" t="n"/>
      <c r="H539" s="163" t="n"/>
      <c r="I539" s="163" t="n"/>
      <c r="J539" s="163" t="n"/>
      <c r="K539" s="163" t="n"/>
      <c r="L539" s="162" t="n"/>
      <c r="M539" s="163" t="n"/>
      <c r="N539" s="163" t="n"/>
      <c r="O539" s="163" t="n"/>
      <c r="P539" s="163" t="n"/>
      <c r="Q539" s="163" t="n"/>
      <c r="R539" s="163" t="n"/>
      <c r="S539" s="163" t="n"/>
      <c r="T539" s="163" t="n"/>
      <c r="U539" s="163" t="n"/>
      <c r="V539" s="163" t="n"/>
      <c r="W539" s="163" t="n"/>
      <c r="X539" s="163" t="n"/>
      <c r="Y539" s="163" t="n"/>
      <c r="Z539" s="163" t="n"/>
    </row>
    <row customHeight="1" ht="15.75" r="540" s="551">
      <c r="A540" s="162" t="n"/>
      <c r="B540" s="163" t="n"/>
      <c r="C540" s="163" t="n"/>
      <c r="D540" s="163" t="n"/>
      <c r="E540" s="163" t="n"/>
      <c r="F540" s="163" t="n"/>
      <c r="G540" s="163" t="n"/>
      <c r="H540" s="163" t="n"/>
      <c r="I540" s="163" t="n"/>
      <c r="J540" s="163" t="n"/>
      <c r="K540" s="163" t="n"/>
      <c r="L540" s="162" t="n"/>
      <c r="M540" s="163" t="n"/>
      <c r="N540" s="163" t="n"/>
      <c r="O540" s="163" t="n"/>
      <c r="P540" s="163" t="n"/>
      <c r="Q540" s="163" t="n"/>
      <c r="R540" s="163" t="n"/>
      <c r="S540" s="163" t="n"/>
      <c r="T540" s="163" t="n"/>
      <c r="U540" s="163" t="n"/>
      <c r="V540" s="163" t="n"/>
      <c r="W540" s="163" t="n"/>
      <c r="X540" s="163" t="n"/>
      <c r="Y540" s="163" t="n"/>
      <c r="Z540" s="163" t="n"/>
    </row>
    <row customHeight="1" ht="15.75" r="541" s="551">
      <c r="A541" s="162" t="n"/>
      <c r="B541" s="163" t="n"/>
      <c r="C541" s="163" t="n"/>
      <c r="D541" s="163" t="n"/>
      <c r="E541" s="163" t="n"/>
      <c r="F541" s="163" t="n"/>
      <c r="G541" s="163" t="n"/>
      <c r="H541" s="163" t="n"/>
      <c r="I541" s="163" t="n"/>
      <c r="J541" s="163" t="n"/>
      <c r="K541" s="163" t="n"/>
      <c r="L541" s="162" t="n"/>
      <c r="M541" s="163" t="n"/>
      <c r="N541" s="163" t="n"/>
      <c r="O541" s="163" t="n"/>
      <c r="P541" s="163" t="n"/>
      <c r="Q541" s="163" t="n"/>
      <c r="R541" s="163" t="n"/>
      <c r="S541" s="163" t="n"/>
      <c r="T541" s="163" t="n"/>
      <c r="U541" s="163" t="n"/>
      <c r="V541" s="163" t="n"/>
      <c r="W541" s="163" t="n"/>
      <c r="X541" s="163" t="n"/>
      <c r="Y541" s="163" t="n"/>
      <c r="Z541" s="163" t="n"/>
    </row>
    <row customHeight="1" ht="15.75" r="542" s="551">
      <c r="A542" s="162" t="n"/>
      <c r="B542" s="163" t="n"/>
      <c r="C542" s="163" t="n"/>
      <c r="D542" s="163" t="n"/>
      <c r="E542" s="163" t="n"/>
      <c r="F542" s="163" t="n"/>
      <c r="G542" s="163" t="n"/>
      <c r="H542" s="163" t="n"/>
      <c r="I542" s="163" t="n"/>
      <c r="J542" s="163" t="n"/>
      <c r="K542" s="163" t="n"/>
      <c r="L542" s="162" t="n"/>
      <c r="M542" s="163" t="n"/>
      <c r="N542" s="163" t="n"/>
      <c r="O542" s="163" t="n"/>
      <c r="P542" s="163" t="n"/>
      <c r="Q542" s="163" t="n"/>
      <c r="R542" s="163" t="n"/>
      <c r="S542" s="163" t="n"/>
      <c r="T542" s="163" t="n"/>
      <c r="U542" s="163" t="n"/>
      <c r="V542" s="163" t="n"/>
      <c r="W542" s="163" t="n"/>
      <c r="X542" s="163" t="n"/>
      <c r="Y542" s="163" t="n"/>
      <c r="Z542" s="163" t="n"/>
    </row>
    <row customHeight="1" ht="15.75" r="543" s="551">
      <c r="A543" s="162" t="n"/>
      <c r="B543" s="163" t="n"/>
      <c r="C543" s="163" t="n"/>
      <c r="D543" s="163" t="n"/>
      <c r="E543" s="163" t="n"/>
      <c r="F543" s="163" t="n"/>
      <c r="G543" s="163" t="n"/>
      <c r="H543" s="163" t="n"/>
      <c r="I543" s="163" t="n"/>
      <c r="J543" s="163" t="n"/>
      <c r="K543" s="163" t="n"/>
      <c r="L543" s="162" t="n"/>
      <c r="M543" s="163" t="n"/>
      <c r="N543" s="163" t="n"/>
      <c r="O543" s="163" t="n"/>
      <c r="P543" s="163" t="n"/>
      <c r="Q543" s="163" t="n"/>
      <c r="R543" s="163" t="n"/>
      <c r="S543" s="163" t="n"/>
      <c r="T543" s="163" t="n"/>
      <c r="U543" s="163" t="n"/>
      <c r="V543" s="163" t="n"/>
      <c r="W543" s="163" t="n"/>
      <c r="X543" s="163" t="n"/>
      <c r="Y543" s="163" t="n"/>
      <c r="Z543" s="163" t="n"/>
    </row>
    <row customHeight="1" ht="15.75" r="544" s="551">
      <c r="A544" s="162" t="n"/>
      <c r="B544" s="163" t="n"/>
      <c r="C544" s="163" t="n"/>
      <c r="D544" s="163" t="n"/>
      <c r="E544" s="163" t="n"/>
      <c r="F544" s="163" t="n"/>
      <c r="G544" s="163" t="n"/>
      <c r="H544" s="163" t="n"/>
      <c r="I544" s="163" t="n"/>
      <c r="J544" s="163" t="n"/>
      <c r="K544" s="163" t="n"/>
      <c r="L544" s="162" t="n"/>
      <c r="M544" s="163" t="n"/>
      <c r="N544" s="163" t="n"/>
      <c r="O544" s="163" t="n"/>
      <c r="P544" s="163" t="n"/>
      <c r="Q544" s="163" t="n"/>
      <c r="R544" s="163" t="n"/>
      <c r="S544" s="163" t="n"/>
      <c r="T544" s="163" t="n"/>
      <c r="U544" s="163" t="n"/>
      <c r="V544" s="163" t="n"/>
      <c r="W544" s="163" t="n"/>
      <c r="X544" s="163" t="n"/>
      <c r="Y544" s="163" t="n"/>
      <c r="Z544" s="163" t="n"/>
    </row>
    <row customHeight="1" ht="15.75" r="545" s="551">
      <c r="A545" s="162" t="n"/>
      <c r="B545" s="163" t="n"/>
      <c r="C545" s="163" t="n"/>
      <c r="D545" s="163" t="n"/>
      <c r="E545" s="163" t="n"/>
      <c r="F545" s="163" t="n"/>
      <c r="G545" s="163" t="n"/>
      <c r="H545" s="163" t="n"/>
      <c r="I545" s="163" t="n"/>
      <c r="J545" s="163" t="n"/>
      <c r="K545" s="163" t="n"/>
      <c r="L545" s="162" t="n"/>
      <c r="M545" s="163" t="n"/>
      <c r="N545" s="163" t="n"/>
      <c r="O545" s="163" t="n"/>
      <c r="P545" s="163" t="n"/>
      <c r="Q545" s="163" t="n"/>
      <c r="R545" s="163" t="n"/>
      <c r="S545" s="163" t="n"/>
      <c r="T545" s="163" t="n"/>
      <c r="U545" s="163" t="n"/>
      <c r="V545" s="163" t="n"/>
      <c r="W545" s="163" t="n"/>
      <c r="X545" s="163" t="n"/>
      <c r="Y545" s="163" t="n"/>
      <c r="Z545" s="163" t="n"/>
    </row>
    <row customHeight="1" ht="15.75" r="546" s="551">
      <c r="A546" s="162" t="n"/>
      <c r="B546" s="163" t="n"/>
      <c r="C546" s="163" t="n"/>
      <c r="D546" s="163" t="n"/>
      <c r="E546" s="163" t="n"/>
      <c r="F546" s="163" t="n"/>
      <c r="G546" s="163" t="n"/>
      <c r="H546" s="163" t="n"/>
      <c r="I546" s="163" t="n"/>
      <c r="J546" s="163" t="n"/>
      <c r="K546" s="163" t="n"/>
      <c r="L546" s="162" t="n"/>
      <c r="M546" s="163" t="n"/>
      <c r="N546" s="163" t="n"/>
      <c r="O546" s="163" t="n"/>
      <c r="P546" s="163" t="n"/>
      <c r="Q546" s="163" t="n"/>
      <c r="R546" s="163" t="n"/>
      <c r="S546" s="163" t="n"/>
      <c r="T546" s="163" t="n"/>
      <c r="U546" s="163" t="n"/>
      <c r="V546" s="163" t="n"/>
      <c r="W546" s="163" t="n"/>
      <c r="X546" s="163" t="n"/>
      <c r="Y546" s="163" t="n"/>
      <c r="Z546" s="163" t="n"/>
    </row>
    <row customHeight="1" ht="15.75" r="547" s="551">
      <c r="A547" s="162" t="n"/>
      <c r="B547" s="163" t="n"/>
      <c r="C547" s="163" t="n"/>
      <c r="D547" s="163" t="n"/>
      <c r="E547" s="163" t="n"/>
      <c r="F547" s="163" t="n"/>
      <c r="G547" s="163" t="n"/>
      <c r="H547" s="163" t="n"/>
      <c r="I547" s="163" t="n"/>
      <c r="J547" s="163" t="n"/>
      <c r="K547" s="163" t="n"/>
      <c r="L547" s="162" t="n"/>
      <c r="M547" s="163" t="n"/>
      <c r="N547" s="163" t="n"/>
      <c r="O547" s="163" t="n"/>
      <c r="P547" s="163" t="n"/>
      <c r="Q547" s="163" t="n"/>
      <c r="R547" s="163" t="n"/>
      <c r="S547" s="163" t="n"/>
      <c r="T547" s="163" t="n"/>
      <c r="U547" s="163" t="n"/>
      <c r="V547" s="163" t="n"/>
      <c r="W547" s="163" t="n"/>
      <c r="X547" s="163" t="n"/>
      <c r="Y547" s="163" t="n"/>
      <c r="Z547" s="163" t="n"/>
    </row>
    <row customHeight="1" ht="15.75" r="548" s="551">
      <c r="A548" s="162" t="n"/>
      <c r="B548" s="163" t="n"/>
      <c r="C548" s="163" t="n"/>
      <c r="D548" s="163" t="n"/>
      <c r="E548" s="163" t="n"/>
      <c r="F548" s="163" t="n"/>
      <c r="G548" s="163" t="n"/>
      <c r="H548" s="163" t="n"/>
      <c r="I548" s="163" t="n"/>
      <c r="J548" s="163" t="n"/>
      <c r="K548" s="163" t="n"/>
      <c r="L548" s="162" t="n"/>
      <c r="M548" s="163" t="n"/>
      <c r="N548" s="163" t="n"/>
      <c r="O548" s="163" t="n"/>
      <c r="P548" s="163" t="n"/>
      <c r="Q548" s="163" t="n"/>
      <c r="R548" s="163" t="n"/>
      <c r="S548" s="163" t="n"/>
      <c r="T548" s="163" t="n"/>
      <c r="U548" s="163" t="n"/>
      <c r="V548" s="163" t="n"/>
      <c r="W548" s="163" t="n"/>
      <c r="X548" s="163" t="n"/>
      <c r="Y548" s="163" t="n"/>
      <c r="Z548" s="163" t="n"/>
    </row>
    <row customHeight="1" ht="15.75" r="549" s="551">
      <c r="A549" s="162" t="n"/>
      <c r="B549" s="163" t="n"/>
      <c r="C549" s="163" t="n"/>
      <c r="D549" s="163" t="n"/>
      <c r="E549" s="163" t="n"/>
      <c r="F549" s="163" t="n"/>
      <c r="G549" s="163" t="n"/>
      <c r="H549" s="163" t="n"/>
      <c r="I549" s="163" t="n"/>
      <c r="J549" s="163" t="n"/>
      <c r="K549" s="163" t="n"/>
      <c r="L549" s="162" t="n"/>
      <c r="M549" s="163" t="n"/>
      <c r="N549" s="163" t="n"/>
      <c r="O549" s="163" t="n"/>
      <c r="P549" s="163" t="n"/>
      <c r="Q549" s="163" t="n"/>
      <c r="R549" s="163" t="n"/>
      <c r="S549" s="163" t="n"/>
      <c r="T549" s="163" t="n"/>
      <c r="U549" s="163" t="n"/>
      <c r="V549" s="163" t="n"/>
      <c r="W549" s="163" t="n"/>
      <c r="X549" s="163" t="n"/>
      <c r="Y549" s="163" t="n"/>
      <c r="Z549" s="163" t="n"/>
    </row>
    <row customHeight="1" ht="15.75" r="550" s="551">
      <c r="A550" s="162" t="n"/>
      <c r="B550" s="163" t="n"/>
      <c r="C550" s="163" t="n"/>
      <c r="D550" s="163" t="n"/>
      <c r="E550" s="163" t="n"/>
      <c r="F550" s="163" t="n"/>
      <c r="G550" s="163" t="n"/>
      <c r="H550" s="163" t="n"/>
      <c r="I550" s="163" t="n"/>
      <c r="J550" s="163" t="n"/>
      <c r="K550" s="163" t="n"/>
      <c r="L550" s="162" t="n"/>
      <c r="M550" s="163" t="n"/>
      <c r="N550" s="163" t="n"/>
      <c r="O550" s="163" t="n"/>
      <c r="P550" s="163" t="n"/>
      <c r="Q550" s="163" t="n"/>
      <c r="R550" s="163" t="n"/>
      <c r="S550" s="163" t="n"/>
      <c r="T550" s="163" t="n"/>
      <c r="U550" s="163" t="n"/>
      <c r="V550" s="163" t="n"/>
      <c r="W550" s="163" t="n"/>
      <c r="X550" s="163" t="n"/>
      <c r="Y550" s="163" t="n"/>
      <c r="Z550" s="163" t="n"/>
    </row>
    <row customHeight="1" ht="15.75" r="551" s="551">
      <c r="A551" s="162" t="n"/>
      <c r="B551" s="163" t="n"/>
      <c r="C551" s="163" t="n"/>
      <c r="D551" s="163" t="n"/>
      <c r="E551" s="163" t="n"/>
      <c r="F551" s="163" t="n"/>
      <c r="G551" s="163" t="n"/>
      <c r="H551" s="163" t="n"/>
      <c r="I551" s="163" t="n"/>
      <c r="J551" s="163" t="n"/>
      <c r="K551" s="163" t="n"/>
      <c r="L551" s="162" t="n"/>
      <c r="M551" s="163" t="n"/>
      <c r="N551" s="163" t="n"/>
      <c r="O551" s="163" t="n"/>
      <c r="P551" s="163" t="n"/>
      <c r="Q551" s="163" t="n"/>
      <c r="R551" s="163" t="n"/>
      <c r="S551" s="163" t="n"/>
      <c r="T551" s="163" t="n"/>
      <c r="U551" s="163" t="n"/>
      <c r="V551" s="163" t="n"/>
      <c r="W551" s="163" t="n"/>
      <c r="X551" s="163" t="n"/>
      <c r="Y551" s="163" t="n"/>
      <c r="Z551" s="163" t="n"/>
    </row>
    <row customHeight="1" ht="15.75" r="552" s="551">
      <c r="A552" s="162" t="n"/>
      <c r="B552" s="163" t="n"/>
      <c r="C552" s="163" t="n"/>
      <c r="D552" s="163" t="n"/>
      <c r="E552" s="163" t="n"/>
      <c r="F552" s="163" t="n"/>
      <c r="G552" s="163" t="n"/>
      <c r="H552" s="163" t="n"/>
      <c r="I552" s="163" t="n"/>
      <c r="J552" s="163" t="n"/>
      <c r="K552" s="163" t="n"/>
      <c r="L552" s="162" t="n"/>
      <c r="M552" s="163" t="n"/>
      <c r="N552" s="163" t="n"/>
      <c r="O552" s="163" t="n"/>
      <c r="P552" s="163" t="n"/>
      <c r="Q552" s="163" t="n"/>
      <c r="R552" s="163" t="n"/>
      <c r="S552" s="163" t="n"/>
      <c r="T552" s="163" t="n"/>
      <c r="U552" s="163" t="n"/>
      <c r="V552" s="163" t="n"/>
      <c r="W552" s="163" t="n"/>
      <c r="X552" s="163" t="n"/>
      <c r="Y552" s="163" t="n"/>
      <c r="Z552" s="163" t="n"/>
    </row>
    <row customHeight="1" ht="15.75" r="553" s="551">
      <c r="A553" s="162" t="n"/>
      <c r="B553" s="163" t="n"/>
      <c r="C553" s="163" t="n"/>
      <c r="D553" s="163" t="n"/>
      <c r="E553" s="163" t="n"/>
      <c r="F553" s="163" t="n"/>
      <c r="G553" s="163" t="n"/>
      <c r="H553" s="163" t="n"/>
      <c r="I553" s="163" t="n"/>
      <c r="J553" s="163" t="n"/>
      <c r="K553" s="163" t="n"/>
      <c r="L553" s="162" t="n"/>
      <c r="M553" s="163" t="n"/>
      <c r="N553" s="163" t="n"/>
      <c r="O553" s="163" t="n"/>
      <c r="P553" s="163" t="n"/>
      <c r="Q553" s="163" t="n"/>
      <c r="R553" s="163" t="n"/>
      <c r="S553" s="163" t="n"/>
      <c r="T553" s="163" t="n"/>
      <c r="U553" s="163" t="n"/>
      <c r="V553" s="163" t="n"/>
      <c r="W553" s="163" t="n"/>
      <c r="X553" s="163" t="n"/>
      <c r="Y553" s="163" t="n"/>
      <c r="Z553" s="163" t="n"/>
    </row>
    <row customHeight="1" ht="15.75" r="554" s="551">
      <c r="A554" s="162" t="n"/>
      <c r="B554" s="163" t="n"/>
      <c r="C554" s="163" t="n"/>
      <c r="D554" s="163" t="n"/>
      <c r="E554" s="163" t="n"/>
      <c r="F554" s="163" t="n"/>
      <c r="G554" s="163" t="n"/>
      <c r="H554" s="163" t="n"/>
      <c r="I554" s="163" t="n"/>
      <c r="J554" s="163" t="n"/>
      <c r="K554" s="163" t="n"/>
      <c r="L554" s="162" t="n"/>
      <c r="M554" s="163" t="n"/>
      <c r="N554" s="163" t="n"/>
      <c r="O554" s="163" t="n"/>
      <c r="P554" s="163" t="n"/>
      <c r="Q554" s="163" t="n"/>
      <c r="R554" s="163" t="n"/>
      <c r="S554" s="163" t="n"/>
      <c r="T554" s="163" t="n"/>
      <c r="U554" s="163" t="n"/>
      <c r="V554" s="163" t="n"/>
      <c r="W554" s="163" t="n"/>
      <c r="X554" s="163" t="n"/>
      <c r="Y554" s="163" t="n"/>
      <c r="Z554" s="163" t="n"/>
    </row>
    <row customHeight="1" ht="15.75" r="555" s="551">
      <c r="A555" s="162" t="n"/>
      <c r="B555" s="163" t="n"/>
      <c r="C555" s="163" t="n"/>
      <c r="D555" s="163" t="n"/>
      <c r="E555" s="163" t="n"/>
      <c r="F555" s="163" t="n"/>
      <c r="G555" s="163" t="n"/>
      <c r="H555" s="163" t="n"/>
      <c r="I555" s="163" t="n"/>
      <c r="J555" s="163" t="n"/>
      <c r="K555" s="163" t="n"/>
      <c r="L555" s="162" t="n"/>
      <c r="M555" s="163" t="n"/>
      <c r="N555" s="163" t="n"/>
      <c r="O555" s="163" t="n"/>
      <c r="P555" s="163" t="n"/>
      <c r="Q555" s="163" t="n"/>
      <c r="R555" s="163" t="n"/>
      <c r="S555" s="163" t="n"/>
      <c r="T555" s="163" t="n"/>
      <c r="U555" s="163" t="n"/>
      <c r="V555" s="163" t="n"/>
      <c r="W555" s="163" t="n"/>
      <c r="X555" s="163" t="n"/>
      <c r="Y555" s="163" t="n"/>
      <c r="Z555" s="163" t="n"/>
    </row>
    <row customHeight="1" ht="15.75" r="556" s="551">
      <c r="A556" s="162" t="n"/>
      <c r="B556" s="163" t="n"/>
      <c r="C556" s="163" t="n"/>
      <c r="D556" s="163" t="n"/>
      <c r="E556" s="163" t="n"/>
      <c r="F556" s="163" t="n"/>
      <c r="G556" s="163" t="n"/>
      <c r="H556" s="163" t="n"/>
      <c r="I556" s="163" t="n"/>
      <c r="J556" s="163" t="n"/>
      <c r="K556" s="163" t="n"/>
      <c r="L556" s="162" t="n"/>
      <c r="M556" s="163" t="n"/>
      <c r="N556" s="163" t="n"/>
      <c r="O556" s="163" t="n"/>
      <c r="P556" s="163" t="n"/>
      <c r="Q556" s="163" t="n"/>
      <c r="R556" s="163" t="n"/>
      <c r="S556" s="163" t="n"/>
      <c r="T556" s="163" t="n"/>
      <c r="U556" s="163" t="n"/>
      <c r="V556" s="163" t="n"/>
      <c r="W556" s="163" t="n"/>
      <c r="X556" s="163" t="n"/>
      <c r="Y556" s="163" t="n"/>
      <c r="Z556" s="163" t="n"/>
    </row>
    <row customHeight="1" ht="15.75" r="557" s="551">
      <c r="A557" s="162" t="n"/>
      <c r="B557" s="163" t="n"/>
      <c r="C557" s="163" t="n"/>
      <c r="D557" s="163" t="n"/>
      <c r="E557" s="163" t="n"/>
      <c r="F557" s="163" t="n"/>
      <c r="G557" s="163" t="n"/>
      <c r="H557" s="163" t="n"/>
      <c r="I557" s="163" t="n"/>
      <c r="J557" s="163" t="n"/>
      <c r="K557" s="163" t="n"/>
      <c r="L557" s="162" t="n"/>
      <c r="M557" s="163" t="n"/>
      <c r="N557" s="163" t="n"/>
      <c r="O557" s="163" t="n"/>
      <c r="P557" s="163" t="n"/>
      <c r="Q557" s="163" t="n"/>
      <c r="R557" s="163" t="n"/>
      <c r="S557" s="163" t="n"/>
      <c r="T557" s="163" t="n"/>
      <c r="U557" s="163" t="n"/>
      <c r="V557" s="163" t="n"/>
      <c r="W557" s="163" t="n"/>
      <c r="X557" s="163" t="n"/>
      <c r="Y557" s="163" t="n"/>
      <c r="Z557" s="163" t="n"/>
    </row>
    <row customHeight="1" ht="15.75" r="558" s="551">
      <c r="A558" s="162" t="n"/>
      <c r="B558" s="163" t="n"/>
      <c r="C558" s="163" t="n"/>
      <c r="D558" s="163" t="n"/>
      <c r="E558" s="163" t="n"/>
      <c r="F558" s="163" t="n"/>
      <c r="G558" s="163" t="n"/>
      <c r="H558" s="163" t="n"/>
      <c r="I558" s="163" t="n"/>
      <c r="J558" s="163" t="n"/>
      <c r="K558" s="163" t="n"/>
      <c r="L558" s="162" t="n"/>
      <c r="M558" s="163" t="n"/>
      <c r="N558" s="163" t="n"/>
      <c r="O558" s="163" t="n"/>
      <c r="P558" s="163" t="n"/>
      <c r="Q558" s="163" t="n"/>
      <c r="R558" s="163" t="n"/>
      <c r="S558" s="163" t="n"/>
      <c r="T558" s="163" t="n"/>
      <c r="U558" s="163" t="n"/>
      <c r="V558" s="163" t="n"/>
      <c r="W558" s="163" t="n"/>
      <c r="X558" s="163" t="n"/>
      <c r="Y558" s="163" t="n"/>
      <c r="Z558" s="163" t="n"/>
    </row>
    <row customHeight="1" ht="15.75" r="559" s="551">
      <c r="A559" s="162" t="n"/>
      <c r="B559" s="163" t="n"/>
      <c r="C559" s="163" t="n"/>
      <c r="D559" s="163" t="n"/>
      <c r="E559" s="163" t="n"/>
      <c r="F559" s="163" t="n"/>
      <c r="G559" s="163" t="n"/>
      <c r="H559" s="163" t="n"/>
      <c r="I559" s="163" t="n"/>
      <c r="J559" s="163" t="n"/>
      <c r="K559" s="163" t="n"/>
      <c r="L559" s="162" t="n"/>
      <c r="M559" s="163" t="n"/>
      <c r="N559" s="163" t="n"/>
      <c r="O559" s="163" t="n"/>
      <c r="P559" s="163" t="n"/>
      <c r="Q559" s="163" t="n"/>
      <c r="R559" s="163" t="n"/>
      <c r="S559" s="163" t="n"/>
      <c r="T559" s="163" t="n"/>
      <c r="U559" s="163" t="n"/>
      <c r="V559" s="163" t="n"/>
      <c r="W559" s="163" t="n"/>
      <c r="X559" s="163" t="n"/>
      <c r="Y559" s="163" t="n"/>
      <c r="Z559" s="163" t="n"/>
    </row>
    <row customHeight="1" ht="15.75" r="560" s="551">
      <c r="A560" s="162" t="n"/>
      <c r="B560" s="163" t="n"/>
      <c r="C560" s="163" t="n"/>
      <c r="D560" s="163" t="n"/>
      <c r="E560" s="163" t="n"/>
      <c r="F560" s="163" t="n"/>
      <c r="G560" s="163" t="n"/>
      <c r="H560" s="163" t="n"/>
      <c r="I560" s="163" t="n"/>
      <c r="J560" s="163" t="n"/>
      <c r="K560" s="163" t="n"/>
      <c r="L560" s="162" t="n"/>
      <c r="M560" s="163" t="n"/>
      <c r="N560" s="163" t="n"/>
      <c r="O560" s="163" t="n"/>
      <c r="P560" s="163" t="n"/>
      <c r="Q560" s="163" t="n"/>
      <c r="R560" s="163" t="n"/>
      <c r="S560" s="163" t="n"/>
      <c r="T560" s="163" t="n"/>
      <c r="U560" s="163" t="n"/>
      <c r="V560" s="163" t="n"/>
      <c r="W560" s="163" t="n"/>
      <c r="X560" s="163" t="n"/>
      <c r="Y560" s="163" t="n"/>
      <c r="Z560" s="163" t="n"/>
    </row>
    <row customHeight="1" ht="15.75" r="561" s="551">
      <c r="A561" s="162" t="n"/>
      <c r="B561" s="163" t="n"/>
      <c r="C561" s="163" t="n"/>
      <c r="D561" s="163" t="n"/>
      <c r="E561" s="163" t="n"/>
      <c r="F561" s="163" t="n"/>
      <c r="G561" s="163" t="n"/>
      <c r="H561" s="163" t="n"/>
      <c r="I561" s="163" t="n"/>
      <c r="J561" s="163" t="n"/>
      <c r="K561" s="163" t="n"/>
      <c r="L561" s="162" t="n"/>
      <c r="M561" s="163" t="n"/>
      <c r="N561" s="163" t="n"/>
      <c r="O561" s="163" t="n"/>
      <c r="P561" s="163" t="n"/>
      <c r="Q561" s="163" t="n"/>
      <c r="R561" s="163" t="n"/>
      <c r="S561" s="163" t="n"/>
      <c r="T561" s="163" t="n"/>
      <c r="U561" s="163" t="n"/>
      <c r="V561" s="163" t="n"/>
      <c r="W561" s="163" t="n"/>
      <c r="X561" s="163" t="n"/>
      <c r="Y561" s="163" t="n"/>
      <c r="Z561" s="163" t="n"/>
    </row>
    <row customHeight="1" ht="15.75" r="562" s="551">
      <c r="A562" s="162" t="n"/>
      <c r="B562" s="163" t="n"/>
      <c r="C562" s="163" t="n"/>
      <c r="D562" s="163" t="n"/>
      <c r="E562" s="163" t="n"/>
      <c r="F562" s="163" t="n"/>
      <c r="G562" s="163" t="n"/>
      <c r="H562" s="163" t="n"/>
      <c r="I562" s="163" t="n"/>
      <c r="J562" s="163" t="n"/>
      <c r="K562" s="163" t="n"/>
      <c r="L562" s="162" t="n"/>
      <c r="M562" s="163" t="n"/>
      <c r="N562" s="163" t="n"/>
      <c r="O562" s="163" t="n"/>
      <c r="P562" s="163" t="n"/>
      <c r="Q562" s="163" t="n"/>
      <c r="R562" s="163" t="n"/>
      <c r="S562" s="163" t="n"/>
      <c r="T562" s="163" t="n"/>
      <c r="U562" s="163" t="n"/>
      <c r="V562" s="163" t="n"/>
      <c r="W562" s="163" t="n"/>
      <c r="X562" s="163" t="n"/>
      <c r="Y562" s="163" t="n"/>
      <c r="Z562" s="163" t="n"/>
    </row>
    <row customHeight="1" ht="15.75" r="563" s="551">
      <c r="A563" s="162" t="n"/>
      <c r="B563" s="163" t="n"/>
      <c r="C563" s="163" t="n"/>
      <c r="D563" s="163" t="n"/>
      <c r="E563" s="163" t="n"/>
      <c r="F563" s="163" t="n"/>
      <c r="G563" s="163" t="n"/>
      <c r="H563" s="163" t="n"/>
      <c r="I563" s="163" t="n"/>
      <c r="J563" s="163" t="n"/>
      <c r="K563" s="163" t="n"/>
      <c r="L563" s="162" t="n"/>
      <c r="M563" s="163" t="n"/>
      <c r="N563" s="163" t="n"/>
      <c r="O563" s="163" t="n"/>
      <c r="P563" s="163" t="n"/>
      <c r="Q563" s="163" t="n"/>
      <c r="R563" s="163" t="n"/>
      <c r="S563" s="163" t="n"/>
      <c r="T563" s="163" t="n"/>
      <c r="U563" s="163" t="n"/>
      <c r="V563" s="163" t="n"/>
      <c r="W563" s="163" t="n"/>
      <c r="X563" s="163" t="n"/>
      <c r="Y563" s="163" t="n"/>
      <c r="Z563" s="163" t="n"/>
    </row>
    <row customHeight="1" ht="15.75" r="564" s="551">
      <c r="A564" s="162" t="n"/>
      <c r="B564" s="163" t="n"/>
      <c r="C564" s="163" t="n"/>
      <c r="D564" s="163" t="n"/>
      <c r="E564" s="163" t="n"/>
      <c r="F564" s="163" t="n"/>
      <c r="G564" s="163" t="n"/>
      <c r="H564" s="163" t="n"/>
      <c r="I564" s="163" t="n"/>
      <c r="J564" s="163" t="n"/>
      <c r="K564" s="163" t="n"/>
      <c r="L564" s="162" t="n"/>
      <c r="M564" s="163" t="n"/>
      <c r="N564" s="163" t="n"/>
      <c r="O564" s="163" t="n"/>
      <c r="P564" s="163" t="n"/>
      <c r="Q564" s="163" t="n"/>
      <c r="R564" s="163" t="n"/>
      <c r="S564" s="163" t="n"/>
      <c r="T564" s="163" t="n"/>
      <c r="U564" s="163" t="n"/>
      <c r="V564" s="163" t="n"/>
      <c r="W564" s="163" t="n"/>
      <c r="X564" s="163" t="n"/>
      <c r="Y564" s="163" t="n"/>
      <c r="Z564" s="163" t="n"/>
    </row>
    <row customHeight="1" ht="15.75" r="565" s="551">
      <c r="A565" s="162" t="n"/>
      <c r="B565" s="163" t="n"/>
      <c r="C565" s="163" t="n"/>
      <c r="D565" s="163" t="n"/>
      <c r="E565" s="163" t="n"/>
      <c r="F565" s="163" t="n"/>
      <c r="G565" s="163" t="n"/>
      <c r="H565" s="163" t="n"/>
      <c r="I565" s="163" t="n"/>
      <c r="J565" s="163" t="n"/>
      <c r="K565" s="163" t="n"/>
      <c r="L565" s="162" t="n"/>
      <c r="M565" s="163" t="n"/>
      <c r="N565" s="163" t="n"/>
      <c r="O565" s="163" t="n"/>
      <c r="P565" s="163" t="n"/>
      <c r="Q565" s="163" t="n"/>
      <c r="R565" s="163" t="n"/>
      <c r="S565" s="163" t="n"/>
      <c r="T565" s="163" t="n"/>
      <c r="U565" s="163" t="n"/>
      <c r="V565" s="163" t="n"/>
      <c r="W565" s="163" t="n"/>
      <c r="X565" s="163" t="n"/>
      <c r="Y565" s="163" t="n"/>
      <c r="Z565" s="163" t="n"/>
    </row>
    <row customHeight="1" ht="15.75" r="566" s="551">
      <c r="A566" s="162" t="n"/>
      <c r="B566" s="163" t="n"/>
      <c r="C566" s="163" t="n"/>
      <c r="D566" s="163" t="n"/>
      <c r="E566" s="163" t="n"/>
      <c r="F566" s="163" t="n"/>
      <c r="G566" s="163" t="n"/>
      <c r="H566" s="163" t="n"/>
      <c r="I566" s="163" t="n"/>
      <c r="J566" s="163" t="n"/>
      <c r="K566" s="163" t="n"/>
      <c r="L566" s="162" t="n"/>
      <c r="M566" s="163" t="n"/>
      <c r="N566" s="163" t="n"/>
      <c r="O566" s="163" t="n"/>
      <c r="P566" s="163" t="n"/>
      <c r="Q566" s="163" t="n"/>
      <c r="R566" s="163" t="n"/>
      <c r="S566" s="163" t="n"/>
      <c r="T566" s="163" t="n"/>
      <c r="U566" s="163" t="n"/>
      <c r="V566" s="163" t="n"/>
      <c r="W566" s="163" t="n"/>
      <c r="X566" s="163" t="n"/>
      <c r="Y566" s="163" t="n"/>
      <c r="Z566" s="163" t="n"/>
    </row>
    <row customHeight="1" ht="15.75" r="567" s="551">
      <c r="A567" s="162" t="n"/>
      <c r="B567" s="163" t="n"/>
      <c r="C567" s="163" t="n"/>
      <c r="D567" s="163" t="n"/>
      <c r="E567" s="163" t="n"/>
      <c r="F567" s="163" t="n"/>
      <c r="G567" s="163" t="n"/>
      <c r="H567" s="163" t="n"/>
      <c r="I567" s="163" t="n"/>
      <c r="J567" s="163" t="n"/>
      <c r="K567" s="163" t="n"/>
      <c r="L567" s="162" t="n"/>
      <c r="M567" s="163" t="n"/>
      <c r="N567" s="163" t="n"/>
      <c r="O567" s="163" t="n"/>
      <c r="P567" s="163" t="n"/>
      <c r="Q567" s="163" t="n"/>
      <c r="R567" s="163" t="n"/>
      <c r="S567" s="163" t="n"/>
      <c r="T567" s="163" t="n"/>
      <c r="U567" s="163" t="n"/>
      <c r="V567" s="163" t="n"/>
      <c r="W567" s="163" t="n"/>
      <c r="X567" s="163" t="n"/>
      <c r="Y567" s="163" t="n"/>
      <c r="Z567" s="163" t="n"/>
    </row>
    <row customHeight="1" ht="15.75" r="568" s="551">
      <c r="A568" s="162" t="n"/>
      <c r="B568" s="163" t="n"/>
      <c r="C568" s="163" t="n"/>
      <c r="D568" s="163" t="n"/>
      <c r="E568" s="163" t="n"/>
      <c r="F568" s="163" t="n"/>
      <c r="G568" s="163" t="n"/>
      <c r="H568" s="163" t="n"/>
      <c r="I568" s="163" t="n"/>
      <c r="J568" s="163" t="n"/>
      <c r="K568" s="163" t="n"/>
      <c r="L568" s="162" t="n"/>
      <c r="M568" s="163" t="n"/>
      <c r="N568" s="163" t="n"/>
      <c r="O568" s="163" t="n"/>
      <c r="P568" s="163" t="n"/>
      <c r="Q568" s="163" t="n"/>
      <c r="R568" s="163" t="n"/>
      <c r="S568" s="163" t="n"/>
      <c r="T568" s="163" t="n"/>
      <c r="U568" s="163" t="n"/>
      <c r="V568" s="163" t="n"/>
      <c r="W568" s="163" t="n"/>
      <c r="X568" s="163" t="n"/>
      <c r="Y568" s="163" t="n"/>
      <c r="Z568" s="163" t="n"/>
    </row>
    <row customHeight="1" ht="15.75" r="569" s="551">
      <c r="A569" s="162" t="n"/>
      <c r="B569" s="163" t="n"/>
      <c r="C569" s="163" t="n"/>
      <c r="D569" s="163" t="n"/>
      <c r="E569" s="163" t="n"/>
      <c r="F569" s="163" t="n"/>
      <c r="G569" s="163" t="n"/>
      <c r="H569" s="163" t="n"/>
      <c r="I569" s="163" t="n"/>
      <c r="J569" s="163" t="n"/>
      <c r="K569" s="163" t="n"/>
      <c r="L569" s="162" t="n"/>
      <c r="M569" s="163" t="n"/>
      <c r="N569" s="163" t="n"/>
      <c r="O569" s="163" t="n"/>
      <c r="P569" s="163" t="n"/>
      <c r="Q569" s="163" t="n"/>
      <c r="R569" s="163" t="n"/>
      <c r="S569" s="163" t="n"/>
      <c r="T569" s="163" t="n"/>
      <c r="U569" s="163" t="n"/>
      <c r="V569" s="163" t="n"/>
      <c r="W569" s="163" t="n"/>
      <c r="X569" s="163" t="n"/>
      <c r="Y569" s="163" t="n"/>
      <c r="Z569" s="163" t="n"/>
    </row>
    <row customHeight="1" ht="15.75" r="570" s="551">
      <c r="A570" s="162" t="n"/>
      <c r="B570" s="163" t="n"/>
      <c r="C570" s="163" t="n"/>
      <c r="D570" s="163" t="n"/>
      <c r="E570" s="163" t="n"/>
      <c r="F570" s="163" t="n"/>
      <c r="G570" s="163" t="n"/>
      <c r="H570" s="163" t="n"/>
      <c r="I570" s="163" t="n"/>
      <c r="J570" s="163" t="n"/>
      <c r="K570" s="163" t="n"/>
      <c r="L570" s="162" t="n"/>
      <c r="M570" s="163" t="n"/>
      <c r="N570" s="163" t="n"/>
      <c r="O570" s="163" t="n"/>
      <c r="P570" s="163" t="n"/>
      <c r="Q570" s="163" t="n"/>
      <c r="R570" s="163" t="n"/>
      <c r="S570" s="163" t="n"/>
      <c r="T570" s="163" t="n"/>
      <c r="U570" s="163" t="n"/>
      <c r="V570" s="163" t="n"/>
      <c r="W570" s="163" t="n"/>
      <c r="X570" s="163" t="n"/>
      <c r="Y570" s="163" t="n"/>
      <c r="Z570" s="163" t="n"/>
    </row>
    <row customHeight="1" ht="15.75" r="571" s="551">
      <c r="A571" s="162" t="n"/>
      <c r="B571" s="163" t="n"/>
      <c r="C571" s="163" t="n"/>
      <c r="D571" s="163" t="n"/>
      <c r="E571" s="163" t="n"/>
      <c r="F571" s="163" t="n"/>
      <c r="G571" s="163" t="n"/>
      <c r="H571" s="163" t="n"/>
      <c r="I571" s="163" t="n"/>
      <c r="J571" s="163" t="n"/>
      <c r="K571" s="163" t="n"/>
      <c r="L571" s="162" t="n"/>
      <c r="M571" s="163" t="n"/>
      <c r="N571" s="163" t="n"/>
      <c r="O571" s="163" t="n"/>
      <c r="P571" s="163" t="n"/>
      <c r="Q571" s="163" t="n"/>
      <c r="R571" s="163" t="n"/>
      <c r="S571" s="163" t="n"/>
      <c r="T571" s="163" t="n"/>
      <c r="U571" s="163" t="n"/>
      <c r="V571" s="163" t="n"/>
      <c r="W571" s="163" t="n"/>
      <c r="X571" s="163" t="n"/>
      <c r="Y571" s="163" t="n"/>
      <c r="Z571" s="163" t="n"/>
    </row>
    <row customHeight="1" ht="15.75" r="572" s="551">
      <c r="A572" s="162" t="n"/>
      <c r="B572" s="163" t="n"/>
      <c r="C572" s="163" t="n"/>
      <c r="D572" s="163" t="n"/>
      <c r="E572" s="163" t="n"/>
      <c r="F572" s="163" t="n"/>
      <c r="G572" s="163" t="n"/>
      <c r="H572" s="163" t="n"/>
      <c r="I572" s="163" t="n"/>
      <c r="J572" s="163" t="n"/>
      <c r="K572" s="163" t="n"/>
      <c r="L572" s="162" t="n"/>
      <c r="M572" s="163" t="n"/>
      <c r="N572" s="163" t="n"/>
      <c r="O572" s="163" t="n"/>
      <c r="P572" s="163" t="n"/>
      <c r="Q572" s="163" t="n"/>
      <c r="R572" s="163" t="n"/>
      <c r="S572" s="163" t="n"/>
      <c r="T572" s="163" t="n"/>
      <c r="U572" s="163" t="n"/>
      <c r="V572" s="163" t="n"/>
      <c r="W572" s="163" t="n"/>
      <c r="X572" s="163" t="n"/>
      <c r="Y572" s="163" t="n"/>
      <c r="Z572" s="163" t="n"/>
    </row>
    <row customHeight="1" ht="15.75" r="573" s="551">
      <c r="A573" s="162" t="n"/>
      <c r="B573" s="163" t="n"/>
      <c r="C573" s="163" t="n"/>
      <c r="D573" s="163" t="n"/>
      <c r="E573" s="163" t="n"/>
      <c r="F573" s="163" t="n"/>
      <c r="G573" s="163" t="n"/>
      <c r="H573" s="163" t="n"/>
      <c r="I573" s="163" t="n"/>
      <c r="J573" s="163" t="n"/>
      <c r="K573" s="163" t="n"/>
      <c r="L573" s="162" t="n"/>
      <c r="M573" s="163" t="n"/>
      <c r="N573" s="163" t="n"/>
      <c r="O573" s="163" t="n"/>
      <c r="P573" s="163" t="n"/>
      <c r="Q573" s="163" t="n"/>
      <c r="R573" s="163" t="n"/>
      <c r="S573" s="163" t="n"/>
      <c r="T573" s="163" t="n"/>
      <c r="U573" s="163" t="n"/>
      <c r="V573" s="163" t="n"/>
      <c r="W573" s="163" t="n"/>
      <c r="X573" s="163" t="n"/>
      <c r="Y573" s="163" t="n"/>
      <c r="Z573" s="163" t="n"/>
    </row>
    <row customHeight="1" ht="15.75" r="574" s="551">
      <c r="A574" s="162" t="n"/>
      <c r="B574" s="163" t="n"/>
      <c r="C574" s="163" t="n"/>
      <c r="D574" s="163" t="n"/>
      <c r="E574" s="163" t="n"/>
      <c r="F574" s="163" t="n"/>
      <c r="G574" s="163" t="n"/>
      <c r="H574" s="163" t="n"/>
      <c r="I574" s="163" t="n"/>
      <c r="J574" s="163" t="n"/>
      <c r="K574" s="163" t="n"/>
      <c r="L574" s="162" t="n"/>
      <c r="M574" s="163" t="n"/>
      <c r="N574" s="163" t="n"/>
      <c r="O574" s="163" t="n"/>
      <c r="P574" s="163" t="n"/>
      <c r="Q574" s="163" t="n"/>
      <c r="R574" s="163" t="n"/>
      <c r="S574" s="163" t="n"/>
      <c r="T574" s="163" t="n"/>
      <c r="U574" s="163" t="n"/>
      <c r="V574" s="163" t="n"/>
      <c r="W574" s="163" t="n"/>
      <c r="X574" s="163" t="n"/>
      <c r="Y574" s="163" t="n"/>
      <c r="Z574" s="163" t="n"/>
    </row>
    <row customHeight="1" ht="15.75" r="575" s="551">
      <c r="A575" s="162" t="n"/>
      <c r="B575" s="163" t="n"/>
      <c r="C575" s="163" t="n"/>
      <c r="D575" s="163" t="n"/>
      <c r="E575" s="163" t="n"/>
      <c r="F575" s="163" t="n"/>
      <c r="G575" s="163" t="n"/>
      <c r="H575" s="163" t="n"/>
      <c r="I575" s="163" t="n"/>
      <c r="J575" s="163" t="n"/>
      <c r="K575" s="163" t="n"/>
      <c r="L575" s="162" t="n"/>
      <c r="M575" s="163" t="n"/>
      <c r="N575" s="163" t="n"/>
      <c r="O575" s="163" t="n"/>
      <c r="P575" s="163" t="n"/>
      <c r="Q575" s="163" t="n"/>
      <c r="R575" s="163" t="n"/>
      <c r="S575" s="163" t="n"/>
      <c r="T575" s="163" t="n"/>
      <c r="U575" s="163" t="n"/>
      <c r="V575" s="163" t="n"/>
      <c r="W575" s="163" t="n"/>
      <c r="X575" s="163" t="n"/>
      <c r="Y575" s="163" t="n"/>
      <c r="Z575" s="163" t="n"/>
    </row>
    <row customHeight="1" ht="15.75" r="576" s="551">
      <c r="A576" s="162" t="n"/>
      <c r="B576" s="163" t="n"/>
      <c r="C576" s="163" t="n"/>
      <c r="D576" s="163" t="n"/>
      <c r="E576" s="163" t="n"/>
      <c r="F576" s="163" t="n"/>
      <c r="G576" s="163" t="n"/>
      <c r="H576" s="163" t="n"/>
      <c r="I576" s="163" t="n"/>
      <c r="J576" s="163" t="n"/>
      <c r="K576" s="163" t="n"/>
      <c r="L576" s="162" t="n"/>
      <c r="M576" s="163" t="n"/>
      <c r="N576" s="163" t="n"/>
      <c r="O576" s="163" t="n"/>
      <c r="P576" s="163" t="n"/>
      <c r="Q576" s="163" t="n"/>
      <c r="R576" s="163" t="n"/>
      <c r="S576" s="163" t="n"/>
      <c r="T576" s="163" t="n"/>
      <c r="U576" s="163" t="n"/>
      <c r="V576" s="163" t="n"/>
      <c r="W576" s="163" t="n"/>
      <c r="X576" s="163" t="n"/>
      <c r="Y576" s="163" t="n"/>
      <c r="Z576" s="163" t="n"/>
    </row>
    <row customHeight="1" ht="15.75" r="577" s="551">
      <c r="A577" s="162" t="n"/>
      <c r="B577" s="163" t="n"/>
      <c r="C577" s="163" t="n"/>
      <c r="D577" s="163" t="n"/>
      <c r="E577" s="163" t="n"/>
      <c r="F577" s="163" t="n"/>
      <c r="G577" s="163" t="n"/>
      <c r="H577" s="163" t="n"/>
      <c r="I577" s="163" t="n"/>
      <c r="J577" s="163" t="n"/>
      <c r="K577" s="163" t="n"/>
      <c r="L577" s="162" t="n"/>
      <c r="M577" s="163" t="n"/>
      <c r="N577" s="163" t="n"/>
      <c r="O577" s="163" t="n"/>
      <c r="P577" s="163" t="n"/>
      <c r="Q577" s="163" t="n"/>
      <c r="R577" s="163" t="n"/>
      <c r="S577" s="163" t="n"/>
      <c r="T577" s="163" t="n"/>
      <c r="U577" s="163" t="n"/>
      <c r="V577" s="163" t="n"/>
      <c r="W577" s="163" t="n"/>
      <c r="X577" s="163" t="n"/>
      <c r="Y577" s="163" t="n"/>
      <c r="Z577" s="163" t="n"/>
    </row>
    <row customHeight="1" ht="15.75" r="578" s="551">
      <c r="A578" s="162" t="n"/>
      <c r="B578" s="163" t="n"/>
      <c r="C578" s="163" t="n"/>
      <c r="D578" s="163" t="n"/>
      <c r="E578" s="163" t="n"/>
      <c r="F578" s="163" t="n"/>
      <c r="G578" s="163" t="n"/>
      <c r="H578" s="163" t="n"/>
      <c r="I578" s="163" t="n"/>
      <c r="J578" s="163" t="n"/>
      <c r="K578" s="163" t="n"/>
      <c r="L578" s="162" t="n"/>
      <c r="M578" s="163" t="n"/>
      <c r="N578" s="163" t="n"/>
      <c r="O578" s="163" t="n"/>
      <c r="P578" s="163" t="n"/>
      <c r="Q578" s="163" t="n"/>
      <c r="R578" s="163" t="n"/>
      <c r="S578" s="163" t="n"/>
      <c r="T578" s="163" t="n"/>
      <c r="U578" s="163" t="n"/>
      <c r="V578" s="163" t="n"/>
      <c r="W578" s="163" t="n"/>
      <c r="X578" s="163" t="n"/>
      <c r="Y578" s="163" t="n"/>
      <c r="Z578" s="163" t="n"/>
    </row>
    <row customHeight="1" ht="15.75" r="579" s="551">
      <c r="A579" s="162" t="n"/>
      <c r="B579" s="163" t="n"/>
      <c r="C579" s="163" t="n"/>
      <c r="D579" s="163" t="n"/>
      <c r="E579" s="163" t="n"/>
      <c r="F579" s="163" t="n"/>
      <c r="G579" s="163" t="n"/>
      <c r="H579" s="163" t="n"/>
      <c r="I579" s="163" t="n"/>
      <c r="J579" s="163" t="n"/>
      <c r="K579" s="163" t="n"/>
      <c r="L579" s="162" t="n"/>
      <c r="M579" s="163" t="n"/>
      <c r="N579" s="163" t="n"/>
      <c r="O579" s="163" t="n"/>
      <c r="P579" s="163" t="n"/>
      <c r="Q579" s="163" t="n"/>
      <c r="R579" s="163" t="n"/>
      <c r="S579" s="163" t="n"/>
      <c r="T579" s="163" t="n"/>
      <c r="U579" s="163" t="n"/>
      <c r="V579" s="163" t="n"/>
      <c r="W579" s="163" t="n"/>
      <c r="X579" s="163" t="n"/>
      <c r="Y579" s="163" t="n"/>
      <c r="Z579" s="163" t="n"/>
    </row>
    <row customHeight="1" ht="15.75" r="580" s="551">
      <c r="A580" s="162" t="n"/>
      <c r="B580" s="163" t="n"/>
      <c r="C580" s="163" t="n"/>
      <c r="D580" s="163" t="n"/>
      <c r="E580" s="163" t="n"/>
      <c r="F580" s="163" t="n"/>
      <c r="G580" s="163" t="n"/>
      <c r="H580" s="163" t="n"/>
      <c r="I580" s="163" t="n"/>
      <c r="J580" s="163" t="n"/>
      <c r="K580" s="163" t="n"/>
      <c r="L580" s="162" t="n"/>
      <c r="M580" s="163" t="n"/>
      <c r="N580" s="163" t="n"/>
      <c r="O580" s="163" t="n"/>
      <c r="P580" s="163" t="n"/>
      <c r="Q580" s="163" t="n"/>
      <c r="R580" s="163" t="n"/>
      <c r="S580" s="163" t="n"/>
      <c r="T580" s="163" t="n"/>
      <c r="U580" s="163" t="n"/>
      <c r="V580" s="163" t="n"/>
      <c r="W580" s="163" t="n"/>
      <c r="X580" s="163" t="n"/>
      <c r="Y580" s="163" t="n"/>
      <c r="Z580" s="163" t="n"/>
    </row>
    <row customHeight="1" ht="15.75" r="581" s="551">
      <c r="A581" s="162" t="n"/>
      <c r="B581" s="163" t="n"/>
      <c r="C581" s="163" t="n"/>
      <c r="D581" s="163" t="n"/>
      <c r="E581" s="163" t="n"/>
      <c r="F581" s="163" t="n"/>
      <c r="G581" s="163" t="n"/>
      <c r="H581" s="163" t="n"/>
      <c r="I581" s="163" t="n"/>
      <c r="J581" s="163" t="n"/>
      <c r="K581" s="163" t="n"/>
      <c r="L581" s="162" t="n"/>
      <c r="M581" s="163" t="n"/>
      <c r="N581" s="163" t="n"/>
      <c r="O581" s="163" t="n"/>
      <c r="P581" s="163" t="n"/>
      <c r="Q581" s="163" t="n"/>
      <c r="R581" s="163" t="n"/>
      <c r="S581" s="163" t="n"/>
      <c r="T581" s="163" t="n"/>
      <c r="U581" s="163" t="n"/>
      <c r="V581" s="163" t="n"/>
      <c r="W581" s="163" t="n"/>
      <c r="X581" s="163" t="n"/>
      <c r="Y581" s="163" t="n"/>
      <c r="Z581" s="163" t="n"/>
    </row>
    <row customHeight="1" ht="15.75" r="582" s="551">
      <c r="A582" s="162" t="n"/>
      <c r="B582" s="163" t="n"/>
      <c r="C582" s="163" t="n"/>
      <c r="D582" s="163" t="n"/>
      <c r="E582" s="163" t="n"/>
      <c r="F582" s="163" t="n"/>
      <c r="G582" s="163" t="n"/>
      <c r="H582" s="163" t="n"/>
      <c r="I582" s="163" t="n"/>
      <c r="J582" s="163" t="n"/>
      <c r="K582" s="163" t="n"/>
      <c r="L582" s="162" t="n"/>
      <c r="M582" s="163" t="n"/>
      <c r="N582" s="163" t="n"/>
      <c r="O582" s="163" t="n"/>
      <c r="P582" s="163" t="n"/>
      <c r="Q582" s="163" t="n"/>
      <c r="R582" s="163" t="n"/>
      <c r="S582" s="163" t="n"/>
      <c r="T582" s="163" t="n"/>
      <c r="U582" s="163" t="n"/>
      <c r="V582" s="163" t="n"/>
      <c r="W582" s="163" t="n"/>
      <c r="X582" s="163" t="n"/>
      <c r="Y582" s="163" t="n"/>
      <c r="Z582" s="163" t="n"/>
    </row>
    <row customHeight="1" ht="15.75" r="583" s="551">
      <c r="A583" s="162" t="n"/>
      <c r="B583" s="163" t="n"/>
      <c r="C583" s="163" t="n"/>
      <c r="D583" s="163" t="n"/>
      <c r="E583" s="163" t="n"/>
      <c r="F583" s="163" t="n"/>
      <c r="G583" s="163" t="n"/>
      <c r="H583" s="163" t="n"/>
      <c r="I583" s="163" t="n"/>
      <c r="J583" s="163" t="n"/>
      <c r="K583" s="163" t="n"/>
      <c r="L583" s="162" t="n"/>
      <c r="M583" s="163" t="n"/>
      <c r="N583" s="163" t="n"/>
      <c r="O583" s="163" t="n"/>
      <c r="P583" s="163" t="n"/>
      <c r="Q583" s="163" t="n"/>
      <c r="R583" s="163" t="n"/>
      <c r="S583" s="163" t="n"/>
      <c r="T583" s="163" t="n"/>
      <c r="U583" s="163" t="n"/>
      <c r="V583" s="163" t="n"/>
      <c r="W583" s="163" t="n"/>
      <c r="X583" s="163" t="n"/>
      <c r="Y583" s="163" t="n"/>
      <c r="Z583" s="163" t="n"/>
    </row>
    <row customHeight="1" ht="15.75" r="584" s="551">
      <c r="A584" s="162" t="n"/>
      <c r="B584" s="163" t="n"/>
      <c r="C584" s="163" t="n"/>
      <c r="D584" s="163" t="n"/>
      <c r="E584" s="163" t="n"/>
      <c r="F584" s="163" t="n"/>
      <c r="G584" s="163" t="n"/>
      <c r="H584" s="163" t="n"/>
      <c r="I584" s="163" t="n"/>
      <c r="J584" s="163" t="n"/>
      <c r="K584" s="163" t="n"/>
      <c r="L584" s="162" t="n"/>
      <c r="M584" s="163" t="n"/>
      <c r="N584" s="163" t="n"/>
      <c r="O584" s="163" t="n"/>
      <c r="P584" s="163" t="n"/>
      <c r="Q584" s="163" t="n"/>
      <c r="R584" s="163" t="n"/>
      <c r="S584" s="163" t="n"/>
      <c r="T584" s="163" t="n"/>
      <c r="U584" s="163" t="n"/>
      <c r="V584" s="163" t="n"/>
      <c r="W584" s="163" t="n"/>
      <c r="X584" s="163" t="n"/>
      <c r="Y584" s="163" t="n"/>
      <c r="Z584" s="163" t="n"/>
    </row>
    <row customHeight="1" ht="15.75" r="585" s="551">
      <c r="A585" s="162" t="n"/>
      <c r="B585" s="163" t="n"/>
      <c r="C585" s="163" t="n"/>
      <c r="D585" s="163" t="n"/>
      <c r="E585" s="163" t="n"/>
      <c r="F585" s="163" t="n"/>
      <c r="G585" s="163" t="n"/>
      <c r="H585" s="163" t="n"/>
      <c r="I585" s="163" t="n"/>
      <c r="J585" s="163" t="n"/>
      <c r="K585" s="163" t="n"/>
      <c r="L585" s="162" t="n"/>
      <c r="M585" s="163" t="n"/>
      <c r="N585" s="163" t="n"/>
      <c r="O585" s="163" t="n"/>
      <c r="P585" s="163" t="n"/>
      <c r="Q585" s="163" t="n"/>
      <c r="R585" s="163" t="n"/>
      <c r="S585" s="163" t="n"/>
      <c r="T585" s="163" t="n"/>
      <c r="U585" s="163" t="n"/>
      <c r="V585" s="163" t="n"/>
      <c r="W585" s="163" t="n"/>
      <c r="X585" s="163" t="n"/>
      <c r="Y585" s="163" t="n"/>
      <c r="Z585" s="163" t="n"/>
    </row>
    <row customHeight="1" ht="15.75" r="586" s="551">
      <c r="A586" s="162" t="n"/>
      <c r="B586" s="163" t="n"/>
      <c r="C586" s="163" t="n"/>
      <c r="D586" s="163" t="n"/>
      <c r="E586" s="163" t="n"/>
      <c r="F586" s="163" t="n"/>
      <c r="G586" s="163" t="n"/>
      <c r="H586" s="163" t="n"/>
      <c r="I586" s="163" t="n"/>
      <c r="J586" s="163" t="n"/>
      <c r="K586" s="163" t="n"/>
      <c r="L586" s="162" t="n"/>
      <c r="M586" s="163" t="n"/>
      <c r="N586" s="163" t="n"/>
      <c r="O586" s="163" t="n"/>
      <c r="P586" s="163" t="n"/>
      <c r="Q586" s="163" t="n"/>
      <c r="R586" s="163" t="n"/>
      <c r="S586" s="163" t="n"/>
      <c r="T586" s="163" t="n"/>
      <c r="U586" s="163" t="n"/>
      <c r="V586" s="163" t="n"/>
      <c r="W586" s="163" t="n"/>
      <c r="X586" s="163" t="n"/>
      <c r="Y586" s="163" t="n"/>
      <c r="Z586" s="163" t="n"/>
    </row>
    <row customHeight="1" ht="15.75" r="587" s="551">
      <c r="A587" s="162" t="n"/>
      <c r="B587" s="163" t="n"/>
      <c r="C587" s="163" t="n"/>
      <c r="D587" s="163" t="n"/>
      <c r="E587" s="163" t="n"/>
      <c r="F587" s="163" t="n"/>
      <c r="G587" s="163" t="n"/>
      <c r="H587" s="163" t="n"/>
      <c r="I587" s="163" t="n"/>
      <c r="J587" s="163" t="n"/>
      <c r="K587" s="163" t="n"/>
      <c r="L587" s="162" t="n"/>
      <c r="M587" s="163" t="n"/>
      <c r="N587" s="163" t="n"/>
      <c r="O587" s="163" t="n"/>
      <c r="P587" s="163" t="n"/>
      <c r="Q587" s="163" t="n"/>
      <c r="R587" s="163" t="n"/>
      <c r="S587" s="163" t="n"/>
      <c r="T587" s="163" t="n"/>
      <c r="U587" s="163" t="n"/>
      <c r="V587" s="163" t="n"/>
      <c r="W587" s="163" t="n"/>
      <c r="X587" s="163" t="n"/>
      <c r="Y587" s="163" t="n"/>
      <c r="Z587" s="163" t="n"/>
    </row>
    <row customHeight="1" ht="15.75" r="588" s="551">
      <c r="A588" s="162" t="n"/>
      <c r="B588" s="163" t="n"/>
      <c r="C588" s="163" t="n"/>
      <c r="D588" s="163" t="n"/>
      <c r="E588" s="163" t="n"/>
      <c r="F588" s="163" t="n"/>
      <c r="G588" s="163" t="n"/>
      <c r="H588" s="163" t="n"/>
      <c r="I588" s="163" t="n"/>
      <c r="J588" s="163" t="n"/>
      <c r="K588" s="163" t="n"/>
      <c r="L588" s="162" t="n"/>
      <c r="M588" s="163" t="n"/>
      <c r="N588" s="163" t="n"/>
      <c r="O588" s="163" t="n"/>
      <c r="P588" s="163" t="n"/>
      <c r="Q588" s="163" t="n"/>
      <c r="R588" s="163" t="n"/>
      <c r="S588" s="163" t="n"/>
      <c r="T588" s="163" t="n"/>
      <c r="U588" s="163" t="n"/>
      <c r="V588" s="163" t="n"/>
      <c r="W588" s="163" t="n"/>
      <c r="X588" s="163" t="n"/>
      <c r="Y588" s="163" t="n"/>
      <c r="Z588" s="163" t="n"/>
    </row>
    <row customHeight="1" ht="15.75" r="589" s="551">
      <c r="A589" s="162" t="n"/>
      <c r="B589" s="163" t="n"/>
      <c r="C589" s="163" t="n"/>
      <c r="D589" s="163" t="n"/>
      <c r="E589" s="163" t="n"/>
      <c r="F589" s="163" t="n"/>
      <c r="G589" s="163" t="n"/>
      <c r="H589" s="163" t="n"/>
      <c r="I589" s="163" t="n"/>
      <c r="J589" s="163" t="n"/>
      <c r="K589" s="163" t="n"/>
      <c r="L589" s="162" t="n"/>
      <c r="M589" s="163" t="n"/>
      <c r="N589" s="163" t="n"/>
      <c r="O589" s="163" t="n"/>
      <c r="P589" s="163" t="n"/>
      <c r="Q589" s="163" t="n"/>
      <c r="R589" s="163" t="n"/>
      <c r="S589" s="163" t="n"/>
      <c r="T589" s="163" t="n"/>
      <c r="U589" s="163" t="n"/>
      <c r="V589" s="163" t="n"/>
      <c r="W589" s="163" t="n"/>
      <c r="X589" s="163" t="n"/>
      <c r="Y589" s="163" t="n"/>
      <c r="Z589" s="163" t="n"/>
    </row>
    <row customHeight="1" ht="15.75" r="590" s="551">
      <c r="A590" s="162" t="n"/>
      <c r="B590" s="163" t="n"/>
      <c r="C590" s="163" t="n"/>
      <c r="D590" s="163" t="n"/>
      <c r="E590" s="163" t="n"/>
      <c r="F590" s="163" t="n"/>
      <c r="G590" s="163" t="n"/>
      <c r="H590" s="163" t="n"/>
      <c r="I590" s="163" t="n"/>
      <c r="J590" s="163" t="n"/>
      <c r="K590" s="163" t="n"/>
      <c r="L590" s="162" t="n"/>
      <c r="M590" s="163" t="n"/>
      <c r="N590" s="163" t="n"/>
      <c r="O590" s="163" t="n"/>
      <c r="P590" s="163" t="n"/>
      <c r="Q590" s="163" t="n"/>
      <c r="R590" s="163" t="n"/>
      <c r="S590" s="163" t="n"/>
      <c r="T590" s="163" t="n"/>
      <c r="U590" s="163" t="n"/>
      <c r="V590" s="163" t="n"/>
      <c r="W590" s="163" t="n"/>
      <c r="X590" s="163" t="n"/>
      <c r="Y590" s="163" t="n"/>
      <c r="Z590" s="163" t="n"/>
    </row>
    <row customHeight="1" ht="15.75" r="591" s="551">
      <c r="A591" s="162" t="n"/>
      <c r="B591" s="163" t="n"/>
      <c r="C591" s="163" t="n"/>
      <c r="D591" s="163" t="n"/>
      <c r="E591" s="163" t="n"/>
      <c r="F591" s="163" t="n"/>
      <c r="G591" s="163" t="n"/>
      <c r="H591" s="163" t="n"/>
      <c r="I591" s="163" t="n"/>
      <c r="J591" s="163" t="n"/>
      <c r="K591" s="163" t="n"/>
      <c r="L591" s="162" t="n"/>
      <c r="M591" s="163" t="n"/>
      <c r="N591" s="163" t="n"/>
      <c r="O591" s="163" t="n"/>
      <c r="P591" s="163" t="n"/>
      <c r="Q591" s="163" t="n"/>
      <c r="R591" s="163" t="n"/>
      <c r="S591" s="163" t="n"/>
      <c r="T591" s="163" t="n"/>
      <c r="U591" s="163" t="n"/>
      <c r="V591" s="163" t="n"/>
      <c r="W591" s="163" t="n"/>
      <c r="X591" s="163" t="n"/>
      <c r="Y591" s="163" t="n"/>
      <c r="Z591" s="163" t="n"/>
    </row>
    <row customHeight="1" ht="15.75" r="592" s="551">
      <c r="A592" s="162" t="n"/>
      <c r="B592" s="163" t="n"/>
      <c r="C592" s="163" t="n"/>
      <c r="D592" s="163" t="n"/>
      <c r="E592" s="163" t="n"/>
      <c r="F592" s="163" t="n"/>
      <c r="G592" s="163" t="n"/>
      <c r="H592" s="163" t="n"/>
      <c r="I592" s="163" t="n"/>
      <c r="J592" s="163" t="n"/>
      <c r="K592" s="163" t="n"/>
      <c r="L592" s="162" t="n"/>
      <c r="M592" s="163" t="n"/>
      <c r="N592" s="163" t="n"/>
      <c r="O592" s="163" t="n"/>
      <c r="P592" s="163" t="n"/>
      <c r="Q592" s="163" t="n"/>
      <c r="R592" s="163" t="n"/>
      <c r="S592" s="163" t="n"/>
      <c r="T592" s="163" t="n"/>
      <c r="U592" s="163" t="n"/>
      <c r="V592" s="163" t="n"/>
      <c r="W592" s="163" t="n"/>
      <c r="X592" s="163" t="n"/>
      <c r="Y592" s="163" t="n"/>
      <c r="Z592" s="163" t="n"/>
    </row>
    <row customHeight="1" ht="15.75" r="593" s="551">
      <c r="A593" s="162" t="n"/>
      <c r="B593" s="163" t="n"/>
      <c r="C593" s="163" t="n"/>
      <c r="D593" s="163" t="n"/>
      <c r="E593" s="163" t="n"/>
      <c r="F593" s="163" t="n"/>
      <c r="G593" s="163" t="n"/>
      <c r="H593" s="163" t="n"/>
      <c r="I593" s="163" t="n"/>
      <c r="J593" s="163" t="n"/>
      <c r="K593" s="163" t="n"/>
      <c r="L593" s="162" t="n"/>
      <c r="M593" s="163" t="n"/>
      <c r="N593" s="163" t="n"/>
      <c r="O593" s="163" t="n"/>
      <c r="P593" s="163" t="n"/>
      <c r="Q593" s="163" t="n"/>
      <c r="R593" s="163" t="n"/>
      <c r="S593" s="163" t="n"/>
      <c r="T593" s="163" t="n"/>
      <c r="U593" s="163" t="n"/>
      <c r="V593" s="163" t="n"/>
      <c r="W593" s="163" t="n"/>
      <c r="X593" s="163" t="n"/>
      <c r="Y593" s="163" t="n"/>
      <c r="Z593" s="163" t="n"/>
    </row>
    <row customHeight="1" ht="15.75" r="594" s="551">
      <c r="A594" s="162" t="n"/>
      <c r="B594" s="163" t="n"/>
      <c r="C594" s="163" t="n"/>
      <c r="D594" s="163" t="n"/>
      <c r="E594" s="163" t="n"/>
      <c r="F594" s="163" t="n"/>
      <c r="G594" s="163" t="n"/>
      <c r="H594" s="163" t="n"/>
      <c r="I594" s="163" t="n"/>
      <c r="J594" s="163" t="n"/>
      <c r="K594" s="163" t="n"/>
      <c r="L594" s="162" t="n"/>
      <c r="M594" s="163" t="n"/>
      <c r="N594" s="163" t="n"/>
      <c r="O594" s="163" t="n"/>
      <c r="P594" s="163" t="n"/>
      <c r="Q594" s="163" t="n"/>
      <c r="R594" s="163" t="n"/>
      <c r="S594" s="163" t="n"/>
      <c r="T594" s="163" t="n"/>
      <c r="U594" s="163" t="n"/>
      <c r="V594" s="163" t="n"/>
      <c r="W594" s="163" t="n"/>
      <c r="X594" s="163" t="n"/>
      <c r="Y594" s="163" t="n"/>
      <c r="Z594" s="163" t="n"/>
    </row>
    <row customHeight="1" ht="15.75" r="595" s="551">
      <c r="A595" s="162" t="n"/>
      <c r="B595" s="163" t="n"/>
      <c r="C595" s="163" t="n"/>
      <c r="D595" s="163" t="n"/>
      <c r="E595" s="163" t="n"/>
      <c r="F595" s="163" t="n"/>
      <c r="G595" s="163" t="n"/>
      <c r="H595" s="163" t="n"/>
      <c r="I595" s="163" t="n"/>
      <c r="J595" s="163" t="n"/>
      <c r="K595" s="163" t="n"/>
      <c r="L595" s="162" t="n"/>
      <c r="M595" s="163" t="n"/>
      <c r="N595" s="163" t="n"/>
      <c r="O595" s="163" t="n"/>
      <c r="P595" s="163" t="n"/>
      <c r="Q595" s="163" t="n"/>
      <c r="R595" s="163" t="n"/>
      <c r="S595" s="163" t="n"/>
      <c r="T595" s="163" t="n"/>
      <c r="U595" s="163" t="n"/>
      <c r="V595" s="163" t="n"/>
      <c r="W595" s="163" t="n"/>
      <c r="X595" s="163" t="n"/>
      <c r="Y595" s="163" t="n"/>
      <c r="Z595" s="163" t="n"/>
    </row>
    <row customHeight="1" ht="15.75" r="596" s="551">
      <c r="A596" s="162" t="n"/>
      <c r="B596" s="163" t="n"/>
      <c r="C596" s="163" t="n"/>
      <c r="D596" s="163" t="n"/>
      <c r="E596" s="163" t="n"/>
      <c r="F596" s="163" t="n"/>
      <c r="G596" s="163" t="n"/>
      <c r="H596" s="163" t="n"/>
      <c r="I596" s="163" t="n"/>
      <c r="J596" s="163" t="n"/>
      <c r="K596" s="163" t="n"/>
      <c r="L596" s="162" t="n"/>
      <c r="M596" s="163" t="n"/>
      <c r="N596" s="163" t="n"/>
      <c r="O596" s="163" t="n"/>
      <c r="P596" s="163" t="n"/>
      <c r="Q596" s="163" t="n"/>
      <c r="R596" s="163" t="n"/>
      <c r="S596" s="163" t="n"/>
      <c r="T596" s="163" t="n"/>
      <c r="U596" s="163" t="n"/>
      <c r="V596" s="163" t="n"/>
      <c r="W596" s="163" t="n"/>
      <c r="X596" s="163" t="n"/>
      <c r="Y596" s="163" t="n"/>
      <c r="Z596" s="163" t="n"/>
    </row>
    <row customHeight="1" ht="15.75" r="597" s="551">
      <c r="A597" s="162" t="n"/>
      <c r="B597" s="163" t="n"/>
      <c r="C597" s="163" t="n"/>
      <c r="D597" s="163" t="n"/>
      <c r="E597" s="163" t="n"/>
      <c r="F597" s="163" t="n"/>
      <c r="G597" s="163" t="n"/>
      <c r="H597" s="163" t="n"/>
      <c r="I597" s="163" t="n"/>
      <c r="J597" s="163" t="n"/>
      <c r="K597" s="163" t="n"/>
      <c r="L597" s="162" t="n"/>
      <c r="M597" s="163" t="n"/>
      <c r="N597" s="163" t="n"/>
      <c r="O597" s="163" t="n"/>
      <c r="P597" s="163" t="n"/>
      <c r="Q597" s="163" t="n"/>
      <c r="R597" s="163" t="n"/>
      <c r="S597" s="163" t="n"/>
      <c r="T597" s="163" t="n"/>
      <c r="U597" s="163" t="n"/>
      <c r="V597" s="163" t="n"/>
      <c r="W597" s="163" t="n"/>
      <c r="X597" s="163" t="n"/>
      <c r="Y597" s="163" t="n"/>
      <c r="Z597" s="163" t="n"/>
    </row>
    <row customHeight="1" ht="15.75" r="598" s="551">
      <c r="A598" s="162" t="n"/>
      <c r="B598" s="163" t="n"/>
      <c r="C598" s="163" t="n"/>
      <c r="D598" s="163" t="n"/>
      <c r="E598" s="163" t="n"/>
      <c r="F598" s="163" t="n"/>
      <c r="G598" s="163" t="n"/>
      <c r="H598" s="163" t="n"/>
      <c r="I598" s="163" t="n"/>
      <c r="J598" s="163" t="n"/>
      <c r="K598" s="163" t="n"/>
      <c r="L598" s="162" t="n"/>
      <c r="M598" s="163" t="n"/>
      <c r="N598" s="163" t="n"/>
      <c r="O598" s="163" t="n"/>
      <c r="P598" s="163" t="n"/>
      <c r="Q598" s="163" t="n"/>
      <c r="R598" s="163" t="n"/>
      <c r="S598" s="163" t="n"/>
      <c r="T598" s="163" t="n"/>
      <c r="U598" s="163" t="n"/>
      <c r="V598" s="163" t="n"/>
      <c r="W598" s="163" t="n"/>
      <c r="X598" s="163" t="n"/>
      <c r="Y598" s="163" t="n"/>
      <c r="Z598" s="163" t="n"/>
    </row>
    <row customHeight="1" ht="15.75" r="599" s="551">
      <c r="A599" s="162" t="n"/>
      <c r="B599" s="163" t="n"/>
      <c r="C599" s="163" t="n"/>
      <c r="D599" s="163" t="n"/>
      <c r="E599" s="163" t="n"/>
      <c r="F599" s="163" t="n"/>
      <c r="G599" s="163" t="n"/>
      <c r="H599" s="163" t="n"/>
      <c r="I599" s="163" t="n"/>
      <c r="J599" s="163" t="n"/>
      <c r="K599" s="163" t="n"/>
      <c r="L599" s="162" t="n"/>
      <c r="M599" s="163" t="n"/>
      <c r="N599" s="163" t="n"/>
      <c r="O599" s="163" t="n"/>
      <c r="P599" s="163" t="n"/>
      <c r="Q599" s="163" t="n"/>
      <c r="R599" s="163" t="n"/>
      <c r="S599" s="163" t="n"/>
      <c r="T599" s="163" t="n"/>
      <c r="U599" s="163" t="n"/>
      <c r="V599" s="163" t="n"/>
      <c r="W599" s="163" t="n"/>
      <c r="X599" s="163" t="n"/>
      <c r="Y599" s="163" t="n"/>
      <c r="Z599" s="163" t="n"/>
    </row>
    <row customHeight="1" ht="15.75" r="600" s="551">
      <c r="A600" s="162" t="n"/>
      <c r="B600" s="163" t="n"/>
      <c r="C600" s="163" t="n"/>
      <c r="D600" s="163" t="n"/>
      <c r="E600" s="163" t="n"/>
      <c r="F600" s="163" t="n"/>
      <c r="G600" s="163" t="n"/>
      <c r="H600" s="163" t="n"/>
      <c r="I600" s="163" t="n"/>
      <c r="J600" s="163" t="n"/>
      <c r="K600" s="163" t="n"/>
      <c r="L600" s="162" t="n"/>
      <c r="M600" s="163" t="n"/>
      <c r="N600" s="163" t="n"/>
      <c r="O600" s="163" t="n"/>
      <c r="P600" s="163" t="n"/>
      <c r="Q600" s="163" t="n"/>
      <c r="R600" s="163" t="n"/>
      <c r="S600" s="163" t="n"/>
      <c r="T600" s="163" t="n"/>
      <c r="U600" s="163" t="n"/>
      <c r="V600" s="163" t="n"/>
      <c r="W600" s="163" t="n"/>
      <c r="X600" s="163" t="n"/>
      <c r="Y600" s="163" t="n"/>
      <c r="Z600" s="163" t="n"/>
    </row>
    <row customHeight="1" ht="15.75" r="601" s="551">
      <c r="A601" s="162" t="n"/>
      <c r="B601" s="163" t="n"/>
      <c r="C601" s="163" t="n"/>
      <c r="D601" s="163" t="n"/>
      <c r="E601" s="163" t="n"/>
      <c r="F601" s="163" t="n"/>
      <c r="G601" s="163" t="n"/>
      <c r="H601" s="163" t="n"/>
      <c r="I601" s="163" t="n"/>
      <c r="J601" s="163" t="n"/>
      <c r="K601" s="163" t="n"/>
      <c r="L601" s="162" t="n"/>
      <c r="M601" s="163" t="n"/>
      <c r="N601" s="163" t="n"/>
      <c r="O601" s="163" t="n"/>
      <c r="P601" s="163" t="n"/>
      <c r="Q601" s="163" t="n"/>
      <c r="R601" s="163" t="n"/>
      <c r="S601" s="163" t="n"/>
      <c r="T601" s="163" t="n"/>
      <c r="U601" s="163" t="n"/>
      <c r="V601" s="163" t="n"/>
      <c r="W601" s="163" t="n"/>
      <c r="X601" s="163" t="n"/>
      <c r="Y601" s="163" t="n"/>
      <c r="Z601" s="163" t="n"/>
    </row>
    <row customHeight="1" ht="15.75" r="602" s="551">
      <c r="A602" s="162" t="n"/>
      <c r="B602" s="163" t="n"/>
      <c r="C602" s="163" t="n"/>
      <c r="D602" s="163" t="n"/>
      <c r="E602" s="163" t="n"/>
      <c r="F602" s="163" t="n"/>
      <c r="G602" s="163" t="n"/>
      <c r="H602" s="163" t="n"/>
      <c r="I602" s="163" t="n"/>
      <c r="J602" s="163" t="n"/>
      <c r="K602" s="163" t="n"/>
      <c r="L602" s="162" t="n"/>
      <c r="M602" s="163" t="n"/>
      <c r="N602" s="163" t="n"/>
      <c r="O602" s="163" t="n"/>
      <c r="P602" s="163" t="n"/>
      <c r="Q602" s="163" t="n"/>
      <c r="R602" s="163" t="n"/>
      <c r="S602" s="163" t="n"/>
      <c r="T602" s="163" t="n"/>
      <c r="U602" s="163" t="n"/>
      <c r="V602" s="163" t="n"/>
      <c r="W602" s="163" t="n"/>
      <c r="X602" s="163" t="n"/>
      <c r="Y602" s="163" t="n"/>
      <c r="Z602" s="163" t="n"/>
    </row>
    <row customHeight="1" ht="15.75" r="603" s="551">
      <c r="A603" s="162" t="n"/>
      <c r="B603" s="163" t="n"/>
      <c r="C603" s="163" t="n"/>
      <c r="D603" s="163" t="n"/>
      <c r="E603" s="163" t="n"/>
      <c r="F603" s="163" t="n"/>
      <c r="G603" s="163" t="n"/>
      <c r="H603" s="163" t="n"/>
      <c r="I603" s="163" t="n"/>
      <c r="J603" s="163" t="n"/>
      <c r="K603" s="163" t="n"/>
      <c r="L603" s="162" t="n"/>
      <c r="M603" s="163" t="n"/>
      <c r="N603" s="163" t="n"/>
      <c r="O603" s="163" t="n"/>
      <c r="P603" s="163" t="n"/>
      <c r="Q603" s="163" t="n"/>
      <c r="R603" s="163" t="n"/>
      <c r="S603" s="163" t="n"/>
      <c r="T603" s="163" t="n"/>
      <c r="U603" s="163" t="n"/>
      <c r="V603" s="163" t="n"/>
      <c r="W603" s="163" t="n"/>
      <c r="X603" s="163" t="n"/>
      <c r="Y603" s="163" t="n"/>
      <c r="Z603" s="163" t="n"/>
    </row>
    <row customHeight="1" ht="15.75" r="604" s="551">
      <c r="A604" s="162" t="n"/>
      <c r="B604" s="163" t="n"/>
      <c r="C604" s="163" t="n"/>
      <c r="D604" s="163" t="n"/>
      <c r="E604" s="163" t="n"/>
      <c r="F604" s="163" t="n"/>
      <c r="G604" s="163" t="n"/>
      <c r="H604" s="163" t="n"/>
      <c r="I604" s="163" t="n"/>
      <c r="J604" s="163" t="n"/>
      <c r="K604" s="163" t="n"/>
      <c r="L604" s="162" t="n"/>
      <c r="M604" s="163" t="n"/>
      <c r="N604" s="163" t="n"/>
      <c r="O604" s="163" t="n"/>
      <c r="P604" s="163" t="n"/>
      <c r="Q604" s="163" t="n"/>
      <c r="R604" s="163" t="n"/>
      <c r="S604" s="163" t="n"/>
      <c r="T604" s="163" t="n"/>
      <c r="U604" s="163" t="n"/>
      <c r="V604" s="163" t="n"/>
      <c r="W604" s="163" t="n"/>
      <c r="X604" s="163" t="n"/>
      <c r="Y604" s="163" t="n"/>
      <c r="Z604" s="163" t="n"/>
    </row>
    <row customHeight="1" ht="15.75" r="605" s="551">
      <c r="A605" s="162" t="n"/>
      <c r="B605" s="163" t="n"/>
      <c r="C605" s="163" t="n"/>
      <c r="D605" s="163" t="n"/>
      <c r="E605" s="163" t="n"/>
      <c r="F605" s="163" t="n"/>
      <c r="G605" s="163" t="n"/>
      <c r="H605" s="163" t="n"/>
      <c r="I605" s="163" t="n"/>
      <c r="J605" s="163" t="n"/>
      <c r="K605" s="163" t="n"/>
      <c r="L605" s="162" t="n"/>
      <c r="M605" s="163" t="n"/>
      <c r="N605" s="163" t="n"/>
      <c r="O605" s="163" t="n"/>
      <c r="P605" s="163" t="n"/>
      <c r="Q605" s="163" t="n"/>
      <c r="R605" s="163" t="n"/>
      <c r="S605" s="163" t="n"/>
      <c r="T605" s="163" t="n"/>
      <c r="U605" s="163" t="n"/>
      <c r="V605" s="163" t="n"/>
      <c r="W605" s="163" t="n"/>
      <c r="X605" s="163" t="n"/>
      <c r="Y605" s="163" t="n"/>
      <c r="Z605" s="163" t="n"/>
    </row>
    <row customHeight="1" ht="15.75" r="606" s="551">
      <c r="A606" s="162" t="n"/>
      <c r="B606" s="163" t="n"/>
      <c r="C606" s="163" t="n"/>
      <c r="D606" s="163" t="n"/>
      <c r="E606" s="163" t="n"/>
      <c r="F606" s="163" t="n"/>
      <c r="G606" s="163" t="n"/>
      <c r="H606" s="163" t="n"/>
      <c r="I606" s="163" t="n"/>
      <c r="J606" s="163" t="n"/>
      <c r="K606" s="163" t="n"/>
      <c r="L606" s="162" t="n"/>
      <c r="M606" s="163" t="n"/>
      <c r="N606" s="163" t="n"/>
      <c r="O606" s="163" t="n"/>
      <c r="P606" s="163" t="n"/>
      <c r="Q606" s="163" t="n"/>
      <c r="R606" s="163" t="n"/>
      <c r="S606" s="163" t="n"/>
      <c r="T606" s="163" t="n"/>
      <c r="U606" s="163" t="n"/>
      <c r="V606" s="163" t="n"/>
      <c r="W606" s="163" t="n"/>
      <c r="X606" s="163" t="n"/>
      <c r="Y606" s="163" t="n"/>
      <c r="Z606" s="163" t="n"/>
    </row>
    <row customHeight="1" ht="15.75" r="607" s="551">
      <c r="A607" s="162" t="n"/>
      <c r="B607" s="163" t="n"/>
      <c r="C607" s="163" t="n"/>
      <c r="D607" s="163" t="n"/>
      <c r="E607" s="163" t="n"/>
      <c r="F607" s="163" t="n"/>
      <c r="G607" s="163" t="n"/>
      <c r="H607" s="163" t="n"/>
      <c r="I607" s="163" t="n"/>
      <c r="J607" s="163" t="n"/>
      <c r="K607" s="163" t="n"/>
      <c r="L607" s="162" t="n"/>
      <c r="M607" s="163" t="n"/>
      <c r="N607" s="163" t="n"/>
      <c r="O607" s="163" t="n"/>
      <c r="P607" s="163" t="n"/>
      <c r="Q607" s="163" t="n"/>
      <c r="R607" s="163" t="n"/>
      <c r="S607" s="163" t="n"/>
      <c r="T607" s="163" t="n"/>
      <c r="U607" s="163" t="n"/>
      <c r="V607" s="163" t="n"/>
      <c r="W607" s="163" t="n"/>
      <c r="X607" s="163" t="n"/>
      <c r="Y607" s="163" t="n"/>
      <c r="Z607" s="163" t="n"/>
    </row>
    <row customHeight="1" ht="15.75" r="608" s="551">
      <c r="A608" s="162" t="n"/>
      <c r="B608" s="163" t="n"/>
      <c r="C608" s="163" t="n"/>
      <c r="D608" s="163" t="n"/>
      <c r="E608" s="163" t="n"/>
      <c r="F608" s="163" t="n"/>
      <c r="G608" s="163" t="n"/>
      <c r="H608" s="163" t="n"/>
      <c r="I608" s="163" t="n"/>
      <c r="J608" s="163" t="n"/>
      <c r="K608" s="163" t="n"/>
      <c r="L608" s="162" t="n"/>
      <c r="M608" s="163" t="n"/>
      <c r="N608" s="163" t="n"/>
      <c r="O608" s="163" t="n"/>
      <c r="P608" s="163" t="n"/>
      <c r="Q608" s="163" t="n"/>
      <c r="R608" s="163" t="n"/>
      <c r="S608" s="163" t="n"/>
      <c r="T608" s="163" t="n"/>
      <c r="U608" s="163" t="n"/>
      <c r="V608" s="163" t="n"/>
      <c r="W608" s="163" t="n"/>
      <c r="X608" s="163" t="n"/>
      <c r="Y608" s="163" t="n"/>
      <c r="Z608" s="163" t="n"/>
    </row>
    <row customHeight="1" ht="15.75" r="609" s="551">
      <c r="A609" s="162" t="n"/>
      <c r="B609" s="163" t="n"/>
      <c r="C609" s="163" t="n"/>
      <c r="D609" s="163" t="n"/>
      <c r="E609" s="163" t="n"/>
      <c r="F609" s="163" t="n"/>
      <c r="G609" s="163" t="n"/>
      <c r="H609" s="163" t="n"/>
      <c r="I609" s="163" t="n"/>
      <c r="J609" s="163" t="n"/>
      <c r="K609" s="163" t="n"/>
      <c r="L609" s="162" t="n"/>
      <c r="M609" s="163" t="n"/>
      <c r="N609" s="163" t="n"/>
      <c r="O609" s="163" t="n"/>
      <c r="P609" s="163" t="n"/>
      <c r="Q609" s="163" t="n"/>
      <c r="R609" s="163" t="n"/>
      <c r="S609" s="163" t="n"/>
      <c r="T609" s="163" t="n"/>
      <c r="U609" s="163" t="n"/>
      <c r="V609" s="163" t="n"/>
      <c r="W609" s="163" t="n"/>
      <c r="X609" s="163" t="n"/>
      <c r="Y609" s="163" t="n"/>
      <c r="Z609" s="163" t="n"/>
    </row>
    <row customHeight="1" ht="15.75" r="610" s="551">
      <c r="A610" s="162" t="n"/>
      <c r="B610" s="163" t="n"/>
      <c r="C610" s="163" t="n"/>
      <c r="D610" s="163" t="n"/>
      <c r="E610" s="163" t="n"/>
      <c r="F610" s="163" t="n"/>
      <c r="G610" s="163" t="n"/>
      <c r="H610" s="163" t="n"/>
      <c r="I610" s="163" t="n"/>
      <c r="J610" s="163" t="n"/>
      <c r="K610" s="163" t="n"/>
      <c r="L610" s="162" t="n"/>
      <c r="M610" s="163" t="n"/>
      <c r="N610" s="163" t="n"/>
      <c r="O610" s="163" t="n"/>
      <c r="P610" s="163" t="n"/>
      <c r="Q610" s="163" t="n"/>
      <c r="R610" s="163" t="n"/>
      <c r="S610" s="163" t="n"/>
      <c r="T610" s="163" t="n"/>
      <c r="U610" s="163" t="n"/>
      <c r="V610" s="163" t="n"/>
      <c r="W610" s="163" t="n"/>
      <c r="X610" s="163" t="n"/>
      <c r="Y610" s="163" t="n"/>
      <c r="Z610" s="163" t="n"/>
    </row>
    <row customHeight="1" ht="15.75" r="611" s="551">
      <c r="A611" s="162" t="n"/>
      <c r="B611" s="163" t="n"/>
      <c r="C611" s="163" t="n"/>
      <c r="D611" s="163" t="n"/>
      <c r="E611" s="163" t="n"/>
      <c r="F611" s="163" t="n"/>
      <c r="G611" s="163" t="n"/>
      <c r="H611" s="163" t="n"/>
      <c r="I611" s="163" t="n"/>
      <c r="J611" s="163" t="n"/>
      <c r="K611" s="163" t="n"/>
      <c r="L611" s="162" t="n"/>
      <c r="M611" s="163" t="n"/>
      <c r="N611" s="163" t="n"/>
      <c r="O611" s="163" t="n"/>
      <c r="P611" s="163" t="n"/>
      <c r="Q611" s="163" t="n"/>
      <c r="R611" s="163" t="n"/>
      <c r="S611" s="163" t="n"/>
      <c r="T611" s="163" t="n"/>
      <c r="U611" s="163" t="n"/>
      <c r="V611" s="163" t="n"/>
      <c r="W611" s="163" t="n"/>
      <c r="X611" s="163" t="n"/>
      <c r="Y611" s="163" t="n"/>
      <c r="Z611" s="163" t="n"/>
    </row>
    <row customHeight="1" ht="15.75" r="612" s="551">
      <c r="A612" s="162" t="n"/>
      <c r="B612" s="163" t="n"/>
      <c r="C612" s="163" t="n"/>
      <c r="D612" s="163" t="n"/>
      <c r="E612" s="163" t="n"/>
      <c r="F612" s="163" t="n"/>
      <c r="G612" s="163" t="n"/>
      <c r="H612" s="163" t="n"/>
      <c r="I612" s="163" t="n"/>
      <c r="J612" s="163" t="n"/>
      <c r="K612" s="163" t="n"/>
      <c r="L612" s="162" t="n"/>
      <c r="M612" s="163" t="n"/>
      <c r="N612" s="163" t="n"/>
      <c r="O612" s="163" t="n"/>
      <c r="P612" s="163" t="n"/>
      <c r="Q612" s="163" t="n"/>
      <c r="R612" s="163" t="n"/>
      <c r="S612" s="163" t="n"/>
      <c r="T612" s="163" t="n"/>
      <c r="U612" s="163" t="n"/>
      <c r="V612" s="163" t="n"/>
      <c r="W612" s="163" t="n"/>
      <c r="X612" s="163" t="n"/>
      <c r="Y612" s="163" t="n"/>
      <c r="Z612" s="163" t="n"/>
    </row>
    <row customHeight="1" ht="15.75" r="613" s="551">
      <c r="A613" s="162" t="n"/>
      <c r="B613" s="163" t="n"/>
      <c r="C613" s="163" t="n"/>
      <c r="D613" s="163" t="n"/>
      <c r="E613" s="163" t="n"/>
      <c r="F613" s="163" t="n"/>
      <c r="G613" s="163" t="n"/>
      <c r="H613" s="163" t="n"/>
      <c r="I613" s="163" t="n"/>
      <c r="J613" s="163" t="n"/>
      <c r="K613" s="163" t="n"/>
      <c r="L613" s="162" t="n"/>
      <c r="M613" s="163" t="n"/>
      <c r="N613" s="163" t="n"/>
      <c r="O613" s="163" t="n"/>
      <c r="P613" s="163" t="n"/>
      <c r="Q613" s="163" t="n"/>
      <c r="R613" s="163" t="n"/>
      <c r="S613" s="163" t="n"/>
      <c r="T613" s="163" t="n"/>
      <c r="U613" s="163" t="n"/>
      <c r="V613" s="163" t="n"/>
      <c r="W613" s="163" t="n"/>
      <c r="X613" s="163" t="n"/>
      <c r="Y613" s="163" t="n"/>
      <c r="Z613" s="163" t="n"/>
    </row>
    <row customHeight="1" ht="15.75" r="614" s="551">
      <c r="A614" s="162" t="n"/>
      <c r="B614" s="163" t="n"/>
      <c r="C614" s="163" t="n"/>
      <c r="D614" s="163" t="n"/>
      <c r="E614" s="163" t="n"/>
      <c r="F614" s="163" t="n"/>
      <c r="G614" s="163" t="n"/>
      <c r="H614" s="163" t="n"/>
      <c r="I614" s="163" t="n"/>
      <c r="J614" s="163" t="n"/>
      <c r="K614" s="163" t="n"/>
      <c r="L614" s="162" t="n"/>
      <c r="M614" s="163" t="n"/>
      <c r="N614" s="163" t="n"/>
      <c r="O614" s="163" t="n"/>
      <c r="P614" s="163" t="n"/>
      <c r="Q614" s="163" t="n"/>
      <c r="R614" s="163" t="n"/>
      <c r="S614" s="163" t="n"/>
      <c r="T614" s="163" t="n"/>
      <c r="U614" s="163" t="n"/>
      <c r="V614" s="163" t="n"/>
      <c r="W614" s="163" t="n"/>
      <c r="X614" s="163" t="n"/>
      <c r="Y614" s="163" t="n"/>
      <c r="Z614" s="163" t="n"/>
    </row>
    <row customHeight="1" ht="15.75" r="615" s="551">
      <c r="A615" s="162" t="n"/>
      <c r="B615" s="163" t="n"/>
      <c r="C615" s="163" t="n"/>
      <c r="D615" s="163" t="n"/>
      <c r="E615" s="163" t="n"/>
      <c r="F615" s="163" t="n"/>
      <c r="G615" s="163" t="n"/>
      <c r="H615" s="163" t="n"/>
      <c r="I615" s="163" t="n"/>
      <c r="J615" s="163" t="n"/>
      <c r="K615" s="163" t="n"/>
      <c r="L615" s="162" t="n"/>
      <c r="M615" s="163" t="n"/>
      <c r="N615" s="163" t="n"/>
      <c r="O615" s="163" t="n"/>
      <c r="P615" s="163" t="n"/>
      <c r="Q615" s="163" t="n"/>
      <c r="R615" s="163" t="n"/>
      <c r="S615" s="163" t="n"/>
      <c r="T615" s="163" t="n"/>
      <c r="U615" s="163" t="n"/>
      <c r="V615" s="163" t="n"/>
      <c r="W615" s="163" t="n"/>
      <c r="X615" s="163" t="n"/>
      <c r="Y615" s="163" t="n"/>
      <c r="Z615" s="163" t="n"/>
    </row>
    <row customHeight="1" ht="15.75" r="616" s="551">
      <c r="A616" s="162" t="n"/>
      <c r="B616" s="163" t="n"/>
      <c r="C616" s="163" t="n"/>
      <c r="D616" s="163" t="n"/>
      <c r="E616" s="163" t="n"/>
      <c r="F616" s="163" t="n"/>
      <c r="G616" s="163" t="n"/>
      <c r="H616" s="163" t="n"/>
      <c r="I616" s="163" t="n"/>
      <c r="J616" s="163" t="n"/>
      <c r="K616" s="163" t="n"/>
      <c r="L616" s="162" t="n"/>
      <c r="M616" s="163" t="n"/>
      <c r="N616" s="163" t="n"/>
      <c r="O616" s="163" t="n"/>
      <c r="P616" s="163" t="n"/>
      <c r="Q616" s="163" t="n"/>
      <c r="R616" s="163" t="n"/>
      <c r="S616" s="163" t="n"/>
      <c r="T616" s="163" t="n"/>
      <c r="U616" s="163" t="n"/>
      <c r="V616" s="163" t="n"/>
      <c r="W616" s="163" t="n"/>
      <c r="X616" s="163" t="n"/>
      <c r="Y616" s="163" t="n"/>
      <c r="Z616" s="163" t="n"/>
    </row>
    <row customHeight="1" ht="15.75" r="617" s="551">
      <c r="A617" s="162" t="n"/>
      <c r="B617" s="163" t="n"/>
      <c r="C617" s="163" t="n"/>
      <c r="D617" s="163" t="n"/>
      <c r="E617" s="163" t="n"/>
      <c r="F617" s="163" t="n"/>
      <c r="G617" s="163" t="n"/>
      <c r="H617" s="163" t="n"/>
      <c r="I617" s="163" t="n"/>
      <c r="J617" s="163" t="n"/>
      <c r="K617" s="163" t="n"/>
      <c r="L617" s="162" t="n"/>
      <c r="M617" s="163" t="n"/>
      <c r="N617" s="163" t="n"/>
      <c r="O617" s="163" t="n"/>
      <c r="P617" s="163" t="n"/>
      <c r="Q617" s="163" t="n"/>
      <c r="R617" s="163" t="n"/>
      <c r="S617" s="163" t="n"/>
      <c r="T617" s="163" t="n"/>
      <c r="U617" s="163" t="n"/>
      <c r="V617" s="163" t="n"/>
      <c r="W617" s="163" t="n"/>
      <c r="X617" s="163" t="n"/>
      <c r="Y617" s="163" t="n"/>
      <c r="Z617" s="163" t="n"/>
    </row>
    <row customHeight="1" ht="15.75" r="618" s="551">
      <c r="A618" s="162" t="n"/>
      <c r="B618" s="163" t="n"/>
      <c r="C618" s="163" t="n"/>
      <c r="D618" s="163" t="n"/>
      <c r="E618" s="163" t="n"/>
      <c r="F618" s="163" t="n"/>
      <c r="G618" s="163" t="n"/>
      <c r="H618" s="163" t="n"/>
      <c r="I618" s="163" t="n"/>
      <c r="J618" s="163" t="n"/>
      <c r="K618" s="163" t="n"/>
      <c r="L618" s="162" t="n"/>
      <c r="M618" s="163" t="n"/>
      <c r="N618" s="163" t="n"/>
      <c r="O618" s="163" t="n"/>
      <c r="P618" s="163" t="n"/>
      <c r="Q618" s="163" t="n"/>
      <c r="R618" s="163" t="n"/>
      <c r="S618" s="163" t="n"/>
      <c r="T618" s="163" t="n"/>
      <c r="U618" s="163" t="n"/>
      <c r="V618" s="163" t="n"/>
      <c r="W618" s="163" t="n"/>
      <c r="X618" s="163" t="n"/>
      <c r="Y618" s="163" t="n"/>
      <c r="Z618" s="163" t="n"/>
    </row>
    <row customHeight="1" ht="15.75" r="619" s="551">
      <c r="A619" s="162" t="n"/>
      <c r="B619" s="163" t="n"/>
      <c r="C619" s="163" t="n"/>
      <c r="D619" s="163" t="n"/>
      <c r="E619" s="163" t="n"/>
      <c r="F619" s="163" t="n"/>
      <c r="G619" s="163" t="n"/>
      <c r="H619" s="163" t="n"/>
      <c r="I619" s="163" t="n"/>
      <c r="J619" s="163" t="n"/>
      <c r="K619" s="163" t="n"/>
      <c r="L619" s="162" t="n"/>
      <c r="M619" s="163" t="n"/>
      <c r="N619" s="163" t="n"/>
      <c r="O619" s="163" t="n"/>
      <c r="P619" s="163" t="n"/>
      <c r="Q619" s="163" t="n"/>
      <c r="R619" s="163" t="n"/>
      <c r="S619" s="163" t="n"/>
      <c r="T619" s="163" t="n"/>
      <c r="U619" s="163" t="n"/>
      <c r="V619" s="163" t="n"/>
      <c r="W619" s="163" t="n"/>
      <c r="X619" s="163" t="n"/>
      <c r="Y619" s="163" t="n"/>
      <c r="Z619" s="163" t="n"/>
    </row>
    <row customHeight="1" ht="15.75" r="620" s="551">
      <c r="A620" s="162" t="n"/>
      <c r="B620" s="163" t="n"/>
      <c r="C620" s="163" t="n"/>
      <c r="D620" s="163" t="n"/>
      <c r="E620" s="163" t="n"/>
      <c r="F620" s="163" t="n"/>
      <c r="G620" s="163" t="n"/>
      <c r="H620" s="163" t="n"/>
      <c r="I620" s="163" t="n"/>
      <c r="J620" s="163" t="n"/>
      <c r="K620" s="163" t="n"/>
      <c r="L620" s="162" t="n"/>
      <c r="M620" s="163" t="n"/>
      <c r="N620" s="163" t="n"/>
      <c r="O620" s="163" t="n"/>
      <c r="P620" s="163" t="n"/>
      <c r="Q620" s="163" t="n"/>
      <c r="R620" s="163" t="n"/>
      <c r="S620" s="163" t="n"/>
      <c r="T620" s="163" t="n"/>
      <c r="U620" s="163" t="n"/>
      <c r="V620" s="163" t="n"/>
      <c r="W620" s="163" t="n"/>
      <c r="X620" s="163" t="n"/>
      <c r="Y620" s="163" t="n"/>
      <c r="Z620" s="163" t="n"/>
    </row>
    <row customHeight="1" ht="15.75" r="621" s="551">
      <c r="A621" s="162" t="n"/>
      <c r="B621" s="163" t="n"/>
      <c r="C621" s="163" t="n"/>
      <c r="D621" s="163" t="n"/>
      <c r="E621" s="163" t="n"/>
      <c r="F621" s="163" t="n"/>
      <c r="G621" s="163" t="n"/>
      <c r="H621" s="163" t="n"/>
      <c r="I621" s="163" t="n"/>
      <c r="J621" s="163" t="n"/>
      <c r="K621" s="163" t="n"/>
      <c r="L621" s="162" t="n"/>
      <c r="M621" s="163" t="n"/>
      <c r="N621" s="163" t="n"/>
      <c r="O621" s="163" t="n"/>
      <c r="P621" s="163" t="n"/>
      <c r="Q621" s="163" t="n"/>
      <c r="R621" s="163" t="n"/>
      <c r="S621" s="163" t="n"/>
      <c r="T621" s="163" t="n"/>
      <c r="U621" s="163" t="n"/>
      <c r="V621" s="163" t="n"/>
      <c r="W621" s="163" t="n"/>
      <c r="X621" s="163" t="n"/>
      <c r="Y621" s="163" t="n"/>
      <c r="Z621" s="163" t="n"/>
    </row>
    <row customHeight="1" ht="15.75" r="622" s="551">
      <c r="A622" s="162" t="n"/>
      <c r="B622" s="163" t="n"/>
      <c r="C622" s="163" t="n"/>
      <c r="D622" s="163" t="n"/>
      <c r="E622" s="163" t="n"/>
      <c r="F622" s="163" t="n"/>
      <c r="G622" s="163" t="n"/>
      <c r="H622" s="163" t="n"/>
      <c r="I622" s="163" t="n"/>
      <c r="J622" s="163" t="n"/>
      <c r="K622" s="163" t="n"/>
      <c r="L622" s="162" t="n"/>
      <c r="M622" s="163" t="n"/>
      <c r="N622" s="163" t="n"/>
      <c r="O622" s="163" t="n"/>
      <c r="P622" s="163" t="n"/>
      <c r="Q622" s="163" t="n"/>
      <c r="R622" s="163" t="n"/>
      <c r="S622" s="163" t="n"/>
      <c r="T622" s="163" t="n"/>
      <c r="U622" s="163" t="n"/>
      <c r="V622" s="163" t="n"/>
      <c r="W622" s="163" t="n"/>
      <c r="X622" s="163" t="n"/>
      <c r="Y622" s="163" t="n"/>
      <c r="Z622" s="163" t="n"/>
    </row>
    <row customHeight="1" ht="15.75" r="623" s="551">
      <c r="A623" s="162" t="n"/>
      <c r="B623" s="163" t="n"/>
      <c r="C623" s="163" t="n"/>
      <c r="D623" s="163" t="n"/>
      <c r="E623" s="163" t="n"/>
      <c r="F623" s="163" t="n"/>
      <c r="G623" s="163" t="n"/>
      <c r="H623" s="163" t="n"/>
      <c r="I623" s="163" t="n"/>
      <c r="J623" s="163" t="n"/>
      <c r="K623" s="163" t="n"/>
      <c r="L623" s="162" t="n"/>
      <c r="M623" s="163" t="n"/>
      <c r="N623" s="163" t="n"/>
      <c r="O623" s="163" t="n"/>
      <c r="P623" s="163" t="n"/>
      <c r="Q623" s="163" t="n"/>
      <c r="R623" s="163" t="n"/>
      <c r="S623" s="163" t="n"/>
      <c r="T623" s="163" t="n"/>
      <c r="U623" s="163" t="n"/>
      <c r="V623" s="163" t="n"/>
      <c r="W623" s="163" t="n"/>
      <c r="X623" s="163" t="n"/>
      <c r="Y623" s="163" t="n"/>
      <c r="Z623" s="163" t="n"/>
    </row>
    <row customHeight="1" ht="15.75" r="624" s="551">
      <c r="A624" s="162" t="n"/>
      <c r="B624" s="163" t="n"/>
      <c r="C624" s="163" t="n"/>
      <c r="D624" s="163" t="n"/>
      <c r="E624" s="163" t="n"/>
      <c r="F624" s="163" t="n"/>
      <c r="G624" s="163" t="n"/>
      <c r="H624" s="163" t="n"/>
      <c r="I624" s="163" t="n"/>
      <c r="J624" s="163" t="n"/>
      <c r="K624" s="163" t="n"/>
      <c r="L624" s="162" t="n"/>
      <c r="M624" s="163" t="n"/>
      <c r="N624" s="163" t="n"/>
      <c r="O624" s="163" t="n"/>
      <c r="P624" s="163" t="n"/>
      <c r="Q624" s="163" t="n"/>
      <c r="R624" s="163" t="n"/>
      <c r="S624" s="163" t="n"/>
      <c r="T624" s="163" t="n"/>
      <c r="U624" s="163" t="n"/>
      <c r="V624" s="163" t="n"/>
      <c r="W624" s="163" t="n"/>
      <c r="X624" s="163" t="n"/>
      <c r="Y624" s="163" t="n"/>
      <c r="Z624" s="163" t="n"/>
    </row>
    <row customHeight="1" ht="15.75" r="625" s="551">
      <c r="A625" s="162" t="n"/>
      <c r="B625" s="163" t="n"/>
      <c r="C625" s="163" t="n"/>
      <c r="D625" s="163" t="n"/>
      <c r="E625" s="163" t="n"/>
      <c r="F625" s="163" t="n"/>
      <c r="G625" s="163" t="n"/>
      <c r="H625" s="163" t="n"/>
      <c r="I625" s="163" t="n"/>
      <c r="J625" s="163" t="n"/>
      <c r="K625" s="163" t="n"/>
      <c r="L625" s="162" t="n"/>
      <c r="M625" s="163" t="n"/>
      <c r="N625" s="163" t="n"/>
      <c r="O625" s="163" t="n"/>
      <c r="P625" s="163" t="n"/>
      <c r="Q625" s="163" t="n"/>
      <c r="R625" s="163" t="n"/>
      <c r="S625" s="163" t="n"/>
      <c r="T625" s="163" t="n"/>
      <c r="U625" s="163" t="n"/>
      <c r="V625" s="163" t="n"/>
      <c r="W625" s="163" t="n"/>
      <c r="X625" s="163" t="n"/>
      <c r="Y625" s="163" t="n"/>
      <c r="Z625" s="163" t="n"/>
    </row>
    <row customHeight="1" ht="15.75" r="626" s="551">
      <c r="A626" s="162" t="n"/>
      <c r="B626" s="163" t="n"/>
      <c r="C626" s="163" t="n"/>
      <c r="D626" s="163" t="n"/>
      <c r="E626" s="163" t="n"/>
      <c r="F626" s="163" t="n"/>
      <c r="G626" s="163" t="n"/>
      <c r="H626" s="163" t="n"/>
      <c r="I626" s="163" t="n"/>
      <c r="J626" s="163" t="n"/>
      <c r="K626" s="163" t="n"/>
      <c r="L626" s="162" t="n"/>
      <c r="M626" s="163" t="n"/>
      <c r="N626" s="163" t="n"/>
      <c r="O626" s="163" t="n"/>
      <c r="P626" s="163" t="n"/>
      <c r="Q626" s="163" t="n"/>
      <c r="R626" s="163" t="n"/>
      <c r="S626" s="163" t="n"/>
      <c r="T626" s="163" t="n"/>
      <c r="U626" s="163" t="n"/>
      <c r="V626" s="163" t="n"/>
      <c r="W626" s="163" t="n"/>
      <c r="X626" s="163" t="n"/>
      <c r="Y626" s="163" t="n"/>
      <c r="Z626" s="163" t="n"/>
    </row>
    <row customHeight="1" ht="15.75" r="627" s="551">
      <c r="A627" s="162" t="n"/>
      <c r="B627" s="163" t="n"/>
      <c r="C627" s="163" t="n"/>
      <c r="D627" s="163" t="n"/>
      <c r="E627" s="163" t="n"/>
      <c r="F627" s="163" t="n"/>
      <c r="G627" s="163" t="n"/>
      <c r="H627" s="163" t="n"/>
      <c r="I627" s="163" t="n"/>
      <c r="J627" s="163" t="n"/>
      <c r="K627" s="163" t="n"/>
      <c r="L627" s="162" t="n"/>
      <c r="M627" s="163" t="n"/>
      <c r="N627" s="163" t="n"/>
      <c r="O627" s="163" t="n"/>
      <c r="P627" s="163" t="n"/>
      <c r="Q627" s="163" t="n"/>
      <c r="R627" s="163" t="n"/>
      <c r="S627" s="163" t="n"/>
      <c r="T627" s="163" t="n"/>
      <c r="U627" s="163" t="n"/>
      <c r="V627" s="163" t="n"/>
      <c r="W627" s="163" t="n"/>
      <c r="X627" s="163" t="n"/>
      <c r="Y627" s="163" t="n"/>
      <c r="Z627" s="163" t="n"/>
    </row>
    <row customHeight="1" ht="15.75" r="628" s="551">
      <c r="A628" s="162" t="n"/>
      <c r="B628" s="163" t="n"/>
      <c r="C628" s="163" t="n"/>
      <c r="D628" s="163" t="n"/>
      <c r="E628" s="163" t="n"/>
      <c r="F628" s="163" t="n"/>
      <c r="G628" s="163" t="n"/>
      <c r="H628" s="163" t="n"/>
      <c r="I628" s="163" t="n"/>
      <c r="J628" s="163" t="n"/>
      <c r="K628" s="163" t="n"/>
      <c r="L628" s="162" t="n"/>
      <c r="M628" s="163" t="n"/>
      <c r="N628" s="163" t="n"/>
      <c r="O628" s="163" t="n"/>
      <c r="P628" s="163" t="n"/>
      <c r="Q628" s="163" t="n"/>
      <c r="R628" s="163" t="n"/>
      <c r="S628" s="163" t="n"/>
      <c r="T628" s="163" t="n"/>
      <c r="U628" s="163" t="n"/>
      <c r="V628" s="163" t="n"/>
      <c r="W628" s="163" t="n"/>
      <c r="X628" s="163" t="n"/>
      <c r="Y628" s="163" t="n"/>
      <c r="Z628" s="163" t="n"/>
    </row>
    <row customHeight="1" ht="15.75" r="629" s="551">
      <c r="A629" s="162" t="n"/>
      <c r="B629" s="163" t="n"/>
      <c r="C629" s="163" t="n"/>
      <c r="D629" s="163" t="n"/>
      <c r="E629" s="163" t="n"/>
      <c r="F629" s="163" t="n"/>
      <c r="G629" s="163" t="n"/>
      <c r="H629" s="163" t="n"/>
      <c r="I629" s="163" t="n"/>
      <c r="J629" s="163" t="n"/>
      <c r="K629" s="163" t="n"/>
      <c r="L629" s="162" t="n"/>
      <c r="M629" s="163" t="n"/>
      <c r="N629" s="163" t="n"/>
      <c r="O629" s="163" t="n"/>
      <c r="P629" s="163" t="n"/>
      <c r="Q629" s="163" t="n"/>
      <c r="R629" s="163" t="n"/>
      <c r="S629" s="163" t="n"/>
      <c r="T629" s="163" t="n"/>
      <c r="U629" s="163" t="n"/>
      <c r="V629" s="163" t="n"/>
      <c r="W629" s="163" t="n"/>
      <c r="X629" s="163" t="n"/>
      <c r="Y629" s="163" t="n"/>
      <c r="Z629" s="163" t="n"/>
    </row>
    <row customHeight="1" ht="15.75" r="630" s="551">
      <c r="A630" s="162" t="n"/>
      <c r="B630" s="163" t="n"/>
      <c r="C630" s="163" t="n"/>
      <c r="D630" s="163" t="n"/>
      <c r="E630" s="163" t="n"/>
      <c r="F630" s="163" t="n"/>
      <c r="G630" s="163" t="n"/>
      <c r="H630" s="163" t="n"/>
      <c r="I630" s="163" t="n"/>
      <c r="J630" s="163" t="n"/>
      <c r="K630" s="163" t="n"/>
      <c r="L630" s="162" t="n"/>
      <c r="M630" s="163" t="n"/>
      <c r="N630" s="163" t="n"/>
      <c r="O630" s="163" t="n"/>
      <c r="P630" s="163" t="n"/>
      <c r="Q630" s="163" t="n"/>
      <c r="R630" s="163" t="n"/>
      <c r="S630" s="163" t="n"/>
      <c r="T630" s="163" t="n"/>
      <c r="U630" s="163" t="n"/>
      <c r="V630" s="163" t="n"/>
      <c r="W630" s="163" t="n"/>
      <c r="X630" s="163" t="n"/>
      <c r="Y630" s="163" t="n"/>
      <c r="Z630" s="163" t="n"/>
    </row>
    <row customHeight="1" ht="15.75" r="631" s="551">
      <c r="A631" s="162" t="n"/>
      <c r="B631" s="163" t="n"/>
      <c r="C631" s="163" t="n"/>
      <c r="D631" s="163" t="n"/>
      <c r="E631" s="163" t="n"/>
      <c r="F631" s="163" t="n"/>
      <c r="G631" s="163" t="n"/>
      <c r="H631" s="163" t="n"/>
      <c r="I631" s="163" t="n"/>
      <c r="J631" s="163" t="n"/>
      <c r="K631" s="163" t="n"/>
      <c r="L631" s="162" t="n"/>
      <c r="M631" s="163" t="n"/>
      <c r="N631" s="163" t="n"/>
      <c r="O631" s="163" t="n"/>
      <c r="P631" s="163" t="n"/>
      <c r="Q631" s="163" t="n"/>
      <c r="R631" s="163" t="n"/>
      <c r="S631" s="163" t="n"/>
      <c r="T631" s="163" t="n"/>
      <c r="U631" s="163" t="n"/>
      <c r="V631" s="163" t="n"/>
      <c r="W631" s="163" t="n"/>
      <c r="X631" s="163" t="n"/>
      <c r="Y631" s="163" t="n"/>
      <c r="Z631" s="163" t="n"/>
    </row>
    <row customHeight="1" ht="15.75" r="632" s="551">
      <c r="A632" s="162" t="n"/>
      <c r="B632" s="163" t="n"/>
      <c r="C632" s="163" t="n"/>
      <c r="D632" s="163" t="n"/>
      <c r="E632" s="163" t="n"/>
      <c r="F632" s="163" t="n"/>
      <c r="G632" s="163" t="n"/>
      <c r="H632" s="163" t="n"/>
      <c r="I632" s="163" t="n"/>
      <c r="J632" s="163" t="n"/>
      <c r="K632" s="163" t="n"/>
      <c r="L632" s="162" t="n"/>
      <c r="M632" s="163" t="n"/>
      <c r="N632" s="163" t="n"/>
      <c r="O632" s="163" t="n"/>
      <c r="P632" s="163" t="n"/>
      <c r="Q632" s="163" t="n"/>
      <c r="R632" s="163" t="n"/>
      <c r="S632" s="163" t="n"/>
      <c r="T632" s="163" t="n"/>
      <c r="U632" s="163" t="n"/>
      <c r="V632" s="163" t="n"/>
      <c r="W632" s="163" t="n"/>
      <c r="X632" s="163" t="n"/>
      <c r="Y632" s="163" t="n"/>
      <c r="Z632" s="163" t="n"/>
    </row>
    <row customHeight="1" ht="15.75" r="633" s="551">
      <c r="A633" s="162" t="n"/>
      <c r="B633" s="163" t="n"/>
      <c r="C633" s="163" t="n"/>
      <c r="D633" s="163" t="n"/>
      <c r="E633" s="163" t="n"/>
      <c r="F633" s="163" t="n"/>
      <c r="G633" s="163" t="n"/>
      <c r="H633" s="163" t="n"/>
      <c r="I633" s="163" t="n"/>
      <c r="J633" s="163" t="n"/>
      <c r="K633" s="163" t="n"/>
      <c r="L633" s="162" t="n"/>
      <c r="M633" s="163" t="n"/>
      <c r="N633" s="163" t="n"/>
      <c r="O633" s="163" t="n"/>
      <c r="P633" s="163" t="n"/>
      <c r="Q633" s="163" t="n"/>
      <c r="R633" s="163" t="n"/>
      <c r="S633" s="163" t="n"/>
      <c r="T633" s="163" t="n"/>
      <c r="U633" s="163" t="n"/>
      <c r="V633" s="163" t="n"/>
      <c r="W633" s="163" t="n"/>
      <c r="X633" s="163" t="n"/>
      <c r="Y633" s="163" t="n"/>
      <c r="Z633" s="163" t="n"/>
    </row>
    <row customHeight="1" ht="15.75" r="634" s="551">
      <c r="A634" s="162" t="n"/>
      <c r="B634" s="163" t="n"/>
      <c r="C634" s="163" t="n"/>
      <c r="D634" s="163" t="n"/>
      <c r="E634" s="163" t="n"/>
      <c r="F634" s="163" t="n"/>
      <c r="G634" s="163" t="n"/>
      <c r="H634" s="163" t="n"/>
      <c r="I634" s="163" t="n"/>
      <c r="J634" s="163" t="n"/>
      <c r="K634" s="163" t="n"/>
      <c r="L634" s="162" t="n"/>
      <c r="M634" s="163" t="n"/>
      <c r="N634" s="163" t="n"/>
      <c r="O634" s="163" t="n"/>
      <c r="P634" s="163" t="n"/>
      <c r="Q634" s="163" t="n"/>
      <c r="R634" s="163" t="n"/>
      <c r="S634" s="163" t="n"/>
      <c r="T634" s="163" t="n"/>
      <c r="U634" s="163" t="n"/>
      <c r="V634" s="163" t="n"/>
      <c r="W634" s="163" t="n"/>
      <c r="X634" s="163" t="n"/>
      <c r="Y634" s="163" t="n"/>
      <c r="Z634" s="163" t="n"/>
    </row>
    <row customHeight="1" ht="15.75" r="635" s="551">
      <c r="A635" s="162" t="n"/>
      <c r="B635" s="163" t="n"/>
      <c r="C635" s="163" t="n"/>
      <c r="D635" s="163" t="n"/>
      <c r="E635" s="163" t="n"/>
      <c r="F635" s="163" t="n"/>
      <c r="G635" s="163" t="n"/>
      <c r="H635" s="163" t="n"/>
      <c r="I635" s="163" t="n"/>
      <c r="J635" s="163" t="n"/>
      <c r="K635" s="163" t="n"/>
      <c r="L635" s="162" t="n"/>
      <c r="M635" s="163" t="n"/>
      <c r="N635" s="163" t="n"/>
      <c r="O635" s="163" t="n"/>
      <c r="P635" s="163" t="n"/>
      <c r="Q635" s="163" t="n"/>
      <c r="R635" s="163" t="n"/>
      <c r="S635" s="163" t="n"/>
      <c r="T635" s="163" t="n"/>
      <c r="U635" s="163" t="n"/>
      <c r="V635" s="163" t="n"/>
      <c r="W635" s="163" t="n"/>
      <c r="X635" s="163" t="n"/>
      <c r="Y635" s="163" t="n"/>
      <c r="Z635" s="163" t="n"/>
    </row>
    <row customHeight="1" ht="15.75" r="636" s="551">
      <c r="A636" s="162" t="n"/>
      <c r="B636" s="163" t="n"/>
      <c r="C636" s="163" t="n"/>
      <c r="D636" s="163" t="n"/>
      <c r="E636" s="163" t="n"/>
      <c r="F636" s="163" t="n"/>
      <c r="G636" s="163" t="n"/>
      <c r="H636" s="163" t="n"/>
      <c r="I636" s="163" t="n"/>
      <c r="J636" s="163" t="n"/>
      <c r="K636" s="163" t="n"/>
      <c r="L636" s="162" t="n"/>
      <c r="M636" s="163" t="n"/>
      <c r="N636" s="163" t="n"/>
      <c r="O636" s="163" t="n"/>
      <c r="P636" s="163" t="n"/>
      <c r="Q636" s="163" t="n"/>
      <c r="R636" s="163" t="n"/>
      <c r="S636" s="163" t="n"/>
      <c r="T636" s="163" t="n"/>
      <c r="U636" s="163" t="n"/>
      <c r="V636" s="163" t="n"/>
      <c r="W636" s="163" t="n"/>
      <c r="X636" s="163" t="n"/>
      <c r="Y636" s="163" t="n"/>
      <c r="Z636" s="163" t="n"/>
    </row>
    <row customHeight="1" ht="15.75" r="637" s="551">
      <c r="A637" s="162" t="n"/>
      <c r="B637" s="163" t="n"/>
      <c r="C637" s="163" t="n"/>
      <c r="D637" s="163" t="n"/>
      <c r="E637" s="163" t="n"/>
      <c r="F637" s="163" t="n"/>
      <c r="G637" s="163" t="n"/>
      <c r="H637" s="163" t="n"/>
      <c r="I637" s="163" t="n"/>
      <c r="J637" s="163" t="n"/>
      <c r="K637" s="163" t="n"/>
      <c r="L637" s="162" t="n"/>
      <c r="M637" s="163" t="n"/>
      <c r="N637" s="163" t="n"/>
      <c r="O637" s="163" t="n"/>
      <c r="P637" s="163" t="n"/>
      <c r="Q637" s="163" t="n"/>
      <c r="R637" s="163" t="n"/>
      <c r="S637" s="163" t="n"/>
      <c r="T637" s="163" t="n"/>
      <c r="U637" s="163" t="n"/>
      <c r="V637" s="163" t="n"/>
      <c r="W637" s="163" t="n"/>
      <c r="X637" s="163" t="n"/>
      <c r="Y637" s="163" t="n"/>
      <c r="Z637" s="163" t="n"/>
    </row>
    <row customHeight="1" ht="15.75" r="638" s="551">
      <c r="A638" s="162" t="n"/>
      <c r="B638" s="163" t="n"/>
      <c r="C638" s="163" t="n"/>
      <c r="D638" s="163" t="n"/>
      <c r="E638" s="163" t="n"/>
      <c r="F638" s="163" t="n"/>
      <c r="G638" s="163" t="n"/>
      <c r="H638" s="163" t="n"/>
      <c r="I638" s="163" t="n"/>
      <c r="J638" s="163" t="n"/>
      <c r="K638" s="163" t="n"/>
      <c r="L638" s="162" t="n"/>
      <c r="M638" s="163" t="n"/>
      <c r="N638" s="163" t="n"/>
      <c r="O638" s="163" t="n"/>
      <c r="P638" s="163" t="n"/>
      <c r="Q638" s="163" t="n"/>
      <c r="R638" s="163" t="n"/>
      <c r="S638" s="163" t="n"/>
      <c r="T638" s="163" t="n"/>
      <c r="U638" s="163" t="n"/>
      <c r="V638" s="163" t="n"/>
      <c r="W638" s="163" t="n"/>
      <c r="X638" s="163" t="n"/>
      <c r="Y638" s="163" t="n"/>
      <c r="Z638" s="163" t="n"/>
    </row>
    <row customHeight="1" ht="15.75" r="639" s="551">
      <c r="A639" s="162" t="n"/>
      <c r="B639" s="163" t="n"/>
      <c r="C639" s="163" t="n"/>
      <c r="D639" s="163" t="n"/>
      <c r="E639" s="163" t="n"/>
      <c r="F639" s="163" t="n"/>
      <c r="G639" s="163" t="n"/>
      <c r="H639" s="163" t="n"/>
      <c r="I639" s="163" t="n"/>
      <c r="J639" s="163" t="n"/>
      <c r="K639" s="163" t="n"/>
      <c r="L639" s="162" t="n"/>
      <c r="M639" s="163" t="n"/>
      <c r="N639" s="163" t="n"/>
      <c r="O639" s="163" t="n"/>
      <c r="P639" s="163" t="n"/>
      <c r="Q639" s="163" t="n"/>
      <c r="R639" s="163" t="n"/>
      <c r="S639" s="163" t="n"/>
      <c r="T639" s="163" t="n"/>
      <c r="U639" s="163" t="n"/>
      <c r="V639" s="163" t="n"/>
      <c r="W639" s="163" t="n"/>
      <c r="X639" s="163" t="n"/>
      <c r="Y639" s="163" t="n"/>
      <c r="Z639" s="163" t="n"/>
    </row>
    <row customHeight="1" ht="15.75" r="640" s="551">
      <c r="A640" s="162" t="n"/>
      <c r="B640" s="163" t="n"/>
      <c r="C640" s="163" t="n"/>
      <c r="D640" s="163" t="n"/>
      <c r="E640" s="163" t="n"/>
      <c r="F640" s="163" t="n"/>
      <c r="G640" s="163" t="n"/>
      <c r="H640" s="163" t="n"/>
      <c r="I640" s="163" t="n"/>
      <c r="J640" s="163" t="n"/>
      <c r="K640" s="163" t="n"/>
      <c r="L640" s="162" t="n"/>
      <c r="M640" s="163" t="n"/>
      <c r="N640" s="163" t="n"/>
      <c r="O640" s="163" t="n"/>
      <c r="P640" s="163" t="n"/>
      <c r="Q640" s="163" t="n"/>
      <c r="R640" s="163" t="n"/>
      <c r="S640" s="163" t="n"/>
      <c r="T640" s="163" t="n"/>
      <c r="U640" s="163" t="n"/>
      <c r="V640" s="163" t="n"/>
      <c r="W640" s="163" t="n"/>
      <c r="X640" s="163" t="n"/>
      <c r="Y640" s="163" t="n"/>
      <c r="Z640" s="163" t="n"/>
    </row>
    <row customHeight="1" ht="15.75" r="641" s="551">
      <c r="A641" s="162" t="n"/>
      <c r="B641" s="163" t="n"/>
      <c r="C641" s="163" t="n"/>
      <c r="D641" s="163" t="n"/>
      <c r="E641" s="163" t="n"/>
      <c r="F641" s="163" t="n"/>
      <c r="G641" s="163" t="n"/>
      <c r="H641" s="163" t="n"/>
      <c r="I641" s="163" t="n"/>
      <c r="J641" s="163" t="n"/>
      <c r="K641" s="163" t="n"/>
      <c r="L641" s="162" t="n"/>
      <c r="M641" s="163" t="n"/>
      <c r="N641" s="163" t="n"/>
      <c r="O641" s="163" t="n"/>
      <c r="P641" s="163" t="n"/>
      <c r="Q641" s="163" t="n"/>
      <c r="R641" s="163" t="n"/>
      <c r="S641" s="163" t="n"/>
      <c r="T641" s="163" t="n"/>
      <c r="U641" s="163" t="n"/>
      <c r="V641" s="163" t="n"/>
      <c r="W641" s="163" t="n"/>
      <c r="X641" s="163" t="n"/>
      <c r="Y641" s="163" t="n"/>
      <c r="Z641" s="163" t="n"/>
    </row>
    <row customHeight="1" ht="15.75" r="642" s="551">
      <c r="A642" s="162" t="n"/>
      <c r="B642" s="163" t="n"/>
      <c r="C642" s="163" t="n"/>
      <c r="D642" s="163" t="n"/>
      <c r="E642" s="163" t="n"/>
      <c r="F642" s="163" t="n"/>
      <c r="G642" s="163" t="n"/>
      <c r="H642" s="163" t="n"/>
      <c r="I642" s="163" t="n"/>
      <c r="J642" s="163" t="n"/>
      <c r="K642" s="163" t="n"/>
      <c r="L642" s="162" t="n"/>
      <c r="M642" s="163" t="n"/>
      <c r="N642" s="163" t="n"/>
      <c r="O642" s="163" t="n"/>
      <c r="P642" s="163" t="n"/>
      <c r="Q642" s="163" t="n"/>
      <c r="R642" s="163" t="n"/>
      <c r="S642" s="163" t="n"/>
      <c r="T642" s="163" t="n"/>
      <c r="U642" s="163" t="n"/>
      <c r="V642" s="163" t="n"/>
      <c r="W642" s="163" t="n"/>
      <c r="X642" s="163" t="n"/>
      <c r="Y642" s="163" t="n"/>
      <c r="Z642" s="163" t="n"/>
    </row>
    <row customHeight="1" ht="15.75" r="643" s="551">
      <c r="A643" s="162" t="n"/>
      <c r="B643" s="163" t="n"/>
      <c r="C643" s="163" t="n"/>
      <c r="D643" s="163" t="n"/>
      <c r="E643" s="163" t="n"/>
      <c r="F643" s="163" t="n"/>
      <c r="G643" s="163" t="n"/>
      <c r="H643" s="163" t="n"/>
      <c r="I643" s="163" t="n"/>
      <c r="J643" s="163" t="n"/>
      <c r="K643" s="163" t="n"/>
      <c r="L643" s="162" t="n"/>
      <c r="M643" s="163" t="n"/>
      <c r="N643" s="163" t="n"/>
      <c r="O643" s="163" t="n"/>
      <c r="P643" s="163" t="n"/>
      <c r="Q643" s="163" t="n"/>
      <c r="R643" s="163" t="n"/>
      <c r="S643" s="163" t="n"/>
      <c r="T643" s="163" t="n"/>
      <c r="U643" s="163" t="n"/>
      <c r="V643" s="163" t="n"/>
      <c r="W643" s="163" t="n"/>
      <c r="X643" s="163" t="n"/>
      <c r="Y643" s="163" t="n"/>
      <c r="Z643" s="163" t="n"/>
    </row>
    <row customHeight="1" ht="15.75" r="644" s="551">
      <c r="A644" s="162" t="n"/>
      <c r="B644" s="163" t="n"/>
      <c r="C644" s="163" t="n"/>
      <c r="D644" s="163" t="n"/>
      <c r="E644" s="163" t="n"/>
      <c r="F644" s="163" t="n"/>
      <c r="G644" s="163" t="n"/>
      <c r="H644" s="163" t="n"/>
      <c r="I644" s="163" t="n"/>
      <c r="J644" s="163" t="n"/>
      <c r="K644" s="163" t="n"/>
      <c r="L644" s="162" t="n"/>
      <c r="M644" s="163" t="n"/>
      <c r="N644" s="163" t="n"/>
      <c r="O644" s="163" t="n"/>
      <c r="P644" s="163" t="n"/>
      <c r="Q644" s="163" t="n"/>
      <c r="R644" s="163" t="n"/>
      <c r="S644" s="163" t="n"/>
      <c r="T644" s="163" t="n"/>
      <c r="U644" s="163" t="n"/>
      <c r="V644" s="163" t="n"/>
      <c r="W644" s="163" t="n"/>
      <c r="X644" s="163" t="n"/>
      <c r="Y644" s="163" t="n"/>
      <c r="Z644" s="163" t="n"/>
    </row>
    <row customHeight="1" ht="15.75" r="645" s="551">
      <c r="A645" s="162" t="n"/>
      <c r="B645" s="163" t="n"/>
      <c r="C645" s="163" t="n"/>
      <c r="D645" s="163" t="n"/>
      <c r="E645" s="163" t="n"/>
      <c r="F645" s="163" t="n"/>
      <c r="G645" s="163" t="n"/>
      <c r="H645" s="163" t="n"/>
      <c r="I645" s="163" t="n"/>
      <c r="J645" s="163" t="n"/>
      <c r="K645" s="163" t="n"/>
      <c r="L645" s="162" t="n"/>
      <c r="M645" s="163" t="n"/>
      <c r="N645" s="163" t="n"/>
      <c r="O645" s="163" t="n"/>
      <c r="P645" s="163" t="n"/>
      <c r="Q645" s="163" t="n"/>
      <c r="R645" s="163" t="n"/>
      <c r="S645" s="163" t="n"/>
      <c r="T645" s="163" t="n"/>
      <c r="U645" s="163" t="n"/>
      <c r="V645" s="163" t="n"/>
      <c r="W645" s="163" t="n"/>
      <c r="X645" s="163" t="n"/>
      <c r="Y645" s="163" t="n"/>
      <c r="Z645" s="163" t="n"/>
    </row>
    <row customHeight="1" ht="15.75" r="646" s="551">
      <c r="A646" s="162" t="n"/>
      <c r="B646" s="163" t="n"/>
      <c r="C646" s="163" t="n"/>
      <c r="D646" s="163" t="n"/>
      <c r="E646" s="163" t="n"/>
      <c r="F646" s="163" t="n"/>
      <c r="G646" s="163" t="n"/>
      <c r="H646" s="163" t="n"/>
      <c r="I646" s="163" t="n"/>
      <c r="J646" s="163" t="n"/>
      <c r="K646" s="163" t="n"/>
      <c r="L646" s="162" t="n"/>
      <c r="M646" s="163" t="n"/>
      <c r="N646" s="163" t="n"/>
      <c r="O646" s="163" t="n"/>
      <c r="P646" s="163" t="n"/>
      <c r="Q646" s="163" t="n"/>
      <c r="R646" s="163" t="n"/>
      <c r="S646" s="163" t="n"/>
      <c r="T646" s="163" t="n"/>
      <c r="U646" s="163" t="n"/>
      <c r="V646" s="163" t="n"/>
      <c r="W646" s="163" t="n"/>
      <c r="X646" s="163" t="n"/>
      <c r="Y646" s="163" t="n"/>
      <c r="Z646" s="163" t="n"/>
    </row>
    <row customHeight="1" ht="15.75" r="647" s="551">
      <c r="A647" s="162" t="n"/>
      <c r="B647" s="163" t="n"/>
      <c r="C647" s="163" t="n"/>
      <c r="D647" s="163" t="n"/>
      <c r="E647" s="163" t="n"/>
      <c r="F647" s="163" t="n"/>
      <c r="G647" s="163" t="n"/>
      <c r="H647" s="163" t="n"/>
      <c r="I647" s="163" t="n"/>
      <c r="J647" s="163" t="n"/>
      <c r="K647" s="163" t="n"/>
      <c r="L647" s="162" t="n"/>
      <c r="M647" s="163" t="n"/>
      <c r="N647" s="163" t="n"/>
      <c r="O647" s="163" t="n"/>
      <c r="P647" s="163" t="n"/>
      <c r="Q647" s="163" t="n"/>
      <c r="R647" s="163" t="n"/>
      <c r="S647" s="163" t="n"/>
      <c r="T647" s="163" t="n"/>
      <c r="U647" s="163" t="n"/>
      <c r="V647" s="163" t="n"/>
      <c r="W647" s="163" t="n"/>
      <c r="X647" s="163" t="n"/>
      <c r="Y647" s="163" t="n"/>
      <c r="Z647" s="163" t="n"/>
    </row>
    <row customHeight="1" ht="15.75" r="648" s="551">
      <c r="A648" s="162" t="n"/>
      <c r="B648" s="163" t="n"/>
      <c r="C648" s="163" t="n"/>
      <c r="D648" s="163" t="n"/>
      <c r="E648" s="163" t="n"/>
      <c r="F648" s="163" t="n"/>
      <c r="G648" s="163" t="n"/>
      <c r="H648" s="163" t="n"/>
      <c r="I648" s="163" t="n"/>
      <c r="J648" s="163" t="n"/>
      <c r="K648" s="163" t="n"/>
      <c r="L648" s="162" t="n"/>
      <c r="M648" s="163" t="n"/>
      <c r="N648" s="163" t="n"/>
      <c r="O648" s="163" t="n"/>
      <c r="P648" s="163" t="n"/>
      <c r="Q648" s="163" t="n"/>
      <c r="R648" s="163" t="n"/>
      <c r="S648" s="163" t="n"/>
      <c r="T648" s="163" t="n"/>
      <c r="U648" s="163" t="n"/>
      <c r="V648" s="163" t="n"/>
      <c r="W648" s="163" t="n"/>
      <c r="X648" s="163" t="n"/>
      <c r="Y648" s="163" t="n"/>
      <c r="Z648" s="163" t="n"/>
    </row>
    <row customHeight="1" ht="15.75" r="649" s="551">
      <c r="A649" s="162" t="n"/>
      <c r="B649" s="163" t="n"/>
      <c r="C649" s="163" t="n"/>
      <c r="D649" s="163" t="n"/>
      <c r="E649" s="163" t="n"/>
      <c r="F649" s="163" t="n"/>
      <c r="G649" s="163" t="n"/>
      <c r="H649" s="163" t="n"/>
      <c r="I649" s="163" t="n"/>
      <c r="J649" s="163" t="n"/>
      <c r="K649" s="163" t="n"/>
      <c r="L649" s="162" t="n"/>
      <c r="M649" s="163" t="n"/>
      <c r="N649" s="163" t="n"/>
      <c r="O649" s="163" t="n"/>
      <c r="P649" s="163" t="n"/>
      <c r="Q649" s="163" t="n"/>
      <c r="R649" s="163" t="n"/>
      <c r="S649" s="163" t="n"/>
      <c r="T649" s="163" t="n"/>
      <c r="U649" s="163" t="n"/>
      <c r="V649" s="163" t="n"/>
      <c r="W649" s="163" t="n"/>
      <c r="X649" s="163" t="n"/>
      <c r="Y649" s="163" t="n"/>
      <c r="Z649" s="163" t="n"/>
    </row>
    <row customHeight="1" ht="15.75" r="650" s="551">
      <c r="A650" s="162" t="n"/>
      <c r="B650" s="163" t="n"/>
      <c r="C650" s="163" t="n"/>
      <c r="D650" s="163" t="n"/>
      <c r="E650" s="163" t="n"/>
      <c r="F650" s="163" t="n"/>
      <c r="G650" s="163" t="n"/>
      <c r="H650" s="163" t="n"/>
      <c r="I650" s="163" t="n"/>
      <c r="J650" s="163" t="n"/>
      <c r="K650" s="163" t="n"/>
      <c r="L650" s="162" t="n"/>
      <c r="M650" s="163" t="n"/>
      <c r="N650" s="163" t="n"/>
      <c r="O650" s="163" t="n"/>
      <c r="P650" s="163" t="n"/>
      <c r="Q650" s="163" t="n"/>
      <c r="R650" s="163" t="n"/>
      <c r="S650" s="163" t="n"/>
      <c r="T650" s="163" t="n"/>
      <c r="U650" s="163" t="n"/>
      <c r="V650" s="163" t="n"/>
      <c r="W650" s="163" t="n"/>
      <c r="X650" s="163" t="n"/>
      <c r="Y650" s="163" t="n"/>
      <c r="Z650" s="163" t="n"/>
    </row>
    <row customHeight="1" ht="15.75" r="651" s="551">
      <c r="A651" s="162" t="n"/>
      <c r="B651" s="163" t="n"/>
      <c r="C651" s="163" t="n"/>
      <c r="D651" s="163" t="n"/>
      <c r="E651" s="163" t="n"/>
      <c r="F651" s="163" t="n"/>
      <c r="G651" s="163" t="n"/>
      <c r="H651" s="163" t="n"/>
      <c r="I651" s="163" t="n"/>
      <c r="J651" s="163" t="n"/>
      <c r="K651" s="163" t="n"/>
      <c r="L651" s="162" t="n"/>
      <c r="M651" s="163" t="n"/>
      <c r="N651" s="163" t="n"/>
      <c r="O651" s="163" t="n"/>
      <c r="P651" s="163" t="n"/>
      <c r="Q651" s="163" t="n"/>
      <c r="R651" s="163" t="n"/>
      <c r="S651" s="163" t="n"/>
      <c r="T651" s="163" t="n"/>
      <c r="U651" s="163" t="n"/>
      <c r="V651" s="163" t="n"/>
      <c r="W651" s="163" t="n"/>
      <c r="X651" s="163" t="n"/>
      <c r="Y651" s="163" t="n"/>
      <c r="Z651" s="163" t="n"/>
    </row>
    <row customHeight="1" ht="15.75" r="652" s="551">
      <c r="A652" s="162" t="n"/>
      <c r="B652" s="163" t="n"/>
      <c r="C652" s="163" t="n"/>
      <c r="D652" s="163" t="n"/>
      <c r="E652" s="163" t="n"/>
      <c r="F652" s="163" t="n"/>
      <c r="G652" s="163" t="n"/>
      <c r="H652" s="163" t="n"/>
      <c r="I652" s="163" t="n"/>
      <c r="J652" s="163" t="n"/>
      <c r="K652" s="163" t="n"/>
      <c r="L652" s="162" t="n"/>
      <c r="M652" s="163" t="n"/>
      <c r="N652" s="163" t="n"/>
      <c r="O652" s="163" t="n"/>
      <c r="P652" s="163" t="n"/>
      <c r="Q652" s="163" t="n"/>
      <c r="R652" s="163" t="n"/>
      <c r="S652" s="163" t="n"/>
      <c r="T652" s="163" t="n"/>
      <c r="U652" s="163" t="n"/>
      <c r="V652" s="163" t="n"/>
      <c r="W652" s="163" t="n"/>
      <c r="X652" s="163" t="n"/>
      <c r="Y652" s="163" t="n"/>
      <c r="Z652" s="163" t="n"/>
    </row>
    <row customHeight="1" ht="15.75" r="653" s="551">
      <c r="A653" s="162" t="n"/>
      <c r="B653" s="163" t="n"/>
      <c r="C653" s="163" t="n"/>
      <c r="D653" s="163" t="n"/>
      <c r="E653" s="163" t="n"/>
      <c r="F653" s="163" t="n"/>
      <c r="G653" s="163" t="n"/>
      <c r="H653" s="163" t="n"/>
      <c r="I653" s="163" t="n"/>
      <c r="J653" s="163" t="n"/>
      <c r="K653" s="163" t="n"/>
      <c r="L653" s="162" t="n"/>
      <c r="M653" s="163" t="n"/>
      <c r="N653" s="163" t="n"/>
      <c r="O653" s="163" t="n"/>
      <c r="P653" s="163" t="n"/>
      <c r="Q653" s="163" t="n"/>
      <c r="R653" s="163" t="n"/>
      <c r="S653" s="163" t="n"/>
      <c r="T653" s="163" t="n"/>
      <c r="U653" s="163" t="n"/>
      <c r="V653" s="163" t="n"/>
      <c r="W653" s="163" t="n"/>
      <c r="X653" s="163" t="n"/>
      <c r="Y653" s="163" t="n"/>
      <c r="Z653" s="163" t="n"/>
    </row>
    <row customHeight="1" ht="15.75" r="654" s="551">
      <c r="A654" s="162" t="n"/>
      <c r="B654" s="163" t="n"/>
      <c r="C654" s="163" t="n"/>
      <c r="D654" s="163" t="n"/>
      <c r="E654" s="163" t="n"/>
      <c r="F654" s="163" t="n"/>
      <c r="G654" s="163" t="n"/>
      <c r="H654" s="163" t="n"/>
      <c r="I654" s="163" t="n"/>
      <c r="J654" s="163" t="n"/>
      <c r="K654" s="163" t="n"/>
      <c r="L654" s="162" t="n"/>
      <c r="M654" s="163" t="n"/>
      <c r="N654" s="163" t="n"/>
      <c r="O654" s="163" t="n"/>
      <c r="P654" s="163" t="n"/>
      <c r="Q654" s="163" t="n"/>
      <c r="R654" s="163" t="n"/>
      <c r="S654" s="163" t="n"/>
      <c r="T654" s="163" t="n"/>
      <c r="U654" s="163" t="n"/>
      <c r="V654" s="163" t="n"/>
      <c r="W654" s="163" t="n"/>
      <c r="X654" s="163" t="n"/>
      <c r="Y654" s="163" t="n"/>
      <c r="Z654" s="163" t="n"/>
    </row>
    <row customHeight="1" ht="15.75" r="655" s="551">
      <c r="A655" s="162" t="n"/>
      <c r="B655" s="163" t="n"/>
      <c r="C655" s="163" t="n"/>
      <c r="D655" s="163" t="n"/>
      <c r="E655" s="163" t="n"/>
      <c r="F655" s="163" t="n"/>
      <c r="G655" s="163" t="n"/>
      <c r="H655" s="163" t="n"/>
      <c r="I655" s="163" t="n"/>
      <c r="J655" s="163" t="n"/>
      <c r="K655" s="163" t="n"/>
      <c r="L655" s="162" t="n"/>
      <c r="M655" s="163" t="n"/>
      <c r="N655" s="163" t="n"/>
      <c r="O655" s="163" t="n"/>
      <c r="P655" s="163" t="n"/>
      <c r="Q655" s="163" t="n"/>
      <c r="R655" s="163" t="n"/>
      <c r="S655" s="163" t="n"/>
      <c r="T655" s="163" t="n"/>
      <c r="U655" s="163" t="n"/>
      <c r="V655" s="163" t="n"/>
      <c r="W655" s="163" t="n"/>
      <c r="X655" s="163" t="n"/>
      <c r="Y655" s="163" t="n"/>
      <c r="Z655" s="163" t="n"/>
    </row>
    <row customHeight="1" ht="15.75" r="656" s="551">
      <c r="A656" s="162" t="n"/>
      <c r="B656" s="163" t="n"/>
      <c r="C656" s="163" t="n"/>
      <c r="D656" s="163" t="n"/>
      <c r="E656" s="163" t="n"/>
      <c r="F656" s="163" t="n"/>
      <c r="G656" s="163" t="n"/>
      <c r="H656" s="163" t="n"/>
      <c r="I656" s="163" t="n"/>
      <c r="J656" s="163" t="n"/>
      <c r="K656" s="163" t="n"/>
      <c r="L656" s="162" t="n"/>
      <c r="M656" s="163" t="n"/>
      <c r="N656" s="163" t="n"/>
      <c r="O656" s="163" t="n"/>
      <c r="P656" s="163" t="n"/>
      <c r="Q656" s="163" t="n"/>
      <c r="R656" s="163" t="n"/>
      <c r="S656" s="163" t="n"/>
      <c r="T656" s="163" t="n"/>
      <c r="U656" s="163" t="n"/>
      <c r="V656" s="163" t="n"/>
      <c r="W656" s="163" t="n"/>
      <c r="X656" s="163" t="n"/>
      <c r="Y656" s="163" t="n"/>
      <c r="Z656" s="163" t="n"/>
    </row>
    <row customHeight="1" ht="15.75" r="657" s="551">
      <c r="A657" s="162" t="n"/>
      <c r="B657" s="163" t="n"/>
      <c r="C657" s="163" t="n"/>
      <c r="D657" s="163" t="n"/>
      <c r="E657" s="163" t="n"/>
      <c r="F657" s="163" t="n"/>
      <c r="G657" s="163" t="n"/>
      <c r="H657" s="163" t="n"/>
      <c r="I657" s="163" t="n"/>
      <c r="J657" s="163" t="n"/>
      <c r="K657" s="163" t="n"/>
      <c r="L657" s="162" t="n"/>
      <c r="M657" s="163" t="n"/>
      <c r="N657" s="163" t="n"/>
      <c r="O657" s="163" t="n"/>
      <c r="P657" s="163" t="n"/>
      <c r="Q657" s="163" t="n"/>
      <c r="R657" s="163" t="n"/>
      <c r="S657" s="163" t="n"/>
      <c r="T657" s="163" t="n"/>
      <c r="U657" s="163" t="n"/>
      <c r="V657" s="163" t="n"/>
      <c r="W657" s="163" t="n"/>
      <c r="X657" s="163" t="n"/>
      <c r="Y657" s="163" t="n"/>
      <c r="Z657" s="163" t="n"/>
    </row>
    <row customHeight="1" ht="15.75" r="658" s="551">
      <c r="A658" s="162" t="n"/>
      <c r="B658" s="163" t="n"/>
      <c r="C658" s="163" t="n"/>
      <c r="D658" s="163" t="n"/>
      <c r="E658" s="163" t="n"/>
      <c r="F658" s="163" t="n"/>
      <c r="G658" s="163" t="n"/>
      <c r="H658" s="163" t="n"/>
      <c r="I658" s="163" t="n"/>
      <c r="J658" s="163" t="n"/>
      <c r="K658" s="163" t="n"/>
      <c r="L658" s="162" t="n"/>
      <c r="M658" s="163" t="n"/>
      <c r="N658" s="163" t="n"/>
      <c r="O658" s="163" t="n"/>
      <c r="P658" s="163" t="n"/>
      <c r="Q658" s="163" t="n"/>
      <c r="R658" s="163" t="n"/>
      <c r="S658" s="163" t="n"/>
      <c r="T658" s="163" t="n"/>
      <c r="U658" s="163" t="n"/>
      <c r="V658" s="163" t="n"/>
      <c r="W658" s="163" t="n"/>
      <c r="X658" s="163" t="n"/>
      <c r="Y658" s="163" t="n"/>
      <c r="Z658" s="163" t="n"/>
    </row>
    <row customHeight="1" ht="15.75" r="659" s="551">
      <c r="A659" s="162" t="n"/>
      <c r="B659" s="163" t="n"/>
      <c r="C659" s="163" t="n"/>
      <c r="D659" s="163" t="n"/>
      <c r="E659" s="163" t="n"/>
      <c r="F659" s="163" t="n"/>
      <c r="G659" s="163" t="n"/>
      <c r="H659" s="163" t="n"/>
      <c r="I659" s="163" t="n"/>
      <c r="J659" s="163" t="n"/>
      <c r="K659" s="163" t="n"/>
      <c r="L659" s="162" t="n"/>
      <c r="M659" s="163" t="n"/>
      <c r="N659" s="163" t="n"/>
      <c r="O659" s="163" t="n"/>
      <c r="P659" s="163" t="n"/>
      <c r="Q659" s="163" t="n"/>
      <c r="R659" s="163" t="n"/>
      <c r="S659" s="163" t="n"/>
      <c r="T659" s="163" t="n"/>
      <c r="U659" s="163" t="n"/>
      <c r="V659" s="163" t="n"/>
      <c r="W659" s="163" t="n"/>
      <c r="X659" s="163" t="n"/>
      <c r="Y659" s="163" t="n"/>
      <c r="Z659" s="163" t="n"/>
    </row>
    <row customHeight="1" ht="15.75" r="660" s="551">
      <c r="A660" s="162" t="n"/>
      <c r="B660" s="163" t="n"/>
      <c r="C660" s="163" t="n"/>
      <c r="D660" s="163" t="n"/>
      <c r="E660" s="163" t="n"/>
      <c r="F660" s="163" t="n"/>
      <c r="G660" s="163" t="n"/>
      <c r="H660" s="163" t="n"/>
      <c r="I660" s="163" t="n"/>
      <c r="J660" s="163" t="n"/>
      <c r="K660" s="163" t="n"/>
      <c r="L660" s="162" t="n"/>
      <c r="M660" s="163" t="n"/>
      <c r="N660" s="163" t="n"/>
      <c r="O660" s="163" t="n"/>
      <c r="P660" s="163" t="n"/>
      <c r="Q660" s="163" t="n"/>
      <c r="R660" s="163" t="n"/>
      <c r="S660" s="163" t="n"/>
      <c r="T660" s="163" t="n"/>
      <c r="U660" s="163" t="n"/>
      <c r="V660" s="163" t="n"/>
      <c r="W660" s="163" t="n"/>
      <c r="X660" s="163" t="n"/>
      <c r="Y660" s="163" t="n"/>
      <c r="Z660" s="163" t="n"/>
    </row>
    <row customHeight="1" ht="15.75" r="661" s="551">
      <c r="A661" s="162" t="n"/>
      <c r="B661" s="163" t="n"/>
      <c r="C661" s="163" t="n"/>
      <c r="D661" s="163" t="n"/>
      <c r="E661" s="163" t="n"/>
      <c r="F661" s="163" t="n"/>
      <c r="G661" s="163" t="n"/>
      <c r="H661" s="163" t="n"/>
      <c r="I661" s="163" t="n"/>
      <c r="J661" s="163" t="n"/>
      <c r="K661" s="163" t="n"/>
      <c r="L661" s="162" t="n"/>
      <c r="M661" s="163" t="n"/>
      <c r="N661" s="163" t="n"/>
      <c r="O661" s="163" t="n"/>
      <c r="P661" s="163" t="n"/>
      <c r="Q661" s="163" t="n"/>
      <c r="R661" s="163" t="n"/>
      <c r="S661" s="163" t="n"/>
      <c r="T661" s="163" t="n"/>
      <c r="U661" s="163" t="n"/>
      <c r="V661" s="163" t="n"/>
      <c r="W661" s="163" t="n"/>
      <c r="X661" s="163" t="n"/>
      <c r="Y661" s="163" t="n"/>
      <c r="Z661" s="163" t="n"/>
    </row>
    <row customHeight="1" ht="15.75" r="662" s="551">
      <c r="A662" s="162" t="n"/>
      <c r="B662" s="163" t="n"/>
      <c r="C662" s="163" t="n"/>
      <c r="D662" s="163" t="n"/>
      <c r="E662" s="163" t="n"/>
      <c r="F662" s="163" t="n"/>
      <c r="G662" s="163" t="n"/>
      <c r="H662" s="163" t="n"/>
      <c r="I662" s="163" t="n"/>
      <c r="J662" s="163" t="n"/>
      <c r="K662" s="163" t="n"/>
      <c r="L662" s="162" t="n"/>
      <c r="M662" s="163" t="n"/>
      <c r="N662" s="163" t="n"/>
      <c r="O662" s="163" t="n"/>
      <c r="P662" s="163" t="n"/>
      <c r="Q662" s="163" t="n"/>
      <c r="R662" s="163" t="n"/>
      <c r="S662" s="163" t="n"/>
      <c r="T662" s="163" t="n"/>
      <c r="U662" s="163" t="n"/>
      <c r="V662" s="163" t="n"/>
      <c r="W662" s="163" t="n"/>
      <c r="X662" s="163" t="n"/>
      <c r="Y662" s="163" t="n"/>
      <c r="Z662" s="163" t="n"/>
    </row>
    <row customHeight="1" ht="15.75" r="663" s="551">
      <c r="A663" s="162" t="n"/>
      <c r="B663" s="163" t="n"/>
      <c r="C663" s="163" t="n"/>
      <c r="D663" s="163" t="n"/>
      <c r="E663" s="163" t="n"/>
      <c r="F663" s="163" t="n"/>
      <c r="G663" s="163" t="n"/>
      <c r="H663" s="163" t="n"/>
      <c r="I663" s="163" t="n"/>
      <c r="J663" s="163" t="n"/>
      <c r="K663" s="163" t="n"/>
      <c r="L663" s="162" t="n"/>
      <c r="M663" s="163" t="n"/>
      <c r="N663" s="163" t="n"/>
      <c r="O663" s="163" t="n"/>
      <c r="P663" s="163" t="n"/>
      <c r="Q663" s="163" t="n"/>
      <c r="R663" s="163" t="n"/>
      <c r="S663" s="163" t="n"/>
      <c r="T663" s="163" t="n"/>
      <c r="U663" s="163" t="n"/>
      <c r="V663" s="163" t="n"/>
      <c r="W663" s="163" t="n"/>
      <c r="X663" s="163" t="n"/>
      <c r="Y663" s="163" t="n"/>
      <c r="Z663" s="163" t="n"/>
    </row>
    <row customHeight="1" ht="15.75" r="664" s="551">
      <c r="A664" s="162" t="n"/>
      <c r="B664" s="163" t="n"/>
      <c r="C664" s="163" t="n"/>
      <c r="D664" s="163" t="n"/>
      <c r="E664" s="163" t="n"/>
      <c r="F664" s="163" t="n"/>
      <c r="G664" s="163" t="n"/>
      <c r="H664" s="163" t="n"/>
      <c r="I664" s="163" t="n"/>
      <c r="J664" s="163" t="n"/>
      <c r="K664" s="163" t="n"/>
      <c r="L664" s="162" t="n"/>
      <c r="M664" s="163" t="n"/>
      <c r="N664" s="163" t="n"/>
      <c r="O664" s="163" t="n"/>
      <c r="P664" s="163" t="n"/>
      <c r="Q664" s="163" t="n"/>
      <c r="R664" s="163" t="n"/>
      <c r="S664" s="163" t="n"/>
      <c r="T664" s="163" t="n"/>
      <c r="U664" s="163" t="n"/>
      <c r="V664" s="163" t="n"/>
      <c r="W664" s="163" t="n"/>
      <c r="X664" s="163" t="n"/>
      <c r="Y664" s="163" t="n"/>
      <c r="Z664" s="163" t="n"/>
    </row>
    <row customHeight="1" ht="15.75" r="665" s="551">
      <c r="A665" s="162" t="n"/>
      <c r="B665" s="163" t="n"/>
      <c r="C665" s="163" t="n"/>
      <c r="D665" s="163" t="n"/>
      <c r="E665" s="163" t="n"/>
      <c r="F665" s="163" t="n"/>
      <c r="G665" s="163" t="n"/>
      <c r="H665" s="163" t="n"/>
      <c r="I665" s="163" t="n"/>
      <c r="J665" s="163" t="n"/>
      <c r="K665" s="163" t="n"/>
      <c r="L665" s="162" t="n"/>
      <c r="M665" s="163" t="n"/>
      <c r="N665" s="163" t="n"/>
      <c r="O665" s="163" t="n"/>
      <c r="P665" s="163" t="n"/>
      <c r="Q665" s="163" t="n"/>
      <c r="R665" s="163" t="n"/>
      <c r="S665" s="163" t="n"/>
      <c r="T665" s="163" t="n"/>
      <c r="U665" s="163" t="n"/>
      <c r="V665" s="163" t="n"/>
      <c r="W665" s="163" t="n"/>
      <c r="X665" s="163" t="n"/>
      <c r="Y665" s="163" t="n"/>
      <c r="Z665" s="163" t="n"/>
    </row>
    <row customHeight="1" ht="15.75" r="666" s="551">
      <c r="A666" s="162" t="n"/>
      <c r="B666" s="163" t="n"/>
      <c r="C666" s="163" t="n"/>
      <c r="D666" s="163" t="n"/>
      <c r="E666" s="163" t="n"/>
      <c r="F666" s="163" t="n"/>
      <c r="G666" s="163" t="n"/>
      <c r="H666" s="163" t="n"/>
      <c r="I666" s="163" t="n"/>
      <c r="J666" s="163" t="n"/>
      <c r="K666" s="163" t="n"/>
      <c r="L666" s="162" t="n"/>
      <c r="M666" s="163" t="n"/>
      <c r="N666" s="163" t="n"/>
      <c r="O666" s="163" t="n"/>
      <c r="P666" s="163" t="n"/>
      <c r="Q666" s="163" t="n"/>
      <c r="R666" s="163" t="n"/>
      <c r="S666" s="163" t="n"/>
      <c r="T666" s="163" t="n"/>
      <c r="U666" s="163" t="n"/>
      <c r="V666" s="163" t="n"/>
      <c r="W666" s="163" t="n"/>
      <c r="X666" s="163" t="n"/>
      <c r="Y666" s="163" t="n"/>
      <c r="Z666" s="163" t="n"/>
    </row>
    <row customHeight="1" ht="15.75" r="667" s="551">
      <c r="A667" s="162" t="n"/>
      <c r="B667" s="163" t="n"/>
      <c r="C667" s="163" t="n"/>
      <c r="D667" s="163" t="n"/>
      <c r="E667" s="163" t="n"/>
      <c r="F667" s="163" t="n"/>
      <c r="G667" s="163" t="n"/>
      <c r="H667" s="163" t="n"/>
      <c r="I667" s="163" t="n"/>
      <c r="J667" s="163" t="n"/>
      <c r="K667" s="163" t="n"/>
      <c r="L667" s="162" t="n"/>
      <c r="M667" s="163" t="n"/>
      <c r="N667" s="163" t="n"/>
      <c r="O667" s="163" t="n"/>
      <c r="P667" s="163" t="n"/>
      <c r="Q667" s="163" t="n"/>
      <c r="R667" s="163" t="n"/>
      <c r="S667" s="163" t="n"/>
      <c r="T667" s="163" t="n"/>
      <c r="U667" s="163" t="n"/>
      <c r="V667" s="163" t="n"/>
      <c r="W667" s="163" t="n"/>
      <c r="X667" s="163" t="n"/>
      <c r="Y667" s="163" t="n"/>
      <c r="Z667" s="163" t="n"/>
    </row>
    <row customHeight="1" ht="15.75" r="668" s="551">
      <c r="A668" s="162" t="n"/>
      <c r="B668" s="163" t="n"/>
      <c r="C668" s="163" t="n"/>
      <c r="D668" s="163" t="n"/>
      <c r="E668" s="163" t="n"/>
      <c r="F668" s="163" t="n"/>
      <c r="G668" s="163" t="n"/>
      <c r="H668" s="163" t="n"/>
      <c r="I668" s="163" t="n"/>
      <c r="J668" s="163" t="n"/>
      <c r="K668" s="163" t="n"/>
      <c r="L668" s="162" t="n"/>
      <c r="M668" s="163" t="n"/>
      <c r="N668" s="163" t="n"/>
      <c r="O668" s="163" t="n"/>
      <c r="P668" s="163" t="n"/>
      <c r="Q668" s="163" t="n"/>
      <c r="R668" s="163" t="n"/>
      <c r="S668" s="163" t="n"/>
      <c r="T668" s="163" t="n"/>
      <c r="U668" s="163" t="n"/>
      <c r="V668" s="163" t="n"/>
      <c r="W668" s="163" t="n"/>
      <c r="X668" s="163" t="n"/>
      <c r="Y668" s="163" t="n"/>
      <c r="Z668" s="163" t="n"/>
    </row>
    <row customHeight="1" ht="15.75" r="669" s="551">
      <c r="A669" s="162" t="n"/>
      <c r="B669" s="163" t="n"/>
      <c r="C669" s="163" t="n"/>
      <c r="D669" s="163" t="n"/>
      <c r="E669" s="163" t="n"/>
      <c r="F669" s="163" t="n"/>
      <c r="G669" s="163" t="n"/>
      <c r="H669" s="163" t="n"/>
      <c r="I669" s="163" t="n"/>
      <c r="J669" s="163" t="n"/>
      <c r="K669" s="163" t="n"/>
      <c r="L669" s="162" t="n"/>
      <c r="M669" s="163" t="n"/>
      <c r="N669" s="163" t="n"/>
      <c r="O669" s="163" t="n"/>
      <c r="P669" s="163" t="n"/>
      <c r="Q669" s="163" t="n"/>
      <c r="R669" s="163" t="n"/>
      <c r="S669" s="163" t="n"/>
      <c r="T669" s="163" t="n"/>
      <c r="U669" s="163" t="n"/>
      <c r="V669" s="163" t="n"/>
      <c r="W669" s="163" t="n"/>
      <c r="X669" s="163" t="n"/>
      <c r="Y669" s="163" t="n"/>
      <c r="Z669" s="163" t="n"/>
    </row>
    <row customHeight="1" ht="15.75" r="670" s="551">
      <c r="A670" s="162" t="n"/>
      <c r="B670" s="163" t="n"/>
      <c r="C670" s="163" t="n"/>
      <c r="D670" s="163" t="n"/>
      <c r="E670" s="163" t="n"/>
      <c r="F670" s="163" t="n"/>
      <c r="G670" s="163" t="n"/>
      <c r="H670" s="163" t="n"/>
      <c r="I670" s="163" t="n"/>
      <c r="J670" s="163" t="n"/>
      <c r="K670" s="163" t="n"/>
      <c r="L670" s="162" t="n"/>
      <c r="M670" s="163" t="n"/>
      <c r="N670" s="163" t="n"/>
      <c r="O670" s="163" t="n"/>
      <c r="P670" s="163" t="n"/>
      <c r="Q670" s="163" t="n"/>
      <c r="R670" s="163" t="n"/>
      <c r="S670" s="163" t="n"/>
      <c r="T670" s="163" t="n"/>
      <c r="U670" s="163" t="n"/>
      <c r="V670" s="163" t="n"/>
      <c r="W670" s="163" t="n"/>
      <c r="X670" s="163" t="n"/>
      <c r="Y670" s="163" t="n"/>
      <c r="Z670" s="163" t="n"/>
    </row>
    <row customHeight="1" ht="15.75" r="671" s="551">
      <c r="A671" s="162" t="n"/>
      <c r="B671" s="163" t="n"/>
      <c r="C671" s="163" t="n"/>
      <c r="D671" s="163" t="n"/>
      <c r="E671" s="163" t="n"/>
      <c r="F671" s="163" t="n"/>
      <c r="G671" s="163" t="n"/>
      <c r="H671" s="163" t="n"/>
      <c r="I671" s="163" t="n"/>
      <c r="J671" s="163" t="n"/>
      <c r="K671" s="163" t="n"/>
      <c r="L671" s="162" t="n"/>
      <c r="M671" s="163" t="n"/>
      <c r="N671" s="163" t="n"/>
      <c r="O671" s="163" t="n"/>
      <c r="P671" s="163" t="n"/>
      <c r="Q671" s="163" t="n"/>
      <c r="R671" s="163" t="n"/>
      <c r="S671" s="163" t="n"/>
      <c r="T671" s="163" t="n"/>
      <c r="U671" s="163" t="n"/>
      <c r="V671" s="163" t="n"/>
      <c r="W671" s="163" t="n"/>
      <c r="X671" s="163" t="n"/>
      <c r="Y671" s="163" t="n"/>
      <c r="Z671" s="163" t="n"/>
    </row>
    <row customHeight="1" ht="15.75" r="672" s="551">
      <c r="A672" s="162" t="n"/>
      <c r="B672" s="163" t="n"/>
      <c r="C672" s="163" t="n"/>
      <c r="D672" s="163" t="n"/>
      <c r="E672" s="163" t="n"/>
      <c r="F672" s="163" t="n"/>
      <c r="G672" s="163" t="n"/>
      <c r="H672" s="163" t="n"/>
      <c r="I672" s="163" t="n"/>
      <c r="J672" s="163" t="n"/>
      <c r="K672" s="163" t="n"/>
      <c r="L672" s="162" t="n"/>
      <c r="M672" s="163" t="n"/>
      <c r="N672" s="163" t="n"/>
      <c r="O672" s="163" t="n"/>
      <c r="P672" s="163" t="n"/>
      <c r="Q672" s="163" t="n"/>
      <c r="R672" s="163" t="n"/>
      <c r="S672" s="163" t="n"/>
      <c r="T672" s="163" t="n"/>
      <c r="U672" s="163" t="n"/>
      <c r="V672" s="163" t="n"/>
      <c r="W672" s="163" t="n"/>
      <c r="X672" s="163" t="n"/>
      <c r="Y672" s="163" t="n"/>
      <c r="Z672" s="163" t="n"/>
    </row>
    <row customHeight="1" ht="15.75" r="673" s="551">
      <c r="A673" s="162" t="n"/>
      <c r="B673" s="163" t="n"/>
      <c r="C673" s="163" t="n"/>
      <c r="D673" s="163" t="n"/>
      <c r="E673" s="163" t="n"/>
      <c r="F673" s="163" t="n"/>
      <c r="G673" s="163" t="n"/>
      <c r="H673" s="163" t="n"/>
      <c r="I673" s="163" t="n"/>
      <c r="J673" s="163" t="n"/>
      <c r="K673" s="163" t="n"/>
      <c r="L673" s="162" t="n"/>
      <c r="M673" s="163" t="n"/>
      <c r="N673" s="163" t="n"/>
      <c r="O673" s="163" t="n"/>
      <c r="P673" s="163" t="n"/>
      <c r="Q673" s="163" t="n"/>
      <c r="R673" s="163" t="n"/>
      <c r="S673" s="163" t="n"/>
      <c r="T673" s="163" t="n"/>
      <c r="U673" s="163" t="n"/>
      <c r="V673" s="163" t="n"/>
      <c r="W673" s="163" t="n"/>
      <c r="X673" s="163" t="n"/>
      <c r="Y673" s="163" t="n"/>
      <c r="Z673" s="163" t="n"/>
    </row>
    <row customHeight="1" ht="15.75" r="674" s="551">
      <c r="A674" s="162" t="n"/>
      <c r="B674" s="163" t="n"/>
      <c r="C674" s="163" t="n"/>
      <c r="D674" s="163" t="n"/>
      <c r="E674" s="163" t="n"/>
      <c r="F674" s="163" t="n"/>
      <c r="G674" s="163" t="n"/>
      <c r="H674" s="163" t="n"/>
      <c r="I674" s="163" t="n"/>
      <c r="J674" s="163" t="n"/>
      <c r="K674" s="163" t="n"/>
      <c r="L674" s="162" t="n"/>
      <c r="M674" s="163" t="n"/>
      <c r="N674" s="163" t="n"/>
      <c r="O674" s="163" t="n"/>
      <c r="P674" s="163" t="n"/>
      <c r="Q674" s="163" t="n"/>
      <c r="R674" s="163" t="n"/>
      <c r="S674" s="163" t="n"/>
      <c r="T674" s="163" t="n"/>
      <c r="U674" s="163" t="n"/>
      <c r="V674" s="163" t="n"/>
      <c r="W674" s="163" t="n"/>
      <c r="X674" s="163" t="n"/>
      <c r="Y674" s="163" t="n"/>
      <c r="Z674" s="163" t="n"/>
    </row>
    <row customHeight="1" ht="15.75" r="675" s="551">
      <c r="A675" s="162" t="n"/>
      <c r="B675" s="163" t="n"/>
      <c r="C675" s="163" t="n"/>
      <c r="D675" s="163" t="n"/>
      <c r="E675" s="163" t="n"/>
      <c r="F675" s="163" t="n"/>
      <c r="G675" s="163" t="n"/>
      <c r="H675" s="163" t="n"/>
      <c r="I675" s="163" t="n"/>
      <c r="J675" s="163" t="n"/>
      <c r="K675" s="163" t="n"/>
      <c r="L675" s="162" t="n"/>
      <c r="M675" s="163" t="n"/>
      <c r="N675" s="163" t="n"/>
      <c r="O675" s="163" t="n"/>
      <c r="P675" s="163" t="n"/>
      <c r="Q675" s="163" t="n"/>
      <c r="R675" s="163" t="n"/>
      <c r="S675" s="163" t="n"/>
      <c r="T675" s="163" t="n"/>
      <c r="U675" s="163" t="n"/>
      <c r="V675" s="163" t="n"/>
      <c r="W675" s="163" t="n"/>
      <c r="X675" s="163" t="n"/>
      <c r="Y675" s="163" t="n"/>
      <c r="Z675" s="163" t="n"/>
    </row>
    <row customHeight="1" ht="15.75" r="676" s="551">
      <c r="A676" s="162" t="n"/>
      <c r="B676" s="163" t="n"/>
      <c r="C676" s="163" t="n"/>
      <c r="D676" s="163" t="n"/>
      <c r="E676" s="163" t="n"/>
      <c r="F676" s="163" t="n"/>
      <c r="G676" s="163" t="n"/>
      <c r="H676" s="163" t="n"/>
      <c r="I676" s="163" t="n"/>
      <c r="J676" s="163" t="n"/>
      <c r="K676" s="163" t="n"/>
      <c r="L676" s="162" t="n"/>
      <c r="M676" s="163" t="n"/>
      <c r="N676" s="163" t="n"/>
      <c r="O676" s="163" t="n"/>
      <c r="P676" s="163" t="n"/>
      <c r="Q676" s="163" t="n"/>
      <c r="R676" s="163" t="n"/>
      <c r="S676" s="163" t="n"/>
      <c r="T676" s="163" t="n"/>
      <c r="U676" s="163" t="n"/>
      <c r="V676" s="163" t="n"/>
      <c r="W676" s="163" t="n"/>
      <c r="X676" s="163" t="n"/>
      <c r="Y676" s="163" t="n"/>
      <c r="Z676" s="163" t="n"/>
    </row>
    <row customHeight="1" ht="15.75" r="677" s="551">
      <c r="A677" s="162" t="n"/>
      <c r="B677" s="163" t="n"/>
      <c r="C677" s="163" t="n"/>
      <c r="D677" s="163" t="n"/>
      <c r="E677" s="163" t="n"/>
      <c r="F677" s="163" t="n"/>
      <c r="G677" s="163" t="n"/>
      <c r="H677" s="163" t="n"/>
      <c r="I677" s="163" t="n"/>
      <c r="J677" s="163" t="n"/>
      <c r="K677" s="163" t="n"/>
      <c r="L677" s="162" t="n"/>
      <c r="M677" s="163" t="n"/>
      <c r="N677" s="163" t="n"/>
      <c r="O677" s="163" t="n"/>
      <c r="P677" s="163" t="n"/>
      <c r="Q677" s="163" t="n"/>
      <c r="R677" s="163" t="n"/>
      <c r="S677" s="163" t="n"/>
      <c r="T677" s="163" t="n"/>
      <c r="U677" s="163" t="n"/>
      <c r="V677" s="163" t="n"/>
      <c r="W677" s="163" t="n"/>
      <c r="X677" s="163" t="n"/>
      <c r="Y677" s="163" t="n"/>
      <c r="Z677" s="163" t="n"/>
    </row>
    <row customHeight="1" ht="15.75" r="678" s="551">
      <c r="A678" s="162" t="n"/>
      <c r="B678" s="163" t="n"/>
      <c r="C678" s="163" t="n"/>
      <c r="D678" s="163" t="n"/>
      <c r="E678" s="163" t="n"/>
      <c r="F678" s="163" t="n"/>
      <c r="G678" s="163" t="n"/>
      <c r="H678" s="163" t="n"/>
      <c r="I678" s="163" t="n"/>
      <c r="J678" s="163" t="n"/>
      <c r="K678" s="163" t="n"/>
      <c r="L678" s="162" t="n"/>
      <c r="M678" s="163" t="n"/>
      <c r="N678" s="163" t="n"/>
      <c r="O678" s="163" t="n"/>
      <c r="P678" s="163" t="n"/>
      <c r="Q678" s="163" t="n"/>
      <c r="R678" s="163" t="n"/>
      <c r="S678" s="163" t="n"/>
      <c r="T678" s="163" t="n"/>
      <c r="U678" s="163" t="n"/>
      <c r="V678" s="163" t="n"/>
      <c r="W678" s="163" t="n"/>
      <c r="X678" s="163" t="n"/>
      <c r="Y678" s="163" t="n"/>
      <c r="Z678" s="163" t="n"/>
    </row>
    <row customHeight="1" ht="15.75" r="679" s="551">
      <c r="A679" s="162" t="n"/>
      <c r="B679" s="163" t="n"/>
      <c r="C679" s="163" t="n"/>
      <c r="D679" s="163" t="n"/>
      <c r="E679" s="163" t="n"/>
      <c r="F679" s="163" t="n"/>
      <c r="G679" s="163" t="n"/>
      <c r="H679" s="163" t="n"/>
      <c r="I679" s="163" t="n"/>
      <c r="J679" s="163" t="n"/>
      <c r="K679" s="163" t="n"/>
      <c r="L679" s="162" t="n"/>
      <c r="M679" s="163" t="n"/>
      <c r="N679" s="163" t="n"/>
      <c r="O679" s="163" t="n"/>
      <c r="P679" s="163" t="n"/>
      <c r="Q679" s="163" t="n"/>
      <c r="R679" s="163" t="n"/>
      <c r="S679" s="163" t="n"/>
      <c r="T679" s="163" t="n"/>
      <c r="U679" s="163" t="n"/>
      <c r="V679" s="163" t="n"/>
      <c r="W679" s="163" t="n"/>
      <c r="X679" s="163" t="n"/>
      <c r="Y679" s="163" t="n"/>
      <c r="Z679" s="163" t="n"/>
    </row>
    <row customHeight="1" ht="15.75" r="680" s="551">
      <c r="A680" s="162" t="n"/>
      <c r="B680" s="163" t="n"/>
      <c r="C680" s="163" t="n"/>
      <c r="D680" s="163" t="n"/>
      <c r="E680" s="163" t="n"/>
      <c r="F680" s="163" t="n"/>
      <c r="G680" s="163" t="n"/>
      <c r="H680" s="163" t="n"/>
      <c r="I680" s="163" t="n"/>
      <c r="J680" s="163" t="n"/>
      <c r="K680" s="163" t="n"/>
      <c r="L680" s="162" t="n"/>
      <c r="M680" s="163" t="n"/>
      <c r="N680" s="163" t="n"/>
      <c r="O680" s="163" t="n"/>
      <c r="P680" s="163" t="n"/>
      <c r="Q680" s="163" t="n"/>
      <c r="R680" s="163" t="n"/>
      <c r="S680" s="163" t="n"/>
      <c r="T680" s="163" t="n"/>
      <c r="U680" s="163" t="n"/>
      <c r="V680" s="163" t="n"/>
      <c r="W680" s="163" t="n"/>
      <c r="X680" s="163" t="n"/>
      <c r="Y680" s="163" t="n"/>
      <c r="Z680" s="163" t="n"/>
    </row>
    <row customHeight="1" ht="15.75" r="681" s="551">
      <c r="A681" s="162" t="n"/>
      <c r="B681" s="163" t="n"/>
      <c r="C681" s="163" t="n"/>
      <c r="D681" s="163" t="n"/>
      <c r="E681" s="163" t="n"/>
      <c r="F681" s="163" t="n"/>
      <c r="G681" s="163" t="n"/>
      <c r="H681" s="163" t="n"/>
      <c r="I681" s="163" t="n"/>
      <c r="J681" s="163" t="n"/>
      <c r="K681" s="163" t="n"/>
      <c r="L681" s="162" t="n"/>
      <c r="M681" s="163" t="n"/>
      <c r="N681" s="163" t="n"/>
      <c r="O681" s="163" t="n"/>
      <c r="P681" s="163" t="n"/>
      <c r="Q681" s="163" t="n"/>
      <c r="R681" s="163" t="n"/>
      <c r="S681" s="163" t="n"/>
      <c r="T681" s="163" t="n"/>
      <c r="U681" s="163" t="n"/>
      <c r="V681" s="163" t="n"/>
      <c r="W681" s="163" t="n"/>
      <c r="X681" s="163" t="n"/>
      <c r="Y681" s="163" t="n"/>
      <c r="Z681" s="163" t="n"/>
    </row>
    <row customHeight="1" ht="15.75" r="682" s="551">
      <c r="A682" s="162" t="n"/>
      <c r="B682" s="163" t="n"/>
      <c r="C682" s="163" t="n"/>
      <c r="D682" s="163" t="n"/>
      <c r="E682" s="163" t="n"/>
      <c r="F682" s="163" t="n"/>
      <c r="G682" s="163" t="n"/>
      <c r="H682" s="163" t="n"/>
      <c r="I682" s="163" t="n"/>
      <c r="J682" s="163" t="n"/>
      <c r="K682" s="163" t="n"/>
      <c r="L682" s="162" t="n"/>
      <c r="M682" s="163" t="n"/>
      <c r="N682" s="163" t="n"/>
      <c r="O682" s="163" t="n"/>
      <c r="P682" s="163" t="n"/>
      <c r="Q682" s="163" t="n"/>
      <c r="R682" s="163" t="n"/>
      <c r="S682" s="163" t="n"/>
      <c r="T682" s="163" t="n"/>
      <c r="U682" s="163" t="n"/>
      <c r="V682" s="163" t="n"/>
      <c r="W682" s="163" t="n"/>
      <c r="X682" s="163" t="n"/>
      <c r="Y682" s="163" t="n"/>
      <c r="Z682" s="163" t="n"/>
    </row>
    <row customHeight="1" ht="15.75" r="683" s="551">
      <c r="A683" s="162" t="n"/>
      <c r="B683" s="163" t="n"/>
      <c r="C683" s="163" t="n"/>
      <c r="D683" s="163" t="n"/>
      <c r="E683" s="163" t="n"/>
      <c r="F683" s="163" t="n"/>
      <c r="G683" s="163" t="n"/>
      <c r="H683" s="163" t="n"/>
      <c r="I683" s="163" t="n"/>
      <c r="J683" s="163" t="n"/>
      <c r="K683" s="163" t="n"/>
      <c r="L683" s="162" t="n"/>
      <c r="M683" s="163" t="n"/>
      <c r="N683" s="163" t="n"/>
      <c r="O683" s="163" t="n"/>
      <c r="P683" s="163" t="n"/>
      <c r="Q683" s="163" t="n"/>
      <c r="R683" s="163" t="n"/>
      <c r="S683" s="163" t="n"/>
      <c r="T683" s="163" t="n"/>
      <c r="U683" s="163" t="n"/>
      <c r="V683" s="163" t="n"/>
      <c r="W683" s="163" t="n"/>
      <c r="X683" s="163" t="n"/>
      <c r="Y683" s="163" t="n"/>
      <c r="Z683" s="163" t="n"/>
    </row>
    <row customHeight="1" ht="15.75" r="684" s="551">
      <c r="A684" s="162" t="n"/>
      <c r="B684" s="163" t="n"/>
      <c r="C684" s="163" t="n"/>
      <c r="D684" s="163" t="n"/>
      <c r="E684" s="163" t="n"/>
      <c r="F684" s="163" t="n"/>
      <c r="G684" s="163" t="n"/>
      <c r="H684" s="163" t="n"/>
      <c r="I684" s="163" t="n"/>
      <c r="J684" s="163" t="n"/>
      <c r="K684" s="163" t="n"/>
      <c r="L684" s="162" t="n"/>
      <c r="M684" s="163" t="n"/>
      <c r="N684" s="163" t="n"/>
      <c r="O684" s="163" t="n"/>
      <c r="P684" s="163" t="n"/>
      <c r="Q684" s="163" t="n"/>
      <c r="R684" s="163" t="n"/>
      <c r="S684" s="163" t="n"/>
      <c r="T684" s="163" t="n"/>
      <c r="U684" s="163" t="n"/>
      <c r="V684" s="163" t="n"/>
      <c r="W684" s="163" t="n"/>
      <c r="X684" s="163" t="n"/>
      <c r="Y684" s="163" t="n"/>
      <c r="Z684" s="163" t="n"/>
    </row>
    <row customHeight="1" ht="15.75" r="685" s="551">
      <c r="A685" s="162" t="n"/>
      <c r="B685" s="163" t="n"/>
      <c r="C685" s="163" t="n"/>
      <c r="D685" s="163" t="n"/>
      <c r="E685" s="163" t="n"/>
      <c r="F685" s="163" t="n"/>
      <c r="G685" s="163" t="n"/>
      <c r="H685" s="163" t="n"/>
      <c r="I685" s="163" t="n"/>
      <c r="J685" s="163" t="n"/>
      <c r="K685" s="163" t="n"/>
      <c r="L685" s="162" t="n"/>
      <c r="M685" s="163" t="n"/>
      <c r="N685" s="163" t="n"/>
      <c r="O685" s="163" t="n"/>
      <c r="P685" s="163" t="n"/>
      <c r="Q685" s="163" t="n"/>
      <c r="R685" s="163" t="n"/>
      <c r="S685" s="163" t="n"/>
      <c r="T685" s="163" t="n"/>
      <c r="U685" s="163" t="n"/>
      <c r="V685" s="163" t="n"/>
      <c r="W685" s="163" t="n"/>
      <c r="X685" s="163" t="n"/>
      <c r="Y685" s="163" t="n"/>
      <c r="Z685" s="163" t="n"/>
    </row>
    <row customHeight="1" ht="15.75" r="686" s="551">
      <c r="A686" s="162" t="n"/>
      <c r="B686" s="163" t="n"/>
      <c r="C686" s="163" t="n"/>
      <c r="D686" s="163" t="n"/>
      <c r="E686" s="163" t="n"/>
      <c r="F686" s="163" t="n"/>
      <c r="G686" s="163" t="n"/>
      <c r="H686" s="163" t="n"/>
      <c r="I686" s="163" t="n"/>
      <c r="J686" s="163" t="n"/>
      <c r="K686" s="163" t="n"/>
      <c r="L686" s="162" t="n"/>
      <c r="M686" s="163" t="n"/>
      <c r="N686" s="163" t="n"/>
      <c r="O686" s="163" t="n"/>
      <c r="P686" s="163" t="n"/>
      <c r="Q686" s="163" t="n"/>
      <c r="R686" s="163" t="n"/>
      <c r="S686" s="163" t="n"/>
      <c r="T686" s="163" t="n"/>
      <c r="U686" s="163" t="n"/>
      <c r="V686" s="163" t="n"/>
      <c r="W686" s="163" t="n"/>
      <c r="X686" s="163" t="n"/>
      <c r="Y686" s="163" t="n"/>
      <c r="Z686" s="163" t="n"/>
    </row>
    <row customHeight="1" ht="15.75" r="687" s="551">
      <c r="A687" s="162" t="n"/>
      <c r="B687" s="163" t="n"/>
      <c r="C687" s="163" t="n"/>
      <c r="D687" s="163" t="n"/>
      <c r="E687" s="163" t="n"/>
      <c r="F687" s="163" t="n"/>
      <c r="G687" s="163" t="n"/>
      <c r="H687" s="163" t="n"/>
      <c r="I687" s="163" t="n"/>
      <c r="J687" s="163" t="n"/>
      <c r="K687" s="163" t="n"/>
      <c r="L687" s="162" t="n"/>
      <c r="M687" s="163" t="n"/>
      <c r="N687" s="163" t="n"/>
      <c r="O687" s="163" t="n"/>
      <c r="P687" s="163" t="n"/>
      <c r="Q687" s="163" t="n"/>
      <c r="R687" s="163" t="n"/>
      <c r="S687" s="163" t="n"/>
      <c r="T687" s="163" t="n"/>
      <c r="U687" s="163" t="n"/>
      <c r="V687" s="163" t="n"/>
      <c r="W687" s="163" t="n"/>
      <c r="X687" s="163" t="n"/>
      <c r="Y687" s="163" t="n"/>
      <c r="Z687" s="163" t="n"/>
    </row>
    <row customHeight="1" ht="15.75" r="688" s="551">
      <c r="A688" s="162" t="n"/>
      <c r="B688" s="163" t="n"/>
      <c r="C688" s="163" t="n"/>
      <c r="D688" s="163" t="n"/>
      <c r="E688" s="163" t="n"/>
      <c r="F688" s="163" t="n"/>
      <c r="G688" s="163" t="n"/>
      <c r="H688" s="163" t="n"/>
      <c r="I688" s="163" t="n"/>
      <c r="J688" s="163" t="n"/>
      <c r="K688" s="163" t="n"/>
      <c r="L688" s="162" t="n"/>
      <c r="M688" s="163" t="n"/>
      <c r="N688" s="163" t="n"/>
      <c r="O688" s="163" t="n"/>
      <c r="P688" s="163" t="n"/>
      <c r="Q688" s="163" t="n"/>
      <c r="R688" s="163" t="n"/>
      <c r="S688" s="163" t="n"/>
      <c r="T688" s="163" t="n"/>
      <c r="U688" s="163" t="n"/>
      <c r="V688" s="163" t="n"/>
      <c r="W688" s="163" t="n"/>
      <c r="X688" s="163" t="n"/>
      <c r="Y688" s="163" t="n"/>
      <c r="Z688" s="163" t="n"/>
    </row>
    <row customHeight="1" ht="15.75" r="689" s="551">
      <c r="A689" s="162" t="n"/>
      <c r="B689" s="163" t="n"/>
      <c r="C689" s="163" t="n"/>
      <c r="D689" s="163" t="n"/>
      <c r="E689" s="163" t="n"/>
      <c r="F689" s="163" t="n"/>
      <c r="G689" s="163" t="n"/>
      <c r="H689" s="163" t="n"/>
      <c r="I689" s="163" t="n"/>
      <c r="J689" s="163" t="n"/>
      <c r="K689" s="163" t="n"/>
      <c r="L689" s="162" t="n"/>
      <c r="M689" s="163" t="n"/>
      <c r="N689" s="163" t="n"/>
      <c r="O689" s="163" t="n"/>
      <c r="P689" s="163" t="n"/>
      <c r="Q689" s="163" t="n"/>
      <c r="R689" s="163" t="n"/>
      <c r="S689" s="163" t="n"/>
      <c r="T689" s="163" t="n"/>
      <c r="U689" s="163" t="n"/>
      <c r="V689" s="163" t="n"/>
      <c r="W689" s="163" t="n"/>
      <c r="X689" s="163" t="n"/>
      <c r="Y689" s="163" t="n"/>
      <c r="Z689" s="163" t="n"/>
    </row>
    <row customHeight="1" ht="15.75" r="690" s="551">
      <c r="A690" s="162" t="n"/>
      <c r="B690" s="163" t="n"/>
      <c r="C690" s="163" t="n"/>
      <c r="D690" s="163" t="n"/>
      <c r="E690" s="163" t="n"/>
      <c r="F690" s="163" t="n"/>
      <c r="G690" s="163" t="n"/>
      <c r="H690" s="163" t="n"/>
      <c r="I690" s="163" t="n"/>
      <c r="J690" s="163" t="n"/>
      <c r="K690" s="163" t="n"/>
      <c r="L690" s="162" t="n"/>
      <c r="M690" s="163" t="n"/>
      <c r="N690" s="163" t="n"/>
      <c r="O690" s="163" t="n"/>
      <c r="P690" s="163" t="n"/>
      <c r="Q690" s="163" t="n"/>
      <c r="R690" s="163" t="n"/>
      <c r="S690" s="163" t="n"/>
      <c r="T690" s="163" t="n"/>
      <c r="U690" s="163" t="n"/>
      <c r="V690" s="163" t="n"/>
      <c r="W690" s="163" t="n"/>
      <c r="X690" s="163" t="n"/>
      <c r="Y690" s="163" t="n"/>
      <c r="Z690" s="163" t="n"/>
    </row>
    <row customHeight="1" ht="15.75" r="691" s="551">
      <c r="A691" s="162" t="n"/>
      <c r="B691" s="163" t="n"/>
      <c r="C691" s="163" t="n"/>
      <c r="D691" s="163" t="n"/>
      <c r="E691" s="163" t="n"/>
      <c r="F691" s="163" t="n"/>
      <c r="G691" s="163" t="n"/>
      <c r="H691" s="163" t="n"/>
      <c r="I691" s="163" t="n"/>
      <c r="J691" s="163" t="n"/>
      <c r="K691" s="163" t="n"/>
      <c r="L691" s="162" t="n"/>
      <c r="M691" s="163" t="n"/>
      <c r="N691" s="163" t="n"/>
      <c r="O691" s="163" t="n"/>
      <c r="P691" s="163" t="n"/>
      <c r="Q691" s="163" t="n"/>
      <c r="R691" s="163" t="n"/>
      <c r="S691" s="163" t="n"/>
      <c r="T691" s="163" t="n"/>
      <c r="U691" s="163" t="n"/>
      <c r="V691" s="163" t="n"/>
      <c r="W691" s="163" t="n"/>
      <c r="X691" s="163" t="n"/>
      <c r="Y691" s="163" t="n"/>
      <c r="Z691" s="163" t="n"/>
    </row>
    <row customHeight="1" ht="15.75" r="692" s="551">
      <c r="A692" s="162" t="n"/>
      <c r="B692" s="163" t="n"/>
      <c r="C692" s="163" t="n"/>
      <c r="D692" s="163" t="n"/>
      <c r="E692" s="163" t="n"/>
      <c r="F692" s="163" t="n"/>
      <c r="G692" s="163" t="n"/>
      <c r="H692" s="163" t="n"/>
      <c r="I692" s="163" t="n"/>
      <c r="J692" s="163" t="n"/>
      <c r="K692" s="163" t="n"/>
      <c r="L692" s="162" t="n"/>
      <c r="M692" s="163" t="n"/>
      <c r="N692" s="163" t="n"/>
      <c r="O692" s="163" t="n"/>
      <c r="P692" s="163" t="n"/>
      <c r="Q692" s="163" t="n"/>
      <c r="R692" s="163" t="n"/>
      <c r="S692" s="163" t="n"/>
      <c r="T692" s="163" t="n"/>
      <c r="U692" s="163" t="n"/>
      <c r="V692" s="163" t="n"/>
      <c r="W692" s="163" t="n"/>
      <c r="X692" s="163" t="n"/>
      <c r="Y692" s="163" t="n"/>
      <c r="Z692" s="163" t="n"/>
    </row>
    <row customHeight="1" ht="15.75" r="693" s="551">
      <c r="A693" s="162" t="n"/>
      <c r="B693" s="163" t="n"/>
      <c r="C693" s="163" t="n"/>
      <c r="D693" s="163" t="n"/>
      <c r="E693" s="163" t="n"/>
      <c r="F693" s="163" t="n"/>
      <c r="G693" s="163" t="n"/>
      <c r="H693" s="163" t="n"/>
      <c r="I693" s="163" t="n"/>
      <c r="J693" s="163" t="n"/>
      <c r="K693" s="163" t="n"/>
      <c r="L693" s="162" t="n"/>
      <c r="M693" s="163" t="n"/>
      <c r="N693" s="163" t="n"/>
      <c r="O693" s="163" t="n"/>
      <c r="P693" s="163" t="n"/>
      <c r="Q693" s="163" t="n"/>
      <c r="R693" s="163" t="n"/>
      <c r="S693" s="163" t="n"/>
      <c r="T693" s="163" t="n"/>
      <c r="U693" s="163" t="n"/>
      <c r="V693" s="163" t="n"/>
      <c r="W693" s="163" t="n"/>
      <c r="X693" s="163" t="n"/>
      <c r="Y693" s="163" t="n"/>
      <c r="Z693" s="163" t="n"/>
    </row>
    <row customHeight="1" ht="15.75" r="694" s="551">
      <c r="A694" s="162" t="n"/>
      <c r="B694" s="163" t="n"/>
      <c r="C694" s="163" t="n"/>
      <c r="D694" s="163" t="n"/>
      <c r="E694" s="163" t="n"/>
      <c r="F694" s="163" t="n"/>
      <c r="G694" s="163" t="n"/>
      <c r="H694" s="163" t="n"/>
      <c r="I694" s="163" t="n"/>
      <c r="J694" s="163" t="n"/>
      <c r="K694" s="163" t="n"/>
      <c r="L694" s="162" t="n"/>
      <c r="M694" s="163" t="n"/>
      <c r="N694" s="163" t="n"/>
      <c r="O694" s="163" t="n"/>
      <c r="P694" s="163" t="n"/>
      <c r="Q694" s="163" t="n"/>
      <c r="R694" s="163" t="n"/>
      <c r="S694" s="163" t="n"/>
      <c r="T694" s="163" t="n"/>
      <c r="U694" s="163" t="n"/>
      <c r="V694" s="163" t="n"/>
      <c r="W694" s="163" t="n"/>
      <c r="X694" s="163" t="n"/>
      <c r="Y694" s="163" t="n"/>
      <c r="Z694" s="163" t="n"/>
    </row>
    <row customHeight="1" ht="15.75" r="695" s="551">
      <c r="A695" s="162" t="n"/>
      <c r="B695" s="163" t="n"/>
      <c r="C695" s="163" t="n"/>
      <c r="D695" s="163" t="n"/>
      <c r="E695" s="163" t="n"/>
      <c r="F695" s="163" t="n"/>
      <c r="G695" s="163" t="n"/>
      <c r="H695" s="163" t="n"/>
      <c r="I695" s="163" t="n"/>
      <c r="J695" s="163" t="n"/>
      <c r="K695" s="163" t="n"/>
      <c r="L695" s="162" t="n"/>
      <c r="M695" s="163" t="n"/>
      <c r="N695" s="163" t="n"/>
      <c r="O695" s="163" t="n"/>
      <c r="P695" s="163" t="n"/>
      <c r="Q695" s="163" t="n"/>
      <c r="R695" s="163" t="n"/>
      <c r="S695" s="163" t="n"/>
      <c r="T695" s="163" t="n"/>
      <c r="U695" s="163" t="n"/>
      <c r="V695" s="163" t="n"/>
      <c r="W695" s="163" t="n"/>
      <c r="X695" s="163" t="n"/>
      <c r="Y695" s="163" t="n"/>
      <c r="Z695" s="163" t="n"/>
    </row>
    <row customHeight="1" ht="15.75" r="696" s="551">
      <c r="A696" s="162" t="n"/>
      <c r="B696" s="163" t="n"/>
      <c r="C696" s="163" t="n"/>
      <c r="D696" s="163" t="n"/>
      <c r="E696" s="163" t="n"/>
      <c r="F696" s="163" t="n"/>
      <c r="G696" s="163" t="n"/>
      <c r="H696" s="163" t="n"/>
      <c r="I696" s="163" t="n"/>
      <c r="J696" s="163" t="n"/>
      <c r="K696" s="163" t="n"/>
      <c r="L696" s="162" t="n"/>
      <c r="M696" s="163" t="n"/>
      <c r="N696" s="163" t="n"/>
      <c r="O696" s="163" t="n"/>
      <c r="P696" s="163" t="n"/>
      <c r="Q696" s="163" t="n"/>
      <c r="R696" s="163" t="n"/>
      <c r="S696" s="163" t="n"/>
      <c r="T696" s="163" t="n"/>
      <c r="U696" s="163" t="n"/>
      <c r="V696" s="163" t="n"/>
      <c r="W696" s="163" t="n"/>
      <c r="X696" s="163" t="n"/>
      <c r="Y696" s="163" t="n"/>
      <c r="Z696" s="163" t="n"/>
    </row>
    <row customHeight="1" ht="15.75" r="697" s="551">
      <c r="A697" s="162" t="n"/>
      <c r="B697" s="163" t="n"/>
      <c r="C697" s="163" t="n"/>
      <c r="D697" s="163" t="n"/>
      <c r="E697" s="163" t="n"/>
      <c r="F697" s="163" t="n"/>
      <c r="G697" s="163" t="n"/>
      <c r="H697" s="163" t="n"/>
      <c r="I697" s="163" t="n"/>
      <c r="J697" s="163" t="n"/>
      <c r="K697" s="163" t="n"/>
      <c r="L697" s="162" t="n"/>
      <c r="M697" s="163" t="n"/>
      <c r="N697" s="163" t="n"/>
      <c r="O697" s="163" t="n"/>
      <c r="P697" s="163" t="n"/>
      <c r="Q697" s="163" t="n"/>
      <c r="R697" s="163" t="n"/>
      <c r="S697" s="163" t="n"/>
      <c r="T697" s="163" t="n"/>
      <c r="U697" s="163" t="n"/>
      <c r="V697" s="163" t="n"/>
      <c r="W697" s="163" t="n"/>
      <c r="X697" s="163" t="n"/>
      <c r="Y697" s="163" t="n"/>
      <c r="Z697" s="163" t="n"/>
    </row>
    <row customHeight="1" ht="15.75" r="698" s="551">
      <c r="A698" s="162" t="n"/>
      <c r="B698" s="163" t="n"/>
      <c r="C698" s="163" t="n"/>
      <c r="D698" s="163" t="n"/>
      <c r="E698" s="163" t="n"/>
      <c r="F698" s="163" t="n"/>
      <c r="G698" s="163" t="n"/>
      <c r="H698" s="163" t="n"/>
      <c r="I698" s="163" t="n"/>
      <c r="J698" s="163" t="n"/>
      <c r="K698" s="163" t="n"/>
      <c r="L698" s="162" t="n"/>
      <c r="M698" s="163" t="n"/>
      <c r="N698" s="163" t="n"/>
      <c r="O698" s="163" t="n"/>
      <c r="P698" s="163" t="n"/>
      <c r="Q698" s="163" t="n"/>
      <c r="R698" s="163" t="n"/>
      <c r="S698" s="163" t="n"/>
      <c r="T698" s="163" t="n"/>
      <c r="U698" s="163" t="n"/>
      <c r="V698" s="163" t="n"/>
      <c r="W698" s="163" t="n"/>
      <c r="X698" s="163" t="n"/>
      <c r="Y698" s="163" t="n"/>
      <c r="Z698" s="163" t="n"/>
    </row>
    <row customHeight="1" ht="15.75" r="699" s="551">
      <c r="A699" s="162" t="n"/>
      <c r="B699" s="163" t="n"/>
      <c r="C699" s="163" t="n"/>
      <c r="D699" s="163" t="n"/>
      <c r="E699" s="163" t="n"/>
      <c r="F699" s="163" t="n"/>
      <c r="G699" s="163" t="n"/>
      <c r="H699" s="163" t="n"/>
      <c r="I699" s="163" t="n"/>
      <c r="J699" s="163" t="n"/>
      <c r="K699" s="163" t="n"/>
      <c r="L699" s="162" t="n"/>
      <c r="M699" s="163" t="n"/>
      <c r="N699" s="163" t="n"/>
      <c r="O699" s="163" t="n"/>
      <c r="P699" s="163" t="n"/>
      <c r="Q699" s="163" t="n"/>
      <c r="R699" s="163" t="n"/>
      <c r="S699" s="163" t="n"/>
      <c r="T699" s="163" t="n"/>
      <c r="U699" s="163" t="n"/>
      <c r="V699" s="163" t="n"/>
      <c r="W699" s="163" t="n"/>
      <c r="X699" s="163" t="n"/>
      <c r="Y699" s="163" t="n"/>
      <c r="Z699" s="163" t="n"/>
    </row>
    <row customHeight="1" ht="15.75" r="700" s="551">
      <c r="A700" s="162" t="n"/>
      <c r="B700" s="163" t="n"/>
      <c r="C700" s="163" t="n"/>
      <c r="D700" s="163" t="n"/>
      <c r="E700" s="163" t="n"/>
      <c r="F700" s="163" t="n"/>
      <c r="G700" s="163" t="n"/>
      <c r="H700" s="163" t="n"/>
      <c r="I700" s="163" t="n"/>
      <c r="J700" s="163" t="n"/>
      <c r="K700" s="163" t="n"/>
      <c r="L700" s="162" t="n"/>
      <c r="M700" s="163" t="n"/>
      <c r="N700" s="163" t="n"/>
      <c r="O700" s="163" t="n"/>
      <c r="P700" s="163" t="n"/>
      <c r="Q700" s="163" t="n"/>
      <c r="R700" s="163" t="n"/>
      <c r="S700" s="163" t="n"/>
      <c r="T700" s="163" t="n"/>
      <c r="U700" s="163" t="n"/>
      <c r="V700" s="163" t="n"/>
      <c r="W700" s="163" t="n"/>
      <c r="X700" s="163" t="n"/>
      <c r="Y700" s="163" t="n"/>
      <c r="Z700" s="163" t="n"/>
    </row>
    <row customHeight="1" ht="15.75" r="701" s="551">
      <c r="A701" s="162" t="n"/>
      <c r="B701" s="163" t="n"/>
      <c r="C701" s="163" t="n"/>
      <c r="D701" s="163" t="n"/>
      <c r="E701" s="163" t="n"/>
      <c r="F701" s="163" t="n"/>
      <c r="G701" s="163" t="n"/>
      <c r="H701" s="163" t="n"/>
      <c r="I701" s="163" t="n"/>
      <c r="J701" s="163" t="n"/>
      <c r="K701" s="163" t="n"/>
      <c r="L701" s="162" t="n"/>
      <c r="M701" s="163" t="n"/>
      <c r="N701" s="163" t="n"/>
      <c r="O701" s="163" t="n"/>
      <c r="P701" s="163" t="n"/>
      <c r="Q701" s="163" t="n"/>
      <c r="R701" s="163" t="n"/>
      <c r="S701" s="163" t="n"/>
      <c r="T701" s="163" t="n"/>
      <c r="U701" s="163" t="n"/>
      <c r="V701" s="163" t="n"/>
      <c r="W701" s="163" t="n"/>
      <c r="X701" s="163" t="n"/>
      <c r="Y701" s="163" t="n"/>
      <c r="Z701" s="163" t="n"/>
    </row>
    <row customHeight="1" ht="15.75" r="702" s="551">
      <c r="A702" s="162" t="n"/>
      <c r="B702" s="163" t="n"/>
      <c r="C702" s="163" t="n"/>
      <c r="D702" s="163" t="n"/>
      <c r="E702" s="163" t="n"/>
      <c r="F702" s="163" t="n"/>
      <c r="G702" s="163" t="n"/>
      <c r="H702" s="163" t="n"/>
      <c r="I702" s="163" t="n"/>
      <c r="J702" s="163" t="n"/>
      <c r="K702" s="163" t="n"/>
      <c r="L702" s="162" t="n"/>
      <c r="M702" s="163" t="n"/>
      <c r="N702" s="163" t="n"/>
      <c r="O702" s="163" t="n"/>
      <c r="P702" s="163" t="n"/>
      <c r="Q702" s="163" t="n"/>
      <c r="R702" s="163" t="n"/>
      <c r="S702" s="163" t="n"/>
      <c r="T702" s="163" t="n"/>
      <c r="U702" s="163" t="n"/>
      <c r="V702" s="163" t="n"/>
      <c r="W702" s="163" t="n"/>
      <c r="X702" s="163" t="n"/>
      <c r="Y702" s="163" t="n"/>
      <c r="Z702" s="163" t="n"/>
    </row>
    <row customHeight="1" ht="15.75" r="703" s="551">
      <c r="A703" s="162" t="n"/>
      <c r="B703" s="163" t="n"/>
      <c r="C703" s="163" t="n"/>
      <c r="D703" s="163" t="n"/>
      <c r="E703" s="163" t="n"/>
      <c r="F703" s="163" t="n"/>
      <c r="G703" s="163" t="n"/>
      <c r="H703" s="163" t="n"/>
      <c r="I703" s="163" t="n"/>
      <c r="J703" s="163" t="n"/>
      <c r="K703" s="163" t="n"/>
      <c r="L703" s="162" t="n"/>
      <c r="M703" s="163" t="n"/>
      <c r="N703" s="163" t="n"/>
      <c r="O703" s="163" t="n"/>
      <c r="P703" s="163" t="n"/>
      <c r="Q703" s="163" t="n"/>
      <c r="R703" s="163" t="n"/>
      <c r="S703" s="163" t="n"/>
      <c r="T703" s="163" t="n"/>
      <c r="U703" s="163" t="n"/>
      <c r="V703" s="163" t="n"/>
      <c r="W703" s="163" t="n"/>
      <c r="X703" s="163" t="n"/>
      <c r="Y703" s="163" t="n"/>
      <c r="Z703" s="163" t="n"/>
    </row>
    <row customHeight="1" ht="15.75" r="704" s="551">
      <c r="A704" s="162" t="n"/>
      <c r="B704" s="163" t="n"/>
      <c r="C704" s="163" t="n"/>
      <c r="D704" s="163" t="n"/>
      <c r="E704" s="163" t="n"/>
      <c r="F704" s="163" t="n"/>
      <c r="G704" s="163" t="n"/>
      <c r="H704" s="163" t="n"/>
      <c r="I704" s="163" t="n"/>
      <c r="J704" s="163" t="n"/>
      <c r="K704" s="163" t="n"/>
      <c r="L704" s="162" t="n"/>
      <c r="M704" s="163" t="n"/>
      <c r="N704" s="163" t="n"/>
      <c r="O704" s="163" t="n"/>
      <c r="P704" s="163" t="n"/>
      <c r="Q704" s="163" t="n"/>
      <c r="R704" s="163" t="n"/>
      <c r="S704" s="163" t="n"/>
      <c r="T704" s="163" t="n"/>
      <c r="U704" s="163" t="n"/>
      <c r="V704" s="163" t="n"/>
      <c r="W704" s="163" t="n"/>
      <c r="X704" s="163" t="n"/>
      <c r="Y704" s="163" t="n"/>
      <c r="Z704" s="163" t="n"/>
    </row>
    <row customHeight="1" ht="15.75" r="705" s="551">
      <c r="A705" s="162" t="n"/>
      <c r="B705" s="163" t="n"/>
      <c r="C705" s="163" t="n"/>
      <c r="D705" s="163" t="n"/>
      <c r="E705" s="163" t="n"/>
      <c r="F705" s="163" t="n"/>
      <c r="G705" s="163" t="n"/>
      <c r="H705" s="163" t="n"/>
      <c r="I705" s="163" t="n"/>
      <c r="J705" s="163" t="n"/>
      <c r="K705" s="163" t="n"/>
      <c r="L705" s="162" t="n"/>
      <c r="M705" s="163" t="n"/>
      <c r="N705" s="163" t="n"/>
      <c r="O705" s="163" t="n"/>
      <c r="P705" s="163" t="n"/>
      <c r="Q705" s="163" t="n"/>
      <c r="R705" s="163" t="n"/>
      <c r="S705" s="163" t="n"/>
      <c r="T705" s="163" t="n"/>
      <c r="U705" s="163" t="n"/>
      <c r="V705" s="163" t="n"/>
      <c r="W705" s="163" t="n"/>
      <c r="X705" s="163" t="n"/>
      <c r="Y705" s="163" t="n"/>
      <c r="Z705" s="163" t="n"/>
    </row>
    <row customHeight="1" ht="15.75" r="706" s="551">
      <c r="A706" s="162" t="n"/>
      <c r="B706" s="163" t="n"/>
      <c r="C706" s="163" t="n"/>
      <c r="D706" s="163" t="n"/>
      <c r="E706" s="163" t="n"/>
      <c r="F706" s="163" t="n"/>
      <c r="G706" s="163" t="n"/>
      <c r="H706" s="163" t="n"/>
      <c r="I706" s="163" t="n"/>
      <c r="J706" s="163" t="n"/>
      <c r="K706" s="163" t="n"/>
      <c r="L706" s="162" t="n"/>
      <c r="M706" s="163" t="n"/>
      <c r="N706" s="163" t="n"/>
      <c r="O706" s="163" t="n"/>
      <c r="P706" s="163" t="n"/>
      <c r="Q706" s="163" t="n"/>
      <c r="R706" s="163" t="n"/>
      <c r="S706" s="163" t="n"/>
      <c r="T706" s="163" t="n"/>
      <c r="U706" s="163" t="n"/>
      <c r="V706" s="163" t="n"/>
      <c r="W706" s="163" t="n"/>
      <c r="X706" s="163" t="n"/>
      <c r="Y706" s="163" t="n"/>
      <c r="Z706" s="163" t="n"/>
    </row>
    <row customHeight="1" ht="15.75" r="707" s="551">
      <c r="A707" s="162" t="n"/>
      <c r="B707" s="163" t="n"/>
      <c r="C707" s="163" t="n"/>
      <c r="D707" s="163" t="n"/>
      <c r="E707" s="163" t="n"/>
      <c r="F707" s="163" t="n"/>
      <c r="G707" s="163" t="n"/>
      <c r="H707" s="163" t="n"/>
      <c r="I707" s="163" t="n"/>
      <c r="J707" s="163" t="n"/>
      <c r="K707" s="163" t="n"/>
      <c r="L707" s="162" t="n"/>
      <c r="M707" s="163" t="n"/>
      <c r="N707" s="163" t="n"/>
      <c r="O707" s="163" t="n"/>
      <c r="P707" s="163" t="n"/>
      <c r="Q707" s="163" t="n"/>
      <c r="R707" s="163" t="n"/>
      <c r="S707" s="163" t="n"/>
      <c r="T707" s="163" t="n"/>
      <c r="U707" s="163" t="n"/>
      <c r="V707" s="163" t="n"/>
      <c r="W707" s="163" t="n"/>
      <c r="X707" s="163" t="n"/>
      <c r="Y707" s="163" t="n"/>
      <c r="Z707" s="163" t="n"/>
    </row>
    <row customHeight="1" ht="15.75" r="708" s="551">
      <c r="A708" s="162" t="n"/>
      <c r="B708" s="163" t="n"/>
      <c r="C708" s="163" t="n"/>
      <c r="D708" s="163" t="n"/>
      <c r="E708" s="163" t="n"/>
      <c r="F708" s="163" t="n"/>
      <c r="G708" s="163" t="n"/>
      <c r="H708" s="163" t="n"/>
      <c r="I708" s="163" t="n"/>
      <c r="J708" s="163" t="n"/>
      <c r="K708" s="163" t="n"/>
      <c r="L708" s="162" t="n"/>
      <c r="M708" s="163" t="n"/>
      <c r="N708" s="163" t="n"/>
      <c r="O708" s="163" t="n"/>
      <c r="P708" s="163" t="n"/>
      <c r="Q708" s="163" t="n"/>
      <c r="R708" s="163" t="n"/>
      <c r="S708" s="163" t="n"/>
      <c r="T708" s="163" t="n"/>
      <c r="U708" s="163" t="n"/>
      <c r="V708" s="163" t="n"/>
      <c r="W708" s="163" t="n"/>
      <c r="X708" s="163" t="n"/>
      <c r="Y708" s="163" t="n"/>
      <c r="Z708" s="163" t="n"/>
    </row>
    <row customHeight="1" ht="15.75" r="709" s="551">
      <c r="A709" s="162" t="n"/>
      <c r="B709" s="163" t="n"/>
      <c r="C709" s="163" t="n"/>
      <c r="D709" s="163" t="n"/>
      <c r="E709" s="163" t="n"/>
      <c r="F709" s="163" t="n"/>
      <c r="G709" s="163" t="n"/>
      <c r="H709" s="163" t="n"/>
      <c r="I709" s="163" t="n"/>
      <c r="J709" s="163" t="n"/>
      <c r="K709" s="163" t="n"/>
      <c r="L709" s="162" t="n"/>
      <c r="M709" s="163" t="n"/>
      <c r="N709" s="163" t="n"/>
      <c r="O709" s="163" t="n"/>
      <c r="P709" s="163" t="n"/>
      <c r="Q709" s="163" t="n"/>
      <c r="R709" s="163" t="n"/>
      <c r="S709" s="163" t="n"/>
      <c r="T709" s="163" t="n"/>
      <c r="U709" s="163" t="n"/>
      <c r="V709" s="163" t="n"/>
      <c r="W709" s="163" t="n"/>
      <c r="X709" s="163" t="n"/>
      <c r="Y709" s="163" t="n"/>
      <c r="Z709" s="163" t="n"/>
    </row>
    <row customHeight="1" ht="15.75" r="710" s="551">
      <c r="A710" s="162" t="n"/>
      <c r="B710" s="163" t="n"/>
      <c r="C710" s="163" t="n"/>
      <c r="D710" s="163" t="n"/>
      <c r="E710" s="163" t="n"/>
      <c r="F710" s="163" t="n"/>
      <c r="G710" s="163" t="n"/>
      <c r="H710" s="163" t="n"/>
      <c r="I710" s="163" t="n"/>
      <c r="J710" s="163" t="n"/>
      <c r="K710" s="163" t="n"/>
      <c r="L710" s="162" t="n"/>
      <c r="M710" s="163" t="n"/>
      <c r="N710" s="163" t="n"/>
      <c r="O710" s="163" t="n"/>
      <c r="P710" s="163" t="n"/>
      <c r="Q710" s="163" t="n"/>
      <c r="R710" s="163" t="n"/>
      <c r="S710" s="163" t="n"/>
      <c r="T710" s="163" t="n"/>
      <c r="U710" s="163" t="n"/>
      <c r="V710" s="163" t="n"/>
      <c r="W710" s="163" t="n"/>
      <c r="X710" s="163" t="n"/>
      <c r="Y710" s="163" t="n"/>
      <c r="Z710" s="163" t="n"/>
    </row>
    <row customHeight="1" ht="15.75" r="711" s="551">
      <c r="A711" s="162" t="n"/>
      <c r="B711" s="163" t="n"/>
      <c r="C711" s="163" t="n"/>
      <c r="D711" s="163" t="n"/>
      <c r="E711" s="163" t="n"/>
      <c r="F711" s="163" t="n"/>
      <c r="G711" s="163" t="n"/>
      <c r="H711" s="163" t="n"/>
      <c r="I711" s="163" t="n"/>
      <c r="J711" s="163" t="n"/>
      <c r="K711" s="163" t="n"/>
      <c r="L711" s="162" t="n"/>
      <c r="M711" s="163" t="n"/>
      <c r="N711" s="163" t="n"/>
      <c r="O711" s="163" t="n"/>
      <c r="P711" s="163" t="n"/>
      <c r="Q711" s="163" t="n"/>
      <c r="R711" s="163" t="n"/>
      <c r="S711" s="163" t="n"/>
      <c r="T711" s="163" t="n"/>
      <c r="U711" s="163" t="n"/>
      <c r="V711" s="163" t="n"/>
      <c r="W711" s="163" t="n"/>
      <c r="X711" s="163" t="n"/>
      <c r="Y711" s="163" t="n"/>
      <c r="Z711" s="163" t="n"/>
    </row>
    <row customHeight="1" ht="15.75" r="712" s="551">
      <c r="A712" s="162" t="n"/>
      <c r="B712" s="163" t="n"/>
      <c r="C712" s="163" t="n"/>
      <c r="D712" s="163" t="n"/>
      <c r="E712" s="163" t="n"/>
      <c r="F712" s="163" t="n"/>
      <c r="G712" s="163" t="n"/>
      <c r="H712" s="163" t="n"/>
      <c r="I712" s="163" t="n"/>
      <c r="J712" s="163" t="n"/>
      <c r="K712" s="163" t="n"/>
      <c r="L712" s="162" t="n"/>
      <c r="M712" s="163" t="n"/>
      <c r="N712" s="163" t="n"/>
      <c r="O712" s="163" t="n"/>
      <c r="P712" s="163" t="n"/>
      <c r="Q712" s="163" t="n"/>
      <c r="R712" s="163" t="n"/>
      <c r="S712" s="163" t="n"/>
      <c r="T712" s="163" t="n"/>
      <c r="U712" s="163" t="n"/>
      <c r="V712" s="163" t="n"/>
      <c r="W712" s="163" t="n"/>
      <c r="X712" s="163" t="n"/>
      <c r="Y712" s="163" t="n"/>
      <c r="Z712" s="163" t="n"/>
    </row>
    <row customHeight="1" ht="15.75" r="713" s="551">
      <c r="A713" s="162" t="n"/>
      <c r="B713" s="163" t="n"/>
      <c r="C713" s="163" t="n"/>
      <c r="D713" s="163" t="n"/>
      <c r="E713" s="163" t="n"/>
      <c r="F713" s="163" t="n"/>
      <c r="G713" s="163" t="n"/>
      <c r="H713" s="163" t="n"/>
      <c r="I713" s="163" t="n"/>
      <c r="J713" s="163" t="n"/>
      <c r="K713" s="163" t="n"/>
      <c r="L713" s="162" t="n"/>
      <c r="M713" s="163" t="n"/>
      <c r="N713" s="163" t="n"/>
      <c r="O713" s="163" t="n"/>
      <c r="P713" s="163" t="n"/>
      <c r="Q713" s="163" t="n"/>
      <c r="R713" s="163" t="n"/>
      <c r="S713" s="163" t="n"/>
      <c r="T713" s="163" t="n"/>
      <c r="U713" s="163" t="n"/>
      <c r="V713" s="163" t="n"/>
      <c r="W713" s="163" t="n"/>
      <c r="X713" s="163" t="n"/>
      <c r="Y713" s="163" t="n"/>
      <c r="Z713" s="163" t="n"/>
    </row>
    <row customHeight="1" ht="15.75" r="714" s="551">
      <c r="A714" s="162" t="n"/>
      <c r="B714" s="163" t="n"/>
      <c r="C714" s="163" t="n"/>
      <c r="D714" s="163" t="n"/>
      <c r="E714" s="163" t="n"/>
      <c r="F714" s="163" t="n"/>
      <c r="G714" s="163" t="n"/>
      <c r="H714" s="163" t="n"/>
      <c r="I714" s="163" t="n"/>
      <c r="J714" s="163" t="n"/>
      <c r="K714" s="163" t="n"/>
      <c r="L714" s="162" t="n"/>
      <c r="M714" s="163" t="n"/>
      <c r="N714" s="163" t="n"/>
      <c r="O714" s="163" t="n"/>
      <c r="P714" s="163" t="n"/>
      <c r="Q714" s="163" t="n"/>
      <c r="R714" s="163" t="n"/>
      <c r="S714" s="163" t="n"/>
      <c r="T714" s="163" t="n"/>
      <c r="U714" s="163" t="n"/>
      <c r="V714" s="163" t="n"/>
      <c r="W714" s="163" t="n"/>
      <c r="X714" s="163" t="n"/>
      <c r="Y714" s="163" t="n"/>
      <c r="Z714" s="163" t="n"/>
    </row>
    <row customHeight="1" ht="15.75" r="715" s="551">
      <c r="A715" s="162" t="n"/>
      <c r="B715" s="163" t="n"/>
      <c r="C715" s="163" t="n"/>
      <c r="D715" s="163" t="n"/>
      <c r="E715" s="163" t="n"/>
      <c r="F715" s="163" t="n"/>
      <c r="G715" s="163" t="n"/>
      <c r="H715" s="163" t="n"/>
      <c r="I715" s="163" t="n"/>
      <c r="J715" s="163" t="n"/>
      <c r="K715" s="163" t="n"/>
      <c r="L715" s="162" t="n"/>
      <c r="M715" s="163" t="n"/>
      <c r="N715" s="163" t="n"/>
      <c r="O715" s="163" t="n"/>
      <c r="P715" s="163" t="n"/>
      <c r="Q715" s="163" t="n"/>
      <c r="R715" s="163" t="n"/>
      <c r="S715" s="163" t="n"/>
      <c r="T715" s="163" t="n"/>
      <c r="U715" s="163" t="n"/>
      <c r="V715" s="163" t="n"/>
      <c r="W715" s="163" t="n"/>
      <c r="X715" s="163" t="n"/>
      <c r="Y715" s="163" t="n"/>
      <c r="Z715" s="163" t="n"/>
    </row>
    <row customHeight="1" ht="15.75" r="716" s="551">
      <c r="A716" s="162" t="n"/>
      <c r="B716" s="163" t="n"/>
      <c r="C716" s="163" t="n"/>
      <c r="D716" s="163" t="n"/>
      <c r="E716" s="163" t="n"/>
      <c r="F716" s="163" t="n"/>
      <c r="G716" s="163" t="n"/>
      <c r="H716" s="163" t="n"/>
      <c r="I716" s="163" t="n"/>
      <c r="J716" s="163" t="n"/>
      <c r="K716" s="163" t="n"/>
      <c r="L716" s="162" t="n"/>
      <c r="M716" s="163" t="n"/>
      <c r="N716" s="163" t="n"/>
      <c r="O716" s="163" t="n"/>
      <c r="P716" s="163" t="n"/>
      <c r="Q716" s="163" t="n"/>
      <c r="R716" s="163" t="n"/>
      <c r="S716" s="163" t="n"/>
      <c r="T716" s="163" t="n"/>
      <c r="U716" s="163" t="n"/>
      <c r="V716" s="163" t="n"/>
      <c r="W716" s="163" t="n"/>
      <c r="X716" s="163" t="n"/>
      <c r="Y716" s="163" t="n"/>
      <c r="Z716" s="163" t="n"/>
    </row>
    <row customHeight="1" ht="15.75" r="717" s="551">
      <c r="A717" s="162" t="n"/>
      <c r="B717" s="163" t="n"/>
      <c r="C717" s="163" t="n"/>
      <c r="D717" s="163" t="n"/>
      <c r="E717" s="163" t="n"/>
      <c r="F717" s="163" t="n"/>
      <c r="G717" s="163" t="n"/>
      <c r="H717" s="163" t="n"/>
      <c r="I717" s="163" t="n"/>
      <c r="J717" s="163" t="n"/>
      <c r="K717" s="163" t="n"/>
      <c r="L717" s="162" t="n"/>
      <c r="M717" s="163" t="n"/>
      <c r="N717" s="163" t="n"/>
      <c r="O717" s="163" t="n"/>
      <c r="P717" s="163" t="n"/>
      <c r="Q717" s="163" t="n"/>
      <c r="R717" s="163" t="n"/>
      <c r="S717" s="163" t="n"/>
      <c r="T717" s="163" t="n"/>
      <c r="U717" s="163" t="n"/>
      <c r="V717" s="163" t="n"/>
      <c r="W717" s="163" t="n"/>
      <c r="X717" s="163" t="n"/>
      <c r="Y717" s="163" t="n"/>
      <c r="Z717" s="163" t="n"/>
    </row>
    <row customHeight="1" ht="15.75" r="718" s="551">
      <c r="A718" s="162" t="n"/>
      <c r="B718" s="163" t="n"/>
      <c r="C718" s="163" t="n"/>
      <c r="D718" s="163" t="n"/>
      <c r="E718" s="163" t="n"/>
      <c r="F718" s="163" t="n"/>
      <c r="G718" s="163" t="n"/>
      <c r="H718" s="163" t="n"/>
      <c r="I718" s="163" t="n"/>
      <c r="J718" s="163" t="n"/>
      <c r="K718" s="163" t="n"/>
      <c r="L718" s="162" t="n"/>
      <c r="M718" s="163" t="n"/>
      <c r="N718" s="163" t="n"/>
      <c r="O718" s="163" t="n"/>
      <c r="P718" s="163" t="n"/>
      <c r="Q718" s="163" t="n"/>
      <c r="R718" s="163" t="n"/>
      <c r="S718" s="163" t="n"/>
      <c r="T718" s="163" t="n"/>
      <c r="U718" s="163" t="n"/>
      <c r="V718" s="163" t="n"/>
      <c r="W718" s="163" t="n"/>
      <c r="X718" s="163" t="n"/>
      <c r="Y718" s="163" t="n"/>
      <c r="Z718" s="163" t="n"/>
    </row>
    <row customHeight="1" ht="15.75" r="719" s="551">
      <c r="A719" s="162" t="n"/>
      <c r="B719" s="163" t="n"/>
      <c r="C719" s="163" t="n"/>
      <c r="D719" s="163" t="n"/>
      <c r="E719" s="163" t="n"/>
      <c r="F719" s="163" t="n"/>
      <c r="G719" s="163" t="n"/>
      <c r="H719" s="163" t="n"/>
      <c r="I719" s="163" t="n"/>
      <c r="J719" s="163" t="n"/>
      <c r="K719" s="163" t="n"/>
      <c r="L719" s="162" t="n"/>
      <c r="M719" s="163" t="n"/>
      <c r="N719" s="163" t="n"/>
      <c r="O719" s="163" t="n"/>
      <c r="P719" s="163" t="n"/>
      <c r="Q719" s="163" t="n"/>
      <c r="R719" s="163" t="n"/>
      <c r="S719" s="163" t="n"/>
      <c r="T719" s="163" t="n"/>
      <c r="U719" s="163" t="n"/>
      <c r="V719" s="163" t="n"/>
      <c r="W719" s="163" t="n"/>
      <c r="X719" s="163" t="n"/>
      <c r="Y719" s="163" t="n"/>
      <c r="Z719" s="163" t="n"/>
    </row>
    <row customHeight="1" ht="15.75" r="720" s="551">
      <c r="A720" s="162" t="n"/>
      <c r="B720" s="163" t="n"/>
      <c r="C720" s="163" t="n"/>
      <c r="D720" s="163" t="n"/>
      <c r="E720" s="163" t="n"/>
      <c r="F720" s="163" t="n"/>
      <c r="G720" s="163" t="n"/>
      <c r="H720" s="163" t="n"/>
      <c r="I720" s="163" t="n"/>
      <c r="J720" s="163" t="n"/>
      <c r="K720" s="163" t="n"/>
      <c r="L720" s="162" t="n"/>
      <c r="M720" s="163" t="n"/>
      <c r="N720" s="163" t="n"/>
      <c r="O720" s="163" t="n"/>
      <c r="P720" s="163" t="n"/>
      <c r="Q720" s="163" t="n"/>
      <c r="R720" s="163" t="n"/>
      <c r="S720" s="163" t="n"/>
      <c r="T720" s="163" t="n"/>
      <c r="U720" s="163" t="n"/>
      <c r="V720" s="163" t="n"/>
      <c r="W720" s="163" t="n"/>
      <c r="X720" s="163" t="n"/>
      <c r="Y720" s="163" t="n"/>
      <c r="Z720" s="163" t="n"/>
    </row>
    <row customHeight="1" ht="15.75" r="721" s="551">
      <c r="A721" s="162" t="n"/>
      <c r="B721" s="163" t="n"/>
      <c r="C721" s="163" t="n"/>
      <c r="D721" s="163" t="n"/>
      <c r="E721" s="163" t="n"/>
      <c r="F721" s="163" t="n"/>
      <c r="G721" s="163" t="n"/>
      <c r="H721" s="163" t="n"/>
      <c r="I721" s="163" t="n"/>
      <c r="J721" s="163" t="n"/>
      <c r="K721" s="163" t="n"/>
      <c r="L721" s="162" t="n"/>
      <c r="M721" s="163" t="n"/>
      <c r="N721" s="163" t="n"/>
      <c r="O721" s="163" t="n"/>
      <c r="P721" s="163" t="n"/>
      <c r="Q721" s="163" t="n"/>
      <c r="R721" s="163" t="n"/>
      <c r="S721" s="163" t="n"/>
      <c r="T721" s="163" t="n"/>
      <c r="U721" s="163" t="n"/>
      <c r="V721" s="163" t="n"/>
      <c r="W721" s="163" t="n"/>
      <c r="X721" s="163" t="n"/>
      <c r="Y721" s="163" t="n"/>
      <c r="Z721" s="163" t="n"/>
    </row>
    <row customHeight="1" ht="15.75" r="722" s="551">
      <c r="A722" s="162" t="n"/>
      <c r="B722" s="163" t="n"/>
      <c r="C722" s="163" t="n"/>
      <c r="D722" s="163" t="n"/>
      <c r="E722" s="163" t="n"/>
      <c r="F722" s="163" t="n"/>
      <c r="G722" s="163" t="n"/>
      <c r="H722" s="163" t="n"/>
      <c r="I722" s="163" t="n"/>
      <c r="J722" s="163" t="n"/>
      <c r="K722" s="163" t="n"/>
      <c r="L722" s="162" t="n"/>
      <c r="M722" s="163" t="n"/>
      <c r="N722" s="163" t="n"/>
      <c r="O722" s="163" t="n"/>
      <c r="P722" s="163" t="n"/>
      <c r="Q722" s="163" t="n"/>
      <c r="R722" s="163" t="n"/>
      <c r="S722" s="163" t="n"/>
      <c r="T722" s="163" t="n"/>
      <c r="U722" s="163" t="n"/>
      <c r="V722" s="163" t="n"/>
      <c r="W722" s="163" t="n"/>
      <c r="X722" s="163" t="n"/>
      <c r="Y722" s="163" t="n"/>
      <c r="Z722" s="163" t="n"/>
    </row>
    <row customHeight="1" ht="15.75" r="723" s="551">
      <c r="A723" s="162" t="n"/>
      <c r="B723" s="163" t="n"/>
      <c r="C723" s="163" t="n"/>
      <c r="D723" s="163" t="n"/>
      <c r="E723" s="163" t="n"/>
      <c r="F723" s="163" t="n"/>
      <c r="G723" s="163" t="n"/>
      <c r="H723" s="163" t="n"/>
      <c r="I723" s="163" t="n"/>
      <c r="J723" s="163" t="n"/>
      <c r="K723" s="163" t="n"/>
      <c r="L723" s="162" t="n"/>
      <c r="M723" s="163" t="n"/>
      <c r="N723" s="163" t="n"/>
      <c r="O723" s="163" t="n"/>
      <c r="P723" s="163" t="n"/>
      <c r="Q723" s="163" t="n"/>
      <c r="R723" s="163" t="n"/>
      <c r="S723" s="163" t="n"/>
      <c r="T723" s="163" t="n"/>
      <c r="U723" s="163" t="n"/>
      <c r="V723" s="163" t="n"/>
      <c r="W723" s="163" t="n"/>
      <c r="X723" s="163" t="n"/>
      <c r="Y723" s="163" t="n"/>
      <c r="Z723" s="163" t="n"/>
    </row>
    <row customHeight="1" ht="15.75" r="724" s="551">
      <c r="A724" s="162" t="n"/>
      <c r="B724" s="163" t="n"/>
      <c r="C724" s="163" t="n"/>
      <c r="D724" s="163" t="n"/>
      <c r="E724" s="163" t="n"/>
      <c r="F724" s="163" t="n"/>
      <c r="G724" s="163" t="n"/>
      <c r="H724" s="163" t="n"/>
      <c r="I724" s="163" t="n"/>
      <c r="J724" s="163" t="n"/>
      <c r="K724" s="163" t="n"/>
      <c r="L724" s="162" t="n"/>
      <c r="M724" s="163" t="n"/>
      <c r="N724" s="163" t="n"/>
      <c r="O724" s="163" t="n"/>
      <c r="P724" s="163" t="n"/>
      <c r="Q724" s="163" t="n"/>
      <c r="R724" s="163" t="n"/>
      <c r="S724" s="163" t="n"/>
      <c r="T724" s="163" t="n"/>
      <c r="U724" s="163" t="n"/>
      <c r="V724" s="163" t="n"/>
      <c r="W724" s="163" t="n"/>
      <c r="X724" s="163" t="n"/>
      <c r="Y724" s="163" t="n"/>
      <c r="Z724" s="163" t="n"/>
    </row>
    <row customHeight="1" ht="15.75" r="725" s="551">
      <c r="A725" s="162" t="n"/>
      <c r="B725" s="163" t="n"/>
      <c r="C725" s="163" t="n"/>
      <c r="D725" s="163" t="n"/>
      <c r="E725" s="163" t="n"/>
      <c r="F725" s="163" t="n"/>
      <c r="G725" s="163" t="n"/>
      <c r="H725" s="163" t="n"/>
      <c r="I725" s="163" t="n"/>
      <c r="J725" s="163" t="n"/>
      <c r="K725" s="163" t="n"/>
      <c r="L725" s="162" t="n"/>
      <c r="M725" s="163" t="n"/>
      <c r="N725" s="163" t="n"/>
      <c r="O725" s="163" t="n"/>
      <c r="P725" s="163" t="n"/>
      <c r="Q725" s="163" t="n"/>
      <c r="R725" s="163" t="n"/>
      <c r="S725" s="163" t="n"/>
      <c r="T725" s="163" t="n"/>
      <c r="U725" s="163" t="n"/>
      <c r="V725" s="163" t="n"/>
      <c r="W725" s="163" t="n"/>
      <c r="X725" s="163" t="n"/>
      <c r="Y725" s="163" t="n"/>
      <c r="Z725" s="163" t="n"/>
    </row>
    <row customHeight="1" ht="15.75" r="726" s="551">
      <c r="A726" s="162" t="n"/>
      <c r="B726" s="163" t="n"/>
      <c r="C726" s="163" t="n"/>
      <c r="D726" s="163" t="n"/>
      <c r="E726" s="163" t="n"/>
      <c r="F726" s="163" t="n"/>
      <c r="G726" s="163" t="n"/>
      <c r="H726" s="163" t="n"/>
      <c r="I726" s="163" t="n"/>
      <c r="J726" s="163" t="n"/>
      <c r="K726" s="163" t="n"/>
      <c r="L726" s="162" t="n"/>
      <c r="M726" s="163" t="n"/>
      <c r="N726" s="163" t="n"/>
      <c r="O726" s="163" t="n"/>
      <c r="P726" s="163" t="n"/>
      <c r="Q726" s="163" t="n"/>
      <c r="R726" s="163" t="n"/>
      <c r="S726" s="163" t="n"/>
      <c r="T726" s="163" t="n"/>
      <c r="U726" s="163" t="n"/>
      <c r="V726" s="163" t="n"/>
      <c r="W726" s="163" t="n"/>
      <c r="X726" s="163" t="n"/>
      <c r="Y726" s="163" t="n"/>
      <c r="Z726" s="163" t="n"/>
    </row>
    <row customHeight="1" ht="15.75" r="727" s="551">
      <c r="A727" s="162" t="n"/>
      <c r="B727" s="163" t="n"/>
      <c r="C727" s="163" t="n"/>
      <c r="D727" s="163" t="n"/>
      <c r="E727" s="163" t="n"/>
      <c r="F727" s="163" t="n"/>
      <c r="G727" s="163" t="n"/>
      <c r="H727" s="163" t="n"/>
      <c r="I727" s="163" t="n"/>
      <c r="J727" s="163" t="n"/>
      <c r="K727" s="163" t="n"/>
      <c r="L727" s="162" t="n"/>
      <c r="M727" s="163" t="n"/>
      <c r="N727" s="163" t="n"/>
      <c r="O727" s="163" t="n"/>
      <c r="P727" s="163" t="n"/>
      <c r="Q727" s="163" t="n"/>
      <c r="R727" s="163" t="n"/>
      <c r="S727" s="163" t="n"/>
      <c r="T727" s="163" t="n"/>
      <c r="U727" s="163" t="n"/>
      <c r="V727" s="163" t="n"/>
      <c r="W727" s="163" t="n"/>
      <c r="X727" s="163" t="n"/>
      <c r="Y727" s="163" t="n"/>
      <c r="Z727" s="163" t="n"/>
    </row>
    <row customHeight="1" ht="15.75" r="728" s="551">
      <c r="A728" s="162" t="n"/>
      <c r="B728" s="163" t="n"/>
      <c r="C728" s="163" t="n"/>
      <c r="D728" s="163" t="n"/>
      <c r="E728" s="163" t="n"/>
      <c r="F728" s="163" t="n"/>
      <c r="G728" s="163" t="n"/>
      <c r="H728" s="163" t="n"/>
      <c r="I728" s="163" t="n"/>
      <c r="J728" s="163" t="n"/>
      <c r="K728" s="163" t="n"/>
      <c r="L728" s="162" t="n"/>
      <c r="M728" s="163" t="n"/>
      <c r="N728" s="163" t="n"/>
      <c r="O728" s="163" t="n"/>
      <c r="P728" s="163" t="n"/>
      <c r="Q728" s="163" t="n"/>
      <c r="R728" s="163" t="n"/>
      <c r="S728" s="163" t="n"/>
      <c r="T728" s="163" t="n"/>
      <c r="U728" s="163" t="n"/>
      <c r="V728" s="163" t="n"/>
      <c r="W728" s="163" t="n"/>
      <c r="X728" s="163" t="n"/>
      <c r="Y728" s="163" t="n"/>
      <c r="Z728" s="163" t="n"/>
    </row>
    <row customHeight="1" ht="15.75" r="729" s="551">
      <c r="A729" s="162" t="n"/>
      <c r="B729" s="163" t="n"/>
      <c r="C729" s="163" t="n"/>
      <c r="D729" s="163" t="n"/>
      <c r="E729" s="163" t="n"/>
      <c r="F729" s="163" t="n"/>
      <c r="G729" s="163" t="n"/>
      <c r="H729" s="163" t="n"/>
      <c r="I729" s="163" t="n"/>
      <c r="J729" s="163" t="n"/>
      <c r="K729" s="163" t="n"/>
      <c r="L729" s="162" t="n"/>
      <c r="M729" s="163" t="n"/>
      <c r="N729" s="163" t="n"/>
      <c r="O729" s="163" t="n"/>
      <c r="P729" s="163" t="n"/>
      <c r="Q729" s="163" t="n"/>
      <c r="R729" s="163" t="n"/>
      <c r="S729" s="163" t="n"/>
      <c r="T729" s="163" t="n"/>
      <c r="U729" s="163" t="n"/>
      <c r="V729" s="163" t="n"/>
      <c r="W729" s="163" t="n"/>
      <c r="X729" s="163" t="n"/>
      <c r="Y729" s="163" t="n"/>
      <c r="Z729" s="163" t="n"/>
    </row>
    <row customHeight="1" ht="15.75" r="730" s="551">
      <c r="A730" s="162" t="n"/>
      <c r="B730" s="163" t="n"/>
      <c r="C730" s="163" t="n"/>
      <c r="D730" s="163" t="n"/>
      <c r="E730" s="163" t="n"/>
      <c r="F730" s="163" t="n"/>
      <c r="G730" s="163" t="n"/>
      <c r="H730" s="163" t="n"/>
      <c r="I730" s="163" t="n"/>
      <c r="J730" s="163" t="n"/>
      <c r="K730" s="163" t="n"/>
      <c r="L730" s="162" t="n"/>
      <c r="M730" s="163" t="n"/>
      <c r="N730" s="163" t="n"/>
      <c r="O730" s="163" t="n"/>
      <c r="P730" s="163" t="n"/>
      <c r="Q730" s="163" t="n"/>
      <c r="R730" s="163" t="n"/>
      <c r="S730" s="163" t="n"/>
      <c r="T730" s="163" t="n"/>
      <c r="U730" s="163" t="n"/>
      <c r="V730" s="163" t="n"/>
      <c r="W730" s="163" t="n"/>
      <c r="X730" s="163" t="n"/>
      <c r="Y730" s="163" t="n"/>
      <c r="Z730" s="163" t="n"/>
    </row>
    <row customHeight="1" ht="15.75" r="731" s="551">
      <c r="A731" s="162" t="n"/>
      <c r="B731" s="163" t="n"/>
      <c r="C731" s="163" t="n"/>
      <c r="D731" s="163" t="n"/>
      <c r="E731" s="163" t="n"/>
      <c r="F731" s="163" t="n"/>
      <c r="G731" s="163" t="n"/>
      <c r="H731" s="163" t="n"/>
      <c r="I731" s="163" t="n"/>
      <c r="J731" s="163" t="n"/>
      <c r="K731" s="163" t="n"/>
      <c r="L731" s="162" t="n"/>
      <c r="M731" s="163" t="n"/>
      <c r="N731" s="163" t="n"/>
      <c r="O731" s="163" t="n"/>
      <c r="P731" s="163" t="n"/>
      <c r="Q731" s="163" t="n"/>
      <c r="R731" s="163" t="n"/>
      <c r="S731" s="163" t="n"/>
      <c r="T731" s="163" t="n"/>
      <c r="U731" s="163" t="n"/>
      <c r="V731" s="163" t="n"/>
      <c r="W731" s="163" t="n"/>
      <c r="X731" s="163" t="n"/>
      <c r="Y731" s="163" t="n"/>
      <c r="Z731" s="163" t="n"/>
    </row>
    <row customHeight="1" ht="15.75" r="732" s="551">
      <c r="A732" s="162" t="n"/>
      <c r="B732" s="163" t="n"/>
      <c r="C732" s="163" t="n"/>
      <c r="D732" s="163" t="n"/>
      <c r="E732" s="163" t="n"/>
      <c r="F732" s="163" t="n"/>
      <c r="G732" s="163" t="n"/>
      <c r="H732" s="163" t="n"/>
      <c r="I732" s="163" t="n"/>
      <c r="J732" s="163" t="n"/>
      <c r="K732" s="163" t="n"/>
      <c r="L732" s="162" t="n"/>
      <c r="M732" s="163" t="n"/>
      <c r="N732" s="163" t="n"/>
      <c r="O732" s="163" t="n"/>
      <c r="P732" s="163" t="n"/>
      <c r="Q732" s="163" t="n"/>
      <c r="R732" s="163" t="n"/>
      <c r="S732" s="163" t="n"/>
      <c r="T732" s="163" t="n"/>
      <c r="U732" s="163" t="n"/>
      <c r="V732" s="163" t="n"/>
      <c r="W732" s="163" t="n"/>
      <c r="X732" s="163" t="n"/>
      <c r="Y732" s="163" t="n"/>
      <c r="Z732" s="163" t="n"/>
    </row>
    <row customHeight="1" ht="15.75" r="733" s="551">
      <c r="A733" s="162" t="n"/>
      <c r="B733" s="163" t="n"/>
      <c r="C733" s="163" t="n"/>
      <c r="D733" s="163" t="n"/>
      <c r="E733" s="163" t="n"/>
      <c r="F733" s="163" t="n"/>
      <c r="G733" s="163" t="n"/>
      <c r="H733" s="163" t="n"/>
      <c r="I733" s="163" t="n"/>
      <c r="J733" s="163" t="n"/>
      <c r="K733" s="163" t="n"/>
      <c r="L733" s="162" t="n"/>
      <c r="M733" s="163" t="n"/>
      <c r="N733" s="163" t="n"/>
      <c r="O733" s="163" t="n"/>
      <c r="P733" s="163" t="n"/>
      <c r="Q733" s="163" t="n"/>
      <c r="R733" s="163" t="n"/>
      <c r="S733" s="163" t="n"/>
      <c r="T733" s="163" t="n"/>
      <c r="U733" s="163" t="n"/>
      <c r="V733" s="163" t="n"/>
      <c r="W733" s="163" t="n"/>
      <c r="X733" s="163" t="n"/>
      <c r="Y733" s="163" t="n"/>
      <c r="Z733" s="163" t="n"/>
    </row>
    <row customHeight="1" ht="15.75" r="734" s="551">
      <c r="A734" s="162" t="n"/>
      <c r="B734" s="163" t="n"/>
      <c r="C734" s="163" t="n"/>
      <c r="D734" s="163" t="n"/>
      <c r="E734" s="163" t="n"/>
      <c r="F734" s="163" t="n"/>
      <c r="G734" s="163" t="n"/>
      <c r="H734" s="163" t="n"/>
      <c r="I734" s="163" t="n"/>
      <c r="J734" s="163" t="n"/>
      <c r="K734" s="163" t="n"/>
      <c r="L734" s="162" t="n"/>
      <c r="M734" s="163" t="n"/>
      <c r="N734" s="163" t="n"/>
      <c r="O734" s="163" t="n"/>
      <c r="P734" s="163" t="n"/>
      <c r="Q734" s="163" t="n"/>
      <c r="R734" s="163" t="n"/>
      <c r="S734" s="163" t="n"/>
      <c r="T734" s="163" t="n"/>
      <c r="U734" s="163" t="n"/>
      <c r="V734" s="163" t="n"/>
      <c r="W734" s="163" t="n"/>
      <c r="X734" s="163" t="n"/>
      <c r="Y734" s="163" t="n"/>
      <c r="Z734" s="163" t="n"/>
    </row>
    <row customHeight="1" ht="15.75" r="735" s="551">
      <c r="A735" s="162" t="n"/>
      <c r="B735" s="163" t="n"/>
      <c r="C735" s="163" t="n"/>
      <c r="D735" s="163" t="n"/>
      <c r="E735" s="163" t="n"/>
      <c r="F735" s="163" t="n"/>
      <c r="G735" s="163" t="n"/>
      <c r="H735" s="163" t="n"/>
      <c r="I735" s="163" t="n"/>
      <c r="J735" s="163" t="n"/>
      <c r="K735" s="163" t="n"/>
      <c r="L735" s="162" t="n"/>
      <c r="M735" s="163" t="n"/>
      <c r="N735" s="163" t="n"/>
      <c r="O735" s="163" t="n"/>
      <c r="P735" s="163" t="n"/>
      <c r="Q735" s="163" t="n"/>
      <c r="R735" s="163" t="n"/>
      <c r="S735" s="163" t="n"/>
      <c r="T735" s="163" t="n"/>
      <c r="U735" s="163" t="n"/>
      <c r="V735" s="163" t="n"/>
      <c r="W735" s="163" t="n"/>
      <c r="X735" s="163" t="n"/>
      <c r="Y735" s="163" t="n"/>
      <c r="Z735" s="163" t="n"/>
    </row>
    <row customHeight="1" ht="15.75" r="736" s="551">
      <c r="A736" s="162" t="n"/>
      <c r="B736" s="163" t="n"/>
      <c r="C736" s="163" t="n"/>
      <c r="D736" s="163" t="n"/>
      <c r="E736" s="163" t="n"/>
      <c r="F736" s="163" t="n"/>
      <c r="G736" s="163" t="n"/>
      <c r="H736" s="163" t="n"/>
      <c r="I736" s="163" t="n"/>
      <c r="J736" s="163" t="n"/>
      <c r="K736" s="163" t="n"/>
      <c r="L736" s="162" t="n"/>
      <c r="M736" s="163" t="n"/>
      <c r="N736" s="163" t="n"/>
      <c r="O736" s="163" t="n"/>
      <c r="P736" s="163" t="n"/>
      <c r="Q736" s="163" t="n"/>
      <c r="R736" s="163" t="n"/>
      <c r="S736" s="163" t="n"/>
      <c r="T736" s="163" t="n"/>
      <c r="U736" s="163" t="n"/>
      <c r="V736" s="163" t="n"/>
      <c r="W736" s="163" t="n"/>
      <c r="X736" s="163" t="n"/>
      <c r="Y736" s="163" t="n"/>
      <c r="Z736" s="163" t="n"/>
    </row>
    <row customHeight="1" ht="15.75" r="737" s="551">
      <c r="A737" s="162" t="n"/>
      <c r="B737" s="163" t="n"/>
      <c r="C737" s="163" t="n"/>
      <c r="D737" s="163" t="n"/>
      <c r="E737" s="163" t="n"/>
      <c r="F737" s="163" t="n"/>
      <c r="G737" s="163" t="n"/>
      <c r="H737" s="163" t="n"/>
      <c r="I737" s="163" t="n"/>
      <c r="J737" s="163" t="n"/>
      <c r="K737" s="163" t="n"/>
      <c r="L737" s="162" t="n"/>
      <c r="M737" s="163" t="n"/>
      <c r="N737" s="163" t="n"/>
      <c r="O737" s="163" t="n"/>
      <c r="P737" s="163" t="n"/>
      <c r="Q737" s="163" t="n"/>
      <c r="R737" s="163" t="n"/>
      <c r="S737" s="163" t="n"/>
      <c r="T737" s="163" t="n"/>
      <c r="U737" s="163" t="n"/>
      <c r="V737" s="163" t="n"/>
      <c r="W737" s="163" t="n"/>
      <c r="X737" s="163" t="n"/>
      <c r="Y737" s="163" t="n"/>
      <c r="Z737" s="163" t="n"/>
    </row>
    <row customHeight="1" ht="15.75" r="738" s="551">
      <c r="A738" s="162" t="n"/>
      <c r="B738" s="163" t="n"/>
      <c r="C738" s="163" t="n"/>
      <c r="D738" s="163" t="n"/>
      <c r="E738" s="163" t="n"/>
      <c r="F738" s="163" t="n"/>
      <c r="G738" s="163" t="n"/>
      <c r="H738" s="163" t="n"/>
      <c r="I738" s="163" t="n"/>
      <c r="J738" s="163" t="n"/>
      <c r="K738" s="163" t="n"/>
      <c r="L738" s="162" t="n"/>
      <c r="M738" s="163" t="n"/>
      <c r="N738" s="163" t="n"/>
      <c r="O738" s="163" t="n"/>
      <c r="P738" s="163" t="n"/>
      <c r="Q738" s="163" t="n"/>
      <c r="R738" s="163" t="n"/>
      <c r="S738" s="163" t="n"/>
      <c r="T738" s="163" t="n"/>
      <c r="U738" s="163" t="n"/>
      <c r="V738" s="163" t="n"/>
      <c r="W738" s="163" t="n"/>
      <c r="X738" s="163" t="n"/>
      <c r="Y738" s="163" t="n"/>
      <c r="Z738" s="163" t="n"/>
    </row>
    <row customHeight="1" ht="15.75" r="739" s="551">
      <c r="A739" s="162" t="n"/>
      <c r="B739" s="163" t="n"/>
      <c r="C739" s="163" t="n"/>
      <c r="D739" s="163" t="n"/>
      <c r="E739" s="163" t="n"/>
      <c r="F739" s="163" t="n"/>
      <c r="G739" s="163" t="n"/>
      <c r="H739" s="163" t="n"/>
      <c r="I739" s="163" t="n"/>
      <c r="J739" s="163" t="n"/>
      <c r="K739" s="163" t="n"/>
      <c r="L739" s="162" t="n"/>
      <c r="M739" s="163" t="n"/>
      <c r="N739" s="163" t="n"/>
      <c r="O739" s="163" t="n"/>
      <c r="P739" s="163" t="n"/>
      <c r="Q739" s="163" t="n"/>
      <c r="R739" s="163" t="n"/>
      <c r="S739" s="163" t="n"/>
      <c r="T739" s="163" t="n"/>
      <c r="U739" s="163" t="n"/>
      <c r="V739" s="163" t="n"/>
      <c r="W739" s="163" t="n"/>
      <c r="X739" s="163" t="n"/>
      <c r="Y739" s="163" t="n"/>
      <c r="Z739" s="163" t="n"/>
    </row>
    <row customHeight="1" ht="15.75" r="740" s="551">
      <c r="A740" s="162" t="n"/>
      <c r="B740" s="163" t="n"/>
      <c r="C740" s="163" t="n"/>
      <c r="D740" s="163" t="n"/>
      <c r="E740" s="163" t="n"/>
      <c r="F740" s="163" t="n"/>
      <c r="G740" s="163" t="n"/>
      <c r="H740" s="163" t="n"/>
      <c r="I740" s="163" t="n"/>
      <c r="J740" s="163" t="n"/>
      <c r="K740" s="163" t="n"/>
      <c r="L740" s="162" t="n"/>
      <c r="M740" s="163" t="n"/>
      <c r="N740" s="163" t="n"/>
      <c r="O740" s="163" t="n"/>
      <c r="P740" s="163" t="n"/>
      <c r="Q740" s="163" t="n"/>
      <c r="R740" s="163" t="n"/>
      <c r="S740" s="163" t="n"/>
      <c r="T740" s="163" t="n"/>
      <c r="U740" s="163" t="n"/>
      <c r="V740" s="163" t="n"/>
      <c r="W740" s="163" t="n"/>
      <c r="X740" s="163" t="n"/>
      <c r="Y740" s="163" t="n"/>
      <c r="Z740" s="163" t="n"/>
    </row>
    <row customHeight="1" ht="15.75" r="741" s="551">
      <c r="A741" s="162" t="n"/>
      <c r="B741" s="163" t="n"/>
      <c r="C741" s="163" t="n"/>
      <c r="D741" s="163" t="n"/>
      <c r="E741" s="163" t="n"/>
      <c r="F741" s="163" t="n"/>
      <c r="G741" s="163" t="n"/>
      <c r="H741" s="163" t="n"/>
      <c r="I741" s="163" t="n"/>
      <c r="J741" s="163" t="n"/>
      <c r="K741" s="163" t="n"/>
      <c r="L741" s="162" t="n"/>
      <c r="M741" s="163" t="n"/>
      <c r="N741" s="163" t="n"/>
      <c r="O741" s="163" t="n"/>
      <c r="P741" s="163" t="n"/>
      <c r="Q741" s="163" t="n"/>
      <c r="R741" s="163" t="n"/>
      <c r="S741" s="163" t="n"/>
      <c r="T741" s="163" t="n"/>
      <c r="U741" s="163" t="n"/>
      <c r="V741" s="163" t="n"/>
      <c r="W741" s="163" t="n"/>
      <c r="X741" s="163" t="n"/>
      <c r="Y741" s="163" t="n"/>
      <c r="Z741" s="163" t="n"/>
    </row>
    <row customHeight="1" ht="15.75" r="742" s="551">
      <c r="A742" s="162" t="n"/>
      <c r="B742" s="163" t="n"/>
      <c r="C742" s="163" t="n"/>
      <c r="D742" s="163" t="n"/>
      <c r="E742" s="163" t="n"/>
      <c r="F742" s="163" t="n"/>
      <c r="G742" s="163" t="n"/>
      <c r="H742" s="163" t="n"/>
      <c r="I742" s="163" t="n"/>
      <c r="J742" s="163" t="n"/>
      <c r="K742" s="163" t="n"/>
      <c r="L742" s="162" t="n"/>
      <c r="M742" s="163" t="n"/>
      <c r="N742" s="163" t="n"/>
      <c r="O742" s="163" t="n"/>
      <c r="P742" s="163" t="n"/>
      <c r="Q742" s="163" t="n"/>
      <c r="R742" s="163" t="n"/>
      <c r="S742" s="163" t="n"/>
      <c r="T742" s="163" t="n"/>
      <c r="U742" s="163" t="n"/>
      <c r="V742" s="163" t="n"/>
      <c r="W742" s="163" t="n"/>
      <c r="X742" s="163" t="n"/>
      <c r="Y742" s="163" t="n"/>
      <c r="Z742" s="163" t="n"/>
    </row>
    <row customHeight="1" ht="15.75" r="743" s="551">
      <c r="A743" s="162" t="n"/>
      <c r="B743" s="163" t="n"/>
      <c r="C743" s="163" t="n"/>
      <c r="D743" s="163" t="n"/>
      <c r="E743" s="163" t="n"/>
      <c r="F743" s="163" t="n"/>
      <c r="G743" s="163" t="n"/>
      <c r="H743" s="163" t="n"/>
      <c r="I743" s="163" t="n"/>
      <c r="J743" s="163" t="n"/>
      <c r="K743" s="163" t="n"/>
      <c r="L743" s="162" t="n"/>
      <c r="M743" s="163" t="n"/>
      <c r="N743" s="163" t="n"/>
      <c r="O743" s="163" t="n"/>
      <c r="P743" s="163" t="n"/>
      <c r="Q743" s="163" t="n"/>
      <c r="R743" s="163" t="n"/>
      <c r="S743" s="163" t="n"/>
      <c r="T743" s="163" t="n"/>
      <c r="U743" s="163" t="n"/>
      <c r="V743" s="163" t="n"/>
      <c r="W743" s="163" t="n"/>
      <c r="X743" s="163" t="n"/>
      <c r="Y743" s="163" t="n"/>
      <c r="Z743" s="163" t="n"/>
    </row>
    <row customHeight="1" ht="15.75" r="744" s="551">
      <c r="A744" s="162" t="n"/>
      <c r="B744" s="163" t="n"/>
      <c r="C744" s="163" t="n"/>
      <c r="D744" s="163" t="n"/>
      <c r="E744" s="163" t="n"/>
      <c r="F744" s="163" t="n"/>
      <c r="G744" s="163" t="n"/>
      <c r="H744" s="163" t="n"/>
      <c r="I744" s="163" t="n"/>
      <c r="J744" s="163" t="n"/>
      <c r="K744" s="163" t="n"/>
      <c r="L744" s="162" t="n"/>
      <c r="M744" s="163" t="n"/>
      <c r="N744" s="163" t="n"/>
      <c r="O744" s="163" t="n"/>
      <c r="P744" s="163" t="n"/>
      <c r="Q744" s="163" t="n"/>
      <c r="R744" s="163" t="n"/>
      <c r="S744" s="163" t="n"/>
      <c r="T744" s="163" t="n"/>
      <c r="U744" s="163" t="n"/>
      <c r="V744" s="163" t="n"/>
      <c r="W744" s="163" t="n"/>
      <c r="X744" s="163" t="n"/>
      <c r="Y744" s="163" t="n"/>
      <c r="Z744" s="163" t="n"/>
    </row>
    <row customHeight="1" ht="15.75" r="745" s="551">
      <c r="A745" s="162" t="n"/>
      <c r="B745" s="163" t="n"/>
      <c r="C745" s="163" t="n"/>
      <c r="D745" s="163" t="n"/>
      <c r="E745" s="163" t="n"/>
      <c r="F745" s="163" t="n"/>
      <c r="G745" s="163" t="n"/>
      <c r="H745" s="163" t="n"/>
      <c r="I745" s="163" t="n"/>
      <c r="J745" s="163" t="n"/>
      <c r="K745" s="163" t="n"/>
      <c r="L745" s="162" t="n"/>
      <c r="M745" s="163" t="n"/>
      <c r="N745" s="163" t="n"/>
      <c r="O745" s="163" t="n"/>
      <c r="P745" s="163" t="n"/>
      <c r="Q745" s="163" t="n"/>
      <c r="R745" s="163" t="n"/>
      <c r="S745" s="163" t="n"/>
      <c r="T745" s="163" t="n"/>
      <c r="U745" s="163" t="n"/>
      <c r="V745" s="163" t="n"/>
      <c r="W745" s="163" t="n"/>
      <c r="X745" s="163" t="n"/>
      <c r="Y745" s="163" t="n"/>
      <c r="Z745" s="163" t="n"/>
    </row>
    <row customHeight="1" ht="15.75" r="746" s="551">
      <c r="A746" s="162" t="n"/>
      <c r="B746" s="163" t="n"/>
      <c r="C746" s="163" t="n"/>
      <c r="D746" s="163" t="n"/>
      <c r="E746" s="163" t="n"/>
      <c r="F746" s="163" t="n"/>
      <c r="G746" s="163" t="n"/>
      <c r="H746" s="163" t="n"/>
      <c r="I746" s="163" t="n"/>
      <c r="J746" s="163" t="n"/>
      <c r="K746" s="163" t="n"/>
      <c r="L746" s="162" t="n"/>
      <c r="M746" s="163" t="n"/>
      <c r="N746" s="163" t="n"/>
      <c r="O746" s="163" t="n"/>
      <c r="P746" s="163" t="n"/>
      <c r="Q746" s="163" t="n"/>
      <c r="R746" s="163" t="n"/>
      <c r="S746" s="163" t="n"/>
      <c r="T746" s="163" t="n"/>
      <c r="U746" s="163" t="n"/>
      <c r="V746" s="163" t="n"/>
      <c r="W746" s="163" t="n"/>
      <c r="X746" s="163" t="n"/>
      <c r="Y746" s="163" t="n"/>
      <c r="Z746" s="163" t="n"/>
    </row>
    <row customHeight="1" ht="15.75" r="747" s="551">
      <c r="A747" s="162" t="n"/>
      <c r="B747" s="163" t="n"/>
      <c r="C747" s="163" t="n"/>
      <c r="D747" s="163" t="n"/>
      <c r="E747" s="163" t="n"/>
      <c r="F747" s="163" t="n"/>
      <c r="G747" s="163" t="n"/>
      <c r="H747" s="163" t="n"/>
      <c r="I747" s="163" t="n"/>
      <c r="J747" s="163" t="n"/>
      <c r="K747" s="163" t="n"/>
      <c r="L747" s="162" t="n"/>
      <c r="M747" s="163" t="n"/>
      <c r="N747" s="163" t="n"/>
      <c r="O747" s="163" t="n"/>
      <c r="P747" s="163" t="n"/>
      <c r="Q747" s="163" t="n"/>
      <c r="R747" s="163" t="n"/>
      <c r="S747" s="163" t="n"/>
      <c r="T747" s="163" t="n"/>
      <c r="U747" s="163" t="n"/>
      <c r="V747" s="163" t="n"/>
      <c r="W747" s="163" t="n"/>
      <c r="X747" s="163" t="n"/>
      <c r="Y747" s="163" t="n"/>
      <c r="Z747" s="163" t="n"/>
    </row>
    <row customHeight="1" ht="15.75" r="748" s="551">
      <c r="A748" s="162" t="n"/>
      <c r="B748" s="163" t="n"/>
      <c r="C748" s="163" t="n"/>
      <c r="D748" s="163" t="n"/>
      <c r="E748" s="163" t="n"/>
      <c r="F748" s="163" t="n"/>
      <c r="G748" s="163" t="n"/>
      <c r="H748" s="163" t="n"/>
      <c r="I748" s="163" t="n"/>
      <c r="J748" s="163" t="n"/>
      <c r="K748" s="163" t="n"/>
      <c r="L748" s="162" t="n"/>
      <c r="M748" s="163" t="n"/>
      <c r="N748" s="163" t="n"/>
      <c r="O748" s="163" t="n"/>
      <c r="P748" s="163" t="n"/>
      <c r="Q748" s="163" t="n"/>
      <c r="R748" s="163" t="n"/>
      <c r="S748" s="163" t="n"/>
      <c r="T748" s="163" t="n"/>
      <c r="U748" s="163" t="n"/>
      <c r="V748" s="163" t="n"/>
      <c r="W748" s="163" t="n"/>
      <c r="X748" s="163" t="n"/>
      <c r="Y748" s="163" t="n"/>
      <c r="Z748" s="163" t="n"/>
    </row>
    <row customHeight="1" ht="15.75" r="749" s="551">
      <c r="A749" s="162" t="n"/>
      <c r="B749" s="163" t="n"/>
      <c r="C749" s="163" t="n"/>
      <c r="D749" s="163" t="n"/>
      <c r="E749" s="163" t="n"/>
      <c r="F749" s="163" t="n"/>
      <c r="G749" s="163" t="n"/>
      <c r="H749" s="163" t="n"/>
      <c r="I749" s="163" t="n"/>
      <c r="J749" s="163" t="n"/>
      <c r="K749" s="163" t="n"/>
      <c r="L749" s="162" t="n"/>
      <c r="M749" s="163" t="n"/>
      <c r="N749" s="163" t="n"/>
      <c r="O749" s="163" t="n"/>
      <c r="P749" s="163" t="n"/>
      <c r="Q749" s="163" t="n"/>
      <c r="R749" s="163" t="n"/>
      <c r="S749" s="163" t="n"/>
      <c r="T749" s="163" t="n"/>
      <c r="U749" s="163" t="n"/>
      <c r="V749" s="163" t="n"/>
      <c r="W749" s="163" t="n"/>
      <c r="X749" s="163" t="n"/>
      <c r="Y749" s="163" t="n"/>
      <c r="Z749" s="163" t="n"/>
    </row>
    <row customHeight="1" ht="15.75" r="750" s="551">
      <c r="A750" s="162" t="n"/>
      <c r="B750" s="163" t="n"/>
      <c r="C750" s="163" t="n"/>
      <c r="D750" s="163" t="n"/>
      <c r="E750" s="163" t="n"/>
      <c r="F750" s="163" t="n"/>
      <c r="G750" s="163" t="n"/>
      <c r="H750" s="163" t="n"/>
      <c r="I750" s="163" t="n"/>
      <c r="J750" s="163" t="n"/>
      <c r="K750" s="163" t="n"/>
      <c r="L750" s="162" t="n"/>
      <c r="M750" s="163" t="n"/>
      <c r="N750" s="163" t="n"/>
      <c r="O750" s="163" t="n"/>
      <c r="P750" s="163" t="n"/>
      <c r="Q750" s="163" t="n"/>
      <c r="R750" s="163" t="n"/>
      <c r="S750" s="163" t="n"/>
      <c r="T750" s="163" t="n"/>
      <c r="U750" s="163" t="n"/>
      <c r="V750" s="163" t="n"/>
      <c r="W750" s="163" t="n"/>
      <c r="X750" s="163" t="n"/>
      <c r="Y750" s="163" t="n"/>
      <c r="Z750" s="163" t="n"/>
    </row>
    <row customHeight="1" ht="15.75" r="751" s="551">
      <c r="A751" s="162" t="n"/>
      <c r="B751" s="163" t="n"/>
      <c r="C751" s="163" t="n"/>
      <c r="D751" s="163" t="n"/>
      <c r="E751" s="163" t="n"/>
      <c r="F751" s="163" t="n"/>
      <c r="G751" s="163" t="n"/>
      <c r="H751" s="163" t="n"/>
      <c r="I751" s="163" t="n"/>
      <c r="J751" s="163" t="n"/>
      <c r="K751" s="163" t="n"/>
      <c r="L751" s="162" t="n"/>
      <c r="M751" s="163" t="n"/>
      <c r="N751" s="163" t="n"/>
      <c r="O751" s="163" t="n"/>
      <c r="P751" s="163" t="n"/>
      <c r="Q751" s="163" t="n"/>
      <c r="R751" s="163" t="n"/>
      <c r="S751" s="163" t="n"/>
      <c r="T751" s="163" t="n"/>
      <c r="U751" s="163" t="n"/>
      <c r="V751" s="163" t="n"/>
      <c r="W751" s="163" t="n"/>
      <c r="X751" s="163" t="n"/>
      <c r="Y751" s="163" t="n"/>
      <c r="Z751" s="163" t="n"/>
    </row>
    <row customHeight="1" ht="15.75" r="752" s="551">
      <c r="A752" s="162" t="n"/>
      <c r="B752" s="163" t="n"/>
      <c r="C752" s="163" t="n"/>
      <c r="D752" s="163" t="n"/>
      <c r="E752" s="163" t="n"/>
      <c r="F752" s="163" t="n"/>
      <c r="G752" s="163" t="n"/>
      <c r="H752" s="163" t="n"/>
      <c r="I752" s="163" t="n"/>
      <c r="J752" s="163" t="n"/>
      <c r="K752" s="163" t="n"/>
      <c r="L752" s="162" t="n"/>
      <c r="M752" s="163" t="n"/>
      <c r="N752" s="163" t="n"/>
      <c r="O752" s="163" t="n"/>
      <c r="P752" s="163" t="n"/>
      <c r="Q752" s="163" t="n"/>
      <c r="R752" s="163" t="n"/>
      <c r="S752" s="163" t="n"/>
      <c r="T752" s="163" t="n"/>
      <c r="U752" s="163" t="n"/>
      <c r="V752" s="163" t="n"/>
      <c r="W752" s="163" t="n"/>
      <c r="X752" s="163" t="n"/>
      <c r="Y752" s="163" t="n"/>
      <c r="Z752" s="163" t="n"/>
    </row>
    <row customHeight="1" ht="15.75" r="753" s="551">
      <c r="A753" s="162" t="n"/>
      <c r="B753" s="163" t="n"/>
      <c r="C753" s="163" t="n"/>
      <c r="D753" s="163" t="n"/>
      <c r="E753" s="163" t="n"/>
      <c r="F753" s="163" t="n"/>
      <c r="G753" s="163" t="n"/>
      <c r="H753" s="163" t="n"/>
      <c r="I753" s="163" t="n"/>
      <c r="J753" s="163" t="n"/>
      <c r="K753" s="163" t="n"/>
      <c r="L753" s="162" t="n"/>
      <c r="M753" s="163" t="n"/>
      <c r="N753" s="163" t="n"/>
      <c r="O753" s="163" t="n"/>
      <c r="P753" s="163" t="n"/>
      <c r="Q753" s="163" t="n"/>
      <c r="R753" s="163" t="n"/>
      <c r="S753" s="163" t="n"/>
      <c r="T753" s="163" t="n"/>
      <c r="U753" s="163" t="n"/>
      <c r="V753" s="163" t="n"/>
      <c r="W753" s="163" t="n"/>
      <c r="X753" s="163" t="n"/>
      <c r="Y753" s="163" t="n"/>
      <c r="Z753" s="163" t="n"/>
    </row>
    <row customHeight="1" ht="15.75" r="754" s="551">
      <c r="A754" s="162" t="n"/>
      <c r="B754" s="163" t="n"/>
      <c r="C754" s="163" t="n"/>
      <c r="D754" s="163" t="n"/>
      <c r="E754" s="163" t="n"/>
      <c r="F754" s="163" t="n"/>
      <c r="G754" s="163" t="n"/>
      <c r="H754" s="163" t="n"/>
      <c r="I754" s="163" t="n"/>
      <c r="J754" s="163" t="n"/>
      <c r="K754" s="163" t="n"/>
      <c r="L754" s="162" t="n"/>
      <c r="M754" s="163" t="n"/>
      <c r="N754" s="163" t="n"/>
      <c r="O754" s="163" t="n"/>
      <c r="P754" s="163" t="n"/>
      <c r="Q754" s="163" t="n"/>
      <c r="R754" s="163" t="n"/>
      <c r="S754" s="163" t="n"/>
      <c r="T754" s="163" t="n"/>
      <c r="U754" s="163" t="n"/>
      <c r="V754" s="163" t="n"/>
      <c r="W754" s="163" t="n"/>
      <c r="X754" s="163" t="n"/>
      <c r="Y754" s="163" t="n"/>
      <c r="Z754" s="163" t="n"/>
    </row>
    <row customHeight="1" ht="15.75" r="755" s="551">
      <c r="A755" s="162" t="n"/>
      <c r="B755" s="163" t="n"/>
      <c r="C755" s="163" t="n"/>
      <c r="D755" s="163" t="n"/>
      <c r="E755" s="163" t="n"/>
      <c r="F755" s="163" t="n"/>
      <c r="G755" s="163" t="n"/>
      <c r="H755" s="163" t="n"/>
      <c r="I755" s="163" t="n"/>
      <c r="J755" s="163" t="n"/>
      <c r="K755" s="163" t="n"/>
      <c r="L755" s="162" t="n"/>
      <c r="M755" s="163" t="n"/>
      <c r="N755" s="163" t="n"/>
      <c r="O755" s="163" t="n"/>
      <c r="P755" s="163" t="n"/>
      <c r="Q755" s="163" t="n"/>
      <c r="R755" s="163" t="n"/>
      <c r="S755" s="163" t="n"/>
      <c r="T755" s="163" t="n"/>
      <c r="U755" s="163" t="n"/>
      <c r="V755" s="163" t="n"/>
      <c r="W755" s="163" t="n"/>
      <c r="X755" s="163" t="n"/>
      <c r="Y755" s="163" t="n"/>
      <c r="Z755" s="163" t="n"/>
    </row>
    <row customHeight="1" ht="15.75" r="756" s="551">
      <c r="A756" s="162" t="n"/>
      <c r="B756" s="163" t="n"/>
      <c r="C756" s="163" t="n"/>
      <c r="D756" s="163" t="n"/>
      <c r="E756" s="163" t="n"/>
      <c r="F756" s="163" t="n"/>
      <c r="G756" s="163" t="n"/>
      <c r="H756" s="163" t="n"/>
      <c r="I756" s="163" t="n"/>
      <c r="J756" s="163" t="n"/>
      <c r="K756" s="163" t="n"/>
      <c r="L756" s="162" t="n"/>
      <c r="M756" s="163" t="n"/>
      <c r="N756" s="163" t="n"/>
      <c r="O756" s="163" t="n"/>
      <c r="P756" s="163" t="n"/>
      <c r="Q756" s="163" t="n"/>
      <c r="R756" s="163" t="n"/>
      <c r="S756" s="163" t="n"/>
      <c r="T756" s="163" t="n"/>
      <c r="U756" s="163" t="n"/>
      <c r="V756" s="163" t="n"/>
      <c r="W756" s="163" t="n"/>
      <c r="X756" s="163" t="n"/>
      <c r="Y756" s="163" t="n"/>
      <c r="Z756" s="163" t="n"/>
    </row>
    <row customHeight="1" ht="15.75" r="757" s="551">
      <c r="A757" s="162" t="n"/>
      <c r="B757" s="163" t="n"/>
      <c r="C757" s="163" t="n"/>
      <c r="D757" s="163" t="n"/>
      <c r="E757" s="163" t="n"/>
      <c r="F757" s="163" t="n"/>
      <c r="G757" s="163" t="n"/>
      <c r="H757" s="163" t="n"/>
      <c r="I757" s="163" t="n"/>
      <c r="J757" s="163" t="n"/>
      <c r="K757" s="163" t="n"/>
      <c r="L757" s="162" t="n"/>
      <c r="M757" s="163" t="n"/>
      <c r="N757" s="163" t="n"/>
      <c r="O757" s="163" t="n"/>
      <c r="P757" s="163" t="n"/>
      <c r="Q757" s="163" t="n"/>
      <c r="R757" s="163" t="n"/>
      <c r="S757" s="163" t="n"/>
      <c r="T757" s="163" t="n"/>
      <c r="U757" s="163" t="n"/>
      <c r="V757" s="163" t="n"/>
      <c r="W757" s="163" t="n"/>
      <c r="X757" s="163" t="n"/>
      <c r="Y757" s="163" t="n"/>
      <c r="Z757" s="163" t="n"/>
    </row>
    <row customHeight="1" ht="15.75" r="758" s="551">
      <c r="A758" s="162" t="n"/>
      <c r="B758" s="163" t="n"/>
      <c r="C758" s="163" t="n"/>
      <c r="D758" s="163" t="n"/>
      <c r="E758" s="163" t="n"/>
      <c r="F758" s="163" t="n"/>
      <c r="G758" s="163" t="n"/>
      <c r="H758" s="163" t="n"/>
      <c r="I758" s="163" t="n"/>
      <c r="J758" s="163" t="n"/>
      <c r="K758" s="163" t="n"/>
      <c r="L758" s="162" t="n"/>
      <c r="M758" s="163" t="n"/>
      <c r="N758" s="163" t="n"/>
      <c r="O758" s="163" t="n"/>
      <c r="P758" s="163" t="n"/>
      <c r="Q758" s="163" t="n"/>
      <c r="R758" s="163" t="n"/>
      <c r="S758" s="163" t="n"/>
      <c r="T758" s="163" t="n"/>
      <c r="U758" s="163" t="n"/>
      <c r="V758" s="163" t="n"/>
      <c r="W758" s="163" t="n"/>
      <c r="X758" s="163" t="n"/>
      <c r="Y758" s="163" t="n"/>
      <c r="Z758" s="163" t="n"/>
    </row>
    <row customHeight="1" ht="15.75" r="759" s="551">
      <c r="A759" s="162" t="n"/>
      <c r="B759" s="163" t="n"/>
      <c r="C759" s="163" t="n"/>
      <c r="D759" s="163" t="n"/>
      <c r="E759" s="163" t="n"/>
      <c r="F759" s="163" t="n"/>
      <c r="G759" s="163" t="n"/>
      <c r="H759" s="163" t="n"/>
      <c r="I759" s="163" t="n"/>
      <c r="J759" s="163" t="n"/>
      <c r="K759" s="163" t="n"/>
      <c r="L759" s="162" t="n"/>
      <c r="M759" s="163" t="n"/>
      <c r="N759" s="163" t="n"/>
      <c r="O759" s="163" t="n"/>
      <c r="P759" s="163" t="n"/>
      <c r="Q759" s="163" t="n"/>
      <c r="R759" s="163" t="n"/>
      <c r="S759" s="163" t="n"/>
      <c r="T759" s="163" t="n"/>
      <c r="U759" s="163" t="n"/>
      <c r="V759" s="163" t="n"/>
      <c r="W759" s="163" t="n"/>
      <c r="X759" s="163" t="n"/>
      <c r="Y759" s="163" t="n"/>
      <c r="Z759" s="163" t="n"/>
    </row>
    <row customHeight="1" ht="15.75" r="760" s="551">
      <c r="A760" s="162" t="n"/>
      <c r="B760" s="163" t="n"/>
      <c r="C760" s="163" t="n"/>
      <c r="D760" s="163" t="n"/>
      <c r="E760" s="163" t="n"/>
      <c r="F760" s="163" t="n"/>
      <c r="G760" s="163" t="n"/>
      <c r="H760" s="163" t="n"/>
      <c r="I760" s="163" t="n"/>
      <c r="J760" s="163" t="n"/>
      <c r="K760" s="163" t="n"/>
      <c r="L760" s="162" t="n"/>
      <c r="M760" s="163" t="n"/>
      <c r="N760" s="163" t="n"/>
      <c r="O760" s="163" t="n"/>
      <c r="P760" s="163" t="n"/>
      <c r="Q760" s="163" t="n"/>
      <c r="R760" s="163" t="n"/>
      <c r="S760" s="163" t="n"/>
      <c r="T760" s="163" t="n"/>
      <c r="U760" s="163" t="n"/>
      <c r="V760" s="163" t="n"/>
      <c r="W760" s="163" t="n"/>
      <c r="X760" s="163" t="n"/>
      <c r="Y760" s="163" t="n"/>
      <c r="Z760" s="163" t="n"/>
    </row>
    <row customHeight="1" ht="15.75" r="761" s="551">
      <c r="A761" s="162" t="n"/>
      <c r="B761" s="163" t="n"/>
      <c r="C761" s="163" t="n"/>
      <c r="D761" s="163" t="n"/>
      <c r="E761" s="163" t="n"/>
      <c r="F761" s="163" t="n"/>
      <c r="G761" s="163" t="n"/>
      <c r="H761" s="163" t="n"/>
      <c r="I761" s="163" t="n"/>
      <c r="J761" s="163" t="n"/>
      <c r="K761" s="163" t="n"/>
      <c r="L761" s="162" t="n"/>
      <c r="M761" s="163" t="n"/>
      <c r="N761" s="163" t="n"/>
      <c r="O761" s="163" t="n"/>
      <c r="P761" s="163" t="n"/>
      <c r="Q761" s="163" t="n"/>
      <c r="R761" s="163" t="n"/>
      <c r="S761" s="163" t="n"/>
      <c r="T761" s="163" t="n"/>
      <c r="U761" s="163" t="n"/>
      <c r="V761" s="163" t="n"/>
      <c r="W761" s="163" t="n"/>
      <c r="X761" s="163" t="n"/>
      <c r="Y761" s="163" t="n"/>
      <c r="Z761" s="163" t="n"/>
    </row>
    <row customHeight="1" ht="15.75" r="762" s="551">
      <c r="A762" s="162" t="n"/>
      <c r="B762" s="163" t="n"/>
      <c r="C762" s="163" t="n"/>
      <c r="D762" s="163" t="n"/>
      <c r="E762" s="163" t="n"/>
      <c r="F762" s="163" t="n"/>
      <c r="G762" s="163" t="n"/>
      <c r="H762" s="163" t="n"/>
      <c r="I762" s="163" t="n"/>
      <c r="J762" s="163" t="n"/>
      <c r="K762" s="163" t="n"/>
      <c r="L762" s="162" t="n"/>
      <c r="M762" s="163" t="n"/>
      <c r="N762" s="163" t="n"/>
      <c r="O762" s="163" t="n"/>
      <c r="P762" s="163" t="n"/>
      <c r="Q762" s="163" t="n"/>
      <c r="R762" s="163" t="n"/>
      <c r="S762" s="163" t="n"/>
      <c r="T762" s="163" t="n"/>
      <c r="U762" s="163" t="n"/>
      <c r="V762" s="163" t="n"/>
      <c r="W762" s="163" t="n"/>
      <c r="X762" s="163" t="n"/>
      <c r="Y762" s="163" t="n"/>
      <c r="Z762" s="163" t="n"/>
    </row>
    <row customHeight="1" ht="15.75" r="763" s="551">
      <c r="A763" s="162" t="n"/>
      <c r="B763" s="163" t="n"/>
      <c r="C763" s="163" t="n"/>
      <c r="D763" s="163" t="n"/>
      <c r="E763" s="163" t="n"/>
      <c r="F763" s="163" t="n"/>
      <c r="G763" s="163" t="n"/>
      <c r="H763" s="163" t="n"/>
      <c r="I763" s="163" t="n"/>
      <c r="J763" s="163" t="n"/>
      <c r="K763" s="163" t="n"/>
      <c r="L763" s="162" t="n"/>
      <c r="M763" s="163" t="n"/>
      <c r="N763" s="163" t="n"/>
      <c r="O763" s="163" t="n"/>
      <c r="P763" s="163" t="n"/>
      <c r="Q763" s="163" t="n"/>
      <c r="R763" s="163" t="n"/>
      <c r="S763" s="163" t="n"/>
      <c r="T763" s="163" t="n"/>
      <c r="U763" s="163" t="n"/>
      <c r="V763" s="163" t="n"/>
      <c r="W763" s="163" t="n"/>
      <c r="X763" s="163" t="n"/>
      <c r="Y763" s="163" t="n"/>
      <c r="Z763" s="163" t="n"/>
    </row>
    <row customHeight="1" ht="15.75" r="764" s="551">
      <c r="A764" s="162" t="n"/>
      <c r="B764" s="163" t="n"/>
      <c r="C764" s="163" t="n"/>
      <c r="D764" s="163" t="n"/>
      <c r="E764" s="163" t="n"/>
      <c r="F764" s="163" t="n"/>
      <c r="G764" s="163" t="n"/>
      <c r="H764" s="163" t="n"/>
      <c r="I764" s="163" t="n"/>
      <c r="J764" s="163" t="n"/>
      <c r="K764" s="163" t="n"/>
      <c r="L764" s="162" t="n"/>
      <c r="M764" s="163" t="n"/>
      <c r="N764" s="163" t="n"/>
      <c r="O764" s="163" t="n"/>
      <c r="P764" s="163" t="n"/>
      <c r="Q764" s="163" t="n"/>
      <c r="R764" s="163" t="n"/>
      <c r="S764" s="163" t="n"/>
      <c r="T764" s="163" t="n"/>
      <c r="U764" s="163" t="n"/>
      <c r="V764" s="163" t="n"/>
      <c r="W764" s="163" t="n"/>
      <c r="X764" s="163" t="n"/>
      <c r="Y764" s="163" t="n"/>
      <c r="Z764" s="163" t="n"/>
    </row>
    <row customHeight="1" ht="15.75" r="765" s="551">
      <c r="A765" s="162" t="n"/>
      <c r="B765" s="163" t="n"/>
      <c r="C765" s="163" t="n"/>
      <c r="D765" s="163" t="n"/>
      <c r="E765" s="163" t="n"/>
      <c r="F765" s="163" t="n"/>
      <c r="G765" s="163" t="n"/>
      <c r="H765" s="163" t="n"/>
      <c r="I765" s="163" t="n"/>
      <c r="J765" s="163" t="n"/>
      <c r="K765" s="163" t="n"/>
      <c r="L765" s="162" t="n"/>
      <c r="M765" s="163" t="n"/>
      <c r="N765" s="163" t="n"/>
      <c r="O765" s="163" t="n"/>
      <c r="P765" s="163" t="n"/>
      <c r="Q765" s="163" t="n"/>
      <c r="R765" s="163" t="n"/>
      <c r="S765" s="163" t="n"/>
      <c r="T765" s="163" t="n"/>
      <c r="U765" s="163" t="n"/>
      <c r="V765" s="163" t="n"/>
      <c r="W765" s="163" t="n"/>
      <c r="X765" s="163" t="n"/>
      <c r="Y765" s="163" t="n"/>
      <c r="Z765" s="163" t="n"/>
    </row>
    <row customHeight="1" ht="15.75" r="766" s="551">
      <c r="A766" s="162" t="n"/>
      <c r="B766" s="163" t="n"/>
      <c r="C766" s="163" t="n"/>
      <c r="D766" s="163" t="n"/>
      <c r="E766" s="163" t="n"/>
      <c r="F766" s="163" t="n"/>
      <c r="G766" s="163" t="n"/>
      <c r="H766" s="163" t="n"/>
      <c r="I766" s="163" t="n"/>
      <c r="J766" s="163" t="n"/>
      <c r="K766" s="163" t="n"/>
      <c r="L766" s="162" t="n"/>
      <c r="M766" s="163" t="n"/>
      <c r="N766" s="163" t="n"/>
      <c r="O766" s="163" t="n"/>
      <c r="P766" s="163" t="n"/>
      <c r="Q766" s="163" t="n"/>
      <c r="R766" s="163" t="n"/>
      <c r="S766" s="163" t="n"/>
      <c r="T766" s="163" t="n"/>
      <c r="U766" s="163" t="n"/>
      <c r="V766" s="163" t="n"/>
      <c r="W766" s="163" t="n"/>
      <c r="X766" s="163" t="n"/>
      <c r="Y766" s="163" t="n"/>
      <c r="Z766" s="163" t="n"/>
    </row>
    <row customHeight="1" ht="15.75" r="767" s="551">
      <c r="A767" s="162" t="n"/>
      <c r="B767" s="163" t="n"/>
      <c r="C767" s="163" t="n"/>
      <c r="D767" s="163" t="n"/>
      <c r="E767" s="163" t="n"/>
      <c r="F767" s="163" t="n"/>
      <c r="G767" s="163" t="n"/>
      <c r="H767" s="163" t="n"/>
      <c r="I767" s="163" t="n"/>
      <c r="J767" s="163" t="n"/>
      <c r="K767" s="163" t="n"/>
      <c r="L767" s="162" t="n"/>
      <c r="M767" s="163" t="n"/>
      <c r="N767" s="163" t="n"/>
      <c r="O767" s="163" t="n"/>
      <c r="P767" s="163" t="n"/>
      <c r="Q767" s="163" t="n"/>
      <c r="R767" s="163" t="n"/>
      <c r="S767" s="163" t="n"/>
      <c r="T767" s="163" t="n"/>
      <c r="U767" s="163" t="n"/>
      <c r="V767" s="163" t="n"/>
      <c r="W767" s="163" t="n"/>
      <c r="X767" s="163" t="n"/>
      <c r="Y767" s="163" t="n"/>
      <c r="Z767" s="163" t="n"/>
    </row>
    <row customHeight="1" ht="15.75" r="768" s="551">
      <c r="A768" s="162" t="n"/>
      <c r="B768" s="163" t="n"/>
      <c r="C768" s="163" t="n"/>
      <c r="D768" s="163" t="n"/>
      <c r="E768" s="163" t="n"/>
      <c r="F768" s="163" t="n"/>
      <c r="G768" s="163" t="n"/>
      <c r="H768" s="163" t="n"/>
      <c r="I768" s="163" t="n"/>
      <c r="J768" s="163" t="n"/>
      <c r="K768" s="163" t="n"/>
      <c r="L768" s="162" t="n"/>
      <c r="M768" s="163" t="n"/>
      <c r="N768" s="163" t="n"/>
      <c r="O768" s="163" t="n"/>
      <c r="P768" s="163" t="n"/>
      <c r="Q768" s="163" t="n"/>
      <c r="R768" s="163" t="n"/>
      <c r="S768" s="163" t="n"/>
      <c r="T768" s="163" t="n"/>
      <c r="U768" s="163" t="n"/>
      <c r="V768" s="163" t="n"/>
      <c r="W768" s="163" t="n"/>
      <c r="X768" s="163" t="n"/>
      <c r="Y768" s="163" t="n"/>
      <c r="Z768" s="163" t="n"/>
    </row>
    <row customHeight="1" ht="15.75" r="769" s="551">
      <c r="A769" s="162" t="n"/>
      <c r="B769" s="163" t="n"/>
      <c r="C769" s="163" t="n"/>
      <c r="D769" s="163" t="n"/>
      <c r="E769" s="163" t="n"/>
      <c r="F769" s="163" t="n"/>
      <c r="G769" s="163" t="n"/>
      <c r="H769" s="163" t="n"/>
      <c r="I769" s="163" t="n"/>
      <c r="J769" s="163" t="n"/>
      <c r="K769" s="163" t="n"/>
      <c r="L769" s="162" t="n"/>
      <c r="M769" s="163" t="n"/>
      <c r="N769" s="163" t="n"/>
      <c r="O769" s="163" t="n"/>
      <c r="P769" s="163" t="n"/>
      <c r="Q769" s="163" t="n"/>
      <c r="R769" s="163" t="n"/>
      <c r="S769" s="163" t="n"/>
      <c r="T769" s="163" t="n"/>
      <c r="U769" s="163" t="n"/>
      <c r="V769" s="163" t="n"/>
      <c r="W769" s="163" t="n"/>
      <c r="X769" s="163" t="n"/>
      <c r="Y769" s="163" t="n"/>
      <c r="Z769" s="163" t="n"/>
    </row>
    <row customHeight="1" ht="15.75" r="770" s="551">
      <c r="A770" s="162" t="n"/>
      <c r="B770" s="163" t="n"/>
      <c r="C770" s="163" t="n"/>
      <c r="D770" s="163" t="n"/>
      <c r="E770" s="163" t="n"/>
      <c r="F770" s="163" t="n"/>
      <c r="G770" s="163" t="n"/>
      <c r="H770" s="163" t="n"/>
      <c r="I770" s="163" t="n"/>
      <c r="J770" s="163" t="n"/>
      <c r="K770" s="163" t="n"/>
      <c r="L770" s="162" t="n"/>
      <c r="M770" s="163" t="n"/>
      <c r="N770" s="163" t="n"/>
      <c r="O770" s="163" t="n"/>
      <c r="P770" s="163" t="n"/>
      <c r="Q770" s="163" t="n"/>
      <c r="R770" s="163" t="n"/>
      <c r="S770" s="163" t="n"/>
      <c r="T770" s="163" t="n"/>
      <c r="U770" s="163" t="n"/>
      <c r="V770" s="163" t="n"/>
      <c r="W770" s="163" t="n"/>
      <c r="X770" s="163" t="n"/>
      <c r="Y770" s="163" t="n"/>
      <c r="Z770" s="163" t="n"/>
    </row>
    <row customHeight="1" ht="15.75" r="771" s="551">
      <c r="A771" s="162" t="n"/>
      <c r="B771" s="163" t="n"/>
      <c r="C771" s="163" t="n"/>
      <c r="D771" s="163" t="n"/>
      <c r="E771" s="163" t="n"/>
      <c r="F771" s="163" t="n"/>
      <c r="G771" s="163" t="n"/>
      <c r="H771" s="163" t="n"/>
      <c r="I771" s="163" t="n"/>
      <c r="J771" s="163" t="n"/>
      <c r="K771" s="163" t="n"/>
      <c r="L771" s="162" t="n"/>
      <c r="M771" s="163" t="n"/>
      <c r="N771" s="163" t="n"/>
      <c r="O771" s="163" t="n"/>
      <c r="P771" s="163" t="n"/>
      <c r="Q771" s="163" t="n"/>
      <c r="R771" s="163" t="n"/>
      <c r="S771" s="163" t="n"/>
      <c r="T771" s="163" t="n"/>
      <c r="U771" s="163" t="n"/>
      <c r="V771" s="163" t="n"/>
      <c r="W771" s="163" t="n"/>
      <c r="X771" s="163" t="n"/>
      <c r="Y771" s="163" t="n"/>
      <c r="Z771" s="163" t="n"/>
    </row>
    <row customHeight="1" ht="15.75" r="772" s="551">
      <c r="A772" s="162" t="n"/>
      <c r="B772" s="163" t="n"/>
      <c r="C772" s="163" t="n"/>
      <c r="D772" s="163" t="n"/>
      <c r="E772" s="163" t="n"/>
      <c r="F772" s="163" t="n"/>
      <c r="G772" s="163" t="n"/>
      <c r="H772" s="163" t="n"/>
      <c r="I772" s="163" t="n"/>
      <c r="J772" s="163" t="n"/>
      <c r="K772" s="163" t="n"/>
      <c r="L772" s="162" t="n"/>
      <c r="M772" s="163" t="n"/>
      <c r="N772" s="163" t="n"/>
      <c r="O772" s="163" t="n"/>
      <c r="P772" s="163" t="n"/>
      <c r="Q772" s="163" t="n"/>
      <c r="R772" s="163" t="n"/>
      <c r="S772" s="163" t="n"/>
      <c r="T772" s="163" t="n"/>
      <c r="U772" s="163" t="n"/>
      <c r="V772" s="163" t="n"/>
      <c r="W772" s="163" t="n"/>
      <c r="X772" s="163" t="n"/>
      <c r="Y772" s="163" t="n"/>
      <c r="Z772" s="163" t="n"/>
    </row>
    <row customHeight="1" ht="15.75" r="773" s="551">
      <c r="A773" s="162" t="n"/>
      <c r="B773" s="163" t="n"/>
      <c r="C773" s="163" t="n"/>
      <c r="D773" s="163" t="n"/>
      <c r="E773" s="163" t="n"/>
      <c r="F773" s="163" t="n"/>
      <c r="G773" s="163" t="n"/>
      <c r="H773" s="163" t="n"/>
      <c r="I773" s="163" t="n"/>
      <c r="J773" s="163" t="n"/>
      <c r="K773" s="163" t="n"/>
      <c r="L773" s="162" t="n"/>
      <c r="M773" s="163" t="n"/>
      <c r="N773" s="163" t="n"/>
      <c r="O773" s="163" t="n"/>
      <c r="P773" s="163" t="n"/>
      <c r="Q773" s="163" t="n"/>
      <c r="R773" s="163" t="n"/>
      <c r="S773" s="163" t="n"/>
      <c r="T773" s="163" t="n"/>
      <c r="U773" s="163" t="n"/>
      <c r="V773" s="163" t="n"/>
      <c r="W773" s="163" t="n"/>
      <c r="X773" s="163" t="n"/>
      <c r="Y773" s="163" t="n"/>
      <c r="Z773" s="163" t="n"/>
    </row>
    <row customHeight="1" ht="15.75" r="774" s="551">
      <c r="A774" s="162" t="n"/>
      <c r="B774" s="163" t="n"/>
      <c r="C774" s="163" t="n"/>
      <c r="D774" s="163" t="n"/>
      <c r="E774" s="163" t="n"/>
      <c r="F774" s="163" t="n"/>
      <c r="G774" s="163" t="n"/>
      <c r="H774" s="163" t="n"/>
      <c r="I774" s="163" t="n"/>
      <c r="J774" s="163" t="n"/>
      <c r="K774" s="163" t="n"/>
      <c r="L774" s="162" t="n"/>
      <c r="M774" s="163" t="n"/>
      <c r="N774" s="163" t="n"/>
      <c r="O774" s="163" t="n"/>
      <c r="P774" s="163" t="n"/>
      <c r="Q774" s="163" t="n"/>
      <c r="R774" s="163" t="n"/>
      <c r="S774" s="163" t="n"/>
      <c r="T774" s="163" t="n"/>
      <c r="U774" s="163" t="n"/>
      <c r="V774" s="163" t="n"/>
      <c r="W774" s="163" t="n"/>
      <c r="X774" s="163" t="n"/>
      <c r="Y774" s="163" t="n"/>
      <c r="Z774" s="163" t="n"/>
    </row>
    <row customHeight="1" ht="15.75" r="775" s="551">
      <c r="A775" s="162" t="n"/>
      <c r="B775" s="163" t="n"/>
      <c r="C775" s="163" t="n"/>
      <c r="D775" s="163" t="n"/>
      <c r="E775" s="163" t="n"/>
      <c r="F775" s="163" t="n"/>
      <c r="G775" s="163" t="n"/>
      <c r="H775" s="163" t="n"/>
      <c r="I775" s="163" t="n"/>
      <c r="J775" s="163" t="n"/>
      <c r="K775" s="163" t="n"/>
      <c r="L775" s="162" t="n"/>
      <c r="M775" s="163" t="n"/>
      <c r="N775" s="163" t="n"/>
      <c r="O775" s="163" t="n"/>
      <c r="P775" s="163" t="n"/>
      <c r="Q775" s="163" t="n"/>
      <c r="R775" s="163" t="n"/>
      <c r="S775" s="163" t="n"/>
      <c r="T775" s="163" t="n"/>
      <c r="U775" s="163" t="n"/>
      <c r="V775" s="163" t="n"/>
      <c r="W775" s="163" t="n"/>
      <c r="X775" s="163" t="n"/>
      <c r="Y775" s="163" t="n"/>
      <c r="Z775" s="163" t="n"/>
    </row>
    <row customHeight="1" ht="15.75" r="776" s="551">
      <c r="A776" s="162" t="n"/>
      <c r="B776" s="163" t="n"/>
      <c r="C776" s="163" t="n"/>
      <c r="D776" s="163" t="n"/>
      <c r="E776" s="163" t="n"/>
      <c r="F776" s="163" t="n"/>
      <c r="G776" s="163" t="n"/>
      <c r="H776" s="163" t="n"/>
      <c r="I776" s="163" t="n"/>
      <c r="J776" s="163" t="n"/>
      <c r="K776" s="163" t="n"/>
      <c r="L776" s="162" t="n"/>
      <c r="M776" s="163" t="n"/>
      <c r="N776" s="163" t="n"/>
      <c r="O776" s="163" t="n"/>
      <c r="P776" s="163" t="n"/>
      <c r="Q776" s="163" t="n"/>
      <c r="R776" s="163" t="n"/>
      <c r="S776" s="163" t="n"/>
      <c r="T776" s="163" t="n"/>
      <c r="U776" s="163" t="n"/>
      <c r="V776" s="163" t="n"/>
      <c r="W776" s="163" t="n"/>
      <c r="X776" s="163" t="n"/>
      <c r="Y776" s="163" t="n"/>
      <c r="Z776" s="163" t="n"/>
    </row>
    <row customHeight="1" ht="15.75" r="777" s="551">
      <c r="A777" s="162" t="n"/>
      <c r="B777" s="163" t="n"/>
      <c r="C777" s="163" t="n"/>
      <c r="D777" s="163" t="n"/>
      <c r="E777" s="163" t="n"/>
      <c r="F777" s="163" t="n"/>
      <c r="G777" s="163" t="n"/>
      <c r="H777" s="163" t="n"/>
      <c r="I777" s="163" t="n"/>
      <c r="J777" s="163" t="n"/>
      <c r="K777" s="163" t="n"/>
      <c r="L777" s="162" t="n"/>
      <c r="M777" s="163" t="n"/>
      <c r="N777" s="163" t="n"/>
      <c r="O777" s="163" t="n"/>
      <c r="P777" s="163" t="n"/>
      <c r="Q777" s="163" t="n"/>
      <c r="R777" s="163" t="n"/>
      <c r="S777" s="163" t="n"/>
      <c r="T777" s="163" t="n"/>
      <c r="U777" s="163" t="n"/>
      <c r="V777" s="163" t="n"/>
      <c r="W777" s="163" t="n"/>
      <c r="X777" s="163" t="n"/>
      <c r="Y777" s="163" t="n"/>
      <c r="Z777" s="163" t="n"/>
    </row>
    <row customHeight="1" ht="15.75" r="778" s="551">
      <c r="A778" s="162" t="n"/>
      <c r="B778" s="163" t="n"/>
      <c r="C778" s="163" t="n"/>
      <c r="D778" s="163" t="n"/>
      <c r="E778" s="163" t="n"/>
      <c r="F778" s="163" t="n"/>
      <c r="G778" s="163" t="n"/>
      <c r="H778" s="163" t="n"/>
      <c r="I778" s="163" t="n"/>
      <c r="J778" s="163" t="n"/>
      <c r="K778" s="163" t="n"/>
      <c r="L778" s="162" t="n"/>
      <c r="M778" s="163" t="n"/>
      <c r="N778" s="163" t="n"/>
      <c r="O778" s="163" t="n"/>
      <c r="P778" s="163" t="n"/>
      <c r="Q778" s="163" t="n"/>
      <c r="R778" s="163" t="n"/>
      <c r="S778" s="163" t="n"/>
      <c r="T778" s="163" t="n"/>
      <c r="U778" s="163" t="n"/>
      <c r="V778" s="163" t="n"/>
      <c r="W778" s="163" t="n"/>
      <c r="X778" s="163" t="n"/>
      <c r="Y778" s="163" t="n"/>
      <c r="Z778" s="163" t="n"/>
    </row>
    <row customHeight="1" ht="15.75" r="779" s="551">
      <c r="A779" s="162" t="n"/>
      <c r="B779" s="163" t="n"/>
      <c r="C779" s="163" t="n"/>
      <c r="D779" s="163" t="n"/>
      <c r="E779" s="163" t="n"/>
      <c r="F779" s="163" t="n"/>
      <c r="G779" s="163" t="n"/>
      <c r="H779" s="163" t="n"/>
      <c r="I779" s="163" t="n"/>
      <c r="J779" s="163" t="n"/>
      <c r="K779" s="163" t="n"/>
      <c r="L779" s="162" t="n"/>
      <c r="M779" s="163" t="n"/>
      <c r="N779" s="163" t="n"/>
      <c r="O779" s="163" t="n"/>
      <c r="P779" s="163" t="n"/>
      <c r="Q779" s="163" t="n"/>
      <c r="R779" s="163" t="n"/>
      <c r="S779" s="163" t="n"/>
      <c r="T779" s="163" t="n"/>
      <c r="U779" s="163" t="n"/>
      <c r="V779" s="163" t="n"/>
      <c r="W779" s="163" t="n"/>
      <c r="X779" s="163" t="n"/>
      <c r="Y779" s="163" t="n"/>
      <c r="Z779" s="163" t="n"/>
    </row>
    <row customHeight="1" ht="15.75" r="780" s="551">
      <c r="A780" s="162" t="n"/>
      <c r="B780" s="163" t="n"/>
      <c r="C780" s="163" t="n"/>
      <c r="D780" s="163" t="n"/>
      <c r="E780" s="163" t="n"/>
      <c r="F780" s="163" t="n"/>
      <c r="G780" s="163" t="n"/>
      <c r="H780" s="163" t="n"/>
      <c r="I780" s="163" t="n"/>
      <c r="J780" s="163" t="n"/>
      <c r="K780" s="163" t="n"/>
      <c r="L780" s="162" t="n"/>
      <c r="M780" s="163" t="n"/>
      <c r="N780" s="163" t="n"/>
      <c r="O780" s="163" t="n"/>
      <c r="P780" s="163" t="n"/>
      <c r="Q780" s="163" t="n"/>
      <c r="R780" s="163" t="n"/>
      <c r="S780" s="163" t="n"/>
      <c r="T780" s="163" t="n"/>
      <c r="U780" s="163" t="n"/>
      <c r="V780" s="163" t="n"/>
      <c r="W780" s="163" t="n"/>
      <c r="X780" s="163" t="n"/>
      <c r="Y780" s="163" t="n"/>
      <c r="Z780" s="163" t="n"/>
    </row>
    <row customHeight="1" ht="15.75" r="781" s="551">
      <c r="A781" s="162" t="n"/>
      <c r="B781" s="163" t="n"/>
      <c r="C781" s="163" t="n"/>
      <c r="D781" s="163" t="n"/>
      <c r="E781" s="163" t="n"/>
      <c r="F781" s="163" t="n"/>
      <c r="G781" s="163" t="n"/>
      <c r="H781" s="163" t="n"/>
      <c r="I781" s="163" t="n"/>
      <c r="J781" s="163" t="n"/>
      <c r="K781" s="163" t="n"/>
      <c r="L781" s="162" t="n"/>
      <c r="M781" s="163" t="n"/>
      <c r="N781" s="163" t="n"/>
      <c r="O781" s="163" t="n"/>
      <c r="P781" s="163" t="n"/>
      <c r="Q781" s="163" t="n"/>
      <c r="R781" s="163" t="n"/>
      <c r="S781" s="163" t="n"/>
      <c r="T781" s="163" t="n"/>
      <c r="U781" s="163" t="n"/>
      <c r="V781" s="163" t="n"/>
      <c r="W781" s="163" t="n"/>
      <c r="X781" s="163" t="n"/>
      <c r="Y781" s="163" t="n"/>
      <c r="Z781" s="163" t="n"/>
    </row>
    <row customHeight="1" ht="15.75" r="782" s="551">
      <c r="A782" s="162" t="n"/>
      <c r="B782" s="163" t="n"/>
      <c r="C782" s="163" t="n"/>
      <c r="D782" s="163" t="n"/>
      <c r="E782" s="163" t="n"/>
      <c r="F782" s="163" t="n"/>
      <c r="G782" s="163" t="n"/>
      <c r="H782" s="163" t="n"/>
      <c r="I782" s="163" t="n"/>
      <c r="J782" s="163" t="n"/>
      <c r="K782" s="163" t="n"/>
      <c r="L782" s="162" t="n"/>
      <c r="M782" s="163" t="n"/>
      <c r="N782" s="163" t="n"/>
      <c r="O782" s="163" t="n"/>
      <c r="P782" s="163" t="n"/>
      <c r="Q782" s="163" t="n"/>
      <c r="R782" s="163" t="n"/>
      <c r="S782" s="163" t="n"/>
      <c r="T782" s="163" t="n"/>
      <c r="U782" s="163" t="n"/>
      <c r="V782" s="163" t="n"/>
      <c r="W782" s="163" t="n"/>
      <c r="X782" s="163" t="n"/>
      <c r="Y782" s="163" t="n"/>
      <c r="Z782" s="163" t="n"/>
    </row>
    <row customHeight="1" ht="15.75" r="783" s="551">
      <c r="A783" s="162" t="n"/>
      <c r="B783" s="163" t="n"/>
      <c r="C783" s="163" t="n"/>
      <c r="D783" s="163" t="n"/>
      <c r="E783" s="163" t="n"/>
      <c r="F783" s="163" t="n"/>
      <c r="G783" s="163" t="n"/>
      <c r="H783" s="163" t="n"/>
      <c r="I783" s="163" t="n"/>
      <c r="J783" s="163" t="n"/>
      <c r="K783" s="163" t="n"/>
      <c r="L783" s="162" t="n"/>
      <c r="M783" s="163" t="n"/>
      <c r="N783" s="163" t="n"/>
      <c r="O783" s="163" t="n"/>
      <c r="P783" s="163" t="n"/>
      <c r="Q783" s="163" t="n"/>
      <c r="R783" s="163" t="n"/>
      <c r="S783" s="163" t="n"/>
      <c r="T783" s="163" t="n"/>
      <c r="U783" s="163" t="n"/>
      <c r="V783" s="163" t="n"/>
      <c r="W783" s="163" t="n"/>
      <c r="X783" s="163" t="n"/>
      <c r="Y783" s="163" t="n"/>
      <c r="Z783" s="163" t="n"/>
    </row>
    <row customHeight="1" ht="15.75" r="784" s="551">
      <c r="A784" s="162" t="n"/>
      <c r="B784" s="163" t="n"/>
      <c r="C784" s="163" t="n"/>
      <c r="D784" s="163" t="n"/>
      <c r="E784" s="163" t="n"/>
      <c r="F784" s="163" t="n"/>
      <c r="G784" s="163" t="n"/>
      <c r="H784" s="163" t="n"/>
      <c r="I784" s="163" t="n"/>
      <c r="J784" s="163" t="n"/>
      <c r="K784" s="163" t="n"/>
      <c r="L784" s="162" t="n"/>
      <c r="M784" s="163" t="n"/>
      <c r="N784" s="163" t="n"/>
      <c r="O784" s="163" t="n"/>
      <c r="P784" s="163" t="n"/>
      <c r="Q784" s="163" t="n"/>
      <c r="R784" s="163" t="n"/>
      <c r="S784" s="163" t="n"/>
      <c r="T784" s="163" t="n"/>
      <c r="U784" s="163" t="n"/>
      <c r="V784" s="163" t="n"/>
      <c r="W784" s="163" t="n"/>
      <c r="X784" s="163" t="n"/>
      <c r="Y784" s="163" t="n"/>
      <c r="Z784" s="163" t="n"/>
    </row>
    <row customHeight="1" ht="15.75" r="785" s="551">
      <c r="A785" s="162" t="n"/>
      <c r="B785" s="163" t="n"/>
      <c r="C785" s="163" t="n"/>
      <c r="D785" s="163" t="n"/>
      <c r="E785" s="163" t="n"/>
      <c r="F785" s="163" t="n"/>
      <c r="G785" s="163" t="n"/>
      <c r="H785" s="163" t="n"/>
      <c r="I785" s="163" t="n"/>
      <c r="J785" s="163" t="n"/>
      <c r="K785" s="163" t="n"/>
      <c r="L785" s="162" t="n"/>
      <c r="M785" s="163" t="n"/>
      <c r="N785" s="163" t="n"/>
      <c r="O785" s="163" t="n"/>
      <c r="P785" s="163" t="n"/>
      <c r="Q785" s="163" t="n"/>
      <c r="R785" s="163" t="n"/>
      <c r="S785" s="163" t="n"/>
      <c r="T785" s="163" t="n"/>
      <c r="U785" s="163" t="n"/>
      <c r="V785" s="163" t="n"/>
      <c r="W785" s="163" t="n"/>
      <c r="X785" s="163" t="n"/>
      <c r="Y785" s="163" t="n"/>
      <c r="Z785" s="163" t="n"/>
    </row>
    <row customHeight="1" ht="15.75" r="786" s="551">
      <c r="A786" s="162" t="n"/>
      <c r="B786" s="163" t="n"/>
      <c r="C786" s="163" t="n"/>
      <c r="D786" s="163" t="n"/>
      <c r="E786" s="163" t="n"/>
      <c r="F786" s="163" t="n"/>
      <c r="G786" s="163" t="n"/>
      <c r="H786" s="163" t="n"/>
      <c r="I786" s="163" t="n"/>
      <c r="J786" s="163" t="n"/>
      <c r="K786" s="163" t="n"/>
      <c r="L786" s="162" t="n"/>
      <c r="M786" s="163" t="n"/>
      <c r="N786" s="163" t="n"/>
      <c r="O786" s="163" t="n"/>
      <c r="P786" s="163" t="n"/>
      <c r="Q786" s="163" t="n"/>
      <c r="R786" s="163" t="n"/>
      <c r="S786" s="163" t="n"/>
      <c r="T786" s="163" t="n"/>
      <c r="U786" s="163" t="n"/>
      <c r="V786" s="163" t="n"/>
      <c r="W786" s="163" t="n"/>
      <c r="X786" s="163" t="n"/>
      <c r="Y786" s="163" t="n"/>
      <c r="Z786" s="163" t="n"/>
    </row>
    <row customHeight="1" ht="15.75" r="787" s="551">
      <c r="A787" s="162" t="n"/>
      <c r="B787" s="163" t="n"/>
      <c r="C787" s="163" t="n"/>
      <c r="D787" s="163" t="n"/>
      <c r="E787" s="163" t="n"/>
      <c r="F787" s="163" t="n"/>
      <c r="G787" s="163" t="n"/>
      <c r="H787" s="163" t="n"/>
      <c r="I787" s="163" t="n"/>
      <c r="J787" s="163" t="n"/>
      <c r="K787" s="163" t="n"/>
      <c r="L787" s="162" t="n"/>
      <c r="M787" s="163" t="n"/>
      <c r="N787" s="163" t="n"/>
      <c r="O787" s="163" t="n"/>
      <c r="P787" s="163" t="n"/>
      <c r="Q787" s="163" t="n"/>
      <c r="R787" s="163" t="n"/>
      <c r="S787" s="163" t="n"/>
      <c r="T787" s="163" t="n"/>
      <c r="U787" s="163" t="n"/>
      <c r="V787" s="163" t="n"/>
      <c r="W787" s="163" t="n"/>
      <c r="X787" s="163" t="n"/>
      <c r="Y787" s="163" t="n"/>
      <c r="Z787" s="163" t="n"/>
    </row>
    <row customHeight="1" ht="15.75" r="788" s="551">
      <c r="A788" s="162" t="n"/>
      <c r="B788" s="163" t="n"/>
      <c r="C788" s="163" t="n"/>
      <c r="D788" s="163" t="n"/>
      <c r="E788" s="163" t="n"/>
      <c r="F788" s="163" t="n"/>
      <c r="G788" s="163" t="n"/>
      <c r="H788" s="163" t="n"/>
      <c r="I788" s="163" t="n"/>
      <c r="J788" s="163" t="n"/>
      <c r="K788" s="163" t="n"/>
      <c r="L788" s="162" t="n"/>
      <c r="M788" s="163" t="n"/>
      <c r="N788" s="163" t="n"/>
      <c r="O788" s="163" t="n"/>
      <c r="P788" s="163" t="n"/>
      <c r="Q788" s="163" t="n"/>
      <c r="R788" s="163" t="n"/>
      <c r="S788" s="163" t="n"/>
      <c r="T788" s="163" t="n"/>
      <c r="U788" s="163" t="n"/>
      <c r="V788" s="163" t="n"/>
      <c r="W788" s="163" t="n"/>
      <c r="X788" s="163" t="n"/>
      <c r="Y788" s="163" t="n"/>
      <c r="Z788" s="163" t="n"/>
    </row>
    <row customHeight="1" ht="15.75" r="789" s="551">
      <c r="A789" s="162" t="n"/>
      <c r="B789" s="163" t="n"/>
      <c r="C789" s="163" t="n"/>
      <c r="D789" s="163" t="n"/>
      <c r="E789" s="163" t="n"/>
      <c r="F789" s="163" t="n"/>
      <c r="G789" s="163" t="n"/>
      <c r="H789" s="163" t="n"/>
      <c r="I789" s="163" t="n"/>
      <c r="J789" s="163" t="n"/>
      <c r="K789" s="163" t="n"/>
      <c r="L789" s="162" t="n"/>
      <c r="M789" s="163" t="n"/>
      <c r="N789" s="163" t="n"/>
      <c r="O789" s="163" t="n"/>
      <c r="P789" s="163" t="n"/>
      <c r="Q789" s="163" t="n"/>
      <c r="R789" s="163" t="n"/>
      <c r="S789" s="163" t="n"/>
      <c r="T789" s="163" t="n"/>
      <c r="U789" s="163" t="n"/>
      <c r="V789" s="163" t="n"/>
      <c r="W789" s="163" t="n"/>
      <c r="X789" s="163" t="n"/>
      <c r="Y789" s="163" t="n"/>
      <c r="Z789" s="163" t="n"/>
    </row>
    <row customHeight="1" ht="15.75" r="790" s="551">
      <c r="A790" s="162" t="n"/>
      <c r="B790" s="163" t="n"/>
      <c r="C790" s="163" t="n"/>
      <c r="D790" s="163" t="n"/>
      <c r="E790" s="163" t="n"/>
      <c r="F790" s="163" t="n"/>
      <c r="G790" s="163" t="n"/>
      <c r="H790" s="163" t="n"/>
      <c r="I790" s="163" t="n"/>
      <c r="J790" s="163" t="n"/>
      <c r="K790" s="163" t="n"/>
      <c r="L790" s="162" t="n"/>
      <c r="M790" s="163" t="n"/>
      <c r="N790" s="163" t="n"/>
      <c r="O790" s="163" t="n"/>
      <c r="P790" s="163" t="n"/>
      <c r="Q790" s="163" t="n"/>
      <c r="R790" s="163" t="n"/>
      <c r="S790" s="163" t="n"/>
      <c r="T790" s="163" t="n"/>
      <c r="U790" s="163" t="n"/>
      <c r="V790" s="163" t="n"/>
      <c r="W790" s="163" t="n"/>
      <c r="X790" s="163" t="n"/>
      <c r="Y790" s="163" t="n"/>
      <c r="Z790" s="163" t="n"/>
    </row>
    <row customHeight="1" ht="15.75" r="791" s="551">
      <c r="A791" s="162" t="n"/>
      <c r="B791" s="163" t="n"/>
      <c r="C791" s="163" t="n"/>
      <c r="D791" s="163" t="n"/>
      <c r="E791" s="163" t="n"/>
      <c r="F791" s="163" t="n"/>
      <c r="G791" s="163" t="n"/>
      <c r="H791" s="163" t="n"/>
      <c r="I791" s="163" t="n"/>
      <c r="J791" s="163" t="n"/>
      <c r="K791" s="163" t="n"/>
      <c r="L791" s="162" t="n"/>
      <c r="M791" s="163" t="n"/>
      <c r="N791" s="163" t="n"/>
      <c r="O791" s="163" t="n"/>
      <c r="P791" s="163" t="n"/>
      <c r="Q791" s="163" t="n"/>
      <c r="R791" s="163" t="n"/>
      <c r="S791" s="163" t="n"/>
      <c r="T791" s="163" t="n"/>
      <c r="U791" s="163" t="n"/>
      <c r="V791" s="163" t="n"/>
      <c r="W791" s="163" t="n"/>
      <c r="X791" s="163" t="n"/>
      <c r="Y791" s="163" t="n"/>
      <c r="Z791" s="163" t="n"/>
    </row>
    <row customHeight="1" ht="15.75" r="792" s="551">
      <c r="A792" s="162" t="n"/>
      <c r="B792" s="163" t="n"/>
      <c r="C792" s="163" t="n"/>
      <c r="D792" s="163" t="n"/>
      <c r="E792" s="163" t="n"/>
      <c r="F792" s="163" t="n"/>
      <c r="G792" s="163" t="n"/>
      <c r="H792" s="163" t="n"/>
      <c r="I792" s="163" t="n"/>
      <c r="J792" s="163" t="n"/>
      <c r="K792" s="163" t="n"/>
      <c r="L792" s="162" t="n"/>
      <c r="M792" s="163" t="n"/>
      <c r="N792" s="163" t="n"/>
      <c r="O792" s="163" t="n"/>
      <c r="P792" s="163" t="n"/>
      <c r="Q792" s="163" t="n"/>
      <c r="R792" s="163" t="n"/>
      <c r="S792" s="163" t="n"/>
      <c r="T792" s="163" t="n"/>
      <c r="U792" s="163" t="n"/>
      <c r="V792" s="163" t="n"/>
      <c r="W792" s="163" t="n"/>
      <c r="X792" s="163" t="n"/>
      <c r="Y792" s="163" t="n"/>
      <c r="Z792" s="163" t="n"/>
    </row>
    <row customHeight="1" ht="15.75" r="793" s="551">
      <c r="A793" s="162" t="n"/>
      <c r="B793" s="163" t="n"/>
      <c r="C793" s="163" t="n"/>
      <c r="D793" s="163" t="n"/>
      <c r="E793" s="163" t="n"/>
      <c r="F793" s="163" t="n"/>
      <c r="G793" s="163" t="n"/>
      <c r="H793" s="163" t="n"/>
      <c r="I793" s="163" t="n"/>
      <c r="J793" s="163" t="n"/>
      <c r="K793" s="163" t="n"/>
      <c r="L793" s="162" t="n"/>
      <c r="M793" s="163" t="n"/>
      <c r="N793" s="163" t="n"/>
      <c r="O793" s="163" t="n"/>
      <c r="P793" s="163" t="n"/>
      <c r="Q793" s="163" t="n"/>
      <c r="R793" s="163" t="n"/>
      <c r="S793" s="163" t="n"/>
      <c r="T793" s="163" t="n"/>
      <c r="U793" s="163" t="n"/>
      <c r="V793" s="163" t="n"/>
      <c r="W793" s="163" t="n"/>
      <c r="X793" s="163" t="n"/>
      <c r="Y793" s="163" t="n"/>
      <c r="Z793" s="163" t="n"/>
    </row>
    <row customHeight="1" ht="15.75" r="794" s="551">
      <c r="A794" s="162" t="n"/>
      <c r="B794" s="163" t="n"/>
      <c r="C794" s="163" t="n"/>
      <c r="D794" s="163" t="n"/>
      <c r="E794" s="163" t="n"/>
      <c r="F794" s="163" t="n"/>
      <c r="G794" s="163" t="n"/>
      <c r="H794" s="163" t="n"/>
      <c r="I794" s="163" t="n"/>
      <c r="J794" s="163" t="n"/>
      <c r="K794" s="163" t="n"/>
      <c r="L794" s="162" t="n"/>
      <c r="M794" s="163" t="n"/>
      <c r="N794" s="163" t="n"/>
      <c r="O794" s="163" t="n"/>
      <c r="P794" s="163" t="n"/>
      <c r="Q794" s="163" t="n"/>
      <c r="R794" s="163" t="n"/>
      <c r="S794" s="163" t="n"/>
      <c r="T794" s="163" t="n"/>
      <c r="U794" s="163" t="n"/>
      <c r="V794" s="163" t="n"/>
      <c r="W794" s="163" t="n"/>
      <c r="X794" s="163" t="n"/>
      <c r="Y794" s="163" t="n"/>
      <c r="Z794" s="163" t="n"/>
    </row>
    <row customHeight="1" ht="15.75" r="795" s="551">
      <c r="A795" s="162" t="n"/>
      <c r="B795" s="163" t="n"/>
      <c r="C795" s="163" t="n"/>
      <c r="D795" s="163" t="n"/>
      <c r="E795" s="163" t="n"/>
      <c r="F795" s="163" t="n"/>
      <c r="G795" s="163" t="n"/>
      <c r="H795" s="163" t="n"/>
      <c r="I795" s="163" t="n"/>
      <c r="J795" s="163" t="n"/>
      <c r="K795" s="163" t="n"/>
      <c r="L795" s="162" t="n"/>
      <c r="M795" s="163" t="n"/>
      <c r="N795" s="163" t="n"/>
      <c r="O795" s="163" t="n"/>
      <c r="P795" s="163" t="n"/>
      <c r="Q795" s="163" t="n"/>
      <c r="R795" s="163" t="n"/>
      <c r="S795" s="163" t="n"/>
      <c r="T795" s="163" t="n"/>
      <c r="U795" s="163" t="n"/>
      <c r="V795" s="163" t="n"/>
      <c r="W795" s="163" t="n"/>
      <c r="X795" s="163" t="n"/>
      <c r="Y795" s="163" t="n"/>
      <c r="Z795" s="163" t="n"/>
    </row>
    <row customHeight="1" ht="15.75" r="796" s="551">
      <c r="A796" s="162" t="n"/>
      <c r="B796" s="163" t="n"/>
      <c r="C796" s="163" t="n"/>
      <c r="D796" s="163" t="n"/>
      <c r="E796" s="163" t="n"/>
      <c r="F796" s="163" t="n"/>
      <c r="G796" s="163" t="n"/>
      <c r="H796" s="163" t="n"/>
      <c r="I796" s="163" t="n"/>
      <c r="J796" s="163" t="n"/>
      <c r="K796" s="163" t="n"/>
      <c r="L796" s="162" t="n"/>
      <c r="M796" s="163" t="n"/>
      <c r="N796" s="163" t="n"/>
      <c r="O796" s="163" t="n"/>
      <c r="P796" s="163" t="n"/>
      <c r="Q796" s="163" t="n"/>
      <c r="R796" s="163" t="n"/>
      <c r="S796" s="163" t="n"/>
      <c r="T796" s="163" t="n"/>
      <c r="U796" s="163" t="n"/>
      <c r="V796" s="163" t="n"/>
      <c r="W796" s="163" t="n"/>
      <c r="X796" s="163" t="n"/>
      <c r="Y796" s="163" t="n"/>
      <c r="Z796" s="163" t="n"/>
    </row>
    <row customHeight="1" ht="15.75" r="797" s="551">
      <c r="A797" s="162" t="n"/>
      <c r="B797" s="163" t="n"/>
      <c r="C797" s="163" t="n"/>
      <c r="D797" s="163" t="n"/>
      <c r="E797" s="163" t="n"/>
      <c r="F797" s="163" t="n"/>
      <c r="G797" s="163" t="n"/>
      <c r="H797" s="163" t="n"/>
      <c r="I797" s="163" t="n"/>
      <c r="J797" s="163" t="n"/>
      <c r="K797" s="163" t="n"/>
      <c r="L797" s="162" t="n"/>
      <c r="M797" s="163" t="n"/>
      <c r="N797" s="163" t="n"/>
      <c r="O797" s="163" t="n"/>
      <c r="P797" s="163" t="n"/>
      <c r="Q797" s="163" t="n"/>
      <c r="R797" s="163" t="n"/>
      <c r="S797" s="163" t="n"/>
      <c r="T797" s="163" t="n"/>
      <c r="U797" s="163" t="n"/>
      <c r="V797" s="163" t="n"/>
      <c r="W797" s="163" t="n"/>
      <c r="X797" s="163" t="n"/>
      <c r="Y797" s="163" t="n"/>
      <c r="Z797" s="163" t="n"/>
    </row>
    <row customHeight="1" ht="15.75" r="798" s="551">
      <c r="A798" s="162" t="n"/>
      <c r="B798" s="163" t="n"/>
      <c r="C798" s="163" t="n"/>
      <c r="D798" s="163" t="n"/>
      <c r="E798" s="163" t="n"/>
      <c r="F798" s="163" t="n"/>
      <c r="G798" s="163" t="n"/>
      <c r="H798" s="163" t="n"/>
      <c r="I798" s="163" t="n"/>
      <c r="J798" s="163" t="n"/>
      <c r="K798" s="163" t="n"/>
      <c r="L798" s="162" t="n"/>
      <c r="M798" s="163" t="n"/>
      <c r="N798" s="163" t="n"/>
      <c r="O798" s="163" t="n"/>
      <c r="P798" s="163" t="n"/>
      <c r="Q798" s="163" t="n"/>
      <c r="R798" s="163" t="n"/>
      <c r="S798" s="163" t="n"/>
      <c r="T798" s="163" t="n"/>
      <c r="U798" s="163" t="n"/>
      <c r="V798" s="163" t="n"/>
      <c r="W798" s="163" t="n"/>
      <c r="X798" s="163" t="n"/>
      <c r="Y798" s="163" t="n"/>
      <c r="Z798" s="163" t="n"/>
    </row>
    <row customHeight="1" ht="15.75" r="799" s="551">
      <c r="A799" s="162" t="n"/>
      <c r="B799" s="163" t="n"/>
      <c r="C799" s="163" t="n"/>
      <c r="D799" s="163" t="n"/>
      <c r="E799" s="163" t="n"/>
      <c r="F799" s="163" t="n"/>
      <c r="G799" s="163" t="n"/>
      <c r="H799" s="163" t="n"/>
      <c r="I799" s="163" t="n"/>
      <c r="J799" s="163" t="n"/>
      <c r="K799" s="163" t="n"/>
      <c r="L799" s="162" t="n"/>
      <c r="M799" s="163" t="n"/>
      <c r="N799" s="163" t="n"/>
      <c r="O799" s="163" t="n"/>
      <c r="P799" s="163" t="n"/>
      <c r="Q799" s="163" t="n"/>
      <c r="R799" s="163" t="n"/>
      <c r="S799" s="163" t="n"/>
      <c r="T799" s="163" t="n"/>
      <c r="U799" s="163" t="n"/>
      <c r="V799" s="163" t="n"/>
      <c r="W799" s="163" t="n"/>
      <c r="X799" s="163" t="n"/>
      <c r="Y799" s="163" t="n"/>
      <c r="Z799" s="163" t="n"/>
    </row>
    <row customHeight="1" ht="15.75" r="800" s="551">
      <c r="A800" s="162" t="n"/>
      <c r="B800" s="163" t="n"/>
      <c r="C800" s="163" t="n"/>
      <c r="D800" s="163" t="n"/>
      <c r="E800" s="163" t="n"/>
      <c r="F800" s="163" t="n"/>
      <c r="G800" s="163" t="n"/>
      <c r="H800" s="163" t="n"/>
      <c r="I800" s="163" t="n"/>
      <c r="J800" s="163" t="n"/>
      <c r="K800" s="163" t="n"/>
      <c r="L800" s="162" t="n"/>
      <c r="M800" s="163" t="n"/>
      <c r="N800" s="163" t="n"/>
      <c r="O800" s="163" t="n"/>
      <c r="P800" s="163" t="n"/>
      <c r="Q800" s="163" t="n"/>
      <c r="R800" s="163" t="n"/>
      <c r="S800" s="163" t="n"/>
      <c r="T800" s="163" t="n"/>
      <c r="U800" s="163" t="n"/>
      <c r="V800" s="163" t="n"/>
      <c r="W800" s="163" t="n"/>
      <c r="X800" s="163" t="n"/>
      <c r="Y800" s="163" t="n"/>
      <c r="Z800" s="163" t="n"/>
    </row>
    <row customHeight="1" ht="15.75" r="801" s="551">
      <c r="A801" s="162" t="n"/>
      <c r="B801" s="163" t="n"/>
      <c r="C801" s="163" t="n"/>
      <c r="D801" s="163" t="n"/>
      <c r="E801" s="163" t="n"/>
      <c r="F801" s="163" t="n"/>
      <c r="G801" s="163" t="n"/>
      <c r="H801" s="163" t="n"/>
      <c r="I801" s="163" t="n"/>
      <c r="J801" s="163" t="n"/>
      <c r="K801" s="163" t="n"/>
      <c r="L801" s="162" t="n"/>
      <c r="M801" s="163" t="n"/>
      <c r="N801" s="163" t="n"/>
      <c r="O801" s="163" t="n"/>
      <c r="P801" s="163" t="n"/>
      <c r="Q801" s="163" t="n"/>
      <c r="R801" s="163" t="n"/>
      <c r="S801" s="163" t="n"/>
      <c r="T801" s="163" t="n"/>
      <c r="U801" s="163" t="n"/>
      <c r="V801" s="163" t="n"/>
      <c r="W801" s="163" t="n"/>
      <c r="X801" s="163" t="n"/>
      <c r="Y801" s="163" t="n"/>
      <c r="Z801" s="163" t="n"/>
    </row>
    <row customHeight="1" ht="15.75" r="802" s="551">
      <c r="A802" s="162" t="n"/>
      <c r="B802" s="163" t="n"/>
      <c r="C802" s="163" t="n"/>
      <c r="D802" s="163" t="n"/>
      <c r="E802" s="163" t="n"/>
      <c r="F802" s="163" t="n"/>
      <c r="G802" s="163" t="n"/>
      <c r="H802" s="163" t="n"/>
      <c r="I802" s="163" t="n"/>
      <c r="J802" s="163" t="n"/>
      <c r="K802" s="163" t="n"/>
      <c r="L802" s="162" t="n"/>
      <c r="M802" s="163" t="n"/>
      <c r="N802" s="163" t="n"/>
      <c r="O802" s="163" t="n"/>
      <c r="P802" s="163" t="n"/>
      <c r="Q802" s="163" t="n"/>
      <c r="R802" s="163" t="n"/>
      <c r="S802" s="163" t="n"/>
      <c r="T802" s="163" t="n"/>
      <c r="U802" s="163" t="n"/>
      <c r="V802" s="163" t="n"/>
      <c r="W802" s="163" t="n"/>
      <c r="X802" s="163" t="n"/>
      <c r="Y802" s="163" t="n"/>
      <c r="Z802" s="163" t="n"/>
    </row>
    <row customHeight="1" ht="15.75" r="803" s="551">
      <c r="A803" s="162" t="n"/>
      <c r="B803" s="163" t="n"/>
      <c r="C803" s="163" t="n"/>
      <c r="D803" s="163" t="n"/>
      <c r="E803" s="163" t="n"/>
      <c r="F803" s="163" t="n"/>
      <c r="G803" s="163" t="n"/>
      <c r="H803" s="163" t="n"/>
      <c r="I803" s="163" t="n"/>
      <c r="J803" s="163" t="n"/>
      <c r="K803" s="163" t="n"/>
      <c r="L803" s="162" t="n"/>
      <c r="M803" s="163" t="n"/>
      <c r="N803" s="163" t="n"/>
      <c r="O803" s="163" t="n"/>
      <c r="P803" s="163" t="n"/>
      <c r="Q803" s="163" t="n"/>
      <c r="R803" s="163" t="n"/>
      <c r="S803" s="163" t="n"/>
      <c r="T803" s="163" t="n"/>
      <c r="U803" s="163" t="n"/>
      <c r="V803" s="163" t="n"/>
      <c r="W803" s="163" t="n"/>
      <c r="X803" s="163" t="n"/>
      <c r="Y803" s="163" t="n"/>
      <c r="Z803" s="163" t="n"/>
    </row>
    <row customHeight="1" ht="15.75" r="804" s="551">
      <c r="A804" s="162" t="n"/>
      <c r="B804" s="163" t="n"/>
      <c r="C804" s="163" t="n"/>
      <c r="D804" s="163" t="n"/>
      <c r="E804" s="163" t="n"/>
      <c r="F804" s="163" t="n"/>
      <c r="G804" s="163" t="n"/>
      <c r="H804" s="163" t="n"/>
      <c r="I804" s="163" t="n"/>
      <c r="J804" s="163" t="n"/>
      <c r="K804" s="163" t="n"/>
      <c r="L804" s="162" t="n"/>
      <c r="M804" s="163" t="n"/>
      <c r="N804" s="163" t="n"/>
      <c r="O804" s="163" t="n"/>
      <c r="P804" s="163" t="n"/>
      <c r="Q804" s="163" t="n"/>
      <c r="R804" s="163" t="n"/>
      <c r="S804" s="163" t="n"/>
      <c r="T804" s="163" t="n"/>
      <c r="U804" s="163" t="n"/>
      <c r="V804" s="163" t="n"/>
      <c r="W804" s="163" t="n"/>
      <c r="X804" s="163" t="n"/>
      <c r="Y804" s="163" t="n"/>
      <c r="Z804" s="163" t="n"/>
    </row>
    <row customHeight="1" ht="15.75" r="805" s="551">
      <c r="A805" s="162" t="n"/>
      <c r="B805" s="163" t="n"/>
      <c r="C805" s="163" t="n"/>
      <c r="D805" s="163" t="n"/>
      <c r="E805" s="163" t="n"/>
      <c r="F805" s="163" t="n"/>
      <c r="G805" s="163" t="n"/>
      <c r="H805" s="163" t="n"/>
      <c r="I805" s="163" t="n"/>
      <c r="J805" s="163" t="n"/>
      <c r="K805" s="163" t="n"/>
      <c r="L805" s="162" t="n"/>
      <c r="M805" s="163" t="n"/>
      <c r="N805" s="163" t="n"/>
      <c r="O805" s="163" t="n"/>
      <c r="P805" s="163" t="n"/>
      <c r="Q805" s="163" t="n"/>
      <c r="R805" s="163" t="n"/>
      <c r="S805" s="163" t="n"/>
      <c r="T805" s="163" t="n"/>
      <c r="U805" s="163" t="n"/>
      <c r="V805" s="163" t="n"/>
      <c r="W805" s="163" t="n"/>
      <c r="X805" s="163" t="n"/>
      <c r="Y805" s="163" t="n"/>
      <c r="Z805" s="163" t="n"/>
    </row>
    <row customHeight="1" ht="15.75" r="806" s="551">
      <c r="A806" s="162" t="n"/>
      <c r="B806" s="163" t="n"/>
      <c r="C806" s="163" t="n"/>
      <c r="D806" s="163" t="n"/>
      <c r="E806" s="163" t="n"/>
      <c r="F806" s="163" t="n"/>
      <c r="G806" s="163" t="n"/>
      <c r="H806" s="163" t="n"/>
      <c r="I806" s="163" t="n"/>
      <c r="J806" s="163" t="n"/>
      <c r="K806" s="163" t="n"/>
      <c r="L806" s="162" t="n"/>
      <c r="M806" s="163" t="n"/>
      <c r="N806" s="163" t="n"/>
      <c r="O806" s="163" t="n"/>
      <c r="P806" s="163" t="n"/>
      <c r="Q806" s="163" t="n"/>
      <c r="R806" s="163" t="n"/>
      <c r="S806" s="163" t="n"/>
      <c r="T806" s="163" t="n"/>
      <c r="U806" s="163" t="n"/>
      <c r="V806" s="163" t="n"/>
      <c r="W806" s="163" t="n"/>
      <c r="X806" s="163" t="n"/>
      <c r="Y806" s="163" t="n"/>
      <c r="Z806" s="163" t="n"/>
    </row>
    <row customHeight="1" ht="15.75" r="807" s="551">
      <c r="A807" s="162" t="n"/>
      <c r="B807" s="163" t="n"/>
      <c r="C807" s="163" t="n"/>
      <c r="D807" s="163" t="n"/>
      <c r="E807" s="163" t="n"/>
      <c r="F807" s="163" t="n"/>
      <c r="G807" s="163" t="n"/>
      <c r="H807" s="163" t="n"/>
      <c r="I807" s="163" t="n"/>
      <c r="J807" s="163" t="n"/>
      <c r="K807" s="163" t="n"/>
      <c r="L807" s="162" t="n"/>
      <c r="M807" s="163" t="n"/>
      <c r="N807" s="163" t="n"/>
      <c r="O807" s="163" t="n"/>
      <c r="P807" s="163" t="n"/>
      <c r="Q807" s="163" t="n"/>
      <c r="R807" s="163" t="n"/>
      <c r="S807" s="163" t="n"/>
      <c r="T807" s="163" t="n"/>
      <c r="U807" s="163" t="n"/>
      <c r="V807" s="163" t="n"/>
      <c r="W807" s="163" t="n"/>
      <c r="X807" s="163" t="n"/>
      <c r="Y807" s="163" t="n"/>
      <c r="Z807" s="163" t="n"/>
    </row>
    <row customHeight="1" ht="15.75" r="808" s="551">
      <c r="A808" s="162" t="n"/>
      <c r="B808" s="163" t="n"/>
      <c r="C808" s="163" t="n"/>
      <c r="D808" s="163" t="n"/>
      <c r="E808" s="163" t="n"/>
      <c r="F808" s="163" t="n"/>
      <c r="G808" s="163" t="n"/>
      <c r="H808" s="163" t="n"/>
      <c r="I808" s="163" t="n"/>
      <c r="J808" s="163" t="n"/>
      <c r="K808" s="163" t="n"/>
      <c r="L808" s="162" t="n"/>
      <c r="M808" s="163" t="n"/>
      <c r="N808" s="163" t="n"/>
      <c r="O808" s="163" t="n"/>
      <c r="P808" s="163" t="n"/>
      <c r="Q808" s="163" t="n"/>
      <c r="R808" s="163" t="n"/>
      <c r="S808" s="163" t="n"/>
      <c r="T808" s="163" t="n"/>
      <c r="U808" s="163" t="n"/>
      <c r="V808" s="163" t="n"/>
      <c r="W808" s="163" t="n"/>
      <c r="X808" s="163" t="n"/>
      <c r="Y808" s="163" t="n"/>
      <c r="Z808" s="163" t="n"/>
    </row>
    <row customHeight="1" ht="15.75" r="809" s="551">
      <c r="A809" s="162" t="n"/>
      <c r="B809" s="163" t="n"/>
      <c r="C809" s="163" t="n"/>
      <c r="D809" s="163" t="n"/>
      <c r="E809" s="163" t="n"/>
      <c r="F809" s="163" t="n"/>
      <c r="G809" s="163" t="n"/>
      <c r="H809" s="163" t="n"/>
      <c r="I809" s="163" t="n"/>
      <c r="J809" s="163" t="n"/>
      <c r="K809" s="163" t="n"/>
      <c r="L809" s="162" t="n"/>
      <c r="M809" s="163" t="n"/>
      <c r="N809" s="163" t="n"/>
      <c r="O809" s="163" t="n"/>
      <c r="P809" s="163" t="n"/>
      <c r="Q809" s="163" t="n"/>
      <c r="R809" s="163" t="n"/>
      <c r="S809" s="163" t="n"/>
      <c r="T809" s="163" t="n"/>
      <c r="U809" s="163" t="n"/>
      <c r="V809" s="163" t="n"/>
      <c r="W809" s="163" t="n"/>
      <c r="X809" s="163" t="n"/>
      <c r="Y809" s="163" t="n"/>
      <c r="Z809" s="163" t="n"/>
    </row>
    <row customHeight="1" ht="15.75" r="810" s="551">
      <c r="A810" s="162" t="n"/>
      <c r="B810" s="163" t="n"/>
      <c r="C810" s="163" t="n"/>
      <c r="D810" s="163" t="n"/>
      <c r="E810" s="163" t="n"/>
      <c r="F810" s="163" t="n"/>
      <c r="G810" s="163" t="n"/>
      <c r="H810" s="163" t="n"/>
      <c r="I810" s="163" t="n"/>
      <c r="J810" s="163" t="n"/>
      <c r="K810" s="163" t="n"/>
      <c r="L810" s="162" t="n"/>
      <c r="M810" s="163" t="n"/>
      <c r="N810" s="163" t="n"/>
      <c r="O810" s="163" t="n"/>
      <c r="P810" s="163" t="n"/>
      <c r="Q810" s="163" t="n"/>
      <c r="R810" s="163" t="n"/>
      <c r="S810" s="163" t="n"/>
      <c r="T810" s="163" t="n"/>
      <c r="U810" s="163" t="n"/>
      <c r="V810" s="163" t="n"/>
      <c r="W810" s="163" t="n"/>
      <c r="X810" s="163" t="n"/>
      <c r="Y810" s="163" t="n"/>
      <c r="Z810" s="163" t="n"/>
    </row>
    <row customHeight="1" ht="15.75" r="811" s="551">
      <c r="A811" s="162" t="n"/>
      <c r="B811" s="163" t="n"/>
      <c r="C811" s="163" t="n"/>
      <c r="D811" s="163" t="n"/>
      <c r="E811" s="163" t="n"/>
      <c r="F811" s="163" t="n"/>
      <c r="G811" s="163" t="n"/>
      <c r="H811" s="163" t="n"/>
      <c r="I811" s="163" t="n"/>
      <c r="J811" s="163" t="n"/>
      <c r="K811" s="163" t="n"/>
      <c r="L811" s="162" t="n"/>
      <c r="M811" s="163" t="n"/>
      <c r="N811" s="163" t="n"/>
      <c r="O811" s="163" t="n"/>
      <c r="P811" s="163" t="n"/>
      <c r="Q811" s="163" t="n"/>
      <c r="R811" s="163" t="n"/>
      <c r="S811" s="163" t="n"/>
      <c r="T811" s="163" t="n"/>
      <c r="U811" s="163" t="n"/>
      <c r="V811" s="163" t="n"/>
      <c r="W811" s="163" t="n"/>
      <c r="X811" s="163" t="n"/>
      <c r="Y811" s="163" t="n"/>
      <c r="Z811" s="163" t="n"/>
    </row>
    <row customHeight="1" ht="15.75" r="812" s="551">
      <c r="A812" s="162" t="n"/>
      <c r="B812" s="163" t="n"/>
      <c r="C812" s="163" t="n"/>
      <c r="D812" s="163" t="n"/>
      <c r="E812" s="163" t="n"/>
      <c r="F812" s="163" t="n"/>
      <c r="G812" s="163" t="n"/>
      <c r="H812" s="163" t="n"/>
      <c r="I812" s="163" t="n"/>
      <c r="J812" s="163" t="n"/>
      <c r="K812" s="163" t="n"/>
      <c r="L812" s="162" t="n"/>
      <c r="M812" s="163" t="n"/>
      <c r="N812" s="163" t="n"/>
      <c r="O812" s="163" t="n"/>
      <c r="P812" s="163" t="n"/>
      <c r="Q812" s="163" t="n"/>
      <c r="R812" s="163" t="n"/>
      <c r="S812" s="163" t="n"/>
      <c r="T812" s="163" t="n"/>
      <c r="U812" s="163" t="n"/>
      <c r="V812" s="163" t="n"/>
      <c r="W812" s="163" t="n"/>
      <c r="X812" s="163" t="n"/>
      <c r="Y812" s="163" t="n"/>
      <c r="Z812" s="163" t="n"/>
    </row>
    <row customHeight="1" ht="15.75" r="813" s="551">
      <c r="A813" s="162" t="n"/>
      <c r="B813" s="163" t="n"/>
      <c r="C813" s="163" t="n"/>
      <c r="D813" s="163" t="n"/>
      <c r="E813" s="163" t="n"/>
      <c r="F813" s="163" t="n"/>
      <c r="G813" s="163" t="n"/>
      <c r="H813" s="163" t="n"/>
      <c r="I813" s="163" t="n"/>
      <c r="J813" s="163" t="n"/>
      <c r="K813" s="163" t="n"/>
      <c r="L813" s="162" t="n"/>
      <c r="M813" s="163" t="n"/>
      <c r="N813" s="163" t="n"/>
      <c r="O813" s="163" t="n"/>
      <c r="P813" s="163" t="n"/>
      <c r="Q813" s="163" t="n"/>
      <c r="R813" s="163" t="n"/>
      <c r="S813" s="163" t="n"/>
      <c r="T813" s="163" t="n"/>
      <c r="U813" s="163" t="n"/>
      <c r="V813" s="163" t="n"/>
      <c r="W813" s="163" t="n"/>
      <c r="X813" s="163" t="n"/>
      <c r="Y813" s="163" t="n"/>
      <c r="Z813" s="163" t="n"/>
    </row>
    <row customHeight="1" ht="15.75" r="814" s="551">
      <c r="A814" s="162" t="n"/>
      <c r="B814" s="163" t="n"/>
      <c r="C814" s="163" t="n"/>
      <c r="D814" s="163" t="n"/>
      <c r="E814" s="163" t="n"/>
      <c r="F814" s="163" t="n"/>
      <c r="G814" s="163" t="n"/>
      <c r="H814" s="163" t="n"/>
      <c r="I814" s="163" t="n"/>
      <c r="J814" s="163" t="n"/>
      <c r="K814" s="163" t="n"/>
      <c r="L814" s="162" t="n"/>
      <c r="M814" s="163" t="n"/>
      <c r="N814" s="163" t="n"/>
      <c r="O814" s="163" t="n"/>
      <c r="P814" s="163" t="n"/>
      <c r="Q814" s="163" t="n"/>
      <c r="R814" s="163" t="n"/>
      <c r="S814" s="163" t="n"/>
      <c r="T814" s="163" t="n"/>
      <c r="U814" s="163" t="n"/>
      <c r="V814" s="163" t="n"/>
      <c r="W814" s="163" t="n"/>
      <c r="X814" s="163" t="n"/>
      <c r="Y814" s="163" t="n"/>
      <c r="Z814" s="163" t="n"/>
    </row>
    <row customHeight="1" ht="15.75" r="815" s="551">
      <c r="A815" s="162" t="n"/>
      <c r="B815" s="163" t="n"/>
      <c r="C815" s="163" t="n"/>
      <c r="D815" s="163" t="n"/>
      <c r="E815" s="163" t="n"/>
      <c r="F815" s="163" t="n"/>
      <c r="G815" s="163" t="n"/>
      <c r="H815" s="163" t="n"/>
      <c r="I815" s="163" t="n"/>
      <c r="J815" s="163" t="n"/>
      <c r="K815" s="163" t="n"/>
      <c r="L815" s="162" t="n"/>
      <c r="M815" s="163" t="n"/>
      <c r="N815" s="163" t="n"/>
      <c r="O815" s="163" t="n"/>
      <c r="P815" s="163" t="n"/>
      <c r="Q815" s="163" t="n"/>
      <c r="R815" s="163" t="n"/>
      <c r="S815" s="163" t="n"/>
      <c r="T815" s="163" t="n"/>
      <c r="U815" s="163" t="n"/>
      <c r="V815" s="163" t="n"/>
      <c r="W815" s="163" t="n"/>
      <c r="X815" s="163" t="n"/>
      <c r="Y815" s="163" t="n"/>
      <c r="Z815" s="163" t="n"/>
    </row>
    <row customHeight="1" ht="15.75" r="816" s="551">
      <c r="A816" s="162" t="n"/>
      <c r="B816" s="163" t="n"/>
      <c r="C816" s="163" t="n"/>
      <c r="D816" s="163" t="n"/>
      <c r="E816" s="163" t="n"/>
      <c r="F816" s="163" t="n"/>
      <c r="G816" s="163" t="n"/>
      <c r="H816" s="163" t="n"/>
      <c r="I816" s="163" t="n"/>
      <c r="J816" s="163" t="n"/>
      <c r="K816" s="163" t="n"/>
      <c r="L816" s="162" t="n"/>
      <c r="M816" s="163" t="n"/>
      <c r="N816" s="163" t="n"/>
      <c r="O816" s="163" t="n"/>
      <c r="P816" s="163" t="n"/>
      <c r="Q816" s="163" t="n"/>
      <c r="R816" s="163" t="n"/>
      <c r="S816" s="163" t="n"/>
      <c r="T816" s="163" t="n"/>
      <c r="U816" s="163" t="n"/>
      <c r="V816" s="163" t="n"/>
      <c r="W816" s="163" t="n"/>
      <c r="X816" s="163" t="n"/>
      <c r="Y816" s="163" t="n"/>
      <c r="Z816" s="163" t="n"/>
    </row>
    <row customHeight="1" ht="15.75" r="817" s="551">
      <c r="A817" s="162" t="n"/>
      <c r="B817" s="163" t="n"/>
      <c r="C817" s="163" t="n"/>
      <c r="D817" s="163" t="n"/>
      <c r="E817" s="163" t="n"/>
      <c r="F817" s="163" t="n"/>
      <c r="G817" s="163" t="n"/>
      <c r="H817" s="163" t="n"/>
      <c r="I817" s="163" t="n"/>
      <c r="J817" s="163" t="n"/>
      <c r="K817" s="163" t="n"/>
      <c r="L817" s="162" t="n"/>
      <c r="M817" s="163" t="n"/>
      <c r="N817" s="163" t="n"/>
      <c r="O817" s="163" t="n"/>
      <c r="P817" s="163" t="n"/>
      <c r="Q817" s="163" t="n"/>
      <c r="R817" s="163" t="n"/>
      <c r="S817" s="163" t="n"/>
      <c r="T817" s="163" t="n"/>
      <c r="U817" s="163" t="n"/>
      <c r="V817" s="163" t="n"/>
      <c r="W817" s="163" t="n"/>
      <c r="X817" s="163" t="n"/>
      <c r="Y817" s="163" t="n"/>
      <c r="Z817" s="163" t="n"/>
    </row>
    <row customHeight="1" ht="15.75" r="818" s="551">
      <c r="A818" s="162" t="n"/>
      <c r="B818" s="163" t="n"/>
      <c r="C818" s="163" t="n"/>
      <c r="D818" s="163" t="n"/>
      <c r="E818" s="163" t="n"/>
      <c r="F818" s="163" t="n"/>
      <c r="G818" s="163" t="n"/>
      <c r="H818" s="163" t="n"/>
      <c r="I818" s="163" t="n"/>
      <c r="J818" s="163" t="n"/>
      <c r="K818" s="163" t="n"/>
      <c r="L818" s="162" t="n"/>
      <c r="M818" s="163" t="n"/>
      <c r="N818" s="163" t="n"/>
      <c r="O818" s="163" t="n"/>
      <c r="P818" s="163" t="n"/>
      <c r="Q818" s="163" t="n"/>
      <c r="R818" s="163" t="n"/>
      <c r="S818" s="163" t="n"/>
      <c r="T818" s="163" t="n"/>
      <c r="U818" s="163" t="n"/>
      <c r="V818" s="163" t="n"/>
      <c r="W818" s="163" t="n"/>
      <c r="X818" s="163" t="n"/>
      <c r="Y818" s="163" t="n"/>
      <c r="Z818" s="163" t="n"/>
    </row>
    <row customHeight="1" ht="15.75" r="819" s="551">
      <c r="A819" s="162" t="n"/>
      <c r="B819" s="163" t="n"/>
      <c r="C819" s="163" t="n"/>
      <c r="D819" s="163" t="n"/>
      <c r="E819" s="163" t="n"/>
      <c r="F819" s="163" t="n"/>
      <c r="G819" s="163" t="n"/>
      <c r="H819" s="163" t="n"/>
      <c r="I819" s="163" t="n"/>
      <c r="J819" s="163" t="n"/>
      <c r="K819" s="163" t="n"/>
      <c r="L819" s="162" t="n"/>
      <c r="M819" s="163" t="n"/>
      <c r="N819" s="163" t="n"/>
      <c r="O819" s="163" t="n"/>
      <c r="P819" s="163" t="n"/>
      <c r="Q819" s="163" t="n"/>
      <c r="R819" s="163" t="n"/>
      <c r="S819" s="163" t="n"/>
      <c r="T819" s="163" t="n"/>
      <c r="U819" s="163" t="n"/>
      <c r="V819" s="163" t="n"/>
      <c r="W819" s="163" t="n"/>
      <c r="X819" s="163" t="n"/>
      <c r="Y819" s="163" t="n"/>
      <c r="Z819" s="163" t="n"/>
    </row>
    <row customHeight="1" ht="15.75" r="820" s="551">
      <c r="A820" s="162" t="n"/>
      <c r="B820" s="163" t="n"/>
      <c r="C820" s="163" t="n"/>
      <c r="D820" s="163" t="n"/>
      <c r="E820" s="163" t="n"/>
      <c r="F820" s="163" t="n"/>
      <c r="G820" s="163" t="n"/>
      <c r="H820" s="163" t="n"/>
      <c r="I820" s="163" t="n"/>
      <c r="J820" s="163" t="n"/>
      <c r="K820" s="163" t="n"/>
      <c r="L820" s="162" t="n"/>
      <c r="M820" s="163" t="n"/>
      <c r="N820" s="163" t="n"/>
      <c r="O820" s="163" t="n"/>
      <c r="P820" s="163" t="n"/>
      <c r="Q820" s="163" t="n"/>
      <c r="R820" s="163" t="n"/>
      <c r="S820" s="163" t="n"/>
      <c r="T820" s="163" t="n"/>
      <c r="U820" s="163" t="n"/>
      <c r="V820" s="163" t="n"/>
      <c r="W820" s="163" t="n"/>
      <c r="X820" s="163" t="n"/>
      <c r="Y820" s="163" t="n"/>
      <c r="Z820" s="163" t="n"/>
    </row>
    <row customHeight="1" ht="15.75" r="821" s="551">
      <c r="A821" s="162" t="n"/>
      <c r="B821" s="163" t="n"/>
      <c r="C821" s="163" t="n"/>
      <c r="D821" s="163" t="n"/>
      <c r="E821" s="163" t="n"/>
      <c r="F821" s="163" t="n"/>
      <c r="G821" s="163" t="n"/>
      <c r="H821" s="163" t="n"/>
      <c r="I821" s="163" t="n"/>
      <c r="J821" s="163" t="n"/>
      <c r="K821" s="163" t="n"/>
      <c r="L821" s="162" t="n"/>
      <c r="M821" s="163" t="n"/>
      <c r="N821" s="163" t="n"/>
      <c r="O821" s="163" t="n"/>
      <c r="P821" s="163" t="n"/>
      <c r="Q821" s="163" t="n"/>
      <c r="R821" s="163" t="n"/>
      <c r="S821" s="163" t="n"/>
      <c r="T821" s="163" t="n"/>
      <c r="U821" s="163" t="n"/>
      <c r="V821" s="163" t="n"/>
      <c r="W821" s="163" t="n"/>
      <c r="X821" s="163" t="n"/>
      <c r="Y821" s="163" t="n"/>
      <c r="Z821" s="163" t="n"/>
    </row>
    <row customHeight="1" ht="15.75" r="822" s="551">
      <c r="A822" s="162" t="n"/>
      <c r="B822" s="163" t="n"/>
      <c r="C822" s="163" t="n"/>
      <c r="D822" s="163" t="n"/>
      <c r="E822" s="163" t="n"/>
      <c r="F822" s="163" t="n"/>
      <c r="G822" s="163" t="n"/>
      <c r="H822" s="163" t="n"/>
      <c r="I822" s="163" t="n"/>
      <c r="J822" s="163" t="n"/>
      <c r="K822" s="163" t="n"/>
      <c r="L822" s="162" t="n"/>
      <c r="M822" s="163" t="n"/>
      <c r="N822" s="163" t="n"/>
      <c r="O822" s="163" t="n"/>
      <c r="P822" s="163" t="n"/>
      <c r="Q822" s="163" t="n"/>
      <c r="R822" s="163" t="n"/>
      <c r="S822" s="163" t="n"/>
      <c r="T822" s="163" t="n"/>
      <c r="U822" s="163" t="n"/>
      <c r="V822" s="163" t="n"/>
      <c r="W822" s="163" t="n"/>
      <c r="X822" s="163" t="n"/>
      <c r="Y822" s="163" t="n"/>
      <c r="Z822" s="163" t="n"/>
    </row>
    <row customHeight="1" ht="15.75" r="823" s="551">
      <c r="A823" s="162" t="n"/>
      <c r="B823" s="163" t="n"/>
      <c r="C823" s="163" t="n"/>
      <c r="D823" s="163" t="n"/>
      <c r="E823" s="163" t="n"/>
      <c r="F823" s="163" t="n"/>
      <c r="G823" s="163" t="n"/>
      <c r="H823" s="163" t="n"/>
      <c r="I823" s="163" t="n"/>
      <c r="J823" s="163" t="n"/>
      <c r="K823" s="163" t="n"/>
      <c r="L823" s="162" t="n"/>
      <c r="M823" s="163" t="n"/>
      <c r="N823" s="163" t="n"/>
      <c r="O823" s="163" t="n"/>
      <c r="P823" s="163" t="n"/>
      <c r="Q823" s="163" t="n"/>
      <c r="R823" s="163" t="n"/>
      <c r="S823" s="163" t="n"/>
      <c r="T823" s="163" t="n"/>
      <c r="U823" s="163" t="n"/>
      <c r="V823" s="163" t="n"/>
      <c r="W823" s="163" t="n"/>
      <c r="X823" s="163" t="n"/>
      <c r="Y823" s="163" t="n"/>
      <c r="Z823" s="163" t="n"/>
    </row>
    <row customHeight="1" ht="15.75" r="824" s="551">
      <c r="A824" s="162" t="n"/>
      <c r="B824" s="163" t="n"/>
      <c r="C824" s="163" t="n"/>
      <c r="D824" s="163" t="n"/>
      <c r="E824" s="163" t="n"/>
      <c r="F824" s="163" t="n"/>
      <c r="G824" s="163" t="n"/>
      <c r="H824" s="163" t="n"/>
      <c r="I824" s="163" t="n"/>
      <c r="J824" s="163" t="n"/>
      <c r="K824" s="163" t="n"/>
      <c r="L824" s="162" t="n"/>
      <c r="M824" s="163" t="n"/>
      <c r="N824" s="163" t="n"/>
      <c r="O824" s="163" t="n"/>
      <c r="P824" s="163" t="n"/>
      <c r="Q824" s="163" t="n"/>
      <c r="R824" s="163" t="n"/>
      <c r="S824" s="163" t="n"/>
      <c r="T824" s="163" t="n"/>
      <c r="U824" s="163" t="n"/>
      <c r="V824" s="163" t="n"/>
      <c r="W824" s="163" t="n"/>
      <c r="X824" s="163" t="n"/>
      <c r="Y824" s="163" t="n"/>
      <c r="Z824" s="163" t="n"/>
    </row>
    <row customHeight="1" ht="15.75" r="825" s="551">
      <c r="A825" s="162" t="n"/>
      <c r="B825" s="163" t="n"/>
      <c r="C825" s="163" t="n"/>
      <c r="D825" s="163" t="n"/>
      <c r="E825" s="163" t="n"/>
      <c r="F825" s="163" t="n"/>
      <c r="G825" s="163" t="n"/>
      <c r="H825" s="163" t="n"/>
      <c r="I825" s="163" t="n"/>
      <c r="J825" s="163" t="n"/>
      <c r="K825" s="163" t="n"/>
      <c r="L825" s="162" t="n"/>
      <c r="M825" s="163" t="n"/>
      <c r="N825" s="163" t="n"/>
      <c r="O825" s="163" t="n"/>
      <c r="P825" s="163" t="n"/>
      <c r="Q825" s="163" t="n"/>
      <c r="R825" s="163" t="n"/>
      <c r="S825" s="163" t="n"/>
      <c r="T825" s="163" t="n"/>
      <c r="U825" s="163" t="n"/>
      <c r="V825" s="163" t="n"/>
      <c r="W825" s="163" t="n"/>
      <c r="X825" s="163" t="n"/>
      <c r="Y825" s="163" t="n"/>
      <c r="Z825" s="163" t="n"/>
    </row>
    <row customHeight="1" ht="15.75" r="826" s="551">
      <c r="A826" s="162" t="n"/>
      <c r="B826" s="163" t="n"/>
      <c r="C826" s="163" t="n"/>
      <c r="D826" s="163" t="n"/>
      <c r="E826" s="163" t="n"/>
      <c r="F826" s="163" t="n"/>
      <c r="G826" s="163" t="n"/>
      <c r="H826" s="163" t="n"/>
      <c r="I826" s="163" t="n"/>
      <c r="J826" s="163" t="n"/>
      <c r="K826" s="163" t="n"/>
      <c r="L826" s="162" t="n"/>
      <c r="M826" s="163" t="n"/>
      <c r="N826" s="163" t="n"/>
      <c r="O826" s="163" t="n"/>
      <c r="P826" s="163" t="n"/>
      <c r="Q826" s="163" t="n"/>
      <c r="R826" s="163" t="n"/>
      <c r="S826" s="163" t="n"/>
      <c r="T826" s="163" t="n"/>
      <c r="U826" s="163" t="n"/>
      <c r="V826" s="163" t="n"/>
      <c r="W826" s="163" t="n"/>
      <c r="X826" s="163" t="n"/>
      <c r="Y826" s="163" t="n"/>
      <c r="Z826" s="163" t="n"/>
    </row>
    <row customHeight="1" ht="15.75" r="827" s="551">
      <c r="A827" s="162" t="n"/>
      <c r="B827" s="163" t="n"/>
      <c r="C827" s="163" t="n"/>
      <c r="D827" s="163" t="n"/>
      <c r="E827" s="163" t="n"/>
      <c r="F827" s="163" t="n"/>
      <c r="G827" s="163" t="n"/>
      <c r="H827" s="163" t="n"/>
      <c r="I827" s="163" t="n"/>
      <c r="J827" s="163" t="n"/>
      <c r="K827" s="163" t="n"/>
      <c r="L827" s="162" t="n"/>
      <c r="M827" s="163" t="n"/>
      <c r="N827" s="163" t="n"/>
      <c r="O827" s="163" t="n"/>
      <c r="P827" s="163" t="n"/>
      <c r="Q827" s="163" t="n"/>
      <c r="R827" s="163" t="n"/>
      <c r="S827" s="163" t="n"/>
      <c r="T827" s="163" t="n"/>
      <c r="U827" s="163" t="n"/>
      <c r="V827" s="163" t="n"/>
      <c r="W827" s="163" t="n"/>
      <c r="X827" s="163" t="n"/>
      <c r="Y827" s="163" t="n"/>
      <c r="Z827" s="163" t="n"/>
    </row>
    <row customHeight="1" ht="15.75" r="828" s="551">
      <c r="A828" s="162" t="n"/>
      <c r="B828" s="163" t="n"/>
      <c r="C828" s="163" t="n"/>
      <c r="D828" s="163" t="n"/>
      <c r="E828" s="163" t="n"/>
      <c r="F828" s="163" t="n"/>
      <c r="G828" s="163" t="n"/>
      <c r="H828" s="163" t="n"/>
      <c r="I828" s="163" t="n"/>
      <c r="J828" s="163" t="n"/>
      <c r="K828" s="163" t="n"/>
      <c r="L828" s="162" t="n"/>
      <c r="M828" s="163" t="n"/>
      <c r="N828" s="163" t="n"/>
      <c r="O828" s="163" t="n"/>
      <c r="P828" s="163" t="n"/>
      <c r="Q828" s="163" t="n"/>
      <c r="R828" s="163" t="n"/>
      <c r="S828" s="163" t="n"/>
      <c r="T828" s="163" t="n"/>
      <c r="U828" s="163" t="n"/>
      <c r="V828" s="163" t="n"/>
      <c r="W828" s="163" t="n"/>
      <c r="X828" s="163" t="n"/>
      <c r="Y828" s="163" t="n"/>
      <c r="Z828" s="163" t="n"/>
    </row>
    <row customHeight="1" ht="15.75" r="829" s="551">
      <c r="A829" s="162" t="n"/>
      <c r="B829" s="163" t="n"/>
      <c r="C829" s="163" t="n"/>
      <c r="D829" s="163" t="n"/>
      <c r="E829" s="163" t="n"/>
      <c r="F829" s="163" t="n"/>
      <c r="G829" s="163" t="n"/>
      <c r="H829" s="163" t="n"/>
      <c r="I829" s="163" t="n"/>
      <c r="J829" s="163" t="n"/>
      <c r="K829" s="163" t="n"/>
      <c r="L829" s="162" t="n"/>
      <c r="M829" s="163" t="n"/>
      <c r="N829" s="163" t="n"/>
      <c r="O829" s="163" t="n"/>
      <c r="P829" s="163" t="n"/>
      <c r="Q829" s="163" t="n"/>
      <c r="R829" s="163" t="n"/>
      <c r="S829" s="163" t="n"/>
      <c r="T829" s="163" t="n"/>
      <c r="U829" s="163" t="n"/>
      <c r="V829" s="163" t="n"/>
      <c r="W829" s="163" t="n"/>
      <c r="X829" s="163" t="n"/>
      <c r="Y829" s="163" t="n"/>
      <c r="Z829" s="163" t="n"/>
    </row>
    <row customHeight="1" ht="15.75" r="830" s="551">
      <c r="A830" s="162" t="n"/>
      <c r="B830" s="163" t="n"/>
      <c r="C830" s="163" t="n"/>
      <c r="D830" s="163" t="n"/>
      <c r="E830" s="163" t="n"/>
      <c r="F830" s="163" t="n"/>
      <c r="G830" s="163" t="n"/>
      <c r="H830" s="163" t="n"/>
      <c r="I830" s="163" t="n"/>
      <c r="J830" s="163" t="n"/>
      <c r="K830" s="163" t="n"/>
      <c r="L830" s="162" t="n"/>
      <c r="M830" s="163" t="n"/>
      <c r="N830" s="163" t="n"/>
      <c r="O830" s="163" t="n"/>
      <c r="P830" s="163" t="n"/>
      <c r="Q830" s="163" t="n"/>
      <c r="R830" s="163" t="n"/>
      <c r="S830" s="163" t="n"/>
      <c r="T830" s="163" t="n"/>
      <c r="U830" s="163" t="n"/>
      <c r="V830" s="163" t="n"/>
      <c r="W830" s="163" t="n"/>
      <c r="X830" s="163" t="n"/>
      <c r="Y830" s="163" t="n"/>
      <c r="Z830" s="163" t="n"/>
    </row>
    <row customHeight="1" ht="15.75" r="831" s="551">
      <c r="A831" s="162" t="n"/>
      <c r="B831" s="163" t="n"/>
      <c r="C831" s="163" t="n"/>
      <c r="D831" s="163" t="n"/>
      <c r="E831" s="163" t="n"/>
      <c r="F831" s="163" t="n"/>
      <c r="G831" s="163" t="n"/>
      <c r="H831" s="163" t="n"/>
      <c r="I831" s="163" t="n"/>
      <c r="J831" s="163" t="n"/>
      <c r="K831" s="163" t="n"/>
      <c r="L831" s="162" t="n"/>
      <c r="M831" s="163" t="n"/>
      <c r="N831" s="163" t="n"/>
      <c r="O831" s="163" t="n"/>
      <c r="P831" s="163" t="n"/>
      <c r="Q831" s="163" t="n"/>
      <c r="R831" s="163" t="n"/>
      <c r="S831" s="163" t="n"/>
      <c r="T831" s="163" t="n"/>
      <c r="U831" s="163" t="n"/>
      <c r="V831" s="163" t="n"/>
      <c r="W831" s="163" t="n"/>
      <c r="X831" s="163" t="n"/>
      <c r="Y831" s="163" t="n"/>
      <c r="Z831" s="163" t="n"/>
    </row>
    <row customHeight="1" ht="15.75" r="832" s="551">
      <c r="A832" s="162" t="n"/>
      <c r="B832" s="163" t="n"/>
      <c r="C832" s="163" t="n"/>
      <c r="D832" s="163" t="n"/>
      <c r="E832" s="163" t="n"/>
      <c r="F832" s="163" t="n"/>
      <c r="G832" s="163" t="n"/>
      <c r="H832" s="163" t="n"/>
      <c r="I832" s="163" t="n"/>
      <c r="J832" s="163" t="n"/>
      <c r="K832" s="163" t="n"/>
      <c r="L832" s="162" t="n"/>
      <c r="M832" s="163" t="n"/>
      <c r="N832" s="163" t="n"/>
      <c r="O832" s="163" t="n"/>
      <c r="P832" s="163" t="n"/>
      <c r="Q832" s="163" t="n"/>
      <c r="R832" s="163" t="n"/>
      <c r="S832" s="163" t="n"/>
      <c r="T832" s="163" t="n"/>
      <c r="U832" s="163" t="n"/>
      <c r="V832" s="163" t="n"/>
      <c r="W832" s="163" t="n"/>
      <c r="X832" s="163" t="n"/>
      <c r="Y832" s="163" t="n"/>
      <c r="Z832" s="163" t="n"/>
    </row>
    <row customHeight="1" ht="15.75" r="833" s="551">
      <c r="A833" s="162" t="n"/>
      <c r="B833" s="163" t="n"/>
      <c r="C833" s="163" t="n"/>
      <c r="D833" s="163" t="n"/>
      <c r="E833" s="163" t="n"/>
      <c r="F833" s="163" t="n"/>
      <c r="G833" s="163" t="n"/>
      <c r="H833" s="163" t="n"/>
      <c r="I833" s="163" t="n"/>
      <c r="J833" s="163" t="n"/>
      <c r="K833" s="163" t="n"/>
      <c r="L833" s="162" t="n"/>
      <c r="M833" s="163" t="n"/>
      <c r="N833" s="163" t="n"/>
      <c r="O833" s="163" t="n"/>
      <c r="P833" s="163" t="n"/>
      <c r="Q833" s="163" t="n"/>
      <c r="R833" s="163" t="n"/>
      <c r="S833" s="163" t="n"/>
      <c r="T833" s="163" t="n"/>
      <c r="U833" s="163" t="n"/>
      <c r="V833" s="163" t="n"/>
      <c r="W833" s="163" t="n"/>
      <c r="X833" s="163" t="n"/>
      <c r="Y833" s="163" t="n"/>
      <c r="Z833" s="163" t="n"/>
    </row>
    <row customHeight="1" ht="15.75" r="834" s="551">
      <c r="A834" s="162" t="n"/>
      <c r="B834" s="163" t="n"/>
      <c r="C834" s="163" t="n"/>
      <c r="D834" s="163" t="n"/>
      <c r="E834" s="163" t="n"/>
      <c r="F834" s="163" t="n"/>
      <c r="G834" s="163" t="n"/>
      <c r="H834" s="163" t="n"/>
      <c r="I834" s="163" t="n"/>
      <c r="J834" s="163" t="n"/>
      <c r="K834" s="163" t="n"/>
      <c r="L834" s="162" t="n"/>
      <c r="M834" s="163" t="n"/>
      <c r="N834" s="163" t="n"/>
      <c r="O834" s="163" t="n"/>
      <c r="P834" s="163" t="n"/>
      <c r="Q834" s="163" t="n"/>
      <c r="R834" s="163" t="n"/>
      <c r="S834" s="163" t="n"/>
      <c r="T834" s="163" t="n"/>
      <c r="U834" s="163" t="n"/>
      <c r="V834" s="163" t="n"/>
      <c r="W834" s="163" t="n"/>
      <c r="X834" s="163" t="n"/>
      <c r="Y834" s="163" t="n"/>
      <c r="Z834" s="163" t="n"/>
    </row>
    <row customHeight="1" ht="15.75" r="835" s="551">
      <c r="A835" s="162" t="n"/>
      <c r="B835" s="163" t="n"/>
      <c r="C835" s="163" t="n"/>
      <c r="D835" s="163" t="n"/>
      <c r="E835" s="163" t="n"/>
      <c r="F835" s="163" t="n"/>
      <c r="G835" s="163" t="n"/>
      <c r="H835" s="163" t="n"/>
      <c r="I835" s="163" t="n"/>
      <c r="J835" s="163" t="n"/>
      <c r="K835" s="163" t="n"/>
      <c r="L835" s="162" t="n"/>
      <c r="M835" s="163" t="n"/>
      <c r="N835" s="163" t="n"/>
      <c r="O835" s="163" t="n"/>
      <c r="P835" s="163" t="n"/>
      <c r="Q835" s="163" t="n"/>
      <c r="R835" s="163" t="n"/>
      <c r="S835" s="163" t="n"/>
      <c r="T835" s="163" t="n"/>
      <c r="U835" s="163" t="n"/>
      <c r="V835" s="163" t="n"/>
      <c r="W835" s="163" t="n"/>
      <c r="X835" s="163" t="n"/>
      <c r="Y835" s="163" t="n"/>
      <c r="Z835" s="163" t="n"/>
    </row>
    <row customHeight="1" ht="15.75" r="836" s="551">
      <c r="A836" s="162" t="n"/>
      <c r="B836" s="163" t="n"/>
      <c r="C836" s="163" t="n"/>
      <c r="D836" s="163" t="n"/>
      <c r="E836" s="163" t="n"/>
      <c r="F836" s="163" t="n"/>
      <c r="G836" s="163" t="n"/>
      <c r="H836" s="163" t="n"/>
      <c r="I836" s="163" t="n"/>
      <c r="J836" s="163" t="n"/>
      <c r="K836" s="163" t="n"/>
      <c r="L836" s="162" t="n"/>
      <c r="M836" s="163" t="n"/>
      <c r="N836" s="163" t="n"/>
      <c r="O836" s="163" t="n"/>
      <c r="P836" s="163" t="n"/>
      <c r="Q836" s="163" t="n"/>
      <c r="R836" s="163" t="n"/>
      <c r="S836" s="163" t="n"/>
      <c r="T836" s="163" t="n"/>
      <c r="U836" s="163" t="n"/>
      <c r="V836" s="163" t="n"/>
      <c r="W836" s="163" t="n"/>
      <c r="X836" s="163" t="n"/>
      <c r="Y836" s="163" t="n"/>
      <c r="Z836" s="163" t="n"/>
    </row>
    <row customHeight="1" ht="15.75" r="837" s="551">
      <c r="A837" s="162" t="n"/>
      <c r="B837" s="163" t="n"/>
      <c r="C837" s="163" t="n"/>
      <c r="D837" s="163" t="n"/>
      <c r="E837" s="163" t="n"/>
      <c r="F837" s="163" t="n"/>
      <c r="G837" s="163" t="n"/>
      <c r="H837" s="163" t="n"/>
      <c r="I837" s="163" t="n"/>
      <c r="J837" s="163" t="n"/>
      <c r="K837" s="163" t="n"/>
      <c r="L837" s="162" t="n"/>
      <c r="M837" s="163" t="n"/>
      <c r="N837" s="163" t="n"/>
      <c r="O837" s="163" t="n"/>
      <c r="P837" s="163" t="n"/>
      <c r="Q837" s="163" t="n"/>
      <c r="R837" s="163" t="n"/>
      <c r="S837" s="163" t="n"/>
      <c r="T837" s="163" t="n"/>
      <c r="U837" s="163" t="n"/>
      <c r="V837" s="163" t="n"/>
      <c r="W837" s="163" t="n"/>
      <c r="X837" s="163" t="n"/>
      <c r="Y837" s="163" t="n"/>
      <c r="Z837" s="163" t="n"/>
    </row>
    <row customHeight="1" ht="15.75" r="838" s="551">
      <c r="A838" s="162" t="n"/>
      <c r="B838" s="163" t="n"/>
      <c r="C838" s="163" t="n"/>
      <c r="D838" s="163" t="n"/>
      <c r="E838" s="163" t="n"/>
      <c r="F838" s="163" t="n"/>
      <c r="G838" s="163" t="n"/>
      <c r="H838" s="163" t="n"/>
      <c r="I838" s="163" t="n"/>
      <c r="J838" s="163" t="n"/>
      <c r="K838" s="163" t="n"/>
      <c r="L838" s="162" t="n"/>
      <c r="M838" s="163" t="n"/>
      <c r="N838" s="163" t="n"/>
      <c r="O838" s="163" t="n"/>
      <c r="P838" s="163" t="n"/>
      <c r="Q838" s="163" t="n"/>
      <c r="R838" s="163" t="n"/>
      <c r="S838" s="163" t="n"/>
      <c r="T838" s="163" t="n"/>
      <c r="U838" s="163" t="n"/>
      <c r="V838" s="163" t="n"/>
      <c r="W838" s="163" t="n"/>
      <c r="X838" s="163" t="n"/>
      <c r="Y838" s="163" t="n"/>
      <c r="Z838" s="163" t="n"/>
    </row>
    <row customHeight="1" ht="15.75" r="839" s="551">
      <c r="A839" s="162" t="n"/>
      <c r="B839" s="163" t="n"/>
      <c r="C839" s="163" t="n"/>
      <c r="D839" s="163" t="n"/>
      <c r="E839" s="163" t="n"/>
      <c r="F839" s="163" t="n"/>
      <c r="G839" s="163" t="n"/>
      <c r="H839" s="163" t="n"/>
      <c r="I839" s="163" t="n"/>
      <c r="J839" s="163" t="n"/>
      <c r="K839" s="163" t="n"/>
      <c r="L839" s="162" t="n"/>
      <c r="M839" s="163" t="n"/>
      <c r="N839" s="163" t="n"/>
      <c r="O839" s="163" t="n"/>
      <c r="P839" s="163" t="n"/>
      <c r="Q839" s="163" t="n"/>
      <c r="R839" s="163" t="n"/>
      <c r="S839" s="163" t="n"/>
      <c r="T839" s="163" t="n"/>
      <c r="U839" s="163" t="n"/>
      <c r="V839" s="163" t="n"/>
      <c r="W839" s="163" t="n"/>
      <c r="X839" s="163" t="n"/>
      <c r="Y839" s="163" t="n"/>
      <c r="Z839" s="163" t="n"/>
    </row>
    <row customHeight="1" ht="15.75" r="840" s="551">
      <c r="A840" s="162" t="n"/>
      <c r="B840" s="163" t="n"/>
      <c r="C840" s="163" t="n"/>
      <c r="D840" s="163" t="n"/>
      <c r="E840" s="163" t="n"/>
      <c r="F840" s="163" t="n"/>
      <c r="G840" s="163" t="n"/>
      <c r="H840" s="163" t="n"/>
      <c r="I840" s="163" t="n"/>
      <c r="J840" s="163" t="n"/>
      <c r="K840" s="163" t="n"/>
      <c r="L840" s="162" t="n"/>
      <c r="M840" s="163" t="n"/>
      <c r="N840" s="163" t="n"/>
      <c r="O840" s="163" t="n"/>
      <c r="P840" s="163" t="n"/>
      <c r="Q840" s="163" t="n"/>
      <c r="R840" s="163" t="n"/>
      <c r="S840" s="163" t="n"/>
      <c r="T840" s="163" t="n"/>
      <c r="U840" s="163" t="n"/>
      <c r="V840" s="163" t="n"/>
      <c r="W840" s="163" t="n"/>
      <c r="X840" s="163" t="n"/>
      <c r="Y840" s="163" t="n"/>
      <c r="Z840" s="163" t="n"/>
    </row>
    <row customHeight="1" ht="15.75" r="841" s="551">
      <c r="A841" s="162" t="n"/>
      <c r="B841" s="163" t="n"/>
      <c r="C841" s="163" t="n"/>
      <c r="D841" s="163" t="n"/>
      <c r="E841" s="163" t="n"/>
      <c r="F841" s="163" t="n"/>
      <c r="G841" s="163" t="n"/>
      <c r="H841" s="163" t="n"/>
      <c r="I841" s="163" t="n"/>
      <c r="J841" s="163" t="n"/>
      <c r="K841" s="163" t="n"/>
      <c r="L841" s="162" t="n"/>
      <c r="M841" s="163" t="n"/>
      <c r="N841" s="163" t="n"/>
      <c r="O841" s="163" t="n"/>
      <c r="P841" s="163" t="n"/>
      <c r="Q841" s="163" t="n"/>
      <c r="R841" s="163" t="n"/>
      <c r="S841" s="163" t="n"/>
      <c r="T841" s="163" t="n"/>
      <c r="U841" s="163" t="n"/>
      <c r="V841" s="163" t="n"/>
      <c r="W841" s="163" t="n"/>
      <c r="X841" s="163" t="n"/>
      <c r="Y841" s="163" t="n"/>
      <c r="Z841" s="163" t="n"/>
    </row>
    <row customHeight="1" ht="15.75" r="842" s="551">
      <c r="A842" s="162" t="n"/>
      <c r="B842" s="163" t="n"/>
      <c r="C842" s="163" t="n"/>
      <c r="D842" s="163" t="n"/>
      <c r="E842" s="163" t="n"/>
      <c r="F842" s="163" t="n"/>
      <c r="G842" s="163" t="n"/>
      <c r="H842" s="163" t="n"/>
      <c r="I842" s="163" t="n"/>
      <c r="J842" s="163" t="n"/>
      <c r="K842" s="163" t="n"/>
      <c r="L842" s="162" t="n"/>
      <c r="M842" s="163" t="n"/>
      <c r="N842" s="163" t="n"/>
      <c r="O842" s="163" t="n"/>
      <c r="P842" s="163" t="n"/>
      <c r="Q842" s="163" t="n"/>
      <c r="R842" s="163" t="n"/>
      <c r="S842" s="163" t="n"/>
      <c r="T842" s="163" t="n"/>
      <c r="U842" s="163" t="n"/>
      <c r="V842" s="163" t="n"/>
      <c r="W842" s="163" t="n"/>
      <c r="X842" s="163" t="n"/>
      <c r="Y842" s="163" t="n"/>
      <c r="Z842" s="163" t="n"/>
    </row>
    <row customHeight="1" ht="15.75" r="843" s="551">
      <c r="A843" s="162" t="n"/>
      <c r="B843" s="163" t="n"/>
      <c r="C843" s="163" t="n"/>
      <c r="D843" s="163" t="n"/>
      <c r="E843" s="163" t="n"/>
      <c r="F843" s="163" t="n"/>
      <c r="G843" s="163" t="n"/>
      <c r="H843" s="163" t="n"/>
      <c r="I843" s="163" t="n"/>
      <c r="J843" s="163" t="n"/>
      <c r="K843" s="163" t="n"/>
      <c r="L843" s="162" t="n"/>
      <c r="M843" s="163" t="n"/>
      <c r="N843" s="163" t="n"/>
      <c r="O843" s="163" t="n"/>
      <c r="P843" s="163" t="n"/>
      <c r="Q843" s="163" t="n"/>
      <c r="R843" s="163" t="n"/>
      <c r="S843" s="163" t="n"/>
      <c r="T843" s="163" t="n"/>
      <c r="U843" s="163" t="n"/>
      <c r="V843" s="163" t="n"/>
      <c r="W843" s="163" t="n"/>
      <c r="X843" s="163" t="n"/>
      <c r="Y843" s="163" t="n"/>
      <c r="Z843" s="163" t="n"/>
    </row>
    <row customHeight="1" ht="15.75" r="844" s="551">
      <c r="A844" s="162" t="n"/>
      <c r="B844" s="163" t="n"/>
      <c r="C844" s="163" t="n"/>
      <c r="D844" s="163" t="n"/>
      <c r="E844" s="163" t="n"/>
      <c r="F844" s="163" t="n"/>
      <c r="G844" s="163" t="n"/>
      <c r="H844" s="163" t="n"/>
      <c r="I844" s="163" t="n"/>
      <c r="J844" s="163" t="n"/>
      <c r="K844" s="163" t="n"/>
      <c r="L844" s="162" t="n"/>
      <c r="M844" s="163" t="n"/>
      <c r="N844" s="163" t="n"/>
      <c r="O844" s="163" t="n"/>
      <c r="P844" s="163" t="n"/>
      <c r="Q844" s="163" t="n"/>
      <c r="R844" s="163" t="n"/>
      <c r="S844" s="163" t="n"/>
      <c r="T844" s="163" t="n"/>
      <c r="U844" s="163" t="n"/>
      <c r="V844" s="163" t="n"/>
      <c r="W844" s="163" t="n"/>
      <c r="X844" s="163" t="n"/>
      <c r="Y844" s="163" t="n"/>
      <c r="Z844" s="163" t="n"/>
    </row>
    <row customHeight="1" ht="15.75" r="845" s="551">
      <c r="A845" s="162" t="n"/>
      <c r="B845" s="163" t="n"/>
      <c r="C845" s="163" t="n"/>
      <c r="D845" s="163" t="n"/>
      <c r="E845" s="163" t="n"/>
      <c r="F845" s="163" t="n"/>
      <c r="G845" s="163" t="n"/>
      <c r="H845" s="163" t="n"/>
      <c r="I845" s="163" t="n"/>
      <c r="J845" s="163" t="n"/>
      <c r="K845" s="163" t="n"/>
      <c r="L845" s="162" t="n"/>
      <c r="M845" s="163" t="n"/>
      <c r="N845" s="163" t="n"/>
      <c r="O845" s="163" t="n"/>
      <c r="P845" s="163" t="n"/>
      <c r="Q845" s="163" t="n"/>
      <c r="R845" s="163" t="n"/>
      <c r="S845" s="163" t="n"/>
      <c r="T845" s="163" t="n"/>
      <c r="U845" s="163" t="n"/>
      <c r="V845" s="163" t="n"/>
      <c r="W845" s="163" t="n"/>
      <c r="X845" s="163" t="n"/>
      <c r="Y845" s="163" t="n"/>
      <c r="Z845" s="163" t="n"/>
    </row>
    <row customHeight="1" ht="15.75" r="846" s="551">
      <c r="A846" s="162" t="n"/>
      <c r="B846" s="163" t="n"/>
      <c r="C846" s="163" t="n"/>
      <c r="D846" s="163" t="n"/>
      <c r="E846" s="163" t="n"/>
      <c r="F846" s="163" t="n"/>
      <c r="G846" s="163" t="n"/>
      <c r="H846" s="163" t="n"/>
      <c r="I846" s="163" t="n"/>
      <c r="J846" s="163" t="n"/>
      <c r="K846" s="163" t="n"/>
      <c r="L846" s="162" t="n"/>
      <c r="M846" s="163" t="n"/>
      <c r="N846" s="163" t="n"/>
      <c r="O846" s="163" t="n"/>
      <c r="P846" s="163" t="n"/>
      <c r="Q846" s="163" t="n"/>
      <c r="R846" s="163" t="n"/>
      <c r="S846" s="163" t="n"/>
      <c r="T846" s="163" t="n"/>
      <c r="U846" s="163" t="n"/>
      <c r="V846" s="163" t="n"/>
      <c r="W846" s="163" t="n"/>
      <c r="X846" s="163" t="n"/>
      <c r="Y846" s="163" t="n"/>
      <c r="Z846" s="163" t="n"/>
    </row>
    <row customHeight="1" ht="15.75" r="847" s="551">
      <c r="A847" s="162" t="n"/>
      <c r="B847" s="163" t="n"/>
      <c r="C847" s="163" t="n"/>
      <c r="D847" s="163" t="n"/>
      <c r="E847" s="163" t="n"/>
      <c r="F847" s="163" t="n"/>
      <c r="G847" s="163" t="n"/>
      <c r="H847" s="163" t="n"/>
      <c r="I847" s="163" t="n"/>
      <c r="J847" s="163" t="n"/>
      <c r="K847" s="163" t="n"/>
      <c r="L847" s="162" t="n"/>
      <c r="M847" s="163" t="n"/>
      <c r="N847" s="163" t="n"/>
      <c r="O847" s="163" t="n"/>
      <c r="P847" s="163" t="n"/>
      <c r="Q847" s="163" t="n"/>
      <c r="R847" s="163" t="n"/>
      <c r="S847" s="163" t="n"/>
      <c r="T847" s="163" t="n"/>
      <c r="U847" s="163" t="n"/>
      <c r="V847" s="163" t="n"/>
      <c r="W847" s="163" t="n"/>
      <c r="X847" s="163" t="n"/>
      <c r="Y847" s="163" t="n"/>
      <c r="Z847" s="163" t="n"/>
    </row>
    <row customHeight="1" ht="15.75" r="848" s="551">
      <c r="A848" s="162" t="n"/>
      <c r="B848" s="163" t="n"/>
      <c r="C848" s="163" t="n"/>
      <c r="D848" s="163" t="n"/>
      <c r="E848" s="163" t="n"/>
      <c r="F848" s="163" t="n"/>
      <c r="G848" s="163" t="n"/>
      <c r="H848" s="163" t="n"/>
      <c r="I848" s="163" t="n"/>
      <c r="J848" s="163" t="n"/>
      <c r="K848" s="163" t="n"/>
      <c r="L848" s="162" t="n"/>
      <c r="M848" s="163" t="n"/>
      <c r="N848" s="163" t="n"/>
      <c r="O848" s="163" t="n"/>
      <c r="P848" s="163" t="n"/>
      <c r="Q848" s="163" t="n"/>
      <c r="R848" s="163" t="n"/>
      <c r="S848" s="163" t="n"/>
      <c r="T848" s="163" t="n"/>
      <c r="U848" s="163" t="n"/>
      <c r="V848" s="163" t="n"/>
      <c r="W848" s="163" t="n"/>
      <c r="X848" s="163" t="n"/>
      <c r="Y848" s="163" t="n"/>
      <c r="Z848" s="163" t="n"/>
    </row>
    <row customHeight="1" ht="15.75" r="849" s="551">
      <c r="A849" s="162" t="n"/>
      <c r="B849" s="163" t="n"/>
      <c r="C849" s="163" t="n"/>
      <c r="D849" s="163" t="n"/>
      <c r="E849" s="163" t="n"/>
      <c r="F849" s="163" t="n"/>
      <c r="G849" s="163" t="n"/>
      <c r="H849" s="163" t="n"/>
      <c r="I849" s="163" t="n"/>
      <c r="J849" s="163" t="n"/>
      <c r="K849" s="163" t="n"/>
      <c r="L849" s="162" t="n"/>
      <c r="M849" s="163" t="n"/>
      <c r="N849" s="163" t="n"/>
      <c r="O849" s="163" t="n"/>
      <c r="P849" s="163" t="n"/>
      <c r="Q849" s="163" t="n"/>
      <c r="R849" s="163" t="n"/>
      <c r="S849" s="163" t="n"/>
      <c r="T849" s="163" t="n"/>
      <c r="U849" s="163" t="n"/>
      <c r="V849" s="163" t="n"/>
      <c r="W849" s="163" t="n"/>
      <c r="X849" s="163" t="n"/>
      <c r="Y849" s="163" t="n"/>
      <c r="Z849" s="163" t="n"/>
    </row>
    <row customHeight="1" ht="15.75" r="850" s="551">
      <c r="A850" s="162" t="n"/>
      <c r="B850" s="163" t="n"/>
      <c r="C850" s="163" t="n"/>
      <c r="D850" s="163" t="n"/>
      <c r="E850" s="163" t="n"/>
      <c r="F850" s="163" t="n"/>
      <c r="G850" s="163" t="n"/>
      <c r="H850" s="163" t="n"/>
      <c r="I850" s="163" t="n"/>
      <c r="J850" s="163" t="n"/>
      <c r="K850" s="163" t="n"/>
      <c r="L850" s="162" t="n"/>
      <c r="M850" s="163" t="n"/>
      <c r="N850" s="163" t="n"/>
      <c r="O850" s="163" t="n"/>
      <c r="P850" s="163" t="n"/>
      <c r="Q850" s="163" t="n"/>
      <c r="R850" s="163" t="n"/>
      <c r="S850" s="163" t="n"/>
      <c r="T850" s="163" t="n"/>
      <c r="U850" s="163" t="n"/>
      <c r="V850" s="163" t="n"/>
      <c r="W850" s="163" t="n"/>
      <c r="X850" s="163" t="n"/>
      <c r="Y850" s="163" t="n"/>
      <c r="Z850" s="163" t="n"/>
    </row>
    <row customHeight="1" ht="15.75" r="851" s="551">
      <c r="A851" s="162" t="n"/>
      <c r="B851" s="163" t="n"/>
      <c r="C851" s="163" t="n"/>
      <c r="D851" s="163" t="n"/>
      <c r="E851" s="163" t="n"/>
      <c r="F851" s="163" t="n"/>
      <c r="G851" s="163" t="n"/>
      <c r="H851" s="163" t="n"/>
      <c r="I851" s="163" t="n"/>
      <c r="J851" s="163" t="n"/>
      <c r="K851" s="163" t="n"/>
      <c r="L851" s="162" t="n"/>
      <c r="M851" s="163" t="n"/>
      <c r="N851" s="163" t="n"/>
      <c r="O851" s="163" t="n"/>
      <c r="P851" s="163" t="n"/>
      <c r="Q851" s="163" t="n"/>
      <c r="R851" s="163" t="n"/>
      <c r="S851" s="163" t="n"/>
      <c r="T851" s="163" t="n"/>
      <c r="U851" s="163" t="n"/>
      <c r="V851" s="163" t="n"/>
      <c r="W851" s="163" t="n"/>
      <c r="X851" s="163" t="n"/>
      <c r="Y851" s="163" t="n"/>
      <c r="Z851" s="163" t="n"/>
    </row>
    <row customHeight="1" ht="15.75" r="852" s="551">
      <c r="A852" s="162" t="n"/>
      <c r="B852" s="163" t="n"/>
      <c r="C852" s="163" t="n"/>
      <c r="D852" s="163" t="n"/>
      <c r="E852" s="163" t="n"/>
      <c r="F852" s="163" t="n"/>
      <c r="G852" s="163" t="n"/>
      <c r="H852" s="163" t="n"/>
      <c r="I852" s="163" t="n"/>
      <c r="J852" s="163" t="n"/>
      <c r="K852" s="163" t="n"/>
      <c r="L852" s="162" t="n"/>
      <c r="M852" s="163" t="n"/>
      <c r="N852" s="163" t="n"/>
      <c r="O852" s="163" t="n"/>
      <c r="P852" s="163" t="n"/>
      <c r="Q852" s="163" t="n"/>
      <c r="R852" s="163" t="n"/>
      <c r="S852" s="163" t="n"/>
      <c r="T852" s="163" t="n"/>
      <c r="U852" s="163" t="n"/>
      <c r="V852" s="163" t="n"/>
      <c r="W852" s="163" t="n"/>
      <c r="X852" s="163" t="n"/>
      <c r="Y852" s="163" t="n"/>
      <c r="Z852" s="163" t="n"/>
    </row>
    <row customHeight="1" ht="15.75" r="853" s="551">
      <c r="A853" s="162" t="n"/>
      <c r="B853" s="163" t="n"/>
      <c r="C853" s="163" t="n"/>
      <c r="D853" s="163" t="n"/>
      <c r="E853" s="163" t="n"/>
      <c r="F853" s="163" t="n"/>
      <c r="G853" s="163" t="n"/>
      <c r="H853" s="163" t="n"/>
      <c r="I853" s="163" t="n"/>
      <c r="J853" s="163" t="n"/>
      <c r="K853" s="163" t="n"/>
      <c r="L853" s="162" t="n"/>
      <c r="M853" s="163" t="n"/>
      <c r="N853" s="163" t="n"/>
      <c r="O853" s="163" t="n"/>
      <c r="P853" s="163" t="n"/>
      <c r="Q853" s="163" t="n"/>
      <c r="R853" s="163" t="n"/>
      <c r="S853" s="163" t="n"/>
      <c r="T853" s="163" t="n"/>
      <c r="U853" s="163" t="n"/>
      <c r="V853" s="163" t="n"/>
      <c r="W853" s="163" t="n"/>
      <c r="X853" s="163" t="n"/>
      <c r="Y853" s="163" t="n"/>
      <c r="Z853" s="163" t="n"/>
    </row>
    <row customHeight="1" ht="15.75" r="854" s="551">
      <c r="A854" s="162" t="n"/>
      <c r="B854" s="163" t="n"/>
      <c r="C854" s="163" t="n"/>
      <c r="D854" s="163" t="n"/>
      <c r="E854" s="163" t="n"/>
      <c r="F854" s="163" t="n"/>
      <c r="G854" s="163" t="n"/>
      <c r="H854" s="163" t="n"/>
      <c r="I854" s="163" t="n"/>
      <c r="J854" s="163" t="n"/>
      <c r="K854" s="163" t="n"/>
      <c r="L854" s="162" t="n"/>
      <c r="M854" s="163" t="n"/>
      <c r="N854" s="163" t="n"/>
      <c r="O854" s="163" t="n"/>
      <c r="P854" s="163" t="n"/>
      <c r="Q854" s="163" t="n"/>
      <c r="R854" s="163" t="n"/>
      <c r="S854" s="163" t="n"/>
      <c r="T854" s="163" t="n"/>
      <c r="U854" s="163" t="n"/>
      <c r="V854" s="163" t="n"/>
      <c r="W854" s="163" t="n"/>
      <c r="X854" s="163" t="n"/>
      <c r="Y854" s="163" t="n"/>
      <c r="Z854" s="163" t="n"/>
    </row>
    <row customHeight="1" ht="15.75" r="855" s="551">
      <c r="A855" s="162" t="n"/>
      <c r="B855" s="163" t="n"/>
      <c r="C855" s="163" t="n"/>
      <c r="D855" s="163" t="n"/>
      <c r="E855" s="163" t="n"/>
      <c r="F855" s="163" t="n"/>
      <c r="G855" s="163" t="n"/>
      <c r="H855" s="163" t="n"/>
      <c r="I855" s="163" t="n"/>
      <c r="J855" s="163" t="n"/>
      <c r="K855" s="163" t="n"/>
      <c r="L855" s="162" t="n"/>
      <c r="M855" s="163" t="n"/>
      <c r="N855" s="163" t="n"/>
      <c r="O855" s="163" t="n"/>
      <c r="P855" s="163" t="n"/>
      <c r="Q855" s="163" t="n"/>
      <c r="R855" s="163" t="n"/>
      <c r="S855" s="163" t="n"/>
      <c r="T855" s="163" t="n"/>
      <c r="U855" s="163" t="n"/>
      <c r="V855" s="163" t="n"/>
      <c r="W855" s="163" t="n"/>
      <c r="X855" s="163" t="n"/>
      <c r="Y855" s="163" t="n"/>
      <c r="Z855" s="163" t="n"/>
    </row>
    <row customHeight="1" ht="15.75" r="856" s="551">
      <c r="A856" s="162" t="n"/>
      <c r="B856" s="163" t="n"/>
      <c r="C856" s="163" t="n"/>
      <c r="D856" s="163" t="n"/>
      <c r="E856" s="163" t="n"/>
      <c r="F856" s="163" t="n"/>
      <c r="G856" s="163" t="n"/>
      <c r="H856" s="163" t="n"/>
      <c r="I856" s="163" t="n"/>
      <c r="J856" s="163" t="n"/>
      <c r="K856" s="163" t="n"/>
      <c r="L856" s="162" t="n"/>
      <c r="M856" s="163" t="n"/>
      <c r="N856" s="163" t="n"/>
      <c r="O856" s="163" t="n"/>
      <c r="P856" s="163" t="n"/>
      <c r="Q856" s="163" t="n"/>
      <c r="R856" s="163" t="n"/>
      <c r="S856" s="163" t="n"/>
      <c r="T856" s="163" t="n"/>
      <c r="U856" s="163" t="n"/>
      <c r="V856" s="163" t="n"/>
      <c r="W856" s="163" t="n"/>
      <c r="X856" s="163" t="n"/>
      <c r="Y856" s="163" t="n"/>
      <c r="Z856" s="163" t="n"/>
    </row>
    <row customHeight="1" ht="15.75" r="857" s="551">
      <c r="A857" s="162" t="n"/>
      <c r="B857" s="163" t="n"/>
      <c r="C857" s="163" t="n"/>
      <c r="D857" s="163" t="n"/>
      <c r="E857" s="163" t="n"/>
      <c r="F857" s="163" t="n"/>
      <c r="G857" s="163" t="n"/>
      <c r="H857" s="163" t="n"/>
      <c r="I857" s="163" t="n"/>
      <c r="J857" s="163" t="n"/>
      <c r="K857" s="163" t="n"/>
      <c r="L857" s="162" t="n"/>
      <c r="M857" s="163" t="n"/>
      <c r="N857" s="163" t="n"/>
      <c r="O857" s="163" t="n"/>
      <c r="P857" s="163" t="n"/>
      <c r="Q857" s="163" t="n"/>
      <c r="R857" s="163" t="n"/>
      <c r="S857" s="163" t="n"/>
      <c r="T857" s="163" t="n"/>
      <c r="U857" s="163" t="n"/>
      <c r="V857" s="163" t="n"/>
      <c r="W857" s="163" t="n"/>
      <c r="X857" s="163" t="n"/>
      <c r="Y857" s="163" t="n"/>
      <c r="Z857" s="163" t="n"/>
    </row>
    <row customHeight="1" ht="15.75" r="858" s="551">
      <c r="A858" s="162" t="n"/>
      <c r="B858" s="163" t="n"/>
      <c r="C858" s="163" t="n"/>
      <c r="D858" s="163" t="n"/>
      <c r="E858" s="163" t="n"/>
      <c r="F858" s="163" t="n"/>
      <c r="G858" s="163" t="n"/>
      <c r="H858" s="163" t="n"/>
      <c r="I858" s="163" t="n"/>
      <c r="J858" s="163" t="n"/>
      <c r="K858" s="163" t="n"/>
      <c r="L858" s="162" t="n"/>
      <c r="M858" s="163" t="n"/>
      <c r="N858" s="163" t="n"/>
      <c r="O858" s="163" t="n"/>
      <c r="P858" s="163" t="n"/>
      <c r="Q858" s="163" t="n"/>
      <c r="R858" s="163" t="n"/>
      <c r="S858" s="163" t="n"/>
      <c r="T858" s="163" t="n"/>
      <c r="U858" s="163" t="n"/>
      <c r="V858" s="163" t="n"/>
      <c r="W858" s="163" t="n"/>
      <c r="X858" s="163" t="n"/>
      <c r="Y858" s="163" t="n"/>
      <c r="Z858" s="163" t="n"/>
    </row>
    <row customHeight="1" ht="15.75" r="859" s="551">
      <c r="A859" s="162" t="n"/>
      <c r="B859" s="163" t="n"/>
      <c r="C859" s="163" t="n"/>
      <c r="D859" s="163" t="n"/>
      <c r="E859" s="163" t="n"/>
      <c r="F859" s="163" t="n"/>
      <c r="G859" s="163" t="n"/>
      <c r="H859" s="163" t="n"/>
      <c r="I859" s="163" t="n"/>
      <c r="J859" s="163" t="n"/>
      <c r="K859" s="163" t="n"/>
      <c r="L859" s="162" t="n"/>
      <c r="M859" s="163" t="n"/>
      <c r="N859" s="163" t="n"/>
      <c r="O859" s="163" t="n"/>
      <c r="P859" s="163" t="n"/>
      <c r="Q859" s="163" t="n"/>
      <c r="R859" s="163" t="n"/>
      <c r="S859" s="163" t="n"/>
      <c r="T859" s="163" t="n"/>
      <c r="U859" s="163" t="n"/>
      <c r="V859" s="163" t="n"/>
      <c r="W859" s="163" t="n"/>
      <c r="X859" s="163" t="n"/>
      <c r="Y859" s="163" t="n"/>
      <c r="Z859" s="163" t="n"/>
    </row>
    <row customHeight="1" ht="15.75" r="860" s="551">
      <c r="A860" s="162" t="n"/>
      <c r="B860" s="163" t="n"/>
      <c r="C860" s="163" t="n"/>
      <c r="D860" s="163" t="n"/>
      <c r="E860" s="163" t="n"/>
      <c r="F860" s="163" t="n"/>
      <c r="G860" s="163" t="n"/>
      <c r="H860" s="163" t="n"/>
      <c r="I860" s="163" t="n"/>
      <c r="J860" s="163" t="n"/>
      <c r="K860" s="163" t="n"/>
      <c r="L860" s="162" t="n"/>
      <c r="M860" s="163" t="n"/>
      <c r="N860" s="163" t="n"/>
      <c r="O860" s="163" t="n"/>
      <c r="P860" s="163" t="n"/>
      <c r="Q860" s="163" t="n"/>
      <c r="R860" s="163" t="n"/>
      <c r="S860" s="163" t="n"/>
      <c r="T860" s="163" t="n"/>
      <c r="U860" s="163" t="n"/>
      <c r="V860" s="163" t="n"/>
      <c r="W860" s="163" t="n"/>
      <c r="X860" s="163" t="n"/>
      <c r="Y860" s="163" t="n"/>
      <c r="Z860" s="163" t="n"/>
    </row>
    <row customHeight="1" ht="15.75" r="861" s="551">
      <c r="A861" s="162" t="n"/>
      <c r="B861" s="163" t="n"/>
      <c r="C861" s="163" t="n"/>
      <c r="D861" s="163" t="n"/>
      <c r="E861" s="163" t="n"/>
      <c r="F861" s="163" t="n"/>
      <c r="G861" s="163" t="n"/>
      <c r="H861" s="163" t="n"/>
      <c r="I861" s="163" t="n"/>
      <c r="J861" s="163" t="n"/>
      <c r="K861" s="163" t="n"/>
      <c r="L861" s="162" t="n"/>
      <c r="M861" s="163" t="n"/>
      <c r="N861" s="163" t="n"/>
      <c r="O861" s="163" t="n"/>
      <c r="P861" s="163" t="n"/>
      <c r="Q861" s="163" t="n"/>
      <c r="R861" s="163" t="n"/>
      <c r="S861" s="163" t="n"/>
      <c r="T861" s="163" t="n"/>
      <c r="U861" s="163" t="n"/>
      <c r="V861" s="163" t="n"/>
      <c r="W861" s="163" t="n"/>
      <c r="X861" s="163" t="n"/>
      <c r="Y861" s="163" t="n"/>
      <c r="Z861" s="163" t="n"/>
    </row>
    <row customHeight="1" ht="15.75" r="862" s="551">
      <c r="A862" s="162" t="n"/>
      <c r="B862" s="163" t="n"/>
      <c r="C862" s="163" t="n"/>
      <c r="D862" s="163" t="n"/>
      <c r="E862" s="163" t="n"/>
      <c r="F862" s="163" t="n"/>
      <c r="G862" s="163" t="n"/>
      <c r="H862" s="163" t="n"/>
      <c r="I862" s="163" t="n"/>
      <c r="J862" s="163" t="n"/>
      <c r="K862" s="163" t="n"/>
      <c r="L862" s="162" t="n"/>
      <c r="M862" s="163" t="n"/>
      <c r="N862" s="163" t="n"/>
      <c r="O862" s="163" t="n"/>
      <c r="P862" s="163" t="n"/>
      <c r="Q862" s="163" t="n"/>
      <c r="R862" s="163" t="n"/>
      <c r="S862" s="163" t="n"/>
      <c r="T862" s="163" t="n"/>
      <c r="U862" s="163" t="n"/>
      <c r="V862" s="163" t="n"/>
      <c r="W862" s="163" t="n"/>
      <c r="X862" s="163" t="n"/>
      <c r="Y862" s="163" t="n"/>
      <c r="Z862" s="163" t="n"/>
    </row>
    <row customHeight="1" ht="15.75" r="863" s="551">
      <c r="A863" s="162" t="n"/>
      <c r="B863" s="163" t="n"/>
      <c r="C863" s="163" t="n"/>
      <c r="D863" s="163" t="n"/>
      <c r="E863" s="163" t="n"/>
      <c r="F863" s="163" t="n"/>
      <c r="G863" s="163" t="n"/>
      <c r="H863" s="163" t="n"/>
      <c r="I863" s="163" t="n"/>
      <c r="J863" s="163" t="n"/>
      <c r="K863" s="163" t="n"/>
      <c r="L863" s="162" t="n"/>
      <c r="M863" s="163" t="n"/>
      <c r="N863" s="163" t="n"/>
      <c r="O863" s="163" t="n"/>
      <c r="P863" s="163" t="n"/>
      <c r="Q863" s="163" t="n"/>
      <c r="R863" s="163" t="n"/>
      <c r="S863" s="163" t="n"/>
      <c r="T863" s="163" t="n"/>
      <c r="U863" s="163" t="n"/>
      <c r="V863" s="163" t="n"/>
      <c r="W863" s="163" t="n"/>
      <c r="X863" s="163" t="n"/>
      <c r="Y863" s="163" t="n"/>
      <c r="Z863" s="163" t="n"/>
    </row>
    <row customHeight="1" ht="15.75" r="864" s="551">
      <c r="A864" s="162" t="n"/>
      <c r="B864" s="163" t="n"/>
      <c r="C864" s="163" t="n"/>
      <c r="D864" s="163" t="n"/>
      <c r="E864" s="163" t="n"/>
      <c r="F864" s="163" t="n"/>
      <c r="G864" s="163" t="n"/>
      <c r="H864" s="163" t="n"/>
      <c r="I864" s="163" t="n"/>
      <c r="J864" s="163" t="n"/>
      <c r="K864" s="163" t="n"/>
      <c r="L864" s="162" t="n"/>
      <c r="M864" s="163" t="n"/>
      <c r="N864" s="163" t="n"/>
      <c r="O864" s="163" t="n"/>
      <c r="P864" s="163" t="n"/>
      <c r="Q864" s="163" t="n"/>
      <c r="R864" s="163" t="n"/>
      <c r="S864" s="163" t="n"/>
      <c r="T864" s="163" t="n"/>
      <c r="U864" s="163" t="n"/>
      <c r="V864" s="163" t="n"/>
      <c r="W864" s="163" t="n"/>
      <c r="X864" s="163" t="n"/>
      <c r="Y864" s="163" t="n"/>
      <c r="Z864" s="163" t="n"/>
    </row>
    <row customHeight="1" ht="15.75" r="865" s="551">
      <c r="A865" s="162" t="n"/>
      <c r="B865" s="163" t="n"/>
      <c r="C865" s="163" t="n"/>
      <c r="D865" s="163" t="n"/>
      <c r="E865" s="163" t="n"/>
      <c r="F865" s="163" t="n"/>
      <c r="G865" s="163" t="n"/>
      <c r="H865" s="163" t="n"/>
      <c r="I865" s="163" t="n"/>
      <c r="J865" s="163" t="n"/>
      <c r="K865" s="163" t="n"/>
      <c r="L865" s="162" t="n"/>
      <c r="M865" s="163" t="n"/>
      <c r="N865" s="163" t="n"/>
      <c r="O865" s="163" t="n"/>
      <c r="P865" s="163" t="n"/>
      <c r="Q865" s="163" t="n"/>
      <c r="R865" s="163" t="n"/>
      <c r="S865" s="163" t="n"/>
      <c r="T865" s="163" t="n"/>
      <c r="U865" s="163" t="n"/>
      <c r="V865" s="163" t="n"/>
      <c r="W865" s="163" t="n"/>
      <c r="X865" s="163" t="n"/>
      <c r="Y865" s="163" t="n"/>
      <c r="Z865" s="163" t="n"/>
    </row>
    <row customHeight="1" ht="15.75" r="866" s="551">
      <c r="A866" s="162" t="n"/>
      <c r="B866" s="163" t="n"/>
      <c r="C866" s="163" t="n"/>
      <c r="D866" s="163" t="n"/>
      <c r="E866" s="163" t="n"/>
      <c r="F866" s="163" t="n"/>
      <c r="G866" s="163" t="n"/>
      <c r="H866" s="163" t="n"/>
      <c r="I866" s="163" t="n"/>
      <c r="J866" s="163" t="n"/>
      <c r="K866" s="163" t="n"/>
      <c r="L866" s="162" t="n"/>
      <c r="M866" s="163" t="n"/>
      <c r="N866" s="163" t="n"/>
      <c r="O866" s="163" t="n"/>
      <c r="P866" s="163" t="n"/>
      <c r="Q866" s="163" t="n"/>
      <c r="R866" s="163" t="n"/>
      <c r="S866" s="163" t="n"/>
      <c r="T866" s="163" t="n"/>
      <c r="U866" s="163" t="n"/>
      <c r="V866" s="163" t="n"/>
      <c r="W866" s="163" t="n"/>
      <c r="X866" s="163" t="n"/>
      <c r="Y866" s="163" t="n"/>
      <c r="Z866" s="163" t="n"/>
    </row>
    <row customHeight="1" ht="15.75" r="867" s="551">
      <c r="A867" s="162" t="n"/>
      <c r="B867" s="163" t="n"/>
      <c r="C867" s="163" t="n"/>
      <c r="D867" s="163" t="n"/>
      <c r="E867" s="163" t="n"/>
      <c r="F867" s="163" t="n"/>
      <c r="G867" s="163" t="n"/>
      <c r="H867" s="163" t="n"/>
      <c r="I867" s="163" t="n"/>
      <c r="J867" s="163" t="n"/>
      <c r="K867" s="163" t="n"/>
      <c r="L867" s="162" t="n"/>
      <c r="M867" s="163" t="n"/>
      <c r="N867" s="163" t="n"/>
      <c r="O867" s="163" t="n"/>
      <c r="P867" s="163" t="n"/>
      <c r="Q867" s="163" t="n"/>
      <c r="R867" s="163" t="n"/>
      <c r="S867" s="163" t="n"/>
      <c r="T867" s="163" t="n"/>
      <c r="U867" s="163" t="n"/>
      <c r="V867" s="163" t="n"/>
      <c r="W867" s="163" t="n"/>
      <c r="X867" s="163" t="n"/>
      <c r="Y867" s="163" t="n"/>
      <c r="Z867" s="163" t="n"/>
    </row>
    <row customHeight="1" ht="15.75" r="868" s="551">
      <c r="A868" s="162" t="n"/>
      <c r="B868" s="163" t="n"/>
      <c r="C868" s="163" t="n"/>
      <c r="D868" s="163" t="n"/>
      <c r="E868" s="163" t="n"/>
      <c r="F868" s="163" t="n"/>
      <c r="G868" s="163" t="n"/>
      <c r="H868" s="163" t="n"/>
      <c r="I868" s="163" t="n"/>
      <c r="J868" s="163" t="n"/>
      <c r="K868" s="163" t="n"/>
      <c r="L868" s="162" t="n"/>
      <c r="M868" s="163" t="n"/>
      <c r="N868" s="163" t="n"/>
      <c r="O868" s="163" t="n"/>
      <c r="P868" s="163" t="n"/>
      <c r="Q868" s="163" t="n"/>
      <c r="R868" s="163" t="n"/>
      <c r="S868" s="163" t="n"/>
      <c r="T868" s="163" t="n"/>
      <c r="U868" s="163" t="n"/>
      <c r="V868" s="163" t="n"/>
      <c r="W868" s="163" t="n"/>
      <c r="X868" s="163" t="n"/>
      <c r="Y868" s="163" t="n"/>
      <c r="Z868" s="163" t="n"/>
    </row>
    <row customHeight="1" ht="15.75" r="869" s="551">
      <c r="A869" s="162" t="n"/>
      <c r="B869" s="163" t="n"/>
      <c r="C869" s="163" t="n"/>
      <c r="D869" s="163" t="n"/>
      <c r="E869" s="163" t="n"/>
      <c r="F869" s="163" t="n"/>
      <c r="G869" s="163" t="n"/>
      <c r="H869" s="163" t="n"/>
      <c r="I869" s="163" t="n"/>
      <c r="J869" s="163" t="n"/>
      <c r="K869" s="163" t="n"/>
      <c r="L869" s="162" t="n"/>
      <c r="M869" s="163" t="n"/>
      <c r="N869" s="163" t="n"/>
      <c r="O869" s="163" t="n"/>
      <c r="P869" s="163" t="n"/>
      <c r="Q869" s="163" t="n"/>
      <c r="R869" s="163" t="n"/>
      <c r="S869" s="163" t="n"/>
      <c r="T869" s="163" t="n"/>
      <c r="U869" s="163" t="n"/>
      <c r="V869" s="163" t="n"/>
      <c r="W869" s="163" t="n"/>
      <c r="X869" s="163" t="n"/>
      <c r="Y869" s="163" t="n"/>
      <c r="Z869" s="163" t="n"/>
    </row>
    <row customHeight="1" ht="15.75" r="870" s="551">
      <c r="A870" s="162" t="n"/>
      <c r="B870" s="163" t="n"/>
      <c r="C870" s="163" t="n"/>
      <c r="D870" s="163" t="n"/>
      <c r="E870" s="163" t="n"/>
      <c r="F870" s="163" t="n"/>
      <c r="G870" s="163" t="n"/>
      <c r="H870" s="163" t="n"/>
      <c r="I870" s="163" t="n"/>
      <c r="J870" s="163" t="n"/>
      <c r="K870" s="163" t="n"/>
      <c r="L870" s="162" t="n"/>
      <c r="M870" s="163" t="n"/>
      <c r="N870" s="163" t="n"/>
      <c r="O870" s="163" t="n"/>
      <c r="P870" s="163" t="n"/>
      <c r="Q870" s="163" t="n"/>
      <c r="R870" s="163" t="n"/>
      <c r="S870" s="163" t="n"/>
      <c r="T870" s="163" t="n"/>
      <c r="U870" s="163" t="n"/>
      <c r="V870" s="163" t="n"/>
      <c r="W870" s="163" t="n"/>
      <c r="X870" s="163" t="n"/>
      <c r="Y870" s="163" t="n"/>
      <c r="Z870" s="163" t="n"/>
    </row>
    <row customHeight="1" ht="15.75" r="871" s="551">
      <c r="A871" s="162" t="n"/>
      <c r="B871" s="163" t="n"/>
      <c r="C871" s="163" t="n"/>
      <c r="D871" s="163" t="n"/>
      <c r="E871" s="163" t="n"/>
      <c r="F871" s="163" t="n"/>
      <c r="G871" s="163" t="n"/>
      <c r="H871" s="163" t="n"/>
      <c r="I871" s="163" t="n"/>
      <c r="J871" s="163" t="n"/>
      <c r="K871" s="163" t="n"/>
      <c r="L871" s="162" t="n"/>
      <c r="M871" s="163" t="n"/>
      <c r="N871" s="163" t="n"/>
      <c r="O871" s="163" t="n"/>
      <c r="P871" s="163" t="n"/>
      <c r="Q871" s="163" t="n"/>
      <c r="R871" s="163" t="n"/>
      <c r="S871" s="163" t="n"/>
      <c r="T871" s="163" t="n"/>
      <c r="U871" s="163" t="n"/>
      <c r="V871" s="163" t="n"/>
      <c r="W871" s="163" t="n"/>
      <c r="X871" s="163" t="n"/>
      <c r="Y871" s="163" t="n"/>
      <c r="Z871" s="163" t="n"/>
    </row>
    <row customHeight="1" ht="15.75" r="872" s="551">
      <c r="A872" s="162" t="n"/>
      <c r="B872" s="163" t="n"/>
      <c r="C872" s="163" t="n"/>
      <c r="D872" s="163" t="n"/>
      <c r="E872" s="163" t="n"/>
      <c r="F872" s="163" t="n"/>
      <c r="G872" s="163" t="n"/>
      <c r="H872" s="163" t="n"/>
      <c r="I872" s="163" t="n"/>
      <c r="J872" s="163" t="n"/>
      <c r="K872" s="163" t="n"/>
      <c r="L872" s="162" t="n"/>
      <c r="M872" s="163" t="n"/>
      <c r="N872" s="163" t="n"/>
      <c r="O872" s="163" t="n"/>
      <c r="P872" s="163" t="n"/>
      <c r="Q872" s="163" t="n"/>
      <c r="R872" s="163" t="n"/>
      <c r="S872" s="163" t="n"/>
      <c r="T872" s="163" t="n"/>
      <c r="U872" s="163" t="n"/>
      <c r="V872" s="163" t="n"/>
      <c r="W872" s="163" t="n"/>
      <c r="X872" s="163" t="n"/>
      <c r="Y872" s="163" t="n"/>
      <c r="Z872" s="163" t="n"/>
    </row>
    <row customHeight="1" ht="15.75" r="873" s="551">
      <c r="A873" s="162" t="n"/>
      <c r="B873" s="163" t="n"/>
      <c r="C873" s="163" t="n"/>
      <c r="D873" s="163" t="n"/>
      <c r="E873" s="163" t="n"/>
      <c r="F873" s="163" t="n"/>
      <c r="G873" s="163" t="n"/>
      <c r="H873" s="163" t="n"/>
      <c r="I873" s="163" t="n"/>
      <c r="J873" s="163" t="n"/>
      <c r="K873" s="163" t="n"/>
      <c r="L873" s="162" t="n"/>
      <c r="M873" s="163" t="n"/>
      <c r="N873" s="163" t="n"/>
      <c r="O873" s="163" t="n"/>
      <c r="P873" s="163" t="n"/>
      <c r="Q873" s="163" t="n"/>
      <c r="R873" s="163" t="n"/>
      <c r="S873" s="163" t="n"/>
      <c r="T873" s="163" t="n"/>
      <c r="U873" s="163" t="n"/>
      <c r="V873" s="163" t="n"/>
      <c r="W873" s="163" t="n"/>
      <c r="X873" s="163" t="n"/>
      <c r="Y873" s="163" t="n"/>
      <c r="Z873" s="163" t="n"/>
    </row>
    <row customHeight="1" ht="15.75" r="874" s="551">
      <c r="A874" s="162" t="n"/>
      <c r="B874" s="163" t="n"/>
      <c r="C874" s="163" t="n"/>
      <c r="D874" s="163" t="n"/>
      <c r="E874" s="163" t="n"/>
      <c r="F874" s="163" t="n"/>
      <c r="G874" s="163" t="n"/>
      <c r="H874" s="163" t="n"/>
      <c r="I874" s="163" t="n"/>
      <c r="J874" s="163" t="n"/>
      <c r="K874" s="163" t="n"/>
      <c r="L874" s="162" t="n"/>
      <c r="M874" s="163" t="n"/>
      <c r="N874" s="163" t="n"/>
      <c r="O874" s="163" t="n"/>
      <c r="P874" s="163" t="n"/>
      <c r="Q874" s="163" t="n"/>
      <c r="R874" s="163" t="n"/>
      <c r="S874" s="163" t="n"/>
      <c r="T874" s="163" t="n"/>
      <c r="U874" s="163" t="n"/>
      <c r="V874" s="163" t="n"/>
      <c r="W874" s="163" t="n"/>
      <c r="X874" s="163" t="n"/>
      <c r="Y874" s="163" t="n"/>
      <c r="Z874" s="163" t="n"/>
    </row>
    <row customHeight="1" ht="15.75" r="875" s="551">
      <c r="A875" s="162" t="n"/>
      <c r="B875" s="163" t="n"/>
      <c r="C875" s="163" t="n"/>
      <c r="D875" s="163" t="n"/>
      <c r="E875" s="163" t="n"/>
      <c r="F875" s="163" t="n"/>
      <c r="G875" s="163" t="n"/>
      <c r="H875" s="163" t="n"/>
      <c r="I875" s="163" t="n"/>
      <c r="J875" s="163" t="n"/>
      <c r="K875" s="163" t="n"/>
      <c r="L875" s="162" t="n"/>
      <c r="M875" s="163" t="n"/>
      <c r="N875" s="163" t="n"/>
      <c r="O875" s="163" t="n"/>
      <c r="P875" s="163" t="n"/>
      <c r="Q875" s="163" t="n"/>
      <c r="R875" s="163" t="n"/>
      <c r="S875" s="163" t="n"/>
      <c r="T875" s="163" t="n"/>
      <c r="U875" s="163" t="n"/>
      <c r="V875" s="163" t="n"/>
      <c r="W875" s="163" t="n"/>
      <c r="X875" s="163" t="n"/>
      <c r="Y875" s="163" t="n"/>
      <c r="Z875" s="163" t="n"/>
    </row>
    <row customHeight="1" ht="15.75" r="876" s="551">
      <c r="A876" s="162" t="n"/>
      <c r="B876" s="163" t="n"/>
      <c r="C876" s="163" t="n"/>
      <c r="D876" s="163" t="n"/>
      <c r="E876" s="163" t="n"/>
      <c r="F876" s="163" t="n"/>
      <c r="G876" s="163" t="n"/>
      <c r="H876" s="163" t="n"/>
      <c r="I876" s="163" t="n"/>
      <c r="J876" s="163" t="n"/>
      <c r="K876" s="163" t="n"/>
      <c r="L876" s="162" t="n"/>
      <c r="M876" s="163" t="n"/>
      <c r="N876" s="163" t="n"/>
      <c r="O876" s="163" t="n"/>
      <c r="P876" s="163" t="n"/>
      <c r="Q876" s="163" t="n"/>
      <c r="R876" s="163" t="n"/>
      <c r="S876" s="163" t="n"/>
      <c r="T876" s="163" t="n"/>
      <c r="U876" s="163" t="n"/>
      <c r="V876" s="163" t="n"/>
      <c r="W876" s="163" t="n"/>
      <c r="X876" s="163" t="n"/>
      <c r="Y876" s="163" t="n"/>
      <c r="Z876" s="163" t="n"/>
    </row>
    <row customHeight="1" ht="15.75" r="877" s="551">
      <c r="A877" s="162" t="n"/>
      <c r="B877" s="163" t="n"/>
      <c r="C877" s="163" t="n"/>
      <c r="D877" s="163" t="n"/>
      <c r="E877" s="163" t="n"/>
      <c r="F877" s="163" t="n"/>
      <c r="G877" s="163" t="n"/>
      <c r="H877" s="163" t="n"/>
      <c r="I877" s="163" t="n"/>
      <c r="J877" s="163" t="n"/>
      <c r="K877" s="163" t="n"/>
      <c r="L877" s="162" t="n"/>
      <c r="M877" s="163" t="n"/>
      <c r="N877" s="163" t="n"/>
      <c r="O877" s="163" t="n"/>
      <c r="P877" s="163" t="n"/>
      <c r="Q877" s="163" t="n"/>
      <c r="R877" s="163" t="n"/>
      <c r="S877" s="163" t="n"/>
      <c r="T877" s="163" t="n"/>
      <c r="U877" s="163" t="n"/>
      <c r="V877" s="163" t="n"/>
      <c r="W877" s="163" t="n"/>
      <c r="X877" s="163" t="n"/>
      <c r="Y877" s="163" t="n"/>
      <c r="Z877" s="163" t="n"/>
    </row>
    <row customHeight="1" ht="15.75" r="878" s="551">
      <c r="A878" s="162" t="n"/>
      <c r="B878" s="163" t="n"/>
      <c r="C878" s="163" t="n"/>
      <c r="D878" s="163" t="n"/>
      <c r="E878" s="163" t="n"/>
      <c r="F878" s="163" t="n"/>
      <c r="G878" s="163" t="n"/>
      <c r="H878" s="163" t="n"/>
      <c r="I878" s="163" t="n"/>
      <c r="J878" s="163" t="n"/>
      <c r="K878" s="163" t="n"/>
      <c r="L878" s="162" t="n"/>
      <c r="M878" s="163" t="n"/>
      <c r="N878" s="163" t="n"/>
      <c r="O878" s="163" t="n"/>
      <c r="P878" s="163" t="n"/>
      <c r="Q878" s="163" t="n"/>
      <c r="R878" s="163" t="n"/>
      <c r="S878" s="163" t="n"/>
      <c r="T878" s="163" t="n"/>
      <c r="U878" s="163" t="n"/>
      <c r="V878" s="163" t="n"/>
      <c r="W878" s="163" t="n"/>
      <c r="X878" s="163" t="n"/>
      <c r="Y878" s="163" t="n"/>
      <c r="Z878" s="163" t="n"/>
    </row>
    <row customHeight="1" ht="15.75" r="879" s="551">
      <c r="A879" s="162" t="n"/>
      <c r="B879" s="163" t="n"/>
      <c r="C879" s="163" t="n"/>
      <c r="D879" s="163" t="n"/>
      <c r="E879" s="163" t="n"/>
      <c r="F879" s="163" t="n"/>
      <c r="G879" s="163" t="n"/>
      <c r="H879" s="163" t="n"/>
      <c r="I879" s="163" t="n"/>
      <c r="J879" s="163" t="n"/>
      <c r="K879" s="163" t="n"/>
      <c r="L879" s="162" t="n"/>
      <c r="M879" s="163" t="n"/>
      <c r="N879" s="163" t="n"/>
      <c r="O879" s="163" t="n"/>
      <c r="P879" s="163" t="n"/>
      <c r="Q879" s="163" t="n"/>
      <c r="R879" s="163" t="n"/>
      <c r="S879" s="163" t="n"/>
      <c r="T879" s="163" t="n"/>
      <c r="U879" s="163" t="n"/>
      <c r="V879" s="163" t="n"/>
      <c r="W879" s="163" t="n"/>
      <c r="X879" s="163" t="n"/>
      <c r="Y879" s="163" t="n"/>
      <c r="Z879" s="163" t="n"/>
    </row>
    <row customHeight="1" ht="15.75" r="880" s="551">
      <c r="A880" s="162" t="n"/>
      <c r="B880" s="163" t="n"/>
      <c r="C880" s="163" t="n"/>
      <c r="D880" s="163" t="n"/>
      <c r="E880" s="163" t="n"/>
      <c r="F880" s="163" t="n"/>
      <c r="G880" s="163" t="n"/>
      <c r="H880" s="163" t="n"/>
      <c r="I880" s="163" t="n"/>
      <c r="J880" s="163" t="n"/>
      <c r="K880" s="163" t="n"/>
      <c r="L880" s="162" t="n"/>
      <c r="M880" s="163" t="n"/>
      <c r="N880" s="163" t="n"/>
      <c r="O880" s="163" t="n"/>
      <c r="P880" s="163" t="n"/>
      <c r="Q880" s="163" t="n"/>
      <c r="R880" s="163" t="n"/>
      <c r="S880" s="163" t="n"/>
      <c r="T880" s="163" t="n"/>
      <c r="U880" s="163" t="n"/>
      <c r="V880" s="163" t="n"/>
      <c r="W880" s="163" t="n"/>
      <c r="X880" s="163" t="n"/>
      <c r="Y880" s="163" t="n"/>
      <c r="Z880" s="163" t="n"/>
    </row>
    <row customHeight="1" ht="15.75" r="881" s="551">
      <c r="A881" s="162" t="n"/>
      <c r="B881" s="163" t="n"/>
      <c r="C881" s="163" t="n"/>
      <c r="D881" s="163" t="n"/>
      <c r="E881" s="163" t="n"/>
      <c r="F881" s="163" t="n"/>
      <c r="G881" s="163" t="n"/>
      <c r="H881" s="163" t="n"/>
      <c r="I881" s="163" t="n"/>
      <c r="J881" s="163" t="n"/>
      <c r="K881" s="163" t="n"/>
      <c r="L881" s="162" t="n"/>
      <c r="M881" s="163" t="n"/>
      <c r="N881" s="163" t="n"/>
      <c r="O881" s="163" t="n"/>
      <c r="P881" s="163" t="n"/>
      <c r="Q881" s="163" t="n"/>
      <c r="R881" s="163" t="n"/>
      <c r="S881" s="163" t="n"/>
      <c r="T881" s="163" t="n"/>
      <c r="U881" s="163" t="n"/>
      <c r="V881" s="163" t="n"/>
      <c r="W881" s="163" t="n"/>
      <c r="X881" s="163" t="n"/>
      <c r="Y881" s="163" t="n"/>
      <c r="Z881" s="163" t="n"/>
    </row>
    <row customHeight="1" ht="15.75" r="882" s="551">
      <c r="A882" s="162" t="n"/>
      <c r="B882" s="163" t="n"/>
      <c r="C882" s="163" t="n"/>
      <c r="D882" s="163" t="n"/>
      <c r="E882" s="163" t="n"/>
      <c r="F882" s="163" t="n"/>
      <c r="G882" s="163" t="n"/>
      <c r="H882" s="163" t="n"/>
      <c r="I882" s="163" t="n"/>
      <c r="J882" s="163" t="n"/>
      <c r="K882" s="163" t="n"/>
      <c r="L882" s="162" t="n"/>
      <c r="M882" s="163" t="n"/>
      <c r="N882" s="163" t="n"/>
      <c r="O882" s="163" t="n"/>
      <c r="P882" s="163" t="n"/>
      <c r="Q882" s="163" t="n"/>
      <c r="R882" s="163" t="n"/>
      <c r="S882" s="163" t="n"/>
      <c r="T882" s="163" t="n"/>
      <c r="U882" s="163" t="n"/>
      <c r="V882" s="163" t="n"/>
      <c r="W882" s="163" t="n"/>
      <c r="X882" s="163" t="n"/>
      <c r="Y882" s="163" t="n"/>
      <c r="Z882" s="163" t="n"/>
    </row>
    <row customHeight="1" ht="15.75" r="883" s="551">
      <c r="A883" s="162" t="n"/>
      <c r="B883" s="163" t="n"/>
      <c r="C883" s="163" t="n"/>
      <c r="D883" s="163" t="n"/>
      <c r="E883" s="163" t="n"/>
      <c r="F883" s="163" t="n"/>
      <c r="G883" s="163" t="n"/>
      <c r="H883" s="163" t="n"/>
      <c r="I883" s="163" t="n"/>
      <c r="J883" s="163" t="n"/>
      <c r="K883" s="163" t="n"/>
      <c r="L883" s="162" t="n"/>
      <c r="M883" s="163" t="n"/>
      <c r="N883" s="163" t="n"/>
      <c r="O883" s="163" t="n"/>
      <c r="P883" s="163" t="n"/>
      <c r="Q883" s="163" t="n"/>
      <c r="R883" s="163" t="n"/>
      <c r="S883" s="163" t="n"/>
      <c r="T883" s="163" t="n"/>
      <c r="U883" s="163" t="n"/>
      <c r="V883" s="163" t="n"/>
      <c r="W883" s="163" t="n"/>
      <c r="X883" s="163" t="n"/>
      <c r="Y883" s="163" t="n"/>
      <c r="Z883" s="163" t="n"/>
    </row>
    <row customHeight="1" ht="15.75" r="884" s="551">
      <c r="A884" s="162" t="n"/>
      <c r="B884" s="163" t="n"/>
      <c r="C884" s="163" t="n"/>
      <c r="D884" s="163" t="n"/>
      <c r="E884" s="163" t="n"/>
      <c r="F884" s="163" t="n"/>
      <c r="G884" s="163" t="n"/>
      <c r="H884" s="163" t="n"/>
      <c r="I884" s="163" t="n"/>
      <c r="J884" s="163" t="n"/>
      <c r="K884" s="163" t="n"/>
      <c r="L884" s="162" t="n"/>
      <c r="M884" s="163" t="n"/>
      <c r="N884" s="163" t="n"/>
      <c r="O884" s="163" t="n"/>
      <c r="P884" s="163" t="n"/>
      <c r="Q884" s="163" t="n"/>
      <c r="R884" s="163" t="n"/>
      <c r="S884" s="163" t="n"/>
      <c r="T884" s="163" t="n"/>
      <c r="U884" s="163" t="n"/>
      <c r="V884" s="163" t="n"/>
      <c r="W884" s="163" t="n"/>
      <c r="X884" s="163" t="n"/>
      <c r="Y884" s="163" t="n"/>
      <c r="Z884" s="163" t="n"/>
    </row>
    <row customHeight="1" ht="15.75" r="885" s="551">
      <c r="A885" s="162" t="n"/>
      <c r="B885" s="163" t="n"/>
      <c r="C885" s="163" t="n"/>
      <c r="D885" s="163" t="n"/>
      <c r="E885" s="163" t="n"/>
      <c r="F885" s="163" t="n"/>
      <c r="G885" s="163" t="n"/>
      <c r="H885" s="163" t="n"/>
      <c r="I885" s="163" t="n"/>
      <c r="J885" s="163" t="n"/>
      <c r="K885" s="163" t="n"/>
      <c r="L885" s="162" t="n"/>
      <c r="M885" s="163" t="n"/>
      <c r="N885" s="163" t="n"/>
      <c r="O885" s="163" t="n"/>
      <c r="P885" s="163" t="n"/>
      <c r="Q885" s="163" t="n"/>
      <c r="R885" s="163" t="n"/>
      <c r="S885" s="163" t="n"/>
      <c r="T885" s="163" t="n"/>
      <c r="U885" s="163" t="n"/>
      <c r="V885" s="163" t="n"/>
      <c r="W885" s="163" t="n"/>
      <c r="X885" s="163" t="n"/>
      <c r="Y885" s="163" t="n"/>
      <c r="Z885" s="163" t="n"/>
    </row>
    <row customHeight="1" ht="15.75" r="886" s="551">
      <c r="A886" s="162" t="n"/>
      <c r="B886" s="163" t="n"/>
      <c r="C886" s="163" t="n"/>
      <c r="D886" s="163" t="n"/>
      <c r="E886" s="163" t="n"/>
      <c r="F886" s="163" t="n"/>
      <c r="G886" s="163" t="n"/>
      <c r="H886" s="163" t="n"/>
      <c r="I886" s="163" t="n"/>
      <c r="J886" s="163" t="n"/>
      <c r="K886" s="163" t="n"/>
      <c r="L886" s="162" t="n"/>
      <c r="M886" s="163" t="n"/>
      <c r="N886" s="163" t="n"/>
      <c r="O886" s="163" t="n"/>
      <c r="P886" s="163" t="n"/>
      <c r="Q886" s="163" t="n"/>
      <c r="R886" s="163" t="n"/>
      <c r="S886" s="163" t="n"/>
      <c r="T886" s="163" t="n"/>
      <c r="U886" s="163" t="n"/>
      <c r="V886" s="163" t="n"/>
      <c r="W886" s="163" t="n"/>
      <c r="X886" s="163" t="n"/>
      <c r="Y886" s="163" t="n"/>
      <c r="Z886" s="163" t="n"/>
    </row>
    <row customHeight="1" ht="15.75" r="887" s="551">
      <c r="A887" s="162" t="n"/>
      <c r="B887" s="163" t="n"/>
      <c r="C887" s="163" t="n"/>
      <c r="D887" s="163" t="n"/>
      <c r="E887" s="163" t="n"/>
      <c r="F887" s="163" t="n"/>
      <c r="G887" s="163" t="n"/>
      <c r="H887" s="163" t="n"/>
      <c r="I887" s="163" t="n"/>
      <c r="J887" s="163" t="n"/>
      <c r="K887" s="163" t="n"/>
      <c r="L887" s="162" t="n"/>
      <c r="M887" s="163" t="n"/>
      <c r="N887" s="163" t="n"/>
      <c r="O887" s="163" t="n"/>
      <c r="P887" s="163" t="n"/>
      <c r="Q887" s="163" t="n"/>
      <c r="R887" s="163" t="n"/>
      <c r="S887" s="163" t="n"/>
      <c r="T887" s="163" t="n"/>
      <c r="U887" s="163" t="n"/>
      <c r="V887" s="163" t="n"/>
      <c r="W887" s="163" t="n"/>
      <c r="X887" s="163" t="n"/>
      <c r="Y887" s="163" t="n"/>
      <c r="Z887" s="163" t="n"/>
    </row>
    <row customHeight="1" ht="15.75" r="888" s="551">
      <c r="A888" s="162" t="n"/>
      <c r="B888" s="163" t="n"/>
      <c r="C888" s="163" t="n"/>
      <c r="D888" s="163" t="n"/>
      <c r="E888" s="163" t="n"/>
      <c r="F888" s="163" t="n"/>
      <c r="G888" s="163" t="n"/>
      <c r="H888" s="163" t="n"/>
      <c r="I888" s="163" t="n"/>
      <c r="J888" s="163" t="n"/>
      <c r="K888" s="163" t="n"/>
      <c r="L888" s="162" t="n"/>
      <c r="M888" s="163" t="n"/>
      <c r="N888" s="163" t="n"/>
      <c r="O888" s="163" t="n"/>
      <c r="P888" s="163" t="n"/>
      <c r="Q888" s="163" t="n"/>
      <c r="R888" s="163" t="n"/>
      <c r="S888" s="163" t="n"/>
      <c r="T888" s="163" t="n"/>
      <c r="U888" s="163" t="n"/>
      <c r="V888" s="163" t="n"/>
      <c r="W888" s="163" t="n"/>
      <c r="X888" s="163" t="n"/>
      <c r="Y888" s="163" t="n"/>
      <c r="Z888" s="163" t="n"/>
    </row>
    <row customHeight="1" ht="15.75" r="889" s="551">
      <c r="A889" s="162" t="n"/>
      <c r="B889" s="163" t="n"/>
      <c r="C889" s="163" t="n"/>
      <c r="D889" s="163" t="n"/>
      <c r="E889" s="163" t="n"/>
      <c r="F889" s="163" t="n"/>
      <c r="G889" s="163" t="n"/>
      <c r="H889" s="163" t="n"/>
      <c r="I889" s="163" t="n"/>
      <c r="J889" s="163" t="n"/>
      <c r="K889" s="163" t="n"/>
      <c r="L889" s="162" t="n"/>
      <c r="M889" s="163" t="n"/>
      <c r="N889" s="163" t="n"/>
      <c r="O889" s="163" t="n"/>
      <c r="P889" s="163" t="n"/>
      <c r="Q889" s="163" t="n"/>
      <c r="R889" s="163" t="n"/>
      <c r="S889" s="163" t="n"/>
      <c r="T889" s="163" t="n"/>
      <c r="U889" s="163" t="n"/>
      <c r="V889" s="163" t="n"/>
      <c r="W889" s="163" t="n"/>
      <c r="X889" s="163" t="n"/>
      <c r="Y889" s="163" t="n"/>
      <c r="Z889" s="163" t="n"/>
    </row>
    <row customHeight="1" ht="15.75" r="890" s="551">
      <c r="A890" s="162" t="n"/>
      <c r="B890" s="163" t="n"/>
      <c r="C890" s="163" t="n"/>
      <c r="D890" s="163" t="n"/>
      <c r="E890" s="163" t="n"/>
      <c r="F890" s="163" t="n"/>
      <c r="G890" s="163" t="n"/>
      <c r="H890" s="163" t="n"/>
      <c r="I890" s="163" t="n"/>
      <c r="J890" s="163" t="n"/>
      <c r="K890" s="163" t="n"/>
      <c r="L890" s="162" t="n"/>
      <c r="M890" s="163" t="n"/>
      <c r="N890" s="163" t="n"/>
      <c r="O890" s="163" t="n"/>
      <c r="P890" s="163" t="n"/>
      <c r="Q890" s="163" t="n"/>
      <c r="R890" s="163" t="n"/>
      <c r="S890" s="163" t="n"/>
      <c r="T890" s="163" t="n"/>
      <c r="U890" s="163" t="n"/>
      <c r="V890" s="163" t="n"/>
      <c r="W890" s="163" t="n"/>
      <c r="X890" s="163" t="n"/>
      <c r="Y890" s="163" t="n"/>
      <c r="Z890" s="163" t="n"/>
    </row>
    <row customHeight="1" ht="15.75" r="891" s="551">
      <c r="A891" s="162" t="n"/>
      <c r="B891" s="163" t="n"/>
      <c r="C891" s="163" t="n"/>
      <c r="D891" s="163" t="n"/>
      <c r="E891" s="163" t="n"/>
      <c r="F891" s="163" t="n"/>
      <c r="G891" s="163" t="n"/>
      <c r="H891" s="163" t="n"/>
      <c r="I891" s="163" t="n"/>
      <c r="J891" s="163" t="n"/>
      <c r="K891" s="163" t="n"/>
      <c r="L891" s="162" t="n"/>
      <c r="M891" s="163" t="n"/>
      <c r="N891" s="163" t="n"/>
      <c r="O891" s="163" t="n"/>
      <c r="P891" s="163" t="n"/>
      <c r="Q891" s="163" t="n"/>
      <c r="R891" s="163" t="n"/>
      <c r="S891" s="163" t="n"/>
      <c r="T891" s="163" t="n"/>
      <c r="U891" s="163" t="n"/>
      <c r="V891" s="163" t="n"/>
      <c r="W891" s="163" t="n"/>
      <c r="X891" s="163" t="n"/>
      <c r="Y891" s="163" t="n"/>
      <c r="Z891" s="163" t="n"/>
    </row>
    <row customHeight="1" ht="15.75" r="892" s="551">
      <c r="A892" s="162" t="n"/>
      <c r="B892" s="163" t="n"/>
      <c r="C892" s="163" t="n"/>
      <c r="D892" s="163" t="n"/>
      <c r="E892" s="163" t="n"/>
      <c r="F892" s="163" t="n"/>
      <c r="G892" s="163" t="n"/>
      <c r="H892" s="163" t="n"/>
      <c r="I892" s="163" t="n"/>
      <c r="J892" s="163" t="n"/>
      <c r="K892" s="163" t="n"/>
      <c r="L892" s="162" t="n"/>
      <c r="M892" s="163" t="n"/>
      <c r="N892" s="163" t="n"/>
      <c r="O892" s="163" t="n"/>
      <c r="P892" s="163" t="n"/>
      <c r="Q892" s="163" t="n"/>
      <c r="R892" s="163" t="n"/>
      <c r="S892" s="163" t="n"/>
      <c r="T892" s="163" t="n"/>
      <c r="U892" s="163" t="n"/>
      <c r="V892" s="163" t="n"/>
      <c r="W892" s="163" t="n"/>
      <c r="X892" s="163" t="n"/>
      <c r="Y892" s="163" t="n"/>
      <c r="Z892" s="163" t="n"/>
    </row>
    <row customHeight="1" ht="15.75" r="893" s="551">
      <c r="A893" s="162" t="n"/>
      <c r="B893" s="163" t="n"/>
      <c r="C893" s="163" t="n"/>
      <c r="D893" s="163" t="n"/>
      <c r="E893" s="163" t="n"/>
      <c r="F893" s="163" t="n"/>
      <c r="G893" s="163" t="n"/>
      <c r="H893" s="163" t="n"/>
      <c r="I893" s="163" t="n"/>
      <c r="J893" s="163" t="n"/>
      <c r="K893" s="163" t="n"/>
      <c r="L893" s="162" t="n"/>
      <c r="M893" s="163" t="n"/>
      <c r="N893" s="163" t="n"/>
      <c r="O893" s="163" t="n"/>
      <c r="P893" s="163" t="n"/>
      <c r="Q893" s="163" t="n"/>
      <c r="R893" s="163" t="n"/>
      <c r="S893" s="163" t="n"/>
      <c r="T893" s="163" t="n"/>
      <c r="U893" s="163" t="n"/>
      <c r="V893" s="163" t="n"/>
      <c r="W893" s="163" t="n"/>
      <c r="X893" s="163" t="n"/>
      <c r="Y893" s="163" t="n"/>
      <c r="Z893" s="163" t="n"/>
    </row>
    <row customHeight="1" ht="15.75" r="894" s="551">
      <c r="A894" s="162" t="n"/>
      <c r="B894" s="163" t="n"/>
      <c r="C894" s="163" t="n"/>
      <c r="D894" s="163" t="n"/>
      <c r="E894" s="163" t="n"/>
      <c r="F894" s="163" t="n"/>
      <c r="G894" s="163" t="n"/>
      <c r="H894" s="163" t="n"/>
      <c r="I894" s="163" t="n"/>
      <c r="J894" s="163" t="n"/>
      <c r="K894" s="163" t="n"/>
      <c r="L894" s="162" t="n"/>
      <c r="M894" s="163" t="n"/>
      <c r="N894" s="163" t="n"/>
      <c r="O894" s="163" t="n"/>
      <c r="P894" s="163" t="n"/>
      <c r="Q894" s="163" t="n"/>
      <c r="R894" s="163" t="n"/>
      <c r="S894" s="163" t="n"/>
      <c r="T894" s="163" t="n"/>
      <c r="U894" s="163" t="n"/>
      <c r="V894" s="163" t="n"/>
      <c r="W894" s="163" t="n"/>
      <c r="X894" s="163" t="n"/>
      <c r="Y894" s="163" t="n"/>
      <c r="Z894" s="163" t="n"/>
    </row>
    <row customHeight="1" ht="15.75" r="895" s="551">
      <c r="A895" s="162" t="n"/>
      <c r="B895" s="163" t="n"/>
      <c r="C895" s="163" t="n"/>
      <c r="D895" s="163" t="n"/>
      <c r="E895" s="163" t="n"/>
      <c r="F895" s="163" t="n"/>
      <c r="G895" s="163" t="n"/>
      <c r="H895" s="163" t="n"/>
      <c r="I895" s="163" t="n"/>
      <c r="J895" s="163" t="n"/>
      <c r="K895" s="163" t="n"/>
      <c r="L895" s="162" t="n"/>
      <c r="M895" s="163" t="n"/>
      <c r="N895" s="163" t="n"/>
      <c r="O895" s="163" t="n"/>
      <c r="P895" s="163" t="n"/>
      <c r="Q895" s="163" t="n"/>
      <c r="R895" s="163" t="n"/>
      <c r="S895" s="163" t="n"/>
      <c r="T895" s="163" t="n"/>
      <c r="U895" s="163" t="n"/>
      <c r="V895" s="163" t="n"/>
      <c r="W895" s="163" t="n"/>
      <c r="X895" s="163" t="n"/>
      <c r="Y895" s="163" t="n"/>
      <c r="Z895" s="163" t="n"/>
    </row>
    <row customHeight="1" ht="15.75" r="896" s="551">
      <c r="A896" s="162" t="n"/>
      <c r="B896" s="163" t="n"/>
      <c r="C896" s="163" t="n"/>
      <c r="D896" s="163" t="n"/>
      <c r="E896" s="163" t="n"/>
      <c r="F896" s="163" t="n"/>
      <c r="G896" s="163" t="n"/>
      <c r="H896" s="163" t="n"/>
      <c r="I896" s="163" t="n"/>
      <c r="J896" s="163" t="n"/>
      <c r="K896" s="163" t="n"/>
      <c r="L896" s="162" t="n"/>
      <c r="M896" s="163" t="n"/>
      <c r="N896" s="163" t="n"/>
      <c r="O896" s="163" t="n"/>
      <c r="P896" s="163" t="n"/>
      <c r="Q896" s="163" t="n"/>
      <c r="R896" s="163" t="n"/>
      <c r="S896" s="163" t="n"/>
      <c r="T896" s="163" t="n"/>
      <c r="U896" s="163" t="n"/>
      <c r="V896" s="163" t="n"/>
      <c r="W896" s="163" t="n"/>
      <c r="X896" s="163" t="n"/>
      <c r="Y896" s="163" t="n"/>
      <c r="Z896" s="163" t="n"/>
    </row>
    <row customHeight="1" ht="15.75" r="897" s="551">
      <c r="A897" s="162" t="n"/>
      <c r="B897" s="163" t="n"/>
      <c r="C897" s="163" t="n"/>
      <c r="D897" s="163" t="n"/>
      <c r="E897" s="163" t="n"/>
      <c r="F897" s="163" t="n"/>
      <c r="G897" s="163" t="n"/>
      <c r="H897" s="163" t="n"/>
      <c r="I897" s="163" t="n"/>
      <c r="J897" s="163" t="n"/>
      <c r="K897" s="163" t="n"/>
      <c r="L897" s="162" t="n"/>
      <c r="M897" s="163" t="n"/>
      <c r="N897" s="163" t="n"/>
      <c r="O897" s="163" t="n"/>
      <c r="P897" s="163" t="n"/>
      <c r="Q897" s="163" t="n"/>
      <c r="R897" s="163" t="n"/>
      <c r="S897" s="163" t="n"/>
      <c r="T897" s="163" t="n"/>
      <c r="U897" s="163" t="n"/>
      <c r="V897" s="163" t="n"/>
      <c r="W897" s="163" t="n"/>
      <c r="X897" s="163" t="n"/>
      <c r="Y897" s="163" t="n"/>
      <c r="Z897" s="163" t="n"/>
    </row>
    <row customHeight="1" ht="15.75" r="898" s="551">
      <c r="A898" s="162" t="n"/>
      <c r="B898" s="163" t="n"/>
      <c r="C898" s="163" t="n"/>
      <c r="D898" s="163" t="n"/>
      <c r="E898" s="163" t="n"/>
      <c r="F898" s="163" t="n"/>
      <c r="G898" s="163" t="n"/>
      <c r="H898" s="163" t="n"/>
      <c r="I898" s="163" t="n"/>
      <c r="J898" s="163" t="n"/>
      <c r="K898" s="163" t="n"/>
      <c r="L898" s="162" t="n"/>
      <c r="M898" s="163" t="n"/>
      <c r="N898" s="163" t="n"/>
      <c r="O898" s="163" t="n"/>
      <c r="P898" s="163" t="n"/>
      <c r="Q898" s="163" t="n"/>
      <c r="R898" s="163" t="n"/>
      <c r="S898" s="163" t="n"/>
      <c r="T898" s="163" t="n"/>
      <c r="U898" s="163" t="n"/>
      <c r="V898" s="163" t="n"/>
      <c r="W898" s="163" t="n"/>
      <c r="X898" s="163" t="n"/>
      <c r="Y898" s="163" t="n"/>
      <c r="Z898" s="163" t="n"/>
    </row>
    <row customHeight="1" ht="15.75" r="899" s="551">
      <c r="A899" s="162" t="n"/>
      <c r="B899" s="163" t="n"/>
      <c r="C899" s="163" t="n"/>
      <c r="D899" s="163" t="n"/>
      <c r="E899" s="163" t="n"/>
      <c r="F899" s="163" t="n"/>
      <c r="G899" s="163" t="n"/>
      <c r="H899" s="163" t="n"/>
      <c r="I899" s="163" t="n"/>
      <c r="J899" s="163" t="n"/>
      <c r="K899" s="163" t="n"/>
      <c r="L899" s="162" t="n"/>
      <c r="M899" s="163" t="n"/>
      <c r="N899" s="163" t="n"/>
      <c r="O899" s="163" t="n"/>
      <c r="P899" s="163" t="n"/>
      <c r="Q899" s="163" t="n"/>
      <c r="R899" s="163" t="n"/>
      <c r="S899" s="163" t="n"/>
      <c r="T899" s="163" t="n"/>
      <c r="U899" s="163" t="n"/>
      <c r="V899" s="163" t="n"/>
      <c r="W899" s="163" t="n"/>
      <c r="X899" s="163" t="n"/>
      <c r="Y899" s="163" t="n"/>
      <c r="Z899" s="163" t="n"/>
    </row>
    <row customHeight="1" ht="15.75" r="900" s="551">
      <c r="A900" s="162" t="n"/>
      <c r="B900" s="163" t="n"/>
      <c r="C900" s="163" t="n"/>
      <c r="D900" s="163" t="n"/>
      <c r="E900" s="163" t="n"/>
      <c r="F900" s="163" t="n"/>
      <c r="G900" s="163" t="n"/>
      <c r="H900" s="163" t="n"/>
      <c r="I900" s="163" t="n"/>
      <c r="J900" s="163" t="n"/>
      <c r="K900" s="163" t="n"/>
      <c r="L900" s="162" t="n"/>
      <c r="M900" s="163" t="n"/>
      <c r="N900" s="163" t="n"/>
      <c r="O900" s="163" t="n"/>
      <c r="P900" s="163" t="n"/>
      <c r="Q900" s="163" t="n"/>
      <c r="R900" s="163" t="n"/>
      <c r="S900" s="163" t="n"/>
      <c r="T900" s="163" t="n"/>
      <c r="U900" s="163" t="n"/>
      <c r="V900" s="163" t="n"/>
      <c r="W900" s="163" t="n"/>
      <c r="X900" s="163" t="n"/>
      <c r="Y900" s="163" t="n"/>
      <c r="Z900" s="163" t="n"/>
    </row>
    <row customHeight="1" ht="15.75" r="901" s="551">
      <c r="A901" s="162" t="n"/>
      <c r="B901" s="163" t="n"/>
      <c r="C901" s="163" t="n"/>
      <c r="D901" s="163" t="n"/>
      <c r="E901" s="163" t="n"/>
      <c r="F901" s="163" t="n"/>
      <c r="G901" s="163" t="n"/>
      <c r="H901" s="163" t="n"/>
      <c r="I901" s="163" t="n"/>
      <c r="J901" s="163" t="n"/>
      <c r="K901" s="163" t="n"/>
      <c r="L901" s="162" t="n"/>
      <c r="M901" s="163" t="n"/>
      <c r="N901" s="163" t="n"/>
      <c r="O901" s="163" t="n"/>
      <c r="P901" s="163" t="n"/>
      <c r="Q901" s="163" t="n"/>
      <c r="R901" s="163" t="n"/>
      <c r="S901" s="163" t="n"/>
      <c r="T901" s="163" t="n"/>
      <c r="U901" s="163" t="n"/>
      <c r="V901" s="163" t="n"/>
      <c r="W901" s="163" t="n"/>
      <c r="X901" s="163" t="n"/>
      <c r="Y901" s="163" t="n"/>
      <c r="Z901" s="163" t="n"/>
    </row>
    <row customHeight="1" ht="15.75" r="902" s="551">
      <c r="A902" s="162" t="n"/>
      <c r="B902" s="163" t="n"/>
      <c r="C902" s="163" t="n"/>
      <c r="D902" s="163" t="n"/>
      <c r="E902" s="163" t="n"/>
      <c r="F902" s="163" t="n"/>
      <c r="G902" s="163" t="n"/>
      <c r="H902" s="163" t="n"/>
      <c r="I902" s="163" t="n"/>
      <c r="J902" s="163" t="n"/>
      <c r="K902" s="163" t="n"/>
      <c r="L902" s="162" t="n"/>
      <c r="M902" s="163" t="n"/>
      <c r="N902" s="163" t="n"/>
      <c r="O902" s="163" t="n"/>
      <c r="P902" s="163" t="n"/>
      <c r="Q902" s="163" t="n"/>
      <c r="R902" s="163" t="n"/>
      <c r="S902" s="163" t="n"/>
      <c r="T902" s="163" t="n"/>
      <c r="U902" s="163" t="n"/>
      <c r="V902" s="163" t="n"/>
      <c r="W902" s="163" t="n"/>
      <c r="X902" s="163" t="n"/>
      <c r="Y902" s="163" t="n"/>
      <c r="Z902" s="163" t="n"/>
    </row>
    <row customHeight="1" ht="15.75" r="903" s="551">
      <c r="A903" s="162" t="n"/>
      <c r="B903" s="163" t="n"/>
      <c r="C903" s="163" t="n"/>
      <c r="D903" s="163" t="n"/>
      <c r="E903" s="163" t="n"/>
      <c r="F903" s="163" t="n"/>
      <c r="G903" s="163" t="n"/>
      <c r="H903" s="163" t="n"/>
      <c r="I903" s="163" t="n"/>
      <c r="J903" s="163" t="n"/>
      <c r="K903" s="163" t="n"/>
      <c r="L903" s="162" t="n"/>
      <c r="M903" s="163" t="n"/>
      <c r="N903" s="163" t="n"/>
      <c r="O903" s="163" t="n"/>
      <c r="P903" s="163" t="n"/>
      <c r="Q903" s="163" t="n"/>
      <c r="R903" s="163" t="n"/>
      <c r="S903" s="163" t="n"/>
      <c r="T903" s="163" t="n"/>
      <c r="U903" s="163" t="n"/>
      <c r="V903" s="163" t="n"/>
      <c r="W903" s="163" t="n"/>
      <c r="X903" s="163" t="n"/>
      <c r="Y903" s="163" t="n"/>
      <c r="Z903" s="163" t="n"/>
    </row>
    <row customHeight="1" ht="15.75" r="904" s="551">
      <c r="A904" s="162" t="n"/>
      <c r="B904" s="163" t="n"/>
      <c r="C904" s="163" t="n"/>
      <c r="D904" s="163" t="n"/>
      <c r="E904" s="163" t="n"/>
      <c r="F904" s="163" t="n"/>
      <c r="G904" s="163" t="n"/>
      <c r="H904" s="163" t="n"/>
      <c r="I904" s="163" t="n"/>
      <c r="J904" s="163" t="n"/>
      <c r="K904" s="163" t="n"/>
      <c r="L904" s="162" t="n"/>
      <c r="M904" s="163" t="n"/>
      <c r="N904" s="163" t="n"/>
      <c r="O904" s="163" t="n"/>
      <c r="P904" s="163" t="n"/>
      <c r="Q904" s="163" t="n"/>
      <c r="R904" s="163" t="n"/>
      <c r="S904" s="163" t="n"/>
      <c r="T904" s="163" t="n"/>
      <c r="U904" s="163" t="n"/>
      <c r="V904" s="163" t="n"/>
      <c r="W904" s="163" t="n"/>
      <c r="X904" s="163" t="n"/>
      <c r="Y904" s="163" t="n"/>
      <c r="Z904" s="163" t="n"/>
    </row>
    <row customHeight="1" ht="15.75" r="905" s="551">
      <c r="A905" s="162" t="n"/>
      <c r="B905" s="163" t="n"/>
      <c r="C905" s="163" t="n"/>
      <c r="D905" s="163" t="n"/>
      <c r="E905" s="163" t="n"/>
      <c r="F905" s="163" t="n"/>
      <c r="G905" s="163" t="n"/>
      <c r="H905" s="163" t="n"/>
      <c r="I905" s="163" t="n"/>
      <c r="J905" s="163" t="n"/>
      <c r="K905" s="163" t="n"/>
      <c r="L905" s="162" t="n"/>
      <c r="M905" s="163" t="n"/>
      <c r="N905" s="163" t="n"/>
      <c r="O905" s="163" t="n"/>
      <c r="P905" s="163" t="n"/>
      <c r="Q905" s="163" t="n"/>
      <c r="R905" s="163" t="n"/>
      <c r="S905" s="163" t="n"/>
      <c r="T905" s="163" t="n"/>
      <c r="U905" s="163" t="n"/>
      <c r="V905" s="163" t="n"/>
      <c r="W905" s="163" t="n"/>
      <c r="X905" s="163" t="n"/>
      <c r="Y905" s="163" t="n"/>
      <c r="Z905" s="163" t="n"/>
    </row>
    <row customHeight="1" ht="15.75" r="906" s="551">
      <c r="A906" s="162" t="n"/>
      <c r="B906" s="163" t="n"/>
      <c r="C906" s="163" t="n"/>
      <c r="D906" s="163" t="n"/>
      <c r="E906" s="163" t="n"/>
      <c r="F906" s="163" t="n"/>
      <c r="G906" s="163" t="n"/>
      <c r="H906" s="163" t="n"/>
      <c r="I906" s="163" t="n"/>
      <c r="J906" s="163" t="n"/>
      <c r="K906" s="163" t="n"/>
      <c r="L906" s="162" t="n"/>
      <c r="M906" s="163" t="n"/>
      <c r="N906" s="163" t="n"/>
      <c r="O906" s="163" t="n"/>
      <c r="P906" s="163" t="n"/>
      <c r="Q906" s="163" t="n"/>
      <c r="R906" s="163" t="n"/>
      <c r="S906" s="163" t="n"/>
      <c r="T906" s="163" t="n"/>
      <c r="U906" s="163" t="n"/>
      <c r="V906" s="163" t="n"/>
      <c r="W906" s="163" t="n"/>
      <c r="X906" s="163" t="n"/>
      <c r="Y906" s="163" t="n"/>
      <c r="Z906" s="163" t="n"/>
    </row>
    <row customHeight="1" ht="15.75" r="907" s="551">
      <c r="A907" s="162" t="n"/>
      <c r="B907" s="163" t="n"/>
      <c r="C907" s="163" t="n"/>
      <c r="D907" s="163" t="n"/>
      <c r="E907" s="163" t="n"/>
      <c r="F907" s="163" t="n"/>
      <c r="G907" s="163" t="n"/>
      <c r="H907" s="163" t="n"/>
      <c r="I907" s="163" t="n"/>
      <c r="J907" s="163" t="n"/>
      <c r="K907" s="163" t="n"/>
      <c r="L907" s="162" t="n"/>
      <c r="M907" s="163" t="n"/>
      <c r="N907" s="163" t="n"/>
      <c r="O907" s="163" t="n"/>
      <c r="P907" s="163" t="n"/>
      <c r="Q907" s="163" t="n"/>
      <c r="R907" s="163" t="n"/>
      <c r="S907" s="163" t="n"/>
      <c r="T907" s="163" t="n"/>
      <c r="U907" s="163" t="n"/>
      <c r="V907" s="163" t="n"/>
      <c r="W907" s="163" t="n"/>
      <c r="X907" s="163" t="n"/>
      <c r="Y907" s="163" t="n"/>
      <c r="Z907" s="163" t="n"/>
    </row>
    <row customHeight="1" ht="15.75" r="908" s="551">
      <c r="A908" s="162" t="n"/>
      <c r="B908" s="163" t="n"/>
      <c r="C908" s="163" t="n"/>
      <c r="D908" s="163" t="n"/>
      <c r="E908" s="163" t="n"/>
      <c r="F908" s="163" t="n"/>
      <c r="G908" s="163" t="n"/>
      <c r="H908" s="163" t="n"/>
      <c r="I908" s="163" t="n"/>
      <c r="J908" s="163" t="n"/>
      <c r="K908" s="163" t="n"/>
      <c r="L908" s="162" t="n"/>
      <c r="M908" s="163" t="n"/>
      <c r="N908" s="163" t="n"/>
      <c r="O908" s="163" t="n"/>
      <c r="P908" s="163" t="n"/>
      <c r="Q908" s="163" t="n"/>
      <c r="R908" s="163" t="n"/>
      <c r="S908" s="163" t="n"/>
      <c r="T908" s="163" t="n"/>
      <c r="U908" s="163" t="n"/>
      <c r="V908" s="163" t="n"/>
      <c r="W908" s="163" t="n"/>
      <c r="X908" s="163" t="n"/>
      <c r="Y908" s="163" t="n"/>
      <c r="Z908" s="163" t="n"/>
    </row>
    <row customHeight="1" ht="15.75" r="909" s="551">
      <c r="A909" s="162" t="n"/>
      <c r="B909" s="163" t="n"/>
      <c r="C909" s="163" t="n"/>
      <c r="D909" s="163" t="n"/>
      <c r="E909" s="163" t="n"/>
      <c r="F909" s="163" t="n"/>
      <c r="G909" s="163" t="n"/>
      <c r="H909" s="163" t="n"/>
      <c r="I909" s="163" t="n"/>
      <c r="J909" s="163" t="n"/>
      <c r="K909" s="163" t="n"/>
      <c r="L909" s="162" t="n"/>
      <c r="M909" s="163" t="n"/>
      <c r="N909" s="163" t="n"/>
      <c r="O909" s="163" t="n"/>
      <c r="P909" s="163" t="n"/>
      <c r="Q909" s="163" t="n"/>
      <c r="R909" s="163" t="n"/>
      <c r="S909" s="163" t="n"/>
      <c r="T909" s="163" t="n"/>
      <c r="U909" s="163" t="n"/>
      <c r="V909" s="163" t="n"/>
      <c r="W909" s="163" t="n"/>
      <c r="X909" s="163" t="n"/>
      <c r="Y909" s="163" t="n"/>
      <c r="Z909" s="163" t="n"/>
    </row>
    <row customHeight="1" ht="15.75" r="910" s="551">
      <c r="A910" s="162" t="n"/>
      <c r="B910" s="163" t="n"/>
      <c r="C910" s="163" t="n"/>
      <c r="D910" s="163" t="n"/>
      <c r="E910" s="163" t="n"/>
      <c r="F910" s="163" t="n"/>
      <c r="G910" s="163" t="n"/>
      <c r="H910" s="163" t="n"/>
      <c r="I910" s="163" t="n"/>
      <c r="J910" s="163" t="n"/>
      <c r="K910" s="163" t="n"/>
      <c r="L910" s="162" t="n"/>
      <c r="M910" s="163" t="n"/>
      <c r="N910" s="163" t="n"/>
      <c r="O910" s="163" t="n"/>
      <c r="P910" s="163" t="n"/>
      <c r="Q910" s="163" t="n"/>
      <c r="R910" s="163" t="n"/>
      <c r="S910" s="163" t="n"/>
      <c r="T910" s="163" t="n"/>
      <c r="U910" s="163" t="n"/>
      <c r="V910" s="163" t="n"/>
      <c r="W910" s="163" t="n"/>
      <c r="X910" s="163" t="n"/>
      <c r="Y910" s="163" t="n"/>
      <c r="Z910" s="163" t="n"/>
    </row>
    <row customHeight="1" ht="15.75" r="911" s="551">
      <c r="A911" s="162" t="n"/>
      <c r="B911" s="163" t="n"/>
      <c r="C911" s="163" t="n"/>
      <c r="D911" s="163" t="n"/>
      <c r="E911" s="163" t="n"/>
      <c r="F911" s="163" t="n"/>
      <c r="G911" s="163" t="n"/>
      <c r="H911" s="163" t="n"/>
      <c r="I911" s="163" t="n"/>
      <c r="J911" s="163" t="n"/>
      <c r="K911" s="163" t="n"/>
      <c r="L911" s="162" t="n"/>
      <c r="M911" s="163" t="n"/>
      <c r="N911" s="163" t="n"/>
      <c r="O911" s="163" t="n"/>
      <c r="P911" s="163" t="n"/>
      <c r="Q911" s="163" t="n"/>
      <c r="R911" s="163" t="n"/>
      <c r="S911" s="163" t="n"/>
      <c r="T911" s="163" t="n"/>
      <c r="U911" s="163" t="n"/>
      <c r="V911" s="163" t="n"/>
      <c r="W911" s="163" t="n"/>
      <c r="X911" s="163" t="n"/>
      <c r="Y911" s="163" t="n"/>
      <c r="Z911" s="163" t="n"/>
    </row>
    <row customHeight="1" ht="15.75" r="912" s="551">
      <c r="A912" s="162" t="n"/>
      <c r="B912" s="163" t="n"/>
      <c r="C912" s="163" t="n"/>
      <c r="D912" s="163" t="n"/>
      <c r="E912" s="163" t="n"/>
      <c r="F912" s="163" t="n"/>
      <c r="G912" s="163" t="n"/>
      <c r="H912" s="163" t="n"/>
      <c r="I912" s="163" t="n"/>
      <c r="J912" s="163" t="n"/>
      <c r="K912" s="163" t="n"/>
      <c r="L912" s="162" t="n"/>
      <c r="M912" s="163" t="n"/>
      <c r="N912" s="163" t="n"/>
      <c r="O912" s="163" t="n"/>
      <c r="P912" s="163" t="n"/>
      <c r="Q912" s="163" t="n"/>
      <c r="R912" s="163" t="n"/>
      <c r="S912" s="163" t="n"/>
      <c r="T912" s="163" t="n"/>
      <c r="U912" s="163" t="n"/>
      <c r="V912" s="163" t="n"/>
      <c r="W912" s="163" t="n"/>
      <c r="X912" s="163" t="n"/>
      <c r="Y912" s="163" t="n"/>
      <c r="Z912" s="163" t="n"/>
    </row>
    <row customHeight="1" ht="15.75" r="913" s="551">
      <c r="A913" s="162" t="n"/>
      <c r="B913" s="163" t="n"/>
      <c r="C913" s="163" t="n"/>
      <c r="D913" s="163" t="n"/>
      <c r="E913" s="163" t="n"/>
      <c r="F913" s="163" t="n"/>
      <c r="G913" s="163" t="n"/>
      <c r="H913" s="163" t="n"/>
      <c r="I913" s="163" t="n"/>
      <c r="J913" s="163" t="n"/>
      <c r="K913" s="163" t="n"/>
      <c r="L913" s="162" t="n"/>
      <c r="M913" s="163" t="n"/>
      <c r="N913" s="163" t="n"/>
      <c r="O913" s="163" t="n"/>
      <c r="P913" s="163" t="n"/>
      <c r="Q913" s="163" t="n"/>
      <c r="R913" s="163" t="n"/>
      <c r="S913" s="163" t="n"/>
      <c r="T913" s="163" t="n"/>
      <c r="U913" s="163" t="n"/>
      <c r="V913" s="163" t="n"/>
      <c r="W913" s="163" t="n"/>
      <c r="X913" s="163" t="n"/>
      <c r="Y913" s="163" t="n"/>
      <c r="Z913" s="163" t="n"/>
    </row>
    <row customHeight="1" ht="15.75" r="914" s="551">
      <c r="A914" s="162" t="n"/>
      <c r="B914" s="163" t="n"/>
      <c r="C914" s="163" t="n"/>
      <c r="D914" s="163" t="n"/>
      <c r="E914" s="163" t="n"/>
      <c r="F914" s="163" t="n"/>
      <c r="G914" s="163" t="n"/>
      <c r="H914" s="163" t="n"/>
      <c r="I914" s="163" t="n"/>
      <c r="J914" s="163" t="n"/>
      <c r="K914" s="163" t="n"/>
      <c r="L914" s="162" t="n"/>
      <c r="M914" s="163" t="n"/>
      <c r="N914" s="163" t="n"/>
      <c r="O914" s="163" t="n"/>
      <c r="P914" s="163" t="n"/>
      <c r="Q914" s="163" t="n"/>
      <c r="R914" s="163" t="n"/>
      <c r="S914" s="163" t="n"/>
      <c r="T914" s="163" t="n"/>
      <c r="U914" s="163" t="n"/>
      <c r="V914" s="163" t="n"/>
      <c r="W914" s="163" t="n"/>
      <c r="X914" s="163" t="n"/>
      <c r="Y914" s="163" t="n"/>
      <c r="Z914" s="163" t="n"/>
    </row>
    <row customHeight="1" ht="15.75" r="915" s="551">
      <c r="A915" s="162" t="n"/>
      <c r="B915" s="163" t="n"/>
      <c r="C915" s="163" t="n"/>
      <c r="D915" s="163" t="n"/>
      <c r="E915" s="163" t="n"/>
      <c r="F915" s="163" t="n"/>
      <c r="G915" s="163" t="n"/>
      <c r="H915" s="163" t="n"/>
      <c r="I915" s="163" t="n"/>
      <c r="J915" s="163" t="n"/>
      <c r="K915" s="163" t="n"/>
      <c r="L915" s="162" t="n"/>
      <c r="M915" s="163" t="n"/>
      <c r="N915" s="163" t="n"/>
      <c r="O915" s="163" t="n"/>
      <c r="P915" s="163" t="n"/>
      <c r="Q915" s="163" t="n"/>
      <c r="R915" s="163" t="n"/>
      <c r="S915" s="163" t="n"/>
      <c r="T915" s="163" t="n"/>
      <c r="U915" s="163" t="n"/>
      <c r="V915" s="163" t="n"/>
      <c r="W915" s="163" t="n"/>
      <c r="X915" s="163" t="n"/>
      <c r="Y915" s="163" t="n"/>
      <c r="Z915" s="163" t="n"/>
    </row>
    <row customHeight="1" ht="15.75" r="916" s="551">
      <c r="A916" s="162" t="n"/>
      <c r="B916" s="163" t="n"/>
      <c r="C916" s="163" t="n"/>
      <c r="D916" s="163" t="n"/>
      <c r="E916" s="163" t="n"/>
      <c r="F916" s="163" t="n"/>
      <c r="G916" s="163" t="n"/>
      <c r="H916" s="163" t="n"/>
      <c r="I916" s="163" t="n"/>
      <c r="J916" s="163" t="n"/>
      <c r="K916" s="163" t="n"/>
      <c r="L916" s="162" t="n"/>
      <c r="M916" s="163" t="n"/>
      <c r="N916" s="163" t="n"/>
      <c r="O916" s="163" t="n"/>
      <c r="P916" s="163" t="n"/>
      <c r="Q916" s="163" t="n"/>
      <c r="R916" s="163" t="n"/>
      <c r="S916" s="163" t="n"/>
      <c r="T916" s="163" t="n"/>
      <c r="U916" s="163" t="n"/>
      <c r="V916" s="163" t="n"/>
      <c r="W916" s="163" t="n"/>
      <c r="X916" s="163" t="n"/>
      <c r="Y916" s="163" t="n"/>
      <c r="Z916" s="163" t="n"/>
    </row>
    <row customHeight="1" ht="15.75" r="917" s="551">
      <c r="A917" s="162" t="n"/>
      <c r="B917" s="163" t="n"/>
      <c r="C917" s="163" t="n"/>
      <c r="D917" s="163" t="n"/>
      <c r="E917" s="163" t="n"/>
      <c r="F917" s="163" t="n"/>
      <c r="G917" s="163" t="n"/>
      <c r="H917" s="163" t="n"/>
      <c r="I917" s="163" t="n"/>
      <c r="J917" s="163" t="n"/>
      <c r="K917" s="163" t="n"/>
      <c r="L917" s="162" t="n"/>
      <c r="M917" s="163" t="n"/>
      <c r="N917" s="163" t="n"/>
      <c r="O917" s="163" t="n"/>
      <c r="P917" s="163" t="n"/>
      <c r="Q917" s="163" t="n"/>
      <c r="R917" s="163" t="n"/>
      <c r="S917" s="163" t="n"/>
      <c r="T917" s="163" t="n"/>
      <c r="U917" s="163" t="n"/>
      <c r="V917" s="163" t="n"/>
      <c r="W917" s="163" t="n"/>
      <c r="X917" s="163" t="n"/>
      <c r="Y917" s="163" t="n"/>
      <c r="Z917" s="163" t="n"/>
    </row>
    <row customHeight="1" ht="15.75" r="918" s="551">
      <c r="A918" s="162" t="n"/>
      <c r="B918" s="163" t="n"/>
      <c r="C918" s="163" t="n"/>
      <c r="D918" s="163" t="n"/>
      <c r="E918" s="163" t="n"/>
      <c r="F918" s="163" t="n"/>
      <c r="G918" s="163" t="n"/>
      <c r="H918" s="163" t="n"/>
      <c r="I918" s="163" t="n"/>
      <c r="J918" s="163" t="n"/>
      <c r="K918" s="163" t="n"/>
      <c r="L918" s="162" t="n"/>
      <c r="M918" s="163" t="n"/>
      <c r="N918" s="163" t="n"/>
      <c r="O918" s="163" t="n"/>
      <c r="P918" s="163" t="n"/>
      <c r="Q918" s="163" t="n"/>
      <c r="R918" s="163" t="n"/>
      <c r="S918" s="163" t="n"/>
      <c r="T918" s="163" t="n"/>
      <c r="U918" s="163" t="n"/>
      <c r="V918" s="163" t="n"/>
      <c r="W918" s="163" t="n"/>
      <c r="X918" s="163" t="n"/>
      <c r="Y918" s="163" t="n"/>
      <c r="Z918" s="163" t="n"/>
    </row>
    <row customHeight="1" ht="15.75" r="919" s="551">
      <c r="A919" s="162" t="n"/>
      <c r="B919" s="163" t="n"/>
      <c r="C919" s="163" t="n"/>
      <c r="D919" s="163" t="n"/>
      <c r="E919" s="163" t="n"/>
      <c r="F919" s="163" t="n"/>
      <c r="G919" s="163" t="n"/>
      <c r="H919" s="163" t="n"/>
      <c r="I919" s="163" t="n"/>
      <c r="J919" s="163" t="n"/>
      <c r="K919" s="163" t="n"/>
      <c r="L919" s="162" t="n"/>
      <c r="M919" s="163" t="n"/>
      <c r="N919" s="163" t="n"/>
      <c r="O919" s="163" t="n"/>
      <c r="P919" s="163" t="n"/>
      <c r="Q919" s="163" t="n"/>
      <c r="R919" s="163" t="n"/>
      <c r="S919" s="163" t="n"/>
      <c r="T919" s="163" t="n"/>
      <c r="U919" s="163" t="n"/>
      <c r="V919" s="163" t="n"/>
      <c r="W919" s="163" t="n"/>
      <c r="X919" s="163" t="n"/>
      <c r="Y919" s="163" t="n"/>
      <c r="Z919" s="163" t="n"/>
    </row>
    <row customHeight="1" ht="15.75" r="920" s="551">
      <c r="A920" s="162" t="n"/>
      <c r="B920" s="163" t="n"/>
      <c r="C920" s="163" t="n"/>
      <c r="D920" s="163" t="n"/>
      <c r="E920" s="163" t="n"/>
      <c r="F920" s="163" t="n"/>
      <c r="G920" s="163" t="n"/>
      <c r="H920" s="163" t="n"/>
      <c r="I920" s="163" t="n"/>
      <c r="J920" s="163" t="n"/>
      <c r="K920" s="163" t="n"/>
      <c r="L920" s="162" t="n"/>
      <c r="M920" s="163" t="n"/>
      <c r="N920" s="163" t="n"/>
      <c r="O920" s="163" t="n"/>
      <c r="P920" s="163" t="n"/>
      <c r="Q920" s="163" t="n"/>
      <c r="R920" s="163" t="n"/>
      <c r="S920" s="163" t="n"/>
      <c r="T920" s="163" t="n"/>
      <c r="U920" s="163" t="n"/>
      <c r="V920" s="163" t="n"/>
      <c r="W920" s="163" t="n"/>
      <c r="X920" s="163" t="n"/>
      <c r="Y920" s="163" t="n"/>
      <c r="Z920" s="163" t="n"/>
    </row>
    <row customHeight="1" ht="15.75" r="921" s="551">
      <c r="A921" s="162" t="n"/>
      <c r="B921" s="163" t="n"/>
      <c r="C921" s="163" t="n"/>
      <c r="D921" s="163" t="n"/>
      <c r="E921" s="163" t="n"/>
      <c r="F921" s="163" t="n"/>
      <c r="G921" s="163" t="n"/>
      <c r="H921" s="163" t="n"/>
      <c r="I921" s="163" t="n"/>
      <c r="J921" s="163" t="n"/>
      <c r="K921" s="163" t="n"/>
      <c r="L921" s="162" t="n"/>
      <c r="M921" s="163" t="n"/>
      <c r="N921" s="163" t="n"/>
      <c r="O921" s="163" t="n"/>
      <c r="P921" s="163" t="n"/>
      <c r="Q921" s="163" t="n"/>
      <c r="R921" s="163" t="n"/>
      <c r="S921" s="163" t="n"/>
      <c r="T921" s="163" t="n"/>
      <c r="U921" s="163" t="n"/>
      <c r="V921" s="163" t="n"/>
      <c r="W921" s="163" t="n"/>
      <c r="X921" s="163" t="n"/>
      <c r="Y921" s="163" t="n"/>
      <c r="Z921" s="163" t="n"/>
    </row>
    <row customHeight="1" ht="15.75" r="922" s="551">
      <c r="A922" s="162" t="n"/>
      <c r="B922" s="163" t="n"/>
      <c r="C922" s="163" t="n"/>
      <c r="D922" s="163" t="n"/>
      <c r="E922" s="163" t="n"/>
      <c r="F922" s="163" t="n"/>
      <c r="G922" s="163" t="n"/>
      <c r="H922" s="163" t="n"/>
      <c r="I922" s="163" t="n"/>
      <c r="J922" s="163" t="n"/>
      <c r="K922" s="163" t="n"/>
      <c r="L922" s="162" t="n"/>
      <c r="M922" s="163" t="n"/>
      <c r="N922" s="163" t="n"/>
      <c r="O922" s="163" t="n"/>
      <c r="P922" s="163" t="n"/>
      <c r="Q922" s="163" t="n"/>
      <c r="R922" s="163" t="n"/>
      <c r="S922" s="163" t="n"/>
      <c r="T922" s="163" t="n"/>
      <c r="U922" s="163" t="n"/>
      <c r="V922" s="163" t="n"/>
      <c r="W922" s="163" t="n"/>
      <c r="X922" s="163" t="n"/>
      <c r="Y922" s="163" t="n"/>
      <c r="Z922" s="163" t="n"/>
    </row>
    <row customHeight="1" ht="15.75" r="923" s="551">
      <c r="A923" s="162" t="n"/>
      <c r="B923" s="163" t="n"/>
      <c r="C923" s="163" t="n"/>
      <c r="D923" s="163" t="n"/>
      <c r="E923" s="163" t="n"/>
      <c r="F923" s="163" t="n"/>
      <c r="G923" s="163" t="n"/>
      <c r="H923" s="163" t="n"/>
      <c r="I923" s="163" t="n"/>
      <c r="J923" s="163" t="n"/>
      <c r="K923" s="163" t="n"/>
      <c r="L923" s="162" t="n"/>
      <c r="M923" s="163" t="n"/>
      <c r="N923" s="163" t="n"/>
      <c r="O923" s="163" t="n"/>
      <c r="P923" s="163" t="n"/>
      <c r="Q923" s="163" t="n"/>
      <c r="R923" s="163" t="n"/>
      <c r="S923" s="163" t="n"/>
      <c r="T923" s="163" t="n"/>
      <c r="U923" s="163" t="n"/>
      <c r="V923" s="163" t="n"/>
      <c r="W923" s="163" t="n"/>
      <c r="X923" s="163" t="n"/>
      <c r="Y923" s="163" t="n"/>
      <c r="Z923" s="163" t="n"/>
    </row>
    <row customHeight="1" ht="15.75" r="924" s="551">
      <c r="A924" s="162" t="n"/>
      <c r="B924" s="163" t="n"/>
      <c r="C924" s="163" t="n"/>
      <c r="D924" s="163" t="n"/>
      <c r="E924" s="163" t="n"/>
      <c r="F924" s="163" t="n"/>
      <c r="G924" s="163" t="n"/>
      <c r="H924" s="163" t="n"/>
      <c r="I924" s="163" t="n"/>
      <c r="J924" s="163" t="n"/>
      <c r="K924" s="163" t="n"/>
      <c r="L924" s="162" t="n"/>
      <c r="M924" s="163" t="n"/>
      <c r="N924" s="163" t="n"/>
      <c r="O924" s="163" t="n"/>
      <c r="P924" s="163" t="n"/>
      <c r="Q924" s="163" t="n"/>
      <c r="R924" s="163" t="n"/>
      <c r="S924" s="163" t="n"/>
      <c r="T924" s="163" t="n"/>
      <c r="U924" s="163" t="n"/>
      <c r="V924" s="163" t="n"/>
      <c r="W924" s="163" t="n"/>
      <c r="X924" s="163" t="n"/>
      <c r="Y924" s="163" t="n"/>
      <c r="Z924" s="163" t="n"/>
    </row>
    <row customHeight="1" ht="15.75" r="925" s="551">
      <c r="A925" s="162" t="n"/>
      <c r="B925" s="163" t="n"/>
      <c r="C925" s="163" t="n"/>
      <c r="D925" s="163" t="n"/>
      <c r="E925" s="163" t="n"/>
      <c r="F925" s="163" t="n"/>
      <c r="G925" s="163" t="n"/>
      <c r="H925" s="163" t="n"/>
      <c r="I925" s="163" t="n"/>
      <c r="J925" s="163" t="n"/>
      <c r="K925" s="163" t="n"/>
      <c r="L925" s="162" t="n"/>
      <c r="M925" s="163" t="n"/>
      <c r="N925" s="163" t="n"/>
      <c r="O925" s="163" t="n"/>
      <c r="P925" s="163" t="n"/>
      <c r="Q925" s="163" t="n"/>
      <c r="R925" s="163" t="n"/>
      <c r="S925" s="163" t="n"/>
      <c r="T925" s="163" t="n"/>
      <c r="U925" s="163" t="n"/>
      <c r="V925" s="163" t="n"/>
      <c r="W925" s="163" t="n"/>
      <c r="X925" s="163" t="n"/>
      <c r="Y925" s="163" t="n"/>
      <c r="Z925" s="163" t="n"/>
    </row>
    <row customHeight="1" ht="15.75" r="926" s="551">
      <c r="A926" s="162" t="n"/>
      <c r="B926" s="163" t="n"/>
      <c r="C926" s="163" t="n"/>
      <c r="D926" s="163" t="n"/>
      <c r="E926" s="163" t="n"/>
      <c r="F926" s="163" t="n"/>
      <c r="G926" s="163" t="n"/>
      <c r="H926" s="163" t="n"/>
      <c r="I926" s="163" t="n"/>
      <c r="J926" s="163" t="n"/>
      <c r="K926" s="163" t="n"/>
      <c r="L926" s="162" t="n"/>
      <c r="M926" s="163" t="n"/>
      <c r="N926" s="163" t="n"/>
      <c r="O926" s="163" t="n"/>
      <c r="P926" s="163" t="n"/>
      <c r="Q926" s="163" t="n"/>
      <c r="R926" s="163" t="n"/>
      <c r="S926" s="163" t="n"/>
      <c r="T926" s="163" t="n"/>
      <c r="U926" s="163" t="n"/>
      <c r="V926" s="163" t="n"/>
      <c r="W926" s="163" t="n"/>
      <c r="X926" s="163" t="n"/>
      <c r="Y926" s="163" t="n"/>
      <c r="Z926" s="163" t="n"/>
    </row>
    <row customHeight="1" ht="15.75" r="927" s="551">
      <c r="A927" s="162" t="n"/>
      <c r="B927" s="163" t="n"/>
      <c r="C927" s="163" t="n"/>
      <c r="D927" s="163" t="n"/>
      <c r="E927" s="163" t="n"/>
      <c r="F927" s="163" t="n"/>
      <c r="G927" s="163" t="n"/>
      <c r="H927" s="163" t="n"/>
      <c r="I927" s="163" t="n"/>
      <c r="J927" s="163" t="n"/>
      <c r="K927" s="163" t="n"/>
      <c r="L927" s="162" t="n"/>
      <c r="M927" s="163" t="n"/>
      <c r="N927" s="163" t="n"/>
      <c r="O927" s="163" t="n"/>
      <c r="P927" s="163" t="n"/>
      <c r="Q927" s="163" t="n"/>
      <c r="R927" s="163" t="n"/>
      <c r="S927" s="163" t="n"/>
      <c r="T927" s="163" t="n"/>
      <c r="U927" s="163" t="n"/>
      <c r="V927" s="163" t="n"/>
      <c r="W927" s="163" t="n"/>
      <c r="X927" s="163" t="n"/>
      <c r="Y927" s="163" t="n"/>
      <c r="Z927" s="163" t="n"/>
    </row>
    <row customHeight="1" ht="15.75" r="928" s="551">
      <c r="A928" s="162" t="n"/>
      <c r="B928" s="163" t="n"/>
      <c r="C928" s="163" t="n"/>
      <c r="D928" s="163" t="n"/>
      <c r="E928" s="163" t="n"/>
      <c r="F928" s="163" t="n"/>
      <c r="G928" s="163" t="n"/>
      <c r="H928" s="163" t="n"/>
      <c r="I928" s="163" t="n"/>
      <c r="J928" s="163" t="n"/>
      <c r="K928" s="163" t="n"/>
      <c r="L928" s="162" t="n"/>
      <c r="M928" s="163" t="n"/>
      <c r="N928" s="163" t="n"/>
      <c r="O928" s="163" t="n"/>
      <c r="P928" s="163" t="n"/>
      <c r="Q928" s="163" t="n"/>
      <c r="R928" s="163" t="n"/>
      <c r="S928" s="163" t="n"/>
      <c r="T928" s="163" t="n"/>
      <c r="U928" s="163" t="n"/>
      <c r="V928" s="163" t="n"/>
      <c r="W928" s="163" t="n"/>
      <c r="X928" s="163" t="n"/>
      <c r="Y928" s="163" t="n"/>
      <c r="Z928" s="163" t="n"/>
    </row>
    <row customHeight="1" ht="15.75" r="929" s="551">
      <c r="A929" s="162" t="n"/>
      <c r="B929" s="163" t="n"/>
      <c r="C929" s="163" t="n"/>
      <c r="D929" s="163" t="n"/>
      <c r="E929" s="163" t="n"/>
      <c r="F929" s="163" t="n"/>
      <c r="G929" s="163" t="n"/>
      <c r="H929" s="163" t="n"/>
      <c r="I929" s="163" t="n"/>
      <c r="J929" s="163" t="n"/>
      <c r="K929" s="163" t="n"/>
      <c r="L929" s="162" t="n"/>
      <c r="M929" s="163" t="n"/>
      <c r="N929" s="163" t="n"/>
      <c r="O929" s="163" t="n"/>
      <c r="P929" s="163" t="n"/>
      <c r="Q929" s="163" t="n"/>
      <c r="R929" s="163" t="n"/>
      <c r="S929" s="163" t="n"/>
      <c r="T929" s="163" t="n"/>
      <c r="U929" s="163" t="n"/>
      <c r="V929" s="163" t="n"/>
      <c r="W929" s="163" t="n"/>
      <c r="X929" s="163" t="n"/>
      <c r="Y929" s="163" t="n"/>
      <c r="Z929" s="163" t="n"/>
    </row>
    <row customHeight="1" ht="15.75" r="930" s="551">
      <c r="A930" s="162" t="n"/>
      <c r="B930" s="163" t="n"/>
      <c r="C930" s="163" t="n"/>
      <c r="D930" s="163" t="n"/>
      <c r="E930" s="163" t="n"/>
      <c r="F930" s="163" t="n"/>
      <c r="G930" s="163" t="n"/>
      <c r="H930" s="163" t="n"/>
      <c r="I930" s="163" t="n"/>
      <c r="J930" s="163" t="n"/>
      <c r="K930" s="163" t="n"/>
      <c r="L930" s="162" t="n"/>
      <c r="M930" s="163" t="n"/>
      <c r="N930" s="163" t="n"/>
      <c r="O930" s="163" t="n"/>
      <c r="P930" s="163" t="n"/>
      <c r="Q930" s="163" t="n"/>
      <c r="R930" s="163" t="n"/>
      <c r="S930" s="163" t="n"/>
      <c r="T930" s="163" t="n"/>
      <c r="U930" s="163" t="n"/>
      <c r="V930" s="163" t="n"/>
      <c r="W930" s="163" t="n"/>
      <c r="X930" s="163" t="n"/>
      <c r="Y930" s="163" t="n"/>
      <c r="Z930" s="163" t="n"/>
    </row>
    <row customHeight="1" ht="15.75" r="931" s="551">
      <c r="A931" s="162" t="n"/>
      <c r="B931" s="163" t="n"/>
      <c r="C931" s="163" t="n"/>
      <c r="D931" s="163" t="n"/>
      <c r="E931" s="163" t="n"/>
      <c r="F931" s="163" t="n"/>
      <c r="G931" s="163" t="n"/>
      <c r="H931" s="163" t="n"/>
      <c r="I931" s="163" t="n"/>
      <c r="J931" s="163" t="n"/>
      <c r="K931" s="163" t="n"/>
      <c r="L931" s="162" t="n"/>
      <c r="M931" s="163" t="n"/>
      <c r="N931" s="163" t="n"/>
      <c r="O931" s="163" t="n"/>
      <c r="P931" s="163" t="n"/>
      <c r="Q931" s="163" t="n"/>
      <c r="R931" s="163" t="n"/>
      <c r="S931" s="163" t="n"/>
      <c r="T931" s="163" t="n"/>
      <c r="U931" s="163" t="n"/>
      <c r="V931" s="163" t="n"/>
      <c r="W931" s="163" t="n"/>
      <c r="X931" s="163" t="n"/>
      <c r="Y931" s="163" t="n"/>
      <c r="Z931" s="163" t="n"/>
    </row>
    <row customHeight="1" ht="15.75" r="932" s="551">
      <c r="A932" s="162" t="n"/>
      <c r="B932" s="163" t="n"/>
      <c r="C932" s="163" t="n"/>
      <c r="D932" s="163" t="n"/>
      <c r="E932" s="163" t="n"/>
      <c r="F932" s="163" t="n"/>
      <c r="G932" s="163" t="n"/>
      <c r="H932" s="163" t="n"/>
      <c r="I932" s="163" t="n"/>
      <c r="J932" s="163" t="n"/>
      <c r="K932" s="163" t="n"/>
      <c r="L932" s="162" t="n"/>
      <c r="M932" s="163" t="n"/>
      <c r="N932" s="163" t="n"/>
      <c r="O932" s="163" t="n"/>
      <c r="P932" s="163" t="n"/>
      <c r="Q932" s="163" t="n"/>
      <c r="R932" s="163" t="n"/>
      <c r="S932" s="163" t="n"/>
      <c r="T932" s="163" t="n"/>
      <c r="U932" s="163" t="n"/>
      <c r="V932" s="163" t="n"/>
      <c r="W932" s="163" t="n"/>
      <c r="X932" s="163" t="n"/>
      <c r="Y932" s="163" t="n"/>
      <c r="Z932" s="163" t="n"/>
    </row>
    <row customHeight="1" ht="15.75" r="933" s="551">
      <c r="A933" s="162" t="n"/>
      <c r="B933" s="163" t="n"/>
      <c r="C933" s="163" t="n"/>
      <c r="D933" s="163" t="n"/>
      <c r="E933" s="163" t="n"/>
      <c r="F933" s="163" t="n"/>
      <c r="G933" s="163" t="n"/>
      <c r="H933" s="163" t="n"/>
      <c r="I933" s="163" t="n"/>
      <c r="J933" s="163" t="n"/>
      <c r="K933" s="163" t="n"/>
      <c r="L933" s="162" t="n"/>
      <c r="M933" s="163" t="n"/>
      <c r="N933" s="163" t="n"/>
      <c r="O933" s="163" t="n"/>
      <c r="P933" s="163" t="n"/>
      <c r="Q933" s="163" t="n"/>
      <c r="R933" s="163" t="n"/>
      <c r="S933" s="163" t="n"/>
      <c r="T933" s="163" t="n"/>
      <c r="U933" s="163" t="n"/>
      <c r="V933" s="163" t="n"/>
      <c r="W933" s="163" t="n"/>
      <c r="X933" s="163" t="n"/>
      <c r="Y933" s="163" t="n"/>
      <c r="Z933" s="163" t="n"/>
    </row>
    <row customHeight="1" ht="15.75" r="934" s="551">
      <c r="A934" s="162" t="n"/>
      <c r="B934" s="163" t="n"/>
      <c r="C934" s="163" t="n"/>
      <c r="D934" s="163" t="n"/>
      <c r="E934" s="163" t="n"/>
      <c r="F934" s="163" t="n"/>
      <c r="G934" s="163" t="n"/>
      <c r="H934" s="163" t="n"/>
      <c r="I934" s="163" t="n"/>
      <c r="J934" s="163" t="n"/>
      <c r="K934" s="163" t="n"/>
      <c r="L934" s="162" t="n"/>
      <c r="M934" s="163" t="n"/>
      <c r="N934" s="163" t="n"/>
      <c r="O934" s="163" t="n"/>
      <c r="P934" s="163" t="n"/>
      <c r="Q934" s="163" t="n"/>
      <c r="R934" s="163" t="n"/>
      <c r="S934" s="163" t="n"/>
      <c r="T934" s="163" t="n"/>
      <c r="U934" s="163" t="n"/>
      <c r="V934" s="163" t="n"/>
      <c r="W934" s="163" t="n"/>
      <c r="X934" s="163" t="n"/>
      <c r="Y934" s="163" t="n"/>
      <c r="Z934" s="163" t="n"/>
    </row>
    <row customHeight="1" ht="15.75" r="935" s="551">
      <c r="A935" s="162" t="n"/>
      <c r="B935" s="163" t="n"/>
      <c r="C935" s="163" t="n"/>
      <c r="D935" s="163" t="n"/>
      <c r="E935" s="163" t="n"/>
      <c r="F935" s="163" t="n"/>
      <c r="G935" s="163" t="n"/>
      <c r="H935" s="163" t="n"/>
      <c r="I935" s="163" t="n"/>
      <c r="J935" s="163" t="n"/>
      <c r="K935" s="163" t="n"/>
      <c r="L935" s="162" t="n"/>
      <c r="M935" s="163" t="n"/>
      <c r="N935" s="163" t="n"/>
      <c r="O935" s="163" t="n"/>
      <c r="P935" s="163" t="n"/>
      <c r="Q935" s="163" t="n"/>
      <c r="R935" s="163" t="n"/>
      <c r="S935" s="163" t="n"/>
      <c r="T935" s="163" t="n"/>
      <c r="U935" s="163" t="n"/>
      <c r="V935" s="163" t="n"/>
      <c r="W935" s="163" t="n"/>
      <c r="X935" s="163" t="n"/>
      <c r="Y935" s="163" t="n"/>
      <c r="Z935" s="163" t="n"/>
    </row>
    <row customHeight="1" ht="15.75" r="936" s="551">
      <c r="A936" s="162" t="n"/>
      <c r="B936" s="163" t="n"/>
      <c r="C936" s="163" t="n"/>
      <c r="D936" s="163" t="n"/>
      <c r="E936" s="163" t="n"/>
      <c r="F936" s="163" t="n"/>
      <c r="G936" s="163" t="n"/>
      <c r="H936" s="163" t="n"/>
      <c r="I936" s="163" t="n"/>
      <c r="J936" s="163" t="n"/>
      <c r="K936" s="163" t="n"/>
      <c r="L936" s="162" t="n"/>
      <c r="M936" s="163" t="n"/>
      <c r="N936" s="163" t="n"/>
      <c r="O936" s="163" t="n"/>
      <c r="P936" s="163" t="n"/>
      <c r="Q936" s="163" t="n"/>
      <c r="R936" s="163" t="n"/>
      <c r="S936" s="163" t="n"/>
      <c r="T936" s="163" t="n"/>
      <c r="U936" s="163" t="n"/>
      <c r="V936" s="163" t="n"/>
      <c r="W936" s="163" t="n"/>
      <c r="X936" s="163" t="n"/>
      <c r="Y936" s="163" t="n"/>
      <c r="Z936" s="163" t="n"/>
    </row>
    <row customHeight="1" ht="15.75" r="937" s="551">
      <c r="A937" s="162" t="n"/>
      <c r="B937" s="163" t="n"/>
      <c r="C937" s="163" t="n"/>
      <c r="D937" s="163" t="n"/>
      <c r="E937" s="163" t="n"/>
      <c r="F937" s="163" t="n"/>
      <c r="G937" s="163" t="n"/>
      <c r="H937" s="163" t="n"/>
      <c r="I937" s="163" t="n"/>
      <c r="J937" s="163" t="n"/>
      <c r="K937" s="163" t="n"/>
      <c r="L937" s="162" t="n"/>
      <c r="M937" s="163" t="n"/>
      <c r="N937" s="163" t="n"/>
      <c r="O937" s="163" t="n"/>
      <c r="P937" s="163" t="n"/>
      <c r="Q937" s="163" t="n"/>
      <c r="R937" s="163" t="n"/>
      <c r="S937" s="163" t="n"/>
      <c r="T937" s="163" t="n"/>
      <c r="U937" s="163" t="n"/>
      <c r="V937" s="163" t="n"/>
      <c r="W937" s="163" t="n"/>
      <c r="X937" s="163" t="n"/>
      <c r="Y937" s="163" t="n"/>
      <c r="Z937" s="163" t="n"/>
    </row>
    <row customHeight="1" ht="15.75" r="938" s="551">
      <c r="A938" s="162" t="n"/>
      <c r="B938" s="163" t="n"/>
      <c r="C938" s="163" t="n"/>
      <c r="D938" s="163" t="n"/>
      <c r="E938" s="163" t="n"/>
      <c r="F938" s="163" t="n"/>
      <c r="G938" s="163" t="n"/>
      <c r="H938" s="163" t="n"/>
      <c r="I938" s="163" t="n"/>
      <c r="J938" s="163" t="n"/>
      <c r="K938" s="163" t="n"/>
      <c r="L938" s="162" t="n"/>
      <c r="M938" s="163" t="n"/>
      <c r="N938" s="163" t="n"/>
      <c r="O938" s="163" t="n"/>
      <c r="P938" s="163" t="n"/>
      <c r="Q938" s="163" t="n"/>
      <c r="R938" s="163" t="n"/>
      <c r="S938" s="163" t="n"/>
      <c r="T938" s="163" t="n"/>
      <c r="U938" s="163" t="n"/>
      <c r="V938" s="163" t="n"/>
      <c r="W938" s="163" t="n"/>
      <c r="X938" s="163" t="n"/>
      <c r="Y938" s="163" t="n"/>
      <c r="Z938" s="163" t="n"/>
    </row>
    <row customHeight="1" ht="15.75" r="939" s="551">
      <c r="A939" s="162" t="n"/>
      <c r="B939" s="163" t="n"/>
      <c r="C939" s="163" t="n"/>
      <c r="D939" s="163" t="n"/>
      <c r="E939" s="163" t="n"/>
      <c r="F939" s="163" t="n"/>
      <c r="G939" s="163" t="n"/>
      <c r="H939" s="163" t="n"/>
      <c r="I939" s="163" t="n"/>
      <c r="J939" s="163" t="n"/>
      <c r="K939" s="163" t="n"/>
      <c r="L939" s="162" t="n"/>
      <c r="M939" s="163" t="n"/>
      <c r="N939" s="163" t="n"/>
      <c r="O939" s="163" t="n"/>
      <c r="P939" s="163" t="n"/>
      <c r="Q939" s="163" t="n"/>
      <c r="R939" s="163" t="n"/>
      <c r="S939" s="163" t="n"/>
      <c r="T939" s="163" t="n"/>
      <c r="U939" s="163" t="n"/>
      <c r="V939" s="163" t="n"/>
      <c r="W939" s="163" t="n"/>
      <c r="X939" s="163" t="n"/>
      <c r="Y939" s="163" t="n"/>
      <c r="Z939" s="163" t="n"/>
    </row>
    <row customHeight="1" ht="15.75" r="940" s="551">
      <c r="A940" s="162" t="n"/>
      <c r="B940" s="163" t="n"/>
      <c r="C940" s="163" t="n"/>
      <c r="D940" s="163" t="n"/>
      <c r="E940" s="163" t="n"/>
      <c r="F940" s="163" t="n"/>
      <c r="G940" s="163" t="n"/>
      <c r="H940" s="163" t="n"/>
      <c r="I940" s="163" t="n"/>
      <c r="J940" s="163" t="n"/>
      <c r="K940" s="163" t="n"/>
      <c r="L940" s="162" t="n"/>
      <c r="M940" s="163" t="n"/>
      <c r="N940" s="163" t="n"/>
      <c r="O940" s="163" t="n"/>
      <c r="P940" s="163" t="n"/>
      <c r="Q940" s="163" t="n"/>
      <c r="R940" s="163" t="n"/>
      <c r="S940" s="163" t="n"/>
      <c r="T940" s="163" t="n"/>
      <c r="U940" s="163" t="n"/>
      <c r="V940" s="163" t="n"/>
      <c r="W940" s="163" t="n"/>
      <c r="X940" s="163" t="n"/>
      <c r="Y940" s="163" t="n"/>
      <c r="Z940" s="163" t="n"/>
    </row>
    <row customHeight="1" ht="15.75" r="941" s="551">
      <c r="A941" s="162" t="n"/>
      <c r="B941" s="163" t="n"/>
      <c r="C941" s="163" t="n"/>
      <c r="D941" s="163" t="n"/>
      <c r="E941" s="163" t="n"/>
      <c r="F941" s="163" t="n"/>
      <c r="G941" s="163" t="n"/>
      <c r="H941" s="163" t="n"/>
      <c r="I941" s="163" t="n"/>
      <c r="J941" s="163" t="n"/>
      <c r="K941" s="163" t="n"/>
      <c r="L941" s="162" t="n"/>
      <c r="M941" s="163" t="n"/>
      <c r="N941" s="163" t="n"/>
      <c r="O941" s="163" t="n"/>
      <c r="P941" s="163" t="n"/>
      <c r="Q941" s="163" t="n"/>
      <c r="R941" s="163" t="n"/>
      <c r="S941" s="163" t="n"/>
      <c r="T941" s="163" t="n"/>
      <c r="U941" s="163" t="n"/>
      <c r="V941" s="163" t="n"/>
      <c r="W941" s="163" t="n"/>
      <c r="X941" s="163" t="n"/>
      <c r="Y941" s="163" t="n"/>
      <c r="Z941" s="163" t="n"/>
    </row>
    <row customHeight="1" ht="15.75" r="942" s="551">
      <c r="A942" s="162" t="n"/>
      <c r="B942" s="163" t="n"/>
      <c r="C942" s="163" t="n"/>
      <c r="D942" s="163" t="n"/>
      <c r="E942" s="163" t="n"/>
      <c r="F942" s="163" t="n"/>
      <c r="G942" s="163" t="n"/>
      <c r="H942" s="163" t="n"/>
      <c r="I942" s="163" t="n"/>
      <c r="J942" s="163" t="n"/>
      <c r="K942" s="163" t="n"/>
      <c r="L942" s="162" t="n"/>
      <c r="M942" s="163" t="n"/>
      <c r="N942" s="163" t="n"/>
      <c r="O942" s="163" t="n"/>
      <c r="P942" s="163" t="n"/>
      <c r="Q942" s="163" t="n"/>
      <c r="R942" s="163" t="n"/>
      <c r="S942" s="163" t="n"/>
      <c r="T942" s="163" t="n"/>
      <c r="U942" s="163" t="n"/>
      <c r="V942" s="163" t="n"/>
      <c r="W942" s="163" t="n"/>
      <c r="X942" s="163" t="n"/>
      <c r="Y942" s="163" t="n"/>
      <c r="Z942" s="163" t="n"/>
    </row>
    <row customHeight="1" ht="15.75" r="943" s="551">
      <c r="A943" s="162" t="n"/>
      <c r="B943" s="163" t="n"/>
      <c r="C943" s="163" t="n"/>
      <c r="D943" s="163" t="n"/>
      <c r="E943" s="163" t="n"/>
      <c r="F943" s="163" t="n"/>
      <c r="G943" s="163" t="n"/>
      <c r="H943" s="163" t="n"/>
      <c r="I943" s="163" t="n"/>
      <c r="J943" s="163" t="n"/>
      <c r="K943" s="163" t="n"/>
      <c r="L943" s="162" t="n"/>
      <c r="M943" s="163" t="n"/>
      <c r="N943" s="163" t="n"/>
      <c r="O943" s="163" t="n"/>
      <c r="P943" s="163" t="n"/>
      <c r="Q943" s="163" t="n"/>
      <c r="R943" s="163" t="n"/>
      <c r="S943" s="163" t="n"/>
      <c r="T943" s="163" t="n"/>
      <c r="U943" s="163" t="n"/>
      <c r="V943" s="163" t="n"/>
      <c r="W943" s="163" t="n"/>
      <c r="X943" s="163" t="n"/>
      <c r="Y943" s="163" t="n"/>
      <c r="Z943" s="163" t="n"/>
    </row>
    <row customHeight="1" ht="15.75" r="944" s="551">
      <c r="A944" s="162" t="n"/>
      <c r="B944" s="163" t="n"/>
      <c r="C944" s="163" t="n"/>
      <c r="D944" s="163" t="n"/>
      <c r="E944" s="163" t="n"/>
      <c r="F944" s="163" t="n"/>
      <c r="G944" s="163" t="n"/>
      <c r="H944" s="163" t="n"/>
      <c r="I944" s="163" t="n"/>
      <c r="J944" s="163" t="n"/>
      <c r="K944" s="163" t="n"/>
      <c r="L944" s="162" t="n"/>
      <c r="M944" s="163" t="n"/>
      <c r="N944" s="163" t="n"/>
      <c r="O944" s="163" t="n"/>
      <c r="P944" s="163" t="n"/>
      <c r="Q944" s="163" t="n"/>
      <c r="R944" s="163" t="n"/>
      <c r="S944" s="163" t="n"/>
      <c r="T944" s="163" t="n"/>
      <c r="U944" s="163" t="n"/>
      <c r="V944" s="163" t="n"/>
      <c r="W944" s="163" t="n"/>
      <c r="X944" s="163" t="n"/>
      <c r="Y944" s="163" t="n"/>
      <c r="Z944" s="163" t="n"/>
    </row>
    <row customHeight="1" ht="15.75" r="945" s="551">
      <c r="A945" s="162" t="n"/>
      <c r="B945" s="163" t="n"/>
      <c r="C945" s="163" t="n"/>
      <c r="D945" s="163" t="n"/>
      <c r="E945" s="163" t="n"/>
      <c r="F945" s="163" t="n"/>
      <c r="G945" s="163" t="n"/>
      <c r="H945" s="163" t="n"/>
      <c r="I945" s="163" t="n"/>
      <c r="J945" s="163" t="n"/>
      <c r="K945" s="163" t="n"/>
      <c r="L945" s="162" t="n"/>
      <c r="M945" s="163" t="n"/>
      <c r="N945" s="163" t="n"/>
      <c r="O945" s="163" t="n"/>
      <c r="P945" s="163" t="n"/>
      <c r="Q945" s="163" t="n"/>
      <c r="R945" s="163" t="n"/>
      <c r="S945" s="163" t="n"/>
      <c r="T945" s="163" t="n"/>
      <c r="U945" s="163" t="n"/>
      <c r="V945" s="163" t="n"/>
      <c r="W945" s="163" t="n"/>
      <c r="X945" s="163" t="n"/>
      <c r="Y945" s="163" t="n"/>
      <c r="Z945" s="163" t="n"/>
    </row>
    <row customHeight="1" ht="15.75" r="946" s="551">
      <c r="A946" s="162" t="n"/>
      <c r="B946" s="163" t="n"/>
      <c r="C946" s="163" t="n"/>
      <c r="D946" s="163" t="n"/>
      <c r="E946" s="163" t="n"/>
      <c r="F946" s="163" t="n"/>
      <c r="G946" s="163" t="n"/>
      <c r="H946" s="163" t="n"/>
      <c r="I946" s="163" t="n"/>
      <c r="J946" s="163" t="n"/>
      <c r="K946" s="163" t="n"/>
      <c r="L946" s="162" t="n"/>
      <c r="M946" s="163" t="n"/>
      <c r="N946" s="163" t="n"/>
      <c r="O946" s="163" t="n"/>
      <c r="P946" s="163" t="n"/>
      <c r="Q946" s="163" t="n"/>
      <c r="R946" s="163" t="n"/>
      <c r="S946" s="163" t="n"/>
      <c r="T946" s="163" t="n"/>
      <c r="U946" s="163" t="n"/>
      <c r="V946" s="163" t="n"/>
      <c r="W946" s="163" t="n"/>
      <c r="X946" s="163" t="n"/>
      <c r="Y946" s="163" t="n"/>
      <c r="Z946" s="163" t="n"/>
    </row>
    <row customHeight="1" ht="15.75" r="947" s="551">
      <c r="A947" s="162" t="n"/>
      <c r="B947" s="163" t="n"/>
      <c r="C947" s="163" t="n"/>
      <c r="D947" s="163" t="n"/>
      <c r="E947" s="163" t="n"/>
      <c r="F947" s="163" t="n"/>
      <c r="G947" s="163" t="n"/>
      <c r="H947" s="163" t="n"/>
      <c r="I947" s="163" t="n"/>
      <c r="J947" s="163" t="n"/>
      <c r="K947" s="163" t="n"/>
      <c r="L947" s="162" t="n"/>
      <c r="M947" s="163" t="n"/>
      <c r="N947" s="163" t="n"/>
      <c r="O947" s="163" t="n"/>
      <c r="P947" s="163" t="n"/>
      <c r="Q947" s="163" t="n"/>
      <c r="R947" s="163" t="n"/>
      <c r="S947" s="163" t="n"/>
      <c r="T947" s="163" t="n"/>
      <c r="U947" s="163" t="n"/>
      <c r="V947" s="163" t="n"/>
      <c r="W947" s="163" t="n"/>
      <c r="X947" s="163" t="n"/>
      <c r="Y947" s="163" t="n"/>
      <c r="Z947" s="163" t="n"/>
    </row>
    <row customHeight="1" ht="15.75" r="948" s="551">
      <c r="A948" s="162" t="n"/>
      <c r="B948" s="163" t="n"/>
      <c r="C948" s="163" t="n"/>
      <c r="D948" s="163" t="n"/>
      <c r="E948" s="163" t="n"/>
      <c r="F948" s="163" t="n"/>
      <c r="G948" s="163" t="n"/>
      <c r="H948" s="163" t="n"/>
      <c r="I948" s="163" t="n"/>
      <c r="J948" s="163" t="n"/>
      <c r="K948" s="163" t="n"/>
      <c r="L948" s="162" t="n"/>
      <c r="M948" s="163" t="n"/>
      <c r="N948" s="163" t="n"/>
      <c r="O948" s="163" t="n"/>
      <c r="P948" s="163" t="n"/>
      <c r="Q948" s="163" t="n"/>
      <c r="R948" s="163" t="n"/>
      <c r="S948" s="163" t="n"/>
      <c r="T948" s="163" t="n"/>
      <c r="U948" s="163" t="n"/>
      <c r="V948" s="163" t="n"/>
      <c r="W948" s="163" t="n"/>
      <c r="X948" s="163" t="n"/>
      <c r="Y948" s="163" t="n"/>
      <c r="Z948" s="163" t="n"/>
    </row>
    <row customHeight="1" ht="15.75" r="949" s="551">
      <c r="A949" s="162" t="n"/>
      <c r="B949" s="163" t="n"/>
      <c r="C949" s="163" t="n"/>
      <c r="D949" s="163" t="n"/>
      <c r="E949" s="163" t="n"/>
      <c r="F949" s="163" t="n"/>
      <c r="G949" s="163" t="n"/>
      <c r="H949" s="163" t="n"/>
      <c r="I949" s="163" t="n"/>
      <c r="J949" s="163" t="n"/>
      <c r="K949" s="163" t="n"/>
      <c r="L949" s="162" t="n"/>
      <c r="M949" s="163" t="n"/>
      <c r="N949" s="163" t="n"/>
      <c r="O949" s="163" t="n"/>
      <c r="P949" s="163" t="n"/>
      <c r="Q949" s="163" t="n"/>
      <c r="R949" s="163" t="n"/>
      <c r="S949" s="163" t="n"/>
      <c r="T949" s="163" t="n"/>
      <c r="U949" s="163" t="n"/>
      <c r="V949" s="163" t="n"/>
      <c r="W949" s="163" t="n"/>
      <c r="X949" s="163" t="n"/>
      <c r="Y949" s="163" t="n"/>
      <c r="Z949" s="163" t="n"/>
    </row>
    <row customHeight="1" ht="15.75" r="950" s="551">
      <c r="A950" s="162" t="n"/>
      <c r="B950" s="163" t="n"/>
      <c r="C950" s="163" t="n"/>
      <c r="D950" s="163" t="n"/>
      <c r="E950" s="163" t="n"/>
      <c r="F950" s="163" t="n"/>
      <c r="G950" s="163" t="n"/>
      <c r="H950" s="163" t="n"/>
      <c r="I950" s="163" t="n"/>
      <c r="J950" s="163" t="n"/>
      <c r="K950" s="163" t="n"/>
      <c r="L950" s="162" t="n"/>
      <c r="M950" s="163" t="n"/>
      <c r="N950" s="163" t="n"/>
      <c r="O950" s="163" t="n"/>
      <c r="P950" s="163" t="n"/>
      <c r="Q950" s="163" t="n"/>
      <c r="R950" s="163" t="n"/>
      <c r="S950" s="163" t="n"/>
      <c r="T950" s="163" t="n"/>
      <c r="U950" s="163" t="n"/>
      <c r="V950" s="163" t="n"/>
      <c r="W950" s="163" t="n"/>
      <c r="X950" s="163" t="n"/>
      <c r="Y950" s="163" t="n"/>
      <c r="Z950" s="163" t="n"/>
    </row>
    <row customHeight="1" ht="15.75" r="951" s="551">
      <c r="A951" s="162" t="n"/>
      <c r="B951" s="163" t="n"/>
      <c r="C951" s="163" t="n"/>
      <c r="D951" s="163" t="n"/>
      <c r="E951" s="163" t="n"/>
      <c r="F951" s="163" t="n"/>
      <c r="G951" s="163" t="n"/>
      <c r="H951" s="163" t="n"/>
      <c r="I951" s="163" t="n"/>
      <c r="J951" s="163" t="n"/>
      <c r="K951" s="163" t="n"/>
      <c r="L951" s="162" t="n"/>
      <c r="M951" s="163" t="n"/>
      <c r="N951" s="163" t="n"/>
      <c r="O951" s="163" t="n"/>
      <c r="P951" s="163" t="n"/>
      <c r="Q951" s="163" t="n"/>
      <c r="R951" s="163" t="n"/>
      <c r="S951" s="163" t="n"/>
      <c r="T951" s="163" t="n"/>
      <c r="U951" s="163" t="n"/>
      <c r="V951" s="163" t="n"/>
      <c r="W951" s="163" t="n"/>
      <c r="X951" s="163" t="n"/>
      <c r="Y951" s="163" t="n"/>
      <c r="Z951" s="163" t="n"/>
    </row>
    <row customHeight="1" ht="15.75" r="952" s="551">
      <c r="A952" s="162" t="n"/>
      <c r="B952" s="163" t="n"/>
      <c r="C952" s="163" t="n"/>
      <c r="D952" s="163" t="n"/>
      <c r="E952" s="163" t="n"/>
      <c r="F952" s="163" t="n"/>
      <c r="G952" s="163" t="n"/>
      <c r="H952" s="163" t="n"/>
      <c r="I952" s="163" t="n"/>
      <c r="J952" s="163" t="n"/>
      <c r="K952" s="163" t="n"/>
      <c r="L952" s="162" t="n"/>
      <c r="M952" s="163" t="n"/>
      <c r="N952" s="163" t="n"/>
      <c r="O952" s="163" t="n"/>
      <c r="P952" s="163" t="n"/>
      <c r="Q952" s="163" t="n"/>
      <c r="R952" s="163" t="n"/>
      <c r="S952" s="163" t="n"/>
      <c r="T952" s="163" t="n"/>
      <c r="U952" s="163" t="n"/>
      <c r="V952" s="163" t="n"/>
      <c r="W952" s="163" t="n"/>
      <c r="X952" s="163" t="n"/>
      <c r="Y952" s="163" t="n"/>
      <c r="Z952" s="163" t="n"/>
    </row>
    <row customHeight="1" ht="15.75" r="953" s="551">
      <c r="A953" s="162" t="n"/>
      <c r="B953" s="163" t="n"/>
      <c r="C953" s="163" t="n"/>
      <c r="D953" s="163" t="n"/>
      <c r="E953" s="163" t="n"/>
      <c r="F953" s="163" t="n"/>
      <c r="G953" s="163" t="n"/>
      <c r="H953" s="163" t="n"/>
      <c r="I953" s="163" t="n"/>
      <c r="J953" s="163" t="n"/>
      <c r="K953" s="163" t="n"/>
      <c r="L953" s="162" t="n"/>
      <c r="M953" s="163" t="n"/>
      <c r="N953" s="163" t="n"/>
      <c r="O953" s="163" t="n"/>
      <c r="P953" s="163" t="n"/>
      <c r="Q953" s="163" t="n"/>
      <c r="R953" s="163" t="n"/>
      <c r="S953" s="163" t="n"/>
      <c r="T953" s="163" t="n"/>
      <c r="U953" s="163" t="n"/>
      <c r="V953" s="163" t="n"/>
      <c r="W953" s="163" t="n"/>
      <c r="X953" s="163" t="n"/>
      <c r="Y953" s="163" t="n"/>
      <c r="Z953" s="163" t="n"/>
    </row>
    <row customHeight="1" ht="15.75" r="954" s="551">
      <c r="A954" s="162" t="n"/>
      <c r="B954" s="163" t="n"/>
      <c r="C954" s="163" t="n"/>
      <c r="D954" s="163" t="n"/>
      <c r="E954" s="163" t="n"/>
      <c r="F954" s="163" t="n"/>
      <c r="G954" s="163" t="n"/>
      <c r="H954" s="163" t="n"/>
      <c r="I954" s="163" t="n"/>
      <c r="J954" s="163" t="n"/>
      <c r="K954" s="163" t="n"/>
      <c r="L954" s="162" t="n"/>
      <c r="M954" s="163" t="n"/>
      <c r="N954" s="163" t="n"/>
      <c r="O954" s="163" t="n"/>
      <c r="P954" s="163" t="n"/>
      <c r="Q954" s="163" t="n"/>
      <c r="R954" s="163" t="n"/>
      <c r="S954" s="163" t="n"/>
      <c r="T954" s="163" t="n"/>
      <c r="U954" s="163" t="n"/>
      <c r="V954" s="163" t="n"/>
      <c r="W954" s="163" t="n"/>
      <c r="X954" s="163" t="n"/>
      <c r="Y954" s="163" t="n"/>
      <c r="Z954" s="163" t="n"/>
    </row>
    <row customHeight="1" ht="15.75" r="955" s="551">
      <c r="A955" s="162" t="n"/>
      <c r="B955" s="163" t="n"/>
      <c r="C955" s="163" t="n"/>
      <c r="D955" s="163" t="n"/>
      <c r="E955" s="163" t="n"/>
      <c r="F955" s="163" t="n"/>
      <c r="G955" s="163" t="n"/>
      <c r="H955" s="163" t="n"/>
      <c r="I955" s="163" t="n"/>
      <c r="J955" s="163" t="n"/>
      <c r="K955" s="163" t="n"/>
      <c r="L955" s="162" t="n"/>
      <c r="M955" s="163" t="n"/>
      <c r="N955" s="163" t="n"/>
      <c r="O955" s="163" t="n"/>
      <c r="P955" s="163" t="n"/>
      <c r="Q955" s="163" t="n"/>
      <c r="R955" s="163" t="n"/>
      <c r="S955" s="163" t="n"/>
      <c r="T955" s="163" t="n"/>
      <c r="U955" s="163" t="n"/>
      <c r="V955" s="163" t="n"/>
      <c r="W955" s="163" t="n"/>
      <c r="X955" s="163" t="n"/>
      <c r="Y955" s="163" t="n"/>
      <c r="Z955" s="163" t="n"/>
    </row>
    <row customHeight="1" ht="15.75" r="956" s="551">
      <c r="A956" s="162" t="n"/>
      <c r="B956" s="163" t="n"/>
      <c r="C956" s="163" t="n"/>
      <c r="D956" s="163" t="n"/>
      <c r="E956" s="163" t="n"/>
      <c r="F956" s="163" t="n"/>
      <c r="G956" s="163" t="n"/>
      <c r="H956" s="163" t="n"/>
      <c r="I956" s="163" t="n"/>
      <c r="J956" s="163" t="n"/>
      <c r="K956" s="163" t="n"/>
      <c r="L956" s="162" t="n"/>
      <c r="M956" s="163" t="n"/>
      <c r="N956" s="163" t="n"/>
      <c r="O956" s="163" t="n"/>
      <c r="P956" s="163" t="n"/>
      <c r="Q956" s="163" t="n"/>
      <c r="R956" s="163" t="n"/>
      <c r="S956" s="163" t="n"/>
      <c r="T956" s="163" t="n"/>
      <c r="U956" s="163" t="n"/>
      <c r="V956" s="163" t="n"/>
      <c r="W956" s="163" t="n"/>
      <c r="X956" s="163" t="n"/>
      <c r="Y956" s="163" t="n"/>
      <c r="Z956" s="163" t="n"/>
    </row>
    <row customHeight="1" ht="15.75" r="957" s="551">
      <c r="A957" s="162" t="n"/>
      <c r="B957" s="163" t="n"/>
      <c r="C957" s="163" t="n"/>
      <c r="D957" s="163" t="n"/>
      <c r="E957" s="163" t="n"/>
      <c r="F957" s="163" t="n"/>
      <c r="G957" s="163" t="n"/>
      <c r="H957" s="163" t="n"/>
      <c r="I957" s="163" t="n"/>
      <c r="J957" s="163" t="n"/>
      <c r="K957" s="163" t="n"/>
      <c r="L957" s="162" t="n"/>
      <c r="M957" s="163" t="n"/>
      <c r="N957" s="163" t="n"/>
      <c r="O957" s="163" t="n"/>
      <c r="P957" s="163" t="n"/>
      <c r="Q957" s="163" t="n"/>
      <c r="R957" s="163" t="n"/>
      <c r="S957" s="163" t="n"/>
      <c r="T957" s="163" t="n"/>
      <c r="U957" s="163" t="n"/>
      <c r="V957" s="163" t="n"/>
      <c r="W957" s="163" t="n"/>
      <c r="X957" s="163" t="n"/>
      <c r="Y957" s="163" t="n"/>
      <c r="Z957" s="163" t="n"/>
    </row>
    <row customHeight="1" ht="15.75" r="958" s="551">
      <c r="A958" s="162" t="n"/>
      <c r="B958" s="163" t="n"/>
      <c r="C958" s="163" t="n"/>
      <c r="D958" s="163" t="n"/>
      <c r="E958" s="163" t="n"/>
      <c r="F958" s="163" t="n"/>
      <c r="G958" s="163" t="n"/>
      <c r="H958" s="163" t="n"/>
      <c r="I958" s="163" t="n"/>
      <c r="J958" s="163" t="n"/>
      <c r="K958" s="163" t="n"/>
      <c r="L958" s="162" t="n"/>
      <c r="M958" s="163" t="n"/>
      <c r="N958" s="163" t="n"/>
      <c r="O958" s="163" t="n"/>
      <c r="P958" s="163" t="n"/>
      <c r="Q958" s="163" t="n"/>
      <c r="R958" s="163" t="n"/>
      <c r="S958" s="163" t="n"/>
      <c r="T958" s="163" t="n"/>
      <c r="U958" s="163" t="n"/>
      <c r="V958" s="163" t="n"/>
      <c r="W958" s="163" t="n"/>
      <c r="X958" s="163" t="n"/>
      <c r="Y958" s="163" t="n"/>
      <c r="Z958" s="163" t="n"/>
    </row>
    <row customHeight="1" ht="15.75" r="959" s="551">
      <c r="A959" s="162" t="n"/>
      <c r="B959" s="163" t="n"/>
      <c r="C959" s="163" t="n"/>
      <c r="D959" s="163" t="n"/>
      <c r="E959" s="163" t="n"/>
      <c r="F959" s="163" t="n"/>
      <c r="G959" s="163" t="n"/>
      <c r="H959" s="163" t="n"/>
      <c r="I959" s="163" t="n"/>
      <c r="J959" s="163" t="n"/>
      <c r="K959" s="163" t="n"/>
      <c r="L959" s="162" t="n"/>
      <c r="M959" s="163" t="n"/>
      <c r="N959" s="163" t="n"/>
      <c r="O959" s="163" t="n"/>
      <c r="P959" s="163" t="n"/>
      <c r="Q959" s="163" t="n"/>
      <c r="R959" s="163" t="n"/>
      <c r="S959" s="163" t="n"/>
      <c r="T959" s="163" t="n"/>
      <c r="U959" s="163" t="n"/>
      <c r="V959" s="163" t="n"/>
      <c r="W959" s="163" t="n"/>
      <c r="X959" s="163" t="n"/>
      <c r="Y959" s="163" t="n"/>
      <c r="Z959" s="163" t="n"/>
    </row>
    <row customHeight="1" ht="15.75" r="960" s="551">
      <c r="A960" s="162" t="n"/>
      <c r="B960" s="163" t="n"/>
      <c r="C960" s="163" t="n"/>
      <c r="D960" s="163" t="n"/>
      <c r="E960" s="163" t="n"/>
      <c r="F960" s="163" t="n"/>
      <c r="G960" s="163" t="n"/>
      <c r="H960" s="163" t="n"/>
      <c r="I960" s="163" t="n"/>
      <c r="J960" s="163" t="n"/>
      <c r="K960" s="163" t="n"/>
      <c r="L960" s="162" t="n"/>
      <c r="M960" s="163" t="n"/>
      <c r="N960" s="163" t="n"/>
      <c r="O960" s="163" t="n"/>
      <c r="P960" s="163" t="n"/>
      <c r="Q960" s="163" t="n"/>
      <c r="R960" s="163" t="n"/>
      <c r="S960" s="163" t="n"/>
      <c r="T960" s="163" t="n"/>
      <c r="U960" s="163" t="n"/>
      <c r="V960" s="163" t="n"/>
      <c r="W960" s="163" t="n"/>
      <c r="X960" s="163" t="n"/>
      <c r="Y960" s="163" t="n"/>
      <c r="Z960" s="163" t="n"/>
    </row>
    <row customHeight="1" ht="15.75" r="961" s="551">
      <c r="A961" s="162" t="n"/>
      <c r="B961" s="163" t="n"/>
      <c r="C961" s="163" t="n"/>
      <c r="D961" s="163" t="n"/>
      <c r="E961" s="163" t="n"/>
      <c r="F961" s="163" t="n"/>
      <c r="G961" s="163" t="n"/>
      <c r="H961" s="163" t="n"/>
      <c r="I961" s="163" t="n"/>
      <c r="J961" s="163" t="n"/>
      <c r="K961" s="163" t="n"/>
      <c r="L961" s="162" t="n"/>
      <c r="M961" s="163" t="n"/>
      <c r="N961" s="163" t="n"/>
      <c r="O961" s="163" t="n"/>
      <c r="P961" s="163" t="n"/>
      <c r="Q961" s="163" t="n"/>
      <c r="R961" s="163" t="n"/>
      <c r="S961" s="163" t="n"/>
      <c r="T961" s="163" t="n"/>
      <c r="U961" s="163" t="n"/>
      <c r="V961" s="163" t="n"/>
      <c r="W961" s="163" t="n"/>
      <c r="X961" s="163" t="n"/>
      <c r="Y961" s="163" t="n"/>
      <c r="Z961" s="163" t="n"/>
    </row>
    <row customHeight="1" ht="15.75" r="962" s="551">
      <c r="A962" s="162" t="n"/>
      <c r="B962" s="163" t="n"/>
      <c r="C962" s="163" t="n"/>
      <c r="D962" s="163" t="n"/>
      <c r="E962" s="163" t="n"/>
      <c r="F962" s="163" t="n"/>
      <c r="G962" s="163" t="n"/>
      <c r="H962" s="163" t="n"/>
      <c r="I962" s="163" t="n"/>
      <c r="J962" s="163" t="n"/>
      <c r="K962" s="163" t="n"/>
      <c r="L962" s="162" t="n"/>
      <c r="M962" s="163" t="n"/>
      <c r="N962" s="163" t="n"/>
      <c r="O962" s="163" t="n"/>
      <c r="P962" s="163" t="n"/>
      <c r="Q962" s="163" t="n"/>
      <c r="R962" s="163" t="n"/>
      <c r="S962" s="163" t="n"/>
      <c r="T962" s="163" t="n"/>
      <c r="U962" s="163" t="n"/>
      <c r="V962" s="163" t="n"/>
      <c r="W962" s="163" t="n"/>
      <c r="X962" s="163" t="n"/>
      <c r="Y962" s="163" t="n"/>
      <c r="Z962" s="163" t="n"/>
    </row>
    <row customHeight="1" ht="15.75" r="963" s="551">
      <c r="A963" s="162" t="n"/>
      <c r="B963" s="163" t="n"/>
      <c r="C963" s="163" t="n"/>
      <c r="D963" s="163" t="n"/>
      <c r="E963" s="163" t="n"/>
      <c r="F963" s="163" t="n"/>
      <c r="G963" s="163" t="n"/>
      <c r="H963" s="163" t="n"/>
      <c r="I963" s="163" t="n"/>
      <c r="J963" s="163" t="n"/>
      <c r="K963" s="163" t="n"/>
      <c r="L963" s="162" t="n"/>
      <c r="M963" s="163" t="n"/>
      <c r="N963" s="163" t="n"/>
      <c r="O963" s="163" t="n"/>
      <c r="P963" s="163" t="n"/>
      <c r="Q963" s="163" t="n"/>
      <c r="R963" s="163" t="n"/>
      <c r="S963" s="163" t="n"/>
      <c r="T963" s="163" t="n"/>
      <c r="U963" s="163" t="n"/>
      <c r="V963" s="163" t="n"/>
      <c r="W963" s="163" t="n"/>
      <c r="X963" s="163" t="n"/>
      <c r="Y963" s="163" t="n"/>
      <c r="Z963" s="163" t="n"/>
    </row>
    <row customHeight="1" ht="15.75" r="964" s="551">
      <c r="A964" s="162" t="n"/>
      <c r="B964" s="163" t="n"/>
      <c r="C964" s="163" t="n"/>
      <c r="D964" s="163" t="n"/>
      <c r="E964" s="163" t="n"/>
      <c r="F964" s="163" t="n"/>
      <c r="G964" s="163" t="n"/>
      <c r="H964" s="163" t="n"/>
      <c r="I964" s="163" t="n"/>
      <c r="J964" s="163" t="n"/>
      <c r="K964" s="163" t="n"/>
      <c r="L964" s="162" t="n"/>
      <c r="M964" s="163" t="n"/>
      <c r="N964" s="163" t="n"/>
      <c r="O964" s="163" t="n"/>
      <c r="P964" s="163" t="n"/>
      <c r="Q964" s="163" t="n"/>
      <c r="R964" s="163" t="n"/>
      <c r="S964" s="163" t="n"/>
      <c r="T964" s="163" t="n"/>
      <c r="U964" s="163" t="n"/>
      <c r="V964" s="163" t="n"/>
      <c r="W964" s="163" t="n"/>
      <c r="X964" s="163" t="n"/>
      <c r="Y964" s="163" t="n"/>
      <c r="Z964" s="163" t="n"/>
    </row>
    <row customHeight="1" ht="15.75" r="965" s="551">
      <c r="A965" s="162" t="n"/>
      <c r="B965" s="163" t="n"/>
      <c r="C965" s="163" t="n"/>
      <c r="D965" s="163" t="n"/>
      <c r="E965" s="163" t="n"/>
      <c r="F965" s="163" t="n"/>
      <c r="G965" s="163" t="n"/>
      <c r="H965" s="163" t="n"/>
      <c r="I965" s="163" t="n"/>
      <c r="J965" s="163" t="n"/>
      <c r="K965" s="163" t="n"/>
      <c r="L965" s="162" t="n"/>
      <c r="M965" s="163" t="n"/>
      <c r="N965" s="163" t="n"/>
      <c r="O965" s="163" t="n"/>
      <c r="P965" s="163" t="n"/>
      <c r="Q965" s="163" t="n"/>
      <c r="R965" s="163" t="n"/>
      <c r="S965" s="163" t="n"/>
      <c r="T965" s="163" t="n"/>
      <c r="U965" s="163" t="n"/>
      <c r="V965" s="163" t="n"/>
      <c r="W965" s="163" t="n"/>
      <c r="X965" s="163" t="n"/>
      <c r="Y965" s="163" t="n"/>
      <c r="Z965" s="163" t="n"/>
    </row>
    <row customHeight="1" ht="15.75" r="966" s="551">
      <c r="A966" s="162" t="n"/>
      <c r="B966" s="163" t="n"/>
      <c r="C966" s="163" t="n"/>
      <c r="D966" s="163" t="n"/>
      <c r="E966" s="163" t="n"/>
      <c r="F966" s="163" t="n"/>
      <c r="G966" s="163" t="n"/>
      <c r="H966" s="163" t="n"/>
      <c r="I966" s="163" t="n"/>
      <c r="J966" s="163" t="n"/>
      <c r="K966" s="163" t="n"/>
      <c r="L966" s="162" t="n"/>
      <c r="M966" s="163" t="n"/>
      <c r="N966" s="163" t="n"/>
      <c r="O966" s="163" t="n"/>
      <c r="P966" s="163" t="n"/>
      <c r="Q966" s="163" t="n"/>
      <c r="R966" s="163" t="n"/>
      <c r="S966" s="163" t="n"/>
      <c r="T966" s="163" t="n"/>
      <c r="U966" s="163" t="n"/>
      <c r="V966" s="163" t="n"/>
      <c r="W966" s="163" t="n"/>
      <c r="X966" s="163" t="n"/>
      <c r="Y966" s="163" t="n"/>
      <c r="Z966" s="163" t="n"/>
    </row>
    <row customHeight="1" ht="15.75" r="967" s="551">
      <c r="A967" s="162" t="n"/>
      <c r="B967" s="163" t="n"/>
      <c r="C967" s="163" t="n"/>
      <c r="D967" s="163" t="n"/>
      <c r="E967" s="163" t="n"/>
      <c r="F967" s="163" t="n"/>
      <c r="G967" s="163" t="n"/>
      <c r="H967" s="163" t="n"/>
      <c r="I967" s="163" t="n"/>
      <c r="J967" s="163" t="n"/>
      <c r="K967" s="163" t="n"/>
      <c r="L967" s="162" t="n"/>
      <c r="M967" s="163" t="n"/>
      <c r="N967" s="163" t="n"/>
      <c r="O967" s="163" t="n"/>
      <c r="P967" s="163" t="n"/>
      <c r="Q967" s="163" t="n"/>
      <c r="R967" s="163" t="n"/>
      <c r="S967" s="163" t="n"/>
      <c r="T967" s="163" t="n"/>
      <c r="U967" s="163" t="n"/>
      <c r="V967" s="163" t="n"/>
      <c r="W967" s="163" t="n"/>
      <c r="X967" s="163" t="n"/>
      <c r="Y967" s="163" t="n"/>
      <c r="Z967" s="163" t="n"/>
    </row>
    <row customHeight="1" ht="15.75" r="968" s="551">
      <c r="A968" s="162" t="n"/>
      <c r="B968" s="163" t="n"/>
      <c r="C968" s="163" t="n"/>
      <c r="D968" s="163" t="n"/>
      <c r="E968" s="163" t="n"/>
      <c r="F968" s="163" t="n"/>
      <c r="G968" s="163" t="n"/>
      <c r="H968" s="163" t="n"/>
      <c r="I968" s="163" t="n"/>
      <c r="J968" s="163" t="n"/>
      <c r="K968" s="163" t="n"/>
      <c r="L968" s="162" t="n"/>
      <c r="M968" s="163" t="n"/>
      <c r="N968" s="163" t="n"/>
      <c r="O968" s="163" t="n"/>
      <c r="P968" s="163" t="n"/>
      <c r="Q968" s="163" t="n"/>
      <c r="R968" s="163" t="n"/>
      <c r="S968" s="163" t="n"/>
      <c r="T968" s="163" t="n"/>
      <c r="U968" s="163" t="n"/>
      <c r="V968" s="163" t="n"/>
      <c r="W968" s="163" t="n"/>
      <c r="X968" s="163" t="n"/>
      <c r="Y968" s="163" t="n"/>
      <c r="Z968" s="163" t="n"/>
    </row>
    <row customHeight="1" ht="15.75" r="969" s="551">
      <c r="A969" s="162" t="n"/>
      <c r="B969" s="163" t="n"/>
      <c r="C969" s="163" t="n"/>
      <c r="D969" s="163" t="n"/>
      <c r="E969" s="163" t="n"/>
      <c r="F969" s="163" t="n"/>
      <c r="G969" s="163" t="n"/>
      <c r="H969" s="163" t="n"/>
      <c r="I969" s="163" t="n"/>
      <c r="J969" s="163" t="n"/>
      <c r="K969" s="163" t="n"/>
      <c r="L969" s="162" t="n"/>
      <c r="M969" s="163" t="n"/>
      <c r="N969" s="163" t="n"/>
      <c r="O969" s="163" t="n"/>
      <c r="P969" s="163" t="n"/>
      <c r="Q969" s="163" t="n"/>
      <c r="R969" s="163" t="n"/>
      <c r="S969" s="163" t="n"/>
      <c r="T969" s="163" t="n"/>
      <c r="U969" s="163" t="n"/>
      <c r="V969" s="163" t="n"/>
      <c r="W969" s="163" t="n"/>
      <c r="X969" s="163" t="n"/>
      <c r="Y969" s="163" t="n"/>
      <c r="Z969" s="163" t="n"/>
    </row>
    <row customHeight="1" ht="15.75" r="970" s="551">
      <c r="A970" s="162" t="n"/>
      <c r="B970" s="163" t="n"/>
      <c r="C970" s="163" t="n"/>
      <c r="D970" s="163" t="n"/>
      <c r="E970" s="163" t="n"/>
      <c r="F970" s="163" t="n"/>
      <c r="G970" s="163" t="n"/>
      <c r="H970" s="163" t="n"/>
      <c r="I970" s="163" t="n"/>
      <c r="J970" s="163" t="n"/>
      <c r="K970" s="163" t="n"/>
      <c r="L970" s="162" t="n"/>
      <c r="M970" s="163" t="n"/>
      <c r="N970" s="163" t="n"/>
      <c r="O970" s="163" t="n"/>
      <c r="P970" s="163" t="n"/>
      <c r="Q970" s="163" t="n"/>
      <c r="R970" s="163" t="n"/>
      <c r="S970" s="163" t="n"/>
      <c r="T970" s="163" t="n"/>
      <c r="U970" s="163" t="n"/>
      <c r="V970" s="163" t="n"/>
      <c r="W970" s="163" t="n"/>
      <c r="X970" s="163" t="n"/>
      <c r="Y970" s="163" t="n"/>
      <c r="Z970" s="163" t="n"/>
    </row>
    <row customHeight="1" ht="15.75" r="971" s="551">
      <c r="A971" s="162" t="n"/>
      <c r="B971" s="163" t="n"/>
      <c r="C971" s="163" t="n"/>
      <c r="D971" s="163" t="n"/>
      <c r="E971" s="163" t="n"/>
      <c r="F971" s="163" t="n"/>
      <c r="G971" s="163" t="n"/>
      <c r="H971" s="163" t="n"/>
      <c r="I971" s="163" t="n"/>
      <c r="J971" s="163" t="n"/>
      <c r="K971" s="163" t="n"/>
      <c r="L971" s="162" t="n"/>
      <c r="M971" s="163" t="n"/>
      <c r="N971" s="163" t="n"/>
      <c r="O971" s="163" t="n"/>
      <c r="P971" s="163" t="n"/>
      <c r="Q971" s="163" t="n"/>
      <c r="R971" s="163" t="n"/>
      <c r="S971" s="163" t="n"/>
      <c r="T971" s="163" t="n"/>
      <c r="U971" s="163" t="n"/>
      <c r="V971" s="163" t="n"/>
      <c r="W971" s="163" t="n"/>
      <c r="X971" s="163" t="n"/>
      <c r="Y971" s="163" t="n"/>
      <c r="Z971" s="163" t="n"/>
    </row>
    <row customHeight="1" ht="15.75" r="972" s="551">
      <c r="A972" s="162" t="n"/>
      <c r="B972" s="163" t="n"/>
      <c r="C972" s="163" t="n"/>
      <c r="D972" s="163" t="n"/>
      <c r="E972" s="163" t="n"/>
      <c r="F972" s="163" t="n"/>
      <c r="G972" s="163" t="n"/>
      <c r="H972" s="163" t="n"/>
      <c r="I972" s="163" t="n"/>
      <c r="J972" s="163" t="n"/>
      <c r="K972" s="163" t="n"/>
      <c r="L972" s="162" t="n"/>
      <c r="M972" s="163" t="n"/>
      <c r="N972" s="163" t="n"/>
      <c r="O972" s="163" t="n"/>
      <c r="P972" s="163" t="n"/>
      <c r="Q972" s="163" t="n"/>
      <c r="R972" s="163" t="n"/>
      <c r="S972" s="163" t="n"/>
      <c r="T972" s="163" t="n"/>
      <c r="U972" s="163" t="n"/>
      <c r="V972" s="163" t="n"/>
      <c r="W972" s="163" t="n"/>
      <c r="X972" s="163" t="n"/>
      <c r="Y972" s="163" t="n"/>
      <c r="Z972" s="163" t="n"/>
    </row>
    <row customHeight="1" ht="15.75" r="973" s="551">
      <c r="A973" s="162" t="n"/>
      <c r="B973" s="163" t="n"/>
      <c r="C973" s="163" t="n"/>
      <c r="D973" s="163" t="n"/>
      <c r="E973" s="163" t="n"/>
      <c r="F973" s="163" t="n"/>
      <c r="G973" s="163" t="n"/>
      <c r="H973" s="163" t="n"/>
      <c r="I973" s="163" t="n"/>
      <c r="J973" s="163" t="n"/>
      <c r="K973" s="163" t="n"/>
      <c r="L973" s="162" t="n"/>
      <c r="M973" s="163" t="n"/>
      <c r="N973" s="163" t="n"/>
      <c r="O973" s="163" t="n"/>
      <c r="P973" s="163" t="n"/>
      <c r="Q973" s="163" t="n"/>
      <c r="R973" s="163" t="n"/>
      <c r="S973" s="163" t="n"/>
      <c r="T973" s="163" t="n"/>
      <c r="U973" s="163" t="n"/>
      <c r="V973" s="163" t="n"/>
      <c r="W973" s="163" t="n"/>
      <c r="X973" s="163" t="n"/>
      <c r="Y973" s="163" t="n"/>
      <c r="Z973" s="163" t="n"/>
    </row>
    <row customHeight="1" ht="15.75" r="974" s="551">
      <c r="A974" s="162" t="n"/>
      <c r="B974" s="163" t="n"/>
      <c r="C974" s="163" t="n"/>
      <c r="D974" s="163" t="n"/>
      <c r="E974" s="163" t="n"/>
      <c r="F974" s="163" t="n"/>
      <c r="G974" s="163" t="n"/>
      <c r="H974" s="163" t="n"/>
      <c r="I974" s="163" t="n"/>
      <c r="J974" s="163" t="n"/>
      <c r="K974" s="163" t="n"/>
      <c r="L974" s="162" t="n"/>
      <c r="M974" s="163" t="n"/>
      <c r="N974" s="163" t="n"/>
      <c r="O974" s="163" t="n"/>
      <c r="P974" s="163" t="n"/>
      <c r="Q974" s="163" t="n"/>
      <c r="R974" s="163" t="n"/>
      <c r="S974" s="163" t="n"/>
      <c r="T974" s="163" t="n"/>
      <c r="U974" s="163" t="n"/>
      <c r="V974" s="163" t="n"/>
      <c r="W974" s="163" t="n"/>
      <c r="X974" s="163" t="n"/>
      <c r="Y974" s="163" t="n"/>
      <c r="Z974" s="163" t="n"/>
    </row>
    <row customHeight="1" ht="15.75" r="975" s="551">
      <c r="A975" s="162" t="n"/>
      <c r="B975" s="163" t="n"/>
      <c r="C975" s="163" t="n"/>
      <c r="D975" s="163" t="n"/>
      <c r="E975" s="163" t="n"/>
      <c r="F975" s="163" t="n"/>
      <c r="G975" s="163" t="n"/>
      <c r="H975" s="163" t="n"/>
      <c r="I975" s="163" t="n"/>
      <c r="J975" s="163" t="n"/>
      <c r="K975" s="163" t="n"/>
      <c r="L975" s="162" t="n"/>
      <c r="M975" s="163" t="n"/>
      <c r="N975" s="163" t="n"/>
      <c r="O975" s="163" t="n"/>
      <c r="P975" s="163" t="n"/>
      <c r="Q975" s="163" t="n"/>
      <c r="R975" s="163" t="n"/>
      <c r="S975" s="163" t="n"/>
      <c r="T975" s="163" t="n"/>
      <c r="U975" s="163" t="n"/>
      <c r="V975" s="163" t="n"/>
      <c r="W975" s="163" t="n"/>
      <c r="X975" s="163" t="n"/>
      <c r="Y975" s="163" t="n"/>
      <c r="Z975" s="163" t="n"/>
    </row>
    <row customHeight="1" ht="15.75" r="976" s="551">
      <c r="A976" s="162" t="n"/>
      <c r="B976" s="163" t="n"/>
      <c r="C976" s="163" t="n"/>
      <c r="D976" s="163" t="n"/>
      <c r="E976" s="163" t="n"/>
      <c r="F976" s="163" t="n"/>
      <c r="G976" s="163" t="n"/>
      <c r="H976" s="163" t="n"/>
      <c r="I976" s="163" t="n"/>
      <c r="J976" s="163" t="n"/>
      <c r="K976" s="163" t="n"/>
      <c r="L976" s="162" t="n"/>
      <c r="M976" s="163" t="n"/>
      <c r="N976" s="163" t="n"/>
      <c r="O976" s="163" t="n"/>
      <c r="P976" s="163" t="n"/>
      <c r="Q976" s="163" t="n"/>
      <c r="R976" s="163" t="n"/>
      <c r="S976" s="163" t="n"/>
      <c r="T976" s="163" t="n"/>
      <c r="U976" s="163" t="n"/>
      <c r="V976" s="163" t="n"/>
      <c r="W976" s="163" t="n"/>
      <c r="X976" s="163" t="n"/>
      <c r="Y976" s="163" t="n"/>
      <c r="Z976" s="163" t="n"/>
    </row>
    <row customHeight="1" ht="15.75" r="977" s="551">
      <c r="A977" s="162" t="n"/>
      <c r="B977" s="163" t="n"/>
      <c r="C977" s="163" t="n"/>
      <c r="D977" s="163" t="n"/>
      <c r="E977" s="163" t="n"/>
      <c r="F977" s="163" t="n"/>
      <c r="G977" s="163" t="n"/>
      <c r="H977" s="163" t="n"/>
      <c r="I977" s="163" t="n"/>
      <c r="J977" s="163" t="n"/>
      <c r="K977" s="163" t="n"/>
      <c r="L977" s="162" t="n"/>
      <c r="M977" s="163" t="n"/>
      <c r="N977" s="163" t="n"/>
      <c r="O977" s="163" t="n"/>
      <c r="P977" s="163" t="n"/>
      <c r="Q977" s="163" t="n"/>
      <c r="R977" s="163" t="n"/>
      <c r="S977" s="163" t="n"/>
      <c r="T977" s="163" t="n"/>
      <c r="U977" s="163" t="n"/>
      <c r="V977" s="163" t="n"/>
      <c r="W977" s="163" t="n"/>
      <c r="X977" s="163" t="n"/>
      <c r="Y977" s="163" t="n"/>
      <c r="Z977" s="163" t="n"/>
    </row>
    <row customHeight="1" ht="15.75" r="978" s="551">
      <c r="A978" s="162" t="n"/>
      <c r="B978" s="163" t="n"/>
      <c r="C978" s="163" t="n"/>
      <c r="D978" s="163" t="n"/>
      <c r="E978" s="163" t="n"/>
      <c r="F978" s="163" t="n"/>
      <c r="G978" s="163" t="n"/>
      <c r="H978" s="163" t="n"/>
      <c r="I978" s="163" t="n"/>
      <c r="J978" s="163" t="n"/>
      <c r="K978" s="163" t="n"/>
      <c r="L978" s="162" t="n"/>
      <c r="M978" s="163" t="n"/>
      <c r="N978" s="163" t="n"/>
      <c r="O978" s="163" t="n"/>
      <c r="P978" s="163" t="n"/>
      <c r="Q978" s="163" t="n"/>
      <c r="R978" s="163" t="n"/>
      <c r="S978" s="163" t="n"/>
      <c r="T978" s="163" t="n"/>
      <c r="U978" s="163" t="n"/>
      <c r="V978" s="163" t="n"/>
      <c r="W978" s="163" t="n"/>
      <c r="X978" s="163" t="n"/>
      <c r="Y978" s="163" t="n"/>
      <c r="Z978" s="163" t="n"/>
    </row>
    <row customHeight="1" ht="15.75" r="979" s="551">
      <c r="A979" s="162" t="n"/>
      <c r="B979" s="163" t="n"/>
      <c r="C979" s="163" t="n"/>
      <c r="D979" s="163" t="n"/>
      <c r="E979" s="163" t="n"/>
      <c r="F979" s="163" t="n"/>
      <c r="G979" s="163" t="n"/>
      <c r="H979" s="163" t="n"/>
      <c r="I979" s="163" t="n"/>
      <c r="J979" s="163" t="n"/>
      <c r="K979" s="163" t="n"/>
      <c r="L979" s="162" t="n"/>
      <c r="M979" s="163" t="n"/>
      <c r="N979" s="163" t="n"/>
      <c r="O979" s="163" t="n"/>
      <c r="P979" s="163" t="n"/>
      <c r="Q979" s="163" t="n"/>
      <c r="R979" s="163" t="n"/>
      <c r="S979" s="163" t="n"/>
      <c r="T979" s="163" t="n"/>
      <c r="U979" s="163" t="n"/>
      <c r="V979" s="163" t="n"/>
      <c r="W979" s="163" t="n"/>
      <c r="X979" s="163" t="n"/>
      <c r="Y979" s="163" t="n"/>
      <c r="Z979" s="163" t="n"/>
    </row>
    <row customHeight="1" ht="15.75" r="980" s="551">
      <c r="A980" s="162" t="n"/>
      <c r="B980" s="163" t="n"/>
      <c r="C980" s="163" t="n"/>
      <c r="D980" s="163" t="n"/>
      <c r="E980" s="163" t="n"/>
      <c r="F980" s="163" t="n"/>
      <c r="G980" s="163" t="n"/>
      <c r="H980" s="163" t="n"/>
      <c r="I980" s="163" t="n"/>
      <c r="J980" s="163" t="n"/>
      <c r="K980" s="163" t="n"/>
      <c r="L980" s="162" t="n"/>
      <c r="M980" s="163" t="n"/>
      <c r="N980" s="163" t="n"/>
      <c r="O980" s="163" t="n"/>
      <c r="P980" s="163" t="n"/>
      <c r="Q980" s="163" t="n"/>
      <c r="R980" s="163" t="n"/>
      <c r="S980" s="163" t="n"/>
      <c r="T980" s="163" t="n"/>
      <c r="U980" s="163" t="n"/>
      <c r="V980" s="163" t="n"/>
      <c r="W980" s="163" t="n"/>
      <c r="X980" s="163" t="n"/>
      <c r="Y980" s="163" t="n"/>
      <c r="Z980" s="163" t="n"/>
    </row>
    <row customHeight="1" ht="15.75" r="981" s="551">
      <c r="A981" s="162" t="n"/>
      <c r="B981" s="163" t="n"/>
      <c r="C981" s="163" t="n"/>
      <c r="D981" s="163" t="n"/>
      <c r="E981" s="163" t="n"/>
      <c r="F981" s="163" t="n"/>
      <c r="G981" s="163" t="n"/>
      <c r="H981" s="163" t="n"/>
      <c r="I981" s="163" t="n"/>
      <c r="J981" s="163" t="n"/>
      <c r="K981" s="163" t="n"/>
      <c r="L981" s="162" t="n"/>
      <c r="M981" s="163" t="n"/>
      <c r="N981" s="163" t="n"/>
      <c r="O981" s="163" t="n"/>
      <c r="P981" s="163" t="n"/>
      <c r="Q981" s="163" t="n"/>
      <c r="R981" s="163" t="n"/>
      <c r="S981" s="163" t="n"/>
      <c r="T981" s="163" t="n"/>
      <c r="U981" s="163" t="n"/>
      <c r="V981" s="163" t="n"/>
      <c r="W981" s="163" t="n"/>
      <c r="X981" s="163" t="n"/>
      <c r="Y981" s="163" t="n"/>
      <c r="Z981" s="163" t="n"/>
    </row>
    <row customHeight="1" ht="15.75" r="982" s="551">
      <c r="A982" s="162" t="n"/>
      <c r="B982" s="163" t="n"/>
      <c r="C982" s="163" t="n"/>
      <c r="D982" s="163" t="n"/>
      <c r="E982" s="163" t="n"/>
      <c r="F982" s="163" t="n"/>
      <c r="G982" s="163" t="n"/>
      <c r="H982" s="163" t="n"/>
      <c r="I982" s="163" t="n"/>
      <c r="J982" s="163" t="n"/>
      <c r="K982" s="163" t="n"/>
      <c r="L982" s="162" t="n"/>
      <c r="M982" s="163" t="n"/>
      <c r="N982" s="163" t="n"/>
      <c r="O982" s="163" t="n"/>
      <c r="P982" s="163" t="n"/>
      <c r="Q982" s="163" t="n"/>
      <c r="R982" s="163" t="n"/>
      <c r="S982" s="163" t="n"/>
      <c r="T982" s="163" t="n"/>
      <c r="U982" s="163" t="n"/>
      <c r="V982" s="163" t="n"/>
      <c r="W982" s="163" t="n"/>
      <c r="X982" s="163" t="n"/>
      <c r="Y982" s="163" t="n"/>
      <c r="Z982" s="163" t="n"/>
    </row>
    <row customHeight="1" ht="15.75" r="983" s="551">
      <c r="A983" s="162" t="n"/>
      <c r="B983" s="163" t="n"/>
      <c r="C983" s="163" t="n"/>
      <c r="D983" s="163" t="n"/>
      <c r="E983" s="163" t="n"/>
      <c r="F983" s="163" t="n"/>
      <c r="G983" s="163" t="n"/>
      <c r="H983" s="163" t="n"/>
      <c r="I983" s="163" t="n"/>
      <c r="J983" s="163" t="n"/>
      <c r="K983" s="163" t="n"/>
      <c r="L983" s="162" t="n"/>
      <c r="M983" s="163" t="n"/>
      <c r="N983" s="163" t="n"/>
      <c r="O983" s="163" t="n"/>
      <c r="P983" s="163" t="n"/>
      <c r="Q983" s="163" t="n"/>
      <c r="R983" s="163" t="n"/>
      <c r="S983" s="163" t="n"/>
      <c r="T983" s="163" t="n"/>
      <c r="U983" s="163" t="n"/>
      <c r="V983" s="163" t="n"/>
      <c r="W983" s="163" t="n"/>
      <c r="X983" s="163" t="n"/>
      <c r="Y983" s="163" t="n"/>
      <c r="Z983" s="163" t="n"/>
    </row>
    <row customHeight="1" ht="15.75" r="984" s="551">
      <c r="A984" s="162" t="n"/>
      <c r="B984" s="163" t="n"/>
      <c r="C984" s="163" t="n"/>
      <c r="D984" s="163" t="n"/>
      <c r="E984" s="163" t="n"/>
      <c r="F984" s="163" t="n"/>
      <c r="G984" s="163" t="n"/>
      <c r="H984" s="163" t="n"/>
      <c r="I984" s="163" t="n"/>
      <c r="J984" s="163" t="n"/>
      <c r="K984" s="163" t="n"/>
      <c r="L984" s="162" t="n"/>
      <c r="M984" s="163" t="n"/>
      <c r="N984" s="163" t="n"/>
      <c r="O984" s="163" t="n"/>
      <c r="P984" s="163" t="n"/>
      <c r="Q984" s="163" t="n"/>
      <c r="R984" s="163" t="n"/>
      <c r="S984" s="163" t="n"/>
      <c r="T984" s="163" t="n"/>
      <c r="U984" s="163" t="n"/>
      <c r="V984" s="163" t="n"/>
      <c r="W984" s="163" t="n"/>
      <c r="X984" s="163" t="n"/>
      <c r="Y984" s="163" t="n"/>
      <c r="Z984" s="163" t="n"/>
    </row>
    <row customHeight="1" ht="15.75" r="985" s="551">
      <c r="A985" s="162" t="n"/>
      <c r="B985" s="163" t="n"/>
      <c r="C985" s="163" t="n"/>
      <c r="D985" s="163" t="n"/>
      <c r="E985" s="163" t="n"/>
      <c r="F985" s="163" t="n"/>
      <c r="G985" s="163" t="n"/>
      <c r="H985" s="163" t="n"/>
      <c r="I985" s="163" t="n"/>
      <c r="J985" s="163" t="n"/>
      <c r="K985" s="163" t="n"/>
      <c r="L985" s="162" t="n"/>
      <c r="M985" s="163" t="n"/>
      <c r="N985" s="163" t="n"/>
      <c r="O985" s="163" t="n"/>
      <c r="P985" s="163" t="n"/>
      <c r="Q985" s="163" t="n"/>
      <c r="R985" s="163" t="n"/>
      <c r="S985" s="163" t="n"/>
      <c r="T985" s="163" t="n"/>
      <c r="U985" s="163" t="n"/>
      <c r="V985" s="163" t="n"/>
      <c r="W985" s="163" t="n"/>
      <c r="X985" s="163" t="n"/>
      <c r="Y985" s="163" t="n"/>
      <c r="Z985" s="163" t="n"/>
    </row>
    <row customHeight="1" ht="15.75" r="986" s="551">
      <c r="A986" s="162" t="n"/>
      <c r="B986" s="163" t="n"/>
      <c r="C986" s="163" t="n"/>
      <c r="D986" s="163" t="n"/>
      <c r="E986" s="163" t="n"/>
      <c r="F986" s="163" t="n"/>
      <c r="G986" s="163" t="n"/>
      <c r="H986" s="163" t="n"/>
      <c r="I986" s="163" t="n"/>
      <c r="J986" s="163" t="n"/>
      <c r="K986" s="163" t="n"/>
      <c r="L986" s="162" t="n"/>
      <c r="M986" s="163" t="n"/>
      <c r="N986" s="163" t="n"/>
      <c r="O986" s="163" t="n"/>
      <c r="P986" s="163" t="n"/>
      <c r="Q986" s="163" t="n"/>
      <c r="R986" s="163" t="n"/>
      <c r="S986" s="163" t="n"/>
      <c r="T986" s="163" t="n"/>
      <c r="U986" s="163" t="n"/>
      <c r="V986" s="163" t="n"/>
      <c r="W986" s="163" t="n"/>
      <c r="X986" s="163" t="n"/>
      <c r="Y986" s="163" t="n"/>
      <c r="Z986" s="163" t="n"/>
    </row>
    <row customHeight="1" ht="15.75" r="987" s="551">
      <c r="A987" s="162" t="n"/>
      <c r="B987" s="163" t="n"/>
      <c r="C987" s="163" t="n"/>
      <c r="D987" s="163" t="n"/>
      <c r="E987" s="163" t="n"/>
      <c r="F987" s="163" t="n"/>
      <c r="G987" s="163" t="n"/>
      <c r="H987" s="163" t="n"/>
      <c r="I987" s="163" t="n"/>
      <c r="J987" s="163" t="n"/>
      <c r="K987" s="163" t="n"/>
      <c r="L987" s="162" t="n"/>
      <c r="M987" s="163" t="n"/>
      <c r="N987" s="163" t="n"/>
      <c r="O987" s="163" t="n"/>
      <c r="P987" s="163" t="n"/>
      <c r="Q987" s="163" t="n"/>
      <c r="R987" s="163" t="n"/>
      <c r="S987" s="163" t="n"/>
      <c r="T987" s="163" t="n"/>
      <c r="U987" s="163" t="n"/>
      <c r="V987" s="163" t="n"/>
      <c r="W987" s="163" t="n"/>
      <c r="X987" s="163" t="n"/>
      <c r="Y987" s="163" t="n"/>
      <c r="Z987" s="163" t="n"/>
    </row>
    <row customHeight="1" ht="15.75" r="988" s="551">
      <c r="A988" s="162" t="n"/>
      <c r="B988" s="163" t="n"/>
      <c r="C988" s="163" t="n"/>
      <c r="D988" s="163" t="n"/>
      <c r="E988" s="163" t="n"/>
      <c r="F988" s="163" t="n"/>
      <c r="G988" s="163" t="n"/>
      <c r="H988" s="163" t="n"/>
      <c r="I988" s="163" t="n"/>
      <c r="J988" s="163" t="n"/>
      <c r="K988" s="163" t="n"/>
      <c r="L988" s="162" t="n"/>
      <c r="M988" s="163" t="n"/>
      <c r="N988" s="163" t="n"/>
      <c r="O988" s="163" t="n"/>
      <c r="P988" s="163" t="n"/>
      <c r="Q988" s="163" t="n"/>
      <c r="R988" s="163" t="n"/>
      <c r="S988" s="163" t="n"/>
      <c r="T988" s="163" t="n"/>
      <c r="U988" s="163" t="n"/>
      <c r="V988" s="163" t="n"/>
      <c r="W988" s="163" t="n"/>
      <c r="X988" s="163" t="n"/>
      <c r="Y988" s="163" t="n"/>
      <c r="Z988" s="163" t="n"/>
    </row>
    <row customHeight="1" ht="15.75" r="989" s="551">
      <c r="A989" s="162" t="n"/>
      <c r="B989" s="163" t="n"/>
      <c r="C989" s="163" t="n"/>
      <c r="D989" s="163" t="n"/>
      <c r="E989" s="163" t="n"/>
      <c r="F989" s="163" t="n"/>
      <c r="G989" s="163" t="n"/>
      <c r="H989" s="163" t="n"/>
      <c r="I989" s="163" t="n"/>
      <c r="J989" s="163" t="n"/>
      <c r="K989" s="163" t="n"/>
      <c r="L989" s="162" t="n"/>
      <c r="M989" s="163" t="n"/>
      <c r="N989" s="163" t="n"/>
      <c r="O989" s="163" t="n"/>
      <c r="P989" s="163" t="n"/>
      <c r="Q989" s="163" t="n"/>
      <c r="R989" s="163" t="n"/>
      <c r="S989" s="163" t="n"/>
      <c r="T989" s="163" t="n"/>
      <c r="U989" s="163" t="n"/>
      <c r="V989" s="163" t="n"/>
      <c r="W989" s="163" t="n"/>
      <c r="X989" s="163" t="n"/>
      <c r="Y989" s="163" t="n"/>
      <c r="Z989" s="163" t="n"/>
    </row>
    <row customHeight="1" ht="15.75" r="990" s="551">
      <c r="A990" s="162" t="n"/>
      <c r="B990" s="163" t="n"/>
      <c r="C990" s="163" t="n"/>
      <c r="D990" s="163" t="n"/>
      <c r="E990" s="163" t="n"/>
      <c r="F990" s="163" t="n"/>
      <c r="G990" s="163" t="n"/>
      <c r="H990" s="163" t="n"/>
      <c r="I990" s="163" t="n"/>
      <c r="J990" s="163" t="n"/>
      <c r="K990" s="163" t="n"/>
      <c r="L990" s="162" t="n"/>
      <c r="M990" s="163" t="n"/>
      <c r="N990" s="163" t="n"/>
      <c r="O990" s="163" t="n"/>
      <c r="P990" s="163" t="n"/>
      <c r="Q990" s="163" t="n"/>
      <c r="R990" s="163" t="n"/>
      <c r="S990" s="163" t="n"/>
      <c r="T990" s="163" t="n"/>
      <c r="U990" s="163" t="n"/>
      <c r="V990" s="163" t="n"/>
      <c r="W990" s="163" t="n"/>
      <c r="X990" s="163" t="n"/>
      <c r="Y990" s="163" t="n"/>
      <c r="Z990" s="163" t="n"/>
    </row>
    <row customHeight="1" ht="15.75" r="991" s="551">
      <c r="A991" s="162" t="n"/>
      <c r="B991" s="163" t="n"/>
      <c r="C991" s="163" t="n"/>
      <c r="D991" s="163" t="n"/>
      <c r="E991" s="163" t="n"/>
      <c r="F991" s="163" t="n"/>
      <c r="G991" s="163" t="n"/>
      <c r="H991" s="163" t="n"/>
      <c r="I991" s="163" t="n"/>
      <c r="J991" s="163" t="n"/>
      <c r="K991" s="163" t="n"/>
      <c r="L991" s="162" t="n"/>
      <c r="M991" s="163" t="n"/>
      <c r="N991" s="163" t="n"/>
      <c r="O991" s="163" t="n"/>
      <c r="P991" s="163" t="n"/>
      <c r="Q991" s="163" t="n"/>
      <c r="R991" s="163" t="n"/>
      <c r="S991" s="163" t="n"/>
      <c r="T991" s="163" t="n"/>
      <c r="U991" s="163" t="n"/>
      <c r="V991" s="163" t="n"/>
      <c r="W991" s="163" t="n"/>
      <c r="X991" s="163" t="n"/>
      <c r="Y991" s="163" t="n"/>
      <c r="Z991" s="163" t="n"/>
    </row>
    <row customHeight="1" ht="15.75" r="992" s="551">
      <c r="A992" s="162" t="n"/>
      <c r="B992" s="163" t="n"/>
      <c r="C992" s="163" t="n"/>
      <c r="D992" s="163" t="n"/>
      <c r="E992" s="163" t="n"/>
      <c r="F992" s="163" t="n"/>
      <c r="G992" s="163" t="n"/>
      <c r="H992" s="163" t="n"/>
      <c r="I992" s="163" t="n"/>
      <c r="J992" s="163" t="n"/>
      <c r="K992" s="163" t="n"/>
      <c r="L992" s="162" t="n"/>
      <c r="M992" s="163" t="n"/>
      <c r="N992" s="163" t="n"/>
      <c r="O992" s="163" t="n"/>
      <c r="P992" s="163" t="n"/>
      <c r="Q992" s="163" t="n"/>
      <c r="R992" s="163" t="n"/>
      <c r="S992" s="163" t="n"/>
      <c r="T992" s="163" t="n"/>
      <c r="U992" s="163" t="n"/>
      <c r="V992" s="163" t="n"/>
      <c r="W992" s="163" t="n"/>
      <c r="X992" s="163" t="n"/>
      <c r="Y992" s="163" t="n"/>
      <c r="Z992" s="163" t="n"/>
    </row>
    <row customHeight="1" ht="15.75" r="993" s="551">
      <c r="A993" s="162" t="n"/>
      <c r="B993" s="163" t="n"/>
      <c r="C993" s="163" t="n"/>
      <c r="D993" s="163" t="n"/>
      <c r="E993" s="163" t="n"/>
      <c r="F993" s="163" t="n"/>
      <c r="G993" s="163" t="n"/>
      <c r="H993" s="163" t="n"/>
      <c r="I993" s="163" t="n"/>
      <c r="J993" s="163" t="n"/>
      <c r="K993" s="163" t="n"/>
      <c r="L993" s="162" t="n"/>
      <c r="M993" s="163" t="n"/>
      <c r="N993" s="163" t="n"/>
      <c r="O993" s="163" t="n"/>
      <c r="P993" s="163" t="n"/>
      <c r="Q993" s="163" t="n"/>
      <c r="R993" s="163" t="n"/>
      <c r="S993" s="163" t="n"/>
      <c r="T993" s="163" t="n"/>
      <c r="U993" s="163" t="n"/>
      <c r="V993" s="163" t="n"/>
      <c r="W993" s="163" t="n"/>
      <c r="X993" s="163" t="n"/>
      <c r="Y993" s="163" t="n"/>
      <c r="Z993" s="163" t="n"/>
    </row>
    <row customHeight="1" ht="15.75" r="994" s="551">
      <c r="A994" s="162" t="n"/>
      <c r="B994" s="163" t="n"/>
      <c r="C994" s="163" t="n"/>
      <c r="D994" s="163" t="n"/>
      <c r="E994" s="163" t="n"/>
      <c r="F994" s="163" t="n"/>
      <c r="G994" s="163" t="n"/>
      <c r="H994" s="163" t="n"/>
      <c r="I994" s="163" t="n"/>
      <c r="J994" s="163" t="n"/>
      <c r="K994" s="163" t="n"/>
      <c r="L994" s="162" t="n"/>
      <c r="M994" s="163" t="n"/>
      <c r="N994" s="163" t="n"/>
      <c r="O994" s="163" t="n"/>
      <c r="P994" s="163" t="n"/>
      <c r="Q994" s="163" t="n"/>
      <c r="R994" s="163" t="n"/>
      <c r="S994" s="163" t="n"/>
      <c r="T994" s="163" t="n"/>
      <c r="U994" s="163" t="n"/>
      <c r="V994" s="163" t="n"/>
      <c r="W994" s="163" t="n"/>
      <c r="X994" s="163" t="n"/>
      <c r="Y994" s="163" t="n"/>
      <c r="Z994" s="163" t="n"/>
    </row>
    <row customHeight="1" ht="15.75" r="995" s="551">
      <c r="A995" s="162" t="n"/>
      <c r="B995" s="163" t="n"/>
      <c r="C995" s="163" t="n"/>
      <c r="D995" s="163" t="n"/>
      <c r="E995" s="163" t="n"/>
      <c r="F995" s="163" t="n"/>
      <c r="G995" s="163" t="n"/>
      <c r="H995" s="163" t="n"/>
      <c r="I995" s="163" t="n"/>
      <c r="J995" s="163" t="n"/>
      <c r="K995" s="163" t="n"/>
      <c r="L995" s="162" t="n"/>
      <c r="M995" s="163" t="n"/>
      <c r="N995" s="163" t="n"/>
      <c r="O995" s="163" t="n"/>
      <c r="P995" s="163" t="n"/>
      <c r="Q995" s="163" t="n"/>
      <c r="R995" s="163" t="n"/>
      <c r="S995" s="163" t="n"/>
      <c r="T995" s="163" t="n"/>
      <c r="U995" s="163" t="n"/>
      <c r="V995" s="163" t="n"/>
      <c r="W995" s="163" t="n"/>
      <c r="X995" s="163" t="n"/>
      <c r="Y995" s="163" t="n"/>
      <c r="Z995" s="163" t="n"/>
    </row>
    <row customHeight="1" ht="15.75" r="996" s="551">
      <c r="A996" s="162" t="n"/>
      <c r="B996" s="163" t="n"/>
      <c r="C996" s="163" t="n"/>
      <c r="D996" s="163" t="n"/>
      <c r="E996" s="163" t="n"/>
      <c r="F996" s="163" t="n"/>
      <c r="G996" s="163" t="n"/>
      <c r="H996" s="163" t="n"/>
      <c r="I996" s="163" t="n"/>
      <c r="J996" s="163" t="n"/>
      <c r="K996" s="163" t="n"/>
      <c r="L996" s="162" t="n"/>
      <c r="M996" s="163" t="n"/>
      <c r="N996" s="163" t="n"/>
      <c r="O996" s="163" t="n"/>
      <c r="P996" s="163" t="n"/>
      <c r="Q996" s="163" t="n"/>
      <c r="R996" s="163" t="n"/>
      <c r="S996" s="163" t="n"/>
      <c r="T996" s="163" t="n"/>
      <c r="U996" s="163" t="n"/>
      <c r="V996" s="163" t="n"/>
      <c r="W996" s="163" t="n"/>
      <c r="X996" s="163" t="n"/>
      <c r="Y996" s="163" t="n"/>
      <c r="Z996" s="163" t="n"/>
    </row>
    <row customHeight="1" ht="15.75" r="997" s="551">
      <c r="A997" s="162" t="n"/>
      <c r="B997" s="163" t="n"/>
      <c r="C997" s="163" t="n"/>
      <c r="D997" s="163" t="n"/>
      <c r="E997" s="163" t="n"/>
      <c r="F997" s="163" t="n"/>
      <c r="G997" s="163" t="n"/>
      <c r="H997" s="163" t="n"/>
      <c r="I997" s="163" t="n"/>
      <c r="J997" s="163" t="n"/>
      <c r="K997" s="163" t="n"/>
      <c r="L997" s="162" t="n"/>
      <c r="M997" s="163" t="n"/>
      <c r="N997" s="163" t="n"/>
      <c r="O997" s="163" t="n"/>
      <c r="P997" s="163" t="n"/>
      <c r="Q997" s="163" t="n"/>
      <c r="R997" s="163" t="n"/>
      <c r="S997" s="163" t="n"/>
      <c r="T997" s="163" t="n"/>
      <c r="U997" s="163" t="n"/>
      <c r="V997" s="163" t="n"/>
      <c r="W997" s="163" t="n"/>
      <c r="X997" s="163" t="n"/>
      <c r="Y997" s="163" t="n"/>
      <c r="Z997" s="163" t="n"/>
    </row>
    <row customHeight="1" ht="15.75" r="998" s="551">
      <c r="A998" s="162" t="n"/>
      <c r="B998" s="163" t="n"/>
      <c r="C998" s="163" t="n"/>
      <c r="D998" s="163" t="n"/>
      <c r="E998" s="163" t="n"/>
      <c r="F998" s="163" t="n"/>
      <c r="G998" s="163" t="n"/>
      <c r="H998" s="163" t="n"/>
      <c r="I998" s="163" t="n"/>
      <c r="J998" s="163" t="n"/>
      <c r="K998" s="163" t="n"/>
      <c r="L998" s="162" t="n"/>
      <c r="M998" s="163" t="n"/>
      <c r="N998" s="163" t="n"/>
      <c r="O998" s="163" t="n"/>
      <c r="P998" s="163" t="n"/>
      <c r="Q998" s="163" t="n"/>
      <c r="R998" s="163" t="n"/>
      <c r="S998" s="163" t="n"/>
      <c r="T998" s="163" t="n"/>
      <c r="U998" s="163" t="n"/>
      <c r="V998" s="163" t="n"/>
      <c r="W998" s="163" t="n"/>
      <c r="X998" s="163" t="n"/>
      <c r="Y998" s="163" t="n"/>
      <c r="Z998" s="163" t="n"/>
    </row>
    <row customHeight="1" ht="15.75" r="999" s="551">
      <c r="A999" s="162" t="n"/>
      <c r="B999" s="163" t="n"/>
      <c r="C999" s="163" t="n"/>
      <c r="D999" s="163" t="n"/>
      <c r="E999" s="163" t="n"/>
      <c r="F999" s="163" t="n"/>
      <c r="G999" s="163" t="n"/>
      <c r="H999" s="163" t="n"/>
      <c r="I999" s="163" t="n"/>
      <c r="J999" s="163" t="n"/>
      <c r="K999" s="163" t="n"/>
      <c r="L999" s="162" t="n"/>
      <c r="M999" s="163" t="n"/>
      <c r="N999" s="163" t="n"/>
      <c r="O999" s="163" t="n"/>
      <c r="P999" s="163" t="n"/>
      <c r="Q999" s="163" t="n"/>
      <c r="R999" s="163" t="n"/>
      <c r="S999" s="163" t="n"/>
      <c r="T999" s="163" t="n"/>
      <c r="U999" s="163" t="n"/>
      <c r="V999" s="163" t="n"/>
      <c r="W999" s="163" t="n"/>
      <c r="X999" s="163" t="n"/>
      <c r="Y999" s="163" t="n"/>
      <c r="Z999" s="163" t="n"/>
    </row>
    <row customHeight="1" ht="15.75" r="1000" s="551">
      <c r="A1000" s="162" t="n"/>
      <c r="B1000" s="163" t="n"/>
      <c r="C1000" s="163" t="n"/>
      <c r="D1000" s="163" t="n"/>
      <c r="E1000" s="163" t="n"/>
      <c r="F1000" s="163" t="n"/>
      <c r="G1000" s="163" t="n"/>
      <c r="H1000" s="163" t="n"/>
      <c r="I1000" s="163" t="n"/>
      <c r="J1000" s="163" t="n"/>
      <c r="K1000" s="163" t="n"/>
      <c r="L1000" s="162" t="n"/>
      <c r="M1000" s="163" t="n"/>
      <c r="N1000" s="163" t="n"/>
      <c r="O1000" s="163" t="n"/>
      <c r="P1000" s="163" t="n"/>
      <c r="Q1000" s="163" t="n"/>
      <c r="R1000" s="163" t="n"/>
      <c r="S1000" s="163" t="n"/>
      <c r="T1000" s="163" t="n"/>
      <c r="U1000" s="163" t="n"/>
      <c r="V1000" s="163" t="n"/>
      <c r="W1000" s="163" t="n"/>
      <c r="X1000" s="163" t="n"/>
      <c r="Y1000" s="163" t="n"/>
      <c r="Z1000" s="163" t="n"/>
    </row>
  </sheetData>
  <mergeCells count="3">
    <mergeCell ref="C2:G2"/>
    <mergeCell ref="C3:G3"/>
    <mergeCell ref="C4:G4"/>
  </mergeCells>
  <pageMargins bottom="0.75" footer="0" header="0" left="0.7" right="0.7" top="0.75"/>
  <pageSetup orientation="portrait" paperSize="9"/>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AR1001"/>
  <sheetViews>
    <sheetView showGridLines="0" workbookViewId="0">
      <selection activeCell="A1" sqref="A1"/>
    </sheetView>
  </sheetViews>
  <sheetFormatPr baseColWidth="10" customHeight="1" defaultColWidth="12.58203125" defaultRowHeight="15"/>
  <cols>
    <col customWidth="1" max="1" min="1" style="551" width="1.75"/>
    <col customWidth="1" max="2" min="2" style="551" width="28.58203125"/>
    <col customWidth="1" max="3" min="3" style="551" width="12.75"/>
    <col customWidth="1" max="4" min="4" style="551" width="9.33203125"/>
    <col customWidth="1" max="5" min="5" style="551" width="15.33203125"/>
    <col customWidth="1" max="6" min="6" style="551" width="18.83203125"/>
    <col customWidth="1" max="7" min="7" style="551" width="15.33203125"/>
    <col customWidth="1" max="8" min="8" style="551" width="32.33203125"/>
    <col customWidth="1" max="9" min="9" style="551" width="2.08203125"/>
    <col customWidth="1" max="10" min="10" style="551" width="28.58203125"/>
    <col customWidth="1" max="11" min="11" style="551" width="25.58203125"/>
    <col customWidth="1" max="31" min="12" style="551" width="15.33203125"/>
    <col customWidth="1" max="44" min="32" style="551" width="13.08203125"/>
  </cols>
  <sheetData>
    <row customHeight="1" ht="14.5" r="1" s="551">
      <c r="A1" s="51" t="n"/>
      <c r="B1" s="51" t="n"/>
      <c r="C1" s="51" t="n"/>
      <c r="D1" s="51" t="n"/>
      <c r="E1" s="51" t="n"/>
      <c r="F1" s="51" t="n"/>
      <c r="G1" s="51" t="n"/>
      <c r="H1" s="51" t="n"/>
      <c r="I1" s="207" t="n"/>
      <c r="K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row>
    <row customHeight="1" ht="14.5" r="2" s="551">
      <c r="A2" s="1" t="n"/>
      <c r="B2" s="44" t="inlineStr">
        <is>
          <t>JEFE DE PROYECTO</t>
        </is>
      </c>
      <c r="C2" s="665" t="inlineStr">
        <is>
          <t>SILVIA LAIGLESIA MARTÍNEZ</t>
        </is>
      </c>
      <c r="D2" s="666" t="n"/>
      <c r="E2" s="666" t="n"/>
      <c r="F2" s="663" t="n"/>
      <c r="G2" s="63" t="inlineStr">
        <is>
          <t>CAMBIAR OESIAINABOX</t>
        </is>
      </c>
      <c r="I2" s="759" t="n">
        <v>1</v>
      </c>
      <c r="J2" s="702" t="inlineStr">
        <is>
          <t>MANO DE OBRA INTERNA</t>
        </is>
      </c>
      <c r="K2" s="683" t="n"/>
      <c r="L2" s="703">
        <f>"Horas año "&amp;TEXT(C13,"#")</f>
        <v/>
      </c>
      <c r="M2" s="672" t="n"/>
      <c r="N2" s="672" t="n"/>
      <c r="O2" s="672" t="n"/>
      <c r="P2" s="672" t="n"/>
      <c r="Q2" s="672" t="n"/>
      <c r="R2" s="672" t="n"/>
      <c r="S2" s="672" t="n"/>
      <c r="T2" s="672" t="n"/>
      <c r="U2" s="672" t="n"/>
      <c r="V2" s="672" t="n"/>
      <c r="W2" s="683" t="n"/>
      <c r="X2" s="699">
        <f>"Horas año "&amp;TEXT($C$13+1,"#")</f>
        <v/>
      </c>
      <c r="Y2" s="672" t="n"/>
      <c r="Z2" s="672" t="n"/>
      <c r="AA2" s="672" t="n"/>
      <c r="AB2" s="672" t="n"/>
      <c r="AC2" s="672" t="n"/>
      <c r="AD2" s="672" t="n"/>
      <c r="AE2" s="672" t="n"/>
      <c r="AF2" s="672" t="n"/>
      <c r="AG2" s="672" t="n"/>
      <c r="AH2" s="672" t="n"/>
      <c r="AI2" s="683" t="n"/>
      <c r="AJ2" s="699">
        <f>"Horas "&amp;TEXT(C13+2,"#")&amp;" y resto"</f>
        <v/>
      </c>
      <c r="AK2" s="1" t="n"/>
      <c r="AM2" s="1" t="n"/>
      <c r="AN2" s="1" t="n"/>
      <c r="AO2" s="1" t="n"/>
      <c r="AP2" s="1" t="n"/>
      <c r="AQ2" s="1" t="n"/>
      <c r="AR2" s="1" t="n"/>
    </row>
    <row customHeight="1" ht="14.5" r="3" s="551">
      <c r="A3" s="1" t="n"/>
      <c r="B3" s="34" t="inlineStr">
        <is>
          <t>OFICINA</t>
        </is>
      </c>
      <c r="C3" s="665" t="inlineStr">
        <is>
          <t>ZARAGOZA (ESPAÑA)</t>
        </is>
      </c>
      <c r="D3" s="666" t="n"/>
      <c r="E3" s="666" t="n"/>
      <c r="F3" s="663" t="n"/>
      <c r="G3" s="1" t="n"/>
      <c r="H3" s="1" t="n"/>
      <c r="J3" s="544" t="inlineStr">
        <is>
          <t>Nombre</t>
        </is>
      </c>
      <c r="K3" s="130" t="inlineStr">
        <is>
          <t>Coste (€/h)</t>
        </is>
      </c>
      <c r="L3" s="208">
        <f>"ene-"&amp;TEXT($C$13,"#")</f>
        <v/>
      </c>
      <c r="M3" s="359">
        <f>"feb-"&amp;TEXT($C$13,"#")</f>
        <v/>
      </c>
      <c r="N3" s="359">
        <f>"mar-"&amp;TEXT($C$13,"#")</f>
        <v/>
      </c>
      <c r="O3" s="359">
        <f>"abr-"&amp;TEXT($C$13,"#")</f>
        <v/>
      </c>
      <c r="P3" s="359">
        <f>"may-"&amp;TEXT($C$13,"#")</f>
        <v/>
      </c>
      <c r="Q3" s="359">
        <f>"jun-"&amp;TEXT($C$13,"#")</f>
        <v/>
      </c>
      <c r="R3" s="359">
        <f>"jul-"&amp;TEXT($C$13,"#")</f>
        <v/>
      </c>
      <c r="S3" s="359">
        <f>"ago-"&amp;TEXT($C$13,"#")</f>
        <v/>
      </c>
      <c r="T3" s="359">
        <f>"sep-"&amp;TEXT($C$13,"#")</f>
        <v/>
      </c>
      <c r="U3" s="359">
        <f>"oct-"&amp;TEXT($C$13,"#")</f>
        <v/>
      </c>
      <c r="V3" s="359">
        <f>"nov-"&amp;TEXT($C$13,"#")</f>
        <v/>
      </c>
      <c r="W3" s="360">
        <f>"dic-"&amp;TEXT($C$13,"#")</f>
        <v/>
      </c>
      <c r="X3" s="208">
        <f>"ene-"&amp;TEXT($C$13+1,"#")</f>
        <v/>
      </c>
      <c r="Y3" s="359">
        <f>"feb-"&amp;TEXT($C$13+1,"#")</f>
        <v/>
      </c>
      <c r="Z3" s="359">
        <f>"mar-"&amp;TEXT($C$13+1,"#")</f>
        <v/>
      </c>
      <c r="AA3" s="359">
        <f>"abr-"&amp;TEXT($C$13+1,"#")</f>
        <v/>
      </c>
      <c r="AB3" s="359">
        <f>"may-"&amp;TEXT($C$13+1,"#")</f>
        <v/>
      </c>
      <c r="AC3" s="359">
        <f>"jun-"&amp;TEXT($C$13+1,"#")</f>
        <v/>
      </c>
      <c r="AD3" s="359">
        <f>"jul-"&amp;TEXT($C$13+1,"#")</f>
        <v/>
      </c>
      <c r="AE3" s="359">
        <f>"ago-"&amp;TEXT($C$13+1,"#")</f>
        <v/>
      </c>
      <c r="AF3" s="359">
        <f>"sep-"&amp;TEXT($C$13+1,"#")</f>
        <v/>
      </c>
      <c r="AG3" s="359">
        <f>"oct-"&amp;TEXT($C$13+1,"#")</f>
        <v/>
      </c>
      <c r="AH3" s="359">
        <f>"nov-"&amp;TEXT($C$13+1,"#")</f>
        <v/>
      </c>
      <c r="AI3" s="360">
        <f>"dic-"&amp;TEXT($C$13+1,"#")</f>
        <v/>
      </c>
      <c r="AJ3" s="705" t="n"/>
      <c r="AK3" s="1" t="n"/>
      <c r="AM3" s="1" t="n"/>
      <c r="AN3" s="1" t="n"/>
      <c r="AO3" s="1" t="n"/>
      <c r="AP3" s="1" t="n"/>
      <c r="AQ3" s="1" t="n"/>
      <c r="AR3" s="1" t="n"/>
    </row>
    <row customHeight="1" ht="14.5" r="4" s="551">
      <c r="A4" s="34" t="n"/>
      <c r="B4" s="34" t="inlineStr">
        <is>
          <t>SECTOR</t>
        </is>
      </c>
      <c r="C4" s="665" t="inlineStr">
        <is>
          <t>AAPP</t>
        </is>
      </c>
      <c r="D4" s="666" t="n"/>
      <c r="E4" s="666" t="n"/>
      <c r="F4" s="663" t="n"/>
      <c r="G4" s="1" t="n"/>
      <c r="J4" s="209" t="inlineStr">
        <is>
          <t>LAIGLESIA MARTINEZ,SILVIA</t>
        </is>
      </c>
      <c r="K4" s="132" t="n">
        <v>26.35</v>
      </c>
      <c r="L4" s="210" t="n"/>
      <c r="M4" s="211" t="n"/>
      <c r="N4" s="211" t="n"/>
      <c r="O4" s="211" t="n"/>
      <c r="P4" s="211" t="n"/>
      <c r="Q4" s="211" t="n"/>
      <c r="R4" s="211" t="n"/>
      <c r="S4" s="211" t="n"/>
      <c r="T4" s="211" t="n"/>
      <c r="U4" s="211" t="n"/>
      <c r="V4" s="211" t="n"/>
      <c r="W4" s="212" t="n"/>
      <c r="X4" s="142" t="n"/>
      <c r="Y4" s="7" t="n"/>
      <c r="Z4" s="7" t="n"/>
      <c r="AA4" s="7" t="n"/>
      <c r="AB4" s="7" t="n"/>
      <c r="AC4" s="7" t="n"/>
      <c r="AD4" s="7" t="n"/>
      <c r="AE4" s="7" t="n"/>
      <c r="AF4" s="7" t="n"/>
      <c r="AG4" s="7" t="n"/>
      <c r="AH4" s="7" t="n"/>
      <c r="AI4" s="143" t="n"/>
      <c r="AJ4" s="213" t="n"/>
      <c r="AK4" s="5" t="n"/>
      <c r="AM4" s="1" t="n"/>
      <c r="AN4" s="1" t="n"/>
      <c r="AO4" s="1" t="n"/>
      <c r="AP4" s="1" t="n"/>
      <c r="AQ4" s="1" t="n"/>
      <c r="AR4" s="1" t="n"/>
    </row>
    <row customHeight="1" ht="14.5" r="5" s="551">
      <c r="A5" s="34" t="n"/>
      <c r="B5" s="34" t="inlineStr">
        <is>
          <t>PROYECTO</t>
        </is>
      </c>
      <c r="C5" s="665" t="inlineStr">
        <is>
          <t>RENOVACION CONTSEM 2018-2022</t>
        </is>
      </c>
      <c r="D5" s="666" t="n"/>
      <c r="E5" s="666" t="n"/>
      <c r="F5" s="663" t="n"/>
      <c r="G5" s="1" t="n"/>
      <c r="H5" s="1" t="n"/>
      <c r="J5" s="547" t="inlineStr">
        <is>
          <t>ALARES GUTIERREZ, DIEGO</t>
        </is>
      </c>
      <c r="K5" s="132" t="n">
        <v>26.35</v>
      </c>
      <c r="L5" s="210" t="n"/>
      <c r="M5" s="211" t="n"/>
      <c r="N5" s="211" t="n"/>
      <c r="O5" s="211" t="n"/>
      <c r="P5" s="211" t="n"/>
      <c r="Q5" s="211" t="n"/>
      <c r="R5" s="211" t="n"/>
      <c r="S5" s="211" t="n"/>
      <c r="T5" s="211" t="n"/>
      <c r="U5" s="211" t="n"/>
      <c r="V5" s="211" t="n"/>
      <c r="W5" s="212" t="n"/>
      <c r="X5" s="142" t="n"/>
      <c r="Y5" s="7" t="n"/>
      <c r="Z5" s="7" t="n"/>
      <c r="AA5" s="7" t="n"/>
      <c r="AB5" s="7" t="n"/>
      <c r="AC5" s="7" t="n"/>
      <c r="AD5" s="7" t="n"/>
      <c r="AE5" s="7" t="n"/>
      <c r="AF5" s="7" t="n"/>
      <c r="AG5" s="7" t="n"/>
      <c r="AH5" s="7" t="n"/>
      <c r="AI5" s="143" t="n"/>
      <c r="AJ5" s="144" t="n"/>
      <c r="AK5" s="5" t="n"/>
      <c r="AM5" s="1" t="n"/>
      <c r="AN5" s="1" t="n"/>
      <c r="AO5" s="1" t="n"/>
      <c r="AP5" s="1" t="n"/>
      <c r="AQ5" s="1" t="n"/>
      <c r="AR5" s="1" t="n"/>
    </row>
    <row customHeight="1" ht="14.5" r="6" s="551">
      <c r="A6" s="34" t="n"/>
      <c r="B6" s="34" t="inlineStr">
        <is>
          <t>CÓDIGO</t>
        </is>
      </c>
      <c r="C6" s="665" t="inlineStr">
        <is>
          <t>NZ040294094</t>
        </is>
      </c>
      <c r="D6" s="666" t="n"/>
      <c r="E6" s="666" t="n"/>
      <c r="F6" s="663" t="n"/>
      <c r="G6" s="1" t="n"/>
      <c r="H6" s="33" t="n"/>
      <c r="J6" s="547" t="inlineStr">
        <is>
          <t>IGLESIAS MARTINEZ, PABLO</t>
        </is>
      </c>
      <c r="K6" s="132" t="n">
        <v>17.7</v>
      </c>
      <c r="L6" s="210" t="n">
        <v>147</v>
      </c>
      <c r="M6" s="211" t="n">
        <v>153</v>
      </c>
      <c r="N6" s="211" t="n">
        <v>154</v>
      </c>
      <c r="O6" s="211" t="n">
        <v>149</v>
      </c>
      <c r="P6" s="211" t="n">
        <v>160</v>
      </c>
      <c r="Q6" s="211" t="n">
        <v>160</v>
      </c>
      <c r="R6" s="211" t="n">
        <v>121</v>
      </c>
      <c r="S6" s="211" t="n">
        <v>100</v>
      </c>
      <c r="T6" s="211" t="n">
        <v>160</v>
      </c>
      <c r="U6" s="211" t="n">
        <v>160</v>
      </c>
      <c r="V6" s="211" t="n">
        <v>160</v>
      </c>
      <c r="W6" s="212" t="n">
        <v>120</v>
      </c>
      <c r="X6" s="142" t="n">
        <v>150</v>
      </c>
      <c r="Y6" s="7" t="n">
        <v>160</v>
      </c>
      <c r="Z6" s="7" t="n">
        <v>160</v>
      </c>
      <c r="AA6" s="7" t="n">
        <v>160</v>
      </c>
      <c r="AB6" s="7" t="n">
        <v>160</v>
      </c>
      <c r="AC6" s="7" t="n">
        <v>160</v>
      </c>
      <c r="AD6" s="7" t="n">
        <v>120</v>
      </c>
      <c r="AE6" s="7" t="n">
        <v>120</v>
      </c>
      <c r="AF6" s="7" t="n">
        <v>160</v>
      </c>
      <c r="AG6" s="7" t="n">
        <v>160</v>
      </c>
      <c r="AH6" s="7" t="n">
        <v>140</v>
      </c>
      <c r="AI6" s="143" t="n"/>
      <c r="AJ6" s="144" t="n"/>
      <c r="AK6" s="5" t="n"/>
      <c r="AM6" s="1" t="n"/>
      <c r="AN6" s="1" t="n"/>
      <c r="AO6" s="1" t="n"/>
      <c r="AP6" s="1" t="n"/>
      <c r="AQ6" s="1" t="n"/>
      <c r="AR6" s="1" t="n"/>
    </row>
    <row customHeight="1" ht="14.5" r="7" s="551">
      <c r="A7" s="34" t="n"/>
      <c r="B7" s="1" t="n"/>
      <c r="C7" s="1" t="n"/>
      <c r="D7" s="1" t="n"/>
      <c r="E7" s="1" t="inlineStr">
        <is>
          <t>D-01362.1.1.1</t>
        </is>
      </c>
      <c r="F7" s="1" t="n"/>
      <c r="G7" s="1" t="n"/>
      <c r="H7" s="1" t="n"/>
      <c r="J7" s="553" t="inlineStr">
        <is>
          <t>MORENO GIMENO, SONIA</t>
        </is>
      </c>
      <c r="K7" s="364" t="n">
        <v>15.5</v>
      </c>
      <c r="L7" s="214" t="n"/>
      <c r="M7" s="214" t="n"/>
      <c r="N7" s="214" t="n"/>
      <c r="O7" s="214" t="n"/>
      <c r="P7" s="214" t="n">
        <v>6.5</v>
      </c>
      <c r="Q7" s="214" t="n"/>
      <c r="R7" s="214" t="n"/>
      <c r="S7" s="214" t="n"/>
      <c r="T7" s="214" t="n"/>
      <c r="U7" s="214" t="n"/>
      <c r="V7" s="214" t="n"/>
      <c r="W7" s="385" t="n"/>
      <c r="X7" s="386" t="n"/>
      <c r="Y7" s="387" t="n"/>
      <c r="Z7" s="387" t="n"/>
      <c r="AA7" s="387" t="n"/>
      <c r="AB7" s="387" t="n"/>
      <c r="AC7" s="387" t="n"/>
      <c r="AD7" s="387" t="n"/>
      <c r="AE7" s="387" t="n"/>
      <c r="AF7" s="387" t="n"/>
      <c r="AG7" s="387" t="n"/>
      <c r="AH7" s="387" t="n"/>
      <c r="AI7" s="215" t="n"/>
      <c r="AJ7" s="216" t="n"/>
      <c r="AK7" s="6" t="n"/>
      <c r="AM7" s="1" t="n"/>
      <c r="AN7" s="1" t="n"/>
      <c r="AO7" s="1" t="n"/>
      <c r="AP7" s="1" t="n"/>
      <c r="AQ7" s="1" t="n"/>
      <c r="AR7" s="1" t="n"/>
    </row>
    <row customHeight="1" ht="14.5" r="8" s="551">
      <c r="A8" s="34" t="n"/>
      <c r="B8" s="34" t="inlineStr">
        <is>
          <t>FECHA INICIO ESTIMADA</t>
        </is>
      </c>
      <c r="C8" s="667" t="n">
        <v>43466</v>
      </c>
      <c r="D8" s="663" t="n"/>
      <c r="E8" s="648" t="inlineStr">
        <is>
          <t>Se lleva desde el proyecto anterior. El último contrato empezó el 25/11/2020 y son 2 años</t>
        </is>
      </c>
      <c r="F8" s="1" t="n"/>
      <c r="G8" s="1" t="n"/>
      <c r="H8" s="1" t="n"/>
      <c r="I8" s="606" t="n"/>
      <c r="J8" s="217" t="n"/>
      <c r="K8" s="33" t="n"/>
      <c r="L8" s="218" t="n"/>
      <c r="M8" s="218" t="n"/>
      <c r="N8" s="218" t="n"/>
      <c r="O8" s="218" t="n"/>
      <c r="P8" s="218" t="n"/>
      <c r="Q8" s="218" t="n"/>
      <c r="R8" s="218" t="n"/>
      <c r="S8" s="218" t="n"/>
      <c r="T8" s="218" t="n"/>
      <c r="U8" s="218" t="n"/>
      <c r="V8" s="218" t="n"/>
      <c r="W8" s="219" t="n"/>
      <c r="X8" s="220" t="n"/>
      <c r="Y8" s="387" t="n"/>
      <c r="Z8" s="387" t="n"/>
      <c r="AA8" s="387" t="n"/>
      <c r="AB8" s="387" t="n"/>
      <c r="AC8" s="387" t="n"/>
      <c r="AD8" s="387" t="n"/>
      <c r="AE8" s="387" t="n"/>
      <c r="AF8" s="387" t="n"/>
      <c r="AG8" s="387" t="n"/>
      <c r="AH8" s="387" t="n"/>
      <c r="AI8" s="221" t="n"/>
      <c r="AJ8" s="33" t="n"/>
      <c r="AK8" s="6" t="n"/>
      <c r="AM8" s="1" t="n"/>
      <c r="AN8" s="1" t="n"/>
      <c r="AO8" s="1" t="n"/>
      <c r="AP8" s="1" t="n"/>
      <c r="AQ8" s="1" t="n"/>
      <c r="AR8" s="1" t="n"/>
    </row>
    <row customHeight="1" ht="14.5" r="9" s="551">
      <c r="A9" s="1" t="n"/>
      <c r="B9" s="34" t="inlineStr">
        <is>
          <t>FECHA FIN ESTIMADA</t>
        </is>
      </c>
      <c r="C9" s="668" t="n">
        <v>44889</v>
      </c>
      <c r="D9" s="663" t="n"/>
      <c r="E9" s="1" t="inlineStr">
        <is>
          <t>Renovación 25/11/2020 a 24/11/2022</t>
        </is>
      </c>
      <c r="F9" s="1" t="n"/>
      <c r="G9" s="49" t="n"/>
      <c r="H9" s="1" t="n"/>
      <c r="I9" s="222" t="n"/>
      <c r="J9" s="1" t="n"/>
      <c r="K9" s="223" t="inlineStr">
        <is>
          <t>TOTAL</t>
        </is>
      </c>
      <c r="L9" s="224">
        <f>SUM(L4:L7)</f>
        <v/>
      </c>
      <c r="M9" s="224">
        <f>SUM(M4:M7)</f>
        <v/>
      </c>
      <c r="N9" s="224">
        <f>SUM(N4:N7)</f>
        <v/>
      </c>
      <c r="O9" s="224">
        <f>SUM(O4:O7)</f>
        <v/>
      </c>
      <c r="P9" s="224">
        <f>SUM(P4:P7)</f>
        <v/>
      </c>
      <c r="Q9" s="224">
        <f>SUM(Q4:Q7)</f>
        <v/>
      </c>
      <c r="R9" s="224">
        <f>SUM(R4:R7)</f>
        <v/>
      </c>
      <c r="S9" s="224">
        <f>SUM(S4:S7)</f>
        <v/>
      </c>
      <c r="T9" s="224">
        <f>SUM(T4:T7)</f>
        <v/>
      </c>
      <c r="U9" s="224">
        <f>SUM(U4:U7)</f>
        <v/>
      </c>
      <c r="V9" s="224">
        <f>SUM(V4:V7)</f>
        <v/>
      </c>
      <c r="W9" s="224">
        <f>SUM(W4:W7)</f>
        <v/>
      </c>
      <c r="X9" s="224">
        <f>SUM(X4:X7)</f>
        <v/>
      </c>
      <c r="Y9" s="224">
        <f>SUM(Y4:Y7)</f>
        <v/>
      </c>
      <c r="Z9" s="224">
        <f>SUM(Z4:Z7)</f>
        <v/>
      </c>
      <c r="AA9" s="224">
        <f>SUM(AA4:AA7)</f>
        <v/>
      </c>
      <c r="AB9" s="224">
        <f>SUM(AB4:AB7)</f>
        <v/>
      </c>
      <c r="AC9" s="224">
        <f>SUM(AC4:AC7)</f>
        <v/>
      </c>
      <c r="AD9" s="224">
        <f>SUM(AD4:AD7)</f>
        <v/>
      </c>
      <c r="AE9" s="224">
        <f>SUM(AE4:AE7)</f>
        <v/>
      </c>
      <c r="AF9" s="224">
        <f>SUM(AF4:AF7)</f>
        <v/>
      </c>
      <c r="AG9" s="224">
        <f>SUM(AG4:AG7)</f>
        <v/>
      </c>
      <c r="AH9" s="224">
        <f>SUM(AH4:AH7)</f>
        <v/>
      </c>
      <c r="AI9" s="224">
        <f>SUM(AI4:AI7)</f>
        <v/>
      </c>
      <c r="AJ9" s="225" t="n"/>
      <c r="AK9" s="6">
        <f>SUM(L9:T9)</f>
        <v/>
      </c>
      <c r="AM9" s="1" t="n"/>
      <c r="AN9" s="1" t="n"/>
      <c r="AO9" s="1" t="n"/>
      <c r="AP9" s="1" t="n"/>
      <c r="AQ9" s="1" t="n"/>
      <c r="AR9" s="1" t="n"/>
    </row>
    <row customHeight="1" ht="14.5" r="10" s="551">
      <c r="A10" s="34" t="n"/>
      <c r="G10" s="1" t="n"/>
      <c r="H10" s="1" t="n"/>
      <c r="I10" s="226" t="n"/>
      <c r="AM10" s="1" t="n"/>
      <c r="AN10" s="1" t="n"/>
      <c r="AO10" s="1" t="n"/>
      <c r="AP10" s="1" t="n"/>
      <c r="AQ10" s="1" t="n"/>
      <c r="AR10" s="1" t="n"/>
    </row>
    <row customHeight="1" ht="14.5" r="11" s="551">
      <c r="A11" s="34" t="n"/>
      <c r="F11" s="1" t="n"/>
      <c r="H11" s="1" t="n"/>
      <c r="I11" s="760" t="n">
        <v>2</v>
      </c>
      <c r="J11" s="702" t="inlineStr">
        <is>
          <t>MANO DE OBRA EXTERNA</t>
        </is>
      </c>
      <c r="K11" s="683" t="n"/>
      <c r="L11" s="703">
        <f>"Horas año "&amp;TEXT(C13,"#")</f>
        <v/>
      </c>
      <c r="M11" s="672" t="n"/>
      <c r="N11" s="672" t="n"/>
      <c r="O11" s="672" t="n"/>
      <c r="P11" s="672" t="n"/>
      <c r="Q11" s="672" t="n"/>
      <c r="R11" s="672" t="n"/>
      <c r="S11" s="672" t="n"/>
      <c r="T11" s="672" t="n"/>
      <c r="U11" s="672" t="n"/>
      <c r="V11" s="672" t="n"/>
      <c r="W11" s="683" t="n"/>
      <c r="X11" s="699">
        <f>"Horas año "&amp;TEXT($C$13+1,"#")</f>
        <v/>
      </c>
      <c r="Y11" s="672" t="n"/>
      <c r="Z11" s="672" t="n"/>
      <c r="AA11" s="672" t="n"/>
      <c r="AB11" s="672" t="n"/>
      <c r="AC11" s="672" t="n"/>
      <c r="AD11" s="672" t="n"/>
      <c r="AE11" s="672" t="n"/>
      <c r="AF11" s="672" t="n"/>
      <c r="AG11" s="672" t="n"/>
      <c r="AH11" s="672" t="n"/>
      <c r="AI11" s="683" t="n"/>
      <c r="AJ11" s="699">
        <f>"Horas "&amp;TEXT(C13+2,"#")&amp;" y resto"</f>
        <v/>
      </c>
      <c r="AK11" s="1">
        <f>AK7-AK9</f>
        <v/>
      </c>
      <c r="AM11" s="1" t="n"/>
      <c r="AN11" s="1" t="n"/>
      <c r="AO11" s="1" t="n"/>
      <c r="AP11" s="1" t="n"/>
      <c r="AQ11" s="1" t="n"/>
      <c r="AR11" s="1" t="n"/>
    </row>
    <row customHeight="1" ht="14.5" r="12" s="551">
      <c r="A12" s="34" t="n"/>
      <c r="F12" s="1" t="n"/>
      <c r="G12" s="5" t="n"/>
      <c r="H12" s="1" t="n"/>
      <c r="J12" s="544" t="inlineStr">
        <is>
          <t>Nombre</t>
        </is>
      </c>
      <c r="K12" s="130" t="inlineStr">
        <is>
          <t>Coste (€/h)</t>
        </is>
      </c>
      <c r="L12" s="208">
        <f>"ene-"&amp;TEXT($C$13,"#")</f>
        <v/>
      </c>
      <c r="M12" s="359">
        <f>"feb-"&amp;TEXT($C$13,"#")</f>
        <v/>
      </c>
      <c r="N12" s="359">
        <f>"mar-"&amp;TEXT($C$13,"#")</f>
        <v/>
      </c>
      <c r="O12" s="359">
        <f>"abr-"&amp;TEXT($C$13,"#")</f>
        <v/>
      </c>
      <c r="P12" s="359">
        <f>"may-"&amp;TEXT($C$13,"#")</f>
        <v/>
      </c>
      <c r="Q12" s="359">
        <f>"jun-"&amp;TEXT($C$13,"#")</f>
        <v/>
      </c>
      <c r="R12" s="359">
        <f>"jul-"&amp;TEXT($C$13,"#")</f>
        <v/>
      </c>
      <c r="S12" s="359">
        <f>"ago-"&amp;TEXT($C$13,"#")</f>
        <v/>
      </c>
      <c r="T12" s="359">
        <f>"sep-"&amp;TEXT($C$13,"#")</f>
        <v/>
      </c>
      <c r="U12" s="359">
        <f>"oct-"&amp;TEXT($C$13,"#")</f>
        <v/>
      </c>
      <c r="V12" s="359">
        <f>"nov-"&amp;TEXT($C$13,"#")</f>
        <v/>
      </c>
      <c r="W12" s="360">
        <f>"dic-"&amp;TEXT($C$13,"#")</f>
        <v/>
      </c>
      <c r="X12" s="208">
        <f>"ene-"&amp;TEXT($C$13+1,"#")</f>
        <v/>
      </c>
      <c r="Y12" s="359">
        <f>"feb-"&amp;TEXT($C$13+1,"#")</f>
        <v/>
      </c>
      <c r="Z12" s="359">
        <f>"mar-"&amp;TEXT($C$13+1,"#")</f>
        <v/>
      </c>
      <c r="AA12" s="359">
        <f>"abr-"&amp;TEXT($C$13+1,"#")</f>
        <v/>
      </c>
      <c r="AB12" s="359">
        <f>"may-"&amp;TEXT($C$13+1,"#")</f>
        <v/>
      </c>
      <c r="AC12" s="359">
        <f>"jun-"&amp;TEXT($C$13+1,"#")</f>
        <v/>
      </c>
      <c r="AD12" s="359">
        <f>"jul-"&amp;TEXT($C$13+1,"#")</f>
        <v/>
      </c>
      <c r="AE12" s="359">
        <f>"ago-"&amp;TEXT($C$13+1,"#")</f>
        <v/>
      </c>
      <c r="AF12" s="359">
        <f>"sep-"&amp;TEXT($C$13+1,"#")</f>
        <v/>
      </c>
      <c r="AG12" s="359">
        <f>"oct-"&amp;TEXT($C$13+1,"#")</f>
        <v/>
      </c>
      <c r="AH12" s="359">
        <f>"nov-"&amp;TEXT($C$13+1,"#")</f>
        <v/>
      </c>
      <c r="AI12" s="360">
        <f>"dic-"&amp;TEXT($C$13+1,"#")</f>
        <v/>
      </c>
      <c r="AJ12" s="705" t="n"/>
      <c r="AK12" s="1" t="n"/>
      <c r="AM12" s="1" t="n"/>
      <c r="AN12" s="1" t="n"/>
      <c r="AO12" s="1" t="n"/>
      <c r="AP12" s="1" t="n"/>
      <c r="AQ12" s="1" t="n"/>
      <c r="AR12" s="1" t="n"/>
    </row>
    <row customHeight="1" ht="15" r="13" s="551">
      <c r="A13" s="34" t="n"/>
      <c r="B13" s="47" t="inlineStr">
        <is>
          <t>Año del FRP</t>
        </is>
      </c>
      <c r="C13" s="28" t="n">
        <v>2021</v>
      </c>
      <c r="D13" s="557" t="inlineStr">
        <is>
          <t>TOTAL AÑO: 1792 HORAS</t>
        </is>
      </c>
      <c r="F13" s="70" t="n"/>
      <c r="G13" s="1" t="n"/>
      <c r="H13" s="1" t="n"/>
      <c r="J13" s="580" t="n"/>
      <c r="K13" s="151" t="n"/>
      <c r="L13" s="227" t="n"/>
      <c r="M13" s="228" t="n"/>
      <c r="N13" s="228" t="n"/>
      <c r="O13" s="228" t="n"/>
      <c r="P13" s="228" t="n"/>
      <c r="Q13" s="228" t="n"/>
      <c r="R13" s="228" t="n"/>
      <c r="S13" s="228" t="n"/>
      <c r="T13" s="228" t="n"/>
      <c r="U13" s="228" t="n"/>
      <c r="V13" s="228" t="n"/>
      <c r="W13" s="229" t="n"/>
      <c r="X13" s="152" t="n"/>
      <c r="Y13" s="153" t="n"/>
      <c r="Z13" s="153" t="n"/>
      <c r="AA13" s="153" t="n"/>
      <c r="AB13" s="153" t="n"/>
      <c r="AC13" s="153" t="n"/>
      <c r="AD13" s="153" t="n"/>
      <c r="AE13" s="153" t="n"/>
      <c r="AF13" s="153" t="n"/>
      <c r="AG13" s="153" t="n"/>
      <c r="AH13" s="153" t="n"/>
      <c r="AI13" s="151" t="n"/>
      <c r="AJ13" s="154" t="n"/>
      <c r="AK13" s="1" t="n"/>
      <c r="AM13" s="1" t="n"/>
      <c r="AN13" s="1" t="n"/>
      <c r="AO13" s="1" t="n"/>
      <c r="AP13" s="1" t="n"/>
      <c r="AQ13" s="1" t="n"/>
      <c r="AR13" s="1" t="n"/>
    </row>
    <row customHeight="1" ht="15.75" r="14" s="551">
      <c r="A14" s="34" t="n"/>
      <c r="B14" s="47" t="inlineStr">
        <is>
          <t>Mes del FRP</t>
        </is>
      </c>
      <c r="C14" s="48" t="inlineStr">
        <is>
          <t>Abril</t>
        </is>
      </c>
      <c r="D14" s="648" t="n"/>
      <c r="F14" s="1" t="n"/>
      <c r="G14" s="1" t="n"/>
      <c r="H14" s="1" t="n"/>
      <c r="J14" s="547" t="n"/>
      <c r="K14" s="132" t="n"/>
      <c r="L14" s="230" t="n"/>
      <c r="M14" s="231" t="n"/>
      <c r="N14" s="231" t="n"/>
      <c r="O14" s="231" t="n"/>
      <c r="P14" s="231" t="n"/>
      <c r="Q14" s="231" t="n"/>
      <c r="R14" s="231" t="n"/>
      <c r="S14" s="231" t="n"/>
      <c r="T14" s="231" t="n"/>
      <c r="U14" s="231" t="n"/>
      <c r="V14" s="231" t="n"/>
      <c r="W14" s="232" t="n"/>
      <c r="X14" s="142" t="n"/>
      <c r="Y14" s="7" t="n"/>
      <c r="Z14" s="7" t="n"/>
      <c r="AA14" s="7" t="n"/>
      <c r="AB14" s="7" t="n"/>
      <c r="AC14" s="7" t="n"/>
      <c r="AD14" s="7" t="n"/>
      <c r="AE14" s="7" t="n"/>
      <c r="AF14" s="7" t="n"/>
      <c r="AG14" s="7" t="n"/>
      <c r="AH14" s="7" t="n"/>
      <c r="AI14" s="132" t="n"/>
      <c r="AJ14" s="144" t="n"/>
      <c r="AK14" s="1" t="n"/>
      <c r="AM14" s="1" t="n"/>
      <c r="AN14" s="1" t="n"/>
      <c r="AO14" s="1" t="n"/>
      <c r="AP14" s="1" t="n"/>
      <c r="AQ14" s="1" t="n"/>
      <c r="AR14" s="1" t="n"/>
    </row>
    <row customHeight="1" ht="14.5" r="15" s="551">
      <c r="A15" s="34" t="n"/>
      <c r="B15" s="1" t="n"/>
      <c r="C15" s="1" t="n"/>
      <c r="D15" s="55" t="n"/>
      <c r="F15" s="1" t="n"/>
      <c r="G15" s="1" t="n"/>
      <c r="H15" s="1" t="n"/>
      <c r="J15" s="547" t="n"/>
      <c r="K15" s="132" t="n"/>
      <c r="L15" s="230" t="n"/>
      <c r="M15" s="231" t="n"/>
      <c r="N15" s="231" t="n"/>
      <c r="O15" s="231" t="n"/>
      <c r="P15" s="231" t="n"/>
      <c r="Q15" s="231" t="n"/>
      <c r="R15" s="231" t="n"/>
      <c r="S15" s="231" t="n"/>
      <c r="T15" s="231" t="n"/>
      <c r="U15" s="231" t="n"/>
      <c r="V15" s="231" t="n"/>
      <c r="W15" s="232" t="n"/>
      <c r="X15" s="142" t="n"/>
      <c r="Y15" s="7" t="n"/>
      <c r="Z15" s="7" t="n"/>
      <c r="AA15" s="7" t="n"/>
      <c r="AB15" s="7" t="n"/>
      <c r="AC15" s="7" t="n"/>
      <c r="AD15" s="7" t="n"/>
      <c r="AE15" s="7" t="n"/>
      <c r="AF15" s="7" t="n"/>
      <c r="AG15" s="7" t="n"/>
      <c r="AH15" s="7" t="n"/>
      <c r="AI15" s="132" t="n"/>
      <c r="AJ15" s="144" t="n"/>
      <c r="AK15" s="1" t="n"/>
      <c r="AM15" s="1" t="n"/>
      <c r="AN15" s="1" t="n"/>
      <c r="AO15" s="1" t="n"/>
      <c r="AP15" s="1" t="n"/>
      <c r="AQ15" s="1" t="n"/>
      <c r="AR15" s="1" t="n"/>
    </row>
    <row customHeight="1" ht="14.5" r="16" s="551">
      <c r="A16" s="34" t="n"/>
      <c r="B16" s="1" t="n"/>
      <c r="C16" s="130" t="inlineStr">
        <is>
          <t>Tarifa 2020</t>
        </is>
      </c>
      <c r="D16" s="130" t="inlineStr">
        <is>
          <t>Tarifa 2021</t>
        </is>
      </c>
      <c r="F16" s="1" t="n"/>
      <c r="J16" s="547" t="n"/>
      <c r="K16" s="132" t="n"/>
      <c r="L16" s="230" t="n"/>
      <c r="M16" s="231" t="n"/>
      <c r="N16" s="231" t="n"/>
      <c r="O16" s="231" t="n"/>
      <c r="P16" s="231" t="n"/>
      <c r="Q16" s="231" t="n"/>
      <c r="R16" s="231" t="n"/>
      <c r="S16" s="231" t="n"/>
      <c r="T16" s="231" t="n"/>
      <c r="U16" s="231" t="n"/>
      <c r="V16" s="231" t="n"/>
      <c r="W16" s="232" t="n"/>
      <c r="X16" s="142" t="n"/>
      <c r="Y16" s="7" t="n"/>
      <c r="Z16" s="7" t="n"/>
      <c r="AA16" s="7" t="n"/>
      <c r="AB16" s="7" t="n"/>
      <c r="AC16" s="7" t="n"/>
      <c r="AD16" s="7" t="n"/>
      <c r="AE16" s="7" t="n"/>
      <c r="AF16" s="7" t="n"/>
      <c r="AG16" s="7" t="n"/>
      <c r="AH16" s="7" t="n"/>
      <c r="AI16" s="132" t="n"/>
      <c r="AJ16" s="144" t="n"/>
      <c r="AK16" s="1" t="n"/>
      <c r="AM16" s="1" t="n"/>
      <c r="AN16" s="1" t="n"/>
      <c r="AO16" s="1" t="n"/>
      <c r="AP16" s="1" t="n"/>
      <c r="AQ16" s="1" t="n"/>
      <c r="AR16" s="1" t="n"/>
    </row>
    <row customHeight="1" ht="14.5" r="17" s="551">
      <c r="A17" s="34" t="n"/>
      <c r="B17" s="26" t="inlineStr">
        <is>
          <t>Silvia</t>
        </is>
      </c>
      <c r="C17" s="132" t="n">
        <v>23.27</v>
      </c>
      <c r="D17" s="132" t="n">
        <v>26.35</v>
      </c>
      <c r="F17" s="1" t="n"/>
      <c r="J17" s="547" t="n"/>
      <c r="K17" s="132" t="n"/>
      <c r="L17" s="230" t="n"/>
      <c r="M17" s="231" t="n"/>
      <c r="N17" s="231" t="n"/>
      <c r="O17" s="231" t="n"/>
      <c r="P17" s="231" t="n"/>
      <c r="Q17" s="231" t="n"/>
      <c r="R17" s="231" t="n"/>
      <c r="S17" s="231" t="n"/>
      <c r="T17" s="231" t="n"/>
      <c r="U17" s="231" t="n"/>
      <c r="V17" s="231" t="n"/>
      <c r="W17" s="232" t="n"/>
      <c r="X17" s="142" t="n"/>
      <c r="Y17" s="7" t="n"/>
      <c r="Z17" s="7" t="n"/>
      <c r="AA17" s="7" t="n"/>
      <c r="AB17" s="7" t="n"/>
      <c r="AC17" s="7" t="n"/>
      <c r="AD17" s="7" t="n"/>
      <c r="AE17" s="7" t="n"/>
      <c r="AF17" s="7" t="n"/>
      <c r="AG17" s="7" t="n"/>
      <c r="AH17" s="7" t="n"/>
      <c r="AI17" s="132" t="n"/>
      <c r="AJ17" s="144" t="n"/>
      <c r="AK17" s="1" t="n"/>
      <c r="AM17" s="1" t="n"/>
      <c r="AN17" s="1" t="n"/>
      <c r="AO17" s="1" t="n"/>
      <c r="AP17" s="1" t="n"/>
      <c r="AQ17" s="1" t="n"/>
      <c r="AR17" s="1" t="n"/>
    </row>
    <row customHeight="1" ht="14.5" r="18" s="551">
      <c r="A18" s="34" t="n"/>
      <c r="B18" s="26" t="inlineStr">
        <is>
          <t>Pablo</t>
        </is>
      </c>
      <c r="C18" s="132" t="n">
        <v>16.33</v>
      </c>
      <c r="D18" s="132" t="n">
        <v>14.73</v>
      </c>
      <c r="J18" s="547" t="n"/>
      <c r="K18" s="132" t="n"/>
      <c r="L18" s="230" t="n"/>
      <c r="M18" s="231" t="n"/>
      <c r="N18" s="231" t="n"/>
      <c r="O18" s="231" t="n"/>
      <c r="P18" s="231" t="n"/>
      <c r="Q18" s="231" t="n"/>
      <c r="R18" s="231" t="n"/>
      <c r="S18" s="231" t="n"/>
      <c r="T18" s="231" t="n"/>
      <c r="U18" s="231" t="n"/>
      <c r="V18" s="231" t="n"/>
      <c r="W18" s="232" t="n"/>
      <c r="X18" s="142" t="n"/>
      <c r="Y18" s="7" t="n"/>
      <c r="Z18" s="7" t="n"/>
      <c r="AA18" s="7" t="n"/>
      <c r="AB18" s="7" t="n"/>
      <c r="AC18" s="7" t="n"/>
      <c r="AD18" s="7" t="n"/>
      <c r="AE18" s="7" t="n"/>
      <c r="AF18" s="7" t="n"/>
      <c r="AG18" s="7" t="n"/>
      <c r="AH18" s="7" t="n"/>
      <c r="AI18" s="132" t="n"/>
      <c r="AJ18" s="144" t="n"/>
      <c r="AK18" s="1" t="n"/>
      <c r="AM18" s="1" t="n"/>
      <c r="AN18" s="1" t="n"/>
      <c r="AO18" s="1" t="n"/>
      <c r="AP18" s="1" t="n"/>
      <c r="AQ18" s="1" t="n"/>
      <c r="AR18" s="1" t="n"/>
    </row>
    <row customHeight="1" ht="14.5" r="19" s="551">
      <c r="A19" s="34" t="n"/>
      <c r="B19" s="26" t="inlineStr">
        <is>
          <t>Sonia</t>
        </is>
      </c>
      <c r="C19" s="132" t="n">
        <v>12.48</v>
      </c>
      <c r="D19" s="132" t="n">
        <v>15.5</v>
      </c>
      <c r="E19" s="33" t="n"/>
      <c r="J19" s="547" t="n"/>
      <c r="K19" s="132" t="n"/>
      <c r="L19" s="230" t="n"/>
      <c r="M19" s="231" t="n"/>
      <c r="N19" s="231" t="n"/>
      <c r="O19" s="231" t="n"/>
      <c r="P19" s="231" t="n"/>
      <c r="Q19" s="231" t="n"/>
      <c r="R19" s="231" t="n"/>
      <c r="S19" s="231" t="n"/>
      <c r="T19" s="231" t="n"/>
      <c r="U19" s="231" t="n"/>
      <c r="V19" s="231" t="n"/>
      <c r="W19" s="232" t="n"/>
      <c r="X19" s="142" t="n"/>
      <c r="Y19" s="7" t="n"/>
      <c r="Z19" s="7" t="n"/>
      <c r="AA19" s="7" t="n"/>
      <c r="AB19" s="7" t="n"/>
      <c r="AC19" s="7" t="n"/>
      <c r="AD19" s="7" t="n"/>
      <c r="AE19" s="7" t="n"/>
      <c r="AF19" s="7" t="n"/>
      <c r="AG19" s="7" t="n"/>
      <c r="AH19" s="7" t="n"/>
      <c r="AI19" s="132" t="n"/>
      <c r="AJ19" s="144" t="n"/>
      <c r="AK19" s="1" t="n"/>
      <c r="AL19" s="33" t="n"/>
      <c r="AM19" s="8" t="n"/>
      <c r="AN19" s="1" t="n"/>
      <c r="AO19" s="1" t="n"/>
    </row>
    <row customHeight="1" ht="14.5" r="20" s="551">
      <c r="A20" s="34" t="n"/>
      <c r="J20" s="547" t="n"/>
      <c r="K20" s="132" t="n"/>
      <c r="L20" s="230" t="n"/>
      <c r="M20" s="231" t="n"/>
      <c r="N20" s="231" t="n"/>
      <c r="O20" s="231" t="n"/>
      <c r="P20" s="231" t="n"/>
      <c r="Q20" s="231" t="n"/>
      <c r="R20" s="231" t="n"/>
      <c r="S20" s="231" t="n"/>
      <c r="T20" s="231" t="n"/>
      <c r="U20" s="231" t="n"/>
      <c r="V20" s="231" t="n"/>
      <c r="W20" s="232" t="n"/>
      <c r="X20" s="142" t="n"/>
      <c r="Y20" s="7" t="n"/>
      <c r="Z20" s="7" t="n"/>
      <c r="AA20" s="7" t="n"/>
      <c r="AB20" s="7" t="n"/>
      <c r="AC20" s="7" t="n"/>
      <c r="AD20" s="7" t="n"/>
      <c r="AE20" s="7" t="n"/>
      <c r="AF20" s="7" t="n"/>
      <c r="AG20" s="7" t="n"/>
      <c r="AH20" s="7" t="n"/>
      <c r="AI20" s="132" t="n"/>
      <c r="AJ20" s="144" t="n"/>
      <c r="AK20" s="1" t="n"/>
      <c r="AL20" s="1" t="n"/>
      <c r="AO20" s="1" t="n"/>
    </row>
    <row customHeight="1" ht="18.5" r="21" s="551">
      <c r="A21" s="33" t="n"/>
      <c r="C21" s="69" t="n"/>
      <c r="D21" s="1" t="n"/>
      <c r="J21" s="547" t="n"/>
      <c r="K21" s="132" t="n"/>
      <c r="L21" s="230" t="n"/>
      <c r="M21" s="231" t="n"/>
      <c r="N21" s="231" t="n"/>
      <c r="O21" s="231" t="n"/>
      <c r="P21" s="231" t="n"/>
      <c r="Q21" s="231" t="n"/>
      <c r="R21" s="231" t="n"/>
      <c r="S21" s="231" t="n"/>
      <c r="T21" s="231" t="n"/>
      <c r="U21" s="231" t="n"/>
      <c r="V21" s="231" t="n"/>
      <c r="W21" s="232" t="n"/>
      <c r="X21" s="142" t="n"/>
      <c r="Y21" s="7" t="n"/>
      <c r="Z21" s="7" t="n"/>
      <c r="AA21" s="7" t="n"/>
      <c r="AB21" s="7" t="n"/>
      <c r="AC21" s="7" t="n"/>
      <c r="AD21" s="7" t="n"/>
      <c r="AE21" s="7" t="n"/>
      <c r="AF21" s="7" t="n"/>
      <c r="AG21" s="7" t="n"/>
      <c r="AH21" s="7" t="n"/>
      <c r="AI21" s="132" t="n"/>
      <c r="AJ21" s="144" t="n"/>
      <c r="AK21" s="1" t="n"/>
      <c r="AL21" s="1" t="n"/>
      <c r="AO21" s="1" t="n"/>
    </row>
    <row customHeight="1" ht="15.75" r="22" s="551">
      <c r="B22" s="45" t="inlineStr">
        <is>
          <t>CONTRATO</t>
        </is>
      </c>
      <c r="C22" s="346" t="n"/>
      <c r="D22" s="1" t="inlineStr">
        <is>
          <t>6881 horas total</t>
        </is>
      </c>
      <c r="H22" s="52" t="n"/>
      <c r="J22" s="547" t="n"/>
      <c r="K22" s="132" t="n"/>
      <c r="L22" s="230" t="n"/>
      <c r="M22" s="231" t="n"/>
      <c r="N22" s="231" t="n"/>
      <c r="O22" s="231" t="n"/>
      <c r="P22" s="231" t="n"/>
      <c r="Q22" s="231" t="n"/>
      <c r="R22" s="231" t="n"/>
      <c r="S22" s="231" t="n"/>
      <c r="T22" s="231" t="n"/>
      <c r="U22" s="231" t="n"/>
      <c r="V22" s="231" t="n"/>
      <c r="W22" s="232" t="n"/>
      <c r="X22" s="142" t="n"/>
      <c r="Y22" s="7" t="n"/>
      <c r="Z22" s="7" t="n"/>
      <c r="AA22" s="7" t="n"/>
      <c r="AB22" s="7" t="n"/>
      <c r="AC22" s="7" t="n"/>
      <c r="AD22" s="7" t="n"/>
      <c r="AE22" s="7" t="n"/>
      <c r="AF22" s="7" t="n"/>
      <c r="AG22" s="7" t="n"/>
      <c r="AH22" s="7" t="n"/>
      <c r="AI22" s="132" t="n"/>
      <c r="AJ22" s="144" t="n"/>
      <c r="AK22" s="1" t="n"/>
      <c r="AL22" s="1" t="n"/>
      <c r="AO22" s="1" t="n"/>
    </row>
    <row customHeight="1" ht="15.75" r="23" s="551">
      <c r="B23" s="388" t="inlineStr">
        <is>
          <t>INGRESOS</t>
        </is>
      </c>
      <c r="C23" s="355">
        <f>49480.09+12396.26+2471.29+12396.25+70174.08+4542.3</f>
        <v/>
      </c>
      <c r="D23" s="557" t="inlineStr">
        <is>
          <t>Contrato anterior + Ampliaciones hasta firma + Bolsas de horas + Nuevo contrato 2020-2022 + Ampliación oct-nov 2020</t>
        </is>
      </c>
      <c r="J23" s="547" t="n"/>
      <c r="K23" s="132" t="n"/>
      <c r="L23" s="230" t="n"/>
      <c r="M23" s="231" t="n"/>
      <c r="N23" s="231" t="n"/>
      <c r="O23" s="231" t="n"/>
      <c r="P23" s="231" t="n"/>
      <c r="Q23" s="231" t="n"/>
      <c r="R23" s="231" t="n"/>
      <c r="S23" s="231" t="n"/>
      <c r="T23" s="231" t="n"/>
      <c r="U23" s="231" t="n"/>
      <c r="V23" s="231" t="n"/>
      <c r="W23" s="232" t="n"/>
      <c r="X23" s="142" t="n"/>
      <c r="Y23" s="7" t="n"/>
      <c r="Z23" s="7" t="n"/>
      <c r="AA23" s="7" t="n"/>
      <c r="AB23" s="7" t="n"/>
      <c r="AC23" s="7" t="n"/>
      <c r="AD23" s="7" t="n"/>
      <c r="AE23" s="7" t="n"/>
      <c r="AF23" s="7" t="n"/>
      <c r="AG23" s="7" t="n"/>
      <c r="AH23" s="7" t="n"/>
      <c r="AI23" s="132" t="n"/>
      <c r="AJ23" s="144" t="n"/>
      <c r="AK23" s="1" t="n"/>
      <c r="AL23" s="1" t="n"/>
      <c r="AO23" s="1" t="n"/>
    </row>
    <row customHeight="1" ht="15.75" r="24" s="551">
      <c r="B24" s="389" t="inlineStr">
        <is>
          <t>COSTE</t>
        </is>
      </c>
      <c r="C24" s="390">
        <f>SUM(C25:C27)</f>
        <v/>
      </c>
      <c r="D24" s="63" t="inlineStr">
        <is>
          <t>En realidad vamos a facturar 10,08 euros menos por decimales, ver excel facturación</t>
        </is>
      </c>
      <c r="J24" s="547" t="n"/>
      <c r="K24" s="132" t="n"/>
      <c r="L24" s="230" t="n"/>
      <c r="M24" s="231" t="n"/>
      <c r="N24" s="231" t="n"/>
      <c r="O24" s="231" t="n"/>
      <c r="P24" s="231" t="n"/>
      <c r="Q24" s="231" t="n"/>
      <c r="R24" s="231" t="n"/>
      <c r="S24" s="231" t="n"/>
      <c r="T24" s="231" t="n"/>
      <c r="U24" s="231" t="n"/>
      <c r="V24" s="231" t="n"/>
      <c r="W24" s="232" t="n"/>
      <c r="X24" s="142" t="n"/>
      <c r="Y24" s="7" t="n"/>
      <c r="Z24" s="7" t="n"/>
      <c r="AA24" s="7" t="n"/>
      <c r="AB24" s="7" t="n"/>
      <c r="AC24" s="7" t="n"/>
      <c r="AD24" s="7" t="n"/>
      <c r="AE24" s="7" t="n"/>
      <c r="AF24" s="7" t="n"/>
      <c r="AG24" s="7" t="n"/>
      <c r="AH24" s="7" t="n"/>
      <c r="AI24" s="132" t="n"/>
      <c r="AJ24" s="144" t="n"/>
      <c r="AK24" s="1" t="n"/>
      <c r="AL24" s="8" t="n"/>
      <c r="AO24" s="1" t="n"/>
    </row>
    <row customHeight="1" ht="14.5" r="25" s="551">
      <c r="B25" s="391" t="inlineStr">
        <is>
          <t>GASTOS</t>
        </is>
      </c>
      <c r="C25" s="350" t="n">
        <v>0</v>
      </c>
      <c r="D25" s="1" t="n"/>
      <c r="J25" s="547" t="n"/>
      <c r="K25" s="132" t="n"/>
      <c r="L25" s="230" t="n"/>
      <c r="M25" s="231" t="n"/>
      <c r="N25" s="231" t="n"/>
      <c r="O25" s="231" t="n"/>
      <c r="P25" s="231" t="n"/>
      <c r="Q25" s="231" t="n"/>
      <c r="R25" s="231" t="n"/>
      <c r="S25" s="231" t="n"/>
      <c r="T25" s="231" t="n"/>
      <c r="U25" s="231" t="n"/>
      <c r="V25" s="231" t="n"/>
      <c r="W25" s="232" t="n"/>
      <c r="X25" s="142" t="n"/>
      <c r="Y25" s="7" t="n"/>
      <c r="Z25" s="7" t="n"/>
      <c r="AA25" s="7" t="n"/>
      <c r="AB25" s="7" t="n"/>
      <c r="AC25" s="7" t="n"/>
      <c r="AD25" s="7" t="n"/>
      <c r="AE25" s="7" t="n"/>
      <c r="AF25" s="7" t="n"/>
      <c r="AG25" s="7" t="n"/>
      <c r="AH25" s="7" t="n"/>
      <c r="AI25" s="132" t="n"/>
      <c r="AJ25" s="144" t="n"/>
      <c r="AK25" s="1" t="n"/>
      <c r="AO25" s="1" t="n"/>
    </row>
    <row customHeight="1" ht="15" r="26" s="551">
      <c r="B26" s="233" t="inlineStr">
        <is>
          <t>COSTE DE MANO DE OBRA INTERNA</t>
        </is>
      </c>
      <c r="C26" s="74">
        <f>46820.91+250+288.09+1809.4+9356.28+115.14+52266.1+3429.3+42.87</f>
        <v/>
      </c>
      <c r="D26" s="46" t="n"/>
      <c r="J26" s="547" t="n"/>
      <c r="K26" s="132" t="n"/>
      <c r="L26" s="230" t="n"/>
      <c r="M26" s="231" t="n"/>
      <c r="N26" s="231" t="n"/>
      <c r="O26" s="231" t="n"/>
      <c r="P26" s="231" t="n"/>
      <c r="Q26" s="231" t="n"/>
      <c r="R26" s="231" t="n"/>
      <c r="S26" s="231" t="n"/>
      <c r="T26" s="231" t="n"/>
      <c r="U26" s="231" t="n"/>
      <c r="V26" s="231" t="n"/>
      <c r="W26" s="232" t="n"/>
      <c r="X26" s="142" t="n"/>
      <c r="Y26" s="7" t="n"/>
      <c r="Z26" s="7" t="n"/>
      <c r="AA26" s="7" t="n"/>
      <c r="AB26" s="7" t="n"/>
      <c r="AC26" s="7" t="n"/>
      <c r="AD26" s="7" t="n"/>
      <c r="AE26" s="7" t="n"/>
      <c r="AF26" s="7" t="n"/>
      <c r="AG26" s="7" t="n"/>
      <c r="AH26" s="7" t="n"/>
      <c r="AI26" s="132" t="n"/>
      <c r="AJ26" s="144" t="n"/>
      <c r="AK26" s="1" t="n"/>
      <c r="AO26" s="1" t="n"/>
    </row>
    <row customHeight="1" ht="15" r="27" s="551">
      <c r="B27" s="392" t="inlineStr">
        <is>
          <t>COSTE DE MANO DE OBRA EXTERNA</t>
        </is>
      </c>
      <c r="C27" s="75" t="n">
        <v>0</v>
      </c>
      <c r="D27" s="1" t="n"/>
      <c r="J27" s="553" t="n"/>
      <c r="K27" s="364" t="n"/>
      <c r="L27" s="393" t="n"/>
      <c r="M27" s="234" t="n"/>
      <c r="N27" s="234" t="n"/>
      <c r="O27" s="234" t="n"/>
      <c r="P27" s="234" t="n"/>
      <c r="Q27" s="234" t="n"/>
      <c r="R27" s="234" t="n"/>
      <c r="S27" s="234" t="n"/>
      <c r="T27" s="234" t="n"/>
      <c r="U27" s="234" t="n"/>
      <c r="V27" s="234" t="n"/>
      <c r="W27" s="394" t="n"/>
      <c r="X27" s="365" t="n"/>
      <c r="Y27" s="146" t="n"/>
      <c r="Z27" s="146" t="n"/>
      <c r="AA27" s="146" t="n"/>
      <c r="AB27" s="146" t="n"/>
      <c r="AC27" s="146" t="n"/>
      <c r="AD27" s="146" t="n"/>
      <c r="AE27" s="146" t="n"/>
      <c r="AF27" s="146" t="n"/>
      <c r="AG27" s="146" t="n"/>
      <c r="AH27" s="146" t="n"/>
      <c r="AI27" s="364" t="n"/>
      <c r="AJ27" s="366" t="n"/>
      <c r="AK27" s="1" t="n"/>
      <c r="AO27" s="1" t="n"/>
    </row>
    <row customHeight="1" ht="15" r="28" s="551">
      <c r="B28" s="235" t="inlineStr">
        <is>
          <t>M.O.B.</t>
        </is>
      </c>
      <c r="C28" s="76" t="n">
        <v>0.2448</v>
      </c>
      <c r="D28" s="1" t="inlineStr">
        <is>
          <t>Con ampliación oct-nov 2020</t>
        </is>
      </c>
      <c r="I28" s="395" t="n"/>
      <c r="J28" s="236" t="inlineStr">
        <is>
          <t>AUTOCALCULADA</t>
        </is>
      </c>
      <c r="K28" s="56" t="inlineStr">
        <is>
          <t>PENDIENTE</t>
        </is>
      </c>
      <c r="AO28" s="1" t="n"/>
    </row>
    <row customHeight="1" ht="15" r="29" s="551">
      <c r="B29" s="33" t="n"/>
      <c r="C29" s="76" t="n">
        <v>0.2451</v>
      </c>
      <c r="D29" s="1" t="inlineStr">
        <is>
          <t>Antes ampliación Oct-Nov 2020 (hecha en dic 2020)</t>
        </is>
      </c>
      <c r="I29" s="395" t="n"/>
      <c r="J29" s="237" t="inlineStr">
        <is>
          <t>INPUT</t>
        </is>
      </c>
      <c r="K29" s="57" t="inlineStr">
        <is>
          <t>EMITIDO</t>
        </is>
      </c>
      <c r="AK29" s="8" t="n"/>
      <c r="AO29" s="1" t="n"/>
    </row>
    <row customHeight="1" ht="15" r="30" s="551">
      <c r="I30" s="395" t="n"/>
      <c r="J30" s="396" t="inlineStr">
        <is>
          <t>OUTPUT</t>
        </is>
      </c>
      <c r="K30" s="58" t="inlineStr">
        <is>
          <t>COBRADO</t>
        </is>
      </c>
      <c r="L30" s="699">
        <f>"Costes año "&amp;TEXT(C13,"#")</f>
        <v/>
      </c>
      <c r="M30" s="672" t="n"/>
      <c r="N30" s="672" t="n"/>
      <c r="O30" s="672" t="n"/>
      <c r="P30" s="672" t="n"/>
      <c r="Q30" s="672" t="n"/>
      <c r="R30" s="672" t="n"/>
      <c r="S30" s="672" t="n"/>
      <c r="T30" s="672" t="n"/>
      <c r="U30" s="672" t="n"/>
      <c r="V30" s="672" t="n"/>
      <c r="W30" s="683" t="n"/>
      <c r="X30" s="699">
        <f>"Costes año "&amp;TEXT($C$13+1,"#")</f>
        <v/>
      </c>
      <c r="Y30" s="672" t="n"/>
      <c r="Z30" s="672" t="n"/>
      <c r="AA30" s="672" t="n"/>
      <c r="AB30" s="672" t="n"/>
      <c r="AC30" s="672" t="n"/>
      <c r="AD30" s="672" t="n"/>
      <c r="AE30" s="672" t="n"/>
      <c r="AF30" s="672" t="n"/>
      <c r="AG30" s="672" t="n"/>
      <c r="AH30" s="672" t="n"/>
      <c r="AI30" s="683" t="n"/>
      <c r="AJ30" s="1" t="n"/>
      <c r="AK30" s="1" t="n"/>
      <c r="AO30" s="1" t="n"/>
    </row>
    <row customHeight="1" ht="15" r="31" s="551">
      <c r="I31" s="395" t="n"/>
      <c r="J31" s="15" t="n"/>
      <c r="K31" s="118" t="n"/>
      <c r="L31" s="397">
        <f>"ene-"&amp;TEXT($C$13,"#")</f>
        <v/>
      </c>
      <c r="M31" s="238">
        <f>"feb-"&amp;TEXT($C$13,"#")</f>
        <v/>
      </c>
      <c r="N31" s="238">
        <f>"mar-"&amp;TEXT($C$13,"#")</f>
        <v/>
      </c>
      <c r="O31" s="238">
        <f>"abr-"&amp;TEXT($C$13,"#")</f>
        <v/>
      </c>
      <c r="P31" s="238">
        <f>"may-"&amp;TEXT($C$13,"#")</f>
        <v/>
      </c>
      <c r="Q31" s="238">
        <f>"jun-"&amp;TEXT($C$13,"#")</f>
        <v/>
      </c>
      <c r="R31" s="238">
        <f>"jul-"&amp;TEXT($C$13,"#")</f>
        <v/>
      </c>
      <c r="S31" s="238">
        <f>"ago-"&amp;TEXT($C$13,"#")</f>
        <v/>
      </c>
      <c r="T31" s="238">
        <f>"sep-"&amp;TEXT($C$13,"#")</f>
        <v/>
      </c>
      <c r="U31" s="238">
        <f>"oct-"&amp;TEXT($C$13,"#")</f>
        <v/>
      </c>
      <c r="V31" s="238">
        <f>"nov-"&amp;TEXT($C$13,"#")</f>
        <v/>
      </c>
      <c r="W31" s="239">
        <f>"dic-"&amp;TEXT($C$13,"#")</f>
        <v/>
      </c>
      <c r="X31" s="208">
        <f>"ene-"&amp;TEXT($C$13+1,"#")</f>
        <v/>
      </c>
      <c r="Y31" s="359">
        <f>"feb-"&amp;TEXT($C$13+1,"#")</f>
        <v/>
      </c>
      <c r="Z31" s="359">
        <f>"mar-"&amp;TEXT($C$13+1,"#")</f>
        <v/>
      </c>
      <c r="AA31" s="359">
        <f>"abr-"&amp;TEXT($C$13+1,"#")</f>
        <v/>
      </c>
      <c r="AB31" s="359">
        <f>"may-"&amp;TEXT($C$13+1,"#")</f>
        <v/>
      </c>
      <c r="AC31" s="359">
        <f>"jun-"&amp;TEXT($C$13+1,"#")</f>
        <v/>
      </c>
      <c r="AD31" s="359">
        <f>"jul-"&amp;TEXT($C$13+1,"#")</f>
        <v/>
      </c>
      <c r="AE31" s="359">
        <f>"ago-"&amp;TEXT($C$13+1,"#")</f>
        <v/>
      </c>
      <c r="AF31" s="359">
        <f>"sep-"&amp;TEXT($C$13+1,"#")</f>
        <v/>
      </c>
      <c r="AG31" s="359">
        <f>"oct-"&amp;TEXT($C$13+1,"#")</f>
        <v/>
      </c>
      <c r="AH31" s="359">
        <f>"nov-"&amp;TEXT($C$13+1,"#")</f>
        <v/>
      </c>
      <c r="AI31" s="360">
        <f>"dic-"&amp;TEXT($C$13+1,"#")</f>
        <v/>
      </c>
      <c r="AJ31" s="1" t="n"/>
      <c r="AK31" s="1" t="n"/>
      <c r="AO31" s="1" t="n"/>
    </row>
    <row customHeight="1" ht="15.75" r="32" s="551">
      <c r="B32" s="55" t="inlineStr">
        <is>
          <t>Datos antes cambio OESIAINABOX, ahora ha cambiado</t>
        </is>
      </c>
      <c r="C32" s="1" t="n"/>
      <c r="D32" s="1" t="n"/>
      <c r="E32" s="1" t="n"/>
      <c r="I32" s="759" t="n">
        <v>3</v>
      </c>
      <c r="J32" s="700" t="inlineStr">
        <is>
          <t>Previsión mensual</t>
        </is>
      </c>
      <c r="K32" s="240" t="inlineStr">
        <is>
          <t>Ingresos</t>
        </is>
      </c>
      <c r="L32" s="241">
        <f>L41</f>
        <v/>
      </c>
      <c r="M32" s="242">
        <f>M41</f>
        <v/>
      </c>
      <c r="N32" s="242">
        <f>N41</f>
        <v/>
      </c>
      <c r="O32" s="242">
        <f>O41</f>
        <v/>
      </c>
      <c r="P32" s="242">
        <f>P41</f>
        <v/>
      </c>
      <c r="Q32" s="242">
        <f>Q41</f>
        <v/>
      </c>
      <c r="R32" s="242">
        <f>R41</f>
        <v/>
      </c>
      <c r="S32" s="242">
        <f>S41</f>
        <v/>
      </c>
      <c r="T32" s="242">
        <f>T41</f>
        <v/>
      </c>
      <c r="U32" s="242">
        <f>U41</f>
        <v/>
      </c>
      <c r="V32" s="242">
        <f>V41</f>
        <v/>
      </c>
      <c r="W32" s="243">
        <f>W41</f>
        <v/>
      </c>
      <c r="X32" s="244">
        <f>X41</f>
        <v/>
      </c>
      <c r="Y32" s="245">
        <f>Y41</f>
        <v/>
      </c>
      <c r="Z32" s="245">
        <f>Z41</f>
        <v/>
      </c>
      <c r="AA32" s="245">
        <f>AA41</f>
        <v/>
      </c>
      <c r="AB32" s="245">
        <f>AB41</f>
        <v/>
      </c>
      <c r="AC32" s="245">
        <f>AC41</f>
        <v/>
      </c>
      <c r="AD32" s="245">
        <f>AD41</f>
        <v/>
      </c>
      <c r="AE32" s="245">
        <f>AE41</f>
        <v/>
      </c>
      <c r="AF32" s="245">
        <f>AF41</f>
        <v/>
      </c>
      <c r="AG32" s="245">
        <f>AG41</f>
        <v/>
      </c>
      <c r="AH32" s="245">
        <f>AH41</f>
        <v/>
      </c>
      <c r="AI32" s="75">
        <f>AI41</f>
        <v/>
      </c>
      <c r="AJ32" s="1" t="n"/>
      <c r="AK32" s="1" t="n"/>
      <c r="AO32" s="1" t="n"/>
    </row>
    <row customHeight="1" ht="15.75" r="33" s="551">
      <c r="B33" s="61" t="inlineStr">
        <is>
          <t>TSSGG PERSONA/MES SEDE CLIENTE CON PC</t>
        </is>
      </c>
      <c r="C33" s="61" t="n"/>
      <c r="D33" s="61" t="n"/>
      <c r="E33" s="62" t="n">
        <v>30.62</v>
      </c>
      <c r="J33" s="701" t="n"/>
      <c r="K33" s="246" t="inlineStr">
        <is>
          <t>Facturación</t>
        </is>
      </c>
      <c r="L33" s="362" t="n">
        <v>0</v>
      </c>
      <c r="M33" s="247" t="n">
        <v>10968.39</v>
      </c>
      <c r="N33" s="12" t="n">
        <v>0</v>
      </c>
      <c r="O33" s="12" t="n">
        <v>0</v>
      </c>
      <c r="P33" s="247" t="n">
        <v>10968.39</v>
      </c>
      <c r="Q33" s="12" t="n">
        <v>0</v>
      </c>
      <c r="R33" s="12" t="n">
        <v>0</v>
      </c>
      <c r="S33" s="247" t="n">
        <v>10968.39</v>
      </c>
      <c r="T33" s="12" t="n">
        <v>0</v>
      </c>
      <c r="U33" s="12" t="n">
        <v>0</v>
      </c>
      <c r="V33" s="247" t="n">
        <v>10968.39</v>
      </c>
      <c r="W33" s="74" t="n">
        <v>0</v>
      </c>
      <c r="X33" s="124" t="n">
        <v>0</v>
      </c>
      <c r="Y33" s="123" t="n">
        <v>6572.61</v>
      </c>
      <c r="Z33" s="120" t="n">
        <v>0</v>
      </c>
      <c r="AA33" s="120" t="n">
        <v>0</v>
      </c>
      <c r="AB33" s="123" t="n">
        <v>6572.61</v>
      </c>
      <c r="AC33" s="120" t="n">
        <v>0</v>
      </c>
      <c r="AD33" s="120" t="n">
        <v>0</v>
      </c>
      <c r="AE33" s="123" t="n">
        <v>6572.61</v>
      </c>
      <c r="AF33" s="120" t="n">
        <v>0</v>
      </c>
      <c r="AG33" s="120" t="n">
        <v>0</v>
      </c>
      <c r="AH33" s="123" t="n">
        <v>6572.61</v>
      </c>
      <c r="AI33" s="120" t="n">
        <v>0</v>
      </c>
      <c r="AJ33" s="1" t="n"/>
      <c r="AK33" s="1" t="n"/>
      <c r="AO33" s="1" t="n"/>
    </row>
    <row customHeight="1" ht="15.75" r="34" s="551">
      <c r="B34" s="61" t="inlineStr">
        <is>
          <t>TSSGG PERSONA/MES SEDE ZGZ CON PC</t>
        </is>
      </c>
      <c r="C34" s="64" t="n"/>
      <c r="D34" s="64" t="n"/>
      <c r="E34" s="62" t="n">
        <v>257.31</v>
      </c>
      <c r="J34" s="701" t="n"/>
      <c r="K34" s="249" t="inlineStr">
        <is>
          <t>Gastos</t>
        </is>
      </c>
      <c r="L34" s="398" t="n"/>
      <c r="M34" s="248" t="n"/>
      <c r="N34" s="248" t="n"/>
      <c r="O34" s="248" t="n"/>
      <c r="P34" s="248" t="n"/>
      <c r="Q34" s="248" t="n"/>
      <c r="R34" s="248" t="n"/>
      <c r="S34" s="248" t="n"/>
      <c r="T34" s="248" t="n"/>
      <c r="U34" s="248" t="n"/>
      <c r="V34" s="248" t="n"/>
      <c r="W34" s="350" t="n"/>
      <c r="X34" s="362" t="n"/>
      <c r="Y34" s="362" t="n"/>
      <c r="Z34" s="362" t="n"/>
      <c r="AA34" s="362" t="n"/>
      <c r="AB34" s="362" t="n"/>
      <c r="AC34" s="362" t="n"/>
      <c r="AD34" s="362" t="n"/>
      <c r="AE34" s="362" t="n"/>
      <c r="AF34" s="362" t="n"/>
      <c r="AG34" s="362" t="n"/>
      <c r="AH34" s="362" t="n"/>
      <c r="AI34" s="126" t="n"/>
      <c r="AJ34" s="5" t="n"/>
      <c r="AK34" s="1" t="n"/>
      <c r="AO34" s="1" t="n"/>
    </row>
    <row customHeight="1" ht="15.75" r="35" s="551">
      <c r="B35" s="61" t="inlineStr">
        <is>
          <t>TARIFA RECURSO PERSONA/MES</t>
        </is>
      </c>
      <c r="C35" s="64" t="n"/>
      <c r="D35" s="64" t="n"/>
      <c r="E35" s="62" t="n">
        <v>7</v>
      </c>
      <c r="J35" s="701" t="n"/>
      <c r="K35" s="249" t="inlineStr">
        <is>
          <t>Tarifa recurso</t>
        </is>
      </c>
      <c r="L35" s="11" t="n">
        <v>7</v>
      </c>
      <c r="M35" s="362" t="n"/>
      <c r="N35" s="362" t="n"/>
      <c r="O35" s="362" t="n"/>
      <c r="P35" s="362" t="n"/>
      <c r="Q35" s="362" t="n"/>
      <c r="R35" s="362" t="n"/>
      <c r="S35" s="362" t="n"/>
      <c r="T35" s="362" t="n"/>
      <c r="U35" s="362" t="n"/>
      <c r="V35" s="362" t="n"/>
      <c r="W35" s="350" t="n"/>
      <c r="X35" s="362" t="n"/>
      <c r="Y35" s="362" t="n"/>
      <c r="Z35" s="362" t="n"/>
      <c r="AA35" s="362" t="n"/>
      <c r="AB35" s="362" t="n"/>
      <c r="AC35" s="362" t="n"/>
      <c r="AD35" s="362" t="n"/>
      <c r="AE35" s="362" t="n"/>
      <c r="AF35" s="362" t="n"/>
      <c r="AG35" s="362" t="n"/>
      <c r="AH35" s="362" t="n"/>
      <c r="AI35" s="350" t="n"/>
      <c r="AJ35" s="5" t="n"/>
      <c r="AK35" s="1" t="n"/>
      <c r="AO35" s="1" t="n"/>
    </row>
    <row customHeight="1" ht="15.75" r="36" s="551">
      <c r="B36" s="61" t="inlineStr">
        <is>
          <t>TARIFA TI PERSONA/MES SEDE CLIENTE CON PC</t>
        </is>
      </c>
      <c r="C36" s="64" t="n"/>
      <c r="D36" s="64" t="n"/>
      <c r="E36" s="62" t="n">
        <v>23.62</v>
      </c>
      <c r="J36" s="701" t="n"/>
      <c r="K36" s="249" t="inlineStr">
        <is>
          <t>Tarifa TI</t>
        </is>
      </c>
      <c r="L36" s="11" t="n">
        <v>20.8</v>
      </c>
      <c r="M36" s="362" t="n"/>
      <c r="N36" s="362" t="n"/>
      <c r="O36" s="362" t="n"/>
      <c r="P36" s="362" t="n"/>
      <c r="Q36" s="362" t="n"/>
      <c r="R36" s="362" t="n"/>
      <c r="S36" s="362" t="n"/>
      <c r="T36" s="362" t="n"/>
      <c r="U36" s="362" t="n"/>
      <c r="V36" s="362" t="n"/>
      <c r="W36" s="350" t="n"/>
      <c r="X36" s="362" t="n"/>
      <c r="Y36" s="362" t="n"/>
      <c r="Z36" s="362" t="n"/>
      <c r="AA36" s="362" t="n"/>
      <c r="AB36" s="362" t="n"/>
      <c r="AC36" s="362" t="n"/>
      <c r="AD36" s="362" t="n"/>
      <c r="AE36" s="362" t="n"/>
      <c r="AF36" s="362" t="n"/>
      <c r="AG36" s="362" t="n"/>
      <c r="AH36" s="362" t="n"/>
      <c r="AI36" s="350" t="n"/>
      <c r="AJ36" s="5" t="n"/>
      <c r="AK36" s="1" t="n"/>
      <c r="AO36" s="1" t="n"/>
    </row>
    <row customHeight="1" ht="15.75" r="37" s="551">
      <c r="B37" s="61" t="inlineStr">
        <is>
          <t>TARIFA TI PERSONA/MES SEDE ZGZ CON PC</t>
        </is>
      </c>
      <c r="C37" s="64" t="n"/>
      <c r="D37" s="64" t="n"/>
      <c r="E37" s="62" t="n">
        <v>31.11</v>
      </c>
      <c r="J37" s="701" t="n"/>
      <c r="K37" s="246" t="inlineStr">
        <is>
          <t>Tarifa SSGG</t>
        </is>
      </c>
      <c r="L37" s="11" t="n">
        <v>0</v>
      </c>
      <c r="M37" s="362" t="n">
        <v>28.93</v>
      </c>
      <c r="N37" s="362">
        <f>SUM(N4:N7)*0.19</f>
        <v/>
      </c>
      <c r="O37" s="362" t="n">
        <v>27.29</v>
      </c>
      <c r="P37" s="362">
        <f>SUM(P4:P7)*0.19</f>
        <v/>
      </c>
      <c r="Q37" s="362">
        <f>SUM(Q4:Q7)*0.19</f>
        <v/>
      </c>
      <c r="R37" s="362">
        <f>SUM(R4:R7)*0.19</f>
        <v/>
      </c>
      <c r="S37" s="362">
        <f>SUM(S4:S7)*0.19</f>
        <v/>
      </c>
      <c r="T37" s="362">
        <f>SUM(T4:T7)*0.19</f>
        <v/>
      </c>
      <c r="U37" s="362">
        <f>SUM(U4:U7)*0.19</f>
        <v/>
      </c>
      <c r="V37" s="362">
        <f>SUM(V4:V7)*0.19</f>
        <v/>
      </c>
      <c r="W37" s="250">
        <f>SUM(W4:W7)*0.19</f>
        <v/>
      </c>
      <c r="X37" s="362">
        <f>SUM(X4:X7)*0.19</f>
        <v/>
      </c>
      <c r="Y37" s="362">
        <f>SUM(Y4:Y7)*0.19</f>
        <v/>
      </c>
      <c r="Z37" s="362">
        <f>SUM(Z4:Z7)*0.19</f>
        <v/>
      </c>
      <c r="AA37" s="362">
        <f>SUM(AA4:AA7)*0.19</f>
        <v/>
      </c>
      <c r="AB37" s="362">
        <f>SUM(AB4:AB7)*0.19</f>
        <v/>
      </c>
      <c r="AC37" s="362">
        <f>SUM(AC4:AC7)*0.19</f>
        <v/>
      </c>
      <c r="AD37" s="362">
        <f>SUM(AD4:AD7)*0.19</f>
        <v/>
      </c>
      <c r="AE37" s="362">
        <f>SUM(AE4:AE7)*0.19</f>
        <v/>
      </c>
      <c r="AF37" s="362">
        <f>SUM(AF4:AF7)*0.19</f>
        <v/>
      </c>
      <c r="AG37" s="362">
        <f>SUM(AG4:AG7)*0.19</f>
        <v/>
      </c>
      <c r="AH37" s="362">
        <f>SUM(AH4:AH7)*0.19</f>
        <v/>
      </c>
      <c r="AI37" s="362" t="n"/>
      <c r="AJ37" s="1" t="n"/>
      <c r="AK37" s="1" t="n"/>
      <c r="AO37" s="557" t="n"/>
    </row>
    <row customHeight="1" ht="15.75" r="38" s="551">
      <c r="J38" s="701" t="n"/>
      <c r="K38" s="246" t="inlineStr">
        <is>
          <t>M.O.Interna</t>
        </is>
      </c>
      <c r="L38" s="251" t="n">
        <v>2165.31</v>
      </c>
      <c r="M38" s="252">
        <f>SUMPRODUCT($K4:$K7,M4:M7)</f>
        <v/>
      </c>
      <c r="N38" s="252">
        <f>SUMPRODUCT($K4:$K7,N4:N7)</f>
        <v/>
      </c>
      <c r="O38" s="252">
        <f>SUMPRODUCT($K4:$K7,O4:O7)</f>
        <v/>
      </c>
      <c r="P38" s="252">
        <f>SUMPRODUCT($K4:$K7,P4:P7)</f>
        <v/>
      </c>
      <c r="Q38" s="252">
        <f>SUMPRODUCT($K4:$K7,Q4:Q7)</f>
        <v/>
      </c>
      <c r="R38" s="252">
        <f>SUMPRODUCT($K4:$K7,R4:R7)</f>
        <v/>
      </c>
      <c r="S38" s="252">
        <f>SUMPRODUCT($K4:$K7,S4:S7)</f>
        <v/>
      </c>
      <c r="T38" s="252">
        <f>SUMPRODUCT($K4:$K7,T4:T7)</f>
        <v/>
      </c>
      <c r="U38" s="252">
        <f>SUMPRODUCT($K4:$K7,U4:U7)</f>
        <v/>
      </c>
      <c r="V38" s="252">
        <f>SUMPRODUCT($K4:$K7,V4:V7)</f>
        <v/>
      </c>
      <c r="W38" s="253">
        <f>SUMPRODUCT($K4:$K7,W4:W7)</f>
        <v/>
      </c>
      <c r="X38" s="399">
        <f>SUMPRODUCT($K4:$K7,X4:X7)</f>
        <v/>
      </c>
      <c r="Y38" s="252">
        <f>SUMPRODUCT($K4:$K7,Y4:Y7)</f>
        <v/>
      </c>
      <c r="Z38" s="252">
        <f>SUMPRODUCT($K4:$K7,Z4:Z7)</f>
        <v/>
      </c>
      <c r="AA38" s="252">
        <f>SUMPRODUCT($K4:$K7,AA4:AA7)</f>
        <v/>
      </c>
      <c r="AB38" s="252">
        <f>SUMPRODUCT($K4:$K7,AB4:AB7)</f>
        <v/>
      </c>
      <c r="AC38" s="252">
        <f>SUMPRODUCT($K4:$K7,AC4:AC7)</f>
        <v/>
      </c>
      <c r="AD38" s="252">
        <f>SUMPRODUCT($K4:$K7,AD4:AD7)</f>
        <v/>
      </c>
      <c r="AE38" s="252">
        <f>SUMPRODUCT($K4:$K7,AE4:AE7)</f>
        <v/>
      </c>
      <c r="AF38" s="252">
        <f>SUMPRODUCT($K4:$K7,AF4:AF7)</f>
        <v/>
      </c>
      <c r="AG38" s="252">
        <f>SUMPRODUCT($K4:$K7,AG4:AG7)</f>
        <v/>
      </c>
      <c r="AH38" s="252">
        <f>SUMPRODUCT($K4:$K7,AH4:AH7)</f>
        <v/>
      </c>
      <c r="AI38" s="253">
        <f>SUMPRODUCT($K4:$K7,AI4:AI7)</f>
        <v/>
      </c>
      <c r="AJ38" s="1" t="n"/>
      <c r="AK38" s="1" t="n"/>
      <c r="AO38" s="557" t="n"/>
    </row>
    <row customHeight="1" ht="15.75" r="39" s="551">
      <c r="J39" s="701" t="n"/>
      <c r="K39" s="246" t="inlineStr">
        <is>
          <t>M.O.Externa</t>
        </is>
      </c>
      <c r="L39" s="251" t="n">
        <v>0</v>
      </c>
      <c r="M39" s="252" t="n">
        <v>0</v>
      </c>
      <c r="N39" s="252" t="n">
        <v>0</v>
      </c>
      <c r="O39" s="252" t="n">
        <v>0</v>
      </c>
      <c r="P39" s="252">
        <f>SUMPRODUCT(K13:K27,P13:P27)</f>
        <v/>
      </c>
      <c r="Q39" s="252">
        <f>SUMPRODUCT(K13:K27,Q13:Q27)</f>
        <v/>
      </c>
      <c r="R39" s="252">
        <f>SUMPRODUCT(K13:K27,R13:R27)</f>
        <v/>
      </c>
      <c r="S39" s="252">
        <f>SUMPRODUCT(K13:K27,S13:S27)</f>
        <v/>
      </c>
      <c r="T39" s="252">
        <f>SUMPRODUCT(K13:K27,T13:T27)</f>
        <v/>
      </c>
      <c r="U39" s="252">
        <f>SUMPRODUCT(K13:K27,U13:U27)</f>
        <v/>
      </c>
      <c r="V39" s="252">
        <f>SUMPRODUCT(L13:L27,V13:V27)</f>
        <v/>
      </c>
      <c r="W39" s="253">
        <f>SUMPRODUCT(M13:M27,W13:W27)</f>
        <v/>
      </c>
      <c r="X39" s="251" t="n">
        <v>0</v>
      </c>
      <c r="Y39" s="252" t="n">
        <v>0</v>
      </c>
      <c r="Z39" s="252" t="n">
        <v>0</v>
      </c>
      <c r="AA39" s="252" t="n">
        <v>0</v>
      </c>
      <c r="AB39" s="252">
        <f>SUMPRODUCT(W13:W27,AB13:AB27)</f>
        <v/>
      </c>
      <c r="AC39" s="252">
        <f>SUMPRODUCT(W13:W27,AC13:AC27)</f>
        <v/>
      </c>
      <c r="AD39" s="252">
        <f>SUMPRODUCT(W13:W27,AD13:AD27)</f>
        <v/>
      </c>
      <c r="AE39" s="252">
        <f>SUMPRODUCT(W13:W27,AE13:AE27)</f>
        <v/>
      </c>
      <c r="AF39" s="252">
        <f>SUMPRODUCT(W13:W27,AF13:AF27)</f>
        <v/>
      </c>
      <c r="AG39" s="252">
        <f>SUMPRODUCT(W13:W27,AG13:AG27)</f>
        <v/>
      </c>
      <c r="AH39" s="252">
        <f>SUMPRODUCT(X13:X27,AH13:AH27)</f>
        <v/>
      </c>
      <c r="AI39" s="253">
        <f>SUMPRODUCT(Y13:Y27,AI13:AI27)</f>
        <v/>
      </c>
      <c r="AJ39" s="1" t="n"/>
      <c r="AK39" s="1" t="n"/>
      <c r="AO39" s="557" t="n"/>
    </row>
    <row customHeight="1" ht="15.75" r="40" s="551">
      <c r="J40" s="686" t="n"/>
      <c r="K40" s="254" t="inlineStr">
        <is>
          <t>TOTAL (costes)</t>
        </is>
      </c>
      <c r="L40" s="255">
        <f>SUM(L34:L39)</f>
        <v/>
      </c>
      <c r="M40" s="256">
        <f>SUM(M34:M39)</f>
        <v/>
      </c>
      <c r="N40" s="256">
        <f>SUM(N34:N39)</f>
        <v/>
      </c>
      <c r="O40" s="256">
        <f>SUM(O34:O39)</f>
        <v/>
      </c>
      <c r="P40" s="256">
        <f>SUM(P34:P39)</f>
        <v/>
      </c>
      <c r="Q40" s="256">
        <f>SUM(Q34:Q39)</f>
        <v/>
      </c>
      <c r="R40" s="256">
        <f>SUM(R34:R39)</f>
        <v/>
      </c>
      <c r="S40" s="256">
        <f>SUM(S34:S39)</f>
        <v/>
      </c>
      <c r="T40" s="256">
        <f>SUM(T34:T39)</f>
        <v/>
      </c>
      <c r="U40" s="256">
        <f>SUM(U34:U39)</f>
        <v/>
      </c>
      <c r="V40" s="256">
        <f>SUM(V34:V39)</f>
        <v/>
      </c>
      <c r="W40" s="257">
        <f>SUM(W34:W39)</f>
        <v/>
      </c>
      <c r="X40" s="255">
        <f>SUM(X34:X39)</f>
        <v/>
      </c>
      <c r="Y40" s="256">
        <f>SUM(Y34:Y39)</f>
        <v/>
      </c>
      <c r="Z40" s="256">
        <f>SUM(Z34:Z39)</f>
        <v/>
      </c>
      <c r="AA40" s="256">
        <f>SUM(AA34:AA39)</f>
        <v/>
      </c>
      <c r="AB40" s="256">
        <f>SUM(AB34:AB39)</f>
        <v/>
      </c>
      <c r="AC40" s="256">
        <f>SUM(AC34:AC39)</f>
        <v/>
      </c>
      <c r="AD40" s="256">
        <f>SUM(AD34:AD39)</f>
        <v/>
      </c>
      <c r="AE40" s="256">
        <f>SUM(AE34:AE39)</f>
        <v/>
      </c>
      <c r="AF40" s="256">
        <f>SUM(AF34:AF39)</f>
        <v/>
      </c>
      <c r="AG40" s="256">
        <f>SUM(AG34:AG39)</f>
        <v/>
      </c>
      <c r="AH40" s="256">
        <f>SUM(AH34:AH39)</f>
        <v/>
      </c>
      <c r="AI40" s="257">
        <f>SUM(AI34:AI39)</f>
        <v/>
      </c>
      <c r="AJ40" s="1" t="n"/>
      <c r="AK40" s="1" t="n"/>
      <c r="AO40" s="557" t="n"/>
    </row>
    <row customHeight="1" ht="15.75" r="41" s="551">
      <c r="I41" s="395" t="n"/>
      <c r="J41" s="15" t="n"/>
      <c r="K41" s="258" t="inlineStr">
        <is>
          <t>Revisar con margen (ingresos)</t>
        </is>
      </c>
      <c r="L41" s="400">
        <f>L40/(1-L43)</f>
        <v/>
      </c>
      <c r="M41" s="400">
        <f>M40/(1-M43)</f>
        <v/>
      </c>
      <c r="N41" s="400">
        <f>N40/(1-N43)</f>
        <v/>
      </c>
      <c r="O41" s="400">
        <f>O40/(1-O43)</f>
        <v/>
      </c>
      <c r="P41" s="400">
        <f>P40/(1-P43)</f>
        <v/>
      </c>
      <c r="Q41" s="400">
        <f>Q40/(1-Q43)</f>
        <v/>
      </c>
      <c r="R41" s="400">
        <f>R40/(1-R43)</f>
        <v/>
      </c>
      <c r="S41" s="400">
        <f>S40/(1-S43)</f>
        <v/>
      </c>
      <c r="T41" s="400">
        <f>T40/(1-T43)</f>
        <v/>
      </c>
      <c r="U41" s="400">
        <f>U40/(1-U43)</f>
        <v/>
      </c>
      <c r="V41" s="400">
        <f>V40/(1-V43)</f>
        <v/>
      </c>
      <c r="W41" s="400">
        <f>W40/(1-W43)</f>
        <v/>
      </c>
      <c r="X41" s="10">
        <f>X40/(1-X43)</f>
        <v/>
      </c>
      <c r="Y41" s="10">
        <f>Y40/(1-Y43)</f>
        <v/>
      </c>
      <c r="Z41" s="10">
        <f>Z40/(1-Z43)</f>
        <v/>
      </c>
      <c r="AA41" s="10">
        <f>AA40/(1-AA43)</f>
        <v/>
      </c>
      <c r="AB41" s="10">
        <f>AB40/(1-AB43)</f>
        <v/>
      </c>
      <c r="AC41" s="10">
        <f>AC40/(1-AC43)</f>
        <v/>
      </c>
      <c r="AD41" s="10">
        <f>AD40/(1-AD43)</f>
        <v/>
      </c>
      <c r="AE41" s="10">
        <f>AE40/(1-AE43)</f>
        <v/>
      </c>
      <c r="AF41" s="10">
        <f>AF40/(1-AF43)</f>
        <v/>
      </c>
      <c r="AG41" s="10">
        <f>AG40/(1-AG43)</f>
        <v/>
      </c>
      <c r="AH41" s="10">
        <f>AH40/(1-AH43)</f>
        <v/>
      </c>
      <c r="AI41" s="10">
        <f>AI40/(1-AI43)</f>
        <v/>
      </c>
      <c r="AJ41" s="346" t="n"/>
      <c r="AK41" s="1" t="n"/>
      <c r="AO41" s="557" t="n"/>
    </row>
    <row customHeight="1" ht="15.75" r="42" s="551">
      <c r="I42" s="395" t="n"/>
      <c r="J42" s="1" t="n"/>
      <c r="K42" s="1" t="n"/>
      <c r="L42" s="1" t="n"/>
      <c r="M42" s="1" t="n"/>
      <c r="N42" s="55" t="n"/>
      <c r="O42" s="1" t="n"/>
      <c r="P42" s="1" t="n"/>
      <c r="Q42" s="1" t="n"/>
      <c r="R42" s="1" t="n"/>
      <c r="S42" s="1" t="n"/>
      <c r="T42" s="1" t="n"/>
      <c r="U42" s="1" t="n"/>
      <c r="V42" s="1" t="n"/>
      <c r="W42" s="1" t="n"/>
      <c r="X42" s="1" t="n"/>
      <c r="Y42" s="1" t="n"/>
      <c r="Z42" s="1" t="n"/>
      <c r="AA42" s="1" t="n"/>
      <c r="AB42" s="1" t="n"/>
      <c r="AC42" s="1" t="n"/>
      <c r="AD42" s="1" t="n"/>
      <c r="AE42" s="1" t="n"/>
      <c r="AF42" s="1" t="n"/>
      <c r="AG42" s="1" t="n"/>
      <c r="AH42" s="1" t="n"/>
      <c r="AI42" s="1" t="n"/>
      <c r="AJ42" s="1" t="n"/>
      <c r="AK42" s="1" t="n"/>
      <c r="AO42" s="1" t="n"/>
    </row>
    <row customHeight="1" ht="15.75" r="43" s="551">
      <c r="I43" s="759" t="n">
        <v>4</v>
      </c>
      <c r="K43" s="246" t="inlineStr">
        <is>
          <t>Margen del proyecto</t>
        </is>
      </c>
      <c r="L43" s="259" t="n">
        <v>0.2</v>
      </c>
      <c r="M43" s="259" t="n">
        <v>0.2</v>
      </c>
      <c r="N43" s="259" t="n">
        <v>0.2</v>
      </c>
      <c r="O43" s="259" t="n">
        <v>0.2</v>
      </c>
      <c r="P43" s="259" t="n">
        <v>0.2</v>
      </c>
      <c r="Q43" s="259" t="n">
        <v>0.2</v>
      </c>
      <c r="R43" s="259" t="n">
        <v>0.2</v>
      </c>
      <c r="S43" s="259" t="n">
        <v>0.2</v>
      </c>
      <c r="T43" s="259" t="n">
        <v>0.2</v>
      </c>
      <c r="U43" s="259" t="n">
        <v>0.2</v>
      </c>
      <c r="V43" s="259" t="n">
        <v>0.2</v>
      </c>
      <c r="W43" s="259" t="n">
        <v>0.2</v>
      </c>
      <c r="X43" s="260" t="n">
        <v>0.2</v>
      </c>
      <c r="Y43" s="260" t="n">
        <v>0.2</v>
      </c>
      <c r="Z43" s="260" t="n">
        <v>0.2</v>
      </c>
      <c r="AA43" s="260" t="n">
        <v>0.2</v>
      </c>
      <c r="AB43" s="260" t="n">
        <v>0.2</v>
      </c>
      <c r="AC43" s="260" t="n">
        <v>0.2</v>
      </c>
      <c r="AD43" s="260" t="n">
        <v>0.2</v>
      </c>
      <c r="AE43" s="260" t="n">
        <v>0.2</v>
      </c>
      <c r="AF43" s="260" t="n">
        <v>0.2</v>
      </c>
      <c r="AG43" s="260" t="n">
        <v>0.2</v>
      </c>
      <c r="AH43" s="260" t="n">
        <v>0.2</v>
      </c>
      <c r="AI43" s="260" t="n">
        <v>0.2</v>
      </c>
      <c r="AJ43" s="8" t="n"/>
      <c r="AK43" s="1" t="n"/>
      <c r="AO43" s="1" t="n"/>
    </row>
    <row customHeight="1" ht="15.75" r="44" s="551">
      <c r="K44" s="246" t="inlineStr">
        <is>
          <t>Ingresos simulación OIAB</t>
        </is>
      </c>
      <c r="L44" s="261" t="n">
        <v>2720.97</v>
      </c>
      <c r="M44" s="261" t="n">
        <v>2832.03</v>
      </c>
      <c r="N44" s="261" t="n">
        <v>2850.54</v>
      </c>
      <c r="O44" s="261" t="n">
        <v>2757.99</v>
      </c>
      <c r="P44" s="259" t="n"/>
      <c r="Q44" s="259" t="n"/>
      <c r="R44" s="259" t="n"/>
      <c r="S44" s="259" t="n"/>
      <c r="T44" s="259" t="n"/>
      <c r="U44" s="259" t="n"/>
      <c r="V44" s="262" t="n"/>
      <c r="W44" s="262" t="n"/>
      <c r="X44" s="113" t="n"/>
      <c r="Y44" s="113" t="n"/>
      <c r="Z44" s="113" t="n"/>
      <c r="AA44" s="8" t="n"/>
      <c r="AB44" s="8" t="n"/>
      <c r="AC44" s="8" t="n"/>
      <c r="AD44" s="8" t="n"/>
      <c r="AE44" s="8" t="n"/>
      <c r="AF44" s="8" t="n"/>
      <c r="AG44" s="8" t="n"/>
      <c r="AH44" s="8" t="n"/>
      <c r="AI44" s="8" t="n"/>
      <c r="AJ44" s="8" t="n"/>
      <c r="AK44" s="1" t="n"/>
      <c r="AO44" s="1" t="n"/>
    </row>
    <row customHeight="1" ht="15.75" r="45" s="551">
      <c r="K45" s="246" t="inlineStr">
        <is>
          <t>Regularizar</t>
        </is>
      </c>
      <c r="L45" s="263">
        <f>L32-L44</f>
        <v/>
      </c>
      <c r="M45" s="263">
        <f>M32-M44</f>
        <v/>
      </c>
      <c r="N45" s="263">
        <f>N32-N44</f>
        <v/>
      </c>
      <c r="O45" s="263">
        <f>O32-O44</f>
        <v/>
      </c>
      <c r="P45" s="263">
        <f>P32-P44</f>
        <v/>
      </c>
      <c r="Q45" s="263">
        <f>Q32-Q44</f>
        <v/>
      </c>
      <c r="R45" s="263">
        <f>R32-R44</f>
        <v/>
      </c>
      <c r="S45" s="263">
        <f>S32-S44</f>
        <v/>
      </c>
      <c r="T45" s="263">
        <f>T32-T44</f>
        <v/>
      </c>
      <c r="U45" s="263">
        <f>U32-U44</f>
        <v/>
      </c>
      <c r="V45" s="263">
        <f>V32-V44</f>
        <v/>
      </c>
      <c r="W45" s="263">
        <f>W32-W44</f>
        <v/>
      </c>
      <c r="X45" s="115">
        <f>X32-X44</f>
        <v/>
      </c>
      <c r="Y45" s="115">
        <f>Y32-Y44</f>
        <v/>
      </c>
      <c r="Z45" s="115">
        <f>Z32-Z44</f>
        <v/>
      </c>
      <c r="AA45" s="115">
        <f>AA32-AA44</f>
        <v/>
      </c>
      <c r="AB45" s="115">
        <f>AB32-AB44</f>
        <v/>
      </c>
      <c r="AC45" s="115">
        <f>AC32-AC44</f>
        <v/>
      </c>
      <c r="AD45" s="115">
        <f>AD32-AD44</f>
        <v/>
      </c>
      <c r="AE45" s="115">
        <f>AE32-AE44</f>
        <v/>
      </c>
      <c r="AF45" s="115">
        <f>AF32-AF44</f>
        <v/>
      </c>
      <c r="AG45" s="115">
        <f>AG32-AG44</f>
        <v/>
      </c>
      <c r="AH45" s="115">
        <f>AH32-AH44</f>
        <v/>
      </c>
      <c r="AI45" s="115">
        <f>AI32-AI44</f>
        <v/>
      </c>
      <c r="AJ45" s="8" t="n"/>
      <c r="AK45" s="1" t="n"/>
      <c r="AO45" s="1" t="n"/>
    </row>
    <row customHeight="1" ht="16.5" r="46" s="551">
      <c r="AM46" s="1" t="n"/>
      <c r="AO46" s="1" t="n"/>
    </row>
    <row customHeight="1" ht="15.75" r="47" s="551">
      <c r="J47" s="761" t="inlineStr">
        <is>
          <t>Para Teresa</t>
        </is>
      </c>
      <c r="K47" s="246" t="inlineStr">
        <is>
          <t>Ingreso previsto cierre</t>
        </is>
      </c>
      <c r="L47" s="401">
        <f>L41</f>
        <v/>
      </c>
      <c r="M47" s="401">
        <f>M41</f>
        <v/>
      </c>
      <c r="N47" s="401">
        <f>N41</f>
        <v/>
      </c>
      <c r="O47" s="401">
        <f>O41</f>
        <v/>
      </c>
      <c r="P47" s="401">
        <f>P41</f>
        <v/>
      </c>
      <c r="Q47" s="401">
        <f>Q41</f>
        <v/>
      </c>
      <c r="R47" s="401">
        <f>R41</f>
        <v/>
      </c>
      <c r="S47" s="401">
        <f>S41</f>
        <v/>
      </c>
      <c r="T47" s="401">
        <f>T41</f>
        <v/>
      </c>
      <c r="U47" s="401">
        <f>U41</f>
        <v/>
      </c>
      <c r="V47" s="401">
        <f>V41</f>
        <v/>
      </c>
      <c r="W47" s="401">
        <f>W41</f>
        <v/>
      </c>
      <c r="X47" s="15" t="inlineStr">
        <is>
          <t>"IN"</t>
        </is>
      </c>
      <c r="AM47" s="1" t="n"/>
      <c r="AO47" s="1" t="n"/>
    </row>
    <row customHeight="1" ht="15.75" r="48" s="551">
      <c r="K48" s="246" t="inlineStr">
        <is>
          <t>Coste previsto cierre</t>
        </is>
      </c>
      <c r="L48" s="401">
        <f>L40</f>
        <v/>
      </c>
      <c r="M48" s="401">
        <f>M40</f>
        <v/>
      </c>
      <c r="N48" s="401">
        <f>N40</f>
        <v/>
      </c>
      <c r="O48" s="401">
        <f>O40</f>
        <v/>
      </c>
      <c r="P48" s="401">
        <f>P40</f>
        <v/>
      </c>
      <c r="Q48" s="401">
        <f>Q40</f>
        <v/>
      </c>
      <c r="R48" s="401">
        <f>R40</f>
        <v/>
      </c>
      <c r="S48" s="401">
        <f>S40</f>
        <v/>
      </c>
      <c r="T48" s="401">
        <f>T40</f>
        <v/>
      </c>
      <c r="U48" s="401">
        <f>U40</f>
        <v/>
      </c>
      <c r="V48" s="401">
        <f>V40</f>
        <v/>
      </c>
      <c r="W48" s="401">
        <f>W40</f>
        <v/>
      </c>
      <c r="X48" s="15" t="inlineStr">
        <is>
          <t>"MOB"</t>
        </is>
      </c>
      <c r="AO48" s="1" t="n"/>
    </row>
    <row customHeight="1" ht="16.5" r="49" s="551">
      <c r="I49" s="395" t="n"/>
      <c r="AO49" s="1" t="n"/>
    </row>
    <row customHeight="1" ht="15.75" r="50" s="551">
      <c r="I50" s="395" t="n"/>
      <c r="K50" s="23" t="n"/>
      <c r="L50" s="77" t="inlineStr">
        <is>
          <t>M.O.B. ACUM. 2018</t>
        </is>
      </c>
      <c r="M50" s="1" t="n"/>
      <c r="N50" s="1" t="n"/>
      <c r="O50" s="1" t="n"/>
      <c r="P50" s="1" t="n"/>
      <c r="Q50" s="1" t="n"/>
      <c r="R50" s="55" t="n"/>
      <c r="S50" s="1" t="n"/>
      <c r="AO50" s="1" t="n"/>
    </row>
    <row customHeight="1" ht="15.75" r="51" s="551">
      <c r="I51" s="395" t="n"/>
      <c r="J51" s="23" t="n"/>
      <c r="K51" s="264" t="inlineStr">
        <is>
          <t>Viene del GO</t>
        </is>
      </c>
      <c r="L51" s="78">
        <f>IFERROR(1-L56/L54,"")</f>
        <v/>
      </c>
      <c r="M51" s="1" t="n"/>
      <c r="N51" s="1" t="n"/>
      <c r="O51" s="1" t="n"/>
      <c r="P51" s="1" t="n"/>
      <c r="Q51" s="1" t="n"/>
      <c r="R51" s="55" t="n"/>
      <c r="AO51" s="1" t="n"/>
    </row>
    <row customHeight="1" ht="15.75" r="52" s="551">
      <c r="I52" s="395" t="n"/>
      <c r="J52" s="576" t="inlineStr">
        <is>
          <t>SITUACIÓN ACTUAL</t>
        </is>
      </c>
      <c r="K52" s="679">
        <f>"Acumulado hasta dic-"&amp;TEXT($C$13-1,"#")</f>
        <v/>
      </c>
      <c r="L52" s="680">
        <f>"Acumulado "&amp;TEXT($C$13,"#")</f>
        <v/>
      </c>
      <c r="M52" s="681" t="inlineStr">
        <is>
          <t>Acumulado Total</t>
        </is>
      </c>
      <c r="N52" s="762" t="inlineStr">
        <is>
          <t>Año</t>
        </is>
      </c>
      <c r="O52" s="672" t="n"/>
      <c r="P52" s="683" t="n"/>
      <c r="Q52" s="26" t="n"/>
      <c r="R52" s="1" t="n"/>
      <c r="S52" s="27" t="n"/>
      <c r="AO52" s="1" t="n"/>
    </row>
    <row customHeight="1" ht="15.75" r="53" s="551">
      <c r="I53" s="395" t="n"/>
      <c r="J53" s="402" t="n"/>
      <c r="K53" s="686" t="n"/>
      <c r="L53" s="687" t="n"/>
      <c r="M53" s="684" t="n"/>
      <c r="N53" s="265">
        <f>"Resto "&amp;TEXT($C$13,"#")</f>
        <v/>
      </c>
      <c r="O53" s="266">
        <f>TEXT($C$13+1,"#")&amp;""</f>
        <v/>
      </c>
      <c r="P53" s="267">
        <f>TEXT($C$13+2,"#")&amp;" y resto"</f>
        <v/>
      </c>
      <c r="Q53" s="352">
        <f>"TOTAL "&amp;TEXT($C$13,"#")</f>
        <v/>
      </c>
      <c r="R53" s="352" t="inlineStr">
        <is>
          <t>TOTAL OBRA</t>
        </is>
      </c>
      <c r="S53" s="352" t="inlineStr">
        <is>
          <t>OBRA - CONTRATO</t>
        </is>
      </c>
      <c r="U53" s="84" t="inlineStr">
        <is>
          <t>M.O.B. OBRA</t>
        </is>
      </c>
      <c r="V53" s="85">
        <f>IFERROR(1-R56/R54,"")</f>
        <v/>
      </c>
      <c r="W53" s="86" t="inlineStr">
        <is>
          <t>Lo estaba llevando al 17% pero desde Enero 2021 lo he subido al 20%</t>
        </is>
      </c>
      <c r="AO53" s="1" t="n"/>
    </row>
    <row customHeight="1" ht="15.75" r="54" s="551">
      <c r="I54" s="395" t="n"/>
      <c r="J54" s="569" t="inlineStr">
        <is>
          <t>INGRESOS</t>
        </is>
      </c>
      <c r="K54" s="763" t="n">
        <v>73243.43620083922</v>
      </c>
      <c r="L54" s="764">
        <f>IF($C$14="Enero",SUM(L33),IF($C$14="Febrero",SUM(L33:M33),IF($C$14="Marzo",SUM(L33:N33),IF($C$14="Abril",SUM(L33:O33),IF($C$14="Mayo",SUM(L33:P33),IF($C$14="Junio",SUM(L33:Q33),IF($C$14="Julio",SUM(L33:R33),IF($C$14="Agosto",SUM(L33:S33),IF($C$14="Septiembre",SUM(L33:T33),IF($C$14="Octubre",SUM(L33:U33),IF($C$14="Noviembre",V33,0)))))))))))</f>
        <v/>
      </c>
      <c r="M54" s="765">
        <f>K54+L54</f>
        <v/>
      </c>
      <c r="N54" s="271">
        <f>IF($C$14="Enero",SUM(M33:W33),IF($C$14="Febrero",SUM(N33:W33),IF($C$14="Marzo",SUM(O33:W33),IF($C$14="Abril",SUM(P33:W33),IF($C$14="Mayo",SUM(Q33:W33),IF($C$14="Junio",SUM(R33:W33),IF($C$14="Julio",SUM(S33:W33),IF($C$14="Agosto",SUM(T33:W33),IF($C$14="Septiembre",SUM(U33:W33),IF($C$14="Octubre",SUM(V33:W33),IF($C$14="Noviembre",V33,0)))))))))))</f>
        <v/>
      </c>
      <c r="O54" s="271">
        <f>SUM(X33:AI33)</f>
        <v/>
      </c>
      <c r="P54" s="272" t="n"/>
      <c r="Q54" s="273">
        <f>L54+N54</f>
        <v/>
      </c>
      <c r="R54" s="89">
        <f>SUM(M54:P54)</f>
        <v/>
      </c>
      <c r="S54" s="274">
        <f>R54-C23</f>
        <v/>
      </c>
      <c r="U54" s="90" t="inlineStr">
        <is>
          <t>AVANCE</t>
        </is>
      </c>
      <c r="V54" s="91">
        <f>IFERROR(M56/R56,"")</f>
        <v/>
      </c>
      <c r="W54" s="1" t="n"/>
      <c r="AO54" s="1" t="n"/>
    </row>
    <row customHeight="1" ht="15.75" r="55" s="551">
      <c r="I55" s="759" t="n">
        <v>5</v>
      </c>
      <c r="J55" s="569" t="inlineStr">
        <is>
          <t>FACTURACIÓN</t>
        </is>
      </c>
      <c r="K55" s="766">
        <f>82840.98-5079.21</f>
        <v/>
      </c>
      <c r="L55" s="767">
        <f>IF($C$14="Enero",SUM(L34),IF($C$14="Febrero",SUM(L34:M34),IF($C$14="Marzo",SUM(L34:N34),IF($C$14="Abril",SUM(L34:O34),IF($C$14="Mayo",SUM(L34:P34),IF($C$14="Junio",SUM(L34:Q34),IF($C$14="Julio",SUM(L34:R34),IF($C$14="Agosto",SUM(L34:S34),IF($C$14="Septiembre",SUM(L34:T34),IF($C$14="Octubre",SUM(L34:U34),IF($C$14="Noviembre",V34,0)))))))))))</f>
        <v/>
      </c>
      <c r="M55" s="639">
        <f>K55+L55</f>
        <v/>
      </c>
      <c r="N55" s="30">
        <f>IF($C$14="Enero",SUM(M34:W34),IF($C$14="Febrero",SUM(N34:W34),IF($C$14="Marzo",SUM(O34:W34),IF($C$14="Abril",SUM(P34:W34),IF($C$14="Mayo",SUM(Q34:W34),IF($C$14="Junio",SUM(R34:W34),IF($C$14="Julio",SUM(S34:W34),IF($C$14="Agosto",SUM(T34:W34),IF($C$14="Septiembre",SUM(U34:W34),IF($C$14="Octubre",SUM(V34:W34),IF($C$14="Noviembre",V34,0)))))))))))</f>
        <v/>
      </c>
      <c r="O55" s="30">
        <f>SUM(X34:AI34)</f>
        <v/>
      </c>
      <c r="P55" s="277" t="n"/>
      <c r="Q55" s="273">
        <f>L55+N55</f>
        <v/>
      </c>
      <c r="R55" s="89">
        <f>SUM(M55:P55)</f>
        <v/>
      </c>
      <c r="S55" s="274">
        <f>C23-R55</f>
        <v/>
      </c>
      <c r="U55" s="1" t="n"/>
      <c r="V55" s="1" t="n"/>
      <c r="W55" s="1" t="n"/>
      <c r="AA55" s="1" t="n"/>
      <c r="AO55" s="1" t="n"/>
    </row>
    <row customHeight="1" ht="15.75" r="56" s="551">
      <c r="J56" s="571" t="inlineStr">
        <is>
          <t>COSTE</t>
        </is>
      </c>
      <c r="K56" s="768">
        <f>SUM(K57:K59)</f>
        <v/>
      </c>
      <c r="L56" s="769">
        <f>SUM(L57:L59)</f>
        <v/>
      </c>
      <c r="M56" s="770">
        <f>SUM(M57:M59)</f>
        <v/>
      </c>
      <c r="N56" s="30">
        <f>SUM(N57:N59)</f>
        <v/>
      </c>
      <c r="O56" s="30">
        <f>SUM(O57:O59)</f>
        <v/>
      </c>
      <c r="P56" s="281">
        <f>SUM(P57:P59)</f>
        <v/>
      </c>
      <c r="Q56" s="282">
        <f>L56+N56</f>
        <v/>
      </c>
      <c r="R56" s="356">
        <f>SUM(M56:P56)</f>
        <v/>
      </c>
      <c r="S56" s="26" t="inlineStr">
        <is>
          <t>----</t>
        </is>
      </c>
      <c r="U56" s="692" t="inlineStr">
        <is>
          <t>OBRA EN CURSO</t>
        </is>
      </c>
      <c r="V56" s="693">
        <f>R54-R55</f>
        <v/>
      </c>
      <c r="W56" s="1" t="n"/>
      <c r="AA56" s="1" t="n"/>
      <c r="AO56" s="1" t="n"/>
    </row>
    <row customHeight="1" ht="15.75" r="57" s="551">
      <c r="J57" s="572" t="inlineStr">
        <is>
          <t>GASTOS</t>
        </is>
      </c>
      <c r="K57" s="771">
        <f>563.81+194.79</f>
        <v/>
      </c>
      <c r="L57" s="767">
        <f>IF($C$14="Enero",SUM(K70),IF($C$14="Febrero",SUM(K70:L70),IF($C$14="Marzo",SUM(K70:M70),IF($C$14="Abril",SUM(K70:N70),IF($C$14="Mayo",SUM(K70:O70),IF($C$14="Junio",SUM(K70:P70),IF($C$14="Julio",SUM(K70:Q70),IF($C$14="Agosto",SUM(K70:R70),IF($C$14="Septiembre",SUM(K70:S70),IF($C$14="Octubre",SUM(K70:T70),IF($C$14="Noviembre",SUM(K70:U70),IF($C$14="Diciembre",SUM(K70:V70),0))))))))))))</f>
        <v/>
      </c>
      <c r="M57" s="639">
        <f>K57+L57</f>
        <v/>
      </c>
      <c r="N57" s="30">
        <f>IF($C$14="Enero",SUM(L70:V70),IF($C$14="Febrero",SUM(M70:V70),IF($C$14="Marzo",SUM(N70:V70),IF($C$14="Abril",SUM(O70:V70),IF($C$14="Mayo",SUM(P70:V70),IF($C$14="Junio",SUM(Q70:V70),IF($C$14="Julio",SUM(R70:V70),IF($C$14="Agosto",SUM(S70:V70),IF($C$14="Septiembre",SUM(T70:V70),IF($C$14="Octubre",SUM(U70:V70),IF($C$14="Noviembre",V70,0)))))))))))</f>
        <v/>
      </c>
      <c r="O57" s="30">
        <f>SUM(W70:AH70)</f>
        <v/>
      </c>
      <c r="P57" s="277" t="n"/>
      <c r="Q57" s="284">
        <f>L57+N57</f>
        <v/>
      </c>
      <c r="R57" s="101">
        <f>SUM(M57:P57)</f>
        <v/>
      </c>
      <c r="S57" s="285">
        <f>S54+S55</f>
        <v/>
      </c>
      <c r="T57" s="286" t="inlineStr">
        <is>
          <t>???</t>
        </is>
      </c>
      <c r="U57" s="1" t="n"/>
      <c r="V57" s="33" t="n"/>
      <c r="W57" s="52" t="n"/>
      <c r="AA57" s="1" t="n"/>
      <c r="AO57" s="1" t="n"/>
    </row>
    <row customHeight="1" ht="15.75" r="58" s="551">
      <c r="J58" s="558" t="inlineStr">
        <is>
          <t>COSTE DE MANO DE OBRA INTERNA</t>
        </is>
      </c>
      <c r="K58" s="771" t="n">
        <v>61810.82999999999</v>
      </c>
      <c r="L58" s="767">
        <f>IF($C$14="Enero",SUM(L36:L39),IF($C$14="Febrero",SUM(L36:M39),IF($C$14="Marzo",SUM(L36:N39),IF($C$14="Abril",SUM(L36:O39),IF($C$14="Mayo",SUM(L36:P39),IF($C$14="Junio",SUM(L36:Q39),IF($C$14="Julio",SUM(L36:R39),IF($C$14="Agosto",SUM(L36:S39),IF($C$14="Septiembre",SUM(L36:T39),IF($C$14="Octubre",SUM(L36:U39),IF($C$14="Noviembre",SUM(L36:V39),IF($C$14="Diciembre",SUM(L36:W39),0))))))))))))</f>
        <v/>
      </c>
      <c r="M58" s="639">
        <f>K58+L58</f>
        <v/>
      </c>
      <c r="N58" s="30">
        <f>IF($C$14="Enero",SUM(M36:W39),IF($C$14="Febrero",SUM(N36:W39),IF($C$14="Marzo",SUM(O36:W39),IF($C$14="Abril",SUM(P36:W39),IF($C$14="Mayo",SUM(Q36:W39),IF($C$14="Junio",SUM(R36:W39),IF($C$14="Julio",SUM(S36:W39),IF($C$14="Agosto",SUM(T36:W39),IF($C$14="Septiembre",SUM(U36:W39),IF($C$14="Octubre",SUM(V36:W39),IF($C$14="Noviembre",SUM(W36:W39),0)))))))))))</f>
        <v/>
      </c>
      <c r="O58" s="30">
        <f>SUM(X36:AI40)</f>
        <v/>
      </c>
      <c r="P58" s="281">
        <f>SUMPRODUCT(J80:J85,AI80:AI85)</f>
        <v/>
      </c>
      <c r="Q58" s="284">
        <f>L58+N58</f>
        <v/>
      </c>
      <c r="R58" s="101">
        <f>SUM(M58:P58)</f>
        <v/>
      </c>
      <c r="S58" s="1" t="n"/>
      <c r="U58" s="557" t="inlineStr">
        <is>
          <t>INGRESO PREVISTO</t>
        </is>
      </c>
      <c r="V58" s="27" t="n">
        <v>3184.54</v>
      </c>
      <c r="W58" s="33" t="n"/>
      <c r="Z58" s="33" t="n"/>
      <c r="AA58" s="33" t="n"/>
      <c r="AO58" s="1" t="n"/>
    </row>
    <row customHeight="1" ht="15.75" r="59" s="551">
      <c r="J59" s="574" t="inlineStr">
        <is>
          <t>COSTE DE MANO DE OBRA EXTERNA</t>
        </is>
      </c>
      <c r="K59" s="772" t="n">
        <v>0</v>
      </c>
      <c r="L59" s="773" t="n">
        <v>0</v>
      </c>
      <c r="M59" s="774">
        <f>K59+L59</f>
        <v/>
      </c>
      <c r="N59" s="290">
        <f>IF(Q$4="Enero",SUM(L75:V75),IF(Q$4="Febrero",SUM(M75:V75),IF(Q$4="Marzo",SUM(N75:V75),IF(Q$4="Abril",SUM(O75:V75),IF(Q$4="Mayo",SUM(P75:V75),IF(Q$4="Junio",SUM(Q75:V75),IF(Q$4="Julio",SUM(R75:V75),IF(Q$4="Agosto",SUM(S75:V75),IF(Q$4="Septiembre",SUM(T75:V75),IF(Q$4="Octubre",SUM(U75:V75),IF(Q$4="Noviembre",V75,0)))))))))))</f>
        <v/>
      </c>
      <c r="O59" s="290">
        <f>SUM(W75:AH75)</f>
        <v/>
      </c>
      <c r="P59" s="291">
        <f>SUMPRODUCT(J89:J103,AI89:AI103)</f>
        <v/>
      </c>
      <c r="Q59" s="292">
        <f>L59+N59</f>
        <v/>
      </c>
      <c r="R59" s="109">
        <f>SUM(M59:P59)</f>
        <v/>
      </c>
      <c r="S59" s="1" t="n"/>
      <c r="U59" s="557" t="inlineStr">
        <is>
          <t>DESFASE</t>
        </is>
      </c>
      <c r="V59" s="27">
        <f>M32-V58</f>
        <v/>
      </c>
      <c r="W59" s="24" t="n"/>
      <c r="Z59" s="60" t="n"/>
      <c r="AA59" s="1" t="n"/>
      <c r="AN59" s="1" t="n"/>
      <c r="AO59" s="1" t="n"/>
    </row>
    <row customHeight="1" ht="15.75" r="60" s="551">
      <c r="Z60" s="1" t="n"/>
      <c r="AA60" s="1" t="n"/>
      <c r="AN60" s="1" t="n"/>
      <c r="AO60" s="1" t="n"/>
    </row>
    <row customHeight="1" ht="15.75" r="61" s="551">
      <c r="I61" s="395" t="n"/>
      <c r="J61" s="1" t="n"/>
      <c r="K61" s="1" t="n"/>
      <c r="L61" s="1" t="n"/>
      <c r="M61" s="1" t="n"/>
      <c r="Z61" s="33" t="n"/>
    </row>
    <row customHeight="1" ht="15.75" r="62" s="551">
      <c r="I62" s="395" t="n"/>
      <c r="Z62" s="1" t="n"/>
    </row>
    <row customHeight="1" ht="15.75" r="63" s="551">
      <c r="I63" s="395" t="n"/>
      <c r="Z63" s="1" t="n"/>
    </row>
    <row customHeight="1" ht="15.75" r="64" s="551">
      <c r="I64" s="395" t="n"/>
    </row>
    <row customHeight="1" ht="15.75" r="65" s="551">
      <c r="I65" s="395" t="n"/>
    </row>
    <row customHeight="1" ht="15.75" r="66" s="551">
      <c r="I66" s="395" t="n"/>
    </row>
    <row customHeight="1" ht="15.75" r="67" s="551">
      <c r="I67" s="395" t="n"/>
    </row>
    <row customHeight="1" ht="15.75" r="68" s="551">
      <c r="I68" s="395" t="n"/>
    </row>
    <row customHeight="1" ht="15.75" r="69" s="551">
      <c r="I69" s="395" t="n"/>
    </row>
    <row customHeight="1" ht="15.75" r="70" s="551">
      <c r="I70" s="395" t="n"/>
    </row>
    <row customHeight="1" ht="15.75" r="71" s="551">
      <c r="I71" s="395" t="n"/>
    </row>
    <row customHeight="1" ht="15.75" r="72" s="551">
      <c r="I72" s="395" t="n"/>
    </row>
    <row customHeight="1" ht="15.75" r="73" s="551">
      <c r="I73" s="395" t="n"/>
    </row>
    <row customHeight="1" ht="15.75" r="74" s="551">
      <c r="A74" s="1" t="n"/>
      <c r="B74" s="1" t="n"/>
      <c r="C74" s="1" t="n"/>
      <c r="D74" s="1" t="n"/>
      <c r="E74" s="1" t="n"/>
      <c r="F74" s="1" t="n"/>
      <c r="G74" s="1" t="n"/>
      <c r="H74" s="1" t="n"/>
      <c r="I74" s="222" t="n"/>
      <c r="AM74" s="1" t="n"/>
      <c r="AN74" s="1" t="n"/>
      <c r="AO74" s="1" t="n"/>
      <c r="AP74" s="1" t="n"/>
      <c r="AQ74" s="1" t="n"/>
      <c r="AR74" s="1" t="n"/>
    </row>
    <row customHeight="1" ht="15.75" r="75" s="551">
      <c r="A75" s="1" t="n"/>
      <c r="B75" s="1" t="n"/>
      <c r="C75" s="1" t="n"/>
      <c r="D75" s="1" t="n"/>
      <c r="E75" s="1" t="n"/>
      <c r="F75" s="1" t="n"/>
      <c r="G75" s="1" t="n"/>
      <c r="H75" s="1" t="n"/>
      <c r="I75" s="222" t="n"/>
      <c r="AM75" s="1" t="n"/>
      <c r="AN75" s="1" t="n"/>
      <c r="AO75" s="1" t="n"/>
      <c r="AP75" s="1" t="n"/>
      <c r="AQ75" s="1" t="n"/>
      <c r="AR75" s="1" t="n"/>
    </row>
    <row customHeight="1" ht="15.75" r="76" s="551">
      <c r="A76" s="1" t="n"/>
      <c r="B76" s="1" t="n"/>
      <c r="C76" s="1" t="n"/>
      <c r="D76" s="1" t="n"/>
      <c r="E76" s="1" t="n"/>
      <c r="F76" s="1" t="n"/>
      <c r="G76" s="1" t="n"/>
      <c r="H76" s="1" t="n"/>
      <c r="I76" s="222" t="n"/>
      <c r="AL76" s="1" t="n"/>
      <c r="AM76" s="1" t="n"/>
      <c r="AN76" s="1" t="n"/>
      <c r="AO76" s="1" t="n"/>
      <c r="AP76" s="1" t="n"/>
      <c r="AQ76" s="1" t="n"/>
      <c r="AR76" s="1" t="n"/>
    </row>
    <row customHeight="1" ht="15.75" r="77" s="551">
      <c r="A77" s="1" t="n"/>
      <c r="B77" s="1" t="n"/>
      <c r="C77" s="1" t="n"/>
      <c r="D77" s="1" t="n"/>
      <c r="E77" s="155" t="n"/>
      <c r="F77" s="714" t="n"/>
      <c r="H77" s="556" t="n"/>
      <c r="I77" s="293" t="n"/>
      <c r="AL77" s="1" t="n"/>
      <c r="AM77" s="1" t="n"/>
      <c r="AN77" s="1" t="n"/>
      <c r="AO77" s="1" t="n"/>
      <c r="AP77" s="1" t="n"/>
      <c r="AQ77" s="1" t="n"/>
      <c r="AR77" s="1" t="n"/>
    </row>
    <row customHeight="1" ht="15.75" r="78" s="551">
      <c r="A78" s="1" t="n"/>
      <c r="B78" s="1" t="n"/>
      <c r="C78" s="1" t="n"/>
      <c r="D78" s="1" t="n"/>
      <c r="E78" s="715" t="n"/>
      <c r="G78" s="158" t="n"/>
      <c r="H78" s="158" t="n"/>
      <c r="I78" s="294" t="n"/>
      <c r="AL78" s="1" t="n"/>
      <c r="AM78" s="1" t="n"/>
      <c r="AN78" s="1" t="n"/>
      <c r="AO78" s="1" t="n"/>
      <c r="AP78" s="1" t="n"/>
      <c r="AQ78" s="1" t="n"/>
      <c r="AR78" s="1" t="n"/>
    </row>
    <row customHeight="1" ht="15.75" r="79" s="551">
      <c r="A79" s="1" t="n"/>
      <c r="B79" s="1" t="n"/>
      <c r="C79" s="1" t="n"/>
      <c r="D79" s="155" t="n"/>
      <c r="E79" s="714" t="n"/>
      <c r="G79" s="556" t="n"/>
      <c r="H79" s="556" t="n"/>
      <c r="I79" s="293" t="n"/>
      <c r="AL79" s="1" t="n"/>
      <c r="AM79" s="1" t="n"/>
      <c r="AN79" s="1" t="n"/>
      <c r="AO79" s="1" t="n"/>
      <c r="AP79" s="1" t="n"/>
      <c r="AQ79" s="1" t="n"/>
      <c r="AR79" s="1" t="n"/>
    </row>
    <row customHeight="1" ht="15.75" r="80" s="551">
      <c r="A80" s="1" t="n"/>
      <c r="B80" s="1" t="n"/>
      <c r="C80" s="1" t="n"/>
      <c r="D80" s="715" t="n"/>
      <c r="F80" s="158" t="n"/>
      <c r="G80" s="158" t="n"/>
      <c r="H80" s="158" t="n"/>
      <c r="I80" s="294" t="n"/>
      <c r="AL80" s="1" t="n"/>
      <c r="AM80" s="1" t="n"/>
      <c r="AN80" s="1" t="n"/>
      <c r="AO80" s="1" t="n"/>
      <c r="AP80" s="1" t="n"/>
      <c r="AQ80" s="1" t="n"/>
      <c r="AR80" s="1" t="n"/>
    </row>
    <row customHeight="1" ht="15.75" r="81" s="551">
      <c r="A81" s="1" t="n"/>
      <c r="B81" s="1" t="n"/>
      <c r="C81" s="1" t="n"/>
      <c r="D81" s="715" t="n"/>
      <c r="F81" s="158" t="n"/>
      <c r="G81" s="158" t="n"/>
      <c r="H81" s="158" t="n"/>
      <c r="I81" s="294" t="n"/>
      <c r="AL81" s="1" t="n"/>
      <c r="AM81" s="1" t="n"/>
      <c r="AN81" s="1" t="n"/>
      <c r="AO81" s="1" t="n"/>
      <c r="AP81" s="1" t="n"/>
      <c r="AQ81" s="1" t="n"/>
      <c r="AR81" s="1" t="n"/>
    </row>
    <row customHeight="1" ht="15.75" r="82" s="551">
      <c r="A82" s="1" t="n"/>
      <c r="B82" s="1" t="n"/>
      <c r="C82" s="1" t="n"/>
      <c r="D82" s="715" t="n"/>
      <c r="F82" s="158" t="n"/>
      <c r="G82" s="158" t="n"/>
      <c r="H82" s="158" t="n"/>
      <c r="I82" s="294" t="n"/>
      <c r="AL82" s="1" t="n"/>
      <c r="AM82" s="1" t="n"/>
      <c r="AN82" s="1" t="n"/>
      <c r="AO82" s="1" t="n"/>
      <c r="AP82" s="1" t="n"/>
      <c r="AQ82" s="1" t="n"/>
      <c r="AR82" s="1" t="n"/>
    </row>
    <row customHeight="1" ht="15.75" r="83" s="551">
      <c r="A83" s="1" t="n"/>
      <c r="B83" s="1" t="n"/>
      <c r="C83" s="1" t="n"/>
      <c r="D83" s="715" t="n"/>
      <c r="F83" s="158" t="n"/>
      <c r="G83" s="158" t="n"/>
      <c r="H83" s="158" t="n"/>
      <c r="I83" s="294" t="n"/>
      <c r="AL83" s="1" t="n"/>
      <c r="AM83" s="1" t="n"/>
      <c r="AN83" s="1" t="n"/>
      <c r="AO83" s="1" t="n"/>
      <c r="AP83" s="1" t="n"/>
      <c r="AQ83" s="1" t="n"/>
      <c r="AR83" s="1" t="n"/>
    </row>
    <row customHeight="1" ht="15.75" r="84" s="551">
      <c r="A84" s="1" t="n"/>
      <c r="B84" s="1" t="n"/>
      <c r="C84" s="1" t="n"/>
      <c r="D84" s="715" t="n"/>
      <c r="F84" s="158" t="n"/>
      <c r="G84" s="158" t="n"/>
      <c r="H84" s="158" t="n"/>
      <c r="I84" s="294" t="n"/>
      <c r="AL84" s="1" t="n"/>
      <c r="AM84" s="1" t="n"/>
      <c r="AN84" s="1" t="n"/>
      <c r="AO84" s="1" t="n"/>
      <c r="AP84" s="1" t="n"/>
      <c r="AQ84" s="1" t="n"/>
      <c r="AR84" s="1" t="n"/>
    </row>
    <row customHeight="1" ht="15.75" r="85" s="551">
      <c r="A85" s="1" t="n"/>
      <c r="B85" s="1" t="n"/>
      <c r="C85" s="1" t="n"/>
      <c r="D85" s="552" t="n"/>
      <c r="E85" s="716" t="n"/>
      <c r="G85" s="552" t="n"/>
      <c r="H85" s="552" t="n"/>
      <c r="I85" s="295" t="n"/>
      <c r="AL85" s="1" t="n"/>
      <c r="AM85" s="1" t="n"/>
      <c r="AN85" s="1" t="n"/>
      <c r="AO85" s="1" t="n"/>
      <c r="AP85" s="1" t="n"/>
      <c r="AQ85" s="1" t="n"/>
      <c r="AR85" s="1" t="n"/>
    </row>
    <row customHeight="1" ht="15.75" r="86" s="551">
      <c r="A86" s="1" t="n"/>
      <c r="B86" s="1" t="n"/>
      <c r="C86" s="1" t="n"/>
      <c r="D86" s="1" t="n"/>
      <c r="E86" s="1" t="n"/>
      <c r="F86" s="1" t="n"/>
      <c r="G86" s="1" t="n"/>
      <c r="H86" s="1" t="n"/>
      <c r="I86" s="222" t="n"/>
      <c r="AL86" s="1" t="n"/>
      <c r="AM86" s="1" t="n"/>
      <c r="AN86" s="1" t="n"/>
      <c r="AO86" s="1" t="n"/>
      <c r="AP86" s="1" t="n"/>
      <c r="AQ86" s="1" t="n"/>
      <c r="AR86" s="1" t="n"/>
    </row>
    <row customHeight="1" ht="15.75" r="87" s="551">
      <c r="A87" s="1" t="n"/>
      <c r="B87" s="1" t="n"/>
      <c r="C87" s="1" t="n"/>
      <c r="D87" s="1" t="n"/>
      <c r="E87" s="1" t="n"/>
      <c r="F87" s="1" t="n"/>
      <c r="G87" s="1" t="n"/>
      <c r="H87" s="1" t="n"/>
      <c r="I87" s="222" t="n"/>
      <c r="AL87" s="1" t="n"/>
      <c r="AM87" s="1" t="n"/>
      <c r="AN87" s="1" t="n"/>
      <c r="AO87" s="1" t="n"/>
      <c r="AP87" s="1" t="n"/>
      <c r="AQ87" s="1" t="n"/>
      <c r="AR87" s="1" t="n"/>
    </row>
    <row customHeight="1" ht="15.75" r="88" s="551">
      <c r="A88" s="1" t="n"/>
      <c r="B88" s="1" t="n"/>
      <c r="C88" s="1" t="n"/>
      <c r="D88" s="1" t="n"/>
      <c r="E88" s="1" t="n"/>
      <c r="F88" s="1" t="n"/>
      <c r="G88" s="1" t="n"/>
      <c r="H88" s="1" t="n"/>
      <c r="I88" s="222" t="n"/>
      <c r="AL88" s="1" t="n"/>
      <c r="AM88" s="1" t="n"/>
      <c r="AN88" s="1" t="n"/>
      <c r="AO88" s="1" t="n"/>
      <c r="AP88" s="1" t="n"/>
      <c r="AQ88" s="1" t="n"/>
      <c r="AR88" s="1" t="n"/>
    </row>
    <row customHeight="1" ht="15.75" r="89" s="551">
      <c r="A89" s="1" t="n"/>
      <c r="B89" s="1" t="n"/>
      <c r="C89" s="1" t="n"/>
      <c r="D89" s="1" t="n"/>
      <c r="E89" s="1" t="n"/>
      <c r="F89" s="1" t="n"/>
      <c r="G89" s="1" t="n"/>
      <c r="H89" s="1" t="n"/>
      <c r="I89" s="222" t="n"/>
      <c r="AL89" s="1" t="n"/>
      <c r="AM89" s="1" t="n"/>
      <c r="AN89" s="1" t="n"/>
      <c r="AO89" s="1" t="n"/>
      <c r="AP89" s="1" t="n"/>
      <c r="AQ89" s="1" t="n"/>
      <c r="AR89" s="1" t="n"/>
    </row>
    <row customHeight="1" ht="15.75" r="90" s="551">
      <c r="A90" s="1" t="n"/>
      <c r="B90" s="1" t="n"/>
      <c r="C90" s="1" t="n"/>
      <c r="D90" s="1" t="n"/>
      <c r="E90" s="1" t="n"/>
      <c r="F90" s="1" t="n"/>
      <c r="G90" s="1" t="n"/>
      <c r="H90" s="1" t="n"/>
      <c r="I90" s="222" t="n"/>
      <c r="AL90" s="1" t="n"/>
      <c r="AM90" s="1" t="n"/>
      <c r="AN90" s="1" t="n"/>
      <c r="AO90" s="1" t="n"/>
      <c r="AP90" s="1" t="n"/>
      <c r="AQ90" s="1" t="n"/>
      <c r="AR90" s="1" t="n"/>
    </row>
    <row customHeight="1" ht="15.75" r="91" s="551">
      <c r="A91" s="1" t="n"/>
      <c r="B91" s="1" t="n"/>
      <c r="C91" s="1" t="n"/>
      <c r="D91" s="1" t="n"/>
      <c r="E91" s="1" t="n"/>
      <c r="F91" s="1" t="n"/>
      <c r="G91" s="1" t="n"/>
      <c r="H91" s="1" t="n"/>
      <c r="I91" s="222" t="n"/>
      <c r="AL91" s="1" t="n"/>
      <c r="AM91" s="1" t="n"/>
      <c r="AN91" s="1" t="n"/>
      <c r="AO91" s="1" t="n"/>
      <c r="AP91" s="1" t="n"/>
      <c r="AQ91" s="1" t="n"/>
      <c r="AR91" s="1" t="n"/>
    </row>
    <row customHeight="1" ht="15.75" r="92" s="551">
      <c r="A92" s="1" t="n"/>
      <c r="B92" s="1" t="n"/>
      <c r="C92" s="1" t="n"/>
      <c r="D92" s="1" t="n"/>
      <c r="E92" s="1" t="n"/>
      <c r="F92" s="1" t="n"/>
      <c r="G92" s="1" t="n"/>
      <c r="H92" s="1" t="n"/>
      <c r="I92" s="222" t="n"/>
      <c r="AL92" s="1" t="n"/>
      <c r="AM92" s="1" t="n"/>
      <c r="AN92" s="1" t="n"/>
      <c r="AO92" s="1" t="n"/>
      <c r="AP92" s="1" t="n"/>
      <c r="AQ92" s="1" t="n"/>
      <c r="AR92" s="1" t="n"/>
    </row>
    <row customHeight="1" ht="15.75" r="93" s="551">
      <c r="A93" s="1" t="n"/>
      <c r="B93" s="1" t="n"/>
      <c r="C93" s="1" t="n"/>
      <c r="D93" s="1" t="n"/>
      <c r="E93" s="1" t="n"/>
      <c r="F93" s="1" t="n"/>
      <c r="G93" s="1" t="n"/>
      <c r="H93" s="1" t="n"/>
      <c r="I93" s="222" t="n"/>
      <c r="AL93" s="1" t="n"/>
      <c r="AM93" s="1" t="n"/>
      <c r="AN93" s="1" t="n"/>
      <c r="AO93" s="1" t="n"/>
      <c r="AP93" s="1" t="n"/>
      <c r="AQ93" s="1" t="n"/>
      <c r="AR93" s="1" t="n"/>
    </row>
    <row customHeight="1" ht="15.75" r="94" s="551">
      <c r="A94" s="1" t="n"/>
      <c r="B94" s="1" t="n"/>
      <c r="C94" s="1" t="n"/>
      <c r="D94" s="1" t="n"/>
      <c r="E94" s="1" t="n"/>
      <c r="F94" s="1" t="n"/>
      <c r="G94" s="1" t="n"/>
      <c r="H94" s="1" t="n"/>
      <c r="I94" s="222" t="n"/>
      <c r="AL94" s="1" t="n"/>
      <c r="AM94" s="1" t="n"/>
      <c r="AN94" s="1" t="n"/>
      <c r="AO94" s="1" t="n"/>
      <c r="AP94" s="1" t="n"/>
      <c r="AQ94" s="1" t="n"/>
      <c r="AR94" s="1" t="n"/>
    </row>
    <row customHeight="1" ht="15.75" r="95" s="551">
      <c r="A95" s="1" t="n"/>
      <c r="B95" s="1" t="n"/>
      <c r="C95" s="1" t="n"/>
      <c r="D95" s="1" t="n"/>
      <c r="E95" s="1" t="n"/>
      <c r="F95" s="1" t="n"/>
      <c r="G95" s="1" t="n"/>
      <c r="H95" s="1" t="n"/>
      <c r="I95" s="222" t="n"/>
      <c r="J95" s="1" t="n"/>
      <c r="K95" s="1" t="n"/>
      <c r="L95" s="1" t="n"/>
      <c r="M95" s="1" t="n"/>
      <c r="N95" s="55" t="n"/>
      <c r="O95" s="1" t="n"/>
      <c r="P95" s="1" t="n"/>
      <c r="Q95" s="1" t="n"/>
      <c r="R95" s="1" t="n"/>
      <c r="S95" s="1" t="n"/>
      <c r="T95" s="1" t="n"/>
      <c r="U95" s="1" t="n"/>
      <c r="V95" s="1" t="n"/>
      <c r="W95" s="1" t="n"/>
      <c r="X95" s="1" t="n"/>
      <c r="Y95" s="1" t="n"/>
      <c r="Z95" s="1" t="n"/>
      <c r="AA95" s="1" t="n"/>
      <c r="AB95" s="1" t="n"/>
      <c r="AC95" s="1" t="n"/>
      <c r="AD95" s="1" t="n"/>
      <c r="AE95" s="1" t="n"/>
      <c r="AF95" s="1" t="n"/>
      <c r="AG95" s="1" t="n"/>
      <c r="AH95" s="1" t="n"/>
      <c r="AI95" s="1" t="n"/>
      <c r="AJ95" s="1" t="n"/>
      <c r="AK95" s="1" t="n"/>
      <c r="AL95" s="1" t="n"/>
      <c r="AM95" s="1" t="n"/>
      <c r="AN95" s="1" t="n"/>
      <c r="AO95" s="1" t="n"/>
      <c r="AP95" s="1" t="n"/>
      <c r="AQ95" s="1" t="n"/>
      <c r="AR95" s="1" t="n"/>
    </row>
    <row customHeight="1" ht="15.75" r="96" s="551">
      <c r="A96" s="1" t="n"/>
      <c r="B96" s="1" t="n"/>
      <c r="C96" s="1" t="n"/>
      <c r="D96" s="1" t="n"/>
      <c r="E96" s="1" t="n"/>
      <c r="F96" s="1" t="n"/>
      <c r="G96" s="1" t="n"/>
      <c r="H96" s="1" t="n"/>
      <c r="I96" s="222" t="n"/>
      <c r="J96" s="1" t="n"/>
      <c r="K96" s="1" t="n"/>
      <c r="L96" s="1" t="n"/>
      <c r="M96" s="1" t="n"/>
      <c r="N96" s="55" t="n"/>
      <c r="O96" s="1" t="n"/>
      <c r="P96" s="1" t="n"/>
      <c r="Q96" s="1" t="n"/>
      <c r="R96" s="1" t="n"/>
      <c r="S96" s="1" t="n"/>
      <c r="T96" s="1" t="n"/>
      <c r="U96" s="1" t="n"/>
      <c r="V96" s="1" t="n"/>
      <c r="W96" s="1" t="n"/>
      <c r="X96" s="1" t="n"/>
      <c r="Y96" s="1" t="n"/>
      <c r="Z96" s="1" t="n"/>
      <c r="AA96" s="1" t="n"/>
      <c r="AB96" s="1" t="n"/>
      <c r="AC96" s="1" t="n"/>
      <c r="AD96" s="1" t="n"/>
      <c r="AE96" s="1" t="n"/>
      <c r="AF96" s="1" t="n"/>
      <c r="AG96" s="1" t="n"/>
      <c r="AH96" s="1" t="n"/>
      <c r="AI96" s="1" t="n"/>
      <c r="AJ96" s="1" t="n"/>
      <c r="AK96" s="1" t="n"/>
      <c r="AL96" s="1" t="n"/>
      <c r="AM96" s="1" t="n"/>
      <c r="AN96" s="1" t="n"/>
      <c r="AO96" s="1" t="n"/>
      <c r="AP96" s="1" t="n"/>
      <c r="AQ96" s="1" t="n"/>
      <c r="AR96" s="1" t="n"/>
    </row>
    <row customHeight="1" ht="15.75" r="97" s="551">
      <c r="A97" s="1" t="n"/>
      <c r="B97" s="1" t="n"/>
      <c r="C97" s="1" t="n"/>
      <c r="D97" s="1" t="n"/>
      <c r="E97" s="1" t="n"/>
      <c r="F97" s="1" t="n"/>
      <c r="G97" s="1" t="n"/>
      <c r="H97" s="1" t="n"/>
      <c r="I97" s="222" t="n"/>
      <c r="J97" s="1" t="n"/>
      <c r="K97" s="1" t="n"/>
      <c r="L97" s="1" t="n"/>
      <c r="M97" s="1" t="n"/>
      <c r="N97" s="55" t="n"/>
      <c r="O97" s="1" t="n"/>
      <c r="P97" s="1" t="n"/>
      <c r="Q97" s="1" t="n"/>
      <c r="R97" s="1" t="n"/>
      <c r="S97" s="1" t="n"/>
      <c r="T97" s="1" t="n"/>
      <c r="U97" s="1" t="n"/>
      <c r="V97" s="1" t="n"/>
      <c r="W97" s="1" t="n"/>
      <c r="X97" s="1" t="n"/>
      <c r="Y97" s="1" t="n"/>
      <c r="Z97" s="1" t="n"/>
      <c r="AA97" s="1" t="n"/>
      <c r="AB97" s="1" t="n"/>
      <c r="AC97" s="1" t="n"/>
      <c r="AD97" s="1" t="n"/>
      <c r="AE97" s="1" t="n"/>
      <c r="AF97" s="1" t="n"/>
      <c r="AG97" s="1" t="n"/>
      <c r="AH97" s="1" t="n"/>
      <c r="AI97" s="1" t="n"/>
      <c r="AJ97" s="1" t="n"/>
      <c r="AK97" s="1" t="n"/>
      <c r="AL97" s="1" t="n"/>
      <c r="AM97" s="1" t="n"/>
      <c r="AN97" s="1" t="n"/>
      <c r="AO97" s="1" t="n"/>
      <c r="AP97" s="1" t="n"/>
      <c r="AQ97" s="1" t="n"/>
      <c r="AR97" s="1" t="n"/>
    </row>
    <row customHeight="1" ht="15.75" r="98" s="551">
      <c r="A98" s="1" t="n"/>
      <c r="B98" s="1" t="n"/>
      <c r="C98" s="1" t="n"/>
      <c r="D98" s="1" t="n"/>
      <c r="E98" s="1" t="n"/>
      <c r="F98" s="1" t="n"/>
      <c r="G98" s="1" t="n"/>
      <c r="H98" s="1" t="n"/>
      <c r="I98" s="222" t="n"/>
      <c r="J98" s="1" t="n"/>
      <c r="K98" s="1" t="n"/>
      <c r="L98" s="1" t="n"/>
      <c r="M98" s="1" t="n"/>
      <c r="N98" s="55" t="n"/>
      <c r="O98" s="1" t="n"/>
      <c r="P98" s="1" t="n"/>
      <c r="Q98" s="1" t="n"/>
      <c r="R98" s="1" t="n"/>
      <c r="S98" s="1" t="n"/>
      <c r="T98" s="1" t="n"/>
      <c r="U98" s="1" t="n"/>
      <c r="V98" s="1" t="n"/>
      <c r="W98" s="1" t="n"/>
      <c r="X98" s="1" t="n"/>
      <c r="Y98" s="1" t="n"/>
      <c r="Z98" s="1" t="n"/>
      <c r="AA98" s="1" t="n"/>
      <c r="AB98" s="1" t="n"/>
      <c r="AC98" s="1" t="n"/>
      <c r="AD98" s="1" t="n"/>
      <c r="AE98" s="1" t="n"/>
      <c r="AF98" s="1" t="n"/>
      <c r="AG98" s="1" t="n"/>
      <c r="AH98" s="1" t="n"/>
      <c r="AI98" s="1" t="n"/>
      <c r="AJ98" s="1" t="n"/>
      <c r="AK98" s="1" t="n"/>
      <c r="AL98" s="1" t="n"/>
      <c r="AM98" s="1" t="n"/>
      <c r="AN98" s="1" t="n"/>
      <c r="AO98" s="1" t="n"/>
      <c r="AP98" s="1" t="n"/>
      <c r="AQ98" s="1" t="n"/>
      <c r="AR98" s="1" t="n"/>
    </row>
    <row customHeight="1" ht="15.75" r="99" s="551">
      <c r="A99" s="1" t="n"/>
      <c r="B99" s="1" t="n"/>
      <c r="C99" s="1" t="n"/>
      <c r="D99" s="1" t="n"/>
      <c r="E99" s="1" t="n"/>
      <c r="F99" s="1" t="n"/>
      <c r="G99" s="1" t="n"/>
      <c r="H99" s="1" t="n"/>
      <c r="I99" s="222" t="n"/>
      <c r="J99" s="1" t="n"/>
      <c r="K99" s="1" t="n"/>
      <c r="L99" s="1" t="n"/>
      <c r="M99" s="1" t="n"/>
      <c r="N99" s="55" t="n"/>
      <c r="O99" s="1" t="n"/>
      <c r="P99" s="1" t="n"/>
      <c r="Q99" s="1" t="n"/>
      <c r="R99" s="1" t="n"/>
      <c r="S99" s="1" t="n"/>
      <c r="T99" s="1" t="n"/>
      <c r="U99" s="1" t="n"/>
      <c r="V99" s="1" t="n"/>
      <c r="W99" s="1" t="n"/>
      <c r="X99" s="1" t="n"/>
      <c r="Y99" s="1" t="n"/>
      <c r="Z99" s="1" t="n"/>
      <c r="AA99" s="1" t="n"/>
      <c r="AB99" s="1" t="n"/>
      <c r="AC99" s="1" t="n"/>
      <c r="AD99" s="1" t="n"/>
      <c r="AE99" s="1" t="n"/>
      <c r="AF99" s="1" t="n"/>
      <c r="AG99" s="1" t="n"/>
      <c r="AH99" s="1" t="n"/>
      <c r="AI99" s="1" t="n"/>
      <c r="AJ99" s="1" t="n"/>
      <c r="AK99" s="1" t="n"/>
      <c r="AL99" s="1" t="n"/>
      <c r="AM99" s="1" t="n"/>
      <c r="AN99" s="1" t="n"/>
      <c r="AO99" s="1" t="n"/>
      <c r="AP99" s="1" t="n"/>
      <c r="AQ99" s="1" t="n"/>
      <c r="AR99" s="1" t="n"/>
    </row>
    <row customHeight="1" ht="15.75" r="100" s="551">
      <c r="A100" s="1" t="n"/>
      <c r="B100" s="1" t="n"/>
      <c r="C100" s="1" t="n"/>
      <c r="D100" s="1" t="n"/>
      <c r="E100" s="1" t="n"/>
      <c r="F100" s="1" t="n"/>
      <c r="G100" s="1" t="n"/>
      <c r="H100" s="1" t="n"/>
      <c r="I100" s="222" t="n"/>
      <c r="J100" s="1" t="n"/>
      <c r="K100" s="1" t="n"/>
      <c r="L100" s="1" t="n"/>
      <c r="M100" s="1" t="n"/>
      <c r="N100" s="55" t="n"/>
      <c r="O100" s="1" t="n"/>
      <c r="P100" s="1" t="n"/>
      <c r="Q100" s="1" t="n"/>
      <c r="R100" s="1" t="n"/>
      <c r="S100" s="1" t="n"/>
      <c r="T100" s="1" t="n"/>
      <c r="U100" s="1" t="n"/>
      <c r="V100" s="1" t="n"/>
      <c r="W100" s="1" t="n"/>
      <c r="X100" s="1" t="n"/>
      <c r="Y100" s="1" t="n"/>
      <c r="Z100" s="1" t="n"/>
      <c r="AA100" s="1" t="n"/>
      <c r="AB100" s="1" t="n"/>
      <c r="AC100" s="1" t="n"/>
      <c r="AD100" s="1" t="n"/>
      <c r="AE100" s="1" t="n"/>
      <c r="AF100" s="1" t="n"/>
      <c r="AG100" s="1" t="n"/>
      <c r="AH100" s="1" t="n"/>
      <c r="AI100" s="1" t="n"/>
      <c r="AJ100" s="1" t="n"/>
      <c r="AK100" s="1" t="n"/>
      <c r="AL100" s="1" t="n"/>
      <c r="AM100" s="1" t="n"/>
      <c r="AN100" s="1" t="n"/>
      <c r="AO100" s="1" t="n"/>
      <c r="AP100" s="1" t="n"/>
      <c r="AQ100" s="1" t="n"/>
      <c r="AR100" s="1" t="n"/>
    </row>
    <row customHeight="1" ht="15.75" r="101" s="551">
      <c r="A101" s="1" t="n"/>
      <c r="B101" s="1" t="n"/>
      <c r="C101" s="1" t="n"/>
      <c r="D101" s="1" t="n"/>
      <c r="E101" s="1" t="n"/>
      <c r="F101" s="1" t="n"/>
      <c r="G101" s="1" t="n"/>
      <c r="H101" s="1" t="n"/>
      <c r="I101" s="222" t="n"/>
      <c r="J101" s="1" t="n"/>
      <c r="K101" s="1" t="n"/>
      <c r="L101" s="1" t="n"/>
      <c r="M101" s="1" t="n"/>
      <c r="N101" s="55" t="n"/>
      <c r="O101" s="1" t="n"/>
      <c r="P101" s="1" t="n"/>
      <c r="Q101" s="1" t="n"/>
      <c r="R101" s="1" t="n"/>
      <c r="S101" s="1" t="n"/>
      <c r="T101" s="1" t="n"/>
      <c r="U101" s="1" t="n"/>
      <c r="V101" s="1" t="n"/>
      <c r="W101" s="1" t="n"/>
      <c r="X101" s="1" t="n"/>
      <c r="Y101" s="1" t="n"/>
      <c r="Z101" s="1" t="n"/>
      <c r="AA101" s="1" t="n"/>
      <c r="AB101" s="1" t="n"/>
      <c r="AC101" s="1" t="n"/>
      <c r="AD101" s="1" t="n"/>
      <c r="AE101" s="1" t="n"/>
      <c r="AF101" s="1" t="n"/>
      <c r="AG101" s="1" t="n"/>
      <c r="AH101" s="1" t="n"/>
      <c r="AI101" s="1" t="n"/>
      <c r="AJ101" s="1" t="n"/>
      <c r="AK101" s="1" t="n"/>
      <c r="AL101" s="1" t="n"/>
      <c r="AM101" s="1" t="n"/>
      <c r="AN101" s="1" t="n"/>
      <c r="AO101" s="1" t="n"/>
      <c r="AP101" s="1" t="n"/>
      <c r="AQ101" s="1" t="n"/>
      <c r="AR101" s="1" t="n"/>
    </row>
    <row customHeight="1" ht="15.75" r="102" s="551">
      <c r="A102" s="1" t="n"/>
      <c r="B102" s="1" t="n"/>
      <c r="C102" s="1" t="n"/>
      <c r="D102" s="1" t="n"/>
      <c r="E102" s="1" t="n"/>
      <c r="F102" s="1" t="n"/>
      <c r="G102" s="1" t="n"/>
      <c r="H102" s="1" t="n"/>
      <c r="I102" s="222" t="n"/>
      <c r="J102" s="1" t="n"/>
      <c r="K102" s="1" t="n"/>
      <c r="L102" s="1" t="n"/>
      <c r="M102" s="1" t="n"/>
      <c r="N102" s="55" t="n"/>
      <c r="O102" s="1" t="n"/>
      <c r="P102" s="1" t="n"/>
      <c r="Q102" s="1" t="n"/>
      <c r="R102" s="1" t="n"/>
      <c r="S102" s="1" t="n"/>
      <c r="T102" s="1" t="n"/>
      <c r="U102" s="1" t="n"/>
      <c r="V102" s="1" t="n"/>
      <c r="W102" s="1" t="n"/>
      <c r="X102" s="1" t="n"/>
      <c r="Y102" s="1" t="n"/>
      <c r="Z102" s="1" t="n"/>
      <c r="AA102" s="1" t="n"/>
      <c r="AB102" s="1" t="n"/>
      <c r="AC102" s="1" t="n"/>
      <c r="AD102" s="1" t="n"/>
      <c r="AE102" s="1" t="n"/>
      <c r="AF102" s="1" t="n"/>
      <c r="AG102" s="1" t="n"/>
      <c r="AH102" s="1" t="n"/>
      <c r="AI102" s="1" t="n"/>
      <c r="AJ102" s="1" t="n"/>
      <c r="AK102" s="1" t="n"/>
      <c r="AL102" s="1" t="n"/>
      <c r="AM102" s="1" t="n"/>
      <c r="AN102" s="1" t="n"/>
      <c r="AO102" s="1" t="n"/>
      <c r="AP102" s="1" t="n"/>
      <c r="AQ102" s="1" t="n"/>
      <c r="AR102" s="1" t="n"/>
    </row>
    <row customHeight="1" ht="15.75" r="103" s="551">
      <c r="A103" s="1" t="n"/>
      <c r="B103" s="1" t="n"/>
      <c r="C103" s="1" t="n"/>
      <c r="D103" s="1" t="n"/>
      <c r="E103" s="1" t="n"/>
      <c r="F103" s="1" t="n"/>
      <c r="G103" s="1" t="n"/>
      <c r="H103" s="1" t="n"/>
      <c r="I103" s="222" t="n"/>
      <c r="J103" s="1" t="n"/>
      <c r="K103" s="1" t="n"/>
      <c r="L103" s="1" t="n"/>
      <c r="M103" s="1" t="n"/>
      <c r="N103" s="55" t="n"/>
      <c r="O103" s="1" t="n"/>
      <c r="P103" s="1" t="n"/>
      <c r="Q103" s="1" t="n"/>
      <c r="R103" s="1" t="n"/>
      <c r="S103" s="1" t="n"/>
      <c r="T103" s="1" t="n"/>
      <c r="U103" s="1" t="n"/>
      <c r="V103" s="1" t="n"/>
      <c r="W103" s="1" t="n"/>
      <c r="X103" s="1" t="n"/>
      <c r="Y103" s="1" t="n"/>
      <c r="Z103" s="1" t="n"/>
      <c r="AA103" s="1" t="n"/>
      <c r="AB103" s="1" t="n"/>
      <c r="AC103" s="1" t="n"/>
      <c r="AD103" s="1" t="n"/>
      <c r="AE103" s="1" t="n"/>
      <c r="AF103" s="1" t="n"/>
      <c r="AG103" s="1" t="n"/>
      <c r="AH103" s="1" t="n"/>
      <c r="AI103" s="1" t="n"/>
      <c r="AJ103" s="1" t="n"/>
      <c r="AK103" s="1" t="n"/>
      <c r="AL103" s="1" t="n"/>
      <c r="AM103" s="1" t="n"/>
      <c r="AN103" s="1" t="n"/>
      <c r="AO103" s="1" t="n"/>
      <c r="AP103" s="1" t="n"/>
      <c r="AQ103" s="1" t="n"/>
      <c r="AR103" s="1" t="n"/>
    </row>
    <row customHeight="1" ht="15.75" r="104" s="551">
      <c r="A104" s="1" t="n"/>
      <c r="B104" s="1" t="n"/>
      <c r="C104" s="1" t="n"/>
      <c r="D104" s="1" t="n"/>
      <c r="E104" s="1" t="n"/>
      <c r="F104" s="1" t="n"/>
      <c r="G104" s="1" t="n"/>
      <c r="H104" s="1" t="n"/>
      <c r="I104" s="222" t="n"/>
      <c r="J104" s="1" t="n"/>
      <c r="K104" s="1" t="n"/>
      <c r="L104" s="1" t="n"/>
      <c r="M104" s="1" t="n"/>
      <c r="N104" s="55" t="n"/>
      <c r="O104" s="1" t="n"/>
      <c r="P104" s="1" t="n"/>
      <c r="Q104" s="1" t="n"/>
      <c r="R104" s="1" t="n"/>
      <c r="S104" s="1" t="n"/>
      <c r="T104" s="1" t="n"/>
      <c r="U104" s="1" t="n"/>
      <c r="V104" s="1" t="n"/>
      <c r="W104" s="1" t="n"/>
      <c r="X104" s="1" t="n"/>
      <c r="Y104" s="1" t="n"/>
      <c r="Z104" s="1" t="n"/>
      <c r="AA104" s="1" t="n"/>
      <c r="AB104" s="1" t="n"/>
      <c r="AC104" s="1" t="n"/>
      <c r="AD104" s="1" t="n"/>
      <c r="AE104" s="1" t="n"/>
      <c r="AF104" s="1" t="n"/>
      <c r="AG104" s="1" t="n"/>
      <c r="AH104" s="1" t="n"/>
      <c r="AI104" s="1" t="n"/>
      <c r="AJ104" s="1" t="n"/>
      <c r="AK104" s="1" t="n"/>
      <c r="AL104" s="1" t="n"/>
      <c r="AM104" s="1" t="n"/>
      <c r="AN104" s="1" t="n"/>
      <c r="AO104" s="1" t="n"/>
      <c r="AP104" s="1" t="n"/>
      <c r="AQ104" s="1" t="n"/>
      <c r="AR104" s="1" t="n"/>
    </row>
    <row customHeight="1" ht="15.75" r="105" s="551">
      <c r="A105" s="1" t="n"/>
      <c r="B105" s="1" t="n"/>
      <c r="C105" s="1" t="n"/>
      <c r="D105" s="1" t="n"/>
      <c r="E105" s="1" t="n"/>
      <c r="F105" s="1" t="n"/>
      <c r="G105" s="1" t="n"/>
      <c r="H105" s="1" t="n"/>
      <c r="I105" s="222" t="n"/>
      <c r="J105" s="1" t="n"/>
      <c r="K105" s="1" t="n"/>
      <c r="L105" s="1" t="n"/>
      <c r="M105" s="1" t="n"/>
      <c r="N105" s="55" t="n"/>
      <c r="O105" s="1" t="n"/>
      <c r="P105" s="1" t="n"/>
      <c r="Q105" s="1" t="n"/>
      <c r="R105" s="1" t="n"/>
      <c r="S105" s="1" t="n"/>
      <c r="T105" s="1" t="n"/>
      <c r="U105" s="1" t="n"/>
      <c r="V105" s="1" t="n"/>
      <c r="W105" s="1" t="n"/>
      <c r="X105" s="1" t="n"/>
      <c r="Y105" s="1" t="n"/>
      <c r="Z105" s="1" t="n"/>
      <c r="AA105" s="1" t="n"/>
      <c r="AB105" s="1" t="n"/>
      <c r="AC105" s="1" t="n"/>
      <c r="AD105" s="1" t="n"/>
      <c r="AE105" s="1" t="n"/>
      <c r="AF105" s="1" t="n"/>
      <c r="AG105" s="1" t="n"/>
      <c r="AH105" s="1" t="n"/>
      <c r="AI105" s="1" t="n"/>
      <c r="AJ105" s="1" t="n"/>
      <c r="AK105" s="1" t="n"/>
      <c r="AL105" s="1" t="n"/>
      <c r="AM105" s="1" t="n"/>
      <c r="AN105" s="1" t="n"/>
      <c r="AO105" s="1" t="n"/>
      <c r="AP105" s="1" t="n"/>
      <c r="AQ105" s="1" t="n"/>
      <c r="AR105" s="1" t="n"/>
    </row>
    <row customHeight="1" ht="15.75" r="106" s="551">
      <c r="A106" s="1" t="n"/>
      <c r="B106" s="1" t="n"/>
      <c r="C106" s="1" t="n"/>
      <c r="D106" s="1" t="n"/>
      <c r="E106" s="1" t="n"/>
      <c r="F106" s="1" t="n"/>
      <c r="G106" s="1" t="n"/>
      <c r="H106" s="1" t="n"/>
      <c r="I106" s="222" t="n"/>
      <c r="J106" s="1" t="n"/>
      <c r="K106" s="1" t="n"/>
      <c r="L106" s="1" t="n"/>
      <c r="M106" s="1" t="n"/>
      <c r="N106" s="55" t="n"/>
      <c r="O106" s="1" t="n"/>
      <c r="P106" s="1" t="n"/>
      <c r="Q106" s="1" t="n"/>
      <c r="R106" s="1" t="n"/>
      <c r="S106" s="1" t="n"/>
      <c r="T106" s="1" t="n"/>
      <c r="U106" s="1" t="n"/>
      <c r="V106" s="1" t="n"/>
      <c r="W106" s="1" t="n"/>
      <c r="X106" s="1" t="n"/>
      <c r="Y106" s="1" t="n"/>
      <c r="Z106" s="1" t="n"/>
      <c r="AA106" s="1" t="n"/>
      <c r="AB106" s="1" t="n"/>
      <c r="AC106" s="1" t="n"/>
      <c r="AD106" s="1" t="n"/>
      <c r="AE106" s="1" t="n"/>
      <c r="AF106" s="1" t="n"/>
      <c r="AG106" s="1" t="n"/>
      <c r="AH106" s="1" t="n"/>
      <c r="AI106" s="1" t="n"/>
      <c r="AJ106" s="1" t="n"/>
      <c r="AK106" s="1" t="n"/>
      <c r="AL106" s="1" t="n"/>
      <c r="AM106" s="1" t="n"/>
      <c r="AN106" s="1" t="n"/>
      <c r="AO106" s="1" t="n"/>
      <c r="AP106" s="1" t="n"/>
      <c r="AQ106" s="1" t="n"/>
      <c r="AR106" s="1" t="n"/>
    </row>
    <row customHeight="1" ht="15.75" r="107" s="551">
      <c r="A107" s="1" t="n"/>
      <c r="B107" s="1" t="n"/>
      <c r="C107" s="1" t="n"/>
      <c r="D107" s="1" t="n"/>
      <c r="E107" s="1" t="n"/>
      <c r="F107" s="1" t="n"/>
      <c r="G107" s="1" t="n"/>
      <c r="H107" s="1" t="n"/>
      <c r="I107" s="222" t="n"/>
      <c r="J107" s="1" t="n"/>
      <c r="K107" s="1" t="n"/>
      <c r="L107" s="1" t="n"/>
      <c r="M107" s="1" t="n"/>
      <c r="N107" s="55" t="n"/>
      <c r="O107" s="1" t="n"/>
      <c r="P107" s="1" t="n"/>
      <c r="Q107" s="1" t="n"/>
      <c r="R107" s="1" t="n"/>
      <c r="S107" s="1" t="n"/>
      <c r="T107" s="1" t="n"/>
      <c r="U107" s="1" t="n"/>
      <c r="V107" s="1" t="n"/>
      <c r="W107" s="1" t="n"/>
      <c r="X107" s="1" t="n"/>
      <c r="Y107" s="1" t="n"/>
      <c r="Z107" s="1" t="n"/>
      <c r="AA107" s="1" t="n"/>
      <c r="AB107" s="1" t="n"/>
      <c r="AC107" s="1" t="n"/>
      <c r="AD107" s="1" t="n"/>
      <c r="AE107" s="1" t="n"/>
      <c r="AF107" s="1" t="n"/>
      <c r="AG107" s="1" t="n"/>
      <c r="AH107" s="1" t="n"/>
      <c r="AI107" s="1" t="n"/>
      <c r="AJ107" s="1" t="n"/>
      <c r="AK107" s="1" t="n"/>
      <c r="AL107" s="1" t="n"/>
      <c r="AM107" s="1" t="n"/>
      <c r="AN107" s="1" t="n"/>
      <c r="AO107" s="1" t="n"/>
      <c r="AP107" s="1" t="n"/>
      <c r="AQ107" s="1" t="n"/>
      <c r="AR107" s="1" t="n"/>
    </row>
    <row customHeight="1" ht="15.75" r="108" s="551">
      <c r="A108" s="1" t="n"/>
      <c r="B108" s="1" t="n"/>
      <c r="C108" s="1" t="n"/>
      <c r="D108" s="1" t="n"/>
      <c r="E108" s="1" t="n"/>
      <c r="F108" s="1" t="n"/>
      <c r="G108" s="1" t="n"/>
      <c r="H108" s="1" t="n"/>
      <c r="I108" s="222" t="n"/>
      <c r="J108" s="1" t="n"/>
      <c r="K108" s="1" t="n"/>
      <c r="L108" s="1" t="n"/>
      <c r="M108" s="1" t="n"/>
      <c r="N108" s="55" t="n"/>
      <c r="O108" s="1" t="n"/>
      <c r="P108" s="1" t="n"/>
      <c r="Q108" s="1" t="n"/>
      <c r="R108" s="1" t="n"/>
      <c r="S108" s="1" t="n"/>
      <c r="T108" s="1" t="n"/>
      <c r="U108" s="1" t="n"/>
      <c r="V108" s="1" t="n"/>
      <c r="W108" s="1" t="n"/>
      <c r="X108" s="1" t="n"/>
      <c r="Y108" s="1" t="n"/>
      <c r="Z108" s="1" t="n"/>
      <c r="AA108" s="1" t="n"/>
      <c r="AB108" s="1" t="n"/>
      <c r="AC108" s="1" t="n"/>
      <c r="AD108" s="1" t="n"/>
      <c r="AE108" s="1" t="n"/>
      <c r="AF108" s="1" t="n"/>
      <c r="AG108" s="1" t="n"/>
      <c r="AH108" s="1" t="n"/>
      <c r="AI108" s="1" t="n"/>
      <c r="AJ108" s="1" t="n"/>
      <c r="AK108" s="1" t="n"/>
      <c r="AL108" s="1" t="n"/>
      <c r="AM108" s="1" t="n"/>
      <c r="AN108" s="1" t="n"/>
      <c r="AO108" s="1" t="n"/>
      <c r="AP108" s="1" t="n"/>
      <c r="AQ108" s="1" t="n"/>
      <c r="AR108" s="1" t="n"/>
    </row>
    <row customHeight="1" ht="15.75" r="109" s="551">
      <c r="A109" s="1" t="n"/>
      <c r="B109" s="1" t="n"/>
      <c r="C109" s="1" t="n"/>
      <c r="D109" s="1" t="n"/>
      <c r="E109" s="1" t="n"/>
      <c r="F109" s="1" t="n"/>
      <c r="G109" s="1" t="n"/>
      <c r="H109" s="1" t="n"/>
      <c r="I109" s="222" t="n"/>
      <c r="J109" s="1" t="n"/>
      <c r="K109" s="1" t="n"/>
      <c r="L109" s="1" t="n"/>
      <c r="M109" s="1" t="n"/>
      <c r="N109" s="55" t="n"/>
      <c r="O109" s="1" t="n"/>
      <c r="P109" s="1" t="n"/>
      <c r="Q109" s="1" t="n"/>
      <c r="R109" s="1" t="n"/>
      <c r="S109" s="1" t="n"/>
      <c r="T109" s="1" t="n"/>
      <c r="U109" s="1" t="n"/>
      <c r="V109" s="1" t="n"/>
      <c r="W109" s="1" t="n"/>
      <c r="X109" s="1" t="n"/>
      <c r="Y109" s="1" t="n"/>
      <c r="Z109" s="1" t="n"/>
      <c r="AA109" s="1" t="n"/>
      <c r="AB109" s="1" t="n"/>
      <c r="AC109" s="1" t="n"/>
      <c r="AD109" s="1" t="n"/>
      <c r="AE109" s="1" t="n"/>
      <c r="AF109" s="1" t="n"/>
      <c r="AG109" s="1" t="n"/>
      <c r="AH109" s="1" t="n"/>
      <c r="AI109" s="1" t="n"/>
      <c r="AJ109" s="1" t="n"/>
      <c r="AK109" s="1" t="n"/>
      <c r="AL109" s="1" t="n"/>
      <c r="AM109" s="1" t="n"/>
      <c r="AN109" s="1" t="n"/>
      <c r="AO109" s="1" t="n"/>
      <c r="AP109" s="1" t="n"/>
      <c r="AQ109" s="1" t="n"/>
      <c r="AR109" s="1" t="n"/>
    </row>
    <row customHeight="1" ht="15.75" r="110" s="551">
      <c r="A110" s="1" t="n"/>
      <c r="B110" s="1" t="n"/>
      <c r="C110" s="1" t="n"/>
      <c r="D110" s="1" t="n"/>
      <c r="E110" s="1" t="n"/>
      <c r="F110" s="1" t="n"/>
      <c r="G110" s="1" t="n"/>
      <c r="H110" s="1" t="n"/>
      <c r="I110" s="222" t="n"/>
      <c r="J110" s="1" t="n"/>
      <c r="K110" s="1" t="n"/>
      <c r="L110" s="1" t="n"/>
      <c r="M110" s="1" t="n"/>
      <c r="N110" s="55" t="n"/>
      <c r="O110" s="1" t="n"/>
      <c r="P110" s="1" t="n"/>
      <c r="Q110" s="1" t="n"/>
      <c r="R110" s="1" t="n"/>
      <c r="S110" s="1" t="n"/>
      <c r="T110" s="1" t="n"/>
      <c r="U110" s="1" t="n"/>
      <c r="V110" s="1" t="n"/>
      <c r="W110" s="1" t="n"/>
      <c r="X110" s="1" t="n"/>
      <c r="Y110" s="1" t="n"/>
      <c r="Z110" s="1" t="n"/>
      <c r="AA110" s="1" t="n"/>
      <c r="AB110" s="1" t="n"/>
      <c r="AC110" s="1" t="n"/>
      <c r="AD110" s="1" t="n"/>
      <c r="AE110" s="1" t="n"/>
      <c r="AF110" s="1" t="n"/>
      <c r="AG110" s="1" t="n"/>
      <c r="AH110" s="1" t="n"/>
      <c r="AI110" s="1" t="n"/>
      <c r="AJ110" s="1" t="n"/>
      <c r="AK110" s="1" t="n"/>
      <c r="AL110" s="1" t="n"/>
      <c r="AM110" s="1" t="n"/>
      <c r="AN110" s="1" t="n"/>
      <c r="AO110" s="1" t="n"/>
      <c r="AP110" s="1" t="n"/>
      <c r="AQ110" s="1" t="n"/>
      <c r="AR110" s="1" t="n"/>
    </row>
    <row customHeight="1" ht="15.75" r="111" s="551">
      <c r="A111" s="1" t="n"/>
      <c r="B111" s="1" t="n"/>
      <c r="C111" s="1" t="n"/>
      <c r="D111" s="1" t="n"/>
      <c r="E111" s="1" t="n"/>
      <c r="F111" s="1" t="n"/>
      <c r="G111" s="1" t="n"/>
      <c r="H111" s="1" t="n"/>
      <c r="I111" s="222" t="n"/>
      <c r="J111" s="1" t="n"/>
      <c r="K111" s="1" t="n"/>
      <c r="L111" s="1" t="n"/>
      <c r="M111" s="1" t="n"/>
      <c r="N111" s="55" t="n"/>
      <c r="O111" s="1" t="n"/>
      <c r="P111" s="1" t="n"/>
      <c r="Q111" s="1" t="n"/>
      <c r="R111" s="1" t="n"/>
      <c r="S111" s="1" t="n"/>
      <c r="T111" s="1" t="n"/>
      <c r="U111" s="1" t="n"/>
      <c r="V111" s="1" t="n"/>
      <c r="W111" s="1" t="n"/>
      <c r="X111" s="1" t="n"/>
      <c r="Y111" s="1" t="n"/>
      <c r="Z111" s="1" t="n"/>
      <c r="AA111" s="1" t="n"/>
      <c r="AB111" s="1" t="n"/>
      <c r="AC111" s="1" t="n"/>
      <c r="AD111" s="1" t="n"/>
      <c r="AE111" s="1" t="n"/>
      <c r="AF111" s="1" t="n"/>
      <c r="AG111" s="1" t="n"/>
      <c r="AH111" s="1" t="n"/>
      <c r="AI111" s="1" t="n"/>
      <c r="AJ111" s="1" t="n"/>
      <c r="AK111" s="1" t="n"/>
      <c r="AL111" s="1" t="n"/>
      <c r="AM111" s="1" t="n"/>
      <c r="AN111" s="1" t="n"/>
      <c r="AO111" s="1" t="n"/>
      <c r="AP111" s="1" t="n"/>
      <c r="AQ111" s="1" t="n"/>
      <c r="AR111" s="1" t="n"/>
    </row>
    <row customHeight="1" ht="15.75" r="112" s="551">
      <c r="A112" s="1" t="n"/>
      <c r="B112" s="1" t="n"/>
      <c r="C112" s="1" t="n"/>
      <c r="D112" s="1" t="n"/>
      <c r="E112" s="1" t="n"/>
      <c r="F112" s="1" t="n"/>
      <c r="G112" s="1" t="n"/>
      <c r="H112" s="1" t="n"/>
      <c r="I112" s="222" t="n"/>
      <c r="J112" s="1" t="n"/>
      <c r="K112" s="1" t="n"/>
      <c r="L112" s="1" t="n"/>
      <c r="M112" s="1" t="n"/>
      <c r="N112" s="55" t="n"/>
      <c r="O112" s="1" t="n"/>
      <c r="P112" s="1" t="n"/>
      <c r="Q112" s="1" t="n"/>
      <c r="R112" s="1" t="n"/>
      <c r="S112" s="1" t="n"/>
      <c r="T112" s="1" t="n"/>
      <c r="U112" s="1" t="n"/>
      <c r="V112" s="1" t="n"/>
      <c r="W112" s="1" t="n"/>
      <c r="X112" s="1" t="n"/>
      <c r="Y112" s="1" t="n"/>
      <c r="Z112" s="1" t="n"/>
      <c r="AA112" s="1" t="n"/>
      <c r="AB112" s="1" t="n"/>
      <c r="AC112" s="1" t="n"/>
      <c r="AD112" s="1" t="n"/>
      <c r="AE112" s="1" t="n"/>
      <c r="AF112" s="1" t="n"/>
      <c r="AG112" s="1" t="n"/>
      <c r="AH112" s="1" t="n"/>
      <c r="AI112" s="1" t="n"/>
      <c r="AJ112" s="1" t="n"/>
      <c r="AK112" s="1" t="n"/>
      <c r="AL112" s="1" t="n"/>
      <c r="AM112" s="1" t="n"/>
      <c r="AN112" s="1" t="n"/>
      <c r="AO112" s="1" t="n"/>
      <c r="AP112" s="1" t="n"/>
      <c r="AQ112" s="1" t="n"/>
      <c r="AR112" s="1" t="n"/>
    </row>
    <row customHeight="1" ht="15.75" r="113" s="551">
      <c r="A113" s="1" t="n"/>
      <c r="B113" s="1" t="n"/>
      <c r="C113" s="1" t="n"/>
      <c r="D113" s="1" t="n"/>
      <c r="E113" s="1" t="n"/>
      <c r="F113" s="1" t="n"/>
      <c r="G113" s="1" t="n"/>
      <c r="H113" s="1" t="n"/>
      <c r="I113" s="222" t="n"/>
      <c r="J113" s="1" t="n"/>
      <c r="K113" s="1" t="n"/>
      <c r="L113" s="1" t="n"/>
      <c r="M113" s="1" t="n"/>
      <c r="N113" s="55" t="n"/>
      <c r="O113" s="1" t="n"/>
      <c r="P113" s="1" t="n"/>
      <c r="Q113" s="1" t="n"/>
      <c r="R113" s="1" t="n"/>
      <c r="S113" s="1" t="n"/>
      <c r="T113" s="1" t="n"/>
      <c r="U113" s="1" t="n"/>
      <c r="V113" s="1" t="n"/>
      <c r="W113" s="1" t="n"/>
      <c r="X113" s="1" t="n"/>
      <c r="Y113" s="1" t="n"/>
      <c r="Z113" s="1" t="n"/>
      <c r="AA113" s="1" t="n"/>
      <c r="AB113" s="1" t="n"/>
      <c r="AC113" s="1" t="n"/>
      <c r="AD113" s="1" t="n"/>
      <c r="AE113" s="1" t="n"/>
      <c r="AF113" s="1" t="n"/>
      <c r="AG113" s="1" t="n"/>
      <c r="AH113" s="1" t="n"/>
      <c r="AI113" s="1" t="n"/>
      <c r="AJ113" s="1" t="n"/>
      <c r="AK113" s="1" t="n"/>
      <c r="AL113" s="1" t="n"/>
      <c r="AM113" s="1" t="n"/>
      <c r="AN113" s="1" t="n"/>
      <c r="AO113" s="1" t="n"/>
      <c r="AP113" s="1" t="n"/>
      <c r="AQ113" s="1" t="n"/>
      <c r="AR113" s="1" t="n"/>
    </row>
    <row customHeight="1" ht="15.75" r="114" s="551">
      <c r="A114" s="1" t="n"/>
      <c r="B114" s="1" t="n"/>
      <c r="C114" s="1" t="n"/>
      <c r="D114" s="1" t="n"/>
      <c r="E114" s="1" t="n"/>
      <c r="F114" s="1" t="n"/>
      <c r="G114" s="1" t="n"/>
      <c r="H114" s="1" t="n"/>
      <c r="I114" s="222" t="n"/>
      <c r="J114" s="1" t="n"/>
      <c r="K114" s="1" t="n"/>
      <c r="L114" s="1" t="n"/>
      <c r="M114" s="1" t="n"/>
      <c r="N114" s="55" t="n"/>
      <c r="O114" s="1" t="n"/>
      <c r="P114" s="1" t="n"/>
      <c r="Q114" s="1" t="n"/>
      <c r="R114" s="1" t="n"/>
      <c r="S114" s="1" t="n"/>
      <c r="T114" s="1" t="n"/>
      <c r="U114" s="1" t="n"/>
      <c r="V114" s="1" t="n"/>
      <c r="W114" s="1" t="n"/>
      <c r="X114" s="1" t="n"/>
      <c r="Y114" s="1" t="n"/>
      <c r="Z114" s="1" t="n"/>
      <c r="AA114" s="1" t="n"/>
      <c r="AB114" s="1" t="n"/>
      <c r="AC114" s="1" t="n"/>
      <c r="AD114" s="1" t="n"/>
      <c r="AE114" s="1" t="n"/>
      <c r="AF114" s="1" t="n"/>
      <c r="AG114" s="1" t="n"/>
      <c r="AH114" s="1" t="n"/>
      <c r="AI114" s="1" t="n"/>
      <c r="AJ114" s="1" t="n"/>
      <c r="AK114" s="1" t="n"/>
      <c r="AL114" s="1" t="n"/>
      <c r="AM114" s="1" t="n"/>
      <c r="AN114" s="1" t="n"/>
      <c r="AO114" s="1" t="n"/>
      <c r="AP114" s="1" t="n"/>
      <c r="AQ114" s="1" t="n"/>
      <c r="AR114" s="1" t="n"/>
    </row>
    <row customHeight="1" ht="15.75" r="115" s="551">
      <c r="A115" s="1" t="n"/>
      <c r="B115" s="1" t="n"/>
      <c r="C115" s="1" t="n"/>
      <c r="D115" s="1" t="n"/>
      <c r="E115" s="1" t="n"/>
      <c r="F115" s="1" t="n"/>
      <c r="G115" s="1" t="n"/>
      <c r="H115" s="1" t="n"/>
      <c r="I115" s="222" t="n"/>
      <c r="J115" s="1" t="n"/>
      <c r="K115" s="1" t="n"/>
      <c r="L115" s="1" t="n"/>
      <c r="M115" s="1" t="n"/>
      <c r="N115" s="55" t="n"/>
      <c r="O115" s="1" t="n"/>
      <c r="P115" s="1" t="n"/>
      <c r="Q115" s="1" t="n"/>
      <c r="R115" s="1" t="n"/>
      <c r="S115" s="1" t="n"/>
      <c r="T115" s="1" t="n"/>
      <c r="U115" s="1" t="n"/>
      <c r="V115" s="1" t="n"/>
      <c r="W115" s="1" t="n"/>
      <c r="X115" s="1" t="n"/>
      <c r="Y115" s="1" t="n"/>
      <c r="Z115" s="1" t="n"/>
      <c r="AA115" s="1" t="n"/>
      <c r="AB115" s="1" t="n"/>
      <c r="AC115" s="1" t="n"/>
      <c r="AD115" s="1" t="n"/>
      <c r="AE115" s="1" t="n"/>
      <c r="AF115" s="1" t="n"/>
      <c r="AG115" s="1" t="n"/>
      <c r="AH115" s="1" t="n"/>
      <c r="AI115" s="1" t="n"/>
      <c r="AJ115" s="1" t="n"/>
      <c r="AK115" s="1" t="n"/>
      <c r="AL115" s="1" t="n"/>
      <c r="AM115" s="1" t="n"/>
      <c r="AN115" s="1" t="n"/>
      <c r="AO115" s="1" t="n"/>
      <c r="AP115" s="1" t="n"/>
      <c r="AQ115" s="1" t="n"/>
      <c r="AR115" s="1" t="n"/>
    </row>
    <row customHeight="1" ht="15.75" r="116" s="551">
      <c r="A116" s="1" t="n"/>
      <c r="B116" s="1" t="n"/>
      <c r="C116" s="1" t="n"/>
      <c r="D116" s="1" t="n"/>
      <c r="E116" s="1" t="n"/>
      <c r="F116" s="1" t="n"/>
      <c r="G116" s="1" t="n"/>
      <c r="H116" s="1" t="n"/>
      <c r="I116" s="222" t="n"/>
      <c r="J116" s="1" t="n"/>
      <c r="K116" s="1" t="n"/>
      <c r="L116" s="1" t="n"/>
      <c r="M116" s="1" t="n"/>
      <c r="N116" s="55" t="n"/>
      <c r="O116" s="1" t="n"/>
      <c r="P116" s="1" t="n"/>
      <c r="Q116" s="1" t="n"/>
      <c r="R116" s="1" t="n"/>
      <c r="S116" s="1" t="n"/>
      <c r="T116" s="1" t="n"/>
      <c r="U116" s="1" t="n"/>
      <c r="V116" s="1" t="n"/>
      <c r="W116" s="1" t="n"/>
      <c r="X116" s="1" t="n"/>
      <c r="Y116" s="1" t="n"/>
      <c r="Z116" s="1" t="n"/>
      <c r="AA116" s="1" t="n"/>
      <c r="AB116" s="1" t="n"/>
      <c r="AC116" s="1" t="n"/>
      <c r="AD116" s="1" t="n"/>
      <c r="AE116" s="1" t="n"/>
      <c r="AF116" s="1" t="n"/>
      <c r="AG116" s="1" t="n"/>
      <c r="AH116" s="1" t="n"/>
      <c r="AI116" s="1" t="n"/>
      <c r="AJ116" s="1" t="n"/>
      <c r="AK116" s="1" t="n"/>
      <c r="AL116" s="1" t="n"/>
      <c r="AM116" s="1" t="n"/>
      <c r="AN116" s="1" t="n"/>
      <c r="AO116" s="1" t="n"/>
      <c r="AP116" s="1" t="n"/>
      <c r="AQ116" s="1" t="n"/>
      <c r="AR116" s="1" t="n"/>
    </row>
    <row customHeight="1" ht="15.75" r="117" s="551">
      <c r="A117" s="1" t="n"/>
      <c r="B117" s="1" t="n"/>
      <c r="C117" s="1" t="n"/>
      <c r="D117" s="1" t="n"/>
      <c r="E117" s="1" t="n"/>
      <c r="F117" s="1" t="n"/>
      <c r="G117" s="1" t="n"/>
      <c r="H117" s="1" t="n"/>
      <c r="I117" s="222" t="n"/>
      <c r="J117" s="1" t="n"/>
      <c r="K117" s="1" t="n"/>
      <c r="L117" s="1" t="n"/>
      <c r="M117" s="1" t="n"/>
      <c r="N117" s="55" t="n"/>
      <c r="O117" s="1" t="n"/>
      <c r="P117" s="1" t="n"/>
      <c r="Q117" s="1" t="n"/>
      <c r="R117" s="1" t="n"/>
      <c r="S117" s="1" t="n"/>
      <c r="T117" s="1" t="n"/>
      <c r="U117" s="1" t="n"/>
      <c r="V117" s="1" t="n"/>
      <c r="W117" s="1" t="n"/>
      <c r="X117" s="1" t="n"/>
      <c r="Y117" s="1" t="n"/>
      <c r="Z117" s="1" t="n"/>
      <c r="AA117" s="1" t="n"/>
      <c r="AB117" s="1" t="n"/>
      <c r="AC117" s="1" t="n"/>
      <c r="AD117" s="1" t="n"/>
      <c r="AE117" s="1" t="n"/>
      <c r="AF117" s="1" t="n"/>
      <c r="AG117" s="1" t="n"/>
      <c r="AH117" s="1" t="n"/>
      <c r="AI117" s="1" t="n"/>
      <c r="AJ117" s="1" t="n"/>
      <c r="AK117" s="1" t="n"/>
      <c r="AL117" s="1" t="n"/>
      <c r="AM117" s="1" t="n"/>
      <c r="AN117" s="1" t="n"/>
      <c r="AO117" s="1" t="n"/>
      <c r="AP117" s="1" t="n"/>
      <c r="AQ117" s="1" t="n"/>
      <c r="AR117" s="1" t="n"/>
    </row>
    <row customHeight="1" ht="15.75" r="118" s="551">
      <c r="A118" s="1" t="n"/>
      <c r="B118" s="1" t="n"/>
      <c r="C118" s="1" t="n"/>
      <c r="D118" s="1" t="n"/>
      <c r="E118" s="1" t="n"/>
      <c r="F118" s="1" t="n"/>
      <c r="G118" s="1" t="n"/>
      <c r="H118" s="1" t="n"/>
      <c r="I118" s="222" t="n"/>
      <c r="J118" s="1" t="n"/>
      <c r="K118" s="1" t="n"/>
      <c r="L118" s="1" t="n"/>
      <c r="M118" s="1" t="n"/>
      <c r="N118" s="55" t="n"/>
      <c r="O118" s="1" t="n"/>
      <c r="P118" s="1" t="n"/>
      <c r="Q118" s="1" t="n"/>
      <c r="R118" s="1" t="n"/>
      <c r="S118" s="1" t="n"/>
      <c r="T118" s="1" t="n"/>
      <c r="U118" s="1" t="n"/>
      <c r="V118" s="1" t="n"/>
      <c r="W118" s="1" t="n"/>
      <c r="X118" s="1" t="n"/>
      <c r="Y118" s="1" t="n"/>
      <c r="Z118" s="1" t="n"/>
      <c r="AA118" s="1" t="n"/>
      <c r="AB118" s="1" t="n"/>
      <c r="AC118" s="1" t="n"/>
      <c r="AD118" s="1" t="n"/>
      <c r="AE118" s="1" t="n"/>
      <c r="AF118" s="1" t="n"/>
      <c r="AG118" s="1" t="n"/>
      <c r="AH118" s="1" t="n"/>
      <c r="AI118" s="1" t="n"/>
      <c r="AJ118" s="1" t="n"/>
      <c r="AK118" s="1" t="n"/>
      <c r="AL118" s="1" t="n"/>
      <c r="AM118" s="1" t="n"/>
      <c r="AN118" s="1" t="n"/>
      <c r="AO118" s="1" t="n"/>
      <c r="AP118" s="1" t="n"/>
      <c r="AQ118" s="1" t="n"/>
      <c r="AR118" s="1" t="n"/>
    </row>
    <row customHeight="1" ht="15.75" r="119" s="551">
      <c r="A119" s="1" t="n"/>
      <c r="B119" s="1" t="n"/>
      <c r="C119" s="1" t="n"/>
      <c r="D119" s="1" t="n"/>
      <c r="E119" s="1" t="n"/>
      <c r="F119" s="1" t="n"/>
      <c r="G119" s="1" t="n"/>
      <c r="H119" s="1" t="n"/>
      <c r="I119" s="222" t="n"/>
      <c r="J119" s="1" t="n"/>
      <c r="K119" s="1" t="n"/>
      <c r="L119" s="1" t="n"/>
      <c r="M119" s="1" t="n"/>
      <c r="N119" s="55" t="n"/>
      <c r="O119" s="1" t="n"/>
      <c r="P119" s="1" t="n"/>
      <c r="Q119" s="1" t="n"/>
      <c r="R119" s="1" t="n"/>
      <c r="S119" s="1" t="n"/>
      <c r="T119" s="1" t="n"/>
      <c r="U119" s="1" t="n"/>
      <c r="V119" s="1" t="n"/>
      <c r="W119" s="1" t="n"/>
      <c r="X119" s="1" t="n"/>
      <c r="Y119" s="1" t="n"/>
      <c r="Z119" s="1" t="n"/>
      <c r="AA119" s="1" t="n"/>
      <c r="AB119" s="1" t="n"/>
      <c r="AC119" s="1" t="n"/>
      <c r="AD119" s="1" t="n"/>
      <c r="AE119" s="1" t="n"/>
      <c r="AF119" s="1" t="n"/>
      <c r="AG119" s="1" t="n"/>
      <c r="AH119" s="1" t="n"/>
      <c r="AI119" s="1" t="n"/>
      <c r="AJ119" s="1" t="n"/>
      <c r="AK119" s="1" t="n"/>
      <c r="AL119" s="1" t="n"/>
      <c r="AM119" s="1" t="n"/>
      <c r="AN119" s="1" t="n"/>
      <c r="AO119" s="1" t="n"/>
      <c r="AP119" s="1" t="n"/>
      <c r="AQ119" s="1" t="n"/>
      <c r="AR119" s="1" t="n"/>
    </row>
    <row customHeight="1" ht="15.75" r="120" s="551">
      <c r="A120" s="1" t="n"/>
      <c r="B120" s="1" t="n"/>
      <c r="C120" s="1" t="n"/>
      <c r="D120" s="1" t="n"/>
      <c r="E120" s="1" t="n"/>
      <c r="F120" s="1" t="n"/>
      <c r="G120" s="1" t="n"/>
      <c r="H120" s="1" t="n"/>
      <c r="I120" s="222" t="n"/>
      <c r="J120" s="1" t="n"/>
      <c r="K120" s="1" t="n"/>
      <c r="L120" s="1" t="n"/>
      <c r="M120" s="1" t="n"/>
      <c r="N120" s="55" t="n"/>
      <c r="O120" s="1" t="n"/>
      <c r="P120" s="1" t="n"/>
      <c r="Q120" s="1" t="n"/>
      <c r="R120" s="1" t="n"/>
      <c r="S120" s="1" t="n"/>
      <c r="T120" s="1" t="n"/>
      <c r="U120" s="1" t="n"/>
      <c r="V120" s="1" t="n"/>
      <c r="W120" s="1" t="n"/>
      <c r="X120" s="1" t="n"/>
      <c r="Y120" s="1" t="n"/>
      <c r="Z120" s="1" t="n"/>
      <c r="AA120" s="1" t="n"/>
      <c r="AB120" s="1" t="n"/>
      <c r="AC120" s="1" t="n"/>
      <c r="AD120" s="1" t="n"/>
      <c r="AE120" s="1" t="n"/>
      <c r="AF120" s="1" t="n"/>
      <c r="AG120" s="1" t="n"/>
      <c r="AH120" s="1" t="n"/>
      <c r="AI120" s="1" t="n"/>
      <c r="AJ120" s="1" t="n"/>
      <c r="AK120" s="1" t="n"/>
      <c r="AL120" s="1" t="n"/>
      <c r="AM120" s="1" t="n"/>
      <c r="AN120" s="1" t="n"/>
      <c r="AO120" s="1" t="n"/>
      <c r="AP120" s="1" t="n"/>
      <c r="AQ120" s="1" t="n"/>
      <c r="AR120" s="1" t="n"/>
    </row>
    <row customHeight="1" ht="15.75" r="121" s="551">
      <c r="A121" s="1" t="n"/>
      <c r="B121" s="1" t="n"/>
      <c r="C121" s="1" t="n"/>
      <c r="D121" s="1" t="n"/>
      <c r="E121" s="1" t="n"/>
      <c r="F121" s="1" t="n"/>
      <c r="G121" s="1" t="n"/>
      <c r="H121" s="1" t="n"/>
      <c r="I121" s="222" t="n"/>
      <c r="J121" s="1" t="n"/>
      <c r="K121" s="1" t="n"/>
      <c r="L121" s="1" t="n"/>
      <c r="M121" s="1" t="n"/>
      <c r="N121" s="55" t="n"/>
      <c r="O121" s="1" t="n"/>
      <c r="P121" s="1" t="n"/>
      <c r="Q121" s="1" t="n"/>
      <c r="R121" s="1" t="n"/>
      <c r="S121" s="1" t="n"/>
      <c r="T121" s="1" t="n"/>
      <c r="U121" s="1" t="n"/>
      <c r="V121" s="1" t="n"/>
      <c r="W121" s="1" t="n"/>
      <c r="X121" s="1" t="n"/>
      <c r="Y121" s="1" t="n"/>
      <c r="Z121" s="1" t="n"/>
      <c r="AA121" s="1" t="n"/>
      <c r="AB121" s="1" t="n"/>
      <c r="AC121" s="1" t="n"/>
      <c r="AD121" s="1" t="n"/>
      <c r="AE121" s="1" t="n"/>
      <c r="AF121" s="1" t="n"/>
      <c r="AG121" s="1" t="n"/>
      <c r="AH121" s="1" t="n"/>
      <c r="AI121" s="1" t="n"/>
      <c r="AJ121" s="1" t="n"/>
      <c r="AK121" s="1" t="n"/>
      <c r="AL121" s="1" t="n"/>
      <c r="AM121" s="1" t="n"/>
      <c r="AN121" s="1" t="n"/>
      <c r="AO121" s="1" t="n"/>
      <c r="AP121" s="1" t="n"/>
      <c r="AQ121" s="1" t="n"/>
      <c r="AR121" s="1" t="n"/>
    </row>
    <row customHeight="1" ht="15.75" r="122" s="551">
      <c r="A122" s="1" t="n"/>
      <c r="B122" s="1" t="n"/>
      <c r="C122" s="1" t="n"/>
      <c r="D122" s="1" t="n"/>
      <c r="E122" s="1" t="n"/>
      <c r="F122" s="1" t="n"/>
      <c r="G122" s="1" t="n"/>
      <c r="H122" s="1" t="n"/>
      <c r="I122" s="222" t="n"/>
      <c r="J122" s="1" t="n"/>
      <c r="K122" s="1" t="n"/>
      <c r="L122" s="1" t="n"/>
      <c r="M122" s="1" t="n"/>
      <c r="N122" s="55" t="n"/>
      <c r="O122" s="1" t="n"/>
      <c r="P122" s="1" t="n"/>
      <c r="Q122" s="1" t="n"/>
      <c r="R122" s="1" t="n"/>
      <c r="S122" s="1" t="n"/>
      <c r="T122" s="1" t="n"/>
      <c r="U122" s="1" t="n"/>
      <c r="V122" s="1" t="n"/>
      <c r="W122" s="1" t="n"/>
      <c r="X122" s="1" t="n"/>
      <c r="Y122" s="1" t="n"/>
      <c r="Z122" s="1" t="n"/>
      <c r="AA122" s="1" t="n"/>
      <c r="AB122" s="1" t="n"/>
      <c r="AC122" s="1" t="n"/>
      <c r="AD122" s="1" t="n"/>
      <c r="AE122" s="1" t="n"/>
      <c r="AF122" s="1" t="n"/>
      <c r="AG122" s="1" t="n"/>
      <c r="AH122" s="1" t="n"/>
      <c r="AI122" s="1" t="n"/>
      <c r="AJ122" s="1" t="n"/>
      <c r="AK122" s="1" t="n"/>
      <c r="AL122" s="1" t="n"/>
      <c r="AM122" s="1" t="n"/>
      <c r="AN122" s="1" t="n"/>
      <c r="AO122" s="1" t="n"/>
      <c r="AP122" s="1" t="n"/>
      <c r="AQ122" s="1" t="n"/>
      <c r="AR122" s="1" t="n"/>
    </row>
    <row customHeight="1" ht="15.75" r="123" s="551">
      <c r="A123" s="1" t="n"/>
      <c r="B123" s="1" t="n"/>
      <c r="C123" s="1" t="n"/>
      <c r="D123" s="1" t="n"/>
      <c r="E123" s="1" t="n"/>
      <c r="F123" s="1" t="n"/>
      <c r="G123" s="1" t="n"/>
      <c r="H123" s="1" t="n"/>
      <c r="I123" s="222" t="n"/>
      <c r="J123" s="1" t="n"/>
      <c r="K123" s="1" t="n"/>
      <c r="L123" s="1" t="n"/>
      <c r="M123" s="1" t="n"/>
      <c r="N123" s="55" t="n"/>
      <c r="O123" s="1" t="n"/>
      <c r="P123" s="1" t="n"/>
      <c r="Q123" s="1" t="n"/>
      <c r="R123" s="1" t="n"/>
      <c r="S123" s="1" t="n"/>
      <c r="T123" s="1" t="n"/>
      <c r="U123" s="1" t="n"/>
      <c r="V123" s="1" t="n"/>
      <c r="W123" s="1" t="n"/>
      <c r="X123" s="1" t="n"/>
      <c r="Y123" s="1" t="n"/>
      <c r="Z123" s="1" t="n"/>
      <c r="AA123" s="1" t="n"/>
      <c r="AB123" s="1" t="n"/>
      <c r="AC123" s="1" t="n"/>
      <c r="AD123" s="1" t="n"/>
      <c r="AE123" s="1" t="n"/>
      <c r="AF123" s="1" t="n"/>
      <c r="AG123" s="1" t="n"/>
      <c r="AH123" s="1" t="n"/>
      <c r="AI123" s="1" t="n"/>
      <c r="AJ123" s="1" t="n"/>
      <c r="AK123" s="1" t="n"/>
      <c r="AL123" s="1" t="n"/>
      <c r="AM123" s="1" t="n"/>
      <c r="AN123" s="1" t="n"/>
      <c r="AO123" s="1" t="n"/>
      <c r="AP123" s="1" t="n"/>
      <c r="AQ123" s="1" t="n"/>
      <c r="AR123" s="1" t="n"/>
    </row>
    <row customHeight="1" ht="15.75" r="124" s="551">
      <c r="A124" s="1" t="n"/>
      <c r="B124" s="1" t="n"/>
      <c r="C124" s="1" t="n"/>
      <c r="D124" s="1" t="n"/>
      <c r="E124" s="1" t="n"/>
      <c r="F124" s="1" t="n"/>
      <c r="G124" s="1" t="n"/>
      <c r="H124" s="1" t="n"/>
      <c r="I124" s="222" t="n"/>
      <c r="J124" s="1" t="n"/>
      <c r="K124" s="1" t="n"/>
      <c r="L124" s="1" t="n"/>
      <c r="M124" s="1" t="n"/>
      <c r="N124" s="55" t="n"/>
      <c r="O124" s="1" t="n"/>
      <c r="P124" s="1" t="n"/>
      <c r="Q124" s="1" t="n"/>
      <c r="R124" s="1" t="n"/>
      <c r="S124" s="1" t="n"/>
      <c r="T124" s="1" t="n"/>
      <c r="U124" s="1" t="n"/>
      <c r="V124" s="1" t="n"/>
      <c r="W124" s="1" t="n"/>
      <c r="X124" s="1" t="n"/>
      <c r="Y124" s="1" t="n"/>
      <c r="Z124" s="1" t="n"/>
      <c r="AA124" s="1" t="n"/>
      <c r="AB124" s="1" t="n"/>
      <c r="AC124" s="1" t="n"/>
      <c r="AD124" s="1" t="n"/>
      <c r="AE124" s="1" t="n"/>
      <c r="AF124" s="1" t="n"/>
      <c r="AG124" s="1" t="n"/>
      <c r="AH124" s="1" t="n"/>
      <c r="AI124" s="1" t="n"/>
      <c r="AJ124" s="1" t="n"/>
      <c r="AK124" s="1" t="n"/>
      <c r="AL124" s="1" t="n"/>
      <c r="AM124" s="1" t="n"/>
      <c r="AN124" s="1" t="n"/>
      <c r="AO124" s="1" t="n"/>
      <c r="AP124" s="1" t="n"/>
      <c r="AQ124" s="1" t="n"/>
      <c r="AR124" s="1" t="n"/>
    </row>
    <row customHeight="1" ht="15.75" r="125" s="551">
      <c r="A125" s="1" t="n"/>
      <c r="B125" s="1" t="n"/>
      <c r="C125" s="1" t="n"/>
      <c r="D125" s="1" t="n"/>
      <c r="E125" s="1" t="n"/>
      <c r="F125" s="1" t="n"/>
      <c r="G125" s="1" t="n"/>
      <c r="H125" s="1" t="n"/>
      <c r="I125" s="222" t="n"/>
      <c r="J125" s="1" t="n"/>
      <c r="K125" s="1" t="n"/>
      <c r="L125" s="1" t="n"/>
      <c r="M125" s="1" t="n"/>
      <c r="N125" s="55" t="n"/>
      <c r="O125" s="1" t="n"/>
      <c r="P125" s="1" t="n"/>
      <c r="Q125" s="1" t="n"/>
      <c r="R125" s="1" t="n"/>
      <c r="S125" s="1" t="n"/>
      <c r="T125" s="1" t="n"/>
      <c r="U125" s="1" t="n"/>
      <c r="V125" s="1" t="n"/>
      <c r="W125" s="1" t="n"/>
      <c r="X125" s="1" t="n"/>
      <c r="Y125" s="1" t="n"/>
      <c r="Z125" s="1" t="n"/>
      <c r="AA125" s="1" t="n"/>
      <c r="AB125" s="1" t="n"/>
      <c r="AC125" s="1" t="n"/>
      <c r="AD125" s="1" t="n"/>
      <c r="AE125" s="1" t="n"/>
      <c r="AF125" s="1" t="n"/>
      <c r="AG125" s="1" t="n"/>
      <c r="AH125" s="1" t="n"/>
      <c r="AI125" s="1" t="n"/>
      <c r="AJ125" s="1" t="n"/>
      <c r="AK125" s="1" t="n"/>
      <c r="AL125" s="1" t="n"/>
      <c r="AM125" s="1" t="n"/>
      <c r="AN125" s="1" t="n"/>
      <c r="AO125" s="1" t="n"/>
      <c r="AP125" s="1" t="n"/>
      <c r="AQ125" s="1" t="n"/>
      <c r="AR125" s="1" t="n"/>
    </row>
    <row customHeight="1" ht="15.75" r="126" s="551">
      <c r="A126" s="1" t="n"/>
      <c r="B126" s="1" t="n"/>
      <c r="C126" s="1" t="n"/>
      <c r="D126" s="1" t="n"/>
      <c r="E126" s="1" t="n"/>
      <c r="F126" s="1" t="n"/>
      <c r="G126" s="1" t="n"/>
      <c r="H126" s="1" t="n"/>
      <c r="I126" s="222" t="n"/>
      <c r="J126" s="1" t="n"/>
      <c r="K126" s="1" t="n"/>
      <c r="L126" s="1" t="n"/>
      <c r="M126" s="1" t="n"/>
      <c r="N126" s="55" t="n"/>
      <c r="O126" s="1" t="n"/>
      <c r="P126" s="1" t="n"/>
      <c r="Q126" s="1" t="n"/>
      <c r="R126" s="1" t="n"/>
      <c r="S126" s="1" t="n"/>
      <c r="T126" s="1" t="n"/>
      <c r="U126" s="1" t="n"/>
      <c r="V126" s="1" t="n"/>
      <c r="W126" s="1" t="n"/>
      <c r="X126" s="1" t="n"/>
      <c r="Y126" s="1" t="n"/>
      <c r="Z126" s="1" t="n"/>
      <c r="AA126" s="1" t="n"/>
      <c r="AB126" s="1" t="n"/>
      <c r="AC126" s="1" t="n"/>
      <c r="AD126" s="1" t="n"/>
      <c r="AE126" s="1" t="n"/>
      <c r="AF126" s="1" t="n"/>
      <c r="AG126" s="1" t="n"/>
      <c r="AH126" s="1" t="n"/>
      <c r="AI126" s="1" t="n"/>
      <c r="AJ126" s="1" t="n"/>
      <c r="AK126" s="1" t="n"/>
      <c r="AL126" s="1" t="n"/>
      <c r="AM126" s="1" t="n"/>
      <c r="AN126" s="1" t="n"/>
      <c r="AO126" s="1" t="n"/>
      <c r="AP126" s="1" t="n"/>
      <c r="AQ126" s="1" t="n"/>
      <c r="AR126" s="1" t="n"/>
    </row>
    <row customHeight="1" ht="15.75" r="127" s="551">
      <c r="A127" s="1" t="n"/>
      <c r="B127" s="1" t="n"/>
      <c r="C127" s="1" t="n"/>
      <c r="D127" s="1" t="n"/>
      <c r="E127" s="1" t="n"/>
      <c r="F127" s="1" t="n"/>
      <c r="G127" s="1" t="n"/>
      <c r="H127" s="1" t="n"/>
      <c r="I127" s="222" t="n"/>
      <c r="J127" s="1" t="n"/>
      <c r="K127" s="1" t="n"/>
      <c r="L127" s="1" t="n"/>
      <c r="M127" s="1" t="n"/>
      <c r="N127" s="55" t="n"/>
      <c r="O127" s="1" t="n"/>
      <c r="P127" s="1" t="n"/>
      <c r="Q127" s="1" t="n"/>
      <c r="R127" s="1" t="n"/>
      <c r="S127" s="1" t="n"/>
      <c r="T127" s="1" t="n"/>
      <c r="U127" s="1" t="n"/>
      <c r="V127" s="1" t="n"/>
      <c r="W127" s="1" t="n"/>
      <c r="X127" s="1" t="n"/>
      <c r="Y127" s="1" t="n"/>
      <c r="Z127" s="1" t="n"/>
      <c r="AA127" s="1" t="n"/>
      <c r="AB127" s="1" t="n"/>
      <c r="AC127" s="1" t="n"/>
      <c r="AD127" s="1" t="n"/>
      <c r="AE127" s="1" t="n"/>
      <c r="AF127" s="1" t="n"/>
      <c r="AG127" s="1" t="n"/>
      <c r="AH127" s="1" t="n"/>
      <c r="AI127" s="1" t="n"/>
      <c r="AJ127" s="1" t="n"/>
      <c r="AK127" s="1" t="n"/>
      <c r="AL127" s="1" t="n"/>
      <c r="AM127" s="1" t="n"/>
      <c r="AN127" s="1" t="n"/>
      <c r="AO127" s="1" t="n"/>
      <c r="AP127" s="1" t="n"/>
      <c r="AQ127" s="1" t="n"/>
      <c r="AR127" s="1" t="n"/>
    </row>
    <row customHeight="1" ht="15.75" r="128" s="551">
      <c r="A128" s="1" t="n"/>
      <c r="B128" s="1" t="n"/>
      <c r="C128" s="1" t="n"/>
      <c r="D128" s="1" t="n"/>
      <c r="E128" s="1" t="n"/>
      <c r="F128" s="1" t="n"/>
      <c r="G128" s="1" t="n"/>
      <c r="H128" s="1" t="n"/>
      <c r="I128" s="222" t="n"/>
      <c r="J128" s="1" t="n"/>
      <c r="K128" s="1" t="n"/>
      <c r="L128" s="1" t="n"/>
      <c r="M128" s="1" t="n"/>
      <c r="N128" s="55" t="n"/>
      <c r="O128" s="1" t="n"/>
      <c r="P128" s="1" t="n"/>
      <c r="Q128" s="1" t="n"/>
      <c r="R128" s="1" t="n"/>
      <c r="S128" s="1" t="n"/>
      <c r="T128" s="1" t="n"/>
      <c r="U128" s="1" t="n"/>
      <c r="V128" s="1" t="n"/>
      <c r="W128" s="1" t="n"/>
      <c r="X128" s="1" t="n"/>
      <c r="Y128" s="1" t="n"/>
      <c r="Z128" s="1" t="n"/>
      <c r="AA128" s="1" t="n"/>
      <c r="AB128" s="1" t="n"/>
      <c r="AC128" s="1" t="n"/>
      <c r="AD128" s="1" t="n"/>
      <c r="AE128" s="1" t="n"/>
      <c r="AF128" s="1" t="n"/>
      <c r="AG128" s="1" t="n"/>
      <c r="AH128" s="1" t="n"/>
      <c r="AI128" s="1" t="n"/>
      <c r="AJ128" s="1" t="n"/>
      <c r="AK128" s="1" t="n"/>
      <c r="AL128" s="1" t="n"/>
      <c r="AM128" s="1" t="n"/>
      <c r="AN128" s="1" t="n"/>
      <c r="AO128" s="1" t="n"/>
      <c r="AP128" s="1" t="n"/>
      <c r="AQ128" s="1" t="n"/>
      <c r="AR128" s="1" t="n"/>
    </row>
    <row customHeight="1" ht="15.75" r="129" s="551">
      <c r="A129" s="1" t="n"/>
      <c r="B129" s="1" t="n"/>
      <c r="C129" s="1" t="n"/>
      <c r="D129" s="1" t="n"/>
      <c r="E129" s="1" t="n"/>
      <c r="F129" s="1" t="n"/>
      <c r="G129" s="1" t="n"/>
      <c r="H129" s="1" t="n"/>
      <c r="I129" s="222" t="n"/>
      <c r="J129" s="1" t="n"/>
      <c r="K129" s="1" t="n"/>
      <c r="L129" s="1" t="n"/>
      <c r="M129" s="1" t="n"/>
      <c r="N129" s="55" t="n"/>
      <c r="O129" s="1" t="n"/>
      <c r="P129" s="1" t="n"/>
      <c r="Q129" s="1" t="n"/>
      <c r="R129" s="1" t="n"/>
      <c r="S129" s="1" t="n"/>
      <c r="T129" s="1" t="n"/>
      <c r="U129" s="1" t="n"/>
      <c r="V129" s="1" t="n"/>
      <c r="W129" s="1" t="n"/>
      <c r="X129" s="1" t="n"/>
      <c r="Y129" s="1" t="n"/>
      <c r="Z129" s="1" t="n"/>
      <c r="AA129" s="1" t="n"/>
      <c r="AB129" s="1" t="n"/>
      <c r="AC129" s="1" t="n"/>
      <c r="AD129" s="1" t="n"/>
      <c r="AE129" s="1" t="n"/>
      <c r="AF129" s="1" t="n"/>
      <c r="AG129" s="1" t="n"/>
      <c r="AH129" s="1" t="n"/>
      <c r="AI129" s="1" t="n"/>
      <c r="AJ129" s="1" t="n"/>
      <c r="AK129" s="1" t="n"/>
      <c r="AL129" s="1" t="n"/>
      <c r="AM129" s="1" t="n"/>
      <c r="AN129" s="1" t="n"/>
      <c r="AO129" s="1" t="n"/>
      <c r="AP129" s="1" t="n"/>
      <c r="AQ129" s="1" t="n"/>
      <c r="AR129" s="1" t="n"/>
    </row>
    <row customHeight="1" ht="15.75" r="130" s="551">
      <c r="A130" s="1" t="n"/>
      <c r="B130" s="1" t="n"/>
      <c r="C130" s="1" t="n"/>
      <c r="D130" s="1" t="n"/>
      <c r="E130" s="1" t="n"/>
      <c r="F130" s="1" t="n"/>
      <c r="G130" s="1" t="n"/>
      <c r="H130" s="1" t="n"/>
      <c r="I130" s="222" t="n"/>
      <c r="J130" s="1" t="n"/>
      <c r="K130" s="1" t="n"/>
      <c r="L130" s="1" t="n"/>
      <c r="M130" s="1" t="n"/>
      <c r="N130" s="55" t="n"/>
      <c r="O130" s="1" t="n"/>
      <c r="P130" s="1" t="n"/>
      <c r="Q130" s="1" t="n"/>
      <c r="R130" s="1" t="n"/>
      <c r="S130" s="1" t="n"/>
      <c r="T130" s="1" t="n"/>
      <c r="U130" s="1" t="n"/>
      <c r="V130" s="1" t="n"/>
      <c r="W130" s="1" t="n"/>
      <c r="X130" s="1" t="n"/>
      <c r="Y130" s="1" t="n"/>
      <c r="Z130" s="1" t="n"/>
      <c r="AA130" s="1" t="n"/>
      <c r="AB130" s="1" t="n"/>
      <c r="AC130" s="1" t="n"/>
      <c r="AD130" s="1" t="n"/>
      <c r="AE130" s="1" t="n"/>
      <c r="AF130" s="1" t="n"/>
      <c r="AG130" s="1" t="n"/>
      <c r="AH130" s="1" t="n"/>
      <c r="AI130" s="1" t="n"/>
      <c r="AJ130" s="1" t="n"/>
      <c r="AK130" s="1" t="n"/>
      <c r="AL130" s="1" t="n"/>
      <c r="AM130" s="1" t="n"/>
      <c r="AN130" s="1" t="n"/>
      <c r="AO130" s="1" t="n"/>
      <c r="AP130" s="1" t="n"/>
      <c r="AQ130" s="1" t="n"/>
      <c r="AR130" s="1" t="n"/>
    </row>
    <row customHeight="1" ht="15.75" r="131" s="551">
      <c r="A131" s="1" t="n"/>
      <c r="B131" s="1" t="n"/>
      <c r="C131" s="1" t="n"/>
      <c r="D131" s="1" t="n"/>
      <c r="E131" s="1" t="n"/>
      <c r="F131" s="1" t="n"/>
      <c r="G131" s="1" t="n"/>
      <c r="H131" s="1" t="n"/>
      <c r="I131" s="222" t="n"/>
      <c r="J131" s="1" t="n"/>
      <c r="K131" s="1" t="n"/>
      <c r="L131" s="1" t="n"/>
      <c r="M131" s="1" t="n"/>
      <c r="N131" s="55" t="n"/>
      <c r="O131" s="1" t="n"/>
      <c r="P131" s="1" t="n"/>
      <c r="Q131" s="1" t="n"/>
      <c r="R131" s="1" t="n"/>
      <c r="S131" s="1" t="n"/>
      <c r="T131" s="1" t="n"/>
      <c r="U131" s="1" t="n"/>
      <c r="V131" s="1" t="n"/>
      <c r="W131" s="1" t="n"/>
      <c r="X131" s="1" t="n"/>
      <c r="Y131" s="1" t="n"/>
      <c r="Z131" s="1" t="n"/>
      <c r="AA131" s="1" t="n"/>
      <c r="AB131" s="1" t="n"/>
      <c r="AC131" s="1" t="n"/>
      <c r="AD131" s="1" t="n"/>
      <c r="AE131" s="1" t="n"/>
      <c r="AF131" s="1" t="n"/>
      <c r="AG131" s="1" t="n"/>
      <c r="AH131" s="1" t="n"/>
      <c r="AI131" s="1" t="n"/>
      <c r="AJ131" s="1" t="n"/>
      <c r="AK131" s="1" t="n"/>
      <c r="AL131" s="1" t="n"/>
      <c r="AM131" s="1" t="n"/>
      <c r="AN131" s="1" t="n"/>
      <c r="AO131" s="1" t="n"/>
      <c r="AP131" s="1" t="n"/>
      <c r="AQ131" s="1" t="n"/>
      <c r="AR131" s="1" t="n"/>
    </row>
    <row customHeight="1" ht="15.75" r="132" s="551">
      <c r="A132" s="1" t="n"/>
      <c r="B132" s="1" t="n"/>
      <c r="C132" s="1" t="n"/>
      <c r="D132" s="1" t="n"/>
      <c r="E132" s="1" t="n"/>
      <c r="F132" s="1" t="n"/>
      <c r="G132" s="1" t="n"/>
      <c r="H132" s="1" t="n"/>
      <c r="I132" s="222" t="n"/>
      <c r="J132" s="1" t="n"/>
      <c r="K132" s="1" t="n"/>
      <c r="L132" s="1" t="n"/>
      <c r="M132" s="1" t="n"/>
      <c r="N132" s="55" t="n"/>
      <c r="O132" s="1" t="n"/>
      <c r="P132" s="1" t="n"/>
      <c r="Q132" s="1" t="n"/>
      <c r="R132" s="1" t="n"/>
      <c r="S132" s="1" t="n"/>
      <c r="T132" s="1" t="n"/>
      <c r="U132" s="1" t="n"/>
      <c r="V132" s="1" t="n"/>
      <c r="W132" s="1" t="n"/>
      <c r="X132" s="1" t="n"/>
      <c r="Y132" s="1" t="n"/>
      <c r="Z132" s="1" t="n"/>
      <c r="AA132" s="1" t="n"/>
      <c r="AB132" s="1" t="n"/>
      <c r="AC132" s="1" t="n"/>
      <c r="AD132" s="1" t="n"/>
      <c r="AE132" s="1" t="n"/>
      <c r="AF132" s="1" t="n"/>
      <c r="AG132" s="1" t="n"/>
      <c r="AH132" s="1" t="n"/>
      <c r="AI132" s="1" t="n"/>
      <c r="AJ132" s="1" t="n"/>
      <c r="AK132" s="1" t="n"/>
      <c r="AL132" s="1" t="n"/>
      <c r="AM132" s="1" t="n"/>
      <c r="AN132" s="1" t="n"/>
      <c r="AO132" s="1" t="n"/>
      <c r="AP132" s="1" t="n"/>
      <c r="AQ132" s="1" t="n"/>
      <c r="AR132" s="1" t="n"/>
    </row>
    <row customHeight="1" ht="15.75" r="133" s="551">
      <c r="A133" s="1" t="n"/>
      <c r="B133" s="1" t="n"/>
      <c r="C133" s="1" t="n"/>
      <c r="D133" s="1" t="n"/>
      <c r="E133" s="1" t="n"/>
      <c r="F133" s="1" t="n"/>
      <c r="G133" s="1" t="n"/>
      <c r="H133" s="1" t="n"/>
      <c r="I133" s="222" t="n"/>
      <c r="J133" s="1" t="n"/>
      <c r="K133" s="1" t="n"/>
      <c r="L133" s="1" t="n"/>
      <c r="M133" s="1" t="n"/>
      <c r="N133" s="55" t="n"/>
      <c r="O133" s="1" t="n"/>
      <c r="P133" s="1" t="n"/>
      <c r="Q133" s="1" t="n"/>
      <c r="R133" s="1" t="n"/>
      <c r="S133" s="1" t="n"/>
      <c r="T133" s="1" t="n"/>
      <c r="U133" s="1" t="n"/>
      <c r="V133" s="1" t="n"/>
      <c r="W133" s="1" t="n"/>
      <c r="X133" s="1" t="n"/>
      <c r="Y133" s="1" t="n"/>
      <c r="Z133" s="1" t="n"/>
      <c r="AA133" s="1" t="n"/>
      <c r="AB133" s="1" t="n"/>
      <c r="AC133" s="1" t="n"/>
      <c r="AD133" s="1" t="n"/>
      <c r="AE133" s="1" t="n"/>
      <c r="AF133" s="1" t="n"/>
      <c r="AG133" s="1" t="n"/>
      <c r="AH133" s="1" t="n"/>
      <c r="AI133" s="1" t="n"/>
      <c r="AJ133" s="1" t="n"/>
      <c r="AK133" s="1" t="n"/>
      <c r="AL133" s="1" t="n"/>
      <c r="AM133" s="1" t="n"/>
      <c r="AN133" s="1" t="n"/>
      <c r="AO133" s="1" t="n"/>
      <c r="AP133" s="1" t="n"/>
      <c r="AQ133" s="1" t="n"/>
      <c r="AR133" s="1" t="n"/>
    </row>
    <row customHeight="1" ht="15.75" r="134" s="551">
      <c r="A134" s="1" t="n"/>
      <c r="B134" s="1" t="n"/>
      <c r="C134" s="1" t="n"/>
      <c r="D134" s="1" t="n"/>
      <c r="E134" s="1" t="n"/>
      <c r="F134" s="1" t="n"/>
      <c r="G134" s="1" t="n"/>
      <c r="H134" s="1" t="n"/>
      <c r="I134" s="222" t="n"/>
      <c r="J134" s="1" t="n"/>
      <c r="K134" s="1" t="n"/>
      <c r="L134" s="1" t="n"/>
      <c r="M134" s="1" t="n"/>
      <c r="N134" s="55" t="n"/>
      <c r="O134" s="1" t="n"/>
      <c r="P134" s="1" t="n"/>
      <c r="Q134" s="1" t="n"/>
      <c r="R134" s="1" t="n"/>
      <c r="S134" s="1" t="n"/>
      <c r="T134" s="1" t="n"/>
      <c r="U134" s="1" t="n"/>
      <c r="V134" s="1" t="n"/>
      <c r="W134" s="1" t="n"/>
      <c r="X134" s="1" t="n"/>
      <c r="Y134" s="1" t="n"/>
      <c r="Z134" s="1" t="n"/>
      <c r="AA134" s="1" t="n"/>
      <c r="AB134" s="1" t="n"/>
      <c r="AC134" s="1" t="n"/>
      <c r="AD134" s="1" t="n"/>
      <c r="AE134" s="1" t="n"/>
      <c r="AF134" s="1" t="n"/>
      <c r="AG134" s="1" t="n"/>
      <c r="AH134" s="1" t="n"/>
      <c r="AI134" s="1" t="n"/>
      <c r="AJ134" s="1" t="n"/>
      <c r="AK134" s="1" t="n"/>
      <c r="AL134" s="1" t="n"/>
      <c r="AM134" s="1" t="n"/>
      <c r="AN134" s="1" t="n"/>
      <c r="AO134" s="1" t="n"/>
      <c r="AP134" s="1" t="n"/>
      <c r="AQ134" s="1" t="n"/>
      <c r="AR134" s="1" t="n"/>
    </row>
    <row customHeight="1" ht="15.75" r="135" s="551">
      <c r="A135" s="1" t="n"/>
      <c r="B135" s="1" t="n"/>
      <c r="C135" s="1" t="n"/>
      <c r="D135" s="1" t="n"/>
      <c r="E135" s="1" t="n"/>
      <c r="F135" s="1" t="n"/>
      <c r="G135" s="1" t="n"/>
      <c r="H135" s="1" t="n"/>
      <c r="I135" s="222" t="n"/>
      <c r="J135" s="1" t="n"/>
      <c r="K135" s="1" t="n"/>
      <c r="L135" s="1" t="n"/>
      <c r="M135" s="1" t="n"/>
      <c r="N135" s="55" t="n"/>
      <c r="O135" s="1" t="n"/>
      <c r="P135" s="1" t="n"/>
      <c r="Q135" s="1" t="n"/>
      <c r="R135" s="1" t="n"/>
      <c r="S135" s="1" t="n"/>
      <c r="T135" s="1" t="n"/>
      <c r="U135" s="1" t="n"/>
      <c r="V135" s="1" t="n"/>
      <c r="W135" s="1" t="n"/>
      <c r="X135" s="1" t="n"/>
      <c r="Y135" s="1" t="n"/>
      <c r="Z135" s="1" t="n"/>
      <c r="AA135" s="1" t="n"/>
      <c r="AB135" s="1" t="n"/>
      <c r="AC135" s="1" t="n"/>
      <c r="AD135" s="1" t="n"/>
      <c r="AE135" s="1" t="n"/>
      <c r="AF135" s="1" t="n"/>
      <c r="AG135" s="1" t="n"/>
      <c r="AH135" s="1" t="n"/>
      <c r="AI135" s="1" t="n"/>
      <c r="AJ135" s="1" t="n"/>
      <c r="AK135" s="1" t="n"/>
      <c r="AL135" s="1" t="n"/>
      <c r="AM135" s="1" t="n"/>
      <c r="AN135" s="1" t="n"/>
      <c r="AO135" s="1" t="n"/>
      <c r="AP135" s="1" t="n"/>
      <c r="AQ135" s="1" t="n"/>
      <c r="AR135" s="1" t="n"/>
    </row>
    <row customHeight="1" ht="15.75" r="136" s="551">
      <c r="A136" s="1" t="n"/>
      <c r="B136" s="1" t="n"/>
      <c r="C136" s="1" t="n"/>
      <c r="D136" s="1" t="n"/>
      <c r="E136" s="1" t="n"/>
      <c r="F136" s="1" t="n"/>
      <c r="G136" s="1" t="n"/>
      <c r="H136" s="1" t="n"/>
      <c r="I136" s="222" t="n"/>
      <c r="J136" s="1" t="n"/>
      <c r="K136" s="1" t="n"/>
      <c r="L136" s="1" t="n"/>
      <c r="M136" s="1" t="n"/>
      <c r="N136" s="55" t="n"/>
      <c r="O136" s="1" t="n"/>
      <c r="P136" s="1" t="n"/>
      <c r="Q136" s="1" t="n"/>
      <c r="R136" s="1" t="n"/>
      <c r="S136" s="1" t="n"/>
      <c r="T136" s="1" t="n"/>
      <c r="U136" s="1" t="n"/>
      <c r="V136" s="1" t="n"/>
      <c r="W136" s="1" t="n"/>
      <c r="X136" s="1" t="n"/>
      <c r="Y136" s="1" t="n"/>
      <c r="Z136" s="1" t="n"/>
      <c r="AA136" s="1" t="n"/>
      <c r="AB136" s="1" t="n"/>
      <c r="AC136" s="1" t="n"/>
      <c r="AD136" s="1" t="n"/>
      <c r="AE136" s="1" t="n"/>
      <c r="AF136" s="1" t="n"/>
      <c r="AG136" s="1" t="n"/>
      <c r="AH136" s="1" t="n"/>
      <c r="AI136" s="1" t="n"/>
      <c r="AJ136" s="1" t="n"/>
      <c r="AK136" s="1" t="n"/>
      <c r="AL136" s="1" t="n"/>
      <c r="AM136" s="1" t="n"/>
      <c r="AN136" s="1" t="n"/>
      <c r="AO136" s="1" t="n"/>
      <c r="AP136" s="1" t="n"/>
      <c r="AQ136" s="1" t="n"/>
      <c r="AR136" s="1" t="n"/>
    </row>
    <row customHeight="1" ht="15.75" r="137" s="551">
      <c r="A137" s="1" t="n"/>
      <c r="B137" s="1" t="n"/>
      <c r="C137" s="1" t="n"/>
      <c r="D137" s="1" t="n"/>
      <c r="E137" s="1" t="n"/>
      <c r="F137" s="1" t="n"/>
      <c r="G137" s="1" t="n"/>
      <c r="H137" s="1" t="n"/>
      <c r="I137" s="222" t="n"/>
      <c r="J137" s="1" t="n"/>
      <c r="K137" s="1" t="n"/>
      <c r="L137" s="1" t="n"/>
      <c r="M137" s="1" t="n"/>
      <c r="N137" s="55" t="n"/>
      <c r="O137" s="1" t="n"/>
      <c r="P137" s="1" t="n"/>
      <c r="Q137" s="1" t="n"/>
      <c r="R137" s="1" t="n"/>
      <c r="S137" s="1" t="n"/>
      <c r="T137" s="1" t="n"/>
      <c r="U137" s="1" t="n"/>
      <c r="V137" s="1" t="n"/>
      <c r="W137" s="1" t="n"/>
      <c r="X137" s="1" t="n"/>
      <c r="Y137" s="1" t="n"/>
      <c r="Z137" s="1" t="n"/>
      <c r="AA137" s="1" t="n"/>
      <c r="AB137" s="1" t="n"/>
      <c r="AC137" s="1" t="n"/>
      <c r="AD137" s="1" t="n"/>
      <c r="AE137" s="1" t="n"/>
      <c r="AF137" s="1" t="n"/>
      <c r="AG137" s="1" t="n"/>
      <c r="AH137" s="1" t="n"/>
      <c r="AI137" s="1" t="n"/>
      <c r="AJ137" s="1" t="n"/>
      <c r="AK137" s="1" t="n"/>
      <c r="AL137" s="1" t="n"/>
      <c r="AM137" s="1" t="n"/>
      <c r="AN137" s="1" t="n"/>
      <c r="AO137" s="1" t="n"/>
      <c r="AP137" s="1" t="n"/>
      <c r="AQ137" s="1" t="n"/>
      <c r="AR137" s="1" t="n"/>
    </row>
    <row customHeight="1" ht="15.75" r="138" s="551">
      <c r="A138" s="1" t="n"/>
      <c r="B138" s="1" t="n"/>
      <c r="C138" s="1" t="n"/>
      <c r="D138" s="1" t="n"/>
      <c r="E138" s="1" t="n"/>
      <c r="F138" s="1" t="n"/>
      <c r="G138" s="1" t="n"/>
      <c r="H138" s="1" t="n"/>
      <c r="I138" s="222" t="n"/>
      <c r="J138" s="1" t="n"/>
      <c r="K138" s="1" t="n"/>
      <c r="L138" s="1" t="n"/>
      <c r="M138" s="1" t="n"/>
      <c r="N138" s="55" t="n"/>
      <c r="O138" s="1" t="n"/>
      <c r="P138" s="1" t="n"/>
      <c r="Q138" s="1" t="n"/>
      <c r="R138" s="1" t="n"/>
      <c r="S138" s="1" t="n"/>
      <c r="T138" s="1" t="n"/>
      <c r="U138" s="1" t="n"/>
      <c r="V138" s="1" t="n"/>
      <c r="W138" s="1" t="n"/>
      <c r="X138" s="1" t="n"/>
      <c r="Y138" s="1" t="n"/>
      <c r="Z138" s="1" t="n"/>
      <c r="AA138" s="1" t="n"/>
      <c r="AB138" s="1" t="n"/>
      <c r="AC138" s="1" t="n"/>
      <c r="AD138" s="1" t="n"/>
      <c r="AE138" s="1" t="n"/>
      <c r="AF138" s="1" t="n"/>
      <c r="AG138" s="1" t="n"/>
      <c r="AH138" s="1" t="n"/>
      <c r="AI138" s="1" t="n"/>
      <c r="AJ138" s="1" t="n"/>
      <c r="AK138" s="1" t="n"/>
      <c r="AL138" s="1" t="n"/>
      <c r="AM138" s="1" t="n"/>
      <c r="AN138" s="1" t="n"/>
      <c r="AO138" s="1" t="n"/>
      <c r="AP138" s="1" t="n"/>
      <c r="AQ138" s="1" t="n"/>
      <c r="AR138" s="1" t="n"/>
    </row>
    <row customHeight="1" ht="15.75" r="139" s="551">
      <c r="A139" s="1" t="n"/>
      <c r="B139" s="1" t="n"/>
      <c r="C139" s="1" t="n"/>
      <c r="D139" s="1" t="n"/>
      <c r="E139" s="1" t="n"/>
      <c r="F139" s="1" t="n"/>
      <c r="G139" s="1" t="n"/>
      <c r="H139" s="1" t="n"/>
      <c r="I139" s="222" t="n"/>
      <c r="J139" s="1" t="n"/>
      <c r="K139" s="1" t="n"/>
      <c r="L139" s="1" t="n"/>
      <c r="M139" s="1" t="n"/>
      <c r="N139" s="55" t="n"/>
      <c r="O139" s="1" t="n"/>
      <c r="P139" s="1" t="n"/>
      <c r="Q139" s="1" t="n"/>
      <c r="R139" s="1" t="n"/>
      <c r="S139" s="1" t="n"/>
      <c r="T139" s="1" t="n"/>
      <c r="U139" s="1" t="n"/>
      <c r="V139" s="1" t="n"/>
      <c r="W139" s="1" t="n"/>
      <c r="X139" s="1" t="n"/>
      <c r="Y139" s="1" t="n"/>
      <c r="Z139" s="1" t="n"/>
      <c r="AA139" s="1" t="n"/>
      <c r="AB139" s="1" t="n"/>
      <c r="AC139" s="1" t="n"/>
      <c r="AD139" s="1" t="n"/>
      <c r="AE139" s="1" t="n"/>
      <c r="AF139" s="1" t="n"/>
      <c r="AG139" s="1" t="n"/>
      <c r="AH139" s="1" t="n"/>
      <c r="AI139" s="1" t="n"/>
      <c r="AJ139" s="1" t="n"/>
      <c r="AK139" s="1" t="n"/>
      <c r="AL139" s="1" t="n"/>
      <c r="AM139" s="1" t="n"/>
      <c r="AN139" s="1" t="n"/>
      <c r="AO139" s="1" t="n"/>
      <c r="AP139" s="1" t="n"/>
      <c r="AQ139" s="1" t="n"/>
      <c r="AR139" s="1" t="n"/>
    </row>
    <row customHeight="1" ht="15.75" r="140" s="551">
      <c r="A140" s="1" t="n"/>
      <c r="B140" s="1" t="n"/>
      <c r="C140" s="1" t="n"/>
      <c r="D140" s="1" t="n"/>
      <c r="E140" s="1" t="n"/>
      <c r="F140" s="1" t="n"/>
      <c r="G140" s="1" t="n"/>
      <c r="H140" s="1" t="n"/>
      <c r="I140" s="222" t="n"/>
      <c r="J140" s="1" t="n"/>
      <c r="K140" s="1" t="n"/>
      <c r="L140" s="1" t="n"/>
      <c r="M140" s="1" t="n"/>
      <c r="N140" s="55" t="n"/>
      <c r="O140" s="1" t="n"/>
      <c r="P140" s="1" t="n"/>
      <c r="Q140" s="1" t="n"/>
      <c r="R140" s="1" t="n"/>
      <c r="S140" s="1" t="n"/>
      <c r="T140" s="1" t="n"/>
      <c r="U140" s="1" t="n"/>
      <c r="V140" s="1" t="n"/>
      <c r="W140" s="1" t="n"/>
      <c r="X140" s="1" t="n"/>
      <c r="Y140" s="1" t="n"/>
      <c r="Z140" s="1" t="n"/>
      <c r="AA140" s="1" t="n"/>
      <c r="AB140" s="1" t="n"/>
      <c r="AC140" s="1" t="n"/>
      <c r="AD140" s="1" t="n"/>
      <c r="AE140" s="1" t="n"/>
      <c r="AF140" s="1" t="n"/>
      <c r="AG140" s="1" t="n"/>
      <c r="AH140" s="1" t="n"/>
      <c r="AI140" s="1" t="n"/>
      <c r="AJ140" s="1" t="n"/>
      <c r="AK140" s="1" t="n"/>
      <c r="AL140" s="1" t="n"/>
      <c r="AM140" s="1" t="n"/>
      <c r="AN140" s="1" t="n"/>
      <c r="AO140" s="1" t="n"/>
      <c r="AP140" s="1" t="n"/>
      <c r="AQ140" s="1" t="n"/>
      <c r="AR140" s="1" t="n"/>
    </row>
    <row customHeight="1" ht="15.75" r="141" s="551">
      <c r="A141" s="1" t="n"/>
      <c r="B141" s="1" t="n"/>
      <c r="C141" s="1" t="n"/>
      <c r="D141" s="1" t="n"/>
      <c r="E141" s="1" t="n"/>
      <c r="F141" s="1" t="n"/>
      <c r="G141" s="1" t="n"/>
      <c r="H141" s="1" t="n"/>
      <c r="I141" s="222" t="n"/>
      <c r="J141" s="1" t="n"/>
      <c r="K141" s="1" t="n"/>
      <c r="L141" s="1" t="n"/>
      <c r="M141" s="1" t="n"/>
      <c r="N141" s="55" t="n"/>
      <c r="O141" s="1" t="n"/>
      <c r="P141" s="1" t="n"/>
      <c r="Q141" s="1" t="n"/>
      <c r="R141" s="1" t="n"/>
      <c r="S141" s="1" t="n"/>
      <c r="T141" s="1" t="n"/>
      <c r="U141" s="1" t="n"/>
      <c r="V141" s="1" t="n"/>
      <c r="W141" s="1" t="n"/>
      <c r="X141" s="1" t="n"/>
      <c r="Y141" s="1" t="n"/>
      <c r="Z141" s="1" t="n"/>
      <c r="AA141" s="1" t="n"/>
      <c r="AB141" s="1" t="n"/>
      <c r="AC141" s="1" t="n"/>
      <c r="AD141" s="1" t="n"/>
      <c r="AE141" s="1" t="n"/>
      <c r="AF141" s="1" t="n"/>
      <c r="AG141" s="1" t="n"/>
      <c r="AH141" s="1" t="n"/>
      <c r="AI141" s="1" t="n"/>
      <c r="AJ141" s="1" t="n"/>
      <c r="AK141" s="1" t="n"/>
      <c r="AL141" s="1" t="n"/>
      <c r="AM141" s="1" t="n"/>
      <c r="AN141" s="1" t="n"/>
      <c r="AO141" s="1" t="n"/>
      <c r="AP141" s="1" t="n"/>
      <c r="AQ141" s="1" t="n"/>
      <c r="AR141" s="1" t="n"/>
    </row>
    <row customHeight="1" ht="15.75" r="142" s="551">
      <c r="A142" s="1" t="n"/>
      <c r="B142" s="1" t="n"/>
      <c r="C142" s="1" t="n"/>
      <c r="D142" s="1" t="n"/>
      <c r="E142" s="1" t="n"/>
      <c r="F142" s="1" t="n"/>
      <c r="G142" s="1" t="n"/>
      <c r="H142" s="1" t="n"/>
      <c r="I142" s="222" t="n"/>
      <c r="J142" s="1" t="n"/>
      <c r="K142" s="1" t="n"/>
      <c r="L142" s="1" t="n"/>
      <c r="M142" s="1" t="n"/>
      <c r="N142" s="55" t="n"/>
      <c r="O142" s="1" t="n"/>
      <c r="P142" s="1" t="n"/>
      <c r="Q142" s="1" t="n"/>
      <c r="R142" s="1" t="n"/>
      <c r="S142" s="1" t="n"/>
      <c r="T142" s="1" t="n"/>
      <c r="U142" s="1" t="n"/>
      <c r="V142" s="1" t="n"/>
      <c r="W142" s="1" t="n"/>
      <c r="X142" s="1" t="n"/>
      <c r="Y142" s="1" t="n"/>
      <c r="Z142" s="1" t="n"/>
      <c r="AA142" s="1" t="n"/>
      <c r="AB142" s="1" t="n"/>
      <c r="AC142" s="1" t="n"/>
      <c r="AD142" s="1" t="n"/>
      <c r="AE142" s="1" t="n"/>
      <c r="AF142" s="1" t="n"/>
      <c r="AG142" s="1" t="n"/>
      <c r="AH142" s="1" t="n"/>
      <c r="AI142" s="1" t="n"/>
      <c r="AJ142" s="1" t="n"/>
      <c r="AK142" s="1" t="n"/>
      <c r="AL142" s="1" t="n"/>
      <c r="AM142" s="1" t="n"/>
      <c r="AN142" s="1" t="n"/>
      <c r="AO142" s="1" t="n"/>
      <c r="AP142" s="1" t="n"/>
      <c r="AQ142" s="1" t="n"/>
      <c r="AR142" s="1" t="n"/>
    </row>
    <row customHeight="1" ht="15.75" r="143" s="551">
      <c r="A143" s="1" t="n"/>
      <c r="B143" s="1" t="n"/>
      <c r="C143" s="1" t="n"/>
      <c r="D143" s="1" t="n"/>
      <c r="E143" s="1" t="n"/>
      <c r="F143" s="1" t="n"/>
      <c r="G143" s="1" t="n"/>
      <c r="H143" s="1" t="n"/>
      <c r="I143" s="222" t="n"/>
      <c r="J143" s="1" t="n"/>
      <c r="K143" s="1" t="n"/>
      <c r="L143" s="1" t="n"/>
      <c r="M143" s="1" t="n"/>
      <c r="N143" s="55" t="n"/>
      <c r="O143" s="1" t="n"/>
      <c r="P143" s="1" t="n"/>
      <c r="Q143" s="1" t="n"/>
      <c r="R143" s="1" t="n"/>
      <c r="S143" s="1" t="n"/>
      <c r="T143" s="1" t="n"/>
      <c r="U143" s="1" t="n"/>
      <c r="V143" s="1" t="n"/>
      <c r="W143" s="1" t="n"/>
      <c r="X143" s="1" t="n"/>
      <c r="Y143" s="1" t="n"/>
      <c r="Z143" s="1" t="n"/>
      <c r="AA143" s="1" t="n"/>
      <c r="AB143" s="1" t="n"/>
      <c r="AC143" s="1" t="n"/>
      <c r="AD143" s="1" t="n"/>
      <c r="AE143" s="1" t="n"/>
      <c r="AF143" s="1" t="n"/>
      <c r="AG143" s="1" t="n"/>
      <c r="AH143" s="1" t="n"/>
      <c r="AI143" s="1" t="n"/>
      <c r="AJ143" s="1" t="n"/>
      <c r="AK143" s="1" t="n"/>
      <c r="AL143" s="1" t="n"/>
      <c r="AM143" s="1" t="n"/>
      <c r="AN143" s="1" t="n"/>
      <c r="AO143" s="1" t="n"/>
      <c r="AP143" s="1" t="n"/>
      <c r="AQ143" s="1" t="n"/>
      <c r="AR143" s="1" t="n"/>
    </row>
    <row customHeight="1" ht="15.75" r="144" s="551">
      <c r="A144" s="1" t="n"/>
      <c r="B144" s="1" t="n"/>
      <c r="C144" s="1" t="n"/>
      <c r="D144" s="1" t="n"/>
      <c r="E144" s="1" t="n"/>
      <c r="F144" s="1" t="n"/>
      <c r="G144" s="1" t="n"/>
      <c r="H144" s="1" t="n"/>
      <c r="I144" s="222" t="n"/>
      <c r="J144" s="1" t="n"/>
      <c r="K144" s="1" t="n"/>
      <c r="L144" s="1" t="n"/>
      <c r="M144" s="1" t="n"/>
      <c r="N144" s="55" t="n"/>
      <c r="O144" s="1" t="n"/>
      <c r="P144" s="1" t="n"/>
      <c r="Q144" s="1" t="n"/>
      <c r="R144" s="1" t="n"/>
      <c r="S144" s="1" t="n"/>
      <c r="T144" s="1" t="n"/>
      <c r="U144" s="1" t="n"/>
      <c r="V144" s="1" t="n"/>
      <c r="W144" s="1" t="n"/>
      <c r="X144" s="1" t="n"/>
      <c r="Y144" s="1" t="n"/>
      <c r="Z144" s="1" t="n"/>
      <c r="AA144" s="1" t="n"/>
      <c r="AB144" s="1" t="n"/>
      <c r="AC144" s="1" t="n"/>
      <c r="AD144" s="1" t="n"/>
      <c r="AE144" s="1" t="n"/>
      <c r="AF144" s="1" t="n"/>
      <c r="AG144" s="1" t="n"/>
      <c r="AH144" s="1" t="n"/>
      <c r="AI144" s="1" t="n"/>
      <c r="AJ144" s="1" t="n"/>
      <c r="AK144" s="1" t="n"/>
      <c r="AL144" s="1" t="n"/>
      <c r="AM144" s="1" t="n"/>
      <c r="AN144" s="1" t="n"/>
      <c r="AO144" s="1" t="n"/>
      <c r="AP144" s="1" t="n"/>
      <c r="AQ144" s="1" t="n"/>
      <c r="AR144" s="1" t="n"/>
    </row>
    <row customHeight="1" ht="15.75" r="145" s="551">
      <c r="A145" s="1" t="n"/>
      <c r="B145" s="1" t="n"/>
      <c r="C145" s="1" t="n"/>
      <c r="D145" s="1" t="n"/>
      <c r="E145" s="1" t="n"/>
      <c r="F145" s="1" t="n"/>
      <c r="G145" s="1" t="n"/>
      <c r="H145" s="1" t="n"/>
      <c r="I145" s="222" t="n"/>
      <c r="J145" s="1" t="n"/>
      <c r="K145" s="1" t="n"/>
      <c r="L145" s="1" t="n"/>
      <c r="M145" s="1" t="n"/>
      <c r="N145" s="55" t="n"/>
      <c r="O145" s="1" t="n"/>
      <c r="P145" s="1" t="n"/>
      <c r="Q145" s="1" t="n"/>
      <c r="R145" s="1" t="n"/>
      <c r="S145" s="1" t="n"/>
      <c r="T145" s="1" t="n"/>
      <c r="U145" s="1" t="n"/>
      <c r="V145" s="1" t="n"/>
      <c r="W145" s="1" t="n"/>
      <c r="X145" s="1" t="n"/>
      <c r="Y145" s="1" t="n"/>
      <c r="Z145" s="1" t="n"/>
      <c r="AA145" s="1" t="n"/>
      <c r="AB145" s="1" t="n"/>
      <c r="AC145" s="1" t="n"/>
      <c r="AD145" s="1" t="n"/>
      <c r="AE145" s="1" t="n"/>
      <c r="AF145" s="1" t="n"/>
      <c r="AG145" s="1" t="n"/>
      <c r="AH145" s="1" t="n"/>
      <c r="AI145" s="1" t="n"/>
      <c r="AJ145" s="1" t="n"/>
      <c r="AK145" s="1" t="n"/>
      <c r="AL145" s="1" t="n"/>
      <c r="AM145" s="1" t="n"/>
      <c r="AN145" s="1" t="n"/>
      <c r="AO145" s="1" t="n"/>
      <c r="AP145" s="1" t="n"/>
      <c r="AQ145" s="1" t="n"/>
      <c r="AR145" s="1" t="n"/>
    </row>
    <row customHeight="1" ht="15.75" r="146" s="551">
      <c r="A146" s="1" t="n"/>
      <c r="B146" s="1" t="n"/>
      <c r="C146" s="1" t="n"/>
      <c r="D146" s="1" t="n"/>
      <c r="E146" s="1" t="n"/>
      <c r="F146" s="1" t="n"/>
      <c r="G146" s="1" t="n"/>
      <c r="H146" s="1" t="n"/>
      <c r="I146" s="222" t="n"/>
      <c r="J146" s="1" t="n"/>
      <c r="K146" s="1" t="n"/>
      <c r="L146" s="1" t="n"/>
      <c r="M146" s="1" t="n"/>
      <c r="N146" s="55" t="n"/>
      <c r="O146" s="1" t="n"/>
      <c r="P146" s="1" t="n"/>
      <c r="Q146" s="1" t="n"/>
      <c r="R146" s="1" t="n"/>
      <c r="S146" s="1" t="n"/>
      <c r="T146" s="1" t="n"/>
      <c r="U146" s="1" t="n"/>
      <c r="V146" s="1" t="n"/>
      <c r="W146" s="1" t="n"/>
      <c r="X146" s="1" t="n"/>
      <c r="Y146" s="1" t="n"/>
      <c r="Z146" s="1" t="n"/>
      <c r="AA146" s="1" t="n"/>
      <c r="AB146" s="1" t="n"/>
      <c r="AC146" s="1" t="n"/>
      <c r="AD146" s="1" t="n"/>
      <c r="AE146" s="1" t="n"/>
      <c r="AF146" s="1" t="n"/>
      <c r="AG146" s="1" t="n"/>
      <c r="AH146" s="1" t="n"/>
      <c r="AI146" s="1" t="n"/>
      <c r="AJ146" s="1" t="n"/>
      <c r="AK146" s="1" t="n"/>
      <c r="AL146" s="1" t="n"/>
      <c r="AM146" s="1" t="n"/>
      <c r="AN146" s="1" t="n"/>
      <c r="AO146" s="1" t="n"/>
      <c r="AP146" s="1" t="n"/>
      <c r="AQ146" s="1" t="n"/>
      <c r="AR146" s="1" t="n"/>
    </row>
    <row customHeight="1" ht="15.75" r="147" s="551">
      <c r="A147" s="1" t="n"/>
      <c r="B147" s="1" t="n"/>
      <c r="C147" s="1" t="n"/>
      <c r="D147" s="1" t="n"/>
      <c r="E147" s="1" t="n"/>
      <c r="F147" s="1" t="n"/>
      <c r="G147" s="1" t="n"/>
      <c r="H147" s="1" t="n"/>
      <c r="I147" s="222" t="n"/>
      <c r="J147" s="1" t="n"/>
      <c r="K147" s="1" t="n"/>
      <c r="L147" s="1" t="n"/>
      <c r="M147" s="1" t="n"/>
      <c r="N147" s="55" t="n"/>
      <c r="O147" s="1" t="n"/>
      <c r="P147" s="1" t="n"/>
      <c r="Q147" s="1" t="n"/>
      <c r="R147" s="1" t="n"/>
      <c r="S147" s="1" t="n"/>
      <c r="T147" s="1" t="n"/>
      <c r="U147" s="1" t="n"/>
      <c r="V147" s="1" t="n"/>
      <c r="W147" s="1" t="n"/>
      <c r="X147" s="1" t="n"/>
      <c r="Y147" s="1" t="n"/>
      <c r="Z147" s="1" t="n"/>
      <c r="AA147" s="1" t="n"/>
      <c r="AB147" s="1" t="n"/>
      <c r="AC147" s="1" t="n"/>
      <c r="AD147" s="1" t="n"/>
      <c r="AE147" s="1" t="n"/>
      <c r="AF147" s="1" t="n"/>
      <c r="AG147" s="1" t="n"/>
      <c r="AH147" s="1" t="n"/>
      <c r="AI147" s="1" t="n"/>
      <c r="AJ147" s="1" t="n"/>
      <c r="AK147" s="1" t="n"/>
      <c r="AL147" s="1" t="n"/>
      <c r="AM147" s="1" t="n"/>
      <c r="AN147" s="1" t="n"/>
      <c r="AO147" s="1" t="n"/>
      <c r="AP147" s="1" t="n"/>
      <c r="AQ147" s="1" t="n"/>
      <c r="AR147" s="1" t="n"/>
    </row>
    <row customHeight="1" ht="15.75" r="148" s="551">
      <c r="A148" s="1" t="n"/>
      <c r="B148" s="1" t="n"/>
      <c r="C148" s="1" t="n"/>
      <c r="D148" s="1" t="n"/>
      <c r="E148" s="1" t="n"/>
      <c r="F148" s="1" t="n"/>
      <c r="G148" s="1" t="n"/>
      <c r="H148" s="1" t="n"/>
      <c r="I148" s="222" t="n"/>
      <c r="J148" s="1" t="n"/>
      <c r="K148" s="1" t="n"/>
      <c r="L148" s="1" t="n"/>
      <c r="M148" s="1" t="n"/>
      <c r="N148" s="55" t="n"/>
      <c r="O148" s="1" t="n"/>
      <c r="P148" s="1" t="n"/>
      <c r="Q148" s="1" t="n"/>
      <c r="R148" s="1" t="n"/>
      <c r="S148" s="1" t="n"/>
      <c r="T148" s="1" t="n"/>
      <c r="U148" s="1" t="n"/>
      <c r="V148" s="1" t="n"/>
      <c r="W148" s="1" t="n"/>
      <c r="X148" s="1" t="n"/>
      <c r="Y148" s="1" t="n"/>
      <c r="Z148" s="1" t="n"/>
      <c r="AA148" s="1" t="n"/>
      <c r="AB148" s="1" t="n"/>
      <c r="AC148" s="1" t="n"/>
      <c r="AD148" s="1" t="n"/>
      <c r="AE148" s="1" t="n"/>
      <c r="AF148" s="1" t="n"/>
      <c r="AG148" s="1" t="n"/>
      <c r="AH148" s="1" t="n"/>
      <c r="AI148" s="1" t="n"/>
      <c r="AJ148" s="1" t="n"/>
      <c r="AK148" s="1" t="n"/>
      <c r="AL148" s="1" t="n"/>
      <c r="AM148" s="1" t="n"/>
      <c r="AN148" s="1" t="n"/>
      <c r="AO148" s="1" t="n"/>
      <c r="AP148" s="1" t="n"/>
      <c r="AQ148" s="1" t="n"/>
      <c r="AR148" s="1" t="n"/>
    </row>
    <row customHeight="1" ht="15.75" r="149" s="551">
      <c r="A149" s="1" t="n"/>
      <c r="B149" s="1" t="n"/>
      <c r="C149" s="1" t="n"/>
      <c r="D149" s="1" t="n"/>
      <c r="E149" s="1" t="n"/>
      <c r="F149" s="1" t="n"/>
      <c r="G149" s="1" t="n"/>
      <c r="H149" s="1" t="n"/>
      <c r="I149" s="222" t="n"/>
      <c r="J149" s="1" t="n"/>
      <c r="K149" s="1" t="n"/>
      <c r="L149" s="1" t="n"/>
      <c r="M149" s="1" t="n"/>
      <c r="N149" s="55" t="n"/>
      <c r="O149" s="1" t="n"/>
      <c r="P149" s="1" t="n"/>
      <c r="Q149" s="1" t="n"/>
      <c r="R149" s="1" t="n"/>
      <c r="S149" s="1" t="n"/>
      <c r="T149" s="1" t="n"/>
      <c r="U149" s="1" t="n"/>
      <c r="V149" s="1" t="n"/>
      <c r="W149" s="1" t="n"/>
      <c r="X149" s="1" t="n"/>
      <c r="Y149" s="1" t="n"/>
      <c r="Z149" s="1" t="n"/>
      <c r="AA149" s="1" t="n"/>
      <c r="AB149" s="1" t="n"/>
      <c r="AC149" s="1" t="n"/>
      <c r="AD149" s="1" t="n"/>
      <c r="AE149" s="1" t="n"/>
      <c r="AF149" s="1" t="n"/>
      <c r="AG149" s="1" t="n"/>
      <c r="AH149" s="1" t="n"/>
      <c r="AI149" s="1" t="n"/>
      <c r="AJ149" s="1" t="n"/>
      <c r="AK149" s="1" t="n"/>
      <c r="AL149" s="1" t="n"/>
      <c r="AM149" s="1" t="n"/>
      <c r="AN149" s="1" t="n"/>
      <c r="AO149" s="1" t="n"/>
      <c r="AP149" s="1" t="n"/>
      <c r="AQ149" s="1" t="n"/>
      <c r="AR149" s="1" t="n"/>
    </row>
    <row customHeight="1" ht="15.75" r="150" s="551">
      <c r="A150" s="1" t="n"/>
      <c r="B150" s="1" t="n"/>
      <c r="C150" s="1" t="n"/>
      <c r="D150" s="1" t="n"/>
      <c r="E150" s="1" t="n"/>
      <c r="F150" s="1" t="n"/>
      <c r="G150" s="1" t="n"/>
      <c r="H150" s="1" t="n"/>
      <c r="I150" s="222" t="n"/>
      <c r="J150" s="1" t="n"/>
      <c r="K150" s="1" t="n"/>
      <c r="L150" s="1" t="n"/>
      <c r="M150" s="1" t="n"/>
      <c r="N150" s="55" t="n"/>
      <c r="O150" s="1" t="n"/>
      <c r="P150" s="1" t="n"/>
      <c r="Q150" s="1" t="n"/>
      <c r="R150" s="1" t="n"/>
      <c r="S150" s="1" t="n"/>
      <c r="T150" s="1" t="n"/>
      <c r="U150" s="1" t="n"/>
      <c r="V150" s="1" t="n"/>
      <c r="W150" s="1" t="n"/>
      <c r="X150" s="1" t="n"/>
      <c r="Y150" s="1" t="n"/>
      <c r="Z150" s="1" t="n"/>
      <c r="AA150" s="1" t="n"/>
      <c r="AB150" s="1" t="n"/>
      <c r="AC150" s="1" t="n"/>
      <c r="AD150" s="1" t="n"/>
      <c r="AE150" s="1" t="n"/>
      <c r="AF150" s="1" t="n"/>
      <c r="AG150" s="1" t="n"/>
      <c r="AH150" s="1" t="n"/>
      <c r="AI150" s="1" t="n"/>
      <c r="AJ150" s="1" t="n"/>
      <c r="AK150" s="1" t="n"/>
      <c r="AL150" s="1" t="n"/>
      <c r="AM150" s="1" t="n"/>
      <c r="AN150" s="1" t="n"/>
      <c r="AO150" s="1" t="n"/>
      <c r="AP150" s="1" t="n"/>
      <c r="AQ150" s="1" t="n"/>
      <c r="AR150" s="1" t="n"/>
    </row>
    <row customHeight="1" ht="15.75" r="151" s="551">
      <c r="A151" s="1" t="n"/>
      <c r="B151" s="1" t="n"/>
      <c r="C151" s="1" t="n"/>
      <c r="D151" s="1" t="n"/>
      <c r="E151" s="1" t="n"/>
      <c r="F151" s="1" t="n"/>
      <c r="G151" s="1" t="n"/>
      <c r="H151" s="1" t="n"/>
      <c r="I151" s="222" t="n"/>
      <c r="J151" s="1" t="n"/>
      <c r="K151" s="1" t="n"/>
      <c r="L151" s="1" t="n"/>
      <c r="M151" s="1" t="n"/>
      <c r="N151" s="55" t="n"/>
      <c r="O151" s="1" t="n"/>
      <c r="P151" s="1" t="n"/>
      <c r="Q151" s="1" t="n"/>
      <c r="R151" s="1" t="n"/>
      <c r="S151" s="1" t="n"/>
      <c r="T151" s="1" t="n"/>
      <c r="U151" s="1" t="n"/>
      <c r="V151" s="1" t="n"/>
      <c r="W151" s="1" t="n"/>
      <c r="X151" s="1" t="n"/>
      <c r="Y151" s="1" t="n"/>
      <c r="Z151" s="1" t="n"/>
      <c r="AA151" s="1" t="n"/>
      <c r="AB151" s="1" t="n"/>
      <c r="AC151" s="1" t="n"/>
      <c r="AD151" s="1" t="n"/>
      <c r="AE151" s="1" t="n"/>
      <c r="AF151" s="1" t="n"/>
      <c r="AG151" s="1" t="n"/>
      <c r="AH151" s="1" t="n"/>
      <c r="AI151" s="1" t="n"/>
      <c r="AJ151" s="1" t="n"/>
      <c r="AK151" s="1" t="n"/>
      <c r="AL151" s="1" t="n"/>
      <c r="AM151" s="1" t="n"/>
      <c r="AN151" s="1" t="n"/>
      <c r="AO151" s="1" t="n"/>
      <c r="AP151" s="1" t="n"/>
      <c r="AQ151" s="1" t="n"/>
      <c r="AR151" s="1" t="n"/>
    </row>
    <row customHeight="1" ht="15.75" r="152" s="551">
      <c r="A152" s="1" t="n"/>
      <c r="B152" s="1" t="n"/>
      <c r="C152" s="1" t="n"/>
      <c r="D152" s="1" t="n"/>
      <c r="E152" s="1" t="n"/>
      <c r="F152" s="1" t="n"/>
      <c r="G152" s="1" t="n"/>
      <c r="H152" s="1" t="n"/>
      <c r="I152" s="222" t="n"/>
      <c r="J152" s="1" t="n"/>
      <c r="K152" s="1" t="n"/>
      <c r="L152" s="1" t="n"/>
      <c r="M152" s="1" t="n"/>
      <c r="N152" s="55" t="n"/>
      <c r="O152" s="1" t="n"/>
      <c r="P152" s="1" t="n"/>
      <c r="Q152" s="1" t="n"/>
      <c r="R152" s="1" t="n"/>
      <c r="S152" s="1" t="n"/>
      <c r="T152" s="1" t="n"/>
      <c r="U152" s="1" t="n"/>
      <c r="V152" s="1" t="n"/>
      <c r="W152" s="1" t="n"/>
      <c r="X152" s="1" t="n"/>
      <c r="Y152" s="1" t="n"/>
      <c r="Z152" s="1" t="n"/>
      <c r="AA152" s="1" t="n"/>
      <c r="AB152" s="1" t="n"/>
      <c r="AC152" s="1" t="n"/>
      <c r="AD152" s="1" t="n"/>
      <c r="AE152" s="1" t="n"/>
      <c r="AF152" s="1" t="n"/>
      <c r="AG152" s="1" t="n"/>
      <c r="AH152" s="1" t="n"/>
      <c r="AI152" s="1" t="n"/>
      <c r="AJ152" s="1" t="n"/>
      <c r="AK152" s="1" t="n"/>
      <c r="AL152" s="1" t="n"/>
      <c r="AM152" s="1" t="n"/>
      <c r="AN152" s="1" t="n"/>
      <c r="AO152" s="1" t="n"/>
      <c r="AP152" s="1" t="n"/>
      <c r="AQ152" s="1" t="n"/>
      <c r="AR152" s="1" t="n"/>
    </row>
    <row customHeight="1" ht="15.75" r="153" s="551">
      <c r="A153" s="1" t="n"/>
      <c r="B153" s="1" t="n"/>
      <c r="C153" s="1" t="n"/>
      <c r="D153" s="1" t="n"/>
      <c r="E153" s="1" t="n"/>
      <c r="F153" s="1" t="n"/>
      <c r="G153" s="1" t="n"/>
      <c r="H153" s="1" t="n"/>
      <c r="I153" s="222" t="n"/>
      <c r="J153" s="1" t="n"/>
      <c r="K153" s="1" t="n"/>
      <c r="L153" s="1" t="n"/>
      <c r="M153" s="1" t="n"/>
      <c r="N153" s="55" t="n"/>
      <c r="O153" s="1" t="n"/>
      <c r="P153" s="1" t="n"/>
      <c r="Q153" s="1" t="n"/>
      <c r="R153" s="1" t="n"/>
      <c r="S153" s="1" t="n"/>
      <c r="T153" s="1" t="n"/>
      <c r="U153" s="1" t="n"/>
      <c r="V153" s="1" t="n"/>
      <c r="W153" s="1" t="n"/>
      <c r="X153" s="1" t="n"/>
      <c r="Y153" s="1" t="n"/>
      <c r="Z153" s="1" t="n"/>
      <c r="AA153" s="1" t="n"/>
      <c r="AB153" s="1" t="n"/>
      <c r="AC153" s="1" t="n"/>
      <c r="AD153" s="1" t="n"/>
      <c r="AE153" s="1" t="n"/>
      <c r="AF153" s="1" t="n"/>
      <c r="AG153" s="1" t="n"/>
      <c r="AH153" s="1" t="n"/>
      <c r="AI153" s="1" t="n"/>
      <c r="AJ153" s="1" t="n"/>
      <c r="AK153" s="1" t="n"/>
      <c r="AL153" s="1" t="n"/>
      <c r="AM153" s="1" t="n"/>
      <c r="AN153" s="1" t="n"/>
      <c r="AO153" s="1" t="n"/>
      <c r="AP153" s="1" t="n"/>
      <c r="AQ153" s="1" t="n"/>
      <c r="AR153" s="1" t="n"/>
    </row>
    <row customHeight="1" ht="15.75" r="154" s="551">
      <c r="A154" s="1" t="n"/>
      <c r="B154" s="1" t="n"/>
      <c r="C154" s="1" t="n"/>
      <c r="D154" s="1" t="n"/>
      <c r="E154" s="1" t="n"/>
      <c r="F154" s="1" t="n"/>
      <c r="G154" s="1" t="n"/>
      <c r="H154" s="1" t="n"/>
      <c r="I154" s="222" t="n"/>
      <c r="J154" s="1" t="n"/>
      <c r="K154" s="1" t="n"/>
      <c r="L154" s="1" t="n"/>
      <c r="M154" s="1" t="n"/>
      <c r="N154" s="55" t="n"/>
      <c r="O154" s="1" t="n"/>
      <c r="P154" s="1" t="n"/>
      <c r="Q154" s="1" t="n"/>
      <c r="R154" s="1" t="n"/>
      <c r="S154" s="1" t="n"/>
      <c r="T154" s="1" t="n"/>
      <c r="U154" s="1" t="n"/>
      <c r="V154" s="1" t="n"/>
      <c r="W154" s="1" t="n"/>
      <c r="X154" s="1" t="n"/>
      <c r="Y154" s="1" t="n"/>
      <c r="Z154" s="1" t="n"/>
      <c r="AA154" s="1" t="n"/>
      <c r="AB154" s="1" t="n"/>
      <c r="AC154" s="1" t="n"/>
      <c r="AD154" s="1" t="n"/>
      <c r="AE154" s="1" t="n"/>
      <c r="AF154" s="1" t="n"/>
      <c r="AG154" s="1" t="n"/>
      <c r="AH154" s="1" t="n"/>
      <c r="AI154" s="1" t="n"/>
      <c r="AJ154" s="1" t="n"/>
      <c r="AK154" s="1" t="n"/>
      <c r="AL154" s="1" t="n"/>
      <c r="AM154" s="1" t="n"/>
      <c r="AN154" s="1" t="n"/>
      <c r="AO154" s="1" t="n"/>
      <c r="AP154" s="1" t="n"/>
      <c r="AQ154" s="1" t="n"/>
      <c r="AR154" s="1" t="n"/>
    </row>
    <row customHeight="1" ht="15.75" r="155" s="551">
      <c r="A155" s="1" t="n"/>
      <c r="B155" s="1" t="n"/>
      <c r="C155" s="1" t="n"/>
      <c r="D155" s="1" t="n"/>
      <c r="E155" s="1" t="n"/>
      <c r="F155" s="1" t="n"/>
      <c r="G155" s="1" t="n"/>
      <c r="H155" s="1" t="n"/>
      <c r="I155" s="222" t="n"/>
      <c r="J155" s="1" t="n"/>
      <c r="K155" s="1" t="n"/>
      <c r="L155" s="1" t="n"/>
      <c r="M155" s="1" t="n"/>
      <c r="N155" s="55" t="n"/>
      <c r="O155" s="1" t="n"/>
      <c r="P155" s="1" t="n"/>
      <c r="Q155" s="1" t="n"/>
      <c r="R155" s="1" t="n"/>
      <c r="S155" s="1" t="n"/>
      <c r="T155" s="1" t="n"/>
      <c r="U155" s="1" t="n"/>
      <c r="V155" s="1" t="n"/>
      <c r="W155" s="1" t="n"/>
      <c r="X155" s="1" t="n"/>
      <c r="Y155" s="1" t="n"/>
      <c r="Z155" s="1" t="n"/>
      <c r="AA155" s="1" t="n"/>
      <c r="AB155" s="1" t="n"/>
      <c r="AC155" s="1" t="n"/>
      <c r="AD155" s="1" t="n"/>
      <c r="AE155" s="1" t="n"/>
      <c r="AF155" s="1" t="n"/>
      <c r="AG155" s="1" t="n"/>
      <c r="AH155" s="1" t="n"/>
      <c r="AI155" s="1" t="n"/>
      <c r="AJ155" s="1" t="n"/>
      <c r="AK155" s="1" t="n"/>
      <c r="AL155" s="1" t="n"/>
      <c r="AM155" s="1" t="n"/>
      <c r="AN155" s="1" t="n"/>
      <c r="AO155" s="1" t="n"/>
      <c r="AP155" s="1" t="n"/>
      <c r="AQ155" s="1" t="n"/>
      <c r="AR155" s="1" t="n"/>
    </row>
    <row customHeight="1" ht="15.75" r="156" s="551">
      <c r="A156" s="1" t="n"/>
      <c r="B156" s="1" t="n"/>
      <c r="C156" s="1" t="n"/>
      <c r="D156" s="1" t="n"/>
      <c r="E156" s="1" t="n"/>
      <c r="F156" s="1" t="n"/>
      <c r="G156" s="1" t="n"/>
      <c r="H156" s="1" t="n"/>
      <c r="I156" s="222" t="n"/>
      <c r="J156" s="1" t="n"/>
      <c r="K156" s="1" t="n"/>
      <c r="L156" s="1" t="n"/>
      <c r="M156" s="1" t="n"/>
      <c r="N156" s="55" t="n"/>
      <c r="O156" s="1" t="n"/>
      <c r="P156" s="1" t="n"/>
      <c r="Q156" s="1" t="n"/>
      <c r="R156" s="1" t="n"/>
      <c r="S156" s="1" t="n"/>
      <c r="T156" s="1" t="n"/>
      <c r="U156" s="1" t="n"/>
      <c r="V156" s="1" t="n"/>
      <c r="W156" s="1" t="n"/>
      <c r="X156" s="1" t="n"/>
      <c r="Y156" s="1" t="n"/>
      <c r="Z156" s="1" t="n"/>
      <c r="AA156" s="1" t="n"/>
      <c r="AB156" s="1" t="n"/>
      <c r="AC156" s="1" t="n"/>
      <c r="AD156" s="1" t="n"/>
      <c r="AE156" s="1" t="n"/>
      <c r="AF156" s="1" t="n"/>
      <c r="AG156" s="1" t="n"/>
      <c r="AH156" s="1" t="n"/>
      <c r="AI156" s="1" t="n"/>
      <c r="AJ156" s="1" t="n"/>
      <c r="AK156" s="1" t="n"/>
      <c r="AL156" s="1" t="n"/>
      <c r="AM156" s="1" t="n"/>
      <c r="AN156" s="1" t="n"/>
      <c r="AO156" s="1" t="n"/>
      <c r="AP156" s="1" t="n"/>
      <c r="AQ156" s="1" t="n"/>
      <c r="AR156" s="1" t="n"/>
    </row>
    <row customHeight="1" ht="15.75" r="157" s="551">
      <c r="A157" s="1" t="n"/>
      <c r="B157" s="1" t="n"/>
      <c r="C157" s="1" t="n"/>
      <c r="D157" s="1" t="n"/>
      <c r="E157" s="1" t="n"/>
      <c r="F157" s="1" t="n"/>
      <c r="G157" s="1" t="n"/>
      <c r="H157" s="1" t="n"/>
      <c r="I157" s="222" t="n"/>
      <c r="J157" s="1" t="n"/>
      <c r="K157" s="1" t="n"/>
      <c r="L157" s="1" t="n"/>
      <c r="M157" s="1" t="n"/>
      <c r="N157" s="55" t="n"/>
      <c r="O157" s="1" t="n"/>
      <c r="P157" s="1" t="n"/>
      <c r="Q157" s="1" t="n"/>
      <c r="R157" s="1" t="n"/>
      <c r="S157" s="1" t="n"/>
      <c r="T157" s="1" t="n"/>
      <c r="U157" s="1" t="n"/>
      <c r="V157" s="1" t="n"/>
      <c r="W157" s="1" t="n"/>
      <c r="X157" s="1" t="n"/>
      <c r="Y157" s="1" t="n"/>
      <c r="Z157" s="1" t="n"/>
      <c r="AA157" s="1" t="n"/>
      <c r="AB157" s="1" t="n"/>
      <c r="AC157" s="1" t="n"/>
      <c r="AD157" s="1" t="n"/>
      <c r="AE157" s="1" t="n"/>
      <c r="AF157" s="1" t="n"/>
      <c r="AG157" s="1" t="n"/>
      <c r="AH157" s="1" t="n"/>
      <c r="AI157" s="1" t="n"/>
      <c r="AJ157" s="1" t="n"/>
      <c r="AK157" s="1" t="n"/>
      <c r="AL157" s="1" t="n"/>
      <c r="AM157" s="1" t="n"/>
      <c r="AN157" s="1" t="n"/>
      <c r="AO157" s="1" t="n"/>
      <c r="AP157" s="1" t="n"/>
      <c r="AQ157" s="1" t="n"/>
      <c r="AR157" s="1" t="n"/>
    </row>
    <row customHeight="1" ht="15.75" r="158" s="551">
      <c r="A158" s="1" t="n"/>
      <c r="B158" s="1" t="n"/>
      <c r="C158" s="1" t="n"/>
      <c r="D158" s="1" t="n"/>
      <c r="E158" s="1" t="n"/>
      <c r="F158" s="1" t="n"/>
      <c r="G158" s="1" t="n"/>
      <c r="H158" s="1" t="n"/>
      <c r="I158" s="222" t="n"/>
      <c r="J158" s="1" t="n"/>
      <c r="K158" s="1" t="n"/>
      <c r="L158" s="1" t="n"/>
      <c r="M158" s="1" t="n"/>
      <c r="N158" s="55" t="n"/>
      <c r="O158" s="1" t="n"/>
      <c r="P158" s="1" t="n"/>
      <c r="Q158" s="1" t="n"/>
      <c r="R158" s="1" t="n"/>
      <c r="S158" s="1" t="n"/>
      <c r="T158" s="1" t="n"/>
      <c r="U158" s="1" t="n"/>
      <c r="V158" s="1" t="n"/>
      <c r="W158" s="1" t="n"/>
      <c r="X158" s="1" t="n"/>
      <c r="Y158" s="1" t="n"/>
      <c r="Z158" s="1" t="n"/>
      <c r="AA158" s="1" t="n"/>
      <c r="AB158" s="1" t="n"/>
      <c r="AC158" s="1" t="n"/>
      <c r="AD158" s="1" t="n"/>
      <c r="AE158" s="1" t="n"/>
      <c r="AF158" s="1" t="n"/>
      <c r="AG158" s="1" t="n"/>
      <c r="AH158" s="1" t="n"/>
      <c r="AI158" s="1" t="n"/>
      <c r="AJ158" s="1" t="n"/>
      <c r="AK158" s="1" t="n"/>
      <c r="AL158" s="1" t="n"/>
      <c r="AM158" s="1" t="n"/>
      <c r="AN158" s="1" t="n"/>
      <c r="AO158" s="1" t="n"/>
      <c r="AP158" s="1" t="n"/>
      <c r="AQ158" s="1" t="n"/>
      <c r="AR158" s="1" t="n"/>
    </row>
    <row customHeight="1" ht="15.75" r="159" s="551">
      <c r="A159" s="1" t="n"/>
      <c r="B159" s="1" t="n"/>
      <c r="C159" s="1" t="n"/>
      <c r="D159" s="1" t="n"/>
      <c r="E159" s="1" t="n"/>
      <c r="F159" s="1" t="n"/>
      <c r="G159" s="1" t="n"/>
      <c r="H159" s="1" t="n"/>
      <c r="I159" s="222" t="n"/>
      <c r="J159" s="1" t="n"/>
      <c r="K159" s="1" t="n"/>
      <c r="L159" s="1" t="n"/>
      <c r="M159" s="1" t="n"/>
      <c r="N159" s="55" t="n"/>
      <c r="O159" s="1" t="n"/>
      <c r="P159" s="1" t="n"/>
      <c r="Q159" s="1" t="n"/>
      <c r="R159" s="1" t="n"/>
      <c r="S159" s="1" t="n"/>
      <c r="T159" s="1" t="n"/>
      <c r="U159" s="1" t="n"/>
      <c r="V159" s="1" t="n"/>
      <c r="W159" s="1" t="n"/>
      <c r="X159" s="1" t="n"/>
      <c r="Y159" s="1" t="n"/>
      <c r="Z159" s="1" t="n"/>
      <c r="AA159" s="1" t="n"/>
      <c r="AB159" s="1" t="n"/>
      <c r="AC159" s="1" t="n"/>
      <c r="AD159" s="1" t="n"/>
      <c r="AE159" s="1" t="n"/>
      <c r="AF159" s="1" t="n"/>
      <c r="AG159" s="1" t="n"/>
      <c r="AH159" s="1" t="n"/>
      <c r="AI159" s="1" t="n"/>
      <c r="AJ159" s="1" t="n"/>
      <c r="AK159" s="1" t="n"/>
      <c r="AL159" s="1" t="n"/>
      <c r="AM159" s="1" t="n"/>
      <c r="AN159" s="1" t="n"/>
      <c r="AO159" s="1" t="n"/>
      <c r="AP159" s="1" t="n"/>
      <c r="AQ159" s="1" t="n"/>
      <c r="AR159" s="1" t="n"/>
    </row>
    <row customHeight="1" ht="15.75" r="160" s="551">
      <c r="A160" s="1" t="n"/>
      <c r="B160" s="1" t="n"/>
      <c r="C160" s="1" t="n"/>
      <c r="D160" s="1" t="n"/>
      <c r="E160" s="1" t="n"/>
      <c r="F160" s="1" t="n"/>
      <c r="G160" s="1" t="n"/>
      <c r="H160" s="1" t="n"/>
      <c r="I160" s="222" t="n"/>
      <c r="J160" s="1" t="n"/>
      <c r="K160" s="1" t="n"/>
      <c r="L160" s="1" t="n"/>
      <c r="M160" s="1" t="n"/>
      <c r="N160" s="55" t="n"/>
      <c r="O160" s="1" t="n"/>
      <c r="P160" s="1" t="n"/>
      <c r="Q160" s="1" t="n"/>
      <c r="R160" s="1" t="n"/>
      <c r="S160" s="1" t="n"/>
      <c r="T160" s="1" t="n"/>
      <c r="U160" s="1" t="n"/>
      <c r="V160" s="1" t="n"/>
      <c r="W160" s="1" t="n"/>
      <c r="X160" s="1" t="n"/>
      <c r="Y160" s="1" t="n"/>
      <c r="Z160" s="1" t="n"/>
      <c r="AA160" s="1" t="n"/>
      <c r="AB160" s="1" t="n"/>
      <c r="AC160" s="1" t="n"/>
      <c r="AD160" s="1" t="n"/>
      <c r="AE160" s="1" t="n"/>
      <c r="AF160" s="1" t="n"/>
      <c r="AG160" s="1" t="n"/>
      <c r="AH160" s="1" t="n"/>
      <c r="AI160" s="1" t="n"/>
      <c r="AJ160" s="1" t="n"/>
      <c r="AK160" s="1" t="n"/>
      <c r="AL160" s="1" t="n"/>
      <c r="AM160" s="1" t="n"/>
      <c r="AN160" s="1" t="n"/>
      <c r="AO160" s="1" t="n"/>
      <c r="AP160" s="1" t="n"/>
      <c r="AQ160" s="1" t="n"/>
      <c r="AR160" s="1" t="n"/>
    </row>
    <row customHeight="1" ht="15.75" r="161" s="551">
      <c r="A161" s="1" t="n"/>
      <c r="B161" s="1" t="n"/>
      <c r="C161" s="1" t="n"/>
      <c r="D161" s="1" t="n"/>
      <c r="E161" s="1" t="n"/>
      <c r="F161" s="1" t="n"/>
      <c r="G161" s="1" t="n"/>
      <c r="H161" s="1" t="n"/>
      <c r="I161" s="222" t="n"/>
      <c r="J161" s="1" t="n"/>
      <c r="K161" s="1" t="n"/>
      <c r="L161" s="1" t="n"/>
      <c r="M161" s="1" t="n"/>
      <c r="N161" s="55" t="n"/>
      <c r="O161" s="1" t="n"/>
      <c r="P161" s="1" t="n"/>
      <c r="Q161" s="1" t="n"/>
      <c r="R161" s="1" t="n"/>
      <c r="S161" s="1" t="n"/>
      <c r="T161" s="1" t="n"/>
      <c r="U161" s="1" t="n"/>
      <c r="V161" s="1" t="n"/>
      <c r="W161" s="1" t="n"/>
      <c r="X161" s="1" t="n"/>
      <c r="Y161" s="1" t="n"/>
      <c r="Z161" s="1" t="n"/>
      <c r="AA161" s="1" t="n"/>
      <c r="AB161" s="1" t="n"/>
      <c r="AC161" s="1" t="n"/>
      <c r="AD161" s="1" t="n"/>
      <c r="AE161" s="1" t="n"/>
      <c r="AF161" s="1" t="n"/>
      <c r="AG161" s="1" t="n"/>
      <c r="AH161" s="1" t="n"/>
      <c r="AI161" s="1" t="n"/>
      <c r="AJ161" s="1" t="n"/>
      <c r="AK161" s="1" t="n"/>
      <c r="AL161" s="1" t="n"/>
      <c r="AM161" s="1" t="n"/>
      <c r="AN161" s="1" t="n"/>
      <c r="AO161" s="1" t="n"/>
      <c r="AP161" s="1" t="n"/>
      <c r="AQ161" s="1" t="n"/>
      <c r="AR161" s="1" t="n"/>
    </row>
    <row customHeight="1" ht="15.75" r="162" s="551">
      <c r="A162" s="1" t="n"/>
      <c r="B162" s="1" t="n"/>
      <c r="C162" s="1" t="n"/>
      <c r="D162" s="1" t="n"/>
      <c r="E162" s="1" t="n"/>
      <c r="F162" s="1" t="n"/>
      <c r="G162" s="1" t="n"/>
      <c r="H162" s="1" t="n"/>
      <c r="I162" s="222" t="n"/>
      <c r="J162" s="1" t="n"/>
      <c r="K162" s="1" t="n"/>
      <c r="L162" s="1" t="n"/>
      <c r="M162" s="1" t="n"/>
      <c r="N162" s="55" t="n"/>
      <c r="O162" s="1" t="n"/>
      <c r="P162" s="1" t="n"/>
      <c r="Q162" s="1" t="n"/>
      <c r="R162" s="1" t="n"/>
      <c r="S162" s="1" t="n"/>
      <c r="T162" s="1" t="n"/>
      <c r="U162" s="1" t="n"/>
      <c r="V162" s="1" t="n"/>
      <c r="W162" s="1" t="n"/>
      <c r="X162" s="1" t="n"/>
      <c r="Y162" s="1" t="n"/>
      <c r="Z162" s="1" t="n"/>
      <c r="AA162" s="1" t="n"/>
      <c r="AB162" s="1" t="n"/>
      <c r="AC162" s="1" t="n"/>
      <c r="AD162" s="1" t="n"/>
      <c r="AE162" s="1" t="n"/>
      <c r="AF162" s="1" t="n"/>
      <c r="AG162" s="1" t="n"/>
      <c r="AH162" s="1" t="n"/>
      <c r="AI162" s="1" t="n"/>
      <c r="AJ162" s="1" t="n"/>
      <c r="AK162" s="1" t="n"/>
      <c r="AL162" s="1" t="n"/>
      <c r="AM162" s="1" t="n"/>
      <c r="AN162" s="1" t="n"/>
      <c r="AO162" s="1" t="n"/>
      <c r="AP162" s="1" t="n"/>
      <c r="AQ162" s="1" t="n"/>
      <c r="AR162" s="1" t="n"/>
    </row>
    <row customHeight="1" ht="15.75" r="163" s="551">
      <c r="A163" s="1" t="n"/>
      <c r="B163" s="1" t="n"/>
      <c r="C163" s="1" t="n"/>
      <c r="D163" s="1" t="n"/>
      <c r="E163" s="1" t="n"/>
      <c r="F163" s="1" t="n"/>
      <c r="G163" s="1" t="n"/>
      <c r="H163" s="1" t="n"/>
      <c r="I163" s="222" t="n"/>
      <c r="J163" s="1" t="n"/>
      <c r="K163" s="1" t="n"/>
      <c r="L163" s="1" t="n"/>
      <c r="M163" s="1" t="n"/>
      <c r="N163" s="55" t="n"/>
      <c r="O163" s="1" t="n"/>
      <c r="P163" s="1" t="n"/>
      <c r="Q163" s="1" t="n"/>
      <c r="R163" s="1" t="n"/>
      <c r="S163" s="1" t="n"/>
      <c r="T163" s="1" t="n"/>
      <c r="U163" s="1" t="n"/>
      <c r="V163" s="1" t="n"/>
      <c r="W163" s="1" t="n"/>
      <c r="X163" s="1" t="n"/>
      <c r="Y163" s="1" t="n"/>
      <c r="Z163" s="1" t="n"/>
      <c r="AA163" s="1" t="n"/>
      <c r="AB163" s="1" t="n"/>
      <c r="AC163" s="1" t="n"/>
      <c r="AD163" s="1" t="n"/>
      <c r="AE163" s="1" t="n"/>
      <c r="AF163" s="1" t="n"/>
      <c r="AG163" s="1" t="n"/>
      <c r="AH163" s="1" t="n"/>
      <c r="AI163" s="1" t="n"/>
      <c r="AJ163" s="1" t="n"/>
      <c r="AK163" s="1" t="n"/>
      <c r="AL163" s="1" t="n"/>
      <c r="AM163" s="1" t="n"/>
      <c r="AN163" s="1" t="n"/>
      <c r="AO163" s="1" t="n"/>
      <c r="AP163" s="1" t="n"/>
      <c r="AQ163" s="1" t="n"/>
      <c r="AR163" s="1" t="n"/>
    </row>
    <row customHeight="1" ht="15.75" r="164" s="551">
      <c r="A164" s="1" t="n"/>
      <c r="B164" s="1" t="n"/>
      <c r="C164" s="1" t="n"/>
      <c r="D164" s="1" t="n"/>
      <c r="E164" s="1" t="n"/>
      <c r="F164" s="1" t="n"/>
      <c r="G164" s="1" t="n"/>
      <c r="H164" s="1" t="n"/>
      <c r="I164" s="222" t="n"/>
      <c r="J164" s="1" t="n"/>
      <c r="K164" s="1" t="n"/>
      <c r="L164" s="1" t="n"/>
      <c r="M164" s="1" t="n"/>
      <c r="N164" s="55" t="n"/>
      <c r="O164" s="1" t="n"/>
      <c r="P164" s="1" t="n"/>
      <c r="Q164" s="1" t="n"/>
      <c r="R164" s="1" t="n"/>
      <c r="S164" s="1" t="n"/>
      <c r="T164" s="1" t="n"/>
      <c r="U164" s="1" t="n"/>
      <c r="V164" s="1" t="n"/>
      <c r="W164" s="1" t="n"/>
      <c r="X164" s="1" t="n"/>
      <c r="Y164" s="1" t="n"/>
      <c r="Z164" s="1" t="n"/>
      <c r="AA164" s="1" t="n"/>
      <c r="AB164" s="1" t="n"/>
      <c r="AC164" s="1" t="n"/>
      <c r="AD164" s="1" t="n"/>
      <c r="AE164" s="1" t="n"/>
      <c r="AF164" s="1" t="n"/>
      <c r="AG164" s="1" t="n"/>
      <c r="AH164" s="1" t="n"/>
      <c r="AI164" s="1" t="n"/>
      <c r="AJ164" s="1" t="n"/>
      <c r="AK164" s="1" t="n"/>
      <c r="AL164" s="1" t="n"/>
      <c r="AM164" s="1" t="n"/>
      <c r="AN164" s="1" t="n"/>
      <c r="AO164" s="1" t="n"/>
      <c r="AP164" s="1" t="n"/>
      <c r="AQ164" s="1" t="n"/>
      <c r="AR164" s="1" t="n"/>
    </row>
    <row customHeight="1" ht="15.75" r="165" s="551">
      <c r="A165" s="1" t="n"/>
      <c r="B165" s="1" t="n"/>
      <c r="C165" s="1" t="n"/>
      <c r="D165" s="1" t="n"/>
      <c r="E165" s="1" t="n"/>
      <c r="F165" s="1" t="n"/>
      <c r="G165" s="1" t="n"/>
      <c r="H165" s="1" t="n"/>
      <c r="I165" s="222" t="n"/>
      <c r="J165" s="1" t="n"/>
      <c r="K165" s="1" t="n"/>
      <c r="L165" s="1" t="n"/>
      <c r="M165" s="1" t="n"/>
      <c r="N165" s="55" t="n"/>
      <c r="O165" s="1" t="n"/>
      <c r="P165" s="1" t="n"/>
      <c r="Q165" s="1" t="n"/>
      <c r="R165" s="1" t="n"/>
      <c r="S165" s="1" t="n"/>
      <c r="T165" s="1" t="n"/>
      <c r="U165" s="1" t="n"/>
      <c r="V165" s="1" t="n"/>
      <c r="W165" s="1" t="n"/>
      <c r="X165" s="1" t="n"/>
      <c r="Y165" s="1" t="n"/>
      <c r="Z165" s="1" t="n"/>
      <c r="AA165" s="1" t="n"/>
      <c r="AB165" s="1" t="n"/>
      <c r="AC165" s="1" t="n"/>
      <c r="AD165" s="1" t="n"/>
      <c r="AE165" s="1" t="n"/>
      <c r="AF165" s="1" t="n"/>
      <c r="AG165" s="1" t="n"/>
      <c r="AH165" s="1" t="n"/>
      <c r="AI165" s="1" t="n"/>
      <c r="AJ165" s="1" t="n"/>
      <c r="AK165" s="1" t="n"/>
      <c r="AL165" s="1" t="n"/>
      <c r="AM165" s="1" t="n"/>
      <c r="AN165" s="1" t="n"/>
      <c r="AO165" s="1" t="n"/>
      <c r="AP165" s="1" t="n"/>
      <c r="AQ165" s="1" t="n"/>
      <c r="AR165" s="1" t="n"/>
    </row>
    <row customHeight="1" ht="15.75" r="166" s="551">
      <c r="A166" s="1" t="n"/>
      <c r="B166" s="1" t="n"/>
      <c r="C166" s="1" t="n"/>
      <c r="D166" s="1" t="n"/>
      <c r="E166" s="1" t="n"/>
      <c r="F166" s="1" t="n"/>
      <c r="G166" s="1" t="n"/>
      <c r="H166" s="1" t="n"/>
      <c r="I166" s="222" t="n"/>
      <c r="J166" s="1" t="n"/>
      <c r="K166" s="1" t="n"/>
      <c r="L166" s="1" t="n"/>
      <c r="M166" s="1" t="n"/>
      <c r="N166" s="55" t="n"/>
      <c r="O166" s="1" t="n"/>
      <c r="P166" s="1" t="n"/>
      <c r="Q166" s="1" t="n"/>
      <c r="R166" s="1" t="n"/>
      <c r="S166" s="1" t="n"/>
      <c r="T166" s="1" t="n"/>
      <c r="U166" s="1" t="n"/>
      <c r="V166" s="1" t="n"/>
      <c r="W166" s="1" t="n"/>
      <c r="X166" s="1" t="n"/>
      <c r="Y166" s="1" t="n"/>
      <c r="Z166" s="1" t="n"/>
      <c r="AA166" s="1" t="n"/>
      <c r="AB166" s="1" t="n"/>
      <c r="AC166" s="1" t="n"/>
      <c r="AD166" s="1" t="n"/>
      <c r="AE166" s="1" t="n"/>
      <c r="AF166" s="1" t="n"/>
      <c r="AG166" s="1" t="n"/>
      <c r="AH166" s="1" t="n"/>
      <c r="AI166" s="1" t="n"/>
      <c r="AJ166" s="1" t="n"/>
      <c r="AK166" s="1" t="n"/>
      <c r="AL166" s="1" t="n"/>
      <c r="AM166" s="1" t="n"/>
      <c r="AN166" s="1" t="n"/>
      <c r="AO166" s="1" t="n"/>
      <c r="AP166" s="1" t="n"/>
      <c r="AQ166" s="1" t="n"/>
      <c r="AR166" s="1" t="n"/>
    </row>
    <row customHeight="1" ht="15.75" r="167" s="551">
      <c r="A167" s="1" t="n"/>
      <c r="B167" s="1" t="n"/>
      <c r="C167" s="1" t="n"/>
      <c r="D167" s="1" t="n"/>
      <c r="E167" s="1" t="n"/>
      <c r="F167" s="1" t="n"/>
      <c r="G167" s="1" t="n"/>
      <c r="H167" s="1" t="n"/>
      <c r="I167" s="222" t="n"/>
      <c r="J167" s="1" t="n"/>
      <c r="K167" s="1" t="n"/>
      <c r="L167" s="1" t="n"/>
      <c r="M167" s="1" t="n"/>
      <c r="N167" s="55" t="n"/>
      <c r="O167" s="1" t="n"/>
      <c r="P167" s="1" t="n"/>
      <c r="Q167" s="1" t="n"/>
      <c r="R167" s="1" t="n"/>
      <c r="S167" s="1" t="n"/>
      <c r="T167" s="1" t="n"/>
      <c r="U167" s="1" t="n"/>
      <c r="V167" s="1" t="n"/>
      <c r="W167" s="1" t="n"/>
      <c r="X167" s="1" t="n"/>
      <c r="Y167" s="1" t="n"/>
      <c r="Z167" s="1" t="n"/>
      <c r="AA167" s="1" t="n"/>
      <c r="AB167" s="1" t="n"/>
      <c r="AC167" s="1" t="n"/>
      <c r="AD167" s="1" t="n"/>
      <c r="AE167" s="1" t="n"/>
      <c r="AF167" s="1" t="n"/>
      <c r="AG167" s="1" t="n"/>
      <c r="AH167" s="1" t="n"/>
      <c r="AI167" s="1" t="n"/>
      <c r="AJ167" s="1" t="n"/>
      <c r="AK167" s="1" t="n"/>
      <c r="AL167" s="1" t="n"/>
      <c r="AM167" s="1" t="n"/>
      <c r="AN167" s="1" t="n"/>
      <c r="AO167" s="1" t="n"/>
      <c r="AP167" s="1" t="n"/>
      <c r="AQ167" s="1" t="n"/>
      <c r="AR167" s="1" t="n"/>
    </row>
    <row customHeight="1" ht="15.75" r="168" s="551">
      <c r="A168" s="1" t="n"/>
      <c r="B168" s="1" t="n"/>
      <c r="C168" s="1" t="n"/>
      <c r="D168" s="1" t="n"/>
      <c r="E168" s="1" t="n"/>
      <c r="F168" s="1" t="n"/>
      <c r="G168" s="1" t="n"/>
      <c r="H168" s="1" t="n"/>
      <c r="I168" s="222" t="n"/>
      <c r="J168" s="1" t="n"/>
      <c r="K168" s="1" t="n"/>
      <c r="L168" s="1" t="n"/>
      <c r="M168" s="1" t="n"/>
      <c r="N168" s="55" t="n"/>
      <c r="O168" s="1" t="n"/>
      <c r="P168" s="1" t="n"/>
      <c r="Q168" s="1" t="n"/>
      <c r="R168" s="1" t="n"/>
      <c r="S168" s="1" t="n"/>
      <c r="T168" s="1" t="n"/>
      <c r="U168" s="1" t="n"/>
      <c r="V168" s="1" t="n"/>
      <c r="W168" s="1" t="n"/>
      <c r="X168" s="1" t="n"/>
      <c r="Y168" s="1" t="n"/>
      <c r="Z168" s="1" t="n"/>
      <c r="AA168" s="1" t="n"/>
      <c r="AB168" s="1" t="n"/>
      <c r="AC168" s="1" t="n"/>
      <c r="AD168" s="1" t="n"/>
      <c r="AE168" s="1" t="n"/>
      <c r="AF168" s="1" t="n"/>
      <c r="AG168" s="1" t="n"/>
      <c r="AH168" s="1" t="n"/>
      <c r="AI168" s="1" t="n"/>
      <c r="AJ168" s="1" t="n"/>
      <c r="AK168" s="1" t="n"/>
      <c r="AL168" s="1" t="n"/>
      <c r="AM168" s="1" t="n"/>
      <c r="AN168" s="1" t="n"/>
      <c r="AO168" s="1" t="n"/>
      <c r="AP168" s="1" t="n"/>
      <c r="AQ168" s="1" t="n"/>
      <c r="AR168" s="1" t="n"/>
    </row>
    <row customHeight="1" ht="15.75" r="169" s="551">
      <c r="A169" s="1" t="n"/>
      <c r="B169" s="1" t="n"/>
      <c r="C169" s="1" t="n"/>
      <c r="D169" s="1" t="n"/>
      <c r="E169" s="1" t="n"/>
      <c r="F169" s="1" t="n"/>
      <c r="G169" s="1" t="n"/>
      <c r="H169" s="1" t="n"/>
      <c r="I169" s="222" t="n"/>
      <c r="J169" s="1" t="n"/>
      <c r="K169" s="1" t="n"/>
      <c r="L169" s="1" t="n"/>
      <c r="M169" s="1" t="n"/>
      <c r="N169" s="55" t="n"/>
      <c r="O169" s="1" t="n"/>
      <c r="P169" s="1" t="n"/>
      <c r="Q169" s="1" t="n"/>
      <c r="R169" s="1" t="n"/>
      <c r="S169" s="1" t="n"/>
      <c r="T169" s="1" t="n"/>
      <c r="U169" s="1" t="n"/>
      <c r="V169" s="1" t="n"/>
      <c r="W169" s="1" t="n"/>
      <c r="X169" s="1" t="n"/>
      <c r="Y169" s="1" t="n"/>
      <c r="Z169" s="1" t="n"/>
      <c r="AA169" s="1" t="n"/>
      <c r="AB169" s="1" t="n"/>
      <c r="AC169" s="1" t="n"/>
      <c r="AD169" s="1" t="n"/>
      <c r="AE169" s="1" t="n"/>
      <c r="AF169" s="1" t="n"/>
      <c r="AG169" s="1" t="n"/>
      <c r="AH169" s="1" t="n"/>
      <c r="AI169" s="1" t="n"/>
      <c r="AJ169" s="1" t="n"/>
      <c r="AK169" s="1" t="n"/>
      <c r="AL169" s="1" t="n"/>
      <c r="AM169" s="1" t="n"/>
      <c r="AN169" s="1" t="n"/>
      <c r="AO169" s="1" t="n"/>
      <c r="AP169" s="1" t="n"/>
      <c r="AQ169" s="1" t="n"/>
      <c r="AR169" s="1" t="n"/>
    </row>
    <row customHeight="1" ht="15.75" r="170" s="551">
      <c r="A170" s="1" t="n"/>
      <c r="B170" s="1" t="n"/>
      <c r="C170" s="1" t="n"/>
      <c r="D170" s="1" t="n"/>
      <c r="E170" s="1" t="n"/>
      <c r="F170" s="1" t="n"/>
      <c r="G170" s="1" t="n"/>
      <c r="H170" s="1" t="n"/>
      <c r="I170" s="222" t="n"/>
      <c r="J170" s="1" t="n"/>
      <c r="K170" s="1" t="n"/>
      <c r="L170" s="1" t="n"/>
      <c r="M170" s="1" t="n"/>
      <c r="N170" s="55" t="n"/>
      <c r="O170" s="1" t="n"/>
      <c r="P170" s="1" t="n"/>
      <c r="Q170" s="1" t="n"/>
      <c r="R170" s="1" t="n"/>
      <c r="S170" s="1" t="n"/>
      <c r="T170" s="1" t="n"/>
      <c r="U170" s="1" t="n"/>
      <c r="V170" s="1" t="n"/>
      <c r="W170" s="1" t="n"/>
      <c r="X170" s="1" t="n"/>
      <c r="Y170" s="1" t="n"/>
      <c r="Z170" s="1" t="n"/>
      <c r="AA170" s="1" t="n"/>
      <c r="AB170" s="1" t="n"/>
      <c r="AC170" s="1" t="n"/>
      <c r="AD170" s="1" t="n"/>
      <c r="AE170" s="1" t="n"/>
      <c r="AF170" s="1" t="n"/>
      <c r="AG170" s="1" t="n"/>
      <c r="AH170" s="1" t="n"/>
      <c r="AI170" s="1" t="n"/>
      <c r="AJ170" s="1" t="n"/>
      <c r="AK170" s="1" t="n"/>
      <c r="AL170" s="1" t="n"/>
      <c r="AM170" s="1" t="n"/>
      <c r="AN170" s="1" t="n"/>
      <c r="AO170" s="1" t="n"/>
      <c r="AP170" s="1" t="n"/>
      <c r="AQ170" s="1" t="n"/>
      <c r="AR170" s="1" t="n"/>
    </row>
    <row customHeight="1" ht="15.75" r="171" s="551">
      <c r="A171" s="1" t="n"/>
      <c r="B171" s="1" t="n"/>
      <c r="C171" s="1" t="n"/>
      <c r="D171" s="1" t="n"/>
      <c r="E171" s="1" t="n"/>
      <c r="F171" s="1" t="n"/>
      <c r="G171" s="1" t="n"/>
      <c r="H171" s="1" t="n"/>
      <c r="I171" s="222" t="n"/>
      <c r="J171" s="1" t="n"/>
      <c r="K171" s="1" t="n"/>
      <c r="L171" s="1" t="n"/>
      <c r="M171" s="1" t="n"/>
      <c r="N171" s="55" t="n"/>
      <c r="O171" s="1" t="n"/>
      <c r="P171" s="1" t="n"/>
      <c r="Q171" s="1" t="n"/>
      <c r="R171" s="1" t="n"/>
      <c r="S171" s="1" t="n"/>
      <c r="T171" s="1" t="n"/>
      <c r="U171" s="1" t="n"/>
      <c r="V171" s="1" t="n"/>
      <c r="W171" s="1" t="n"/>
      <c r="X171" s="1" t="n"/>
      <c r="Y171" s="1" t="n"/>
      <c r="Z171" s="1" t="n"/>
      <c r="AA171" s="1" t="n"/>
      <c r="AB171" s="1" t="n"/>
      <c r="AC171" s="1" t="n"/>
      <c r="AD171" s="1" t="n"/>
      <c r="AE171" s="1" t="n"/>
      <c r="AF171" s="1" t="n"/>
      <c r="AG171" s="1" t="n"/>
      <c r="AH171" s="1" t="n"/>
      <c r="AI171" s="1" t="n"/>
      <c r="AJ171" s="1" t="n"/>
      <c r="AK171" s="1" t="n"/>
      <c r="AL171" s="1" t="n"/>
      <c r="AM171" s="1" t="n"/>
      <c r="AN171" s="1" t="n"/>
      <c r="AO171" s="1" t="n"/>
      <c r="AP171" s="1" t="n"/>
      <c r="AQ171" s="1" t="n"/>
      <c r="AR171" s="1" t="n"/>
    </row>
    <row customHeight="1" ht="15.75" r="172" s="551">
      <c r="A172" s="1" t="n"/>
      <c r="B172" s="1" t="n"/>
      <c r="C172" s="1" t="n"/>
      <c r="D172" s="1" t="n"/>
      <c r="E172" s="1" t="n"/>
      <c r="F172" s="1" t="n"/>
      <c r="G172" s="1" t="n"/>
      <c r="H172" s="1" t="n"/>
      <c r="I172" s="222" t="n"/>
      <c r="J172" s="1" t="n"/>
      <c r="K172" s="1" t="n"/>
      <c r="L172" s="1" t="n"/>
      <c r="M172" s="1" t="n"/>
      <c r="N172" s="55" t="n"/>
      <c r="O172" s="1" t="n"/>
      <c r="P172" s="1" t="n"/>
      <c r="Q172" s="1" t="n"/>
      <c r="R172" s="1" t="n"/>
      <c r="S172" s="1" t="n"/>
      <c r="T172" s="1" t="n"/>
      <c r="U172" s="1" t="n"/>
      <c r="V172" s="1" t="n"/>
      <c r="W172" s="1" t="n"/>
      <c r="X172" s="1" t="n"/>
      <c r="Y172" s="1" t="n"/>
      <c r="Z172" s="1" t="n"/>
      <c r="AA172" s="1" t="n"/>
      <c r="AB172" s="1" t="n"/>
      <c r="AC172" s="1" t="n"/>
      <c r="AD172" s="1" t="n"/>
      <c r="AE172" s="1" t="n"/>
      <c r="AF172" s="1" t="n"/>
      <c r="AG172" s="1" t="n"/>
      <c r="AH172" s="1" t="n"/>
      <c r="AI172" s="1" t="n"/>
      <c r="AJ172" s="1" t="n"/>
      <c r="AK172" s="1" t="n"/>
      <c r="AL172" s="1" t="n"/>
      <c r="AM172" s="1" t="n"/>
      <c r="AN172" s="1" t="n"/>
      <c r="AO172" s="1" t="n"/>
      <c r="AP172" s="1" t="n"/>
      <c r="AQ172" s="1" t="n"/>
      <c r="AR172" s="1" t="n"/>
    </row>
    <row customHeight="1" ht="15.75" r="173" s="551">
      <c r="A173" s="1" t="n"/>
      <c r="B173" s="1" t="n"/>
      <c r="C173" s="1" t="n"/>
      <c r="D173" s="1" t="n"/>
      <c r="E173" s="1" t="n"/>
      <c r="F173" s="1" t="n"/>
      <c r="G173" s="1" t="n"/>
      <c r="H173" s="1" t="n"/>
      <c r="I173" s="222" t="n"/>
      <c r="J173" s="1" t="n"/>
      <c r="K173" s="1" t="n"/>
      <c r="L173" s="1" t="n"/>
      <c r="M173" s="1" t="n"/>
      <c r="N173" s="55" t="n"/>
      <c r="O173" s="1" t="n"/>
      <c r="P173" s="1" t="n"/>
      <c r="Q173" s="1" t="n"/>
      <c r="R173" s="1" t="n"/>
      <c r="S173" s="1" t="n"/>
      <c r="T173" s="1" t="n"/>
      <c r="U173" s="1" t="n"/>
      <c r="V173" s="1" t="n"/>
      <c r="W173" s="1" t="n"/>
      <c r="X173" s="1" t="n"/>
      <c r="Y173" s="1" t="n"/>
      <c r="Z173" s="1" t="n"/>
      <c r="AA173" s="1" t="n"/>
      <c r="AB173" s="1" t="n"/>
      <c r="AC173" s="1" t="n"/>
      <c r="AD173" s="1" t="n"/>
      <c r="AE173" s="1" t="n"/>
      <c r="AF173" s="1" t="n"/>
      <c r="AG173" s="1" t="n"/>
      <c r="AH173" s="1" t="n"/>
      <c r="AI173" s="1" t="n"/>
      <c r="AJ173" s="1" t="n"/>
      <c r="AK173" s="1" t="n"/>
      <c r="AL173" s="1" t="n"/>
      <c r="AM173" s="1" t="n"/>
      <c r="AN173" s="1" t="n"/>
      <c r="AO173" s="1" t="n"/>
      <c r="AP173" s="1" t="n"/>
      <c r="AQ173" s="1" t="n"/>
      <c r="AR173" s="1" t="n"/>
    </row>
    <row customHeight="1" ht="15.75" r="174" s="551">
      <c r="A174" s="1" t="n"/>
      <c r="B174" s="1" t="n"/>
      <c r="C174" s="1" t="n"/>
      <c r="D174" s="1" t="n"/>
      <c r="E174" s="1" t="n"/>
      <c r="F174" s="1" t="n"/>
      <c r="G174" s="1" t="n"/>
      <c r="H174" s="1" t="n"/>
      <c r="I174" s="222" t="n"/>
      <c r="J174" s="1" t="n"/>
      <c r="K174" s="1" t="n"/>
      <c r="L174" s="1" t="n"/>
      <c r="M174" s="1" t="n"/>
      <c r="N174" s="55" t="n"/>
      <c r="O174" s="1" t="n"/>
      <c r="P174" s="1" t="n"/>
      <c r="Q174" s="1" t="n"/>
      <c r="R174" s="1" t="n"/>
      <c r="S174" s="1" t="n"/>
      <c r="T174" s="1" t="n"/>
      <c r="U174" s="1" t="n"/>
      <c r="V174" s="1" t="n"/>
      <c r="W174" s="1" t="n"/>
      <c r="X174" s="1" t="n"/>
      <c r="Y174" s="1" t="n"/>
      <c r="Z174" s="1" t="n"/>
      <c r="AA174" s="1" t="n"/>
      <c r="AB174" s="1" t="n"/>
      <c r="AC174" s="1" t="n"/>
      <c r="AD174" s="1" t="n"/>
      <c r="AE174" s="1" t="n"/>
      <c r="AF174" s="1" t="n"/>
      <c r="AG174" s="1" t="n"/>
      <c r="AH174" s="1" t="n"/>
      <c r="AI174" s="1" t="n"/>
      <c r="AJ174" s="1" t="n"/>
      <c r="AK174" s="1" t="n"/>
      <c r="AL174" s="1" t="n"/>
      <c r="AM174" s="1" t="n"/>
      <c r="AN174" s="1" t="n"/>
      <c r="AO174" s="1" t="n"/>
      <c r="AP174" s="1" t="n"/>
      <c r="AQ174" s="1" t="n"/>
      <c r="AR174" s="1" t="n"/>
    </row>
    <row customHeight="1" ht="15.75" r="175" s="551">
      <c r="A175" s="1" t="n"/>
      <c r="B175" s="1" t="n"/>
      <c r="C175" s="1" t="n"/>
      <c r="D175" s="1" t="n"/>
      <c r="E175" s="1" t="n"/>
      <c r="F175" s="1" t="n"/>
      <c r="G175" s="1" t="n"/>
      <c r="H175" s="1" t="n"/>
      <c r="I175" s="222" t="n"/>
      <c r="J175" s="1" t="n"/>
      <c r="K175" s="1" t="n"/>
      <c r="L175" s="1" t="n"/>
      <c r="M175" s="1" t="n"/>
      <c r="N175" s="55" t="n"/>
      <c r="O175" s="1" t="n"/>
      <c r="P175" s="1" t="n"/>
      <c r="Q175" s="1" t="n"/>
      <c r="R175" s="1" t="n"/>
      <c r="S175" s="1" t="n"/>
      <c r="T175" s="1" t="n"/>
      <c r="U175" s="1" t="n"/>
      <c r="V175" s="1" t="n"/>
      <c r="W175" s="1" t="n"/>
      <c r="X175" s="1" t="n"/>
      <c r="Y175" s="1" t="n"/>
      <c r="Z175" s="1" t="n"/>
      <c r="AA175" s="1" t="n"/>
      <c r="AB175" s="1" t="n"/>
      <c r="AC175" s="1" t="n"/>
      <c r="AD175" s="1" t="n"/>
      <c r="AE175" s="1" t="n"/>
      <c r="AF175" s="1" t="n"/>
      <c r="AG175" s="1" t="n"/>
      <c r="AH175" s="1" t="n"/>
      <c r="AI175" s="1" t="n"/>
      <c r="AJ175" s="1" t="n"/>
      <c r="AK175" s="1" t="n"/>
      <c r="AL175" s="1" t="n"/>
      <c r="AM175" s="1" t="n"/>
      <c r="AN175" s="1" t="n"/>
      <c r="AO175" s="1" t="n"/>
      <c r="AP175" s="1" t="n"/>
      <c r="AQ175" s="1" t="n"/>
      <c r="AR175" s="1" t="n"/>
    </row>
    <row customHeight="1" ht="15.75" r="176" s="551">
      <c r="A176" s="1" t="n"/>
      <c r="B176" s="1" t="n"/>
      <c r="C176" s="1" t="n"/>
      <c r="D176" s="1" t="n"/>
      <c r="E176" s="1" t="n"/>
      <c r="F176" s="1" t="n"/>
      <c r="G176" s="1" t="n"/>
      <c r="H176" s="1" t="n"/>
      <c r="I176" s="222" t="n"/>
      <c r="J176" s="1" t="n"/>
      <c r="K176" s="1" t="n"/>
      <c r="L176" s="1" t="n"/>
      <c r="M176" s="1" t="n"/>
      <c r="N176" s="55" t="n"/>
      <c r="O176" s="1" t="n"/>
      <c r="P176" s="1" t="n"/>
      <c r="Q176" s="1" t="n"/>
      <c r="R176" s="1" t="n"/>
      <c r="S176" s="1" t="n"/>
      <c r="T176" s="1" t="n"/>
      <c r="U176" s="1" t="n"/>
      <c r="V176" s="1" t="n"/>
      <c r="W176" s="1" t="n"/>
      <c r="X176" s="1" t="n"/>
      <c r="Y176" s="1" t="n"/>
      <c r="Z176" s="1" t="n"/>
      <c r="AA176" s="1" t="n"/>
      <c r="AB176" s="1" t="n"/>
      <c r="AC176" s="1" t="n"/>
      <c r="AD176" s="1" t="n"/>
      <c r="AE176" s="1" t="n"/>
      <c r="AF176" s="1" t="n"/>
      <c r="AG176" s="1" t="n"/>
      <c r="AH176" s="1" t="n"/>
      <c r="AI176" s="1" t="n"/>
      <c r="AJ176" s="1" t="n"/>
      <c r="AK176" s="1" t="n"/>
      <c r="AL176" s="1" t="n"/>
      <c r="AM176" s="1" t="n"/>
      <c r="AN176" s="1" t="n"/>
      <c r="AO176" s="1" t="n"/>
      <c r="AP176" s="1" t="n"/>
      <c r="AQ176" s="1" t="n"/>
      <c r="AR176" s="1" t="n"/>
    </row>
    <row customHeight="1" ht="15.75" r="177" s="551">
      <c r="A177" s="1" t="n"/>
      <c r="B177" s="1" t="n"/>
      <c r="C177" s="1" t="n"/>
      <c r="D177" s="1" t="n"/>
      <c r="E177" s="1" t="n"/>
      <c r="F177" s="1" t="n"/>
      <c r="G177" s="1" t="n"/>
      <c r="H177" s="1" t="n"/>
      <c r="I177" s="222" t="n"/>
      <c r="J177" s="1" t="n"/>
      <c r="K177" s="1" t="n"/>
      <c r="L177" s="1" t="n"/>
      <c r="M177" s="1" t="n"/>
      <c r="N177" s="55" t="n"/>
      <c r="O177" s="1" t="n"/>
      <c r="P177" s="1" t="n"/>
      <c r="Q177" s="1" t="n"/>
      <c r="R177" s="1" t="n"/>
      <c r="S177" s="1" t="n"/>
      <c r="T177" s="1" t="n"/>
      <c r="U177" s="1" t="n"/>
      <c r="V177" s="1" t="n"/>
      <c r="W177" s="1" t="n"/>
      <c r="X177" s="1" t="n"/>
      <c r="Y177" s="1" t="n"/>
      <c r="Z177" s="1" t="n"/>
      <c r="AA177" s="1" t="n"/>
      <c r="AB177" s="1" t="n"/>
      <c r="AC177" s="1" t="n"/>
      <c r="AD177" s="1" t="n"/>
      <c r="AE177" s="1" t="n"/>
      <c r="AF177" s="1" t="n"/>
      <c r="AG177" s="1" t="n"/>
      <c r="AH177" s="1" t="n"/>
      <c r="AI177" s="1" t="n"/>
      <c r="AJ177" s="1" t="n"/>
      <c r="AK177" s="1" t="n"/>
      <c r="AL177" s="1" t="n"/>
      <c r="AM177" s="1" t="n"/>
      <c r="AN177" s="1" t="n"/>
      <c r="AO177" s="1" t="n"/>
      <c r="AP177" s="1" t="n"/>
      <c r="AQ177" s="1" t="n"/>
      <c r="AR177" s="1" t="n"/>
    </row>
    <row customHeight="1" ht="15.75" r="178" s="551">
      <c r="A178" s="1" t="n"/>
      <c r="B178" s="1" t="n"/>
      <c r="C178" s="1" t="n"/>
      <c r="D178" s="1" t="n"/>
      <c r="E178" s="1" t="n"/>
      <c r="F178" s="1" t="n"/>
      <c r="G178" s="1" t="n"/>
      <c r="H178" s="1" t="n"/>
      <c r="I178" s="222" t="n"/>
      <c r="J178" s="1" t="n"/>
      <c r="K178" s="1" t="n"/>
      <c r="L178" s="1" t="n"/>
      <c r="M178" s="1" t="n"/>
      <c r="N178" s="55" t="n"/>
      <c r="O178" s="1" t="n"/>
      <c r="P178" s="1" t="n"/>
      <c r="Q178" s="1" t="n"/>
      <c r="R178" s="1" t="n"/>
      <c r="S178" s="1" t="n"/>
      <c r="T178" s="1" t="n"/>
      <c r="U178" s="1" t="n"/>
      <c r="V178" s="1" t="n"/>
      <c r="W178" s="1" t="n"/>
      <c r="X178" s="1" t="n"/>
      <c r="Y178" s="1" t="n"/>
      <c r="Z178" s="1" t="n"/>
      <c r="AA178" s="1" t="n"/>
      <c r="AB178" s="1" t="n"/>
      <c r="AC178" s="1" t="n"/>
      <c r="AD178" s="1" t="n"/>
      <c r="AE178" s="1" t="n"/>
      <c r="AF178" s="1" t="n"/>
      <c r="AG178" s="1" t="n"/>
      <c r="AH178" s="1" t="n"/>
      <c r="AI178" s="1" t="n"/>
      <c r="AJ178" s="1" t="n"/>
      <c r="AK178" s="1" t="n"/>
      <c r="AL178" s="1" t="n"/>
      <c r="AM178" s="1" t="n"/>
      <c r="AN178" s="1" t="n"/>
      <c r="AO178" s="1" t="n"/>
      <c r="AP178" s="1" t="n"/>
      <c r="AQ178" s="1" t="n"/>
      <c r="AR178" s="1" t="n"/>
    </row>
    <row customHeight="1" ht="15.75" r="179" s="551">
      <c r="A179" s="1" t="n"/>
      <c r="B179" s="1" t="n"/>
      <c r="C179" s="1" t="n"/>
      <c r="D179" s="1" t="n"/>
      <c r="E179" s="1" t="n"/>
      <c r="F179" s="1" t="n"/>
      <c r="G179" s="1" t="n"/>
      <c r="H179" s="1" t="n"/>
      <c r="I179" s="222" t="n"/>
      <c r="J179" s="1" t="n"/>
      <c r="K179" s="1" t="n"/>
      <c r="L179" s="1" t="n"/>
      <c r="M179" s="1" t="n"/>
      <c r="N179" s="55" t="n"/>
      <c r="O179" s="1" t="n"/>
      <c r="P179" s="1" t="n"/>
      <c r="Q179" s="1" t="n"/>
      <c r="R179" s="1" t="n"/>
      <c r="S179" s="1" t="n"/>
      <c r="T179" s="1" t="n"/>
      <c r="U179" s="1" t="n"/>
      <c r="V179" s="1" t="n"/>
      <c r="W179" s="1" t="n"/>
      <c r="X179" s="1" t="n"/>
      <c r="Y179" s="1" t="n"/>
      <c r="Z179" s="1" t="n"/>
      <c r="AA179" s="1" t="n"/>
      <c r="AB179" s="1" t="n"/>
      <c r="AC179" s="1" t="n"/>
      <c r="AD179" s="1" t="n"/>
      <c r="AE179" s="1" t="n"/>
      <c r="AF179" s="1" t="n"/>
      <c r="AG179" s="1" t="n"/>
      <c r="AH179" s="1" t="n"/>
      <c r="AI179" s="1" t="n"/>
      <c r="AJ179" s="1" t="n"/>
      <c r="AK179" s="1" t="n"/>
      <c r="AL179" s="1" t="n"/>
      <c r="AM179" s="1" t="n"/>
      <c r="AN179" s="1" t="n"/>
      <c r="AO179" s="1" t="n"/>
      <c r="AP179" s="1" t="n"/>
      <c r="AQ179" s="1" t="n"/>
      <c r="AR179" s="1" t="n"/>
    </row>
    <row customHeight="1" ht="15.75" r="180" s="551">
      <c r="A180" s="1" t="n"/>
      <c r="B180" s="1" t="n"/>
      <c r="C180" s="1" t="n"/>
      <c r="D180" s="1" t="n"/>
      <c r="E180" s="1" t="n"/>
      <c r="F180" s="1" t="n"/>
      <c r="G180" s="1" t="n"/>
      <c r="H180" s="1" t="n"/>
      <c r="I180" s="222" t="n"/>
      <c r="J180" s="1" t="n"/>
      <c r="K180" s="1" t="n"/>
      <c r="L180" s="1" t="n"/>
      <c r="M180" s="1" t="n"/>
      <c r="N180" s="55" t="n"/>
      <c r="O180" s="1" t="n"/>
      <c r="P180" s="1" t="n"/>
      <c r="Q180" s="1" t="n"/>
      <c r="R180" s="1" t="n"/>
      <c r="S180" s="1" t="n"/>
      <c r="T180" s="1" t="n"/>
      <c r="U180" s="1" t="n"/>
      <c r="V180" s="1" t="n"/>
      <c r="W180" s="1" t="n"/>
      <c r="X180" s="1" t="n"/>
      <c r="Y180" s="1" t="n"/>
      <c r="Z180" s="1" t="n"/>
      <c r="AA180" s="1" t="n"/>
      <c r="AB180" s="1" t="n"/>
      <c r="AC180" s="1" t="n"/>
      <c r="AD180" s="1" t="n"/>
      <c r="AE180" s="1" t="n"/>
      <c r="AF180" s="1" t="n"/>
      <c r="AG180" s="1" t="n"/>
      <c r="AH180" s="1" t="n"/>
      <c r="AI180" s="1" t="n"/>
      <c r="AJ180" s="1" t="n"/>
      <c r="AK180" s="1" t="n"/>
      <c r="AL180" s="1" t="n"/>
      <c r="AM180" s="1" t="n"/>
      <c r="AN180" s="1" t="n"/>
      <c r="AO180" s="1" t="n"/>
      <c r="AP180" s="1" t="n"/>
      <c r="AQ180" s="1" t="n"/>
      <c r="AR180" s="1" t="n"/>
    </row>
    <row customHeight="1" ht="15.75" r="181" s="551">
      <c r="A181" s="1" t="n"/>
      <c r="B181" s="1" t="n"/>
      <c r="C181" s="1" t="n"/>
      <c r="D181" s="1" t="n"/>
      <c r="E181" s="1" t="n"/>
      <c r="F181" s="1" t="n"/>
      <c r="G181" s="1" t="n"/>
      <c r="H181" s="1" t="n"/>
      <c r="I181" s="222" t="n"/>
      <c r="J181" s="1" t="n"/>
      <c r="K181" s="1" t="n"/>
      <c r="L181" s="1" t="n"/>
      <c r="M181" s="1" t="n"/>
      <c r="N181" s="55" t="n"/>
      <c r="O181" s="1" t="n"/>
      <c r="P181" s="1" t="n"/>
      <c r="Q181" s="1" t="n"/>
      <c r="R181" s="1" t="n"/>
      <c r="S181" s="1" t="n"/>
      <c r="T181" s="1" t="n"/>
      <c r="U181" s="1" t="n"/>
      <c r="V181" s="1" t="n"/>
      <c r="W181" s="1" t="n"/>
      <c r="X181" s="1" t="n"/>
      <c r="Y181" s="1" t="n"/>
      <c r="Z181" s="1" t="n"/>
      <c r="AA181" s="1" t="n"/>
      <c r="AB181" s="1" t="n"/>
      <c r="AC181" s="1" t="n"/>
      <c r="AD181" s="1" t="n"/>
      <c r="AE181" s="1" t="n"/>
      <c r="AF181" s="1" t="n"/>
      <c r="AG181" s="1" t="n"/>
      <c r="AH181" s="1" t="n"/>
      <c r="AI181" s="1" t="n"/>
      <c r="AJ181" s="1" t="n"/>
      <c r="AK181" s="1" t="n"/>
      <c r="AL181" s="1" t="n"/>
      <c r="AM181" s="1" t="n"/>
      <c r="AN181" s="1" t="n"/>
      <c r="AO181" s="1" t="n"/>
      <c r="AP181" s="1" t="n"/>
      <c r="AQ181" s="1" t="n"/>
      <c r="AR181" s="1" t="n"/>
    </row>
    <row customHeight="1" ht="15.75" r="182" s="551">
      <c r="A182" s="1" t="n"/>
      <c r="B182" s="1" t="n"/>
      <c r="C182" s="1" t="n"/>
      <c r="D182" s="1" t="n"/>
      <c r="E182" s="1" t="n"/>
      <c r="F182" s="1" t="n"/>
      <c r="G182" s="1" t="n"/>
      <c r="H182" s="1" t="n"/>
      <c r="I182" s="222" t="n"/>
      <c r="J182" s="1" t="n"/>
      <c r="K182" s="1" t="n"/>
      <c r="L182" s="1" t="n"/>
      <c r="M182" s="1" t="n"/>
      <c r="N182" s="55" t="n"/>
      <c r="O182" s="1" t="n"/>
      <c r="P182" s="1" t="n"/>
      <c r="Q182" s="1" t="n"/>
      <c r="R182" s="1" t="n"/>
      <c r="S182" s="1" t="n"/>
      <c r="T182" s="1" t="n"/>
      <c r="U182" s="1" t="n"/>
      <c r="V182" s="1" t="n"/>
      <c r="W182" s="1" t="n"/>
      <c r="X182" s="1" t="n"/>
      <c r="Y182" s="1" t="n"/>
      <c r="Z182" s="1" t="n"/>
      <c r="AA182" s="1" t="n"/>
      <c r="AB182" s="1" t="n"/>
      <c r="AC182" s="1" t="n"/>
      <c r="AD182" s="1" t="n"/>
      <c r="AE182" s="1" t="n"/>
      <c r="AF182" s="1" t="n"/>
      <c r="AG182" s="1" t="n"/>
      <c r="AH182" s="1" t="n"/>
      <c r="AI182" s="1" t="n"/>
      <c r="AJ182" s="1" t="n"/>
      <c r="AK182" s="1" t="n"/>
      <c r="AL182" s="1" t="n"/>
      <c r="AM182" s="1" t="n"/>
      <c r="AN182" s="1" t="n"/>
      <c r="AO182" s="1" t="n"/>
      <c r="AP182" s="1" t="n"/>
      <c r="AQ182" s="1" t="n"/>
      <c r="AR182" s="1" t="n"/>
    </row>
    <row customHeight="1" ht="15.75" r="183" s="551">
      <c r="A183" s="1" t="n"/>
      <c r="B183" s="1" t="n"/>
      <c r="C183" s="1" t="n"/>
      <c r="D183" s="1" t="n"/>
      <c r="E183" s="1" t="n"/>
      <c r="F183" s="1" t="n"/>
      <c r="G183" s="1" t="n"/>
      <c r="H183" s="1" t="n"/>
      <c r="I183" s="222" t="n"/>
      <c r="J183" s="1" t="n"/>
      <c r="K183" s="1" t="n"/>
      <c r="L183" s="1" t="n"/>
      <c r="M183" s="1" t="n"/>
      <c r="N183" s="55" t="n"/>
      <c r="O183" s="1" t="n"/>
      <c r="P183" s="1" t="n"/>
      <c r="Q183" s="1" t="n"/>
      <c r="R183" s="1" t="n"/>
      <c r="S183" s="1" t="n"/>
      <c r="T183" s="1" t="n"/>
      <c r="U183" s="1" t="n"/>
      <c r="V183" s="1" t="n"/>
      <c r="W183" s="1" t="n"/>
      <c r="X183" s="1" t="n"/>
      <c r="Y183" s="1" t="n"/>
      <c r="Z183" s="1" t="n"/>
      <c r="AA183" s="1" t="n"/>
      <c r="AB183" s="1" t="n"/>
      <c r="AC183" s="1" t="n"/>
      <c r="AD183" s="1" t="n"/>
      <c r="AE183" s="1" t="n"/>
      <c r="AF183" s="1" t="n"/>
      <c r="AG183" s="1" t="n"/>
      <c r="AH183" s="1" t="n"/>
      <c r="AI183" s="1" t="n"/>
      <c r="AJ183" s="1" t="n"/>
      <c r="AK183" s="1" t="n"/>
      <c r="AL183" s="1" t="n"/>
      <c r="AM183" s="1" t="n"/>
      <c r="AN183" s="1" t="n"/>
      <c r="AO183" s="1" t="n"/>
      <c r="AP183" s="1" t="n"/>
      <c r="AQ183" s="1" t="n"/>
      <c r="AR183" s="1" t="n"/>
    </row>
    <row customHeight="1" ht="15.75" r="184" s="551">
      <c r="A184" s="1" t="n"/>
      <c r="B184" s="1" t="n"/>
      <c r="C184" s="1" t="n"/>
      <c r="D184" s="1" t="n"/>
      <c r="E184" s="1" t="n"/>
      <c r="F184" s="1" t="n"/>
      <c r="G184" s="1" t="n"/>
      <c r="H184" s="1" t="n"/>
      <c r="I184" s="222" t="n"/>
      <c r="J184" s="1" t="n"/>
      <c r="K184" s="1" t="n"/>
      <c r="L184" s="1" t="n"/>
      <c r="M184" s="1" t="n"/>
      <c r="N184" s="55" t="n"/>
      <c r="O184" s="1" t="n"/>
      <c r="P184" s="1" t="n"/>
      <c r="Q184" s="1" t="n"/>
      <c r="R184" s="1" t="n"/>
      <c r="S184" s="1" t="n"/>
      <c r="T184" s="1" t="n"/>
      <c r="U184" s="1" t="n"/>
      <c r="V184" s="1" t="n"/>
      <c r="W184" s="1" t="n"/>
      <c r="X184" s="1" t="n"/>
      <c r="Y184" s="1" t="n"/>
      <c r="Z184" s="1" t="n"/>
      <c r="AA184" s="1" t="n"/>
      <c r="AB184" s="1" t="n"/>
      <c r="AC184" s="1" t="n"/>
      <c r="AD184" s="1" t="n"/>
      <c r="AE184" s="1" t="n"/>
      <c r="AF184" s="1" t="n"/>
      <c r="AG184" s="1" t="n"/>
      <c r="AH184" s="1" t="n"/>
      <c r="AI184" s="1" t="n"/>
      <c r="AJ184" s="1" t="n"/>
      <c r="AK184" s="1" t="n"/>
      <c r="AL184" s="1" t="n"/>
      <c r="AM184" s="1" t="n"/>
      <c r="AN184" s="1" t="n"/>
      <c r="AO184" s="1" t="n"/>
      <c r="AP184" s="1" t="n"/>
      <c r="AQ184" s="1" t="n"/>
      <c r="AR184" s="1" t="n"/>
    </row>
    <row customHeight="1" ht="15.75" r="185" s="551">
      <c r="A185" s="1" t="n"/>
      <c r="B185" s="1" t="n"/>
      <c r="C185" s="1" t="n"/>
      <c r="D185" s="1" t="n"/>
      <c r="E185" s="1" t="n"/>
      <c r="F185" s="1" t="n"/>
      <c r="G185" s="1" t="n"/>
      <c r="H185" s="1" t="n"/>
      <c r="I185" s="222" t="n"/>
      <c r="J185" s="1" t="n"/>
      <c r="K185" s="1" t="n"/>
      <c r="L185" s="1" t="n"/>
      <c r="M185" s="1" t="n"/>
      <c r="N185" s="55" t="n"/>
      <c r="O185" s="1" t="n"/>
      <c r="P185" s="1" t="n"/>
      <c r="Q185" s="1" t="n"/>
      <c r="R185" s="1" t="n"/>
      <c r="S185" s="1" t="n"/>
      <c r="T185" s="1" t="n"/>
      <c r="U185" s="1" t="n"/>
      <c r="V185" s="1" t="n"/>
      <c r="W185" s="1" t="n"/>
      <c r="X185" s="1" t="n"/>
      <c r="Y185" s="1" t="n"/>
      <c r="Z185" s="1" t="n"/>
      <c r="AA185" s="1" t="n"/>
      <c r="AB185" s="1" t="n"/>
      <c r="AC185" s="1" t="n"/>
      <c r="AD185" s="1" t="n"/>
      <c r="AE185" s="1" t="n"/>
      <c r="AF185" s="1" t="n"/>
      <c r="AG185" s="1" t="n"/>
      <c r="AH185" s="1" t="n"/>
      <c r="AI185" s="1" t="n"/>
      <c r="AJ185" s="1" t="n"/>
      <c r="AK185" s="1" t="n"/>
      <c r="AL185" s="1" t="n"/>
      <c r="AM185" s="1" t="n"/>
      <c r="AN185" s="1" t="n"/>
      <c r="AO185" s="1" t="n"/>
      <c r="AP185" s="1" t="n"/>
      <c r="AQ185" s="1" t="n"/>
      <c r="AR185" s="1" t="n"/>
    </row>
    <row customHeight="1" ht="15.75" r="186" s="551">
      <c r="A186" s="1" t="n"/>
      <c r="B186" s="1" t="n"/>
      <c r="C186" s="1" t="n"/>
      <c r="D186" s="1" t="n"/>
      <c r="E186" s="1" t="n"/>
      <c r="F186" s="1" t="n"/>
      <c r="G186" s="1" t="n"/>
      <c r="H186" s="1" t="n"/>
      <c r="I186" s="222" t="n"/>
      <c r="J186" s="1" t="n"/>
      <c r="K186" s="1" t="n"/>
      <c r="L186" s="1" t="n"/>
      <c r="M186" s="1" t="n"/>
      <c r="N186" s="55" t="n"/>
      <c r="O186" s="1" t="n"/>
      <c r="P186" s="1" t="n"/>
      <c r="Q186" s="1" t="n"/>
      <c r="R186" s="1" t="n"/>
      <c r="S186" s="1" t="n"/>
      <c r="T186" s="1" t="n"/>
      <c r="U186" s="1" t="n"/>
      <c r="V186" s="1" t="n"/>
      <c r="W186" s="1" t="n"/>
      <c r="X186" s="1" t="n"/>
      <c r="Y186" s="1" t="n"/>
      <c r="Z186" s="1" t="n"/>
      <c r="AA186" s="1" t="n"/>
      <c r="AB186" s="1" t="n"/>
      <c r="AC186" s="1" t="n"/>
      <c r="AD186" s="1" t="n"/>
      <c r="AE186" s="1" t="n"/>
      <c r="AF186" s="1" t="n"/>
      <c r="AG186" s="1" t="n"/>
      <c r="AH186" s="1" t="n"/>
      <c r="AI186" s="1" t="n"/>
      <c r="AJ186" s="1" t="n"/>
      <c r="AK186" s="1" t="n"/>
      <c r="AL186" s="1" t="n"/>
      <c r="AM186" s="1" t="n"/>
      <c r="AN186" s="1" t="n"/>
      <c r="AO186" s="1" t="n"/>
      <c r="AP186" s="1" t="n"/>
      <c r="AQ186" s="1" t="n"/>
      <c r="AR186" s="1" t="n"/>
    </row>
    <row customHeight="1" ht="15.75" r="187" s="551">
      <c r="A187" s="1" t="n"/>
      <c r="B187" s="1" t="n"/>
      <c r="C187" s="1" t="n"/>
      <c r="D187" s="1" t="n"/>
      <c r="E187" s="1" t="n"/>
      <c r="F187" s="1" t="n"/>
      <c r="G187" s="1" t="n"/>
      <c r="H187" s="1" t="n"/>
      <c r="I187" s="222" t="n"/>
      <c r="J187" s="1" t="n"/>
      <c r="K187" s="1" t="n"/>
      <c r="L187" s="1" t="n"/>
      <c r="M187" s="1" t="n"/>
      <c r="N187" s="55" t="n"/>
      <c r="O187" s="1" t="n"/>
      <c r="P187" s="1" t="n"/>
      <c r="Q187" s="1" t="n"/>
      <c r="R187" s="1" t="n"/>
      <c r="S187" s="1" t="n"/>
      <c r="T187" s="1" t="n"/>
      <c r="U187" s="1" t="n"/>
      <c r="V187" s="1" t="n"/>
      <c r="W187" s="1" t="n"/>
      <c r="X187" s="1" t="n"/>
      <c r="Y187" s="1" t="n"/>
      <c r="Z187" s="1" t="n"/>
      <c r="AA187" s="1" t="n"/>
      <c r="AB187" s="1" t="n"/>
      <c r="AC187" s="1" t="n"/>
      <c r="AD187" s="1" t="n"/>
      <c r="AE187" s="1" t="n"/>
      <c r="AF187" s="1" t="n"/>
      <c r="AG187" s="1" t="n"/>
      <c r="AH187" s="1" t="n"/>
      <c r="AI187" s="1" t="n"/>
      <c r="AJ187" s="1" t="n"/>
      <c r="AK187" s="1" t="n"/>
      <c r="AL187" s="1" t="n"/>
      <c r="AM187" s="1" t="n"/>
      <c r="AN187" s="1" t="n"/>
      <c r="AO187" s="1" t="n"/>
      <c r="AP187" s="1" t="n"/>
      <c r="AQ187" s="1" t="n"/>
      <c r="AR187" s="1" t="n"/>
    </row>
    <row customHeight="1" ht="15.75" r="188" s="551">
      <c r="A188" s="1" t="n"/>
      <c r="B188" s="1" t="n"/>
      <c r="C188" s="1" t="n"/>
      <c r="D188" s="1" t="n"/>
      <c r="E188" s="1" t="n"/>
      <c r="F188" s="1" t="n"/>
      <c r="G188" s="1" t="n"/>
      <c r="H188" s="1" t="n"/>
      <c r="I188" s="222" t="n"/>
      <c r="J188" s="1" t="n"/>
      <c r="K188" s="1" t="n"/>
      <c r="L188" s="1" t="n"/>
      <c r="M188" s="1" t="n"/>
      <c r="N188" s="55" t="n"/>
      <c r="O188" s="1" t="n"/>
      <c r="P188" s="1" t="n"/>
      <c r="Q188" s="1" t="n"/>
      <c r="R188" s="1" t="n"/>
      <c r="S188" s="1" t="n"/>
      <c r="T188" s="1" t="n"/>
      <c r="U188" s="1" t="n"/>
      <c r="V188" s="1" t="n"/>
      <c r="W188" s="1" t="n"/>
      <c r="X188" s="1" t="n"/>
      <c r="Y188" s="1" t="n"/>
      <c r="Z188" s="1" t="n"/>
      <c r="AA188" s="1" t="n"/>
      <c r="AB188" s="1" t="n"/>
      <c r="AC188" s="1" t="n"/>
      <c r="AD188" s="1" t="n"/>
      <c r="AE188" s="1" t="n"/>
      <c r="AF188" s="1" t="n"/>
      <c r="AG188" s="1" t="n"/>
      <c r="AH188" s="1" t="n"/>
      <c r="AI188" s="1" t="n"/>
      <c r="AJ188" s="1" t="n"/>
      <c r="AK188" s="1" t="n"/>
      <c r="AL188" s="1" t="n"/>
      <c r="AM188" s="1" t="n"/>
      <c r="AN188" s="1" t="n"/>
      <c r="AO188" s="1" t="n"/>
      <c r="AP188" s="1" t="n"/>
      <c r="AQ188" s="1" t="n"/>
      <c r="AR188" s="1" t="n"/>
    </row>
    <row customHeight="1" ht="15.75" r="189" s="551">
      <c r="A189" s="1" t="n"/>
      <c r="B189" s="1" t="n"/>
      <c r="C189" s="1" t="n"/>
      <c r="D189" s="1" t="n"/>
      <c r="E189" s="1" t="n"/>
      <c r="F189" s="1" t="n"/>
      <c r="G189" s="1" t="n"/>
      <c r="H189" s="1" t="n"/>
      <c r="I189" s="222" t="n"/>
      <c r="J189" s="1" t="n"/>
      <c r="K189" s="1" t="n"/>
      <c r="L189" s="1" t="n"/>
      <c r="M189" s="1" t="n"/>
      <c r="N189" s="55" t="n"/>
      <c r="O189" s="1" t="n"/>
      <c r="P189" s="1" t="n"/>
      <c r="Q189" s="1" t="n"/>
      <c r="R189" s="1" t="n"/>
      <c r="S189" s="1" t="n"/>
      <c r="T189" s="1" t="n"/>
      <c r="U189" s="1" t="n"/>
      <c r="V189" s="1" t="n"/>
      <c r="W189" s="1" t="n"/>
      <c r="X189" s="1" t="n"/>
      <c r="Y189" s="1" t="n"/>
      <c r="Z189" s="1" t="n"/>
      <c r="AA189" s="1" t="n"/>
      <c r="AB189" s="1" t="n"/>
      <c r="AC189" s="1" t="n"/>
      <c r="AD189" s="1" t="n"/>
      <c r="AE189" s="1" t="n"/>
      <c r="AF189" s="1" t="n"/>
      <c r="AG189" s="1" t="n"/>
      <c r="AH189" s="1" t="n"/>
      <c r="AI189" s="1" t="n"/>
      <c r="AJ189" s="1" t="n"/>
      <c r="AK189" s="1" t="n"/>
      <c r="AL189" s="1" t="n"/>
      <c r="AM189" s="1" t="n"/>
      <c r="AN189" s="1" t="n"/>
      <c r="AO189" s="1" t="n"/>
      <c r="AP189" s="1" t="n"/>
      <c r="AQ189" s="1" t="n"/>
      <c r="AR189" s="1" t="n"/>
    </row>
    <row customHeight="1" ht="15.75" r="190" s="551">
      <c r="A190" s="1" t="n"/>
      <c r="B190" s="1" t="n"/>
      <c r="C190" s="1" t="n"/>
      <c r="D190" s="1" t="n"/>
      <c r="E190" s="1" t="n"/>
      <c r="F190" s="1" t="n"/>
      <c r="G190" s="1" t="n"/>
      <c r="H190" s="1" t="n"/>
      <c r="I190" s="222" t="n"/>
      <c r="J190" s="1" t="n"/>
      <c r="K190" s="1" t="n"/>
      <c r="L190" s="1" t="n"/>
      <c r="M190" s="1" t="n"/>
      <c r="N190" s="55" t="n"/>
      <c r="O190" s="1" t="n"/>
      <c r="P190" s="1" t="n"/>
      <c r="Q190" s="1" t="n"/>
      <c r="R190" s="1" t="n"/>
      <c r="S190" s="1" t="n"/>
      <c r="T190" s="1" t="n"/>
      <c r="U190" s="1" t="n"/>
      <c r="V190" s="1" t="n"/>
      <c r="W190" s="1" t="n"/>
      <c r="X190" s="1" t="n"/>
      <c r="Y190" s="1" t="n"/>
      <c r="Z190" s="1" t="n"/>
      <c r="AA190" s="1" t="n"/>
      <c r="AB190" s="1" t="n"/>
      <c r="AC190" s="1" t="n"/>
      <c r="AD190" s="1" t="n"/>
      <c r="AE190" s="1" t="n"/>
      <c r="AF190" s="1" t="n"/>
      <c r="AG190" s="1" t="n"/>
      <c r="AH190" s="1" t="n"/>
      <c r="AI190" s="1" t="n"/>
      <c r="AJ190" s="1" t="n"/>
      <c r="AK190" s="1" t="n"/>
      <c r="AL190" s="1" t="n"/>
      <c r="AM190" s="1" t="n"/>
      <c r="AN190" s="1" t="n"/>
      <c r="AO190" s="1" t="n"/>
      <c r="AP190" s="1" t="n"/>
      <c r="AQ190" s="1" t="n"/>
      <c r="AR190" s="1" t="n"/>
    </row>
    <row customHeight="1" ht="15.75" r="191" s="551">
      <c r="A191" s="1" t="n"/>
      <c r="B191" s="1" t="n"/>
      <c r="C191" s="1" t="n"/>
      <c r="D191" s="1" t="n"/>
      <c r="E191" s="1" t="n"/>
      <c r="F191" s="1" t="n"/>
      <c r="G191" s="1" t="n"/>
      <c r="H191" s="1" t="n"/>
      <c r="I191" s="222" t="n"/>
      <c r="J191" s="1" t="n"/>
      <c r="K191" s="1" t="n"/>
      <c r="L191" s="1" t="n"/>
      <c r="M191" s="1" t="n"/>
      <c r="N191" s="55" t="n"/>
      <c r="O191" s="1" t="n"/>
      <c r="P191" s="1" t="n"/>
      <c r="Q191" s="1" t="n"/>
      <c r="R191" s="1" t="n"/>
      <c r="S191" s="1" t="n"/>
      <c r="T191" s="1" t="n"/>
      <c r="U191" s="1" t="n"/>
      <c r="V191" s="1" t="n"/>
      <c r="W191" s="1" t="n"/>
      <c r="X191" s="1" t="n"/>
      <c r="Y191" s="1" t="n"/>
      <c r="Z191" s="1" t="n"/>
      <c r="AA191" s="1" t="n"/>
      <c r="AB191" s="1" t="n"/>
      <c r="AC191" s="1" t="n"/>
      <c r="AD191" s="1" t="n"/>
      <c r="AE191" s="1" t="n"/>
      <c r="AF191" s="1" t="n"/>
      <c r="AG191" s="1" t="n"/>
      <c r="AH191" s="1" t="n"/>
      <c r="AI191" s="1" t="n"/>
      <c r="AJ191" s="1" t="n"/>
      <c r="AK191" s="1" t="n"/>
      <c r="AL191" s="1" t="n"/>
      <c r="AM191" s="1" t="n"/>
      <c r="AN191" s="1" t="n"/>
      <c r="AO191" s="1" t="n"/>
      <c r="AP191" s="1" t="n"/>
      <c r="AQ191" s="1" t="n"/>
      <c r="AR191" s="1" t="n"/>
    </row>
    <row customHeight="1" ht="15.75" r="192" s="551">
      <c r="A192" s="1" t="n"/>
      <c r="B192" s="1" t="n"/>
      <c r="C192" s="1" t="n"/>
      <c r="D192" s="1" t="n"/>
      <c r="E192" s="1" t="n"/>
      <c r="F192" s="1" t="n"/>
      <c r="G192" s="1" t="n"/>
      <c r="H192" s="1" t="n"/>
      <c r="I192" s="222" t="n"/>
      <c r="J192" s="1" t="n"/>
      <c r="K192" s="1" t="n"/>
      <c r="L192" s="1" t="n"/>
      <c r="M192" s="1" t="n"/>
      <c r="N192" s="55" t="n"/>
      <c r="O192" s="1" t="n"/>
      <c r="P192" s="1" t="n"/>
      <c r="Q192" s="1" t="n"/>
      <c r="R192" s="1" t="n"/>
      <c r="S192" s="1" t="n"/>
      <c r="T192" s="1" t="n"/>
      <c r="U192" s="1" t="n"/>
      <c r="V192" s="1" t="n"/>
      <c r="W192" s="1" t="n"/>
      <c r="X192" s="1" t="n"/>
      <c r="Y192" s="1" t="n"/>
      <c r="Z192" s="1" t="n"/>
      <c r="AA192" s="1" t="n"/>
      <c r="AB192" s="1" t="n"/>
      <c r="AC192" s="1" t="n"/>
      <c r="AD192" s="1" t="n"/>
      <c r="AE192" s="1" t="n"/>
      <c r="AF192" s="1" t="n"/>
      <c r="AG192" s="1" t="n"/>
      <c r="AH192" s="1" t="n"/>
      <c r="AI192" s="1" t="n"/>
      <c r="AJ192" s="1" t="n"/>
      <c r="AK192" s="1" t="n"/>
      <c r="AL192" s="1" t="n"/>
      <c r="AM192" s="1" t="n"/>
      <c r="AN192" s="1" t="n"/>
      <c r="AO192" s="1" t="n"/>
      <c r="AP192" s="1" t="n"/>
      <c r="AQ192" s="1" t="n"/>
      <c r="AR192" s="1" t="n"/>
    </row>
    <row customHeight="1" ht="15.75" r="193" s="551">
      <c r="A193" s="1" t="n"/>
      <c r="B193" s="1" t="n"/>
      <c r="C193" s="1" t="n"/>
      <c r="D193" s="1" t="n"/>
      <c r="E193" s="1" t="n"/>
      <c r="F193" s="1" t="n"/>
      <c r="G193" s="1" t="n"/>
      <c r="H193" s="1" t="n"/>
      <c r="I193" s="222" t="n"/>
      <c r="J193" s="1" t="n"/>
      <c r="K193" s="1" t="n"/>
      <c r="L193" s="1" t="n"/>
      <c r="M193" s="1" t="n"/>
      <c r="N193" s="55" t="n"/>
      <c r="O193" s="1" t="n"/>
      <c r="P193" s="1" t="n"/>
      <c r="Q193" s="1" t="n"/>
      <c r="R193" s="1" t="n"/>
      <c r="S193" s="1" t="n"/>
      <c r="T193" s="1" t="n"/>
      <c r="U193" s="1" t="n"/>
      <c r="V193" s="1" t="n"/>
      <c r="W193" s="1" t="n"/>
      <c r="X193" s="1" t="n"/>
      <c r="Y193" s="1" t="n"/>
      <c r="Z193" s="1" t="n"/>
      <c r="AA193" s="1" t="n"/>
      <c r="AB193" s="1" t="n"/>
      <c r="AC193" s="1" t="n"/>
      <c r="AD193" s="1" t="n"/>
      <c r="AE193" s="1" t="n"/>
      <c r="AF193" s="1" t="n"/>
      <c r="AG193" s="1" t="n"/>
      <c r="AH193" s="1" t="n"/>
      <c r="AI193" s="1" t="n"/>
      <c r="AJ193" s="1" t="n"/>
      <c r="AK193" s="1" t="n"/>
      <c r="AL193" s="1" t="n"/>
      <c r="AM193" s="1" t="n"/>
      <c r="AN193" s="1" t="n"/>
      <c r="AO193" s="1" t="n"/>
      <c r="AP193" s="1" t="n"/>
      <c r="AQ193" s="1" t="n"/>
      <c r="AR193" s="1" t="n"/>
    </row>
    <row customHeight="1" ht="15.75" r="194" s="551">
      <c r="A194" s="1" t="n"/>
      <c r="B194" s="1" t="n"/>
      <c r="C194" s="1" t="n"/>
      <c r="D194" s="1" t="n"/>
      <c r="E194" s="1" t="n"/>
      <c r="F194" s="1" t="n"/>
      <c r="G194" s="1" t="n"/>
      <c r="H194" s="1" t="n"/>
      <c r="I194" s="222" t="n"/>
      <c r="J194" s="1" t="n"/>
      <c r="K194" s="1" t="n"/>
      <c r="L194" s="1" t="n"/>
      <c r="M194" s="1" t="n"/>
      <c r="N194" s="55" t="n"/>
      <c r="O194" s="1" t="n"/>
      <c r="P194" s="1" t="n"/>
      <c r="Q194" s="1" t="n"/>
      <c r="R194" s="1" t="n"/>
      <c r="S194" s="1" t="n"/>
      <c r="T194" s="1" t="n"/>
      <c r="U194" s="1" t="n"/>
      <c r="V194" s="1" t="n"/>
      <c r="W194" s="1" t="n"/>
      <c r="X194" s="1" t="n"/>
      <c r="Y194" s="1" t="n"/>
      <c r="Z194" s="1" t="n"/>
      <c r="AA194" s="1" t="n"/>
      <c r="AB194" s="1" t="n"/>
      <c r="AC194" s="1" t="n"/>
      <c r="AD194" s="1" t="n"/>
      <c r="AE194" s="1" t="n"/>
      <c r="AF194" s="1" t="n"/>
      <c r="AG194" s="1" t="n"/>
      <c r="AH194" s="1" t="n"/>
      <c r="AI194" s="1" t="n"/>
      <c r="AJ194" s="1" t="n"/>
      <c r="AK194" s="1" t="n"/>
      <c r="AL194" s="1" t="n"/>
      <c r="AM194" s="1" t="n"/>
      <c r="AN194" s="1" t="n"/>
      <c r="AO194" s="1" t="n"/>
      <c r="AP194" s="1" t="n"/>
      <c r="AQ194" s="1" t="n"/>
      <c r="AR194" s="1" t="n"/>
    </row>
    <row customHeight="1" ht="15.75" r="195" s="551">
      <c r="A195" s="1" t="n"/>
      <c r="B195" s="1" t="n"/>
      <c r="C195" s="1" t="n"/>
      <c r="D195" s="1" t="n"/>
      <c r="E195" s="1" t="n"/>
      <c r="F195" s="1" t="n"/>
      <c r="G195" s="1" t="n"/>
      <c r="H195" s="1" t="n"/>
      <c r="I195" s="222" t="n"/>
      <c r="J195" s="1" t="n"/>
      <c r="K195" s="1" t="n"/>
      <c r="L195" s="1" t="n"/>
      <c r="M195" s="1" t="n"/>
      <c r="N195" s="55" t="n"/>
      <c r="O195" s="1" t="n"/>
      <c r="P195" s="1" t="n"/>
      <c r="Q195" s="1" t="n"/>
      <c r="R195" s="1" t="n"/>
      <c r="S195" s="1" t="n"/>
      <c r="T195" s="1" t="n"/>
      <c r="U195" s="1" t="n"/>
      <c r="V195" s="1" t="n"/>
      <c r="W195" s="1" t="n"/>
      <c r="X195" s="1" t="n"/>
      <c r="Y195" s="1" t="n"/>
      <c r="Z195" s="1" t="n"/>
      <c r="AA195" s="1" t="n"/>
      <c r="AB195" s="1" t="n"/>
      <c r="AC195" s="1" t="n"/>
      <c r="AD195" s="1" t="n"/>
      <c r="AE195" s="1" t="n"/>
      <c r="AF195" s="1" t="n"/>
      <c r="AG195" s="1" t="n"/>
      <c r="AH195" s="1" t="n"/>
      <c r="AI195" s="1" t="n"/>
      <c r="AJ195" s="1" t="n"/>
      <c r="AK195" s="1" t="n"/>
      <c r="AL195" s="1" t="n"/>
      <c r="AM195" s="1" t="n"/>
      <c r="AN195" s="1" t="n"/>
      <c r="AO195" s="1" t="n"/>
      <c r="AP195" s="1" t="n"/>
      <c r="AQ195" s="1" t="n"/>
      <c r="AR195" s="1" t="n"/>
    </row>
    <row customHeight="1" ht="15.75" r="196" s="551">
      <c r="A196" s="1" t="n"/>
      <c r="B196" s="1" t="n"/>
      <c r="C196" s="1" t="n"/>
      <c r="D196" s="1" t="n"/>
      <c r="E196" s="1" t="n"/>
      <c r="F196" s="1" t="n"/>
      <c r="G196" s="1" t="n"/>
      <c r="H196" s="1" t="n"/>
      <c r="I196" s="222" t="n"/>
      <c r="J196" s="1" t="n"/>
      <c r="K196" s="1" t="n"/>
      <c r="L196" s="1" t="n"/>
      <c r="M196" s="1" t="n"/>
      <c r="N196" s="55" t="n"/>
      <c r="O196" s="1" t="n"/>
      <c r="P196" s="1" t="n"/>
      <c r="Q196" s="1" t="n"/>
      <c r="R196" s="1" t="n"/>
      <c r="S196" s="1" t="n"/>
      <c r="T196" s="1" t="n"/>
      <c r="U196" s="1" t="n"/>
      <c r="V196" s="1" t="n"/>
      <c r="W196" s="1" t="n"/>
      <c r="X196" s="1" t="n"/>
      <c r="Y196" s="1" t="n"/>
      <c r="Z196" s="1" t="n"/>
      <c r="AA196" s="1" t="n"/>
      <c r="AB196" s="1" t="n"/>
      <c r="AC196" s="1" t="n"/>
      <c r="AD196" s="1" t="n"/>
      <c r="AE196" s="1" t="n"/>
      <c r="AF196" s="1" t="n"/>
      <c r="AG196" s="1" t="n"/>
      <c r="AH196" s="1" t="n"/>
      <c r="AI196" s="1" t="n"/>
      <c r="AJ196" s="1" t="n"/>
      <c r="AK196" s="1" t="n"/>
      <c r="AL196" s="1" t="n"/>
      <c r="AM196" s="1" t="n"/>
      <c r="AN196" s="1" t="n"/>
      <c r="AO196" s="1" t="n"/>
      <c r="AP196" s="1" t="n"/>
      <c r="AQ196" s="1" t="n"/>
      <c r="AR196" s="1" t="n"/>
    </row>
    <row customHeight="1" ht="15.75" r="197" s="551">
      <c r="A197" s="1" t="n"/>
      <c r="B197" s="1" t="n"/>
      <c r="C197" s="1" t="n"/>
      <c r="D197" s="1" t="n"/>
      <c r="E197" s="1" t="n"/>
      <c r="F197" s="1" t="n"/>
      <c r="G197" s="1" t="n"/>
      <c r="H197" s="1" t="n"/>
      <c r="I197" s="222" t="n"/>
      <c r="J197" s="1" t="n"/>
      <c r="K197" s="1" t="n"/>
      <c r="L197" s="1" t="n"/>
      <c r="M197" s="1" t="n"/>
      <c r="N197" s="55" t="n"/>
      <c r="O197" s="1" t="n"/>
      <c r="P197" s="1" t="n"/>
      <c r="Q197" s="1" t="n"/>
      <c r="R197" s="1" t="n"/>
      <c r="S197" s="1" t="n"/>
      <c r="T197" s="1" t="n"/>
      <c r="U197" s="1" t="n"/>
      <c r="V197" s="1" t="n"/>
      <c r="W197" s="1" t="n"/>
      <c r="X197" s="1" t="n"/>
      <c r="Y197" s="1" t="n"/>
      <c r="Z197" s="1" t="n"/>
      <c r="AA197" s="1" t="n"/>
      <c r="AB197" s="1" t="n"/>
      <c r="AC197" s="1" t="n"/>
      <c r="AD197" s="1" t="n"/>
      <c r="AE197" s="1" t="n"/>
      <c r="AF197" s="1" t="n"/>
      <c r="AG197" s="1" t="n"/>
      <c r="AH197" s="1" t="n"/>
      <c r="AI197" s="1" t="n"/>
      <c r="AJ197" s="1" t="n"/>
      <c r="AK197" s="1" t="n"/>
      <c r="AL197" s="1" t="n"/>
      <c r="AM197" s="1" t="n"/>
      <c r="AN197" s="1" t="n"/>
      <c r="AO197" s="1" t="n"/>
      <c r="AP197" s="1" t="n"/>
      <c r="AQ197" s="1" t="n"/>
      <c r="AR197" s="1" t="n"/>
    </row>
    <row customHeight="1" ht="15.75" r="198" s="551">
      <c r="A198" s="1" t="n"/>
      <c r="B198" s="1" t="n"/>
      <c r="C198" s="1" t="n"/>
      <c r="D198" s="1" t="n"/>
      <c r="E198" s="1" t="n"/>
      <c r="F198" s="1" t="n"/>
      <c r="G198" s="1" t="n"/>
      <c r="H198" s="1" t="n"/>
      <c r="I198" s="222" t="n"/>
      <c r="J198" s="1" t="n"/>
      <c r="K198" s="1" t="n"/>
      <c r="L198" s="1" t="n"/>
      <c r="M198" s="1" t="n"/>
      <c r="N198" s="55" t="n"/>
      <c r="O198" s="1" t="n"/>
      <c r="P198" s="1" t="n"/>
      <c r="Q198" s="1" t="n"/>
      <c r="R198" s="1" t="n"/>
      <c r="S198" s="1" t="n"/>
      <c r="T198" s="1" t="n"/>
      <c r="U198" s="1" t="n"/>
      <c r="V198" s="1" t="n"/>
      <c r="W198" s="1" t="n"/>
      <c r="X198" s="1" t="n"/>
      <c r="Y198" s="1" t="n"/>
      <c r="Z198" s="1" t="n"/>
      <c r="AA198" s="1" t="n"/>
      <c r="AB198" s="1" t="n"/>
      <c r="AC198" s="1" t="n"/>
      <c r="AD198" s="1" t="n"/>
      <c r="AE198" s="1" t="n"/>
      <c r="AF198" s="1" t="n"/>
      <c r="AG198" s="1" t="n"/>
      <c r="AH198" s="1" t="n"/>
      <c r="AI198" s="1" t="n"/>
      <c r="AJ198" s="1" t="n"/>
      <c r="AK198" s="1" t="n"/>
      <c r="AL198" s="1" t="n"/>
      <c r="AM198" s="1" t="n"/>
      <c r="AN198" s="1" t="n"/>
      <c r="AO198" s="1" t="n"/>
      <c r="AP198" s="1" t="n"/>
      <c r="AQ198" s="1" t="n"/>
      <c r="AR198" s="1" t="n"/>
    </row>
    <row customHeight="1" ht="15.75" r="199" s="551">
      <c r="A199" s="1" t="n"/>
      <c r="B199" s="1" t="n"/>
      <c r="C199" s="1" t="n"/>
      <c r="D199" s="1" t="n"/>
      <c r="E199" s="1" t="n"/>
      <c r="F199" s="1" t="n"/>
      <c r="G199" s="1" t="n"/>
      <c r="H199" s="1" t="n"/>
      <c r="I199" s="222" t="n"/>
      <c r="J199" s="1" t="n"/>
      <c r="K199" s="1" t="n"/>
      <c r="L199" s="1" t="n"/>
      <c r="M199" s="1" t="n"/>
      <c r="N199" s="55" t="n"/>
      <c r="O199" s="1" t="n"/>
      <c r="P199" s="1" t="n"/>
      <c r="Q199" s="1" t="n"/>
      <c r="R199" s="1" t="n"/>
      <c r="S199" s="1" t="n"/>
      <c r="T199" s="1" t="n"/>
      <c r="U199" s="1" t="n"/>
      <c r="V199" s="1" t="n"/>
      <c r="W199" s="1" t="n"/>
      <c r="X199" s="1" t="n"/>
      <c r="Y199" s="1" t="n"/>
      <c r="Z199" s="1" t="n"/>
      <c r="AA199" s="1" t="n"/>
      <c r="AB199" s="1" t="n"/>
      <c r="AC199" s="1" t="n"/>
      <c r="AD199" s="1" t="n"/>
      <c r="AE199" s="1" t="n"/>
      <c r="AF199" s="1" t="n"/>
      <c r="AG199" s="1" t="n"/>
      <c r="AH199" s="1" t="n"/>
      <c r="AI199" s="1" t="n"/>
      <c r="AJ199" s="1" t="n"/>
      <c r="AK199" s="1" t="n"/>
      <c r="AL199" s="1" t="n"/>
      <c r="AM199" s="1" t="n"/>
      <c r="AN199" s="1" t="n"/>
      <c r="AO199" s="1" t="n"/>
      <c r="AP199" s="1" t="n"/>
      <c r="AQ199" s="1" t="n"/>
      <c r="AR199" s="1" t="n"/>
    </row>
    <row customHeight="1" ht="15.75" r="200" s="551">
      <c r="A200" s="1" t="n"/>
      <c r="B200" s="1" t="n"/>
      <c r="C200" s="1" t="n"/>
      <c r="D200" s="1" t="n"/>
      <c r="E200" s="1" t="n"/>
      <c r="F200" s="1" t="n"/>
      <c r="G200" s="1" t="n"/>
      <c r="H200" s="1" t="n"/>
      <c r="I200" s="222" t="n"/>
      <c r="J200" s="1" t="n"/>
      <c r="K200" s="1" t="n"/>
      <c r="L200" s="1" t="n"/>
      <c r="M200" s="1" t="n"/>
      <c r="N200" s="55" t="n"/>
      <c r="O200" s="1" t="n"/>
      <c r="P200" s="1" t="n"/>
      <c r="Q200" s="1" t="n"/>
      <c r="R200" s="1" t="n"/>
      <c r="S200" s="1" t="n"/>
      <c r="T200" s="1" t="n"/>
      <c r="U200" s="1" t="n"/>
      <c r="V200" s="1" t="n"/>
      <c r="W200" s="1" t="n"/>
      <c r="X200" s="1" t="n"/>
      <c r="Y200" s="1" t="n"/>
      <c r="Z200" s="1" t="n"/>
      <c r="AA200" s="1" t="n"/>
      <c r="AB200" s="1" t="n"/>
      <c r="AC200" s="1" t="n"/>
      <c r="AD200" s="1" t="n"/>
      <c r="AE200" s="1" t="n"/>
      <c r="AF200" s="1" t="n"/>
      <c r="AG200" s="1" t="n"/>
      <c r="AH200" s="1" t="n"/>
      <c r="AI200" s="1" t="n"/>
      <c r="AJ200" s="1" t="n"/>
      <c r="AK200" s="1" t="n"/>
      <c r="AL200" s="1" t="n"/>
      <c r="AM200" s="1" t="n"/>
      <c r="AN200" s="1" t="n"/>
      <c r="AO200" s="1" t="n"/>
      <c r="AP200" s="1" t="n"/>
      <c r="AQ200" s="1" t="n"/>
      <c r="AR200" s="1" t="n"/>
    </row>
    <row customHeight="1" ht="15.75" r="201" s="551">
      <c r="A201" s="1" t="n"/>
      <c r="B201" s="1" t="n"/>
      <c r="C201" s="1" t="n"/>
      <c r="D201" s="1" t="n"/>
      <c r="E201" s="1" t="n"/>
      <c r="F201" s="1" t="n"/>
      <c r="G201" s="1" t="n"/>
      <c r="H201" s="1" t="n"/>
      <c r="I201" s="222" t="n"/>
      <c r="J201" s="1" t="n"/>
      <c r="K201" s="1" t="n"/>
      <c r="L201" s="1" t="n"/>
      <c r="M201" s="1" t="n"/>
      <c r="N201" s="55" t="n"/>
      <c r="O201" s="1" t="n"/>
      <c r="P201" s="1" t="n"/>
      <c r="Q201" s="1" t="n"/>
      <c r="R201" s="1" t="n"/>
      <c r="S201" s="1" t="n"/>
      <c r="T201" s="1" t="n"/>
      <c r="U201" s="1" t="n"/>
      <c r="V201" s="1" t="n"/>
      <c r="W201" s="1" t="n"/>
      <c r="X201" s="1" t="n"/>
      <c r="Y201" s="1" t="n"/>
      <c r="Z201" s="1" t="n"/>
      <c r="AA201" s="1" t="n"/>
      <c r="AB201" s="1" t="n"/>
      <c r="AC201" s="1" t="n"/>
      <c r="AD201" s="1" t="n"/>
      <c r="AE201" s="1" t="n"/>
      <c r="AF201" s="1" t="n"/>
      <c r="AG201" s="1" t="n"/>
      <c r="AH201" s="1" t="n"/>
      <c r="AI201" s="1" t="n"/>
      <c r="AJ201" s="1" t="n"/>
      <c r="AK201" s="1" t="n"/>
      <c r="AL201" s="1" t="n"/>
      <c r="AM201" s="1" t="n"/>
      <c r="AN201" s="1" t="n"/>
      <c r="AO201" s="1" t="n"/>
      <c r="AP201" s="1" t="n"/>
      <c r="AQ201" s="1" t="n"/>
      <c r="AR201" s="1" t="n"/>
    </row>
    <row customHeight="1" ht="15.75" r="202" s="551">
      <c r="A202" s="1" t="n"/>
      <c r="B202" s="1" t="n"/>
      <c r="C202" s="1" t="n"/>
      <c r="D202" s="1" t="n"/>
      <c r="E202" s="1" t="n"/>
      <c r="F202" s="1" t="n"/>
      <c r="G202" s="1" t="n"/>
      <c r="H202" s="1" t="n"/>
      <c r="I202" s="222" t="n"/>
      <c r="J202" s="1" t="n"/>
      <c r="K202" s="1" t="n"/>
      <c r="L202" s="1" t="n"/>
      <c r="M202" s="1" t="n"/>
      <c r="N202" s="55" t="n"/>
      <c r="O202" s="1" t="n"/>
      <c r="P202" s="1" t="n"/>
      <c r="Q202" s="1" t="n"/>
      <c r="R202" s="1" t="n"/>
      <c r="S202" s="1" t="n"/>
      <c r="T202" s="1" t="n"/>
      <c r="U202" s="1" t="n"/>
      <c r="V202" s="1" t="n"/>
      <c r="W202" s="1" t="n"/>
      <c r="X202" s="1" t="n"/>
      <c r="Y202" s="1" t="n"/>
      <c r="Z202" s="1" t="n"/>
      <c r="AA202" s="1" t="n"/>
      <c r="AB202" s="1" t="n"/>
      <c r="AC202" s="1" t="n"/>
      <c r="AD202" s="1" t="n"/>
      <c r="AE202" s="1" t="n"/>
      <c r="AF202" s="1" t="n"/>
      <c r="AG202" s="1" t="n"/>
      <c r="AH202" s="1" t="n"/>
      <c r="AI202" s="1" t="n"/>
      <c r="AJ202" s="1" t="n"/>
      <c r="AK202" s="1" t="n"/>
      <c r="AL202" s="1" t="n"/>
      <c r="AM202" s="1" t="n"/>
      <c r="AN202" s="1" t="n"/>
      <c r="AO202" s="1" t="n"/>
      <c r="AP202" s="1" t="n"/>
      <c r="AQ202" s="1" t="n"/>
      <c r="AR202" s="1" t="n"/>
    </row>
    <row customHeight="1" ht="15.75" r="203" s="551">
      <c r="A203" s="1" t="n"/>
      <c r="B203" s="1" t="n"/>
      <c r="C203" s="1" t="n"/>
      <c r="D203" s="1" t="n"/>
      <c r="E203" s="1" t="n"/>
      <c r="F203" s="1" t="n"/>
      <c r="G203" s="1" t="n"/>
      <c r="H203" s="1" t="n"/>
      <c r="I203" s="222" t="n"/>
      <c r="J203" s="1" t="n"/>
      <c r="K203" s="1" t="n"/>
      <c r="L203" s="1" t="n"/>
      <c r="M203" s="1" t="n"/>
      <c r="N203" s="55" t="n"/>
      <c r="O203" s="1" t="n"/>
      <c r="P203" s="1" t="n"/>
      <c r="Q203" s="1" t="n"/>
      <c r="R203" s="1" t="n"/>
      <c r="S203" s="1" t="n"/>
      <c r="T203" s="1" t="n"/>
      <c r="U203" s="1" t="n"/>
      <c r="V203" s="1" t="n"/>
      <c r="W203" s="1" t="n"/>
      <c r="X203" s="1" t="n"/>
      <c r="Y203" s="1" t="n"/>
      <c r="Z203" s="1" t="n"/>
      <c r="AA203" s="1" t="n"/>
      <c r="AB203" s="1" t="n"/>
      <c r="AC203" s="1" t="n"/>
      <c r="AD203" s="1" t="n"/>
      <c r="AE203" s="1" t="n"/>
      <c r="AF203" s="1" t="n"/>
      <c r="AG203" s="1" t="n"/>
      <c r="AH203" s="1" t="n"/>
      <c r="AI203" s="1" t="n"/>
      <c r="AJ203" s="1" t="n"/>
      <c r="AK203" s="1" t="n"/>
      <c r="AL203" s="1" t="n"/>
      <c r="AM203" s="1" t="n"/>
      <c r="AN203" s="1" t="n"/>
      <c r="AO203" s="1" t="n"/>
      <c r="AP203" s="1" t="n"/>
      <c r="AQ203" s="1" t="n"/>
      <c r="AR203" s="1" t="n"/>
    </row>
    <row customHeight="1" ht="15.75" r="204" s="551">
      <c r="A204" s="1" t="n"/>
      <c r="B204" s="1" t="n"/>
      <c r="C204" s="1" t="n"/>
      <c r="D204" s="1" t="n"/>
      <c r="E204" s="1" t="n"/>
      <c r="F204" s="1" t="n"/>
      <c r="G204" s="1" t="n"/>
      <c r="H204" s="1" t="n"/>
      <c r="I204" s="222" t="n"/>
      <c r="J204" s="1" t="n"/>
      <c r="K204" s="1" t="n"/>
      <c r="L204" s="1" t="n"/>
      <c r="M204" s="1" t="n"/>
      <c r="N204" s="55" t="n"/>
      <c r="O204" s="1" t="n"/>
      <c r="P204" s="1" t="n"/>
      <c r="Q204" s="1" t="n"/>
      <c r="R204" s="1" t="n"/>
      <c r="S204" s="1" t="n"/>
      <c r="T204" s="1" t="n"/>
      <c r="U204" s="1" t="n"/>
      <c r="V204" s="1" t="n"/>
      <c r="W204" s="1" t="n"/>
      <c r="X204" s="1" t="n"/>
      <c r="Y204" s="1" t="n"/>
      <c r="Z204" s="1" t="n"/>
      <c r="AA204" s="1" t="n"/>
      <c r="AB204" s="1" t="n"/>
      <c r="AC204" s="1" t="n"/>
      <c r="AD204" s="1" t="n"/>
      <c r="AE204" s="1" t="n"/>
      <c r="AF204" s="1" t="n"/>
      <c r="AG204" s="1" t="n"/>
      <c r="AH204" s="1" t="n"/>
      <c r="AI204" s="1" t="n"/>
      <c r="AJ204" s="1" t="n"/>
      <c r="AK204" s="1" t="n"/>
      <c r="AL204" s="1" t="n"/>
      <c r="AM204" s="1" t="n"/>
      <c r="AN204" s="1" t="n"/>
      <c r="AO204" s="1" t="n"/>
      <c r="AP204" s="1" t="n"/>
      <c r="AQ204" s="1" t="n"/>
      <c r="AR204" s="1" t="n"/>
    </row>
    <row customHeight="1" ht="15.75" r="205" s="551">
      <c r="A205" s="1" t="n"/>
      <c r="B205" s="1" t="n"/>
      <c r="C205" s="1" t="n"/>
      <c r="D205" s="1" t="n"/>
      <c r="E205" s="1" t="n"/>
      <c r="F205" s="1" t="n"/>
      <c r="G205" s="1" t="n"/>
      <c r="H205" s="1" t="n"/>
      <c r="I205" s="222" t="n"/>
      <c r="J205" s="1" t="n"/>
      <c r="K205" s="1" t="n"/>
      <c r="L205" s="1" t="n"/>
      <c r="M205" s="1" t="n"/>
      <c r="N205" s="55" t="n"/>
      <c r="O205" s="1" t="n"/>
      <c r="P205" s="1" t="n"/>
      <c r="Q205" s="1" t="n"/>
      <c r="R205" s="1" t="n"/>
      <c r="S205" s="1" t="n"/>
      <c r="T205" s="1" t="n"/>
      <c r="U205" s="1" t="n"/>
      <c r="V205" s="1" t="n"/>
      <c r="W205" s="1" t="n"/>
      <c r="X205" s="1" t="n"/>
      <c r="Y205" s="1" t="n"/>
      <c r="Z205" s="1" t="n"/>
      <c r="AA205" s="1" t="n"/>
      <c r="AB205" s="1" t="n"/>
      <c r="AC205" s="1" t="n"/>
      <c r="AD205" s="1" t="n"/>
      <c r="AE205" s="1" t="n"/>
      <c r="AF205" s="1" t="n"/>
      <c r="AG205" s="1" t="n"/>
      <c r="AH205" s="1" t="n"/>
      <c r="AI205" s="1" t="n"/>
      <c r="AJ205" s="1" t="n"/>
      <c r="AK205" s="1" t="n"/>
      <c r="AL205" s="1" t="n"/>
      <c r="AM205" s="1" t="n"/>
      <c r="AN205" s="1" t="n"/>
      <c r="AO205" s="1" t="n"/>
      <c r="AP205" s="1" t="n"/>
      <c r="AQ205" s="1" t="n"/>
      <c r="AR205" s="1" t="n"/>
    </row>
    <row customHeight="1" ht="15.75" r="206" s="551">
      <c r="A206" s="1" t="n"/>
      <c r="B206" s="1" t="n"/>
      <c r="C206" s="1" t="n"/>
      <c r="D206" s="1" t="n"/>
      <c r="E206" s="1" t="n"/>
      <c r="F206" s="1" t="n"/>
      <c r="G206" s="1" t="n"/>
      <c r="H206" s="1" t="n"/>
      <c r="I206" s="222" t="n"/>
      <c r="J206" s="1" t="n"/>
      <c r="K206" s="1" t="n"/>
      <c r="L206" s="1" t="n"/>
      <c r="M206" s="1" t="n"/>
      <c r="N206" s="55" t="n"/>
      <c r="O206" s="1" t="n"/>
      <c r="P206" s="1" t="n"/>
      <c r="Q206" s="1" t="n"/>
      <c r="R206" s="1" t="n"/>
      <c r="S206" s="1" t="n"/>
      <c r="T206" s="1" t="n"/>
      <c r="U206" s="1" t="n"/>
      <c r="V206" s="1" t="n"/>
      <c r="W206" s="1" t="n"/>
      <c r="X206" s="1" t="n"/>
      <c r="Y206" s="1" t="n"/>
      <c r="Z206" s="1" t="n"/>
      <c r="AA206" s="1" t="n"/>
      <c r="AB206" s="1" t="n"/>
      <c r="AC206" s="1" t="n"/>
      <c r="AD206" s="1" t="n"/>
      <c r="AE206" s="1" t="n"/>
      <c r="AF206" s="1" t="n"/>
      <c r="AG206" s="1" t="n"/>
      <c r="AH206" s="1" t="n"/>
      <c r="AI206" s="1" t="n"/>
      <c r="AJ206" s="1" t="n"/>
      <c r="AK206" s="1" t="n"/>
      <c r="AL206" s="1" t="n"/>
      <c r="AM206" s="1" t="n"/>
      <c r="AN206" s="1" t="n"/>
      <c r="AO206" s="1" t="n"/>
      <c r="AP206" s="1" t="n"/>
      <c r="AQ206" s="1" t="n"/>
      <c r="AR206" s="1" t="n"/>
    </row>
    <row customHeight="1" ht="15.75" r="207" s="551">
      <c r="A207" s="1" t="n"/>
      <c r="B207" s="1" t="n"/>
      <c r="C207" s="1" t="n"/>
      <c r="D207" s="1" t="n"/>
      <c r="E207" s="1" t="n"/>
      <c r="F207" s="1" t="n"/>
      <c r="G207" s="1" t="n"/>
      <c r="H207" s="1" t="n"/>
      <c r="I207" s="222" t="n"/>
      <c r="J207" s="1" t="n"/>
      <c r="K207" s="1" t="n"/>
      <c r="L207" s="1" t="n"/>
      <c r="M207" s="1" t="n"/>
      <c r="N207" s="55" t="n"/>
      <c r="O207" s="1" t="n"/>
      <c r="P207" s="1" t="n"/>
      <c r="Q207" s="1" t="n"/>
      <c r="R207" s="1" t="n"/>
      <c r="S207" s="1" t="n"/>
      <c r="T207" s="1" t="n"/>
      <c r="U207" s="1" t="n"/>
      <c r="V207" s="1" t="n"/>
      <c r="W207" s="1" t="n"/>
      <c r="X207" s="1" t="n"/>
      <c r="Y207" s="1" t="n"/>
      <c r="Z207" s="1" t="n"/>
      <c r="AA207" s="1" t="n"/>
      <c r="AB207" s="1" t="n"/>
      <c r="AC207" s="1" t="n"/>
      <c r="AD207" s="1" t="n"/>
      <c r="AE207" s="1" t="n"/>
      <c r="AF207" s="1" t="n"/>
      <c r="AG207" s="1" t="n"/>
      <c r="AH207" s="1" t="n"/>
      <c r="AI207" s="1" t="n"/>
      <c r="AJ207" s="1" t="n"/>
      <c r="AK207" s="1" t="n"/>
      <c r="AL207" s="1" t="n"/>
      <c r="AM207" s="1" t="n"/>
      <c r="AN207" s="1" t="n"/>
      <c r="AO207" s="1" t="n"/>
      <c r="AP207" s="1" t="n"/>
      <c r="AQ207" s="1" t="n"/>
      <c r="AR207" s="1" t="n"/>
    </row>
    <row customHeight="1" ht="15.75" r="208" s="551">
      <c r="A208" s="1" t="n"/>
      <c r="B208" s="1" t="n"/>
      <c r="C208" s="1" t="n"/>
      <c r="D208" s="1" t="n"/>
      <c r="E208" s="1" t="n"/>
      <c r="F208" s="1" t="n"/>
      <c r="G208" s="1" t="n"/>
      <c r="H208" s="1" t="n"/>
      <c r="I208" s="222" t="n"/>
      <c r="J208" s="1" t="n"/>
      <c r="K208" s="1" t="n"/>
      <c r="L208" s="1" t="n"/>
      <c r="M208" s="1" t="n"/>
      <c r="N208" s="55" t="n"/>
      <c r="O208" s="1" t="n"/>
      <c r="P208" s="1" t="n"/>
      <c r="Q208" s="1" t="n"/>
      <c r="R208" s="1" t="n"/>
      <c r="S208" s="1" t="n"/>
      <c r="T208" s="1" t="n"/>
      <c r="U208" s="1" t="n"/>
      <c r="V208" s="1" t="n"/>
      <c r="W208" s="1" t="n"/>
      <c r="X208" s="1" t="n"/>
      <c r="Y208" s="1" t="n"/>
      <c r="Z208" s="1" t="n"/>
      <c r="AA208" s="1" t="n"/>
      <c r="AB208" s="1" t="n"/>
      <c r="AC208" s="1" t="n"/>
      <c r="AD208" s="1" t="n"/>
      <c r="AE208" s="1" t="n"/>
      <c r="AF208" s="1" t="n"/>
      <c r="AG208" s="1" t="n"/>
      <c r="AH208" s="1" t="n"/>
      <c r="AI208" s="1" t="n"/>
      <c r="AJ208" s="1" t="n"/>
      <c r="AK208" s="1" t="n"/>
      <c r="AL208" s="1" t="n"/>
      <c r="AM208" s="1" t="n"/>
      <c r="AN208" s="1" t="n"/>
      <c r="AO208" s="1" t="n"/>
      <c r="AP208" s="1" t="n"/>
      <c r="AQ208" s="1" t="n"/>
      <c r="AR208" s="1" t="n"/>
    </row>
    <row customHeight="1" ht="15.75" r="209" s="551">
      <c r="A209" s="1" t="n"/>
      <c r="B209" s="1" t="n"/>
      <c r="C209" s="1" t="n"/>
      <c r="D209" s="1" t="n"/>
      <c r="E209" s="1" t="n"/>
      <c r="F209" s="1" t="n"/>
      <c r="G209" s="1" t="n"/>
      <c r="H209" s="1" t="n"/>
      <c r="I209" s="222" t="n"/>
      <c r="J209" s="1" t="n"/>
      <c r="K209" s="1" t="n"/>
      <c r="L209" s="1" t="n"/>
      <c r="M209" s="1" t="n"/>
      <c r="N209" s="55" t="n"/>
      <c r="O209" s="1" t="n"/>
      <c r="P209" s="1" t="n"/>
      <c r="Q209" s="1" t="n"/>
      <c r="R209" s="1" t="n"/>
      <c r="S209" s="1" t="n"/>
      <c r="T209" s="1" t="n"/>
      <c r="U209" s="1" t="n"/>
      <c r="V209" s="1" t="n"/>
      <c r="W209" s="1" t="n"/>
      <c r="X209" s="1" t="n"/>
      <c r="Y209" s="1" t="n"/>
      <c r="Z209" s="1" t="n"/>
      <c r="AA209" s="1" t="n"/>
      <c r="AB209" s="1" t="n"/>
      <c r="AC209" s="1" t="n"/>
      <c r="AD209" s="1" t="n"/>
      <c r="AE209" s="1" t="n"/>
      <c r="AF209" s="1" t="n"/>
      <c r="AG209" s="1" t="n"/>
      <c r="AH209" s="1" t="n"/>
      <c r="AI209" s="1" t="n"/>
      <c r="AJ209" s="1" t="n"/>
      <c r="AK209" s="1" t="n"/>
      <c r="AL209" s="1" t="n"/>
      <c r="AM209" s="1" t="n"/>
      <c r="AN209" s="1" t="n"/>
      <c r="AO209" s="1" t="n"/>
      <c r="AP209" s="1" t="n"/>
      <c r="AQ209" s="1" t="n"/>
      <c r="AR209" s="1" t="n"/>
    </row>
    <row customHeight="1" ht="15.75" r="210" s="551">
      <c r="A210" s="1" t="n"/>
      <c r="B210" s="1" t="n"/>
      <c r="C210" s="1" t="n"/>
      <c r="D210" s="1" t="n"/>
      <c r="E210" s="1" t="n"/>
      <c r="F210" s="1" t="n"/>
      <c r="G210" s="1" t="n"/>
      <c r="H210" s="1" t="n"/>
      <c r="I210" s="222" t="n"/>
      <c r="J210" s="1" t="n"/>
      <c r="K210" s="1" t="n"/>
      <c r="L210" s="1" t="n"/>
      <c r="M210" s="1" t="n"/>
      <c r="N210" s="55" t="n"/>
      <c r="O210" s="1" t="n"/>
      <c r="P210" s="1" t="n"/>
      <c r="Q210" s="1" t="n"/>
      <c r="R210" s="1" t="n"/>
      <c r="S210" s="1" t="n"/>
      <c r="T210" s="1" t="n"/>
      <c r="U210" s="1" t="n"/>
      <c r="V210" s="1" t="n"/>
      <c r="W210" s="1" t="n"/>
      <c r="X210" s="1" t="n"/>
      <c r="Y210" s="1" t="n"/>
      <c r="Z210" s="1" t="n"/>
      <c r="AA210" s="1" t="n"/>
      <c r="AB210" s="1" t="n"/>
      <c r="AC210" s="1" t="n"/>
      <c r="AD210" s="1" t="n"/>
      <c r="AE210" s="1" t="n"/>
      <c r="AF210" s="1" t="n"/>
      <c r="AG210" s="1" t="n"/>
      <c r="AH210" s="1" t="n"/>
      <c r="AI210" s="1" t="n"/>
      <c r="AJ210" s="1" t="n"/>
      <c r="AK210" s="1" t="n"/>
      <c r="AL210" s="1" t="n"/>
      <c r="AM210" s="1" t="n"/>
      <c r="AN210" s="1" t="n"/>
      <c r="AO210" s="1" t="n"/>
      <c r="AP210" s="1" t="n"/>
      <c r="AQ210" s="1" t="n"/>
      <c r="AR210" s="1" t="n"/>
    </row>
    <row customHeight="1" ht="15.75" r="211" s="551">
      <c r="A211" s="1" t="n"/>
      <c r="B211" s="1" t="n"/>
      <c r="C211" s="1" t="n"/>
      <c r="D211" s="1" t="n"/>
      <c r="E211" s="1" t="n"/>
      <c r="F211" s="1" t="n"/>
      <c r="G211" s="1" t="n"/>
      <c r="H211" s="1" t="n"/>
      <c r="I211" s="222" t="n"/>
      <c r="J211" s="1" t="n"/>
      <c r="K211" s="1" t="n"/>
      <c r="L211" s="1" t="n"/>
      <c r="M211" s="1" t="n"/>
      <c r="N211" s="55" t="n"/>
      <c r="O211" s="1" t="n"/>
      <c r="P211" s="1" t="n"/>
      <c r="Q211" s="1" t="n"/>
      <c r="R211" s="1" t="n"/>
      <c r="S211" s="1" t="n"/>
      <c r="T211" s="1" t="n"/>
      <c r="U211" s="1" t="n"/>
      <c r="V211" s="1" t="n"/>
      <c r="W211" s="1" t="n"/>
      <c r="X211" s="1" t="n"/>
      <c r="Y211" s="1" t="n"/>
      <c r="Z211" s="1" t="n"/>
      <c r="AA211" s="1" t="n"/>
      <c r="AB211" s="1" t="n"/>
      <c r="AC211" s="1" t="n"/>
      <c r="AD211" s="1" t="n"/>
      <c r="AE211" s="1" t="n"/>
      <c r="AF211" s="1" t="n"/>
      <c r="AG211" s="1" t="n"/>
      <c r="AH211" s="1" t="n"/>
      <c r="AI211" s="1" t="n"/>
      <c r="AJ211" s="1" t="n"/>
      <c r="AK211" s="1" t="n"/>
      <c r="AL211" s="1" t="n"/>
      <c r="AM211" s="1" t="n"/>
      <c r="AN211" s="1" t="n"/>
      <c r="AO211" s="1" t="n"/>
      <c r="AP211" s="1" t="n"/>
      <c r="AQ211" s="1" t="n"/>
      <c r="AR211" s="1" t="n"/>
    </row>
    <row customHeight="1" ht="15.75" r="212" s="551">
      <c r="A212" s="1" t="n"/>
      <c r="B212" s="1" t="n"/>
      <c r="C212" s="1" t="n"/>
      <c r="D212" s="1" t="n"/>
      <c r="E212" s="1" t="n"/>
      <c r="F212" s="1" t="n"/>
      <c r="G212" s="1" t="n"/>
      <c r="H212" s="1" t="n"/>
      <c r="I212" s="222" t="n"/>
      <c r="J212" s="1" t="n"/>
      <c r="K212" s="1" t="n"/>
      <c r="L212" s="1" t="n"/>
      <c r="M212" s="1" t="n"/>
      <c r="N212" s="55" t="n"/>
      <c r="O212" s="1" t="n"/>
      <c r="P212" s="1" t="n"/>
      <c r="Q212" s="1" t="n"/>
      <c r="R212" s="1" t="n"/>
      <c r="S212" s="1" t="n"/>
      <c r="T212" s="1" t="n"/>
      <c r="U212" s="1" t="n"/>
      <c r="V212" s="1" t="n"/>
      <c r="W212" s="1" t="n"/>
      <c r="X212" s="1" t="n"/>
      <c r="Y212" s="1" t="n"/>
      <c r="Z212" s="1" t="n"/>
      <c r="AA212" s="1" t="n"/>
      <c r="AB212" s="1" t="n"/>
      <c r="AC212" s="1" t="n"/>
      <c r="AD212" s="1" t="n"/>
      <c r="AE212" s="1" t="n"/>
      <c r="AF212" s="1" t="n"/>
      <c r="AG212" s="1" t="n"/>
      <c r="AH212" s="1" t="n"/>
      <c r="AI212" s="1" t="n"/>
      <c r="AJ212" s="1" t="n"/>
      <c r="AK212" s="1" t="n"/>
      <c r="AL212" s="1" t="n"/>
      <c r="AM212" s="1" t="n"/>
      <c r="AN212" s="1" t="n"/>
      <c r="AO212" s="1" t="n"/>
      <c r="AP212" s="1" t="n"/>
      <c r="AQ212" s="1" t="n"/>
      <c r="AR212" s="1" t="n"/>
    </row>
    <row customHeight="1" ht="15.75" r="213" s="551">
      <c r="A213" s="1" t="n"/>
      <c r="B213" s="1" t="n"/>
      <c r="C213" s="1" t="n"/>
      <c r="D213" s="1" t="n"/>
      <c r="E213" s="1" t="n"/>
      <c r="F213" s="1" t="n"/>
      <c r="G213" s="1" t="n"/>
      <c r="H213" s="1" t="n"/>
      <c r="I213" s="222" t="n"/>
      <c r="J213" s="1" t="n"/>
      <c r="K213" s="1" t="n"/>
      <c r="L213" s="1" t="n"/>
      <c r="M213" s="1" t="n"/>
      <c r="N213" s="55" t="n"/>
      <c r="O213" s="1" t="n"/>
      <c r="P213" s="1" t="n"/>
      <c r="Q213" s="1" t="n"/>
      <c r="R213" s="1" t="n"/>
      <c r="S213" s="1" t="n"/>
      <c r="T213" s="1" t="n"/>
      <c r="U213" s="1" t="n"/>
      <c r="V213" s="1" t="n"/>
      <c r="W213" s="1" t="n"/>
      <c r="X213" s="1" t="n"/>
      <c r="Y213" s="1" t="n"/>
      <c r="Z213" s="1" t="n"/>
      <c r="AA213" s="1" t="n"/>
      <c r="AB213" s="1" t="n"/>
      <c r="AC213" s="1" t="n"/>
      <c r="AD213" s="1" t="n"/>
      <c r="AE213" s="1" t="n"/>
      <c r="AF213" s="1" t="n"/>
      <c r="AG213" s="1" t="n"/>
      <c r="AH213" s="1" t="n"/>
      <c r="AI213" s="1" t="n"/>
      <c r="AJ213" s="1" t="n"/>
      <c r="AK213" s="1" t="n"/>
      <c r="AL213" s="1" t="n"/>
      <c r="AM213" s="1" t="n"/>
      <c r="AN213" s="1" t="n"/>
      <c r="AO213" s="1" t="n"/>
      <c r="AP213" s="1" t="n"/>
      <c r="AQ213" s="1" t="n"/>
      <c r="AR213" s="1" t="n"/>
    </row>
    <row customHeight="1" ht="15.75" r="214" s="551">
      <c r="A214" s="1" t="n"/>
      <c r="B214" s="1" t="n"/>
      <c r="C214" s="1" t="n"/>
      <c r="D214" s="1" t="n"/>
      <c r="E214" s="1" t="n"/>
      <c r="F214" s="1" t="n"/>
      <c r="G214" s="1" t="n"/>
      <c r="H214" s="1" t="n"/>
      <c r="I214" s="222" t="n"/>
      <c r="J214" s="1" t="n"/>
      <c r="K214" s="1" t="n"/>
      <c r="L214" s="1" t="n"/>
      <c r="M214" s="1" t="n"/>
      <c r="N214" s="55" t="n"/>
      <c r="O214" s="1" t="n"/>
      <c r="P214" s="1" t="n"/>
      <c r="Q214" s="1" t="n"/>
      <c r="R214" s="1" t="n"/>
      <c r="S214" s="1" t="n"/>
      <c r="T214" s="1" t="n"/>
      <c r="U214" s="1" t="n"/>
      <c r="V214" s="1" t="n"/>
      <c r="W214" s="1" t="n"/>
      <c r="X214" s="1" t="n"/>
      <c r="Y214" s="1" t="n"/>
      <c r="Z214" s="1" t="n"/>
      <c r="AA214" s="1" t="n"/>
      <c r="AB214" s="1" t="n"/>
      <c r="AC214" s="1" t="n"/>
      <c r="AD214" s="1" t="n"/>
      <c r="AE214" s="1" t="n"/>
      <c r="AF214" s="1" t="n"/>
      <c r="AG214" s="1" t="n"/>
      <c r="AH214" s="1" t="n"/>
      <c r="AI214" s="1" t="n"/>
      <c r="AJ214" s="1" t="n"/>
      <c r="AK214" s="1" t="n"/>
      <c r="AL214" s="1" t="n"/>
      <c r="AM214" s="1" t="n"/>
      <c r="AN214" s="1" t="n"/>
      <c r="AO214" s="1" t="n"/>
      <c r="AP214" s="1" t="n"/>
      <c r="AQ214" s="1" t="n"/>
      <c r="AR214" s="1" t="n"/>
    </row>
    <row customHeight="1" ht="15.75" r="215" s="551">
      <c r="A215" s="1" t="n"/>
      <c r="B215" s="1" t="n"/>
      <c r="C215" s="1" t="n"/>
      <c r="D215" s="1" t="n"/>
      <c r="E215" s="1" t="n"/>
      <c r="F215" s="1" t="n"/>
      <c r="G215" s="1" t="n"/>
      <c r="H215" s="1" t="n"/>
      <c r="I215" s="222" t="n"/>
      <c r="J215" s="1" t="n"/>
      <c r="K215" s="1" t="n"/>
      <c r="L215" s="1" t="n"/>
      <c r="M215" s="1" t="n"/>
      <c r="N215" s="55" t="n"/>
      <c r="O215" s="1" t="n"/>
      <c r="P215" s="1" t="n"/>
      <c r="Q215" s="1" t="n"/>
      <c r="R215" s="1" t="n"/>
      <c r="S215" s="1" t="n"/>
      <c r="T215" s="1" t="n"/>
      <c r="U215" s="1" t="n"/>
      <c r="V215" s="1" t="n"/>
      <c r="W215" s="1" t="n"/>
      <c r="X215" s="1" t="n"/>
      <c r="Y215" s="1" t="n"/>
      <c r="Z215" s="1" t="n"/>
      <c r="AA215" s="1" t="n"/>
      <c r="AB215" s="1" t="n"/>
      <c r="AC215" s="1" t="n"/>
      <c r="AD215" s="1" t="n"/>
      <c r="AE215" s="1" t="n"/>
      <c r="AF215" s="1" t="n"/>
      <c r="AG215" s="1" t="n"/>
      <c r="AH215" s="1" t="n"/>
      <c r="AI215" s="1" t="n"/>
      <c r="AJ215" s="1" t="n"/>
      <c r="AK215" s="1" t="n"/>
      <c r="AL215" s="1" t="n"/>
      <c r="AM215" s="1" t="n"/>
      <c r="AN215" s="1" t="n"/>
      <c r="AO215" s="1" t="n"/>
      <c r="AP215" s="1" t="n"/>
      <c r="AQ215" s="1" t="n"/>
      <c r="AR215" s="1" t="n"/>
    </row>
    <row customHeight="1" ht="15.75" r="216" s="551">
      <c r="A216" s="1" t="n"/>
      <c r="B216" s="1" t="n"/>
      <c r="C216" s="1" t="n"/>
      <c r="D216" s="1" t="n"/>
      <c r="E216" s="1" t="n"/>
      <c r="F216" s="1" t="n"/>
      <c r="G216" s="1" t="n"/>
      <c r="H216" s="1" t="n"/>
      <c r="I216" s="222" t="n"/>
      <c r="J216" s="1" t="n"/>
      <c r="K216" s="1" t="n"/>
      <c r="L216" s="1" t="n"/>
      <c r="M216" s="1" t="n"/>
      <c r="N216" s="55" t="n"/>
      <c r="O216" s="1" t="n"/>
      <c r="P216" s="1" t="n"/>
      <c r="Q216" s="1" t="n"/>
      <c r="R216" s="1" t="n"/>
      <c r="S216" s="1" t="n"/>
      <c r="T216" s="1" t="n"/>
      <c r="U216" s="1" t="n"/>
      <c r="V216" s="1" t="n"/>
      <c r="W216" s="1" t="n"/>
      <c r="X216" s="1" t="n"/>
      <c r="Y216" s="1" t="n"/>
      <c r="Z216" s="1" t="n"/>
      <c r="AA216" s="1" t="n"/>
      <c r="AB216" s="1" t="n"/>
      <c r="AC216" s="1" t="n"/>
      <c r="AD216" s="1" t="n"/>
      <c r="AE216" s="1" t="n"/>
      <c r="AF216" s="1" t="n"/>
      <c r="AG216" s="1" t="n"/>
      <c r="AH216" s="1" t="n"/>
      <c r="AI216" s="1" t="n"/>
      <c r="AJ216" s="1" t="n"/>
      <c r="AK216" s="1" t="n"/>
      <c r="AL216" s="1" t="n"/>
      <c r="AM216" s="1" t="n"/>
      <c r="AN216" s="1" t="n"/>
      <c r="AO216" s="1" t="n"/>
      <c r="AP216" s="1" t="n"/>
      <c r="AQ216" s="1" t="n"/>
      <c r="AR216" s="1" t="n"/>
    </row>
    <row customHeight="1" ht="15.75" r="217" s="551">
      <c r="A217" s="1" t="n"/>
      <c r="B217" s="1" t="n"/>
      <c r="C217" s="1" t="n"/>
      <c r="D217" s="1" t="n"/>
      <c r="E217" s="1" t="n"/>
      <c r="F217" s="1" t="n"/>
      <c r="G217" s="1" t="n"/>
      <c r="H217" s="1" t="n"/>
      <c r="I217" s="222" t="n"/>
      <c r="J217" s="1" t="n"/>
      <c r="K217" s="1" t="n"/>
      <c r="L217" s="1" t="n"/>
      <c r="M217" s="1" t="n"/>
      <c r="N217" s="55" t="n"/>
      <c r="O217" s="1" t="n"/>
      <c r="P217" s="1" t="n"/>
      <c r="Q217" s="1" t="n"/>
      <c r="R217" s="1" t="n"/>
      <c r="S217" s="1" t="n"/>
      <c r="T217" s="1" t="n"/>
      <c r="U217" s="1" t="n"/>
      <c r="V217" s="1" t="n"/>
      <c r="W217" s="1" t="n"/>
      <c r="X217" s="1" t="n"/>
      <c r="Y217" s="1" t="n"/>
      <c r="Z217" s="1" t="n"/>
      <c r="AA217" s="1" t="n"/>
      <c r="AB217" s="1" t="n"/>
      <c r="AC217" s="1" t="n"/>
      <c r="AD217" s="1" t="n"/>
      <c r="AE217" s="1" t="n"/>
      <c r="AF217" s="1" t="n"/>
      <c r="AG217" s="1" t="n"/>
      <c r="AH217" s="1" t="n"/>
      <c r="AI217" s="1" t="n"/>
      <c r="AJ217" s="1" t="n"/>
      <c r="AK217" s="1" t="n"/>
      <c r="AL217" s="1" t="n"/>
      <c r="AM217" s="1" t="n"/>
      <c r="AN217" s="1" t="n"/>
      <c r="AO217" s="1" t="n"/>
      <c r="AP217" s="1" t="n"/>
      <c r="AQ217" s="1" t="n"/>
      <c r="AR217" s="1" t="n"/>
    </row>
    <row customHeight="1" ht="15.75" r="218" s="551">
      <c r="A218" s="1" t="n"/>
      <c r="B218" s="1" t="n"/>
      <c r="C218" s="1" t="n"/>
      <c r="D218" s="1" t="n"/>
      <c r="E218" s="1" t="n"/>
      <c r="F218" s="1" t="n"/>
      <c r="G218" s="1" t="n"/>
      <c r="H218" s="1" t="n"/>
      <c r="I218" s="222" t="n"/>
      <c r="J218" s="1" t="n"/>
      <c r="K218" s="1" t="n"/>
      <c r="L218" s="1" t="n"/>
      <c r="M218" s="1" t="n"/>
      <c r="N218" s="55" t="n"/>
      <c r="O218" s="1" t="n"/>
      <c r="P218" s="1" t="n"/>
      <c r="Q218" s="1" t="n"/>
      <c r="R218" s="1" t="n"/>
      <c r="S218" s="1" t="n"/>
      <c r="T218" s="1" t="n"/>
      <c r="U218" s="1" t="n"/>
      <c r="V218" s="1" t="n"/>
      <c r="W218" s="1" t="n"/>
      <c r="X218" s="1" t="n"/>
      <c r="Y218" s="1" t="n"/>
      <c r="Z218" s="1" t="n"/>
      <c r="AA218" s="1" t="n"/>
      <c r="AB218" s="1" t="n"/>
      <c r="AC218" s="1" t="n"/>
      <c r="AD218" s="1" t="n"/>
      <c r="AE218" s="1" t="n"/>
      <c r="AF218" s="1" t="n"/>
      <c r="AG218" s="1" t="n"/>
      <c r="AH218" s="1" t="n"/>
      <c r="AI218" s="1" t="n"/>
      <c r="AJ218" s="1" t="n"/>
      <c r="AK218" s="1" t="n"/>
      <c r="AL218" s="1" t="n"/>
      <c r="AM218" s="1" t="n"/>
      <c r="AN218" s="1" t="n"/>
      <c r="AO218" s="1" t="n"/>
      <c r="AP218" s="1" t="n"/>
      <c r="AQ218" s="1" t="n"/>
      <c r="AR218" s="1" t="n"/>
    </row>
    <row customHeight="1" ht="15.75" r="219" s="551">
      <c r="A219" s="1" t="n"/>
      <c r="B219" s="1" t="n"/>
      <c r="C219" s="1" t="n"/>
      <c r="D219" s="1" t="n"/>
      <c r="E219" s="1" t="n"/>
      <c r="F219" s="1" t="n"/>
      <c r="G219" s="1" t="n"/>
      <c r="H219" s="1" t="n"/>
      <c r="I219" s="222" t="n"/>
      <c r="J219" s="1" t="n"/>
      <c r="K219" s="1" t="n"/>
      <c r="L219" s="1" t="n"/>
      <c r="M219" s="1" t="n"/>
      <c r="N219" s="55" t="n"/>
      <c r="O219" s="1" t="n"/>
      <c r="P219" s="1" t="n"/>
      <c r="Q219" s="1" t="n"/>
      <c r="R219" s="1" t="n"/>
      <c r="S219" s="1" t="n"/>
      <c r="T219" s="1" t="n"/>
      <c r="U219" s="1" t="n"/>
      <c r="V219" s="1" t="n"/>
      <c r="W219" s="1" t="n"/>
      <c r="X219" s="1" t="n"/>
      <c r="Y219" s="1" t="n"/>
      <c r="Z219" s="1" t="n"/>
      <c r="AA219" s="1" t="n"/>
      <c r="AB219" s="1" t="n"/>
      <c r="AC219" s="1" t="n"/>
      <c r="AD219" s="1" t="n"/>
      <c r="AE219" s="1" t="n"/>
      <c r="AF219" s="1" t="n"/>
      <c r="AG219" s="1" t="n"/>
      <c r="AH219" s="1" t="n"/>
      <c r="AI219" s="1" t="n"/>
      <c r="AJ219" s="1" t="n"/>
      <c r="AK219" s="1" t="n"/>
      <c r="AL219" s="1" t="n"/>
      <c r="AM219" s="1" t="n"/>
      <c r="AN219" s="1" t="n"/>
      <c r="AO219" s="1" t="n"/>
      <c r="AP219" s="1" t="n"/>
      <c r="AQ219" s="1" t="n"/>
      <c r="AR219" s="1" t="n"/>
    </row>
    <row customHeight="1" ht="15.75" r="220" s="551">
      <c r="A220" s="1" t="n"/>
      <c r="B220" s="1" t="n"/>
      <c r="C220" s="1" t="n"/>
      <c r="D220" s="1" t="n"/>
      <c r="E220" s="1" t="n"/>
      <c r="F220" s="1" t="n"/>
      <c r="G220" s="1" t="n"/>
      <c r="H220" s="1" t="n"/>
      <c r="I220" s="222" t="n"/>
      <c r="J220" s="1" t="n"/>
      <c r="K220" s="1" t="n"/>
      <c r="L220" s="1" t="n"/>
      <c r="M220" s="1" t="n"/>
      <c r="N220" s="55" t="n"/>
      <c r="O220" s="1" t="n"/>
      <c r="P220" s="1" t="n"/>
      <c r="Q220" s="1" t="n"/>
      <c r="R220" s="1" t="n"/>
      <c r="S220" s="1" t="n"/>
      <c r="T220" s="1" t="n"/>
      <c r="U220" s="1" t="n"/>
      <c r="V220" s="1" t="n"/>
      <c r="W220" s="1" t="n"/>
      <c r="X220" s="1" t="n"/>
      <c r="Y220" s="1" t="n"/>
      <c r="Z220" s="1" t="n"/>
      <c r="AA220" s="1" t="n"/>
      <c r="AB220" s="1" t="n"/>
      <c r="AC220" s="1" t="n"/>
      <c r="AD220" s="1" t="n"/>
      <c r="AE220" s="1" t="n"/>
      <c r="AF220" s="1" t="n"/>
      <c r="AG220" s="1" t="n"/>
      <c r="AH220" s="1" t="n"/>
      <c r="AI220" s="1" t="n"/>
      <c r="AJ220" s="1" t="n"/>
      <c r="AK220" s="1" t="n"/>
      <c r="AL220" s="1" t="n"/>
      <c r="AM220" s="1" t="n"/>
      <c r="AN220" s="1" t="n"/>
      <c r="AO220" s="1" t="n"/>
      <c r="AP220" s="1" t="n"/>
      <c r="AQ220" s="1" t="n"/>
      <c r="AR220" s="1" t="n"/>
    </row>
    <row customHeight="1" ht="15.75" r="221" s="551">
      <c r="A221" s="1" t="n"/>
      <c r="B221" s="1" t="n"/>
      <c r="C221" s="1" t="n"/>
      <c r="D221" s="1" t="n"/>
      <c r="E221" s="1" t="n"/>
      <c r="F221" s="1" t="n"/>
      <c r="G221" s="1" t="n"/>
      <c r="H221" s="1" t="n"/>
      <c r="I221" s="222" t="n"/>
      <c r="J221" s="1" t="n"/>
      <c r="K221" s="1" t="n"/>
      <c r="L221" s="1" t="n"/>
      <c r="M221" s="1" t="n"/>
      <c r="N221" s="55" t="n"/>
      <c r="O221" s="1" t="n"/>
      <c r="P221" s="1" t="n"/>
      <c r="Q221" s="1" t="n"/>
      <c r="R221" s="1" t="n"/>
      <c r="S221" s="1" t="n"/>
      <c r="T221" s="1" t="n"/>
      <c r="U221" s="1" t="n"/>
      <c r="V221" s="1" t="n"/>
      <c r="W221" s="1" t="n"/>
      <c r="X221" s="1" t="n"/>
      <c r="Y221" s="1" t="n"/>
      <c r="Z221" s="1" t="n"/>
      <c r="AA221" s="1" t="n"/>
      <c r="AB221" s="1" t="n"/>
      <c r="AC221" s="1" t="n"/>
      <c r="AD221" s="1" t="n"/>
      <c r="AE221" s="1" t="n"/>
      <c r="AF221" s="1" t="n"/>
      <c r="AG221" s="1" t="n"/>
      <c r="AH221" s="1" t="n"/>
      <c r="AI221" s="1" t="n"/>
      <c r="AJ221" s="1" t="n"/>
      <c r="AK221" s="1" t="n"/>
      <c r="AL221" s="1" t="n"/>
      <c r="AM221" s="1" t="n"/>
      <c r="AN221" s="1" t="n"/>
      <c r="AO221" s="1" t="n"/>
      <c r="AP221" s="1" t="n"/>
      <c r="AQ221" s="1" t="n"/>
      <c r="AR221" s="1" t="n"/>
    </row>
    <row customHeight="1" ht="15.75" r="222" s="551">
      <c r="A222" s="1" t="n"/>
      <c r="B222" s="1" t="n"/>
      <c r="C222" s="1" t="n"/>
      <c r="D222" s="1" t="n"/>
      <c r="E222" s="1" t="n"/>
      <c r="F222" s="1" t="n"/>
      <c r="G222" s="1" t="n"/>
      <c r="H222" s="1" t="n"/>
      <c r="I222" s="222" t="n"/>
      <c r="J222" s="1" t="n"/>
      <c r="K222" s="1" t="n"/>
      <c r="L222" s="1" t="n"/>
      <c r="M222" s="1" t="n"/>
      <c r="N222" s="55" t="n"/>
      <c r="O222" s="1" t="n"/>
      <c r="P222" s="1" t="n"/>
      <c r="Q222" s="1" t="n"/>
      <c r="R222" s="1" t="n"/>
      <c r="S222" s="1" t="n"/>
      <c r="T222" s="1" t="n"/>
      <c r="U222" s="1" t="n"/>
      <c r="V222" s="1" t="n"/>
      <c r="W222" s="1" t="n"/>
      <c r="X222" s="1" t="n"/>
      <c r="Y222" s="1" t="n"/>
      <c r="Z222" s="1" t="n"/>
      <c r="AA222" s="1" t="n"/>
      <c r="AB222" s="1" t="n"/>
      <c r="AC222" s="1" t="n"/>
      <c r="AD222" s="1" t="n"/>
      <c r="AE222" s="1" t="n"/>
      <c r="AF222" s="1" t="n"/>
      <c r="AG222" s="1" t="n"/>
      <c r="AH222" s="1" t="n"/>
      <c r="AI222" s="1" t="n"/>
      <c r="AJ222" s="1" t="n"/>
      <c r="AK222" s="1" t="n"/>
      <c r="AL222" s="1" t="n"/>
      <c r="AM222" s="1" t="n"/>
      <c r="AN222" s="1" t="n"/>
      <c r="AO222" s="1" t="n"/>
      <c r="AP222" s="1" t="n"/>
      <c r="AQ222" s="1" t="n"/>
      <c r="AR222" s="1" t="n"/>
    </row>
    <row customHeight="1" ht="15.75" r="223" s="551">
      <c r="A223" s="1" t="n"/>
      <c r="B223" s="1" t="n"/>
      <c r="C223" s="1" t="n"/>
      <c r="D223" s="1" t="n"/>
      <c r="E223" s="1" t="n"/>
      <c r="F223" s="1" t="n"/>
      <c r="G223" s="1" t="n"/>
      <c r="H223" s="1" t="n"/>
      <c r="I223" s="222" t="n"/>
      <c r="J223" s="1" t="n"/>
      <c r="K223" s="1" t="n"/>
      <c r="L223" s="1" t="n"/>
      <c r="M223" s="1" t="n"/>
      <c r="N223" s="55" t="n"/>
      <c r="O223" s="1" t="n"/>
      <c r="P223" s="1" t="n"/>
      <c r="Q223" s="1" t="n"/>
      <c r="R223" s="1" t="n"/>
      <c r="S223" s="1" t="n"/>
      <c r="T223" s="1" t="n"/>
      <c r="U223" s="1" t="n"/>
      <c r="V223" s="1" t="n"/>
      <c r="W223" s="1" t="n"/>
      <c r="X223" s="1" t="n"/>
      <c r="Y223" s="1" t="n"/>
      <c r="Z223" s="1" t="n"/>
      <c r="AA223" s="1" t="n"/>
      <c r="AB223" s="1" t="n"/>
      <c r="AC223" s="1" t="n"/>
      <c r="AD223" s="1" t="n"/>
      <c r="AE223" s="1" t="n"/>
      <c r="AF223" s="1" t="n"/>
      <c r="AG223" s="1" t="n"/>
      <c r="AH223" s="1" t="n"/>
      <c r="AI223" s="1" t="n"/>
      <c r="AJ223" s="1" t="n"/>
      <c r="AK223" s="1" t="n"/>
      <c r="AL223" s="1" t="n"/>
      <c r="AM223" s="1" t="n"/>
      <c r="AN223" s="1" t="n"/>
      <c r="AO223" s="1" t="n"/>
      <c r="AP223" s="1" t="n"/>
      <c r="AQ223" s="1" t="n"/>
      <c r="AR223" s="1" t="n"/>
    </row>
    <row customHeight="1" ht="15.75" r="224" s="551">
      <c r="A224" s="1" t="n"/>
      <c r="B224" s="1" t="n"/>
      <c r="C224" s="1" t="n"/>
      <c r="D224" s="1" t="n"/>
      <c r="E224" s="1" t="n"/>
      <c r="F224" s="1" t="n"/>
      <c r="G224" s="1" t="n"/>
      <c r="H224" s="1" t="n"/>
      <c r="I224" s="222" t="n"/>
      <c r="J224" s="1" t="n"/>
      <c r="K224" s="1" t="n"/>
      <c r="L224" s="1" t="n"/>
      <c r="M224" s="1" t="n"/>
      <c r="N224" s="55" t="n"/>
      <c r="O224" s="1" t="n"/>
      <c r="P224" s="1" t="n"/>
      <c r="Q224" s="1" t="n"/>
      <c r="R224" s="1" t="n"/>
      <c r="S224" s="1" t="n"/>
      <c r="T224" s="1" t="n"/>
      <c r="U224" s="1" t="n"/>
      <c r="V224" s="1" t="n"/>
      <c r="W224" s="1" t="n"/>
      <c r="X224" s="1" t="n"/>
      <c r="Y224" s="1" t="n"/>
      <c r="Z224" s="1" t="n"/>
      <c r="AA224" s="1" t="n"/>
      <c r="AB224" s="1" t="n"/>
      <c r="AC224" s="1" t="n"/>
      <c r="AD224" s="1" t="n"/>
      <c r="AE224" s="1" t="n"/>
      <c r="AF224" s="1" t="n"/>
      <c r="AG224" s="1" t="n"/>
      <c r="AH224" s="1" t="n"/>
      <c r="AI224" s="1" t="n"/>
      <c r="AJ224" s="1" t="n"/>
      <c r="AK224" s="1" t="n"/>
      <c r="AL224" s="1" t="n"/>
      <c r="AM224" s="1" t="n"/>
      <c r="AN224" s="1" t="n"/>
      <c r="AO224" s="1" t="n"/>
      <c r="AP224" s="1" t="n"/>
      <c r="AQ224" s="1" t="n"/>
      <c r="AR224" s="1" t="n"/>
    </row>
    <row customHeight="1" ht="15.75" r="225" s="551">
      <c r="A225" s="1" t="n"/>
      <c r="B225" s="1" t="n"/>
      <c r="C225" s="1" t="n"/>
      <c r="D225" s="1" t="n"/>
      <c r="E225" s="1" t="n"/>
      <c r="F225" s="1" t="n"/>
      <c r="G225" s="1" t="n"/>
      <c r="H225" s="1" t="n"/>
      <c r="I225" s="222" t="n"/>
      <c r="J225" s="1" t="n"/>
      <c r="K225" s="1" t="n"/>
      <c r="L225" s="1" t="n"/>
      <c r="M225" s="1" t="n"/>
      <c r="N225" s="55" t="n"/>
      <c r="O225" s="1" t="n"/>
      <c r="P225" s="1" t="n"/>
      <c r="Q225" s="1" t="n"/>
      <c r="R225" s="1" t="n"/>
      <c r="S225" s="1" t="n"/>
      <c r="T225" s="1" t="n"/>
      <c r="U225" s="1" t="n"/>
      <c r="V225" s="1" t="n"/>
      <c r="W225" s="1" t="n"/>
      <c r="X225" s="1" t="n"/>
      <c r="Y225" s="1" t="n"/>
      <c r="Z225" s="1" t="n"/>
      <c r="AA225" s="1" t="n"/>
      <c r="AB225" s="1" t="n"/>
      <c r="AC225" s="1" t="n"/>
      <c r="AD225" s="1" t="n"/>
      <c r="AE225" s="1" t="n"/>
      <c r="AF225" s="1" t="n"/>
      <c r="AG225" s="1" t="n"/>
      <c r="AH225" s="1" t="n"/>
      <c r="AI225" s="1" t="n"/>
      <c r="AJ225" s="1" t="n"/>
      <c r="AK225" s="1" t="n"/>
      <c r="AL225" s="1" t="n"/>
      <c r="AM225" s="1" t="n"/>
      <c r="AN225" s="1" t="n"/>
      <c r="AO225" s="1" t="n"/>
      <c r="AP225" s="1" t="n"/>
      <c r="AQ225" s="1" t="n"/>
      <c r="AR225" s="1" t="n"/>
    </row>
    <row customHeight="1" ht="15.75" r="226" s="551">
      <c r="A226" s="1" t="n"/>
      <c r="B226" s="1" t="n"/>
      <c r="C226" s="1" t="n"/>
      <c r="D226" s="1" t="n"/>
      <c r="E226" s="1" t="n"/>
      <c r="F226" s="1" t="n"/>
      <c r="G226" s="1" t="n"/>
      <c r="H226" s="1" t="n"/>
      <c r="I226" s="222" t="n"/>
      <c r="J226" s="1" t="n"/>
      <c r="K226" s="1" t="n"/>
      <c r="L226" s="1" t="n"/>
      <c r="M226" s="1" t="n"/>
      <c r="N226" s="55" t="n"/>
      <c r="O226" s="1" t="n"/>
      <c r="P226" s="1" t="n"/>
      <c r="Q226" s="1" t="n"/>
      <c r="R226" s="1" t="n"/>
      <c r="S226" s="1" t="n"/>
      <c r="T226" s="1" t="n"/>
      <c r="U226" s="1" t="n"/>
      <c r="V226" s="1" t="n"/>
      <c r="W226" s="1" t="n"/>
      <c r="X226" s="1" t="n"/>
      <c r="Y226" s="1" t="n"/>
      <c r="Z226" s="1" t="n"/>
      <c r="AA226" s="1" t="n"/>
      <c r="AB226" s="1" t="n"/>
      <c r="AC226" s="1" t="n"/>
      <c r="AD226" s="1" t="n"/>
      <c r="AE226" s="1" t="n"/>
      <c r="AF226" s="1" t="n"/>
      <c r="AG226" s="1" t="n"/>
      <c r="AH226" s="1" t="n"/>
      <c r="AI226" s="1" t="n"/>
      <c r="AJ226" s="1" t="n"/>
      <c r="AK226" s="1" t="n"/>
      <c r="AL226" s="1" t="n"/>
      <c r="AM226" s="1" t="n"/>
      <c r="AN226" s="1" t="n"/>
      <c r="AO226" s="1" t="n"/>
      <c r="AP226" s="1" t="n"/>
      <c r="AQ226" s="1" t="n"/>
      <c r="AR226" s="1" t="n"/>
    </row>
    <row customHeight="1" ht="15.75" r="227" s="551">
      <c r="A227" s="1" t="n"/>
      <c r="B227" s="1" t="n"/>
      <c r="C227" s="1" t="n"/>
      <c r="D227" s="1" t="n"/>
      <c r="E227" s="1" t="n"/>
      <c r="F227" s="1" t="n"/>
      <c r="G227" s="1" t="n"/>
      <c r="H227" s="1" t="n"/>
      <c r="I227" s="222" t="n"/>
      <c r="J227" s="1" t="n"/>
      <c r="K227" s="1" t="n"/>
      <c r="L227" s="1" t="n"/>
      <c r="M227" s="1" t="n"/>
      <c r="N227" s="55" t="n"/>
      <c r="O227" s="1" t="n"/>
      <c r="P227" s="1" t="n"/>
      <c r="Q227" s="1" t="n"/>
      <c r="R227" s="1" t="n"/>
      <c r="S227" s="1" t="n"/>
      <c r="T227" s="1" t="n"/>
      <c r="U227" s="1" t="n"/>
      <c r="V227" s="1" t="n"/>
      <c r="W227" s="1" t="n"/>
      <c r="X227" s="1" t="n"/>
      <c r="Y227" s="1" t="n"/>
      <c r="Z227" s="1" t="n"/>
      <c r="AA227" s="1" t="n"/>
      <c r="AB227" s="1" t="n"/>
      <c r="AC227" s="1" t="n"/>
      <c r="AD227" s="1" t="n"/>
      <c r="AE227" s="1" t="n"/>
      <c r="AF227" s="1" t="n"/>
      <c r="AG227" s="1" t="n"/>
      <c r="AH227" s="1" t="n"/>
      <c r="AI227" s="1" t="n"/>
      <c r="AJ227" s="1" t="n"/>
      <c r="AK227" s="1" t="n"/>
      <c r="AL227" s="1" t="n"/>
      <c r="AM227" s="1" t="n"/>
      <c r="AN227" s="1" t="n"/>
      <c r="AO227" s="1" t="n"/>
      <c r="AP227" s="1" t="n"/>
      <c r="AQ227" s="1" t="n"/>
      <c r="AR227" s="1" t="n"/>
    </row>
    <row customHeight="1" ht="15.75" r="228" s="551">
      <c r="A228" s="1" t="n"/>
      <c r="B228" s="1" t="n"/>
      <c r="C228" s="1" t="n"/>
      <c r="D228" s="1" t="n"/>
      <c r="E228" s="1" t="n"/>
      <c r="F228" s="1" t="n"/>
      <c r="G228" s="1" t="n"/>
      <c r="H228" s="1" t="n"/>
      <c r="I228" s="222" t="n"/>
      <c r="J228" s="1" t="n"/>
      <c r="K228" s="1" t="n"/>
      <c r="L228" s="1" t="n"/>
      <c r="M228" s="1" t="n"/>
      <c r="N228" s="55" t="n"/>
      <c r="O228" s="1" t="n"/>
      <c r="P228" s="1" t="n"/>
      <c r="Q228" s="1" t="n"/>
      <c r="R228" s="1" t="n"/>
      <c r="S228" s="1" t="n"/>
      <c r="T228" s="1" t="n"/>
      <c r="U228" s="1" t="n"/>
      <c r="V228" s="1" t="n"/>
      <c r="W228" s="1" t="n"/>
      <c r="X228" s="1" t="n"/>
      <c r="Y228" s="1" t="n"/>
      <c r="Z228" s="1" t="n"/>
      <c r="AA228" s="1" t="n"/>
      <c r="AB228" s="1" t="n"/>
      <c r="AC228" s="1" t="n"/>
      <c r="AD228" s="1" t="n"/>
      <c r="AE228" s="1" t="n"/>
      <c r="AF228" s="1" t="n"/>
      <c r="AG228" s="1" t="n"/>
      <c r="AH228" s="1" t="n"/>
      <c r="AI228" s="1" t="n"/>
      <c r="AJ228" s="1" t="n"/>
      <c r="AK228" s="1" t="n"/>
      <c r="AL228" s="1" t="n"/>
      <c r="AM228" s="1" t="n"/>
      <c r="AN228" s="1" t="n"/>
      <c r="AO228" s="1" t="n"/>
      <c r="AP228" s="1" t="n"/>
      <c r="AQ228" s="1" t="n"/>
      <c r="AR228" s="1" t="n"/>
    </row>
    <row customHeight="1" ht="15.75" r="229" s="551">
      <c r="A229" s="1" t="n"/>
      <c r="B229" s="1" t="n"/>
      <c r="C229" s="1" t="n"/>
      <c r="D229" s="1" t="n"/>
      <c r="E229" s="1" t="n"/>
      <c r="F229" s="1" t="n"/>
      <c r="G229" s="1" t="n"/>
      <c r="H229" s="1" t="n"/>
      <c r="I229" s="222" t="n"/>
      <c r="J229" s="1" t="n"/>
      <c r="K229" s="1" t="n"/>
      <c r="L229" s="1" t="n"/>
      <c r="M229" s="1" t="n"/>
      <c r="N229" s="55" t="n"/>
      <c r="O229" s="1" t="n"/>
      <c r="P229" s="1" t="n"/>
      <c r="Q229" s="1" t="n"/>
      <c r="R229" s="1" t="n"/>
      <c r="S229" s="1" t="n"/>
      <c r="T229" s="1" t="n"/>
      <c r="U229" s="1" t="n"/>
      <c r="V229" s="1" t="n"/>
      <c r="W229" s="1" t="n"/>
      <c r="X229" s="1" t="n"/>
      <c r="Y229" s="1" t="n"/>
      <c r="Z229" s="1" t="n"/>
      <c r="AA229" s="1" t="n"/>
      <c r="AB229" s="1" t="n"/>
      <c r="AC229" s="1" t="n"/>
      <c r="AD229" s="1" t="n"/>
      <c r="AE229" s="1" t="n"/>
      <c r="AF229" s="1" t="n"/>
      <c r="AG229" s="1" t="n"/>
      <c r="AH229" s="1" t="n"/>
      <c r="AI229" s="1" t="n"/>
      <c r="AJ229" s="1" t="n"/>
      <c r="AK229" s="1" t="n"/>
      <c r="AL229" s="1" t="n"/>
      <c r="AM229" s="1" t="n"/>
      <c r="AN229" s="1" t="n"/>
      <c r="AO229" s="1" t="n"/>
      <c r="AP229" s="1" t="n"/>
      <c r="AQ229" s="1" t="n"/>
      <c r="AR229" s="1" t="n"/>
    </row>
    <row customHeight="1" ht="15.75" r="230" s="551">
      <c r="A230" s="1" t="n"/>
      <c r="B230" s="1" t="n"/>
      <c r="C230" s="1" t="n"/>
      <c r="D230" s="1" t="n"/>
      <c r="E230" s="1" t="n"/>
      <c r="F230" s="1" t="n"/>
      <c r="G230" s="1" t="n"/>
      <c r="H230" s="1" t="n"/>
      <c r="I230" s="222" t="n"/>
      <c r="J230" s="1" t="n"/>
      <c r="K230" s="1" t="n"/>
      <c r="L230" s="1" t="n"/>
      <c r="M230" s="1" t="n"/>
      <c r="N230" s="55" t="n"/>
      <c r="O230" s="1" t="n"/>
      <c r="P230" s="1" t="n"/>
      <c r="Q230" s="1" t="n"/>
      <c r="R230" s="1" t="n"/>
      <c r="S230" s="1" t="n"/>
      <c r="T230" s="1" t="n"/>
      <c r="U230" s="1" t="n"/>
      <c r="V230" s="1" t="n"/>
      <c r="W230" s="1" t="n"/>
      <c r="X230" s="1" t="n"/>
      <c r="Y230" s="1" t="n"/>
      <c r="Z230" s="1" t="n"/>
      <c r="AA230" s="1" t="n"/>
      <c r="AB230" s="1" t="n"/>
      <c r="AC230" s="1" t="n"/>
      <c r="AD230" s="1" t="n"/>
      <c r="AE230" s="1" t="n"/>
      <c r="AF230" s="1" t="n"/>
      <c r="AG230" s="1" t="n"/>
      <c r="AH230" s="1" t="n"/>
      <c r="AI230" s="1" t="n"/>
      <c r="AJ230" s="1" t="n"/>
      <c r="AK230" s="1" t="n"/>
      <c r="AL230" s="1" t="n"/>
      <c r="AM230" s="1" t="n"/>
      <c r="AN230" s="1" t="n"/>
      <c r="AO230" s="1" t="n"/>
      <c r="AP230" s="1" t="n"/>
      <c r="AQ230" s="1" t="n"/>
      <c r="AR230" s="1" t="n"/>
    </row>
    <row customHeight="1" ht="15.75" r="231" s="551">
      <c r="A231" s="1" t="n"/>
      <c r="B231" s="1" t="n"/>
      <c r="C231" s="1" t="n"/>
      <c r="D231" s="1" t="n"/>
      <c r="E231" s="1" t="n"/>
      <c r="F231" s="1" t="n"/>
      <c r="G231" s="1" t="n"/>
      <c r="H231" s="1" t="n"/>
      <c r="I231" s="222" t="n"/>
      <c r="J231" s="1" t="n"/>
      <c r="K231" s="1" t="n"/>
      <c r="L231" s="1" t="n"/>
      <c r="M231" s="1" t="n"/>
      <c r="N231" s="55" t="n"/>
      <c r="O231" s="1" t="n"/>
      <c r="P231" s="1" t="n"/>
      <c r="Q231" s="1" t="n"/>
      <c r="R231" s="1" t="n"/>
      <c r="S231" s="1" t="n"/>
      <c r="T231" s="1" t="n"/>
      <c r="U231" s="1" t="n"/>
      <c r="V231" s="1" t="n"/>
      <c r="W231" s="1" t="n"/>
      <c r="X231" s="1" t="n"/>
      <c r="Y231" s="1" t="n"/>
      <c r="Z231" s="1" t="n"/>
      <c r="AA231" s="1" t="n"/>
      <c r="AB231" s="1" t="n"/>
      <c r="AC231" s="1" t="n"/>
      <c r="AD231" s="1" t="n"/>
      <c r="AE231" s="1" t="n"/>
      <c r="AF231" s="1" t="n"/>
      <c r="AG231" s="1" t="n"/>
      <c r="AH231" s="1" t="n"/>
      <c r="AI231" s="1" t="n"/>
      <c r="AJ231" s="1" t="n"/>
      <c r="AK231" s="1" t="n"/>
      <c r="AL231" s="1" t="n"/>
      <c r="AM231" s="1" t="n"/>
      <c r="AN231" s="1" t="n"/>
      <c r="AO231" s="1" t="n"/>
      <c r="AP231" s="1" t="n"/>
      <c r="AQ231" s="1" t="n"/>
      <c r="AR231" s="1" t="n"/>
    </row>
    <row customHeight="1" ht="15.75" r="232" s="551">
      <c r="A232" s="1" t="n"/>
      <c r="B232" s="1" t="n"/>
      <c r="C232" s="1" t="n"/>
      <c r="D232" s="1" t="n"/>
      <c r="E232" s="1" t="n"/>
      <c r="F232" s="1" t="n"/>
      <c r="G232" s="1" t="n"/>
      <c r="H232" s="1" t="n"/>
      <c r="I232" s="222" t="n"/>
      <c r="J232" s="1" t="n"/>
      <c r="K232" s="1" t="n"/>
      <c r="L232" s="1" t="n"/>
      <c r="M232" s="1" t="n"/>
      <c r="N232" s="55" t="n"/>
      <c r="O232" s="1" t="n"/>
      <c r="P232" s="1" t="n"/>
      <c r="Q232" s="1" t="n"/>
      <c r="R232" s="1" t="n"/>
      <c r="S232" s="1" t="n"/>
      <c r="T232" s="1" t="n"/>
      <c r="U232" s="1" t="n"/>
      <c r="V232" s="1" t="n"/>
      <c r="W232" s="1" t="n"/>
      <c r="X232" s="1" t="n"/>
      <c r="Y232" s="1" t="n"/>
      <c r="Z232" s="1" t="n"/>
      <c r="AA232" s="1" t="n"/>
      <c r="AB232" s="1" t="n"/>
      <c r="AC232" s="1" t="n"/>
      <c r="AD232" s="1" t="n"/>
      <c r="AE232" s="1" t="n"/>
      <c r="AF232" s="1" t="n"/>
      <c r="AG232" s="1" t="n"/>
      <c r="AH232" s="1" t="n"/>
      <c r="AI232" s="1" t="n"/>
      <c r="AJ232" s="1" t="n"/>
      <c r="AK232" s="1" t="n"/>
      <c r="AL232" s="1" t="n"/>
      <c r="AM232" s="1" t="n"/>
      <c r="AN232" s="1" t="n"/>
      <c r="AO232" s="1" t="n"/>
      <c r="AP232" s="1" t="n"/>
      <c r="AQ232" s="1" t="n"/>
      <c r="AR232" s="1" t="n"/>
    </row>
    <row customHeight="1" ht="15.75" r="233" s="551">
      <c r="A233" s="1" t="n"/>
      <c r="B233" s="1" t="n"/>
      <c r="C233" s="1" t="n"/>
      <c r="D233" s="1" t="n"/>
      <c r="E233" s="1" t="n"/>
      <c r="F233" s="1" t="n"/>
      <c r="G233" s="1" t="n"/>
      <c r="H233" s="1" t="n"/>
      <c r="I233" s="222" t="n"/>
      <c r="J233" s="1" t="n"/>
      <c r="K233" s="1" t="n"/>
      <c r="L233" s="1" t="n"/>
      <c r="M233" s="1" t="n"/>
      <c r="N233" s="55" t="n"/>
      <c r="O233" s="1" t="n"/>
      <c r="P233" s="1" t="n"/>
      <c r="Q233" s="1" t="n"/>
      <c r="R233" s="1" t="n"/>
      <c r="S233" s="1" t="n"/>
      <c r="T233" s="1" t="n"/>
      <c r="U233" s="1" t="n"/>
      <c r="V233" s="1" t="n"/>
      <c r="W233" s="1" t="n"/>
      <c r="X233" s="1" t="n"/>
      <c r="Y233" s="1" t="n"/>
      <c r="Z233" s="1" t="n"/>
      <c r="AA233" s="1" t="n"/>
      <c r="AB233" s="1" t="n"/>
      <c r="AC233" s="1" t="n"/>
      <c r="AD233" s="1" t="n"/>
      <c r="AE233" s="1" t="n"/>
      <c r="AF233" s="1" t="n"/>
      <c r="AG233" s="1" t="n"/>
      <c r="AH233" s="1" t="n"/>
      <c r="AI233" s="1" t="n"/>
      <c r="AJ233" s="1" t="n"/>
      <c r="AK233" s="1" t="n"/>
      <c r="AL233" s="1" t="n"/>
      <c r="AM233" s="1" t="n"/>
      <c r="AN233" s="1" t="n"/>
      <c r="AO233" s="1" t="n"/>
      <c r="AP233" s="1" t="n"/>
      <c r="AQ233" s="1" t="n"/>
      <c r="AR233" s="1" t="n"/>
    </row>
    <row customHeight="1" ht="15.75" r="234" s="551">
      <c r="A234" s="1" t="n"/>
      <c r="B234" s="1" t="n"/>
      <c r="C234" s="1" t="n"/>
      <c r="D234" s="1" t="n"/>
      <c r="E234" s="1" t="n"/>
      <c r="F234" s="1" t="n"/>
      <c r="G234" s="1" t="n"/>
      <c r="H234" s="1" t="n"/>
      <c r="I234" s="222" t="n"/>
      <c r="J234" s="1" t="n"/>
      <c r="K234" s="1" t="n"/>
      <c r="L234" s="1" t="n"/>
      <c r="M234" s="1" t="n"/>
      <c r="N234" s="55" t="n"/>
      <c r="O234" s="1" t="n"/>
      <c r="P234" s="1" t="n"/>
      <c r="Q234" s="1" t="n"/>
      <c r="R234" s="1" t="n"/>
      <c r="S234" s="1" t="n"/>
      <c r="T234" s="1" t="n"/>
      <c r="U234" s="1" t="n"/>
      <c r="V234" s="1" t="n"/>
      <c r="W234" s="1" t="n"/>
      <c r="X234" s="1" t="n"/>
      <c r="Y234" s="1" t="n"/>
      <c r="Z234" s="1" t="n"/>
      <c r="AA234" s="1" t="n"/>
      <c r="AB234" s="1" t="n"/>
      <c r="AC234" s="1" t="n"/>
      <c r="AD234" s="1" t="n"/>
      <c r="AE234" s="1" t="n"/>
      <c r="AF234" s="1" t="n"/>
      <c r="AG234" s="1" t="n"/>
      <c r="AH234" s="1" t="n"/>
      <c r="AI234" s="1" t="n"/>
      <c r="AJ234" s="1" t="n"/>
      <c r="AK234" s="1" t="n"/>
      <c r="AL234" s="1" t="n"/>
      <c r="AM234" s="1" t="n"/>
      <c r="AN234" s="1" t="n"/>
      <c r="AO234" s="1" t="n"/>
      <c r="AP234" s="1" t="n"/>
      <c r="AQ234" s="1" t="n"/>
      <c r="AR234" s="1" t="n"/>
    </row>
    <row customHeight="1" ht="15.75" r="235" s="551">
      <c r="A235" s="1" t="n"/>
      <c r="B235" s="1" t="n"/>
      <c r="C235" s="1" t="n"/>
      <c r="D235" s="1" t="n"/>
      <c r="E235" s="1" t="n"/>
      <c r="F235" s="1" t="n"/>
      <c r="G235" s="1" t="n"/>
      <c r="H235" s="1" t="n"/>
      <c r="I235" s="222" t="n"/>
      <c r="J235" s="1" t="n"/>
      <c r="K235" s="1" t="n"/>
      <c r="L235" s="1" t="n"/>
      <c r="M235" s="1" t="n"/>
      <c r="N235" s="55" t="n"/>
      <c r="O235" s="1" t="n"/>
      <c r="P235" s="1" t="n"/>
      <c r="Q235" s="1" t="n"/>
      <c r="R235" s="1" t="n"/>
      <c r="S235" s="1" t="n"/>
      <c r="T235" s="1" t="n"/>
      <c r="U235" s="1" t="n"/>
      <c r="V235" s="1" t="n"/>
      <c r="W235" s="1" t="n"/>
      <c r="X235" s="1" t="n"/>
      <c r="Y235" s="1" t="n"/>
      <c r="Z235" s="1" t="n"/>
      <c r="AA235" s="1" t="n"/>
      <c r="AB235" s="1" t="n"/>
      <c r="AC235" s="1" t="n"/>
      <c r="AD235" s="1" t="n"/>
      <c r="AE235" s="1" t="n"/>
      <c r="AF235" s="1" t="n"/>
      <c r="AG235" s="1" t="n"/>
      <c r="AH235" s="1" t="n"/>
      <c r="AI235" s="1" t="n"/>
      <c r="AJ235" s="1" t="n"/>
      <c r="AK235" s="1" t="n"/>
      <c r="AL235" s="1" t="n"/>
      <c r="AM235" s="1" t="n"/>
      <c r="AN235" s="1" t="n"/>
      <c r="AO235" s="1" t="n"/>
      <c r="AP235" s="1" t="n"/>
      <c r="AQ235" s="1" t="n"/>
      <c r="AR235" s="1" t="n"/>
    </row>
    <row customHeight="1" ht="15.75" r="236" s="551">
      <c r="A236" s="1" t="n"/>
      <c r="B236" s="1" t="n"/>
      <c r="C236" s="1" t="n"/>
      <c r="D236" s="1" t="n"/>
      <c r="E236" s="1" t="n"/>
      <c r="F236" s="1" t="n"/>
      <c r="G236" s="1" t="n"/>
      <c r="H236" s="1" t="n"/>
      <c r="I236" s="222" t="n"/>
      <c r="J236" s="1" t="n"/>
      <c r="K236" s="1" t="n"/>
      <c r="L236" s="1" t="n"/>
      <c r="M236" s="1" t="n"/>
      <c r="N236" s="55" t="n"/>
      <c r="O236" s="1" t="n"/>
      <c r="P236" s="1" t="n"/>
      <c r="Q236" s="1" t="n"/>
      <c r="R236" s="1" t="n"/>
      <c r="S236" s="1" t="n"/>
      <c r="T236" s="1" t="n"/>
      <c r="U236" s="1" t="n"/>
      <c r="V236" s="1" t="n"/>
      <c r="W236" s="1" t="n"/>
      <c r="X236" s="1" t="n"/>
      <c r="Y236" s="1" t="n"/>
      <c r="Z236" s="1" t="n"/>
      <c r="AA236" s="1" t="n"/>
      <c r="AB236" s="1" t="n"/>
      <c r="AC236" s="1" t="n"/>
      <c r="AD236" s="1" t="n"/>
      <c r="AE236" s="1" t="n"/>
      <c r="AF236" s="1" t="n"/>
      <c r="AG236" s="1" t="n"/>
      <c r="AH236" s="1" t="n"/>
      <c r="AI236" s="1" t="n"/>
      <c r="AJ236" s="1" t="n"/>
      <c r="AK236" s="1" t="n"/>
      <c r="AL236" s="1" t="n"/>
      <c r="AM236" s="1" t="n"/>
      <c r="AN236" s="1" t="n"/>
      <c r="AO236" s="1" t="n"/>
      <c r="AP236" s="1" t="n"/>
      <c r="AQ236" s="1" t="n"/>
      <c r="AR236" s="1" t="n"/>
    </row>
    <row customHeight="1" ht="15.75" r="237" s="551">
      <c r="A237" s="1" t="n"/>
      <c r="B237" s="1" t="n"/>
      <c r="C237" s="1" t="n"/>
      <c r="D237" s="1" t="n"/>
      <c r="E237" s="1" t="n"/>
      <c r="F237" s="1" t="n"/>
      <c r="G237" s="1" t="n"/>
      <c r="H237" s="1" t="n"/>
      <c r="I237" s="222" t="n"/>
      <c r="J237" s="1" t="n"/>
      <c r="K237" s="1" t="n"/>
      <c r="L237" s="1" t="n"/>
      <c r="M237" s="1" t="n"/>
      <c r="N237" s="55" t="n"/>
      <c r="O237" s="1" t="n"/>
      <c r="P237" s="1" t="n"/>
      <c r="Q237" s="1" t="n"/>
      <c r="R237" s="1" t="n"/>
      <c r="S237" s="1" t="n"/>
      <c r="T237" s="1" t="n"/>
      <c r="U237" s="1" t="n"/>
      <c r="V237" s="1" t="n"/>
      <c r="W237" s="1" t="n"/>
      <c r="X237" s="1" t="n"/>
      <c r="Y237" s="1" t="n"/>
      <c r="Z237" s="1" t="n"/>
      <c r="AA237" s="1" t="n"/>
      <c r="AB237" s="1" t="n"/>
      <c r="AC237" s="1" t="n"/>
      <c r="AD237" s="1" t="n"/>
      <c r="AE237" s="1" t="n"/>
      <c r="AF237" s="1" t="n"/>
      <c r="AG237" s="1" t="n"/>
      <c r="AH237" s="1" t="n"/>
      <c r="AI237" s="1" t="n"/>
      <c r="AJ237" s="1" t="n"/>
      <c r="AK237" s="1" t="n"/>
      <c r="AL237" s="1" t="n"/>
      <c r="AM237" s="1" t="n"/>
      <c r="AN237" s="1" t="n"/>
      <c r="AO237" s="1" t="n"/>
      <c r="AP237" s="1" t="n"/>
      <c r="AQ237" s="1" t="n"/>
      <c r="AR237" s="1" t="n"/>
    </row>
    <row customHeight="1" ht="15.75" r="238" s="551">
      <c r="A238" s="1" t="n"/>
      <c r="B238" s="1" t="n"/>
      <c r="C238" s="1" t="n"/>
      <c r="D238" s="1" t="n"/>
      <c r="E238" s="1" t="n"/>
      <c r="F238" s="1" t="n"/>
      <c r="G238" s="1" t="n"/>
      <c r="H238" s="1" t="n"/>
      <c r="I238" s="222" t="n"/>
      <c r="J238" s="1" t="n"/>
      <c r="K238" s="1" t="n"/>
      <c r="L238" s="1" t="n"/>
      <c r="M238" s="1" t="n"/>
      <c r="N238" s="55" t="n"/>
      <c r="O238" s="1" t="n"/>
      <c r="P238" s="1" t="n"/>
      <c r="Q238" s="1" t="n"/>
      <c r="R238" s="1" t="n"/>
      <c r="S238" s="1" t="n"/>
      <c r="T238" s="1" t="n"/>
      <c r="U238" s="1" t="n"/>
      <c r="V238" s="1" t="n"/>
      <c r="W238" s="1" t="n"/>
      <c r="X238" s="1" t="n"/>
      <c r="Y238" s="1" t="n"/>
      <c r="Z238" s="1" t="n"/>
      <c r="AA238" s="1" t="n"/>
      <c r="AB238" s="1" t="n"/>
      <c r="AC238" s="1" t="n"/>
      <c r="AD238" s="1" t="n"/>
      <c r="AE238" s="1" t="n"/>
      <c r="AF238" s="1" t="n"/>
      <c r="AG238" s="1" t="n"/>
      <c r="AH238" s="1" t="n"/>
      <c r="AI238" s="1" t="n"/>
      <c r="AJ238" s="1" t="n"/>
      <c r="AK238" s="1" t="n"/>
      <c r="AL238" s="1" t="n"/>
      <c r="AM238" s="1" t="n"/>
      <c r="AN238" s="1" t="n"/>
      <c r="AO238" s="1" t="n"/>
      <c r="AP238" s="1" t="n"/>
      <c r="AQ238" s="1" t="n"/>
      <c r="AR238" s="1" t="n"/>
    </row>
    <row customHeight="1" ht="15.75" r="239" s="551">
      <c r="A239" s="1" t="n"/>
      <c r="B239" s="1" t="n"/>
      <c r="C239" s="1" t="n"/>
      <c r="D239" s="1" t="n"/>
      <c r="E239" s="1" t="n"/>
      <c r="F239" s="1" t="n"/>
      <c r="G239" s="1" t="n"/>
      <c r="H239" s="1" t="n"/>
      <c r="I239" s="222" t="n"/>
      <c r="J239" s="1" t="n"/>
      <c r="K239" s="1" t="n"/>
      <c r="L239" s="1" t="n"/>
      <c r="M239" s="1" t="n"/>
      <c r="N239" s="55" t="n"/>
      <c r="O239" s="1" t="n"/>
      <c r="P239" s="1" t="n"/>
      <c r="Q239" s="1" t="n"/>
      <c r="R239" s="1" t="n"/>
      <c r="S239" s="1" t="n"/>
      <c r="T239" s="1" t="n"/>
      <c r="U239" s="1" t="n"/>
      <c r="V239" s="1" t="n"/>
      <c r="W239" s="1" t="n"/>
      <c r="X239" s="1" t="n"/>
      <c r="Y239" s="1" t="n"/>
      <c r="Z239" s="1" t="n"/>
      <c r="AA239" s="1" t="n"/>
      <c r="AB239" s="1" t="n"/>
      <c r="AC239" s="1" t="n"/>
      <c r="AD239" s="1" t="n"/>
      <c r="AE239" s="1" t="n"/>
      <c r="AF239" s="1" t="n"/>
      <c r="AG239" s="1" t="n"/>
      <c r="AH239" s="1" t="n"/>
      <c r="AI239" s="1" t="n"/>
      <c r="AJ239" s="1" t="n"/>
      <c r="AK239" s="1" t="n"/>
      <c r="AL239" s="1" t="n"/>
      <c r="AM239" s="1" t="n"/>
      <c r="AN239" s="1" t="n"/>
      <c r="AO239" s="1" t="n"/>
      <c r="AP239" s="1" t="n"/>
      <c r="AQ239" s="1" t="n"/>
      <c r="AR239" s="1" t="n"/>
    </row>
    <row customHeight="1" ht="15.75" r="240" s="551">
      <c r="A240" s="1" t="n"/>
      <c r="B240" s="1" t="n"/>
      <c r="C240" s="1" t="n"/>
      <c r="D240" s="1" t="n"/>
      <c r="E240" s="1" t="n"/>
      <c r="F240" s="1" t="n"/>
      <c r="G240" s="1" t="n"/>
      <c r="H240" s="1" t="n"/>
      <c r="I240" s="222" t="n"/>
      <c r="J240" s="1" t="n"/>
      <c r="K240" s="1" t="n"/>
      <c r="L240" s="1" t="n"/>
      <c r="M240" s="1" t="n"/>
      <c r="N240" s="55" t="n"/>
      <c r="O240" s="1" t="n"/>
      <c r="P240" s="1" t="n"/>
      <c r="Q240" s="1" t="n"/>
      <c r="R240" s="1" t="n"/>
      <c r="S240" s="1" t="n"/>
      <c r="T240" s="1" t="n"/>
      <c r="U240" s="1" t="n"/>
      <c r="V240" s="1" t="n"/>
      <c r="W240" s="1" t="n"/>
      <c r="X240" s="1" t="n"/>
      <c r="Y240" s="1" t="n"/>
      <c r="Z240" s="1" t="n"/>
      <c r="AA240" s="1" t="n"/>
      <c r="AB240" s="1" t="n"/>
      <c r="AC240" s="1" t="n"/>
      <c r="AD240" s="1" t="n"/>
      <c r="AE240" s="1" t="n"/>
      <c r="AF240" s="1" t="n"/>
      <c r="AG240" s="1" t="n"/>
      <c r="AH240" s="1" t="n"/>
      <c r="AI240" s="1" t="n"/>
      <c r="AJ240" s="1" t="n"/>
      <c r="AK240" s="1" t="n"/>
      <c r="AL240" s="1" t="n"/>
      <c r="AM240" s="1" t="n"/>
      <c r="AN240" s="1" t="n"/>
      <c r="AO240" s="1" t="n"/>
      <c r="AP240" s="1" t="n"/>
      <c r="AQ240" s="1" t="n"/>
      <c r="AR240" s="1" t="n"/>
    </row>
    <row customHeight="1" ht="15.75" r="241" s="551">
      <c r="A241" s="1" t="n"/>
      <c r="B241" s="1" t="n"/>
      <c r="C241" s="1" t="n"/>
      <c r="D241" s="1" t="n"/>
      <c r="E241" s="1" t="n"/>
      <c r="F241" s="1" t="n"/>
      <c r="G241" s="1" t="n"/>
      <c r="H241" s="1" t="n"/>
      <c r="I241" s="222" t="n"/>
      <c r="J241" s="1" t="n"/>
      <c r="K241" s="1" t="n"/>
      <c r="L241" s="1" t="n"/>
      <c r="M241" s="1" t="n"/>
      <c r="N241" s="55" t="n"/>
      <c r="O241" s="1" t="n"/>
      <c r="P241" s="1" t="n"/>
      <c r="Q241" s="1" t="n"/>
      <c r="R241" s="1" t="n"/>
      <c r="S241" s="1" t="n"/>
      <c r="T241" s="1" t="n"/>
      <c r="U241" s="1" t="n"/>
      <c r="V241" s="1" t="n"/>
      <c r="W241" s="1" t="n"/>
      <c r="X241" s="1" t="n"/>
      <c r="Y241" s="1" t="n"/>
      <c r="Z241" s="1" t="n"/>
      <c r="AA241" s="1" t="n"/>
      <c r="AB241" s="1" t="n"/>
      <c r="AC241" s="1" t="n"/>
      <c r="AD241" s="1" t="n"/>
      <c r="AE241" s="1" t="n"/>
      <c r="AF241" s="1" t="n"/>
      <c r="AG241" s="1" t="n"/>
      <c r="AH241" s="1" t="n"/>
      <c r="AI241" s="1" t="n"/>
      <c r="AJ241" s="1" t="n"/>
      <c r="AK241" s="1" t="n"/>
      <c r="AL241" s="1" t="n"/>
      <c r="AM241" s="1" t="n"/>
      <c r="AN241" s="1" t="n"/>
      <c r="AO241" s="1" t="n"/>
      <c r="AP241" s="1" t="n"/>
      <c r="AQ241" s="1" t="n"/>
      <c r="AR241" s="1" t="n"/>
    </row>
    <row customHeight="1" ht="15.75" r="242" s="551">
      <c r="A242" s="1" t="n"/>
      <c r="B242" s="1" t="n"/>
      <c r="C242" s="1" t="n"/>
      <c r="D242" s="1" t="n"/>
      <c r="E242" s="1" t="n"/>
      <c r="F242" s="1" t="n"/>
      <c r="G242" s="1" t="n"/>
      <c r="H242" s="1" t="n"/>
      <c r="I242" s="222" t="n"/>
      <c r="J242" s="1" t="n"/>
      <c r="K242" s="1" t="n"/>
      <c r="L242" s="1" t="n"/>
      <c r="M242" s="1" t="n"/>
      <c r="N242" s="55" t="n"/>
      <c r="O242" s="1" t="n"/>
      <c r="P242" s="1" t="n"/>
      <c r="Q242" s="1" t="n"/>
      <c r="R242" s="1" t="n"/>
      <c r="S242" s="1" t="n"/>
      <c r="T242" s="1" t="n"/>
      <c r="U242" s="1" t="n"/>
      <c r="V242" s="1" t="n"/>
      <c r="W242" s="1" t="n"/>
      <c r="X242" s="1" t="n"/>
      <c r="Y242" s="1" t="n"/>
      <c r="Z242" s="1" t="n"/>
      <c r="AA242" s="1" t="n"/>
      <c r="AB242" s="1" t="n"/>
      <c r="AC242" s="1" t="n"/>
      <c r="AD242" s="1" t="n"/>
      <c r="AE242" s="1" t="n"/>
      <c r="AF242" s="1" t="n"/>
      <c r="AG242" s="1" t="n"/>
      <c r="AH242" s="1" t="n"/>
      <c r="AI242" s="1" t="n"/>
      <c r="AJ242" s="1" t="n"/>
      <c r="AK242" s="1" t="n"/>
      <c r="AL242" s="1" t="n"/>
      <c r="AM242" s="1" t="n"/>
      <c r="AN242" s="1" t="n"/>
      <c r="AO242" s="1" t="n"/>
      <c r="AP242" s="1" t="n"/>
      <c r="AQ242" s="1" t="n"/>
      <c r="AR242" s="1" t="n"/>
    </row>
    <row customHeight="1" ht="15.75" r="243" s="551">
      <c r="A243" s="1" t="n"/>
      <c r="B243" s="1" t="n"/>
      <c r="C243" s="1" t="n"/>
      <c r="D243" s="1" t="n"/>
      <c r="E243" s="1" t="n"/>
      <c r="F243" s="1" t="n"/>
      <c r="G243" s="1" t="n"/>
      <c r="H243" s="1" t="n"/>
      <c r="I243" s="222" t="n"/>
      <c r="J243" s="1" t="n"/>
      <c r="K243" s="1" t="n"/>
      <c r="L243" s="1" t="n"/>
      <c r="M243" s="1" t="n"/>
      <c r="N243" s="55" t="n"/>
      <c r="O243" s="1" t="n"/>
      <c r="P243" s="1" t="n"/>
      <c r="Q243" s="1" t="n"/>
      <c r="R243" s="1" t="n"/>
      <c r="S243" s="1" t="n"/>
      <c r="T243" s="1" t="n"/>
      <c r="U243" s="1" t="n"/>
      <c r="V243" s="1" t="n"/>
      <c r="W243" s="1" t="n"/>
      <c r="X243" s="1" t="n"/>
      <c r="Y243" s="1" t="n"/>
      <c r="Z243" s="1" t="n"/>
      <c r="AA243" s="1" t="n"/>
      <c r="AB243" s="1" t="n"/>
      <c r="AC243" s="1" t="n"/>
      <c r="AD243" s="1" t="n"/>
      <c r="AE243" s="1" t="n"/>
      <c r="AF243" s="1" t="n"/>
      <c r="AG243" s="1" t="n"/>
      <c r="AH243" s="1" t="n"/>
      <c r="AI243" s="1" t="n"/>
      <c r="AJ243" s="1" t="n"/>
      <c r="AK243" s="1" t="n"/>
      <c r="AL243" s="1" t="n"/>
      <c r="AM243" s="1" t="n"/>
      <c r="AN243" s="1" t="n"/>
      <c r="AO243" s="1" t="n"/>
      <c r="AP243" s="1" t="n"/>
      <c r="AQ243" s="1" t="n"/>
      <c r="AR243" s="1" t="n"/>
    </row>
    <row customHeight="1" ht="15.75" r="244" s="551">
      <c r="A244" s="1" t="n"/>
      <c r="B244" s="1" t="n"/>
      <c r="C244" s="1" t="n"/>
      <c r="D244" s="1" t="n"/>
      <c r="E244" s="1" t="n"/>
      <c r="F244" s="1" t="n"/>
      <c r="G244" s="1" t="n"/>
      <c r="H244" s="1" t="n"/>
      <c r="I244" s="222" t="n"/>
      <c r="J244" s="1" t="n"/>
      <c r="K244" s="1" t="n"/>
      <c r="L244" s="1" t="n"/>
      <c r="M244" s="1" t="n"/>
      <c r="N244" s="55" t="n"/>
      <c r="O244" s="1" t="n"/>
      <c r="P244" s="1" t="n"/>
      <c r="Q244" s="1" t="n"/>
      <c r="R244" s="1" t="n"/>
      <c r="S244" s="1" t="n"/>
      <c r="T244" s="1" t="n"/>
      <c r="U244" s="1" t="n"/>
      <c r="V244" s="1" t="n"/>
      <c r="W244" s="1" t="n"/>
      <c r="X244" s="1" t="n"/>
      <c r="Y244" s="1" t="n"/>
      <c r="Z244" s="1" t="n"/>
      <c r="AA244" s="1" t="n"/>
      <c r="AB244" s="1" t="n"/>
      <c r="AC244" s="1" t="n"/>
      <c r="AD244" s="1" t="n"/>
      <c r="AE244" s="1" t="n"/>
      <c r="AF244" s="1" t="n"/>
      <c r="AG244" s="1" t="n"/>
      <c r="AH244" s="1" t="n"/>
      <c r="AI244" s="1" t="n"/>
      <c r="AJ244" s="1" t="n"/>
      <c r="AK244" s="1" t="n"/>
      <c r="AL244" s="1" t="n"/>
      <c r="AM244" s="1" t="n"/>
      <c r="AN244" s="1" t="n"/>
      <c r="AO244" s="1" t="n"/>
      <c r="AP244" s="1" t="n"/>
      <c r="AQ244" s="1" t="n"/>
      <c r="AR244" s="1" t="n"/>
    </row>
    <row customHeight="1" ht="15.75" r="245" s="551">
      <c r="A245" s="1" t="n"/>
      <c r="B245" s="1" t="n"/>
      <c r="C245" s="1" t="n"/>
      <c r="D245" s="1" t="n"/>
      <c r="E245" s="1" t="n"/>
      <c r="F245" s="1" t="n"/>
      <c r="G245" s="1" t="n"/>
      <c r="H245" s="1" t="n"/>
      <c r="I245" s="222" t="n"/>
      <c r="J245" s="1" t="n"/>
      <c r="K245" s="1" t="n"/>
      <c r="L245" s="1" t="n"/>
      <c r="M245" s="1" t="n"/>
      <c r="N245" s="55" t="n"/>
      <c r="O245" s="1" t="n"/>
      <c r="P245" s="1" t="n"/>
      <c r="Q245" s="1" t="n"/>
      <c r="R245" s="1" t="n"/>
      <c r="S245" s="1" t="n"/>
      <c r="T245" s="1" t="n"/>
      <c r="U245" s="1" t="n"/>
      <c r="V245" s="1" t="n"/>
      <c r="W245" s="1" t="n"/>
      <c r="X245" s="1" t="n"/>
      <c r="Y245" s="1" t="n"/>
      <c r="Z245" s="1" t="n"/>
      <c r="AA245" s="1" t="n"/>
      <c r="AB245" s="1" t="n"/>
      <c r="AC245" s="1" t="n"/>
      <c r="AD245" s="1" t="n"/>
      <c r="AE245" s="1" t="n"/>
      <c r="AF245" s="1" t="n"/>
      <c r="AG245" s="1" t="n"/>
      <c r="AH245" s="1" t="n"/>
      <c r="AI245" s="1" t="n"/>
      <c r="AJ245" s="1" t="n"/>
      <c r="AK245" s="1" t="n"/>
      <c r="AL245" s="1" t="n"/>
      <c r="AM245" s="1" t="n"/>
      <c r="AN245" s="1" t="n"/>
      <c r="AO245" s="1" t="n"/>
      <c r="AP245" s="1" t="n"/>
      <c r="AQ245" s="1" t="n"/>
      <c r="AR245" s="1" t="n"/>
    </row>
    <row customHeight="1" ht="15.75" r="246" s="551">
      <c r="A246" s="1" t="n"/>
      <c r="B246" s="1" t="n"/>
      <c r="C246" s="1" t="n"/>
      <c r="D246" s="1" t="n"/>
      <c r="E246" s="1" t="n"/>
      <c r="F246" s="1" t="n"/>
      <c r="G246" s="1" t="n"/>
      <c r="H246" s="1" t="n"/>
      <c r="I246" s="222" t="n"/>
      <c r="J246" s="1" t="n"/>
      <c r="K246" s="1" t="n"/>
      <c r="L246" s="1" t="n"/>
      <c r="M246" s="1" t="n"/>
      <c r="N246" s="55" t="n"/>
      <c r="O246" s="1" t="n"/>
      <c r="P246" s="1" t="n"/>
      <c r="Q246" s="1" t="n"/>
      <c r="R246" s="1" t="n"/>
      <c r="S246" s="1" t="n"/>
      <c r="T246" s="1" t="n"/>
      <c r="U246" s="1" t="n"/>
      <c r="V246" s="1" t="n"/>
      <c r="W246" s="1" t="n"/>
      <c r="X246" s="1" t="n"/>
      <c r="Y246" s="1" t="n"/>
      <c r="Z246" s="1" t="n"/>
      <c r="AA246" s="1" t="n"/>
      <c r="AB246" s="1" t="n"/>
      <c r="AC246" s="1" t="n"/>
      <c r="AD246" s="1" t="n"/>
      <c r="AE246" s="1" t="n"/>
      <c r="AF246" s="1" t="n"/>
      <c r="AG246" s="1" t="n"/>
      <c r="AH246" s="1" t="n"/>
      <c r="AI246" s="1" t="n"/>
      <c r="AJ246" s="1" t="n"/>
      <c r="AK246" s="1" t="n"/>
      <c r="AL246" s="1" t="n"/>
      <c r="AM246" s="1" t="n"/>
      <c r="AN246" s="1" t="n"/>
      <c r="AO246" s="1" t="n"/>
      <c r="AP246" s="1" t="n"/>
      <c r="AQ246" s="1" t="n"/>
      <c r="AR246" s="1" t="n"/>
    </row>
    <row customHeight="1" ht="15.75" r="247" s="551">
      <c r="A247" s="1" t="n"/>
      <c r="B247" s="1" t="n"/>
      <c r="C247" s="1" t="n"/>
      <c r="D247" s="1" t="n"/>
      <c r="E247" s="1" t="n"/>
      <c r="F247" s="1" t="n"/>
      <c r="G247" s="1" t="n"/>
      <c r="H247" s="1" t="n"/>
      <c r="I247" s="222" t="n"/>
      <c r="J247" s="1" t="n"/>
      <c r="K247" s="1" t="n"/>
      <c r="L247" s="1" t="n"/>
      <c r="M247" s="1" t="n"/>
      <c r="N247" s="55" t="n"/>
      <c r="O247" s="1" t="n"/>
      <c r="P247" s="1" t="n"/>
      <c r="Q247" s="1" t="n"/>
      <c r="R247" s="1" t="n"/>
      <c r="S247" s="1" t="n"/>
      <c r="T247" s="1" t="n"/>
      <c r="U247" s="1" t="n"/>
      <c r="V247" s="1" t="n"/>
      <c r="W247" s="1" t="n"/>
      <c r="X247" s="1" t="n"/>
      <c r="Y247" s="1" t="n"/>
      <c r="Z247" s="1" t="n"/>
      <c r="AA247" s="1" t="n"/>
      <c r="AB247" s="1" t="n"/>
      <c r="AC247" s="1" t="n"/>
      <c r="AD247" s="1" t="n"/>
      <c r="AE247" s="1" t="n"/>
      <c r="AF247" s="1" t="n"/>
      <c r="AG247" s="1" t="n"/>
      <c r="AH247" s="1" t="n"/>
      <c r="AI247" s="1" t="n"/>
      <c r="AJ247" s="1" t="n"/>
      <c r="AK247" s="1" t="n"/>
      <c r="AL247" s="1" t="n"/>
      <c r="AM247" s="1" t="n"/>
      <c r="AN247" s="1" t="n"/>
      <c r="AO247" s="1" t="n"/>
      <c r="AP247" s="1" t="n"/>
      <c r="AQ247" s="1" t="n"/>
      <c r="AR247" s="1" t="n"/>
    </row>
    <row customHeight="1" ht="15.75" r="248" s="551">
      <c r="A248" s="1" t="n"/>
      <c r="B248" s="1" t="n"/>
      <c r="C248" s="1" t="n"/>
      <c r="D248" s="1" t="n"/>
      <c r="E248" s="1" t="n"/>
      <c r="F248" s="1" t="n"/>
      <c r="G248" s="1" t="n"/>
      <c r="H248" s="1" t="n"/>
      <c r="I248" s="222" t="n"/>
      <c r="J248" s="1" t="n"/>
      <c r="K248" s="1" t="n"/>
      <c r="L248" s="1" t="n"/>
      <c r="M248" s="1" t="n"/>
      <c r="N248" s="55" t="n"/>
      <c r="O248" s="1" t="n"/>
      <c r="P248" s="1" t="n"/>
      <c r="Q248" s="1" t="n"/>
      <c r="R248" s="1" t="n"/>
      <c r="S248" s="1" t="n"/>
      <c r="T248" s="1" t="n"/>
      <c r="U248" s="1" t="n"/>
      <c r="V248" s="1" t="n"/>
      <c r="W248" s="1" t="n"/>
      <c r="X248" s="1" t="n"/>
      <c r="Y248" s="1" t="n"/>
      <c r="Z248" s="1" t="n"/>
      <c r="AA248" s="1" t="n"/>
      <c r="AB248" s="1" t="n"/>
      <c r="AC248" s="1" t="n"/>
      <c r="AD248" s="1" t="n"/>
      <c r="AE248" s="1" t="n"/>
      <c r="AF248" s="1" t="n"/>
      <c r="AG248" s="1" t="n"/>
      <c r="AH248" s="1" t="n"/>
      <c r="AI248" s="1" t="n"/>
      <c r="AJ248" s="1" t="n"/>
      <c r="AK248" s="1" t="n"/>
      <c r="AL248" s="1" t="n"/>
      <c r="AM248" s="1" t="n"/>
      <c r="AN248" s="1" t="n"/>
      <c r="AO248" s="1" t="n"/>
      <c r="AP248" s="1" t="n"/>
      <c r="AQ248" s="1" t="n"/>
      <c r="AR248" s="1" t="n"/>
    </row>
    <row customHeight="1" ht="15.75" r="249" s="551">
      <c r="A249" s="1" t="n"/>
      <c r="B249" s="1" t="n"/>
      <c r="C249" s="1" t="n"/>
      <c r="D249" s="1" t="n"/>
      <c r="E249" s="1" t="n"/>
      <c r="F249" s="1" t="n"/>
      <c r="G249" s="1" t="n"/>
      <c r="H249" s="1" t="n"/>
      <c r="I249" s="222" t="n"/>
      <c r="J249" s="1" t="n"/>
      <c r="K249" s="1" t="n"/>
      <c r="L249" s="1" t="n"/>
      <c r="M249" s="1" t="n"/>
      <c r="N249" s="55" t="n"/>
      <c r="O249" s="1" t="n"/>
      <c r="P249" s="1" t="n"/>
      <c r="Q249" s="1" t="n"/>
      <c r="R249" s="1" t="n"/>
      <c r="S249" s="1" t="n"/>
      <c r="T249" s="1" t="n"/>
      <c r="U249" s="1" t="n"/>
      <c r="V249" s="1" t="n"/>
      <c r="W249" s="1" t="n"/>
      <c r="X249" s="1" t="n"/>
      <c r="Y249" s="1" t="n"/>
      <c r="Z249" s="1" t="n"/>
      <c r="AA249" s="1" t="n"/>
      <c r="AB249" s="1" t="n"/>
      <c r="AC249" s="1" t="n"/>
      <c r="AD249" s="1" t="n"/>
      <c r="AE249" s="1" t="n"/>
      <c r="AF249" s="1" t="n"/>
      <c r="AG249" s="1" t="n"/>
      <c r="AH249" s="1" t="n"/>
      <c r="AI249" s="1" t="n"/>
      <c r="AJ249" s="1" t="n"/>
      <c r="AK249" s="1" t="n"/>
      <c r="AL249" s="1" t="n"/>
      <c r="AM249" s="1" t="n"/>
      <c r="AN249" s="1" t="n"/>
      <c r="AO249" s="1" t="n"/>
      <c r="AP249" s="1" t="n"/>
      <c r="AQ249" s="1" t="n"/>
      <c r="AR249" s="1" t="n"/>
    </row>
    <row customHeight="1" ht="15.75" r="250" s="551">
      <c r="A250" s="1" t="n"/>
      <c r="B250" s="1" t="n"/>
      <c r="C250" s="1" t="n"/>
      <c r="D250" s="1" t="n"/>
      <c r="E250" s="1" t="n"/>
      <c r="F250" s="1" t="n"/>
      <c r="G250" s="1" t="n"/>
      <c r="H250" s="1" t="n"/>
      <c r="I250" s="222" t="n"/>
      <c r="J250" s="1" t="n"/>
      <c r="K250" s="1" t="n"/>
      <c r="L250" s="1" t="n"/>
      <c r="M250" s="1" t="n"/>
      <c r="N250" s="55" t="n"/>
      <c r="O250" s="1" t="n"/>
      <c r="P250" s="1" t="n"/>
      <c r="Q250" s="1" t="n"/>
      <c r="R250" s="1" t="n"/>
      <c r="S250" s="1" t="n"/>
      <c r="T250" s="1" t="n"/>
      <c r="U250" s="1" t="n"/>
      <c r="V250" s="1" t="n"/>
      <c r="W250" s="1" t="n"/>
      <c r="X250" s="1" t="n"/>
      <c r="Y250" s="1" t="n"/>
      <c r="Z250" s="1" t="n"/>
      <c r="AA250" s="1" t="n"/>
      <c r="AB250" s="1" t="n"/>
      <c r="AC250" s="1" t="n"/>
      <c r="AD250" s="1" t="n"/>
      <c r="AE250" s="1" t="n"/>
      <c r="AF250" s="1" t="n"/>
      <c r="AG250" s="1" t="n"/>
      <c r="AH250" s="1" t="n"/>
      <c r="AI250" s="1" t="n"/>
      <c r="AJ250" s="1" t="n"/>
      <c r="AK250" s="1" t="n"/>
      <c r="AL250" s="1" t="n"/>
      <c r="AM250" s="1" t="n"/>
      <c r="AN250" s="1" t="n"/>
      <c r="AO250" s="1" t="n"/>
      <c r="AP250" s="1" t="n"/>
      <c r="AQ250" s="1" t="n"/>
      <c r="AR250" s="1" t="n"/>
    </row>
    <row customHeight="1" ht="15.75" r="251" s="551">
      <c r="A251" s="1" t="n"/>
      <c r="B251" s="1" t="n"/>
      <c r="C251" s="1" t="n"/>
      <c r="D251" s="1" t="n"/>
      <c r="E251" s="1" t="n"/>
      <c r="F251" s="1" t="n"/>
      <c r="G251" s="1" t="n"/>
      <c r="H251" s="1" t="n"/>
      <c r="I251" s="222" t="n"/>
      <c r="J251" s="1" t="n"/>
      <c r="K251" s="1" t="n"/>
      <c r="L251" s="1" t="n"/>
      <c r="M251" s="1" t="n"/>
      <c r="N251" s="55" t="n"/>
      <c r="O251" s="1" t="n"/>
      <c r="P251" s="1" t="n"/>
      <c r="Q251" s="1" t="n"/>
      <c r="R251" s="1" t="n"/>
      <c r="S251" s="1" t="n"/>
      <c r="T251" s="1" t="n"/>
      <c r="U251" s="1" t="n"/>
      <c r="V251" s="1" t="n"/>
      <c r="W251" s="1" t="n"/>
      <c r="X251" s="1" t="n"/>
      <c r="Y251" s="1" t="n"/>
      <c r="Z251" s="1" t="n"/>
      <c r="AA251" s="1" t="n"/>
      <c r="AB251" s="1" t="n"/>
      <c r="AC251" s="1" t="n"/>
      <c r="AD251" s="1" t="n"/>
      <c r="AE251" s="1" t="n"/>
      <c r="AF251" s="1" t="n"/>
      <c r="AG251" s="1" t="n"/>
      <c r="AH251" s="1" t="n"/>
      <c r="AI251" s="1" t="n"/>
      <c r="AJ251" s="1" t="n"/>
      <c r="AK251" s="1" t="n"/>
      <c r="AL251" s="1" t="n"/>
      <c r="AM251" s="1" t="n"/>
      <c r="AN251" s="1" t="n"/>
      <c r="AO251" s="1" t="n"/>
      <c r="AP251" s="1" t="n"/>
      <c r="AQ251" s="1" t="n"/>
      <c r="AR251" s="1" t="n"/>
    </row>
    <row customHeight="1" ht="15.75" r="252" s="551">
      <c r="A252" s="1" t="n"/>
      <c r="B252" s="1" t="n"/>
      <c r="C252" s="1" t="n"/>
      <c r="D252" s="1" t="n"/>
      <c r="E252" s="1" t="n"/>
      <c r="F252" s="1" t="n"/>
      <c r="G252" s="1" t="n"/>
      <c r="H252" s="1" t="n"/>
      <c r="I252" s="222" t="n"/>
      <c r="J252" s="1" t="n"/>
      <c r="K252" s="1" t="n"/>
      <c r="L252" s="1" t="n"/>
      <c r="M252" s="1" t="n"/>
      <c r="N252" s="55" t="n"/>
      <c r="O252" s="1" t="n"/>
      <c r="P252" s="1" t="n"/>
      <c r="Q252" s="1" t="n"/>
      <c r="R252" s="1" t="n"/>
      <c r="S252" s="1" t="n"/>
      <c r="T252" s="1" t="n"/>
      <c r="U252" s="1" t="n"/>
      <c r="V252" s="1" t="n"/>
      <c r="W252" s="1" t="n"/>
      <c r="X252" s="1" t="n"/>
      <c r="Y252" s="1" t="n"/>
      <c r="Z252" s="1" t="n"/>
      <c r="AA252" s="1" t="n"/>
      <c r="AB252" s="1" t="n"/>
      <c r="AC252" s="1" t="n"/>
      <c r="AD252" s="1" t="n"/>
      <c r="AE252" s="1" t="n"/>
      <c r="AF252" s="1" t="n"/>
      <c r="AG252" s="1" t="n"/>
      <c r="AH252" s="1" t="n"/>
      <c r="AI252" s="1" t="n"/>
      <c r="AJ252" s="1" t="n"/>
      <c r="AK252" s="1" t="n"/>
      <c r="AL252" s="1" t="n"/>
      <c r="AM252" s="1" t="n"/>
      <c r="AN252" s="1" t="n"/>
      <c r="AO252" s="1" t="n"/>
      <c r="AP252" s="1" t="n"/>
      <c r="AQ252" s="1" t="n"/>
      <c r="AR252" s="1" t="n"/>
    </row>
    <row customHeight="1" ht="15.75" r="253" s="551">
      <c r="A253" s="1" t="n"/>
      <c r="B253" s="1" t="n"/>
      <c r="C253" s="1" t="n"/>
      <c r="D253" s="1" t="n"/>
      <c r="E253" s="1" t="n"/>
      <c r="F253" s="1" t="n"/>
      <c r="G253" s="1" t="n"/>
      <c r="H253" s="1" t="n"/>
      <c r="I253" s="222" t="n"/>
      <c r="J253" s="1" t="n"/>
      <c r="K253" s="1" t="n"/>
      <c r="L253" s="1" t="n"/>
      <c r="M253" s="1" t="n"/>
      <c r="N253" s="55" t="n"/>
      <c r="O253" s="1" t="n"/>
      <c r="P253" s="1" t="n"/>
      <c r="Q253" s="1" t="n"/>
      <c r="R253" s="1" t="n"/>
      <c r="S253" s="1" t="n"/>
      <c r="T253" s="1" t="n"/>
      <c r="U253" s="1" t="n"/>
      <c r="V253" s="1" t="n"/>
      <c r="W253" s="1" t="n"/>
      <c r="X253" s="1" t="n"/>
      <c r="Y253" s="1" t="n"/>
      <c r="Z253" s="1" t="n"/>
      <c r="AA253" s="1" t="n"/>
      <c r="AB253" s="1" t="n"/>
      <c r="AC253" s="1" t="n"/>
      <c r="AD253" s="1" t="n"/>
      <c r="AE253" s="1" t="n"/>
      <c r="AF253" s="1" t="n"/>
      <c r="AG253" s="1" t="n"/>
      <c r="AH253" s="1" t="n"/>
      <c r="AI253" s="1" t="n"/>
      <c r="AJ253" s="1" t="n"/>
      <c r="AK253" s="1" t="n"/>
      <c r="AL253" s="1" t="n"/>
      <c r="AM253" s="1" t="n"/>
      <c r="AN253" s="1" t="n"/>
      <c r="AO253" s="1" t="n"/>
      <c r="AP253" s="1" t="n"/>
      <c r="AQ253" s="1" t="n"/>
      <c r="AR253" s="1" t="n"/>
    </row>
    <row customHeight="1" ht="15.75" r="254" s="551">
      <c r="A254" s="1" t="n"/>
      <c r="B254" s="1" t="n"/>
      <c r="C254" s="1" t="n"/>
      <c r="D254" s="1" t="n"/>
      <c r="E254" s="1" t="n"/>
      <c r="F254" s="1" t="n"/>
      <c r="G254" s="1" t="n"/>
      <c r="H254" s="1" t="n"/>
      <c r="I254" s="222" t="n"/>
      <c r="J254" s="1" t="n"/>
      <c r="K254" s="1" t="n"/>
      <c r="L254" s="1" t="n"/>
      <c r="M254" s="1" t="n"/>
      <c r="N254" s="55" t="n"/>
      <c r="O254" s="1" t="n"/>
      <c r="P254" s="1" t="n"/>
      <c r="Q254" s="1" t="n"/>
      <c r="R254" s="1" t="n"/>
      <c r="S254" s="1" t="n"/>
      <c r="T254" s="1" t="n"/>
      <c r="U254" s="1" t="n"/>
      <c r="V254" s="1" t="n"/>
      <c r="W254" s="1" t="n"/>
      <c r="X254" s="1" t="n"/>
      <c r="Y254" s="1" t="n"/>
      <c r="Z254" s="1" t="n"/>
      <c r="AA254" s="1" t="n"/>
      <c r="AB254" s="1" t="n"/>
      <c r="AC254" s="1" t="n"/>
      <c r="AD254" s="1" t="n"/>
      <c r="AE254" s="1" t="n"/>
      <c r="AF254" s="1" t="n"/>
      <c r="AG254" s="1" t="n"/>
      <c r="AH254" s="1" t="n"/>
      <c r="AI254" s="1" t="n"/>
      <c r="AJ254" s="1" t="n"/>
      <c r="AK254" s="1" t="n"/>
      <c r="AL254" s="1" t="n"/>
      <c r="AM254" s="1" t="n"/>
      <c r="AN254" s="1" t="n"/>
      <c r="AO254" s="1" t="n"/>
      <c r="AP254" s="1" t="n"/>
      <c r="AQ254" s="1" t="n"/>
      <c r="AR254" s="1" t="n"/>
    </row>
    <row customHeight="1" ht="15.75" r="255" s="551">
      <c r="A255" s="1" t="n"/>
      <c r="B255" s="1" t="n"/>
      <c r="C255" s="1" t="n"/>
      <c r="D255" s="1" t="n"/>
      <c r="E255" s="1" t="n"/>
      <c r="F255" s="1" t="n"/>
      <c r="G255" s="1" t="n"/>
      <c r="H255" s="1" t="n"/>
      <c r="I255" s="222" t="n"/>
      <c r="J255" s="1" t="n"/>
      <c r="K255" s="1" t="n"/>
      <c r="L255" s="1" t="n"/>
      <c r="M255" s="1" t="n"/>
      <c r="N255" s="55" t="n"/>
      <c r="O255" s="1" t="n"/>
      <c r="P255" s="1" t="n"/>
      <c r="Q255" s="1" t="n"/>
      <c r="R255" s="1" t="n"/>
      <c r="S255" s="1" t="n"/>
      <c r="T255" s="1" t="n"/>
      <c r="U255" s="1" t="n"/>
      <c r="V255" s="1" t="n"/>
      <c r="W255" s="1" t="n"/>
      <c r="X255" s="1" t="n"/>
      <c r="Y255" s="1" t="n"/>
      <c r="Z255" s="1" t="n"/>
      <c r="AA255" s="1" t="n"/>
      <c r="AB255" s="1" t="n"/>
      <c r="AC255" s="1" t="n"/>
      <c r="AD255" s="1" t="n"/>
      <c r="AE255" s="1" t="n"/>
      <c r="AF255" s="1" t="n"/>
      <c r="AG255" s="1" t="n"/>
      <c r="AH255" s="1" t="n"/>
      <c r="AI255" s="1" t="n"/>
      <c r="AJ255" s="1" t="n"/>
      <c r="AK255" s="1" t="n"/>
      <c r="AL255" s="1" t="n"/>
      <c r="AM255" s="1" t="n"/>
      <c r="AN255" s="1" t="n"/>
      <c r="AO255" s="1" t="n"/>
      <c r="AP255" s="1" t="n"/>
      <c r="AQ255" s="1" t="n"/>
      <c r="AR255" s="1" t="n"/>
    </row>
    <row customHeight="1" ht="15.75" r="256" s="551">
      <c r="A256" s="1" t="n"/>
      <c r="B256" s="1" t="n"/>
      <c r="C256" s="1" t="n"/>
      <c r="D256" s="1" t="n"/>
      <c r="E256" s="1" t="n"/>
      <c r="F256" s="1" t="n"/>
      <c r="G256" s="1" t="n"/>
      <c r="H256" s="1" t="n"/>
      <c r="I256" s="222" t="n"/>
      <c r="J256" s="1" t="n"/>
      <c r="K256" s="1" t="n"/>
      <c r="L256" s="1" t="n"/>
      <c r="M256" s="1" t="n"/>
      <c r="N256" s="55" t="n"/>
      <c r="O256" s="1" t="n"/>
      <c r="P256" s="1" t="n"/>
      <c r="Q256" s="1" t="n"/>
      <c r="R256" s="1" t="n"/>
      <c r="S256" s="1" t="n"/>
      <c r="T256" s="1" t="n"/>
      <c r="U256" s="1" t="n"/>
      <c r="V256" s="1" t="n"/>
      <c r="W256" s="1" t="n"/>
      <c r="X256" s="1" t="n"/>
      <c r="Y256" s="1" t="n"/>
      <c r="Z256" s="1" t="n"/>
      <c r="AA256" s="1" t="n"/>
      <c r="AB256" s="1" t="n"/>
      <c r="AC256" s="1" t="n"/>
      <c r="AD256" s="1" t="n"/>
      <c r="AE256" s="1" t="n"/>
      <c r="AF256" s="1" t="n"/>
      <c r="AG256" s="1" t="n"/>
      <c r="AH256" s="1" t="n"/>
      <c r="AI256" s="1" t="n"/>
      <c r="AJ256" s="1" t="n"/>
      <c r="AK256" s="1" t="n"/>
      <c r="AL256" s="1" t="n"/>
      <c r="AM256" s="1" t="n"/>
      <c r="AN256" s="1" t="n"/>
      <c r="AO256" s="1" t="n"/>
      <c r="AP256" s="1" t="n"/>
      <c r="AQ256" s="1" t="n"/>
      <c r="AR256" s="1" t="n"/>
    </row>
    <row customHeight="1" ht="15.75" r="257" s="551">
      <c r="A257" s="1" t="n"/>
      <c r="B257" s="1" t="n"/>
      <c r="C257" s="1" t="n"/>
      <c r="D257" s="1" t="n"/>
      <c r="E257" s="1" t="n"/>
      <c r="F257" s="1" t="n"/>
      <c r="G257" s="1" t="n"/>
      <c r="H257" s="1" t="n"/>
      <c r="I257" s="222" t="n"/>
      <c r="J257" s="1" t="n"/>
      <c r="K257" s="1" t="n"/>
      <c r="L257" s="1" t="n"/>
      <c r="M257" s="1" t="n"/>
      <c r="N257" s="55" t="n"/>
      <c r="O257" s="1" t="n"/>
      <c r="P257" s="1" t="n"/>
      <c r="Q257" s="1" t="n"/>
      <c r="R257" s="1" t="n"/>
      <c r="S257" s="1" t="n"/>
      <c r="T257" s="1" t="n"/>
      <c r="U257" s="1" t="n"/>
      <c r="V257" s="1" t="n"/>
      <c r="W257" s="1" t="n"/>
      <c r="X257" s="1" t="n"/>
      <c r="Y257" s="1" t="n"/>
      <c r="Z257" s="1" t="n"/>
      <c r="AA257" s="1" t="n"/>
      <c r="AB257" s="1" t="n"/>
      <c r="AC257" s="1" t="n"/>
      <c r="AD257" s="1" t="n"/>
      <c r="AE257" s="1" t="n"/>
      <c r="AF257" s="1" t="n"/>
      <c r="AG257" s="1" t="n"/>
      <c r="AH257" s="1" t="n"/>
      <c r="AI257" s="1" t="n"/>
      <c r="AJ257" s="1" t="n"/>
      <c r="AK257" s="1" t="n"/>
      <c r="AL257" s="1" t="n"/>
      <c r="AM257" s="1" t="n"/>
      <c r="AN257" s="1" t="n"/>
      <c r="AO257" s="1" t="n"/>
      <c r="AP257" s="1" t="n"/>
      <c r="AQ257" s="1" t="n"/>
      <c r="AR257" s="1" t="n"/>
    </row>
    <row customHeight="1" ht="15.75" r="258" s="551">
      <c r="A258" s="1" t="n"/>
      <c r="B258" s="1" t="n"/>
      <c r="C258" s="1" t="n"/>
      <c r="D258" s="1" t="n"/>
      <c r="E258" s="1" t="n"/>
      <c r="F258" s="1" t="n"/>
      <c r="G258" s="1" t="n"/>
      <c r="H258" s="1" t="n"/>
      <c r="I258" s="222" t="n"/>
      <c r="J258" s="1" t="n"/>
      <c r="K258" s="1" t="n"/>
      <c r="L258" s="1" t="n"/>
      <c r="M258" s="1" t="n"/>
      <c r="N258" s="55" t="n"/>
      <c r="O258" s="1" t="n"/>
      <c r="P258" s="1" t="n"/>
      <c r="Q258" s="1" t="n"/>
      <c r="R258" s="1" t="n"/>
      <c r="S258" s="1" t="n"/>
      <c r="T258" s="1" t="n"/>
      <c r="U258" s="1" t="n"/>
      <c r="V258" s="1" t="n"/>
      <c r="W258" s="1" t="n"/>
      <c r="X258" s="1" t="n"/>
      <c r="Y258" s="1" t="n"/>
      <c r="Z258" s="1" t="n"/>
      <c r="AA258" s="1" t="n"/>
      <c r="AB258" s="1" t="n"/>
      <c r="AC258" s="1" t="n"/>
      <c r="AD258" s="1" t="n"/>
      <c r="AE258" s="1" t="n"/>
      <c r="AF258" s="1" t="n"/>
      <c r="AG258" s="1" t="n"/>
      <c r="AH258" s="1" t="n"/>
      <c r="AI258" s="1" t="n"/>
      <c r="AJ258" s="1" t="n"/>
      <c r="AK258" s="1" t="n"/>
      <c r="AL258" s="1" t="n"/>
      <c r="AM258" s="1" t="n"/>
      <c r="AN258" s="1" t="n"/>
      <c r="AO258" s="1" t="n"/>
      <c r="AP258" s="1" t="n"/>
      <c r="AQ258" s="1" t="n"/>
      <c r="AR258" s="1" t="n"/>
    </row>
    <row customHeight="1" ht="15.75" r="259" s="551">
      <c r="A259" s="1" t="n"/>
      <c r="B259" s="1" t="n"/>
      <c r="C259" s="1" t="n"/>
      <c r="D259" s="1" t="n"/>
      <c r="E259" s="1" t="n"/>
      <c r="F259" s="1" t="n"/>
      <c r="G259" s="1" t="n"/>
      <c r="H259" s="1" t="n"/>
      <c r="I259" s="222" t="n"/>
      <c r="J259" s="1" t="n"/>
      <c r="K259" s="1" t="n"/>
      <c r="L259" s="1" t="n"/>
      <c r="M259" s="1" t="n"/>
      <c r="N259" s="55" t="n"/>
      <c r="O259" s="1" t="n"/>
      <c r="P259" s="1" t="n"/>
      <c r="Q259" s="1" t="n"/>
      <c r="R259" s="1" t="n"/>
      <c r="S259" s="1" t="n"/>
      <c r="T259" s="1" t="n"/>
      <c r="U259" s="1" t="n"/>
      <c r="V259" s="1" t="n"/>
      <c r="W259" s="1" t="n"/>
      <c r="X259" s="1" t="n"/>
      <c r="Y259" s="1" t="n"/>
      <c r="Z259" s="1" t="n"/>
      <c r="AA259" s="1" t="n"/>
      <c r="AB259" s="1" t="n"/>
      <c r="AC259" s="1" t="n"/>
      <c r="AD259" s="1" t="n"/>
      <c r="AE259" s="1" t="n"/>
      <c r="AF259" s="1" t="n"/>
      <c r="AG259" s="1" t="n"/>
      <c r="AH259" s="1" t="n"/>
      <c r="AI259" s="1" t="n"/>
      <c r="AJ259" s="1" t="n"/>
      <c r="AK259" s="1" t="n"/>
      <c r="AL259" s="1" t="n"/>
      <c r="AM259" s="1" t="n"/>
      <c r="AN259" s="1" t="n"/>
      <c r="AO259" s="1" t="n"/>
      <c r="AP259" s="1" t="n"/>
      <c r="AQ259" s="1" t="n"/>
      <c r="AR259" s="1" t="n"/>
    </row>
    <row customHeight="1" ht="15.75" r="260" s="551">
      <c r="A260" s="1" t="n"/>
      <c r="B260" s="1" t="n"/>
      <c r="C260" s="1" t="n"/>
      <c r="D260" s="1" t="n"/>
      <c r="E260" s="1" t="n"/>
      <c r="F260" s="1" t="n"/>
      <c r="G260" s="1" t="n"/>
      <c r="H260" s="1" t="n"/>
      <c r="I260" s="222" t="n"/>
      <c r="J260" s="1" t="n"/>
      <c r="K260" s="1" t="n"/>
      <c r="L260" s="1" t="n"/>
      <c r="M260" s="1" t="n"/>
      <c r="N260" s="55" t="n"/>
      <c r="O260" s="1" t="n"/>
      <c r="P260" s="1" t="n"/>
      <c r="Q260" s="1" t="n"/>
      <c r="R260" s="1" t="n"/>
      <c r="S260" s="1" t="n"/>
      <c r="T260" s="1" t="n"/>
      <c r="U260" s="1" t="n"/>
      <c r="V260" s="1" t="n"/>
      <c r="W260" s="1" t="n"/>
      <c r="X260" s="1" t="n"/>
      <c r="Y260" s="1" t="n"/>
      <c r="Z260" s="1" t="n"/>
      <c r="AA260" s="1" t="n"/>
      <c r="AB260" s="1" t="n"/>
      <c r="AC260" s="1" t="n"/>
      <c r="AD260" s="1" t="n"/>
      <c r="AE260" s="1" t="n"/>
      <c r="AF260" s="1" t="n"/>
      <c r="AG260" s="1" t="n"/>
      <c r="AH260" s="1" t="n"/>
      <c r="AI260" s="1" t="n"/>
      <c r="AJ260" s="1" t="n"/>
      <c r="AK260" s="1" t="n"/>
      <c r="AL260" s="1" t="n"/>
      <c r="AM260" s="1" t="n"/>
      <c r="AN260" s="1" t="n"/>
      <c r="AO260" s="1" t="n"/>
      <c r="AP260" s="1" t="n"/>
      <c r="AQ260" s="1" t="n"/>
      <c r="AR260" s="1" t="n"/>
    </row>
    <row customHeight="1" ht="15.75" r="261" s="551">
      <c r="A261" s="1" t="n"/>
      <c r="B261" s="1" t="n"/>
      <c r="C261" s="1" t="n"/>
      <c r="D261" s="1" t="n"/>
      <c r="E261" s="1" t="n"/>
      <c r="F261" s="1" t="n"/>
      <c r="G261" s="1" t="n"/>
      <c r="H261" s="1" t="n"/>
      <c r="I261" s="222" t="n"/>
      <c r="J261" s="1" t="n"/>
      <c r="K261" s="1" t="n"/>
      <c r="L261" s="1" t="n"/>
      <c r="M261" s="1" t="n"/>
      <c r="N261" s="55" t="n"/>
      <c r="O261" s="1" t="n"/>
      <c r="P261" s="1" t="n"/>
      <c r="Q261" s="1" t="n"/>
      <c r="R261" s="1" t="n"/>
      <c r="S261" s="1" t="n"/>
      <c r="T261" s="1" t="n"/>
      <c r="U261" s="1" t="n"/>
      <c r="V261" s="1" t="n"/>
      <c r="W261" s="1" t="n"/>
      <c r="X261" s="1" t="n"/>
      <c r="Y261" s="1" t="n"/>
      <c r="Z261" s="1" t="n"/>
      <c r="AA261" s="1" t="n"/>
      <c r="AB261" s="1" t="n"/>
      <c r="AC261" s="1" t="n"/>
      <c r="AD261" s="1" t="n"/>
      <c r="AE261" s="1" t="n"/>
      <c r="AF261" s="1" t="n"/>
      <c r="AG261" s="1" t="n"/>
      <c r="AH261" s="1" t="n"/>
      <c r="AI261" s="1" t="n"/>
      <c r="AJ261" s="1" t="n"/>
      <c r="AK261" s="1" t="n"/>
      <c r="AL261" s="1" t="n"/>
      <c r="AM261" s="1" t="n"/>
      <c r="AN261" s="1" t="n"/>
      <c r="AO261" s="1" t="n"/>
      <c r="AP261" s="1" t="n"/>
      <c r="AQ261" s="1" t="n"/>
      <c r="AR261" s="1" t="n"/>
    </row>
    <row customHeight="1" ht="15.75" r="262" s="551">
      <c r="A262" s="1" t="n"/>
      <c r="B262" s="1" t="n"/>
      <c r="C262" s="1" t="n"/>
      <c r="D262" s="1" t="n"/>
      <c r="E262" s="1" t="n"/>
      <c r="F262" s="1" t="n"/>
      <c r="G262" s="1" t="n"/>
      <c r="H262" s="1" t="n"/>
      <c r="I262" s="222" t="n"/>
      <c r="J262" s="1" t="n"/>
      <c r="K262" s="1" t="n"/>
      <c r="L262" s="1" t="n"/>
      <c r="M262" s="1" t="n"/>
      <c r="N262" s="55" t="n"/>
      <c r="O262" s="1" t="n"/>
      <c r="P262" s="1" t="n"/>
      <c r="Q262" s="1" t="n"/>
      <c r="R262" s="1" t="n"/>
      <c r="S262" s="1" t="n"/>
      <c r="T262" s="1" t="n"/>
      <c r="U262" s="1" t="n"/>
      <c r="V262" s="1" t="n"/>
      <c r="W262" s="1" t="n"/>
      <c r="X262" s="1" t="n"/>
      <c r="Y262" s="1" t="n"/>
      <c r="Z262" s="1" t="n"/>
      <c r="AA262" s="1" t="n"/>
      <c r="AB262" s="1" t="n"/>
      <c r="AC262" s="1" t="n"/>
      <c r="AD262" s="1" t="n"/>
      <c r="AE262" s="1" t="n"/>
      <c r="AF262" s="1" t="n"/>
      <c r="AG262" s="1" t="n"/>
      <c r="AH262" s="1" t="n"/>
      <c r="AI262" s="1" t="n"/>
      <c r="AJ262" s="1" t="n"/>
      <c r="AK262" s="1" t="n"/>
      <c r="AL262" s="1" t="n"/>
      <c r="AM262" s="1" t="n"/>
      <c r="AN262" s="1" t="n"/>
      <c r="AO262" s="1" t="n"/>
      <c r="AP262" s="1" t="n"/>
      <c r="AQ262" s="1" t="n"/>
      <c r="AR262" s="1" t="n"/>
    </row>
    <row customHeight="1" ht="15.75" r="263" s="551">
      <c r="A263" s="1" t="n"/>
      <c r="B263" s="1" t="n"/>
      <c r="C263" s="1" t="n"/>
      <c r="D263" s="1" t="n"/>
      <c r="E263" s="1" t="n"/>
      <c r="F263" s="1" t="n"/>
      <c r="G263" s="1" t="n"/>
      <c r="H263" s="1" t="n"/>
      <c r="I263" s="222" t="n"/>
      <c r="J263" s="1" t="n"/>
      <c r="K263" s="1" t="n"/>
      <c r="L263" s="1" t="n"/>
      <c r="M263" s="1" t="n"/>
      <c r="N263" s="55" t="n"/>
      <c r="O263" s="1" t="n"/>
      <c r="P263" s="1" t="n"/>
      <c r="Q263" s="1" t="n"/>
      <c r="R263" s="1" t="n"/>
      <c r="S263" s="1" t="n"/>
      <c r="T263" s="1" t="n"/>
      <c r="U263" s="1" t="n"/>
      <c r="V263" s="1" t="n"/>
      <c r="W263" s="1" t="n"/>
      <c r="X263" s="1" t="n"/>
      <c r="Y263" s="1" t="n"/>
      <c r="Z263" s="1" t="n"/>
      <c r="AA263" s="1" t="n"/>
      <c r="AB263" s="1" t="n"/>
      <c r="AC263" s="1" t="n"/>
      <c r="AD263" s="1" t="n"/>
      <c r="AE263" s="1" t="n"/>
      <c r="AF263" s="1" t="n"/>
      <c r="AG263" s="1" t="n"/>
      <c r="AH263" s="1" t="n"/>
      <c r="AI263" s="1" t="n"/>
      <c r="AJ263" s="1" t="n"/>
      <c r="AK263" s="1" t="n"/>
      <c r="AL263" s="1" t="n"/>
      <c r="AM263" s="1" t="n"/>
      <c r="AN263" s="1" t="n"/>
      <c r="AO263" s="1" t="n"/>
      <c r="AP263" s="1" t="n"/>
      <c r="AQ263" s="1" t="n"/>
      <c r="AR263" s="1" t="n"/>
    </row>
    <row customHeight="1" ht="15.75" r="264" s="551">
      <c r="A264" s="1" t="n"/>
      <c r="B264" s="1" t="n"/>
      <c r="C264" s="1" t="n"/>
      <c r="D264" s="1" t="n"/>
      <c r="E264" s="1" t="n"/>
      <c r="F264" s="1" t="n"/>
      <c r="G264" s="1" t="n"/>
      <c r="H264" s="1" t="n"/>
      <c r="I264" s="222" t="n"/>
      <c r="J264" s="1" t="n"/>
      <c r="K264" s="1" t="n"/>
      <c r="L264" s="1" t="n"/>
      <c r="M264" s="1" t="n"/>
      <c r="N264" s="55" t="n"/>
      <c r="O264" s="1" t="n"/>
      <c r="P264" s="1" t="n"/>
      <c r="Q264" s="1" t="n"/>
      <c r="R264" s="1" t="n"/>
      <c r="S264" s="1" t="n"/>
      <c r="T264" s="1" t="n"/>
      <c r="U264" s="1" t="n"/>
      <c r="V264" s="1" t="n"/>
      <c r="W264" s="1" t="n"/>
      <c r="X264" s="1" t="n"/>
      <c r="Y264" s="1" t="n"/>
      <c r="Z264" s="1" t="n"/>
      <c r="AA264" s="1" t="n"/>
      <c r="AB264" s="1" t="n"/>
      <c r="AC264" s="1" t="n"/>
      <c r="AD264" s="1" t="n"/>
      <c r="AE264" s="1" t="n"/>
      <c r="AF264" s="1" t="n"/>
      <c r="AG264" s="1" t="n"/>
      <c r="AH264" s="1" t="n"/>
      <c r="AI264" s="1" t="n"/>
      <c r="AJ264" s="1" t="n"/>
      <c r="AK264" s="1" t="n"/>
      <c r="AL264" s="1" t="n"/>
      <c r="AM264" s="1" t="n"/>
      <c r="AN264" s="1" t="n"/>
      <c r="AO264" s="1" t="n"/>
      <c r="AP264" s="1" t="n"/>
      <c r="AQ264" s="1" t="n"/>
      <c r="AR264" s="1" t="n"/>
    </row>
    <row customHeight="1" ht="15.75" r="265" s="551">
      <c r="A265" s="1" t="n"/>
      <c r="B265" s="1" t="n"/>
      <c r="C265" s="1" t="n"/>
      <c r="D265" s="1" t="n"/>
      <c r="E265" s="1" t="n"/>
      <c r="F265" s="1" t="n"/>
      <c r="G265" s="1" t="n"/>
      <c r="H265" s="1" t="n"/>
      <c r="I265" s="222" t="n"/>
      <c r="J265" s="1" t="n"/>
      <c r="K265" s="1" t="n"/>
      <c r="L265" s="1" t="n"/>
      <c r="M265" s="1" t="n"/>
      <c r="N265" s="55" t="n"/>
      <c r="O265" s="1" t="n"/>
      <c r="P265" s="1" t="n"/>
      <c r="Q265" s="1" t="n"/>
      <c r="R265" s="1" t="n"/>
      <c r="S265" s="1" t="n"/>
      <c r="T265" s="1" t="n"/>
      <c r="U265" s="1" t="n"/>
      <c r="V265" s="1" t="n"/>
      <c r="W265" s="1" t="n"/>
      <c r="X265" s="1" t="n"/>
      <c r="Y265" s="1" t="n"/>
      <c r="Z265" s="1" t="n"/>
      <c r="AA265" s="1" t="n"/>
      <c r="AB265" s="1" t="n"/>
      <c r="AC265" s="1" t="n"/>
      <c r="AD265" s="1" t="n"/>
      <c r="AE265" s="1" t="n"/>
      <c r="AF265" s="1" t="n"/>
      <c r="AG265" s="1" t="n"/>
      <c r="AH265" s="1" t="n"/>
      <c r="AI265" s="1" t="n"/>
      <c r="AJ265" s="1" t="n"/>
      <c r="AK265" s="1" t="n"/>
      <c r="AL265" s="1" t="n"/>
      <c r="AM265" s="1" t="n"/>
      <c r="AN265" s="1" t="n"/>
      <c r="AO265" s="1" t="n"/>
      <c r="AP265" s="1" t="n"/>
      <c r="AQ265" s="1" t="n"/>
      <c r="AR265" s="1" t="n"/>
    </row>
    <row customHeight="1" ht="15.75" r="266" s="551">
      <c r="A266" s="1" t="n"/>
      <c r="B266" s="1" t="n"/>
      <c r="C266" s="1" t="n"/>
      <c r="D266" s="1" t="n"/>
      <c r="E266" s="1" t="n"/>
      <c r="F266" s="1" t="n"/>
      <c r="G266" s="1" t="n"/>
      <c r="H266" s="1" t="n"/>
      <c r="I266" s="222" t="n"/>
      <c r="J266" s="1" t="n"/>
      <c r="K266" s="1" t="n"/>
      <c r="L266" s="1" t="n"/>
      <c r="M266" s="1" t="n"/>
      <c r="N266" s="55" t="n"/>
      <c r="O266" s="1" t="n"/>
      <c r="P266" s="1" t="n"/>
      <c r="Q266" s="1" t="n"/>
      <c r="R266" s="1" t="n"/>
      <c r="S266" s="1" t="n"/>
      <c r="T266" s="1" t="n"/>
      <c r="U266" s="1" t="n"/>
      <c r="V266" s="1" t="n"/>
      <c r="W266" s="1" t="n"/>
      <c r="X266" s="1" t="n"/>
      <c r="Y266" s="1" t="n"/>
      <c r="Z266" s="1" t="n"/>
      <c r="AA266" s="1" t="n"/>
      <c r="AB266" s="1" t="n"/>
      <c r="AC266" s="1" t="n"/>
      <c r="AD266" s="1" t="n"/>
      <c r="AE266" s="1" t="n"/>
      <c r="AF266" s="1" t="n"/>
      <c r="AG266" s="1" t="n"/>
      <c r="AH266" s="1" t="n"/>
      <c r="AI266" s="1" t="n"/>
      <c r="AJ266" s="1" t="n"/>
      <c r="AK266" s="1" t="n"/>
      <c r="AL266" s="1" t="n"/>
      <c r="AM266" s="1" t="n"/>
      <c r="AN266" s="1" t="n"/>
      <c r="AO266" s="1" t="n"/>
      <c r="AP266" s="1" t="n"/>
      <c r="AQ266" s="1" t="n"/>
      <c r="AR266" s="1" t="n"/>
    </row>
    <row customHeight="1" ht="15.75" r="267" s="551">
      <c r="A267" s="1" t="n"/>
      <c r="B267" s="1" t="n"/>
      <c r="C267" s="1" t="n"/>
      <c r="D267" s="1" t="n"/>
      <c r="E267" s="1" t="n"/>
      <c r="F267" s="1" t="n"/>
      <c r="G267" s="1" t="n"/>
      <c r="H267" s="1" t="n"/>
      <c r="I267" s="222" t="n"/>
      <c r="J267" s="1" t="n"/>
      <c r="K267" s="1" t="n"/>
      <c r="L267" s="1" t="n"/>
      <c r="M267" s="1" t="n"/>
      <c r="N267" s="55" t="n"/>
      <c r="O267" s="1" t="n"/>
      <c r="P267" s="1" t="n"/>
      <c r="Q267" s="1" t="n"/>
      <c r="R267" s="1" t="n"/>
      <c r="S267" s="1" t="n"/>
      <c r="T267" s="1" t="n"/>
      <c r="U267" s="1" t="n"/>
      <c r="V267" s="1" t="n"/>
      <c r="W267" s="1" t="n"/>
      <c r="X267" s="1" t="n"/>
      <c r="Y267" s="1" t="n"/>
      <c r="Z267" s="1" t="n"/>
      <c r="AA267" s="1" t="n"/>
      <c r="AB267" s="1" t="n"/>
      <c r="AC267" s="1" t="n"/>
      <c r="AD267" s="1" t="n"/>
      <c r="AE267" s="1" t="n"/>
      <c r="AF267" s="1" t="n"/>
      <c r="AG267" s="1" t="n"/>
      <c r="AH267" s="1" t="n"/>
      <c r="AI267" s="1" t="n"/>
      <c r="AJ267" s="1" t="n"/>
      <c r="AK267" s="1" t="n"/>
      <c r="AL267" s="1" t="n"/>
      <c r="AM267" s="1" t="n"/>
      <c r="AN267" s="1" t="n"/>
      <c r="AO267" s="1" t="n"/>
      <c r="AP267" s="1" t="n"/>
      <c r="AQ267" s="1" t="n"/>
      <c r="AR267" s="1" t="n"/>
    </row>
    <row customHeight="1" ht="15.75" r="268" s="551">
      <c r="A268" s="1" t="n"/>
      <c r="B268" s="1" t="n"/>
      <c r="C268" s="1" t="n"/>
      <c r="D268" s="1" t="n"/>
      <c r="E268" s="1" t="n"/>
      <c r="F268" s="1" t="n"/>
      <c r="G268" s="1" t="n"/>
      <c r="H268" s="1" t="n"/>
      <c r="I268" s="222" t="n"/>
      <c r="J268" s="1" t="n"/>
      <c r="K268" s="1" t="n"/>
      <c r="L268" s="1" t="n"/>
      <c r="M268" s="1" t="n"/>
      <c r="N268" s="55" t="n"/>
      <c r="O268" s="1" t="n"/>
      <c r="P268" s="1" t="n"/>
      <c r="Q268" s="1" t="n"/>
      <c r="R268" s="1" t="n"/>
      <c r="S268" s="1" t="n"/>
      <c r="T268" s="1" t="n"/>
      <c r="U268" s="1" t="n"/>
      <c r="V268" s="1" t="n"/>
      <c r="W268" s="1" t="n"/>
      <c r="X268" s="1" t="n"/>
      <c r="Y268" s="1" t="n"/>
      <c r="Z268" s="1" t="n"/>
      <c r="AA268" s="1" t="n"/>
      <c r="AB268" s="1" t="n"/>
      <c r="AC268" s="1" t="n"/>
      <c r="AD268" s="1" t="n"/>
      <c r="AE268" s="1" t="n"/>
      <c r="AF268" s="1" t="n"/>
      <c r="AG268" s="1" t="n"/>
      <c r="AH268" s="1" t="n"/>
      <c r="AI268" s="1" t="n"/>
      <c r="AJ268" s="1" t="n"/>
      <c r="AK268" s="1" t="n"/>
      <c r="AL268" s="1" t="n"/>
      <c r="AM268" s="1" t="n"/>
      <c r="AN268" s="1" t="n"/>
      <c r="AO268" s="1" t="n"/>
      <c r="AP268" s="1" t="n"/>
      <c r="AQ268" s="1" t="n"/>
      <c r="AR268" s="1" t="n"/>
    </row>
    <row customHeight="1" ht="15.75" r="269" s="551">
      <c r="A269" s="1" t="n"/>
      <c r="B269" s="1" t="n"/>
      <c r="C269" s="1" t="n"/>
      <c r="D269" s="1" t="n"/>
      <c r="E269" s="1" t="n"/>
      <c r="F269" s="1" t="n"/>
      <c r="G269" s="1" t="n"/>
      <c r="H269" s="1" t="n"/>
      <c r="I269" s="222" t="n"/>
      <c r="J269" s="1" t="n"/>
      <c r="K269" s="1" t="n"/>
      <c r="L269" s="1" t="n"/>
      <c r="M269" s="1" t="n"/>
      <c r="N269" s="55" t="n"/>
      <c r="O269" s="1" t="n"/>
      <c r="P269" s="1" t="n"/>
      <c r="Q269" s="1" t="n"/>
      <c r="R269" s="1" t="n"/>
      <c r="S269" s="1" t="n"/>
      <c r="T269" s="1" t="n"/>
      <c r="U269" s="1" t="n"/>
      <c r="V269" s="1" t="n"/>
      <c r="W269" s="1" t="n"/>
      <c r="X269" s="1" t="n"/>
      <c r="Y269" s="1" t="n"/>
      <c r="Z269" s="1" t="n"/>
      <c r="AA269" s="1" t="n"/>
      <c r="AB269" s="1" t="n"/>
      <c r="AC269" s="1" t="n"/>
      <c r="AD269" s="1" t="n"/>
      <c r="AE269" s="1" t="n"/>
      <c r="AF269" s="1" t="n"/>
      <c r="AG269" s="1" t="n"/>
      <c r="AH269" s="1" t="n"/>
      <c r="AI269" s="1" t="n"/>
      <c r="AJ269" s="1" t="n"/>
      <c r="AK269" s="1" t="n"/>
      <c r="AL269" s="1" t="n"/>
      <c r="AM269" s="1" t="n"/>
      <c r="AN269" s="1" t="n"/>
      <c r="AO269" s="1" t="n"/>
      <c r="AP269" s="1" t="n"/>
      <c r="AQ269" s="1" t="n"/>
      <c r="AR269" s="1" t="n"/>
    </row>
    <row customHeight="1" ht="15.75" r="270" s="551">
      <c r="A270" s="1" t="n"/>
      <c r="B270" s="1" t="n"/>
      <c r="C270" s="1" t="n"/>
      <c r="D270" s="1" t="n"/>
      <c r="E270" s="1" t="n"/>
      <c r="F270" s="1" t="n"/>
      <c r="G270" s="1" t="n"/>
      <c r="H270" s="1" t="n"/>
      <c r="I270" s="222" t="n"/>
      <c r="J270" s="1" t="n"/>
      <c r="K270" s="1" t="n"/>
      <c r="L270" s="1" t="n"/>
      <c r="M270" s="1" t="n"/>
      <c r="N270" s="55" t="n"/>
      <c r="O270" s="1" t="n"/>
      <c r="P270" s="1" t="n"/>
      <c r="Q270" s="1" t="n"/>
      <c r="R270" s="1" t="n"/>
      <c r="S270" s="1" t="n"/>
      <c r="T270" s="1" t="n"/>
      <c r="U270" s="1" t="n"/>
      <c r="V270" s="1" t="n"/>
      <c r="W270" s="1" t="n"/>
      <c r="X270" s="1" t="n"/>
      <c r="Y270" s="1" t="n"/>
      <c r="Z270" s="1" t="n"/>
      <c r="AA270" s="1" t="n"/>
      <c r="AB270" s="1" t="n"/>
      <c r="AC270" s="1" t="n"/>
      <c r="AD270" s="1" t="n"/>
      <c r="AE270" s="1" t="n"/>
      <c r="AF270" s="1" t="n"/>
      <c r="AG270" s="1" t="n"/>
      <c r="AH270" s="1" t="n"/>
      <c r="AI270" s="1" t="n"/>
      <c r="AJ270" s="1" t="n"/>
      <c r="AK270" s="1" t="n"/>
      <c r="AL270" s="1" t="n"/>
      <c r="AM270" s="1" t="n"/>
      <c r="AN270" s="1" t="n"/>
      <c r="AO270" s="1" t="n"/>
      <c r="AP270" s="1" t="n"/>
      <c r="AQ270" s="1" t="n"/>
      <c r="AR270" s="1" t="n"/>
    </row>
    <row customHeight="1" ht="15.75" r="271" s="551">
      <c r="A271" s="1" t="n"/>
      <c r="B271" s="1" t="n"/>
      <c r="C271" s="1" t="n"/>
      <c r="D271" s="1" t="n"/>
      <c r="E271" s="1" t="n"/>
      <c r="F271" s="1" t="n"/>
      <c r="G271" s="1" t="n"/>
      <c r="H271" s="1" t="n"/>
      <c r="I271" s="222" t="n"/>
      <c r="J271" s="1" t="n"/>
      <c r="K271" s="1" t="n"/>
      <c r="L271" s="1" t="n"/>
      <c r="M271" s="1" t="n"/>
      <c r="N271" s="55" t="n"/>
      <c r="O271" s="1" t="n"/>
      <c r="P271" s="1" t="n"/>
      <c r="Q271" s="1" t="n"/>
      <c r="R271" s="1" t="n"/>
      <c r="S271" s="1" t="n"/>
      <c r="T271" s="1" t="n"/>
      <c r="U271" s="1" t="n"/>
      <c r="V271" s="1" t="n"/>
      <c r="W271" s="1" t="n"/>
      <c r="X271" s="1" t="n"/>
      <c r="Y271" s="1" t="n"/>
      <c r="Z271" s="1" t="n"/>
      <c r="AA271" s="1" t="n"/>
      <c r="AB271" s="1" t="n"/>
      <c r="AC271" s="1" t="n"/>
      <c r="AD271" s="1" t="n"/>
      <c r="AE271" s="1" t="n"/>
      <c r="AF271" s="1" t="n"/>
      <c r="AG271" s="1" t="n"/>
      <c r="AH271" s="1" t="n"/>
      <c r="AI271" s="1" t="n"/>
      <c r="AJ271" s="1" t="n"/>
      <c r="AK271" s="1" t="n"/>
      <c r="AL271" s="1" t="n"/>
      <c r="AM271" s="1" t="n"/>
      <c r="AN271" s="1" t="n"/>
      <c r="AO271" s="1" t="n"/>
      <c r="AP271" s="1" t="n"/>
      <c r="AQ271" s="1" t="n"/>
      <c r="AR271" s="1" t="n"/>
    </row>
    <row customHeight="1" ht="15.75" r="272" s="551">
      <c r="A272" s="1" t="n"/>
      <c r="B272" s="1" t="n"/>
      <c r="C272" s="1" t="n"/>
      <c r="D272" s="1" t="n"/>
      <c r="E272" s="1" t="n"/>
      <c r="F272" s="1" t="n"/>
      <c r="G272" s="1" t="n"/>
      <c r="H272" s="1" t="n"/>
      <c r="I272" s="222" t="n"/>
      <c r="J272" s="1" t="n"/>
      <c r="K272" s="1" t="n"/>
      <c r="L272" s="1" t="n"/>
      <c r="M272" s="1" t="n"/>
      <c r="N272" s="55" t="n"/>
      <c r="O272" s="1" t="n"/>
      <c r="P272" s="1" t="n"/>
      <c r="Q272" s="1" t="n"/>
      <c r="R272" s="1" t="n"/>
      <c r="S272" s="1" t="n"/>
      <c r="T272" s="1" t="n"/>
      <c r="U272" s="1" t="n"/>
      <c r="V272" s="1" t="n"/>
      <c r="W272" s="1" t="n"/>
      <c r="X272" s="1" t="n"/>
      <c r="Y272" s="1" t="n"/>
      <c r="Z272" s="1" t="n"/>
      <c r="AA272" s="1" t="n"/>
      <c r="AB272" s="1" t="n"/>
      <c r="AC272" s="1" t="n"/>
      <c r="AD272" s="1" t="n"/>
      <c r="AE272" s="1" t="n"/>
      <c r="AF272" s="1" t="n"/>
      <c r="AG272" s="1" t="n"/>
      <c r="AH272" s="1" t="n"/>
      <c r="AI272" s="1" t="n"/>
      <c r="AJ272" s="1" t="n"/>
      <c r="AK272" s="1" t="n"/>
      <c r="AL272" s="1" t="n"/>
      <c r="AM272" s="1" t="n"/>
      <c r="AN272" s="1" t="n"/>
      <c r="AO272" s="1" t="n"/>
      <c r="AP272" s="1" t="n"/>
      <c r="AQ272" s="1" t="n"/>
      <c r="AR272" s="1" t="n"/>
    </row>
    <row customHeight="1" ht="15.75" r="273" s="551">
      <c r="A273" s="1" t="n"/>
      <c r="B273" s="1" t="n"/>
      <c r="C273" s="1" t="n"/>
      <c r="D273" s="1" t="n"/>
      <c r="E273" s="1" t="n"/>
      <c r="F273" s="1" t="n"/>
      <c r="G273" s="1" t="n"/>
      <c r="H273" s="1" t="n"/>
      <c r="I273" s="222" t="n"/>
      <c r="J273" s="1" t="n"/>
      <c r="K273" s="1" t="n"/>
      <c r="L273" s="1" t="n"/>
      <c r="M273" s="1" t="n"/>
      <c r="N273" s="55" t="n"/>
      <c r="O273" s="1" t="n"/>
      <c r="P273" s="1" t="n"/>
      <c r="Q273" s="1" t="n"/>
      <c r="R273" s="1" t="n"/>
      <c r="S273" s="1" t="n"/>
      <c r="T273" s="1" t="n"/>
      <c r="U273" s="1" t="n"/>
      <c r="V273" s="1" t="n"/>
      <c r="W273" s="1" t="n"/>
      <c r="X273" s="1" t="n"/>
      <c r="Y273" s="1" t="n"/>
      <c r="Z273" s="1" t="n"/>
      <c r="AA273" s="1" t="n"/>
      <c r="AB273" s="1" t="n"/>
      <c r="AC273" s="1" t="n"/>
      <c r="AD273" s="1" t="n"/>
      <c r="AE273" s="1" t="n"/>
      <c r="AF273" s="1" t="n"/>
      <c r="AG273" s="1" t="n"/>
      <c r="AH273" s="1" t="n"/>
      <c r="AI273" s="1" t="n"/>
      <c r="AJ273" s="1" t="n"/>
      <c r="AK273" s="1" t="n"/>
      <c r="AL273" s="1" t="n"/>
      <c r="AM273" s="1" t="n"/>
      <c r="AN273" s="1" t="n"/>
      <c r="AO273" s="1" t="n"/>
      <c r="AP273" s="1" t="n"/>
      <c r="AQ273" s="1" t="n"/>
      <c r="AR273" s="1" t="n"/>
    </row>
    <row customHeight="1" ht="15.75" r="274" s="551">
      <c r="A274" s="1" t="n"/>
      <c r="B274" s="1" t="n"/>
      <c r="C274" s="1" t="n"/>
      <c r="D274" s="1" t="n"/>
      <c r="E274" s="1" t="n"/>
      <c r="F274" s="1" t="n"/>
      <c r="G274" s="1" t="n"/>
      <c r="H274" s="1" t="n"/>
      <c r="I274" s="222" t="n"/>
      <c r="J274" s="1" t="n"/>
      <c r="K274" s="1" t="n"/>
      <c r="L274" s="1" t="n"/>
      <c r="M274" s="1" t="n"/>
      <c r="N274" s="55" t="n"/>
      <c r="O274" s="1" t="n"/>
      <c r="P274" s="1" t="n"/>
      <c r="Q274" s="1" t="n"/>
      <c r="R274" s="1" t="n"/>
      <c r="S274" s="1" t="n"/>
      <c r="T274" s="1" t="n"/>
      <c r="U274" s="1" t="n"/>
      <c r="V274" s="1" t="n"/>
      <c r="W274" s="1" t="n"/>
      <c r="X274" s="1" t="n"/>
      <c r="Y274" s="1" t="n"/>
      <c r="Z274" s="1" t="n"/>
      <c r="AA274" s="1" t="n"/>
      <c r="AB274" s="1" t="n"/>
      <c r="AC274" s="1" t="n"/>
      <c r="AD274" s="1" t="n"/>
      <c r="AE274" s="1" t="n"/>
      <c r="AF274" s="1" t="n"/>
      <c r="AG274" s="1" t="n"/>
      <c r="AH274" s="1" t="n"/>
      <c r="AI274" s="1" t="n"/>
      <c r="AJ274" s="1" t="n"/>
      <c r="AK274" s="1" t="n"/>
      <c r="AL274" s="1" t="n"/>
      <c r="AM274" s="1" t="n"/>
      <c r="AN274" s="1" t="n"/>
      <c r="AO274" s="1" t="n"/>
      <c r="AP274" s="1" t="n"/>
      <c r="AQ274" s="1" t="n"/>
      <c r="AR274" s="1" t="n"/>
    </row>
    <row customHeight="1" ht="15.75" r="275" s="551">
      <c r="A275" s="1" t="n"/>
      <c r="B275" s="1" t="n"/>
      <c r="C275" s="1" t="n"/>
      <c r="D275" s="1" t="n"/>
      <c r="E275" s="1" t="n"/>
      <c r="F275" s="1" t="n"/>
      <c r="G275" s="1" t="n"/>
      <c r="H275" s="1" t="n"/>
      <c r="I275" s="222" t="n"/>
      <c r="J275" s="1" t="n"/>
      <c r="K275" s="1" t="n"/>
      <c r="L275" s="1" t="n"/>
      <c r="M275" s="1" t="n"/>
      <c r="N275" s="55" t="n"/>
      <c r="O275" s="1" t="n"/>
      <c r="P275" s="1" t="n"/>
      <c r="Q275" s="1" t="n"/>
      <c r="R275" s="1" t="n"/>
      <c r="S275" s="1" t="n"/>
      <c r="T275" s="1" t="n"/>
      <c r="U275" s="1" t="n"/>
      <c r="V275" s="1" t="n"/>
      <c r="W275" s="1" t="n"/>
      <c r="X275" s="1" t="n"/>
      <c r="Y275" s="1" t="n"/>
      <c r="Z275" s="1" t="n"/>
      <c r="AA275" s="1" t="n"/>
      <c r="AB275" s="1" t="n"/>
      <c r="AC275" s="1" t="n"/>
      <c r="AD275" s="1" t="n"/>
      <c r="AE275" s="1" t="n"/>
      <c r="AF275" s="1" t="n"/>
      <c r="AG275" s="1" t="n"/>
      <c r="AH275" s="1" t="n"/>
      <c r="AI275" s="1" t="n"/>
      <c r="AJ275" s="1" t="n"/>
      <c r="AK275" s="1" t="n"/>
      <c r="AL275" s="1" t="n"/>
      <c r="AM275" s="1" t="n"/>
      <c r="AN275" s="1" t="n"/>
      <c r="AO275" s="1" t="n"/>
      <c r="AP275" s="1" t="n"/>
      <c r="AQ275" s="1" t="n"/>
      <c r="AR275" s="1" t="n"/>
    </row>
    <row customHeight="1" ht="15.75" r="276" s="551">
      <c r="A276" s="1" t="n"/>
      <c r="B276" s="1" t="n"/>
      <c r="C276" s="1" t="n"/>
      <c r="D276" s="1" t="n"/>
      <c r="E276" s="1" t="n"/>
      <c r="F276" s="1" t="n"/>
      <c r="G276" s="1" t="n"/>
      <c r="H276" s="1" t="n"/>
      <c r="I276" s="222" t="n"/>
      <c r="J276" s="1" t="n"/>
      <c r="K276" s="1" t="n"/>
      <c r="L276" s="1" t="n"/>
      <c r="M276" s="1" t="n"/>
      <c r="N276" s="55" t="n"/>
      <c r="O276" s="1" t="n"/>
      <c r="P276" s="1" t="n"/>
      <c r="Q276" s="1" t="n"/>
      <c r="R276" s="1" t="n"/>
      <c r="S276" s="1" t="n"/>
      <c r="T276" s="1" t="n"/>
      <c r="U276" s="1" t="n"/>
      <c r="V276" s="1" t="n"/>
      <c r="W276" s="1" t="n"/>
      <c r="X276" s="1" t="n"/>
      <c r="Y276" s="1" t="n"/>
      <c r="Z276" s="1" t="n"/>
      <c r="AA276" s="1" t="n"/>
      <c r="AB276" s="1" t="n"/>
      <c r="AC276" s="1" t="n"/>
      <c r="AD276" s="1" t="n"/>
      <c r="AE276" s="1" t="n"/>
      <c r="AF276" s="1" t="n"/>
      <c r="AG276" s="1" t="n"/>
      <c r="AH276" s="1" t="n"/>
      <c r="AI276" s="1" t="n"/>
      <c r="AJ276" s="1" t="n"/>
      <c r="AK276" s="1" t="n"/>
      <c r="AL276" s="1" t="n"/>
      <c r="AM276" s="1" t="n"/>
      <c r="AN276" s="1" t="n"/>
      <c r="AO276" s="1" t="n"/>
      <c r="AP276" s="1" t="n"/>
      <c r="AQ276" s="1" t="n"/>
      <c r="AR276" s="1" t="n"/>
    </row>
    <row customHeight="1" ht="15.75" r="277" s="551">
      <c r="A277" s="1" t="n"/>
      <c r="B277" s="1" t="n"/>
      <c r="C277" s="1" t="n"/>
      <c r="D277" s="1" t="n"/>
      <c r="E277" s="1" t="n"/>
      <c r="F277" s="1" t="n"/>
      <c r="G277" s="1" t="n"/>
      <c r="H277" s="1" t="n"/>
      <c r="I277" s="222" t="n"/>
      <c r="J277" s="1" t="n"/>
      <c r="K277" s="1" t="n"/>
      <c r="L277" s="1" t="n"/>
      <c r="M277" s="1" t="n"/>
      <c r="N277" s="55" t="n"/>
      <c r="O277" s="1" t="n"/>
      <c r="P277" s="1" t="n"/>
      <c r="Q277" s="1" t="n"/>
      <c r="R277" s="1" t="n"/>
      <c r="S277" s="1" t="n"/>
      <c r="T277" s="1" t="n"/>
      <c r="U277" s="1" t="n"/>
      <c r="V277" s="1" t="n"/>
      <c r="W277" s="1" t="n"/>
      <c r="X277" s="1" t="n"/>
      <c r="Y277" s="1" t="n"/>
      <c r="Z277" s="1" t="n"/>
      <c r="AA277" s="1" t="n"/>
      <c r="AB277" s="1" t="n"/>
      <c r="AC277" s="1" t="n"/>
      <c r="AD277" s="1" t="n"/>
      <c r="AE277" s="1" t="n"/>
      <c r="AF277" s="1" t="n"/>
      <c r="AG277" s="1" t="n"/>
      <c r="AH277" s="1" t="n"/>
      <c r="AI277" s="1" t="n"/>
      <c r="AJ277" s="1" t="n"/>
      <c r="AK277" s="1" t="n"/>
      <c r="AL277" s="1" t="n"/>
      <c r="AM277" s="1" t="n"/>
      <c r="AN277" s="1" t="n"/>
      <c r="AO277" s="1" t="n"/>
      <c r="AP277" s="1" t="n"/>
      <c r="AQ277" s="1" t="n"/>
      <c r="AR277" s="1" t="n"/>
    </row>
    <row customHeight="1" ht="15.75" r="278" s="551">
      <c r="A278" s="1" t="n"/>
      <c r="B278" s="1" t="n"/>
      <c r="C278" s="1" t="n"/>
      <c r="D278" s="1" t="n"/>
      <c r="E278" s="1" t="n"/>
      <c r="F278" s="1" t="n"/>
      <c r="G278" s="1" t="n"/>
      <c r="H278" s="1" t="n"/>
      <c r="I278" s="222" t="n"/>
      <c r="J278" s="1" t="n"/>
      <c r="K278" s="1" t="n"/>
      <c r="L278" s="1" t="n"/>
      <c r="M278" s="1" t="n"/>
      <c r="N278" s="55" t="n"/>
      <c r="O278" s="1" t="n"/>
      <c r="P278" s="1" t="n"/>
      <c r="Q278" s="1" t="n"/>
      <c r="R278" s="1" t="n"/>
      <c r="S278" s="1" t="n"/>
      <c r="T278" s="1" t="n"/>
      <c r="U278" s="1" t="n"/>
      <c r="V278" s="1" t="n"/>
      <c r="W278" s="1" t="n"/>
      <c r="X278" s="1" t="n"/>
      <c r="Y278" s="1" t="n"/>
      <c r="Z278" s="1" t="n"/>
      <c r="AA278" s="1" t="n"/>
      <c r="AB278" s="1" t="n"/>
      <c r="AC278" s="1" t="n"/>
      <c r="AD278" s="1" t="n"/>
      <c r="AE278" s="1" t="n"/>
      <c r="AF278" s="1" t="n"/>
      <c r="AG278" s="1" t="n"/>
      <c r="AH278" s="1" t="n"/>
      <c r="AI278" s="1" t="n"/>
      <c r="AJ278" s="1" t="n"/>
      <c r="AK278" s="1" t="n"/>
      <c r="AL278" s="1" t="n"/>
      <c r="AM278" s="1" t="n"/>
      <c r="AN278" s="1" t="n"/>
      <c r="AO278" s="1" t="n"/>
      <c r="AP278" s="1" t="n"/>
      <c r="AQ278" s="1" t="n"/>
      <c r="AR278" s="1" t="n"/>
    </row>
    <row customHeight="1" ht="15.75" r="279" s="551">
      <c r="A279" s="1" t="n"/>
      <c r="B279" s="1" t="n"/>
      <c r="C279" s="1" t="n"/>
      <c r="D279" s="1" t="n"/>
      <c r="E279" s="1" t="n"/>
      <c r="F279" s="1" t="n"/>
      <c r="G279" s="1" t="n"/>
      <c r="H279" s="1" t="n"/>
      <c r="I279" s="222" t="n"/>
      <c r="J279" s="1" t="n"/>
      <c r="K279" s="1" t="n"/>
      <c r="L279" s="1" t="n"/>
      <c r="M279" s="1" t="n"/>
      <c r="N279" s="55" t="n"/>
      <c r="O279" s="1" t="n"/>
      <c r="P279" s="1" t="n"/>
      <c r="Q279" s="1" t="n"/>
      <c r="R279" s="1" t="n"/>
      <c r="S279" s="1" t="n"/>
      <c r="T279" s="1" t="n"/>
      <c r="U279" s="1" t="n"/>
      <c r="V279" s="1" t="n"/>
      <c r="W279" s="1" t="n"/>
      <c r="X279" s="1" t="n"/>
      <c r="Y279" s="1" t="n"/>
      <c r="Z279" s="1" t="n"/>
      <c r="AA279" s="1" t="n"/>
      <c r="AB279" s="1" t="n"/>
      <c r="AC279" s="1" t="n"/>
      <c r="AD279" s="1" t="n"/>
      <c r="AE279" s="1" t="n"/>
      <c r="AF279" s="1" t="n"/>
      <c r="AG279" s="1" t="n"/>
      <c r="AH279" s="1" t="n"/>
      <c r="AI279" s="1" t="n"/>
      <c r="AJ279" s="1" t="n"/>
      <c r="AK279" s="1" t="n"/>
      <c r="AL279" s="1" t="n"/>
      <c r="AM279" s="1" t="n"/>
      <c r="AN279" s="1" t="n"/>
      <c r="AO279" s="1" t="n"/>
      <c r="AP279" s="1" t="n"/>
      <c r="AQ279" s="1" t="n"/>
      <c r="AR279" s="1" t="n"/>
    </row>
    <row customHeight="1" ht="15.75" r="280" s="551">
      <c r="A280" s="1" t="n"/>
      <c r="B280" s="1" t="n"/>
      <c r="C280" s="1" t="n"/>
      <c r="D280" s="1" t="n"/>
      <c r="E280" s="1" t="n"/>
      <c r="F280" s="1" t="n"/>
      <c r="G280" s="1" t="n"/>
      <c r="H280" s="1" t="n"/>
      <c r="I280" s="222" t="n"/>
      <c r="J280" s="1" t="n"/>
      <c r="K280" s="1" t="n"/>
      <c r="L280" s="1" t="n"/>
      <c r="M280" s="1" t="n"/>
      <c r="N280" s="55" t="n"/>
      <c r="O280" s="1" t="n"/>
      <c r="P280" s="1" t="n"/>
      <c r="Q280" s="1" t="n"/>
      <c r="R280" s="1" t="n"/>
      <c r="S280" s="1" t="n"/>
      <c r="T280" s="1" t="n"/>
      <c r="U280" s="1" t="n"/>
      <c r="V280" s="1" t="n"/>
      <c r="W280" s="1" t="n"/>
      <c r="X280" s="1" t="n"/>
      <c r="Y280" s="1" t="n"/>
      <c r="Z280" s="1" t="n"/>
      <c r="AA280" s="1" t="n"/>
      <c r="AB280" s="1" t="n"/>
      <c r="AC280" s="1" t="n"/>
      <c r="AD280" s="1" t="n"/>
      <c r="AE280" s="1" t="n"/>
      <c r="AF280" s="1" t="n"/>
      <c r="AG280" s="1" t="n"/>
      <c r="AH280" s="1" t="n"/>
      <c r="AI280" s="1" t="n"/>
      <c r="AJ280" s="1" t="n"/>
      <c r="AK280" s="1" t="n"/>
      <c r="AL280" s="1" t="n"/>
      <c r="AM280" s="1" t="n"/>
      <c r="AN280" s="1" t="n"/>
      <c r="AO280" s="1" t="n"/>
      <c r="AP280" s="1" t="n"/>
      <c r="AQ280" s="1" t="n"/>
      <c r="AR280" s="1" t="n"/>
    </row>
    <row customHeight="1" ht="15.75" r="281" s="551">
      <c r="A281" s="1" t="n"/>
      <c r="B281" s="1" t="n"/>
      <c r="C281" s="1" t="n"/>
      <c r="D281" s="1" t="n"/>
      <c r="E281" s="1" t="n"/>
      <c r="F281" s="1" t="n"/>
      <c r="G281" s="1" t="n"/>
      <c r="H281" s="1" t="n"/>
      <c r="I281" s="222" t="n"/>
      <c r="J281" s="1" t="n"/>
      <c r="K281" s="1" t="n"/>
      <c r="L281" s="1" t="n"/>
      <c r="M281" s="1" t="n"/>
      <c r="N281" s="55" t="n"/>
      <c r="O281" s="1" t="n"/>
      <c r="P281" s="1" t="n"/>
      <c r="Q281" s="1" t="n"/>
      <c r="R281" s="1" t="n"/>
      <c r="S281" s="1" t="n"/>
      <c r="T281" s="1" t="n"/>
      <c r="U281" s="1" t="n"/>
      <c r="V281" s="1" t="n"/>
      <c r="W281" s="1" t="n"/>
      <c r="X281" s="1" t="n"/>
      <c r="Y281" s="1" t="n"/>
      <c r="Z281" s="1" t="n"/>
      <c r="AA281" s="1" t="n"/>
      <c r="AB281" s="1" t="n"/>
      <c r="AC281" s="1" t="n"/>
      <c r="AD281" s="1" t="n"/>
      <c r="AE281" s="1" t="n"/>
      <c r="AF281" s="1" t="n"/>
      <c r="AG281" s="1" t="n"/>
      <c r="AH281" s="1" t="n"/>
      <c r="AI281" s="1" t="n"/>
      <c r="AJ281" s="1" t="n"/>
      <c r="AK281" s="1" t="n"/>
      <c r="AL281" s="1" t="n"/>
      <c r="AM281" s="1" t="n"/>
      <c r="AN281" s="1" t="n"/>
      <c r="AO281" s="1" t="n"/>
      <c r="AP281" s="1" t="n"/>
      <c r="AQ281" s="1" t="n"/>
      <c r="AR281" s="1" t="n"/>
    </row>
    <row customHeight="1" ht="15.75" r="282" s="551">
      <c r="A282" s="1" t="n"/>
      <c r="B282" s="1" t="n"/>
      <c r="C282" s="1" t="n"/>
      <c r="D282" s="1" t="n"/>
      <c r="E282" s="1" t="n"/>
      <c r="F282" s="1" t="n"/>
      <c r="G282" s="1" t="n"/>
      <c r="H282" s="1" t="n"/>
      <c r="I282" s="222" t="n"/>
      <c r="J282" s="1" t="n"/>
      <c r="K282" s="1" t="n"/>
      <c r="L282" s="1" t="n"/>
      <c r="M282" s="1" t="n"/>
      <c r="N282" s="55" t="n"/>
      <c r="O282" s="1" t="n"/>
      <c r="P282" s="1" t="n"/>
      <c r="Q282" s="1" t="n"/>
      <c r="R282" s="1" t="n"/>
      <c r="S282" s="1" t="n"/>
      <c r="T282" s="1" t="n"/>
      <c r="U282" s="1" t="n"/>
      <c r="V282" s="1" t="n"/>
      <c r="W282" s="1" t="n"/>
      <c r="X282" s="1" t="n"/>
      <c r="Y282" s="1" t="n"/>
      <c r="Z282" s="1" t="n"/>
      <c r="AA282" s="1" t="n"/>
      <c r="AB282" s="1" t="n"/>
      <c r="AC282" s="1" t="n"/>
      <c r="AD282" s="1" t="n"/>
      <c r="AE282" s="1" t="n"/>
      <c r="AF282" s="1" t="n"/>
      <c r="AG282" s="1" t="n"/>
      <c r="AH282" s="1" t="n"/>
      <c r="AI282" s="1" t="n"/>
      <c r="AJ282" s="1" t="n"/>
      <c r="AK282" s="1" t="n"/>
      <c r="AL282" s="1" t="n"/>
      <c r="AM282" s="1" t="n"/>
      <c r="AN282" s="1" t="n"/>
      <c r="AO282" s="1" t="n"/>
      <c r="AP282" s="1" t="n"/>
      <c r="AQ282" s="1" t="n"/>
      <c r="AR282" s="1" t="n"/>
    </row>
    <row customHeight="1" ht="15.75" r="283" s="551">
      <c r="A283" s="1" t="n"/>
      <c r="B283" s="1" t="n"/>
      <c r="C283" s="1" t="n"/>
      <c r="D283" s="1" t="n"/>
      <c r="E283" s="1" t="n"/>
      <c r="F283" s="1" t="n"/>
      <c r="G283" s="1" t="n"/>
      <c r="H283" s="1" t="n"/>
      <c r="I283" s="222" t="n"/>
      <c r="J283" s="1" t="n"/>
      <c r="K283" s="1" t="n"/>
      <c r="L283" s="1" t="n"/>
      <c r="M283" s="1" t="n"/>
      <c r="N283" s="55" t="n"/>
      <c r="O283" s="1" t="n"/>
      <c r="P283" s="1" t="n"/>
      <c r="Q283" s="1" t="n"/>
      <c r="R283" s="1" t="n"/>
      <c r="S283" s="1" t="n"/>
      <c r="T283" s="1" t="n"/>
      <c r="U283" s="1" t="n"/>
      <c r="V283" s="1" t="n"/>
      <c r="W283" s="1" t="n"/>
      <c r="X283" s="1" t="n"/>
      <c r="Y283" s="1" t="n"/>
      <c r="Z283" s="1" t="n"/>
      <c r="AA283" s="1" t="n"/>
      <c r="AB283" s="1" t="n"/>
      <c r="AC283" s="1" t="n"/>
      <c r="AD283" s="1" t="n"/>
      <c r="AE283" s="1" t="n"/>
      <c r="AF283" s="1" t="n"/>
      <c r="AG283" s="1" t="n"/>
      <c r="AH283" s="1" t="n"/>
      <c r="AI283" s="1" t="n"/>
      <c r="AJ283" s="1" t="n"/>
      <c r="AK283" s="1" t="n"/>
      <c r="AL283" s="1" t="n"/>
      <c r="AM283" s="1" t="n"/>
      <c r="AN283" s="1" t="n"/>
      <c r="AO283" s="1" t="n"/>
      <c r="AP283" s="1" t="n"/>
      <c r="AQ283" s="1" t="n"/>
      <c r="AR283" s="1" t="n"/>
    </row>
    <row customHeight="1" ht="15.75" r="284" s="551">
      <c r="A284" s="1" t="n"/>
      <c r="B284" s="1" t="n"/>
      <c r="C284" s="1" t="n"/>
      <c r="D284" s="1" t="n"/>
      <c r="E284" s="1" t="n"/>
      <c r="F284" s="1" t="n"/>
      <c r="G284" s="1" t="n"/>
      <c r="H284" s="1" t="n"/>
      <c r="I284" s="222" t="n"/>
      <c r="J284" s="1" t="n"/>
      <c r="K284" s="1" t="n"/>
      <c r="L284" s="1" t="n"/>
      <c r="M284" s="1" t="n"/>
      <c r="N284" s="55" t="n"/>
      <c r="O284" s="1" t="n"/>
      <c r="P284" s="1" t="n"/>
      <c r="Q284" s="1" t="n"/>
      <c r="R284" s="1" t="n"/>
      <c r="S284" s="1" t="n"/>
      <c r="T284" s="1" t="n"/>
      <c r="U284" s="1" t="n"/>
      <c r="V284" s="1" t="n"/>
      <c r="W284" s="1" t="n"/>
      <c r="X284" s="1" t="n"/>
      <c r="Y284" s="1" t="n"/>
      <c r="Z284" s="1" t="n"/>
      <c r="AA284" s="1" t="n"/>
      <c r="AB284" s="1" t="n"/>
      <c r="AC284" s="1" t="n"/>
      <c r="AD284" s="1" t="n"/>
      <c r="AE284" s="1" t="n"/>
      <c r="AF284" s="1" t="n"/>
      <c r="AG284" s="1" t="n"/>
      <c r="AH284" s="1" t="n"/>
      <c r="AI284" s="1" t="n"/>
      <c r="AJ284" s="1" t="n"/>
      <c r="AK284" s="1" t="n"/>
      <c r="AL284" s="1" t="n"/>
      <c r="AM284" s="1" t="n"/>
      <c r="AN284" s="1" t="n"/>
      <c r="AO284" s="1" t="n"/>
      <c r="AP284" s="1" t="n"/>
      <c r="AQ284" s="1" t="n"/>
      <c r="AR284" s="1" t="n"/>
    </row>
    <row customHeight="1" ht="15.75" r="285" s="551">
      <c r="A285" s="1" t="n"/>
      <c r="B285" s="1" t="n"/>
      <c r="C285" s="1" t="n"/>
      <c r="D285" s="1" t="n"/>
      <c r="E285" s="1" t="n"/>
      <c r="F285" s="1" t="n"/>
      <c r="G285" s="1" t="n"/>
      <c r="H285" s="1" t="n"/>
      <c r="I285" s="222" t="n"/>
      <c r="J285" s="1" t="n"/>
      <c r="K285" s="1" t="n"/>
      <c r="L285" s="1" t="n"/>
      <c r="M285" s="1" t="n"/>
      <c r="N285" s="55" t="n"/>
      <c r="O285" s="1" t="n"/>
      <c r="P285" s="1" t="n"/>
      <c r="Q285" s="1" t="n"/>
      <c r="R285" s="1" t="n"/>
      <c r="S285" s="1" t="n"/>
      <c r="T285" s="1" t="n"/>
      <c r="U285" s="1" t="n"/>
      <c r="V285" s="1" t="n"/>
      <c r="W285" s="1" t="n"/>
      <c r="X285" s="1" t="n"/>
      <c r="Y285" s="1" t="n"/>
      <c r="Z285" s="1" t="n"/>
      <c r="AA285" s="1" t="n"/>
      <c r="AB285" s="1" t="n"/>
      <c r="AC285" s="1" t="n"/>
      <c r="AD285" s="1" t="n"/>
      <c r="AE285" s="1" t="n"/>
      <c r="AF285" s="1" t="n"/>
      <c r="AG285" s="1" t="n"/>
      <c r="AH285" s="1" t="n"/>
      <c r="AI285" s="1" t="n"/>
      <c r="AJ285" s="1" t="n"/>
      <c r="AK285" s="1" t="n"/>
      <c r="AL285" s="1" t="n"/>
      <c r="AM285" s="1" t="n"/>
      <c r="AN285" s="1" t="n"/>
      <c r="AO285" s="1" t="n"/>
      <c r="AP285" s="1" t="n"/>
      <c r="AQ285" s="1" t="n"/>
      <c r="AR285" s="1" t="n"/>
    </row>
    <row customHeight="1" ht="15.75" r="286" s="551">
      <c r="A286" s="1" t="n"/>
      <c r="B286" s="1" t="n"/>
      <c r="C286" s="1" t="n"/>
      <c r="D286" s="1" t="n"/>
      <c r="E286" s="1" t="n"/>
      <c r="F286" s="1" t="n"/>
      <c r="G286" s="1" t="n"/>
      <c r="H286" s="1" t="n"/>
      <c r="I286" s="222" t="n"/>
      <c r="J286" s="1" t="n"/>
      <c r="K286" s="1" t="n"/>
      <c r="L286" s="1" t="n"/>
      <c r="M286" s="1" t="n"/>
      <c r="N286" s="55" t="n"/>
      <c r="O286" s="1" t="n"/>
      <c r="P286" s="1" t="n"/>
      <c r="Q286" s="1" t="n"/>
      <c r="R286" s="1" t="n"/>
      <c r="S286" s="1" t="n"/>
      <c r="T286" s="1" t="n"/>
      <c r="U286" s="1" t="n"/>
      <c r="V286" s="1" t="n"/>
      <c r="W286" s="1" t="n"/>
      <c r="X286" s="1" t="n"/>
      <c r="Y286" s="1" t="n"/>
      <c r="Z286" s="1" t="n"/>
      <c r="AA286" s="1" t="n"/>
      <c r="AB286" s="1" t="n"/>
      <c r="AC286" s="1" t="n"/>
      <c r="AD286" s="1" t="n"/>
      <c r="AE286" s="1" t="n"/>
      <c r="AF286" s="1" t="n"/>
      <c r="AG286" s="1" t="n"/>
      <c r="AH286" s="1" t="n"/>
      <c r="AI286" s="1" t="n"/>
      <c r="AJ286" s="1" t="n"/>
      <c r="AK286" s="1" t="n"/>
      <c r="AL286" s="1" t="n"/>
      <c r="AM286" s="1" t="n"/>
      <c r="AN286" s="1" t="n"/>
      <c r="AO286" s="1" t="n"/>
      <c r="AP286" s="1" t="n"/>
      <c r="AQ286" s="1" t="n"/>
      <c r="AR286" s="1" t="n"/>
    </row>
    <row customHeight="1" ht="15.75" r="287" s="551">
      <c r="A287" s="1" t="n"/>
      <c r="B287" s="1" t="n"/>
      <c r="C287" s="1" t="n"/>
      <c r="D287" s="1" t="n"/>
      <c r="E287" s="1" t="n"/>
      <c r="F287" s="1" t="n"/>
      <c r="G287" s="1" t="n"/>
      <c r="H287" s="1" t="n"/>
      <c r="I287" s="222" t="n"/>
      <c r="J287" s="1" t="n"/>
      <c r="K287" s="1" t="n"/>
      <c r="L287" s="1" t="n"/>
      <c r="M287" s="1" t="n"/>
      <c r="N287" s="55" t="n"/>
      <c r="O287" s="1" t="n"/>
      <c r="P287" s="1" t="n"/>
      <c r="Q287" s="1" t="n"/>
      <c r="R287" s="1" t="n"/>
      <c r="S287" s="1" t="n"/>
      <c r="T287" s="1" t="n"/>
      <c r="U287" s="1" t="n"/>
      <c r="V287" s="1" t="n"/>
      <c r="W287" s="1" t="n"/>
      <c r="X287" s="1" t="n"/>
      <c r="Y287" s="1" t="n"/>
      <c r="Z287" s="1" t="n"/>
      <c r="AA287" s="1" t="n"/>
      <c r="AB287" s="1" t="n"/>
      <c r="AC287" s="1" t="n"/>
      <c r="AD287" s="1" t="n"/>
      <c r="AE287" s="1" t="n"/>
      <c r="AF287" s="1" t="n"/>
      <c r="AG287" s="1" t="n"/>
      <c r="AH287" s="1" t="n"/>
      <c r="AI287" s="1" t="n"/>
      <c r="AJ287" s="1" t="n"/>
      <c r="AK287" s="1" t="n"/>
      <c r="AL287" s="1" t="n"/>
      <c r="AM287" s="1" t="n"/>
      <c r="AN287" s="1" t="n"/>
      <c r="AO287" s="1" t="n"/>
      <c r="AP287" s="1" t="n"/>
      <c r="AQ287" s="1" t="n"/>
      <c r="AR287" s="1" t="n"/>
    </row>
    <row customHeight="1" ht="15.75" r="288" s="551">
      <c r="A288" s="1" t="n"/>
      <c r="B288" s="1" t="n"/>
      <c r="C288" s="1" t="n"/>
      <c r="D288" s="1" t="n"/>
      <c r="E288" s="1" t="n"/>
      <c r="F288" s="1" t="n"/>
      <c r="G288" s="1" t="n"/>
      <c r="H288" s="1" t="n"/>
      <c r="I288" s="222" t="n"/>
      <c r="J288" s="1" t="n"/>
      <c r="K288" s="1" t="n"/>
      <c r="L288" s="1" t="n"/>
      <c r="M288" s="1" t="n"/>
      <c r="N288" s="55" t="n"/>
      <c r="O288" s="1" t="n"/>
      <c r="P288" s="1" t="n"/>
      <c r="Q288" s="1" t="n"/>
      <c r="R288" s="1" t="n"/>
      <c r="S288" s="1" t="n"/>
      <c r="T288" s="1" t="n"/>
      <c r="U288" s="1" t="n"/>
      <c r="V288" s="1" t="n"/>
      <c r="W288" s="1" t="n"/>
      <c r="X288" s="1" t="n"/>
      <c r="Y288" s="1" t="n"/>
      <c r="Z288" s="1" t="n"/>
      <c r="AA288" s="1" t="n"/>
      <c r="AB288" s="1" t="n"/>
      <c r="AC288" s="1" t="n"/>
      <c r="AD288" s="1" t="n"/>
      <c r="AE288" s="1" t="n"/>
      <c r="AF288" s="1" t="n"/>
      <c r="AG288" s="1" t="n"/>
      <c r="AH288" s="1" t="n"/>
      <c r="AI288" s="1" t="n"/>
      <c r="AJ288" s="1" t="n"/>
      <c r="AK288" s="1" t="n"/>
      <c r="AL288" s="1" t="n"/>
      <c r="AM288" s="1" t="n"/>
      <c r="AN288" s="1" t="n"/>
      <c r="AO288" s="1" t="n"/>
      <c r="AP288" s="1" t="n"/>
      <c r="AQ288" s="1" t="n"/>
      <c r="AR288" s="1" t="n"/>
    </row>
    <row customHeight="1" ht="15.75" r="289" s="551">
      <c r="A289" s="1" t="n"/>
      <c r="B289" s="1" t="n"/>
      <c r="C289" s="1" t="n"/>
      <c r="D289" s="1" t="n"/>
      <c r="E289" s="1" t="n"/>
      <c r="F289" s="1" t="n"/>
      <c r="G289" s="1" t="n"/>
      <c r="H289" s="1" t="n"/>
      <c r="I289" s="222" t="n"/>
      <c r="J289" s="1" t="n"/>
      <c r="K289" s="1" t="n"/>
      <c r="L289" s="1" t="n"/>
      <c r="M289" s="1" t="n"/>
      <c r="N289" s="55" t="n"/>
      <c r="O289" s="1" t="n"/>
      <c r="P289" s="1" t="n"/>
      <c r="Q289" s="1" t="n"/>
      <c r="R289" s="1" t="n"/>
      <c r="S289" s="1" t="n"/>
      <c r="T289" s="1" t="n"/>
      <c r="U289" s="1" t="n"/>
      <c r="V289" s="1" t="n"/>
      <c r="W289" s="1" t="n"/>
      <c r="X289" s="1" t="n"/>
      <c r="Y289" s="1" t="n"/>
      <c r="Z289" s="1" t="n"/>
      <c r="AA289" s="1" t="n"/>
      <c r="AB289" s="1" t="n"/>
      <c r="AC289" s="1" t="n"/>
      <c r="AD289" s="1" t="n"/>
      <c r="AE289" s="1" t="n"/>
      <c r="AF289" s="1" t="n"/>
      <c r="AG289" s="1" t="n"/>
      <c r="AH289" s="1" t="n"/>
      <c r="AI289" s="1" t="n"/>
      <c r="AJ289" s="1" t="n"/>
      <c r="AK289" s="1" t="n"/>
      <c r="AL289" s="1" t="n"/>
      <c r="AM289" s="1" t="n"/>
      <c r="AN289" s="1" t="n"/>
      <c r="AO289" s="1" t="n"/>
      <c r="AP289" s="1" t="n"/>
      <c r="AQ289" s="1" t="n"/>
      <c r="AR289" s="1" t="n"/>
    </row>
    <row customHeight="1" ht="15.75" r="290" s="551">
      <c r="A290" s="1" t="n"/>
      <c r="B290" s="1" t="n"/>
      <c r="C290" s="1" t="n"/>
      <c r="D290" s="1" t="n"/>
      <c r="E290" s="1" t="n"/>
      <c r="F290" s="1" t="n"/>
      <c r="G290" s="1" t="n"/>
      <c r="H290" s="1" t="n"/>
      <c r="I290" s="222" t="n"/>
      <c r="J290" s="1" t="n"/>
      <c r="K290" s="1" t="n"/>
      <c r="L290" s="1" t="n"/>
      <c r="M290" s="1" t="n"/>
      <c r="N290" s="55" t="n"/>
      <c r="O290" s="1" t="n"/>
      <c r="P290" s="1" t="n"/>
      <c r="Q290" s="1" t="n"/>
      <c r="R290" s="1" t="n"/>
      <c r="S290" s="1" t="n"/>
      <c r="T290" s="1" t="n"/>
      <c r="U290" s="1" t="n"/>
      <c r="V290" s="1" t="n"/>
      <c r="W290" s="1" t="n"/>
      <c r="X290" s="1" t="n"/>
      <c r="Y290" s="1" t="n"/>
      <c r="Z290" s="1" t="n"/>
      <c r="AA290" s="1" t="n"/>
      <c r="AB290" s="1" t="n"/>
      <c r="AC290" s="1" t="n"/>
      <c r="AD290" s="1" t="n"/>
      <c r="AE290" s="1" t="n"/>
      <c r="AF290" s="1" t="n"/>
      <c r="AG290" s="1" t="n"/>
      <c r="AH290" s="1" t="n"/>
      <c r="AI290" s="1" t="n"/>
      <c r="AJ290" s="1" t="n"/>
      <c r="AK290" s="1" t="n"/>
      <c r="AL290" s="1" t="n"/>
      <c r="AM290" s="1" t="n"/>
      <c r="AN290" s="1" t="n"/>
      <c r="AO290" s="1" t="n"/>
      <c r="AP290" s="1" t="n"/>
      <c r="AQ290" s="1" t="n"/>
      <c r="AR290" s="1" t="n"/>
    </row>
    <row customHeight="1" ht="15.75" r="291" s="551">
      <c r="A291" s="1" t="n"/>
      <c r="B291" s="1" t="n"/>
      <c r="C291" s="1" t="n"/>
      <c r="D291" s="1" t="n"/>
      <c r="E291" s="1" t="n"/>
      <c r="F291" s="1" t="n"/>
      <c r="G291" s="1" t="n"/>
      <c r="H291" s="1" t="n"/>
      <c r="I291" s="222" t="n"/>
      <c r="J291" s="1" t="n"/>
      <c r="K291" s="1" t="n"/>
      <c r="L291" s="1" t="n"/>
      <c r="M291" s="1" t="n"/>
      <c r="N291" s="55" t="n"/>
      <c r="O291" s="1" t="n"/>
      <c r="P291" s="1" t="n"/>
      <c r="Q291" s="1" t="n"/>
      <c r="R291" s="1" t="n"/>
      <c r="S291" s="1" t="n"/>
      <c r="T291" s="1" t="n"/>
      <c r="U291" s="1" t="n"/>
      <c r="V291" s="1" t="n"/>
      <c r="W291" s="1" t="n"/>
      <c r="X291" s="1" t="n"/>
      <c r="Y291" s="1" t="n"/>
      <c r="Z291" s="1" t="n"/>
      <c r="AA291" s="1" t="n"/>
      <c r="AB291" s="1" t="n"/>
      <c r="AC291" s="1" t="n"/>
      <c r="AD291" s="1" t="n"/>
      <c r="AE291" s="1" t="n"/>
      <c r="AF291" s="1" t="n"/>
      <c r="AG291" s="1" t="n"/>
      <c r="AH291" s="1" t="n"/>
      <c r="AI291" s="1" t="n"/>
      <c r="AJ291" s="1" t="n"/>
      <c r="AK291" s="1" t="n"/>
      <c r="AL291" s="1" t="n"/>
      <c r="AM291" s="1" t="n"/>
      <c r="AN291" s="1" t="n"/>
      <c r="AO291" s="1" t="n"/>
      <c r="AP291" s="1" t="n"/>
      <c r="AQ291" s="1" t="n"/>
      <c r="AR291" s="1" t="n"/>
    </row>
    <row customHeight="1" ht="15.75" r="292" s="551">
      <c r="A292" s="1" t="n"/>
      <c r="B292" s="1" t="n"/>
      <c r="C292" s="1" t="n"/>
      <c r="D292" s="1" t="n"/>
      <c r="E292" s="1" t="n"/>
      <c r="F292" s="1" t="n"/>
      <c r="G292" s="1" t="n"/>
      <c r="H292" s="1" t="n"/>
      <c r="I292" s="222" t="n"/>
      <c r="J292" s="1" t="n"/>
      <c r="K292" s="1" t="n"/>
      <c r="L292" s="1" t="n"/>
      <c r="M292" s="1" t="n"/>
      <c r="N292" s="55" t="n"/>
      <c r="O292" s="1" t="n"/>
      <c r="P292" s="1" t="n"/>
      <c r="Q292" s="1" t="n"/>
      <c r="R292" s="1" t="n"/>
      <c r="S292" s="1" t="n"/>
      <c r="T292" s="1" t="n"/>
      <c r="U292" s="1" t="n"/>
      <c r="V292" s="1" t="n"/>
      <c r="W292" s="1" t="n"/>
      <c r="X292" s="1" t="n"/>
      <c r="Y292" s="1" t="n"/>
      <c r="Z292" s="1" t="n"/>
      <c r="AA292" s="1" t="n"/>
      <c r="AB292" s="1" t="n"/>
      <c r="AC292" s="1" t="n"/>
      <c r="AD292" s="1" t="n"/>
      <c r="AE292" s="1" t="n"/>
      <c r="AF292" s="1" t="n"/>
      <c r="AG292" s="1" t="n"/>
      <c r="AH292" s="1" t="n"/>
      <c r="AI292" s="1" t="n"/>
      <c r="AJ292" s="1" t="n"/>
      <c r="AK292" s="1" t="n"/>
      <c r="AL292" s="1" t="n"/>
      <c r="AM292" s="1" t="n"/>
      <c r="AN292" s="1" t="n"/>
      <c r="AO292" s="1" t="n"/>
      <c r="AP292" s="1" t="n"/>
      <c r="AQ292" s="1" t="n"/>
      <c r="AR292" s="1" t="n"/>
    </row>
    <row customHeight="1" ht="15.75" r="293" s="551">
      <c r="A293" s="1" t="n"/>
      <c r="B293" s="1" t="n"/>
      <c r="C293" s="1" t="n"/>
      <c r="D293" s="1" t="n"/>
      <c r="E293" s="1" t="n"/>
      <c r="F293" s="1" t="n"/>
      <c r="G293" s="1" t="n"/>
      <c r="H293" s="1" t="n"/>
      <c r="I293" s="222" t="n"/>
      <c r="J293" s="1" t="n"/>
      <c r="K293" s="1" t="n"/>
      <c r="L293" s="1" t="n"/>
      <c r="M293" s="1" t="n"/>
      <c r="N293" s="55" t="n"/>
      <c r="O293" s="1" t="n"/>
      <c r="P293" s="1" t="n"/>
      <c r="Q293" s="1" t="n"/>
      <c r="R293" s="1" t="n"/>
      <c r="S293" s="1" t="n"/>
      <c r="T293" s="1" t="n"/>
      <c r="U293" s="1" t="n"/>
      <c r="V293" s="1" t="n"/>
      <c r="W293" s="1" t="n"/>
      <c r="X293" s="1" t="n"/>
      <c r="Y293" s="1" t="n"/>
      <c r="Z293" s="1" t="n"/>
      <c r="AA293" s="1" t="n"/>
      <c r="AB293" s="1" t="n"/>
      <c r="AC293" s="1" t="n"/>
      <c r="AD293" s="1" t="n"/>
      <c r="AE293" s="1" t="n"/>
      <c r="AF293" s="1" t="n"/>
      <c r="AG293" s="1" t="n"/>
      <c r="AH293" s="1" t="n"/>
      <c r="AI293" s="1" t="n"/>
      <c r="AJ293" s="1" t="n"/>
      <c r="AK293" s="1" t="n"/>
      <c r="AL293" s="1" t="n"/>
      <c r="AM293" s="1" t="n"/>
      <c r="AN293" s="1" t="n"/>
      <c r="AO293" s="1" t="n"/>
      <c r="AP293" s="1" t="n"/>
      <c r="AQ293" s="1" t="n"/>
      <c r="AR293" s="1" t="n"/>
    </row>
    <row customHeight="1" ht="15.75" r="294" s="551">
      <c r="A294" s="1" t="n"/>
      <c r="B294" s="1" t="n"/>
      <c r="C294" s="1" t="n"/>
      <c r="D294" s="1" t="n"/>
      <c r="E294" s="1" t="n"/>
      <c r="F294" s="1" t="n"/>
      <c r="G294" s="1" t="n"/>
      <c r="H294" s="1" t="n"/>
      <c r="I294" s="222" t="n"/>
      <c r="J294" s="1" t="n"/>
      <c r="K294" s="1" t="n"/>
      <c r="L294" s="1" t="n"/>
      <c r="M294" s="1" t="n"/>
      <c r="N294" s="55" t="n"/>
      <c r="O294" s="1" t="n"/>
      <c r="P294" s="1" t="n"/>
      <c r="Q294" s="1" t="n"/>
      <c r="R294" s="1" t="n"/>
      <c r="S294" s="1" t="n"/>
      <c r="T294" s="1" t="n"/>
      <c r="U294" s="1" t="n"/>
      <c r="V294" s="1" t="n"/>
      <c r="W294" s="1" t="n"/>
      <c r="X294" s="1" t="n"/>
      <c r="Y294" s="1" t="n"/>
      <c r="Z294" s="1" t="n"/>
      <c r="AA294" s="1" t="n"/>
      <c r="AB294" s="1" t="n"/>
      <c r="AC294" s="1" t="n"/>
      <c r="AD294" s="1" t="n"/>
      <c r="AE294" s="1" t="n"/>
      <c r="AF294" s="1" t="n"/>
      <c r="AG294" s="1" t="n"/>
      <c r="AH294" s="1" t="n"/>
      <c r="AI294" s="1" t="n"/>
      <c r="AJ294" s="1" t="n"/>
      <c r="AK294" s="1" t="n"/>
      <c r="AL294" s="1" t="n"/>
      <c r="AM294" s="1" t="n"/>
      <c r="AN294" s="1" t="n"/>
      <c r="AO294" s="1" t="n"/>
      <c r="AP294" s="1" t="n"/>
      <c r="AQ294" s="1" t="n"/>
      <c r="AR294" s="1" t="n"/>
    </row>
    <row customHeight="1" ht="15.75" r="295" s="551">
      <c r="A295" s="1" t="n"/>
      <c r="B295" s="1" t="n"/>
      <c r="C295" s="1" t="n"/>
      <c r="D295" s="1" t="n"/>
      <c r="E295" s="1" t="n"/>
      <c r="F295" s="1" t="n"/>
      <c r="G295" s="1" t="n"/>
      <c r="H295" s="1" t="n"/>
      <c r="I295" s="222" t="n"/>
      <c r="J295" s="1" t="n"/>
      <c r="K295" s="1" t="n"/>
      <c r="L295" s="1" t="n"/>
      <c r="M295" s="1" t="n"/>
      <c r="N295" s="55" t="n"/>
      <c r="O295" s="1" t="n"/>
      <c r="P295" s="1" t="n"/>
      <c r="Q295" s="1" t="n"/>
      <c r="R295" s="1" t="n"/>
      <c r="S295" s="1" t="n"/>
      <c r="T295" s="1" t="n"/>
      <c r="U295" s="1" t="n"/>
      <c r="V295" s="1" t="n"/>
      <c r="W295" s="1" t="n"/>
      <c r="X295" s="1" t="n"/>
      <c r="Y295" s="1" t="n"/>
      <c r="Z295" s="1" t="n"/>
      <c r="AA295" s="1" t="n"/>
      <c r="AB295" s="1" t="n"/>
      <c r="AC295" s="1" t="n"/>
      <c r="AD295" s="1" t="n"/>
      <c r="AE295" s="1" t="n"/>
      <c r="AF295" s="1" t="n"/>
      <c r="AG295" s="1" t="n"/>
      <c r="AH295" s="1" t="n"/>
      <c r="AI295" s="1" t="n"/>
      <c r="AJ295" s="1" t="n"/>
      <c r="AK295" s="1" t="n"/>
      <c r="AL295" s="1" t="n"/>
      <c r="AM295" s="1" t="n"/>
      <c r="AN295" s="1" t="n"/>
      <c r="AO295" s="1" t="n"/>
      <c r="AP295" s="1" t="n"/>
      <c r="AQ295" s="1" t="n"/>
      <c r="AR295" s="1" t="n"/>
    </row>
    <row customHeight="1" ht="15.75" r="296" s="551">
      <c r="A296" s="1" t="n"/>
      <c r="B296" s="1" t="n"/>
      <c r="C296" s="1" t="n"/>
      <c r="D296" s="1" t="n"/>
      <c r="E296" s="1" t="n"/>
      <c r="F296" s="1" t="n"/>
      <c r="G296" s="1" t="n"/>
      <c r="H296" s="1" t="n"/>
      <c r="I296" s="222" t="n"/>
      <c r="J296" s="1" t="n"/>
      <c r="K296" s="1" t="n"/>
      <c r="L296" s="1" t="n"/>
      <c r="M296" s="1" t="n"/>
      <c r="N296" s="55" t="n"/>
      <c r="O296" s="1" t="n"/>
      <c r="P296" s="1" t="n"/>
      <c r="Q296" s="1" t="n"/>
      <c r="R296" s="1" t="n"/>
      <c r="S296" s="1" t="n"/>
      <c r="T296" s="1" t="n"/>
      <c r="U296" s="1" t="n"/>
      <c r="V296" s="1" t="n"/>
      <c r="W296" s="1" t="n"/>
      <c r="X296" s="1" t="n"/>
      <c r="Y296" s="1" t="n"/>
      <c r="Z296" s="1" t="n"/>
      <c r="AA296" s="1" t="n"/>
      <c r="AB296" s="1" t="n"/>
      <c r="AC296" s="1" t="n"/>
      <c r="AD296" s="1" t="n"/>
      <c r="AE296" s="1" t="n"/>
      <c r="AF296" s="1" t="n"/>
      <c r="AG296" s="1" t="n"/>
      <c r="AH296" s="1" t="n"/>
      <c r="AI296" s="1" t="n"/>
      <c r="AJ296" s="1" t="n"/>
      <c r="AK296" s="1" t="n"/>
      <c r="AL296" s="1" t="n"/>
      <c r="AM296" s="1" t="n"/>
      <c r="AN296" s="1" t="n"/>
      <c r="AO296" s="1" t="n"/>
      <c r="AP296" s="1" t="n"/>
      <c r="AQ296" s="1" t="n"/>
      <c r="AR296" s="1" t="n"/>
    </row>
    <row customHeight="1" ht="15.75" r="297" s="551">
      <c r="A297" s="1" t="n"/>
      <c r="B297" s="1" t="n"/>
      <c r="C297" s="1" t="n"/>
      <c r="D297" s="1" t="n"/>
      <c r="E297" s="1" t="n"/>
      <c r="F297" s="1" t="n"/>
      <c r="G297" s="1" t="n"/>
      <c r="H297" s="1" t="n"/>
      <c r="I297" s="222" t="n"/>
      <c r="J297" s="1" t="n"/>
      <c r="K297" s="1" t="n"/>
      <c r="L297" s="1" t="n"/>
      <c r="M297" s="1" t="n"/>
      <c r="N297" s="55" t="n"/>
      <c r="O297" s="1" t="n"/>
      <c r="P297" s="1" t="n"/>
      <c r="Q297" s="1" t="n"/>
      <c r="R297" s="1" t="n"/>
      <c r="S297" s="1" t="n"/>
      <c r="T297" s="1" t="n"/>
      <c r="U297" s="1" t="n"/>
      <c r="V297" s="1" t="n"/>
      <c r="W297" s="1" t="n"/>
      <c r="X297" s="1" t="n"/>
      <c r="Y297" s="1" t="n"/>
      <c r="Z297" s="1" t="n"/>
      <c r="AA297" s="1" t="n"/>
      <c r="AB297" s="1" t="n"/>
      <c r="AC297" s="1" t="n"/>
      <c r="AD297" s="1" t="n"/>
      <c r="AE297" s="1" t="n"/>
      <c r="AF297" s="1" t="n"/>
      <c r="AG297" s="1" t="n"/>
      <c r="AH297" s="1" t="n"/>
      <c r="AI297" s="1" t="n"/>
      <c r="AJ297" s="1" t="n"/>
      <c r="AK297" s="1" t="n"/>
      <c r="AL297" s="1" t="n"/>
      <c r="AM297" s="1" t="n"/>
      <c r="AN297" s="1" t="n"/>
      <c r="AO297" s="1" t="n"/>
      <c r="AP297" s="1" t="n"/>
      <c r="AQ297" s="1" t="n"/>
      <c r="AR297" s="1" t="n"/>
    </row>
    <row customHeight="1" ht="15.75" r="298" s="551">
      <c r="A298" s="1" t="n"/>
      <c r="B298" s="1" t="n"/>
      <c r="C298" s="1" t="n"/>
      <c r="D298" s="1" t="n"/>
      <c r="E298" s="1" t="n"/>
      <c r="F298" s="1" t="n"/>
      <c r="G298" s="1" t="n"/>
      <c r="H298" s="1" t="n"/>
      <c r="I298" s="222" t="n"/>
      <c r="J298" s="1" t="n"/>
      <c r="K298" s="1" t="n"/>
      <c r="L298" s="1" t="n"/>
      <c r="M298" s="1" t="n"/>
      <c r="N298" s="55" t="n"/>
      <c r="O298" s="1" t="n"/>
      <c r="P298" s="1" t="n"/>
      <c r="Q298" s="1" t="n"/>
      <c r="R298" s="1" t="n"/>
      <c r="S298" s="1" t="n"/>
      <c r="T298" s="1" t="n"/>
      <c r="U298" s="1" t="n"/>
      <c r="V298" s="1" t="n"/>
      <c r="W298" s="1" t="n"/>
      <c r="X298" s="1" t="n"/>
      <c r="Y298" s="1" t="n"/>
      <c r="Z298" s="1" t="n"/>
      <c r="AA298" s="1" t="n"/>
      <c r="AB298" s="1" t="n"/>
      <c r="AC298" s="1" t="n"/>
      <c r="AD298" s="1" t="n"/>
      <c r="AE298" s="1" t="n"/>
      <c r="AF298" s="1" t="n"/>
      <c r="AG298" s="1" t="n"/>
      <c r="AH298" s="1" t="n"/>
      <c r="AI298" s="1" t="n"/>
      <c r="AJ298" s="1" t="n"/>
      <c r="AK298" s="1" t="n"/>
      <c r="AL298" s="1" t="n"/>
      <c r="AM298" s="1" t="n"/>
      <c r="AN298" s="1" t="n"/>
      <c r="AO298" s="1" t="n"/>
      <c r="AP298" s="1" t="n"/>
      <c r="AQ298" s="1" t="n"/>
      <c r="AR298" s="1" t="n"/>
    </row>
    <row customHeight="1" ht="15.75" r="299" s="551">
      <c r="A299" s="1" t="n"/>
      <c r="B299" s="1" t="n"/>
      <c r="C299" s="1" t="n"/>
      <c r="D299" s="1" t="n"/>
      <c r="E299" s="1" t="n"/>
      <c r="F299" s="1" t="n"/>
      <c r="G299" s="1" t="n"/>
      <c r="H299" s="1" t="n"/>
      <c r="I299" s="222" t="n"/>
      <c r="J299" s="1" t="n"/>
      <c r="K299" s="1" t="n"/>
      <c r="L299" s="1" t="n"/>
      <c r="M299" s="1" t="n"/>
      <c r="N299" s="55" t="n"/>
      <c r="O299" s="1" t="n"/>
      <c r="P299" s="1" t="n"/>
      <c r="Q299" s="1" t="n"/>
      <c r="R299" s="1" t="n"/>
      <c r="S299" s="1" t="n"/>
      <c r="T299" s="1" t="n"/>
      <c r="U299" s="1" t="n"/>
      <c r="V299" s="1" t="n"/>
      <c r="W299" s="1" t="n"/>
      <c r="X299" s="1" t="n"/>
      <c r="Y299" s="1" t="n"/>
      <c r="Z299" s="1" t="n"/>
      <c r="AA299" s="1" t="n"/>
      <c r="AB299" s="1" t="n"/>
      <c r="AC299" s="1" t="n"/>
      <c r="AD299" s="1" t="n"/>
      <c r="AE299" s="1" t="n"/>
      <c r="AF299" s="1" t="n"/>
      <c r="AG299" s="1" t="n"/>
      <c r="AH299" s="1" t="n"/>
      <c r="AI299" s="1" t="n"/>
      <c r="AJ299" s="1" t="n"/>
      <c r="AK299" s="1" t="n"/>
      <c r="AL299" s="1" t="n"/>
      <c r="AM299" s="1" t="n"/>
      <c r="AN299" s="1" t="n"/>
      <c r="AO299" s="1" t="n"/>
      <c r="AP299" s="1" t="n"/>
      <c r="AQ299" s="1" t="n"/>
      <c r="AR299" s="1" t="n"/>
    </row>
    <row customHeight="1" ht="15.75" r="300" s="551">
      <c r="A300" s="1" t="n"/>
      <c r="B300" s="1" t="n"/>
      <c r="C300" s="1" t="n"/>
      <c r="D300" s="1" t="n"/>
      <c r="E300" s="1" t="n"/>
      <c r="F300" s="1" t="n"/>
      <c r="G300" s="1" t="n"/>
      <c r="H300" s="1" t="n"/>
      <c r="I300" s="222" t="n"/>
      <c r="J300" s="1" t="n"/>
      <c r="K300" s="1" t="n"/>
      <c r="L300" s="1" t="n"/>
      <c r="M300" s="1" t="n"/>
      <c r="N300" s="55" t="n"/>
      <c r="O300" s="1" t="n"/>
      <c r="P300" s="1" t="n"/>
      <c r="Q300" s="1" t="n"/>
      <c r="R300" s="1" t="n"/>
      <c r="S300" s="1" t="n"/>
      <c r="T300" s="1" t="n"/>
      <c r="U300" s="1" t="n"/>
      <c r="V300" s="1" t="n"/>
      <c r="W300" s="1" t="n"/>
      <c r="X300" s="1" t="n"/>
      <c r="Y300" s="1" t="n"/>
      <c r="Z300" s="1" t="n"/>
      <c r="AA300" s="1" t="n"/>
      <c r="AB300" s="1" t="n"/>
      <c r="AC300" s="1" t="n"/>
      <c r="AD300" s="1" t="n"/>
      <c r="AE300" s="1" t="n"/>
      <c r="AF300" s="1" t="n"/>
      <c r="AG300" s="1" t="n"/>
      <c r="AH300" s="1" t="n"/>
      <c r="AI300" s="1" t="n"/>
      <c r="AJ300" s="1" t="n"/>
      <c r="AK300" s="1" t="n"/>
      <c r="AL300" s="1" t="n"/>
      <c r="AM300" s="1" t="n"/>
      <c r="AN300" s="1" t="n"/>
      <c r="AO300" s="1" t="n"/>
      <c r="AP300" s="1" t="n"/>
      <c r="AQ300" s="1" t="n"/>
      <c r="AR300" s="1" t="n"/>
    </row>
    <row customHeight="1" ht="15.75" r="301" s="551">
      <c r="A301" s="1" t="n"/>
      <c r="B301" s="1" t="n"/>
      <c r="C301" s="1" t="n"/>
      <c r="D301" s="1" t="n"/>
      <c r="E301" s="1" t="n"/>
      <c r="F301" s="1" t="n"/>
      <c r="G301" s="1" t="n"/>
      <c r="H301" s="1" t="n"/>
      <c r="I301" s="222" t="n"/>
      <c r="J301" s="1" t="n"/>
      <c r="K301" s="1" t="n"/>
      <c r="L301" s="1" t="n"/>
      <c r="M301" s="1" t="n"/>
      <c r="N301" s="55" t="n"/>
      <c r="O301" s="1" t="n"/>
      <c r="P301" s="1" t="n"/>
      <c r="Q301" s="1" t="n"/>
      <c r="R301" s="1" t="n"/>
      <c r="S301" s="1" t="n"/>
      <c r="T301" s="1" t="n"/>
      <c r="U301" s="1" t="n"/>
      <c r="V301" s="1" t="n"/>
      <c r="W301" s="1" t="n"/>
      <c r="X301" s="1" t="n"/>
      <c r="Y301" s="1" t="n"/>
      <c r="Z301" s="1" t="n"/>
      <c r="AA301" s="1" t="n"/>
      <c r="AB301" s="1" t="n"/>
      <c r="AC301" s="1" t="n"/>
      <c r="AD301" s="1" t="n"/>
      <c r="AE301" s="1" t="n"/>
      <c r="AF301" s="1" t="n"/>
      <c r="AG301" s="1" t="n"/>
      <c r="AH301" s="1" t="n"/>
      <c r="AI301" s="1" t="n"/>
      <c r="AJ301" s="1" t="n"/>
      <c r="AK301" s="1" t="n"/>
      <c r="AL301" s="1" t="n"/>
      <c r="AM301" s="1" t="n"/>
      <c r="AN301" s="1" t="n"/>
      <c r="AO301" s="1" t="n"/>
      <c r="AP301" s="1" t="n"/>
      <c r="AQ301" s="1" t="n"/>
      <c r="AR301" s="1" t="n"/>
    </row>
    <row customHeight="1" ht="15.75" r="302" s="551">
      <c r="A302" s="1" t="n"/>
      <c r="B302" s="1" t="n"/>
      <c r="C302" s="1" t="n"/>
      <c r="D302" s="1" t="n"/>
      <c r="E302" s="1" t="n"/>
      <c r="F302" s="1" t="n"/>
      <c r="G302" s="1" t="n"/>
      <c r="H302" s="1" t="n"/>
      <c r="I302" s="222" t="n"/>
      <c r="J302" s="1" t="n"/>
      <c r="K302" s="1" t="n"/>
      <c r="L302" s="1" t="n"/>
      <c r="M302" s="1" t="n"/>
      <c r="N302" s="55" t="n"/>
      <c r="O302" s="1" t="n"/>
      <c r="P302" s="1" t="n"/>
      <c r="Q302" s="1" t="n"/>
      <c r="R302" s="1" t="n"/>
      <c r="S302" s="1" t="n"/>
      <c r="T302" s="1" t="n"/>
      <c r="U302" s="1" t="n"/>
      <c r="V302" s="1" t="n"/>
      <c r="W302" s="1" t="n"/>
      <c r="X302" s="1" t="n"/>
      <c r="Y302" s="1" t="n"/>
      <c r="Z302" s="1" t="n"/>
      <c r="AA302" s="1" t="n"/>
      <c r="AB302" s="1" t="n"/>
      <c r="AC302" s="1" t="n"/>
      <c r="AD302" s="1" t="n"/>
      <c r="AE302" s="1" t="n"/>
      <c r="AF302" s="1" t="n"/>
      <c r="AG302" s="1" t="n"/>
      <c r="AH302" s="1" t="n"/>
      <c r="AI302" s="1" t="n"/>
      <c r="AJ302" s="1" t="n"/>
      <c r="AK302" s="1" t="n"/>
      <c r="AL302" s="1" t="n"/>
      <c r="AM302" s="1" t="n"/>
      <c r="AN302" s="1" t="n"/>
      <c r="AO302" s="1" t="n"/>
      <c r="AP302" s="1" t="n"/>
      <c r="AQ302" s="1" t="n"/>
      <c r="AR302" s="1" t="n"/>
    </row>
    <row customHeight="1" ht="15.75" r="303" s="551">
      <c r="A303" s="1" t="n"/>
      <c r="B303" s="1" t="n"/>
      <c r="C303" s="1" t="n"/>
      <c r="D303" s="1" t="n"/>
      <c r="E303" s="1" t="n"/>
      <c r="F303" s="1" t="n"/>
      <c r="G303" s="1" t="n"/>
      <c r="H303" s="1" t="n"/>
      <c r="I303" s="222" t="n"/>
      <c r="J303" s="1" t="n"/>
      <c r="K303" s="1" t="n"/>
      <c r="L303" s="1" t="n"/>
      <c r="M303" s="1" t="n"/>
      <c r="N303" s="55" t="n"/>
      <c r="O303" s="1" t="n"/>
      <c r="P303" s="1" t="n"/>
      <c r="Q303" s="1" t="n"/>
      <c r="R303" s="1" t="n"/>
      <c r="S303" s="1" t="n"/>
      <c r="T303" s="1" t="n"/>
      <c r="U303" s="1" t="n"/>
      <c r="V303" s="1" t="n"/>
      <c r="W303" s="1" t="n"/>
      <c r="X303" s="1" t="n"/>
      <c r="Y303" s="1" t="n"/>
      <c r="Z303" s="1" t="n"/>
      <c r="AA303" s="1" t="n"/>
      <c r="AB303" s="1" t="n"/>
      <c r="AC303" s="1" t="n"/>
      <c r="AD303" s="1" t="n"/>
      <c r="AE303" s="1" t="n"/>
      <c r="AF303" s="1" t="n"/>
      <c r="AG303" s="1" t="n"/>
      <c r="AH303" s="1" t="n"/>
      <c r="AI303" s="1" t="n"/>
      <c r="AJ303" s="1" t="n"/>
      <c r="AK303" s="1" t="n"/>
      <c r="AL303" s="1" t="n"/>
      <c r="AM303" s="1" t="n"/>
      <c r="AN303" s="1" t="n"/>
      <c r="AO303" s="1" t="n"/>
      <c r="AP303" s="1" t="n"/>
      <c r="AQ303" s="1" t="n"/>
      <c r="AR303" s="1" t="n"/>
    </row>
    <row customHeight="1" ht="15.75" r="304" s="551">
      <c r="A304" s="1" t="n"/>
      <c r="B304" s="1" t="n"/>
      <c r="C304" s="1" t="n"/>
      <c r="D304" s="1" t="n"/>
      <c r="E304" s="1" t="n"/>
      <c r="F304" s="1" t="n"/>
      <c r="G304" s="1" t="n"/>
      <c r="H304" s="1" t="n"/>
      <c r="I304" s="222" t="n"/>
      <c r="J304" s="1" t="n"/>
      <c r="K304" s="1" t="n"/>
      <c r="L304" s="1" t="n"/>
      <c r="M304" s="1" t="n"/>
      <c r="N304" s="55" t="n"/>
      <c r="O304" s="1" t="n"/>
      <c r="P304" s="1" t="n"/>
      <c r="Q304" s="1" t="n"/>
      <c r="R304" s="1" t="n"/>
      <c r="S304" s="1" t="n"/>
      <c r="T304" s="1" t="n"/>
      <c r="U304" s="1" t="n"/>
      <c r="V304" s="1" t="n"/>
      <c r="W304" s="1" t="n"/>
      <c r="X304" s="1" t="n"/>
      <c r="Y304" s="1" t="n"/>
      <c r="Z304" s="1" t="n"/>
      <c r="AA304" s="1" t="n"/>
      <c r="AB304" s="1" t="n"/>
      <c r="AC304" s="1" t="n"/>
      <c r="AD304" s="1" t="n"/>
      <c r="AE304" s="1" t="n"/>
      <c r="AF304" s="1" t="n"/>
      <c r="AG304" s="1" t="n"/>
      <c r="AH304" s="1" t="n"/>
      <c r="AI304" s="1" t="n"/>
      <c r="AJ304" s="1" t="n"/>
      <c r="AK304" s="1" t="n"/>
      <c r="AL304" s="1" t="n"/>
      <c r="AM304" s="1" t="n"/>
      <c r="AN304" s="1" t="n"/>
      <c r="AO304" s="1" t="n"/>
      <c r="AP304" s="1" t="n"/>
      <c r="AQ304" s="1" t="n"/>
      <c r="AR304" s="1" t="n"/>
    </row>
    <row customHeight="1" ht="15.75" r="305" s="551">
      <c r="A305" s="1" t="n"/>
      <c r="B305" s="1" t="n"/>
      <c r="C305" s="1" t="n"/>
      <c r="D305" s="1" t="n"/>
      <c r="E305" s="1" t="n"/>
      <c r="F305" s="1" t="n"/>
      <c r="G305" s="1" t="n"/>
      <c r="H305" s="1" t="n"/>
      <c r="I305" s="222" t="n"/>
      <c r="J305" s="1" t="n"/>
      <c r="K305" s="1" t="n"/>
      <c r="L305" s="1" t="n"/>
      <c r="M305" s="1" t="n"/>
      <c r="N305" s="55" t="n"/>
      <c r="O305" s="1" t="n"/>
      <c r="P305" s="1" t="n"/>
      <c r="Q305" s="1" t="n"/>
      <c r="R305" s="1" t="n"/>
      <c r="S305" s="1" t="n"/>
      <c r="T305" s="1" t="n"/>
      <c r="U305" s="1" t="n"/>
      <c r="V305" s="1" t="n"/>
      <c r="W305" s="1" t="n"/>
      <c r="X305" s="1" t="n"/>
      <c r="Y305" s="1" t="n"/>
      <c r="Z305" s="1" t="n"/>
      <c r="AA305" s="1" t="n"/>
      <c r="AB305" s="1" t="n"/>
      <c r="AC305" s="1" t="n"/>
      <c r="AD305" s="1" t="n"/>
      <c r="AE305" s="1" t="n"/>
      <c r="AF305" s="1" t="n"/>
      <c r="AG305" s="1" t="n"/>
      <c r="AH305" s="1" t="n"/>
      <c r="AI305" s="1" t="n"/>
      <c r="AJ305" s="1" t="n"/>
      <c r="AK305" s="1" t="n"/>
      <c r="AL305" s="1" t="n"/>
      <c r="AM305" s="1" t="n"/>
      <c r="AN305" s="1" t="n"/>
      <c r="AO305" s="1" t="n"/>
      <c r="AP305" s="1" t="n"/>
      <c r="AQ305" s="1" t="n"/>
      <c r="AR305" s="1" t="n"/>
    </row>
    <row customHeight="1" ht="15.75" r="306" s="551">
      <c r="A306" s="1" t="n"/>
      <c r="B306" s="1" t="n"/>
      <c r="C306" s="1" t="n"/>
      <c r="D306" s="1" t="n"/>
      <c r="E306" s="1" t="n"/>
      <c r="F306" s="1" t="n"/>
      <c r="G306" s="1" t="n"/>
      <c r="H306" s="1" t="n"/>
      <c r="I306" s="222" t="n"/>
      <c r="J306" s="1" t="n"/>
      <c r="K306" s="1" t="n"/>
      <c r="L306" s="1" t="n"/>
      <c r="M306" s="1" t="n"/>
      <c r="N306" s="55" t="n"/>
      <c r="O306" s="1" t="n"/>
      <c r="P306" s="1" t="n"/>
      <c r="Q306" s="1" t="n"/>
      <c r="R306" s="1" t="n"/>
      <c r="S306" s="1" t="n"/>
      <c r="T306" s="1" t="n"/>
      <c r="U306" s="1" t="n"/>
      <c r="V306" s="1" t="n"/>
      <c r="W306" s="1" t="n"/>
      <c r="X306" s="1" t="n"/>
      <c r="Y306" s="1" t="n"/>
      <c r="Z306" s="1" t="n"/>
      <c r="AA306" s="1" t="n"/>
      <c r="AB306" s="1" t="n"/>
      <c r="AC306" s="1" t="n"/>
      <c r="AD306" s="1" t="n"/>
      <c r="AE306" s="1" t="n"/>
      <c r="AF306" s="1" t="n"/>
      <c r="AG306" s="1" t="n"/>
      <c r="AH306" s="1" t="n"/>
      <c r="AI306" s="1" t="n"/>
      <c r="AJ306" s="1" t="n"/>
      <c r="AK306" s="1" t="n"/>
      <c r="AL306" s="1" t="n"/>
      <c r="AM306" s="1" t="n"/>
      <c r="AN306" s="1" t="n"/>
      <c r="AO306" s="1" t="n"/>
      <c r="AP306" s="1" t="n"/>
      <c r="AQ306" s="1" t="n"/>
      <c r="AR306" s="1" t="n"/>
    </row>
    <row customHeight="1" ht="15.75" r="307" s="551">
      <c r="A307" s="1" t="n"/>
      <c r="B307" s="1" t="n"/>
      <c r="C307" s="1" t="n"/>
      <c r="D307" s="1" t="n"/>
      <c r="E307" s="1" t="n"/>
      <c r="F307" s="1" t="n"/>
      <c r="G307" s="1" t="n"/>
      <c r="H307" s="1" t="n"/>
      <c r="I307" s="222" t="n"/>
      <c r="J307" s="1" t="n"/>
      <c r="K307" s="1" t="n"/>
      <c r="L307" s="1" t="n"/>
      <c r="M307" s="1" t="n"/>
      <c r="N307" s="55" t="n"/>
      <c r="O307" s="1" t="n"/>
      <c r="P307" s="1" t="n"/>
      <c r="Q307" s="1" t="n"/>
      <c r="R307" s="1" t="n"/>
      <c r="S307" s="1" t="n"/>
      <c r="T307" s="1" t="n"/>
      <c r="U307" s="1" t="n"/>
      <c r="V307" s="1" t="n"/>
      <c r="W307" s="1" t="n"/>
      <c r="X307" s="1" t="n"/>
      <c r="Y307" s="1" t="n"/>
      <c r="Z307" s="1" t="n"/>
      <c r="AA307" s="1" t="n"/>
      <c r="AB307" s="1" t="n"/>
      <c r="AC307" s="1" t="n"/>
      <c r="AD307" s="1" t="n"/>
      <c r="AE307" s="1" t="n"/>
      <c r="AF307" s="1" t="n"/>
      <c r="AG307" s="1" t="n"/>
      <c r="AH307" s="1" t="n"/>
      <c r="AI307" s="1" t="n"/>
      <c r="AJ307" s="1" t="n"/>
      <c r="AK307" s="1" t="n"/>
      <c r="AL307" s="1" t="n"/>
      <c r="AM307" s="1" t="n"/>
      <c r="AN307" s="1" t="n"/>
      <c r="AO307" s="1" t="n"/>
      <c r="AP307" s="1" t="n"/>
      <c r="AQ307" s="1" t="n"/>
      <c r="AR307" s="1" t="n"/>
    </row>
    <row customHeight="1" ht="15.75" r="308" s="551">
      <c r="A308" s="1" t="n"/>
      <c r="B308" s="1" t="n"/>
      <c r="C308" s="1" t="n"/>
      <c r="D308" s="1" t="n"/>
      <c r="E308" s="1" t="n"/>
      <c r="F308" s="1" t="n"/>
      <c r="G308" s="1" t="n"/>
      <c r="H308" s="1" t="n"/>
      <c r="I308" s="222" t="n"/>
      <c r="J308" s="1" t="n"/>
      <c r="K308" s="1" t="n"/>
      <c r="L308" s="1" t="n"/>
      <c r="M308" s="1" t="n"/>
      <c r="N308" s="55" t="n"/>
      <c r="O308" s="1" t="n"/>
      <c r="P308" s="1" t="n"/>
      <c r="Q308" s="1" t="n"/>
      <c r="R308" s="1" t="n"/>
      <c r="S308" s="1" t="n"/>
      <c r="T308" s="1" t="n"/>
      <c r="U308" s="1" t="n"/>
      <c r="V308" s="1" t="n"/>
      <c r="W308" s="1" t="n"/>
      <c r="X308" s="1" t="n"/>
      <c r="Y308" s="1" t="n"/>
      <c r="Z308" s="1" t="n"/>
      <c r="AA308" s="1" t="n"/>
      <c r="AB308" s="1" t="n"/>
      <c r="AC308" s="1" t="n"/>
      <c r="AD308" s="1" t="n"/>
      <c r="AE308" s="1" t="n"/>
      <c r="AF308" s="1" t="n"/>
      <c r="AG308" s="1" t="n"/>
      <c r="AH308" s="1" t="n"/>
      <c r="AI308" s="1" t="n"/>
      <c r="AJ308" s="1" t="n"/>
      <c r="AK308" s="1" t="n"/>
      <c r="AL308" s="1" t="n"/>
      <c r="AM308" s="1" t="n"/>
      <c r="AN308" s="1" t="n"/>
      <c r="AO308" s="1" t="n"/>
      <c r="AP308" s="1" t="n"/>
      <c r="AQ308" s="1" t="n"/>
      <c r="AR308" s="1" t="n"/>
    </row>
    <row customHeight="1" ht="15.75" r="309" s="551">
      <c r="A309" s="1" t="n"/>
      <c r="B309" s="1" t="n"/>
      <c r="C309" s="1" t="n"/>
      <c r="D309" s="1" t="n"/>
      <c r="E309" s="1" t="n"/>
      <c r="F309" s="1" t="n"/>
      <c r="G309" s="1" t="n"/>
      <c r="H309" s="1" t="n"/>
      <c r="I309" s="222" t="n"/>
      <c r="J309" s="1" t="n"/>
      <c r="K309" s="1" t="n"/>
      <c r="L309" s="1" t="n"/>
      <c r="M309" s="1" t="n"/>
      <c r="N309" s="55" t="n"/>
      <c r="O309" s="1" t="n"/>
      <c r="P309" s="1" t="n"/>
      <c r="Q309" s="1" t="n"/>
      <c r="R309" s="1" t="n"/>
      <c r="S309" s="1" t="n"/>
      <c r="T309" s="1" t="n"/>
      <c r="U309" s="1" t="n"/>
      <c r="V309" s="1" t="n"/>
      <c r="W309" s="1" t="n"/>
      <c r="X309" s="1" t="n"/>
      <c r="Y309" s="1" t="n"/>
      <c r="Z309" s="1" t="n"/>
      <c r="AA309" s="1" t="n"/>
      <c r="AB309" s="1" t="n"/>
      <c r="AC309" s="1" t="n"/>
      <c r="AD309" s="1" t="n"/>
      <c r="AE309" s="1" t="n"/>
      <c r="AF309" s="1" t="n"/>
      <c r="AG309" s="1" t="n"/>
      <c r="AH309" s="1" t="n"/>
      <c r="AI309" s="1" t="n"/>
      <c r="AJ309" s="1" t="n"/>
      <c r="AK309" s="1" t="n"/>
      <c r="AL309" s="1" t="n"/>
      <c r="AM309" s="1" t="n"/>
      <c r="AN309" s="1" t="n"/>
      <c r="AO309" s="1" t="n"/>
      <c r="AP309" s="1" t="n"/>
      <c r="AQ309" s="1" t="n"/>
      <c r="AR309" s="1" t="n"/>
    </row>
    <row customHeight="1" ht="15.75" r="310" s="551">
      <c r="A310" s="1" t="n"/>
      <c r="B310" s="1" t="n"/>
      <c r="C310" s="1" t="n"/>
      <c r="D310" s="1" t="n"/>
      <c r="E310" s="1" t="n"/>
      <c r="F310" s="1" t="n"/>
      <c r="G310" s="1" t="n"/>
      <c r="H310" s="1" t="n"/>
      <c r="I310" s="222" t="n"/>
      <c r="J310" s="1" t="n"/>
      <c r="K310" s="1" t="n"/>
      <c r="L310" s="1" t="n"/>
      <c r="M310" s="1" t="n"/>
      <c r="N310" s="55" t="n"/>
      <c r="O310" s="1" t="n"/>
      <c r="P310" s="1" t="n"/>
      <c r="Q310" s="1" t="n"/>
      <c r="R310" s="1" t="n"/>
      <c r="S310" s="1" t="n"/>
      <c r="T310" s="1" t="n"/>
      <c r="U310" s="1" t="n"/>
      <c r="V310" s="1" t="n"/>
      <c r="W310" s="1" t="n"/>
      <c r="X310" s="1" t="n"/>
      <c r="Y310" s="1" t="n"/>
      <c r="Z310" s="1" t="n"/>
      <c r="AA310" s="1" t="n"/>
      <c r="AB310" s="1" t="n"/>
      <c r="AC310" s="1" t="n"/>
      <c r="AD310" s="1" t="n"/>
      <c r="AE310" s="1" t="n"/>
      <c r="AF310" s="1" t="n"/>
      <c r="AG310" s="1" t="n"/>
      <c r="AH310" s="1" t="n"/>
      <c r="AI310" s="1" t="n"/>
      <c r="AJ310" s="1" t="n"/>
      <c r="AK310" s="1" t="n"/>
      <c r="AL310" s="1" t="n"/>
      <c r="AM310" s="1" t="n"/>
      <c r="AN310" s="1" t="n"/>
      <c r="AO310" s="1" t="n"/>
      <c r="AP310" s="1" t="n"/>
      <c r="AQ310" s="1" t="n"/>
      <c r="AR310" s="1" t="n"/>
    </row>
    <row customHeight="1" ht="15.75" r="311" s="551">
      <c r="A311" s="1" t="n"/>
      <c r="B311" s="1" t="n"/>
      <c r="C311" s="1" t="n"/>
      <c r="D311" s="1" t="n"/>
      <c r="E311" s="1" t="n"/>
      <c r="F311" s="1" t="n"/>
      <c r="G311" s="1" t="n"/>
      <c r="H311" s="1" t="n"/>
      <c r="I311" s="222" t="n"/>
      <c r="J311" s="1" t="n"/>
      <c r="K311" s="1" t="n"/>
      <c r="L311" s="1" t="n"/>
      <c r="M311" s="1" t="n"/>
      <c r="N311" s="55" t="n"/>
      <c r="O311" s="1" t="n"/>
      <c r="P311" s="1" t="n"/>
      <c r="Q311" s="1" t="n"/>
      <c r="R311" s="1" t="n"/>
      <c r="S311" s="1" t="n"/>
      <c r="T311" s="1" t="n"/>
      <c r="U311" s="1" t="n"/>
      <c r="V311" s="1" t="n"/>
      <c r="W311" s="1" t="n"/>
      <c r="X311" s="1" t="n"/>
      <c r="Y311" s="1" t="n"/>
      <c r="Z311" s="1" t="n"/>
      <c r="AA311" s="1" t="n"/>
      <c r="AB311" s="1" t="n"/>
      <c r="AC311" s="1" t="n"/>
      <c r="AD311" s="1" t="n"/>
      <c r="AE311" s="1" t="n"/>
      <c r="AF311" s="1" t="n"/>
      <c r="AG311" s="1" t="n"/>
      <c r="AH311" s="1" t="n"/>
      <c r="AI311" s="1" t="n"/>
      <c r="AJ311" s="1" t="n"/>
      <c r="AK311" s="1" t="n"/>
      <c r="AL311" s="1" t="n"/>
      <c r="AM311" s="1" t="n"/>
      <c r="AN311" s="1" t="n"/>
      <c r="AO311" s="1" t="n"/>
      <c r="AP311" s="1" t="n"/>
      <c r="AQ311" s="1" t="n"/>
      <c r="AR311" s="1" t="n"/>
    </row>
    <row customHeight="1" ht="15.75" r="312" s="551">
      <c r="A312" s="1" t="n"/>
      <c r="B312" s="1" t="n"/>
      <c r="C312" s="1" t="n"/>
      <c r="D312" s="1" t="n"/>
      <c r="E312" s="1" t="n"/>
      <c r="F312" s="1" t="n"/>
      <c r="G312" s="1" t="n"/>
      <c r="H312" s="1" t="n"/>
      <c r="I312" s="222" t="n"/>
      <c r="J312" s="1" t="n"/>
      <c r="K312" s="1" t="n"/>
      <c r="L312" s="1" t="n"/>
      <c r="M312" s="1" t="n"/>
      <c r="N312" s="55" t="n"/>
      <c r="O312" s="1" t="n"/>
      <c r="P312" s="1" t="n"/>
      <c r="Q312" s="1" t="n"/>
      <c r="R312" s="1" t="n"/>
      <c r="S312" s="1" t="n"/>
      <c r="T312" s="1" t="n"/>
      <c r="U312" s="1" t="n"/>
      <c r="V312" s="1" t="n"/>
      <c r="W312" s="1" t="n"/>
      <c r="X312" s="1" t="n"/>
      <c r="Y312" s="1" t="n"/>
      <c r="Z312" s="1" t="n"/>
      <c r="AA312" s="1" t="n"/>
      <c r="AB312" s="1" t="n"/>
      <c r="AC312" s="1" t="n"/>
      <c r="AD312" s="1" t="n"/>
      <c r="AE312" s="1" t="n"/>
      <c r="AF312" s="1" t="n"/>
      <c r="AG312" s="1" t="n"/>
      <c r="AH312" s="1" t="n"/>
      <c r="AI312" s="1" t="n"/>
      <c r="AJ312" s="1" t="n"/>
      <c r="AK312" s="1" t="n"/>
      <c r="AL312" s="1" t="n"/>
      <c r="AM312" s="1" t="n"/>
      <c r="AN312" s="1" t="n"/>
      <c r="AO312" s="1" t="n"/>
      <c r="AP312" s="1" t="n"/>
      <c r="AQ312" s="1" t="n"/>
      <c r="AR312" s="1" t="n"/>
    </row>
    <row customHeight="1" ht="15.75" r="313" s="551">
      <c r="A313" s="1" t="n"/>
      <c r="B313" s="1" t="n"/>
      <c r="C313" s="1" t="n"/>
      <c r="D313" s="1" t="n"/>
      <c r="E313" s="1" t="n"/>
      <c r="F313" s="1" t="n"/>
      <c r="G313" s="1" t="n"/>
      <c r="H313" s="1" t="n"/>
      <c r="I313" s="222" t="n"/>
      <c r="J313" s="1" t="n"/>
      <c r="K313" s="1" t="n"/>
      <c r="L313" s="1" t="n"/>
      <c r="M313" s="1" t="n"/>
      <c r="N313" s="55" t="n"/>
      <c r="O313" s="1" t="n"/>
      <c r="P313" s="1" t="n"/>
      <c r="Q313" s="1" t="n"/>
      <c r="R313" s="1" t="n"/>
      <c r="S313" s="1" t="n"/>
      <c r="T313" s="1" t="n"/>
      <c r="U313" s="1" t="n"/>
      <c r="V313" s="1" t="n"/>
      <c r="W313" s="1" t="n"/>
      <c r="X313" s="1" t="n"/>
      <c r="Y313" s="1" t="n"/>
      <c r="Z313" s="1" t="n"/>
      <c r="AA313" s="1" t="n"/>
      <c r="AB313" s="1" t="n"/>
      <c r="AC313" s="1" t="n"/>
      <c r="AD313" s="1" t="n"/>
      <c r="AE313" s="1" t="n"/>
      <c r="AF313" s="1" t="n"/>
      <c r="AG313" s="1" t="n"/>
      <c r="AH313" s="1" t="n"/>
      <c r="AI313" s="1" t="n"/>
      <c r="AJ313" s="1" t="n"/>
      <c r="AK313" s="1" t="n"/>
      <c r="AL313" s="1" t="n"/>
      <c r="AM313" s="1" t="n"/>
      <c r="AN313" s="1" t="n"/>
      <c r="AO313" s="1" t="n"/>
      <c r="AP313" s="1" t="n"/>
      <c r="AQ313" s="1" t="n"/>
      <c r="AR313" s="1" t="n"/>
    </row>
    <row customHeight="1" ht="15.75" r="314" s="551">
      <c r="A314" s="1" t="n"/>
      <c r="B314" s="1" t="n"/>
      <c r="C314" s="1" t="n"/>
      <c r="D314" s="1" t="n"/>
      <c r="E314" s="1" t="n"/>
      <c r="F314" s="1" t="n"/>
      <c r="G314" s="1" t="n"/>
      <c r="H314" s="1" t="n"/>
      <c r="I314" s="222" t="n"/>
      <c r="J314" s="1" t="n"/>
      <c r="K314" s="1" t="n"/>
      <c r="L314" s="1" t="n"/>
      <c r="M314" s="1" t="n"/>
      <c r="N314" s="55" t="n"/>
      <c r="O314" s="1" t="n"/>
      <c r="P314" s="1" t="n"/>
      <c r="Q314" s="1" t="n"/>
      <c r="R314" s="1" t="n"/>
      <c r="S314" s="1" t="n"/>
      <c r="T314" s="1" t="n"/>
      <c r="U314" s="1" t="n"/>
      <c r="V314" s="1" t="n"/>
      <c r="W314" s="1" t="n"/>
      <c r="X314" s="1" t="n"/>
      <c r="Y314" s="1" t="n"/>
      <c r="Z314" s="1" t="n"/>
      <c r="AA314" s="1" t="n"/>
      <c r="AB314" s="1" t="n"/>
      <c r="AC314" s="1" t="n"/>
      <c r="AD314" s="1" t="n"/>
      <c r="AE314" s="1" t="n"/>
      <c r="AF314" s="1" t="n"/>
      <c r="AG314" s="1" t="n"/>
      <c r="AH314" s="1" t="n"/>
      <c r="AI314" s="1" t="n"/>
      <c r="AJ314" s="1" t="n"/>
      <c r="AK314" s="1" t="n"/>
      <c r="AL314" s="1" t="n"/>
      <c r="AM314" s="1" t="n"/>
      <c r="AN314" s="1" t="n"/>
      <c r="AO314" s="1" t="n"/>
      <c r="AP314" s="1" t="n"/>
      <c r="AQ314" s="1" t="n"/>
      <c r="AR314" s="1" t="n"/>
    </row>
    <row customHeight="1" ht="15.75" r="315" s="551">
      <c r="A315" s="1" t="n"/>
      <c r="B315" s="1" t="n"/>
      <c r="C315" s="1" t="n"/>
      <c r="D315" s="1" t="n"/>
      <c r="E315" s="1" t="n"/>
      <c r="F315" s="1" t="n"/>
      <c r="G315" s="1" t="n"/>
      <c r="H315" s="1" t="n"/>
      <c r="I315" s="222" t="n"/>
      <c r="J315" s="1" t="n"/>
      <c r="K315" s="1" t="n"/>
      <c r="L315" s="1" t="n"/>
      <c r="M315" s="1" t="n"/>
      <c r="N315" s="55" t="n"/>
      <c r="O315" s="1" t="n"/>
      <c r="P315" s="1" t="n"/>
      <c r="Q315" s="1" t="n"/>
      <c r="R315" s="1" t="n"/>
      <c r="S315" s="1" t="n"/>
      <c r="T315" s="1" t="n"/>
      <c r="U315" s="1" t="n"/>
      <c r="V315" s="1" t="n"/>
      <c r="W315" s="1" t="n"/>
      <c r="X315" s="1" t="n"/>
      <c r="Y315" s="1" t="n"/>
      <c r="Z315" s="1" t="n"/>
      <c r="AA315" s="1" t="n"/>
      <c r="AB315" s="1" t="n"/>
      <c r="AC315" s="1" t="n"/>
      <c r="AD315" s="1" t="n"/>
      <c r="AE315" s="1" t="n"/>
      <c r="AF315" s="1" t="n"/>
      <c r="AG315" s="1" t="n"/>
      <c r="AH315" s="1" t="n"/>
      <c r="AI315" s="1" t="n"/>
      <c r="AJ315" s="1" t="n"/>
      <c r="AK315" s="1" t="n"/>
      <c r="AL315" s="1" t="n"/>
      <c r="AM315" s="1" t="n"/>
      <c r="AN315" s="1" t="n"/>
      <c r="AO315" s="1" t="n"/>
      <c r="AP315" s="1" t="n"/>
      <c r="AQ315" s="1" t="n"/>
      <c r="AR315" s="1" t="n"/>
    </row>
    <row customHeight="1" ht="15.75" r="316" s="551">
      <c r="A316" s="1" t="n"/>
      <c r="B316" s="1" t="n"/>
      <c r="C316" s="1" t="n"/>
      <c r="D316" s="1" t="n"/>
      <c r="E316" s="1" t="n"/>
      <c r="F316" s="1" t="n"/>
      <c r="G316" s="1" t="n"/>
      <c r="H316" s="1" t="n"/>
      <c r="I316" s="222" t="n"/>
      <c r="J316" s="1" t="n"/>
      <c r="K316" s="1" t="n"/>
      <c r="L316" s="1" t="n"/>
      <c r="M316" s="1" t="n"/>
      <c r="N316" s="55" t="n"/>
      <c r="O316" s="1" t="n"/>
      <c r="P316" s="1" t="n"/>
      <c r="Q316" s="1" t="n"/>
      <c r="R316" s="1" t="n"/>
      <c r="S316" s="1" t="n"/>
      <c r="T316" s="1" t="n"/>
      <c r="U316" s="1" t="n"/>
      <c r="V316" s="1" t="n"/>
      <c r="W316" s="1" t="n"/>
      <c r="X316" s="1" t="n"/>
      <c r="Y316" s="1" t="n"/>
      <c r="Z316" s="1" t="n"/>
      <c r="AA316" s="1" t="n"/>
      <c r="AB316" s="1" t="n"/>
      <c r="AC316" s="1" t="n"/>
      <c r="AD316" s="1" t="n"/>
      <c r="AE316" s="1" t="n"/>
      <c r="AF316" s="1" t="n"/>
      <c r="AG316" s="1" t="n"/>
      <c r="AH316" s="1" t="n"/>
      <c r="AI316" s="1" t="n"/>
      <c r="AJ316" s="1" t="n"/>
      <c r="AK316" s="1" t="n"/>
      <c r="AL316" s="1" t="n"/>
      <c r="AM316" s="1" t="n"/>
      <c r="AN316" s="1" t="n"/>
      <c r="AO316" s="1" t="n"/>
      <c r="AP316" s="1" t="n"/>
      <c r="AQ316" s="1" t="n"/>
      <c r="AR316" s="1" t="n"/>
    </row>
    <row customHeight="1" ht="15.75" r="317" s="551">
      <c r="A317" s="1" t="n"/>
      <c r="B317" s="1" t="n"/>
      <c r="C317" s="1" t="n"/>
      <c r="D317" s="1" t="n"/>
      <c r="E317" s="1" t="n"/>
      <c r="F317" s="1" t="n"/>
      <c r="G317" s="1" t="n"/>
      <c r="H317" s="1" t="n"/>
      <c r="I317" s="222" t="n"/>
      <c r="J317" s="1" t="n"/>
      <c r="K317" s="1" t="n"/>
      <c r="L317" s="1" t="n"/>
      <c r="M317" s="1" t="n"/>
      <c r="N317" s="55" t="n"/>
      <c r="O317" s="1" t="n"/>
      <c r="P317" s="1" t="n"/>
      <c r="Q317" s="1" t="n"/>
      <c r="R317" s="1" t="n"/>
      <c r="S317" s="1" t="n"/>
      <c r="T317" s="1" t="n"/>
      <c r="U317" s="1" t="n"/>
      <c r="V317" s="1" t="n"/>
      <c r="W317" s="1" t="n"/>
      <c r="X317" s="1" t="n"/>
      <c r="Y317" s="1" t="n"/>
      <c r="Z317" s="1" t="n"/>
      <c r="AA317" s="1" t="n"/>
      <c r="AB317" s="1" t="n"/>
      <c r="AC317" s="1" t="n"/>
      <c r="AD317" s="1" t="n"/>
      <c r="AE317" s="1" t="n"/>
      <c r="AF317" s="1" t="n"/>
      <c r="AG317" s="1" t="n"/>
      <c r="AH317" s="1" t="n"/>
      <c r="AI317" s="1" t="n"/>
      <c r="AJ317" s="1" t="n"/>
      <c r="AK317" s="1" t="n"/>
      <c r="AL317" s="1" t="n"/>
      <c r="AM317" s="1" t="n"/>
      <c r="AN317" s="1" t="n"/>
      <c r="AO317" s="1" t="n"/>
      <c r="AP317" s="1" t="n"/>
      <c r="AQ317" s="1" t="n"/>
      <c r="AR317" s="1" t="n"/>
    </row>
    <row customHeight="1" ht="15.75" r="318" s="551">
      <c r="A318" s="1" t="n"/>
      <c r="B318" s="1" t="n"/>
      <c r="C318" s="1" t="n"/>
      <c r="D318" s="1" t="n"/>
      <c r="E318" s="1" t="n"/>
      <c r="F318" s="1" t="n"/>
      <c r="G318" s="1" t="n"/>
      <c r="H318" s="1" t="n"/>
      <c r="I318" s="222" t="n"/>
      <c r="J318" s="1" t="n"/>
      <c r="K318" s="1" t="n"/>
      <c r="L318" s="1" t="n"/>
      <c r="M318" s="1" t="n"/>
      <c r="N318" s="55" t="n"/>
      <c r="O318" s="1" t="n"/>
      <c r="P318" s="1" t="n"/>
      <c r="Q318" s="1" t="n"/>
      <c r="R318" s="1" t="n"/>
      <c r="S318" s="1" t="n"/>
      <c r="T318" s="1" t="n"/>
      <c r="U318" s="1" t="n"/>
      <c r="V318" s="1" t="n"/>
      <c r="W318" s="1" t="n"/>
      <c r="X318" s="1" t="n"/>
      <c r="Y318" s="1" t="n"/>
      <c r="Z318" s="1" t="n"/>
      <c r="AA318" s="1" t="n"/>
      <c r="AB318" s="1" t="n"/>
      <c r="AC318" s="1" t="n"/>
      <c r="AD318" s="1" t="n"/>
      <c r="AE318" s="1" t="n"/>
      <c r="AF318" s="1" t="n"/>
      <c r="AG318" s="1" t="n"/>
      <c r="AH318" s="1" t="n"/>
      <c r="AI318" s="1" t="n"/>
      <c r="AJ318" s="1" t="n"/>
      <c r="AK318" s="1" t="n"/>
      <c r="AL318" s="1" t="n"/>
      <c r="AM318" s="1" t="n"/>
      <c r="AN318" s="1" t="n"/>
      <c r="AO318" s="1" t="n"/>
      <c r="AP318" s="1" t="n"/>
      <c r="AQ318" s="1" t="n"/>
      <c r="AR318" s="1" t="n"/>
    </row>
    <row customHeight="1" ht="15.75" r="319" s="551">
      <c r="A319" s="1" t="n"/>
      <c r="B319" s="1" t="n"/>
      <c r="C319" s="1" t="n"/>
      <c r="D319" s="1" t="n"/>
      <c r="E319" s="1" t="n"/>
      <c r="F319" s="1" t="n"/>
      <c r="G319" s="1" t="n"/>
      <c r="H319" s="1" t="n"/>
      <c r="I319" s="222" t="n"/>
      <c r="J319" s="1" t="n"/>
      <c r="K319" s="1" t="n"/>
      <c r="L319" s="1" t="n"/>
      <c r="M319" s="1" t="n"/>
      <c r="N319" s="55" t="n"/>
      <c r="O319" s="1" t="n"/>
      <c r="P319" s="1" t="n"/>
      <c r="Q319" s="1" t="n"/>
      <c r="R319" s="1" t="n"/>
      <c r="S319" s="1" t="n"/>
      <c r="T319" s="1" t="n"/>
      <c r="U319" s="1" t="n"/>
      <c r="V319" s="1" t="n"/>
      <c r="W319" s="1" t="n"/>
      <c r="X319" s="1" t="n"/>
      <c r="Y319" s="1" t="n"/>
      <c r="Z319" s="1" t="n"/>
      <c r="AA319" s="1" t="n"/>
      <c r="AB319" s="1" t="n"/>
      <c r="AC319" s="1" t="n"/>
      <c r="AD319" s="1" t="n"/>
      <c r="AE319" s="1" t="n"/>
      <c r="AF319" s="1" t="n"/>
      <c r="AG319" s="1" t="n"/>
      <c r="AH319" s="1" t="n"/>
      <c r="AI319" s="1" t="n"/>
      <c r="AJ319" s="1" t="n"/>
      <c r="AK319" s="1" t="n"/>
      <c r="AL319" s="1" t="n"/>
      <c r="AM319" s="1" t="n"/>
      <c r="AN319" s="1" t="n"/>
      <c r="AO319" s="1" t="n"/>
      <c r="AP319" s="1" t="n"/>
      <c r="AQ319" s="1" t="n"/>
      <c r="AR319" s="1" t="n"/>
    </row>
    <row customHeight="1" ht="15.75" r="320" s="551">
      <c r="A320" s="1" t="n"/>
      <c r="B320" s="1" t="n"/>
      <c r="C320" s="1" t="n"/>
      <c r="D320" s="1" t="n"/>
      <c r="E320" s="1" t="n"/>
      <c r="F320" s="1" t="n"/>
      <c r="G320" s="1" t="n"/>
      <c r="H320" s="1" t="n"/>
      <c r="I320" s="222" t="n"/>
      <c r="J320" s="1" t="n"/>
      <c r="K320" s="1" t="n"/>
      <c r="L320" s="1" t="n"/>
      <c r="M320" s="1" t="n"/>
      <c r="N320" s="55" t="n"/>
      <c r="O320" s="1" t="n"/>
      <c r="P320" s="1" t="n"/>
      <c r="Q320" s="1" t="n"/>
      <c r="R320" s="1" t="n"/>
      <c r="S320" s="1" t="n"/>
      <c r="T320" s="1" t="n"/>
      <c r="U320" s="1" t="n"/>
      <c r="V320" s="1" t="n"/>
      <c r="W320" s="1" t="n"/>
      <c r="X320" s="1" t="n"/>
      <c r="Y320" s="1" t="n"/>
      <c r="Z320" s="1" t="n"/>
      <c r="AA320" s="1" t="n"/>
      <c r="AB320" s="1" t="n"/>
      <c r="AC320" s="1" t="n"/>
      <c r="AD320" s="1" t="n"/>
      <c r="AE320" s="1" t="n"/>
      <c r="AF320" s="1" t="n"/>
      <c r="AG320" s="1" t="n"/>
      <c r="AH320" s="1" t="n"/>
      <c r="AI320" s="1" t="n"/>
      <c r="AJ320" s="1" t="n"/>
      <c r="AK320" s="1" t="n"/>
      <c r="AL320" s="1" t="n"/>
      <c r="AM320" s="1" t="n"/>
      <c r="AN320" s="1" t="n"/>
      <c r="AO320" s="1" t="n"/>
      <c r="AP320" s="1" t="n"/>
      <c r="AQ320" s="1" t="n"/>
      <c r="AR320" s="1" t="n"/>
    </row>
    <row customHeight="1" ht="15.75" r="321" s="551">
      <c r="A321" s="1" t="n"/>
      <c r="B321" s="1" t="n"/>
      <c r="C321" s="1" t="n"/>
      <c r="D321" s="1" t="n"/>
      <c r="E321" s="1" t="n"/>
      <c r="F321" s="1" t="n"/>
      <c r="G321" s="1" t="n"/>
      <c r="H321" s="1" t="n"/>
      <c r="I321" s="222" t="n"/>
      <c r="J321" s="1" t="n"/>
      <c r="K321" s="1" t="n"/>
      <c r="L321" s="1" t="n"/>
      <c r="M321" s="1" t="n"/>
      <c r="N321" s="55" t="n"/>
      <c r="O321" s="1" t="n"/>
      <c r="P321" s="1" t="n"/>
      <c r="Q321" s="1" t="n"/>
      <c r="R321" s="1" t="n"/>
      <c r="S321" s="1" t="n"/>
      <c r="T321" s="1" t="n"/>
      <c r="U321" s="1" t="n"/>
      <c r="V321" s="1" t="n"/>
      <c r="W321" s="1" t="n"/>
      <c r="X321" s="1" t="n"/>
      <c r="Y321" s="1" t="n"/>
      <c r="Z321" s="1" t="n"/>
      <c r="AA321" s="1" t="n"/>
      <c r="AB321" s="1" t="n"/>
      <c r="AC321" s="1" t="n"/>
      <c r="AD321" s="1" t="n"/>
      <c r="AE321" s="1" t="n"/>
      <c r="AF321" s="1" t="n"/>
      <c r="AG321" s="1" t="n"/>
      <c r="AH321" s="1" t="n"/>
      <c r="AI321" s="1" t="n"/>
      <c r="AJ321" s="1" t="n"/>
      <c r="AK321" s="1" t="n"/>
      <c r="AL321" s="1" t="n"/>
      <c r="AM321" s="1" t="n"/>
      <c r="AN321" s="1" t="n"/>
      <c r="AO321" s="1" t="n"/>
      <c r="AP321" s="1" t="n"/>
      <c r="AQ321" s="1" t="n"/>
      <c r="AR321" s="1" t="n"/>
    </row>
    <row customHeight="1" ht="15.75" r="322" s="551">
      <c r="A322" s="1" t="n"/>
      <c r="B322" s="1" t="n"/>
      <c r="C322" s="1" t="n"/>
      <c r="D322" s="1" t="n"/>
      <c r="E322" s="1" t="n"/>
      <c r="F322" s="1" t="n"/>
      <c r="G322" s="1" t="n"/>
      <c r="H322" s="1" t="n"/>
      <c r="I322" s="222" t="n"/>
      <c r="J322" s="1" t="n"/>
      <c r="K322" s="1" t="n"/>
      <c r="L322" s="1" t="n"/>
      <c r="M322" s="1" t="n"/>
      <c r="N322" s="55" t="n"/>
      <c r="O322" s="1" t="n"/>
      <c r="P322" s="1" t="n"/>
      <c r="Q322" s="1" t="n"/>
      <c r="R322" s="1" t="n"/>
      <c r="S322" s="1" t="n"/>
      <c r="T322" s="1" t="n"/>
      <c r="U322" s="1" t="n"/>
      <c r="V322" s="1" t="n"/>
      <c r="W322" s="1" t="n"/>
      <c r="X322" s="1" t="n"/>
      <c r="Y322" s="1" t="n"/>
      <c r="Z322" s="1" t="n"/>
      <c r="AA322" s="1" t="n"/>
      <c r="AB322" s="1" t="n"/>
      <c r="AC322" s="1" t="n"/>
      <c r="AD322" s="1" t="n"/>
      <c r="AE322" s="1" t="n"/>
      <c r="AF322" s="1" t="n"/>
      <c r="AG322" s="1" t="n"/>
      <c r="AH322" s="1" t="n"/>
      <c r="AI322" s="1" t="n"/>
      <c r="AJ322" s="1" t="n"/>
      <c r="AK322" s="1" t="n"/>
      <c r="AL322" s="1" t="n"/>
      <c r="AM322" s="1" t="n"/>
      <c r="AN322" s="1" t="n"/>
      <c r="AO322" s="1" t="n"/>
      <c r="AP322" s="1" t="n"/>
      <c r="AQ322" s="1" t="n"/>
      <c r="AR322" s="1" t="n"/>
    </row>
    <row customHeight="1" ht="15.75" r="323" s="551">
      <c r="A323" s="1" t="n"/>
      <c r="B323" s="1" t="n"/>
      <c r="C323" s="1" t="n"/>
      <c r="D323" s="1" t="n"/>
      <c r="E323" s="1" t="n"/>
      <c r="F323" s="1" t="n"/>
      <c r="G323" s="1" t="n"/>
      <c r="H323" s="1" t="n"/>
      <c r="I323" s="222" t="n"/>
      <c r="J323" s="1" t="n"/>
      <c r="K323" s="1" t="n"/>
      <c r="L323" s="1" t="n"/>
      <c r="M323" s="1" t="n"/>
      <c r="N323" s="55" t="n"/>
      <c r="O323" s="1" t="n"/>
      <c r="P323" s="1" t="n"/>
      <c r="Q323" s="1" t="n"/>
      <c r="R323" s="1" t="n"/>
      <c r="S323" s="1" t="n"/>
      <c r="T323" s="1" t="n"/>
      <c r="U323" s="1" t="n"/>
      <c r="V323" s="1" t="n"/>
      <c r="W323" s="1" t="n"/>
      <c r="X323" s="1" t="n"/>
      <c r="Y323" s="1" t="n"/>
      <c r="Z323" s="1" t="n"/>
      <c r="AA323" s="1" t="n"/>
      <c r="AB323" s="1" t="n"/>
      <c r="AC323" s="1" t="n"/>
      <c r="AD323" s="1" t="n"/>
      <c r="AE323" s="1" t="n"/>
      <c r="AF323" s="1" t="n"/>
      <c r="AG323" s="1" t="n"/>
      <c r="AH323" s="1" t="n"/>
      <c r="AI323" s="1" t="n"/>
      <c r="AJ323" s="1" t="n"/>
      <c r="AK323" s="1" t="n"/>
      <c r="AL323" s="1" t="n"/>
      <c r="AM323" s="1" t="n"/>
      <c r="AN323" s="1" t="n"/>
      <c r="AO323" s="1" t="n"/>
      <c r="AP323" s="1" t="n"/>
      <c r="AQ323" s="1" t="n"/>
      <c r="AR323" s="1" t="n"/>
    </row>
    <row customHeight="1" ht="15.75" r="324" s="551">
      <c r="A324" s="1" t="n"/>
      <c r="B324" s="1" t="n"/>
      <c r="C324" s="1" t="n"/>
      <c r="D324" s="1" t="n"/>
      <c r="E324" s="1" t="n"/>
      <c r="F324" s="1" t="n"/>
      <c r="G324" s="1" t="n"/>
      <c r="H324" s="1" t="n"/>
      <c r="I324" s="222" t="n"/>
      <c r="J324" s="1" t="n"/>
      <c r="K324" s="1" t="n"/>
      <c r="L324" s="1" t="n"/>
      <c r="M324" s="1" t="n"/>
      <c r="N324" s="55" t="n"/>
      <c r="O324" s="1" t="n"/>
      <c r="P324" s="1" t="n"/>
      <c r="Q324" s="1" t="n"/>
      <c r="R324" s="1" t="n"/>
      <c r="S324" s="1" t="n"/>
      <c r="T324" s="1" t="n"/>
      <c r="U324" s="1" t="n"/>
      <c r="V324" s="1" t="n"/>
      <c r="W324" s="1" t="n"/>
      <c r="X324" s="1" t="n"/>
      <c r="Y324" s="1" t="n"/>
      <c r="Z324" s="1" t="n"/>
      <c r="AA324" s="1" t="n"/>
      <c r="AB324" s="1" t="n"/>
      <c r="AC324" s="1" t="n"/>
      <c r="AD324" s="1" t="n"/>
      <c r="AE324" s="1" t="n"/>
      <c r="AF324" s="1" t="n"/>
      <c r="AG324" s="1" t="n"/>
      <c r="AH324" s="1" t="n"/>
      <c r="AI324" s="1" t="n"/>
      <c r="AJ324" s="1" t="n"/>
      <c r="AK324" s="1" t="n"/>
      <c r="AL324" s="1" t="n"/>
      <c r="AM324" s="1" t="n"/>
      <c r="AN324" s="1" t="n"/>
      <c r="AO324" s="1" t="n"/>
      <c r="AP324" s="1" t="n"/>
      <c r="AQ324" s="1" t="n"/>
      <c r="AR324" s="1" t="n"/>
    </row>
    <row customHeight="1" ht="15.75" r="325" s="551">
      <c r="A325" s="1" t="n"/>
      <c r="B325" s="1" t="n"/>
      <c r="C325" s="1" t="n"/>
      <c r="D325" s="1" t="n"/>
      <c r="E325" s="1" t="n"/>
      <c r="F325" s="1" t="n"/>
      <c r="G325" s="1" t="n"/>
      <c r="H325" s="1" t="n"/>
      <c r="I325" s="222" t="n"/>
      <c r="J325" s="1" t="n"/>
      <c r="K325" s="1" t="n"/>
      <c r="L325" s="1" t="n"/>
      <c r="M325" s="1" t="n"/>
      <c r="N325" s="55" t="n"/>
      <c r="O325" s="1" t="n"/>
      <c r="P325" s="1" t="n"/>
      <c r="Q325" s="1" t="n"/>
      <c r="R325" s="1" t="n"/>
      <c r="S325" s="1" t="n"/>
      <c r="T325" s="1" t="n"/>
      <c r="U325" s="1" t="n"/>
      <c r="V325" s="1" t="n"/>
      <c r="W325" s="1" t="n"/>
      <c r="X325" s="1" t="n"/>
      <c r="Y325" s="1" t="n"/>
      <c r="Z325" s="1" t="n"/>
      <c r="AA325" s="1" t="n"/>
      <c r="AB325" s="1" t="n"/>
      <c r="AC325" s="1" t="n"/>
      <c r="AD325" s="1" t="n"/>
      <c r="AE325" s="1" t="n"/>
      <c r="AF325" s="1" t="n"/>
      <c r="AG325" s="1" t="n"/>
      <c r="AH325" s="1" t="n"/>
      <c r="AI325" s="1" t="n"/>
      <c r="AJ325" s="1" t="n"/>
      <c r="AK325" s="1" t="n"/>
      <c r="AL325" s="1" t="n"/>
      <c r="AM325" s="1" t="n"/>
      <c r="AN325" s="1" t="n"/>
      <c r="AO325" s="1" t="n"/>
      <c r="AP325" s="1" t="n"/>
      <c r="AQ325" s="1" t="n"/>
      <c r="AR325" s="1" t="n"/>
    </row>
    <row customHeight="1" ht="15.75" r="326" s="551">
      <c r="A326" s="1" t="n"/>
      <c r="B326" s="1" t="n"/>
      <c r="C326" s="1" t="n"/>
      <c r="D326" s="1" t="n"/>
      <c r="E326" s="1" t="n"/>
      <c r="F326" s="1" t="n"/>
      <c r="G326" s="1" t="n"/>
      <c r="H326" s="1" t="n"/>
      <c r="I326" s="222" t="n"/>
      <c r="J326" s="1" t="n"/>
      <c r="K326" s="1" t="n"/>
      <c r="L326" s="1" t="n"/>
      <c r="M326" s="1" t="n"/>
      <c r="N326" s="55" t="n"/>
      <c r="O326" s="1" t="n"/>
      <c r="P326" s="1" t="n"/>
      <c r="Q326" s="1" t="n"/>
      <c r="R326" s="1" t="n"/>
      <c r="S326" s="1" t="n"/>
      <c r="T326" s="1" t="n"/>
      <c r="U326" s="1" t="n"/>
      <c r="V326" s="1" t="n"/>
      <c r="W326" s="1" t="n"/>
      <c r="X326" s="1" t="n"/>
      <c r="Y326" s="1" t="n"/>
      <c r="Z326" s="1" t="n"/>
      <c r="AA326" s="1" t="n"/>
      <c r="AB326" s="1" t="n"/>
      <c r="AC326" s="1" t="n"/>
      <c r="AD326" s="1" t="n"/>
      <c r="AE326" s="1" t="n"/>
      <c r="AF326" s="1" t="n"/>
      <c r="AG326" s="1" t="n"/>
      <c r="AH326" s="1" t="n"/>
      <c r="AI326" s="1" t="n"/>
      <c r="AJ326" s="1" t="n"/>
      <c r="AK326" s="1" t="n"/>
      <c r="AL326" s="1" t="n"/>
      <c r="AM326" s="1" t="n"/>
      <c r="AN326" s="1" t="n"/>
      <c r="AO326" s="1" t="n"/>
      <c r="AP326" s="1" t="n"/>
      <c r="AQ326" s="1" t="n"/>
      <c r="AR326" s="1" t="n"/>
    </row>
    <row customHeight="1" ht="15.75" r="327" s="551">
      <c r="A327" s="1" t="n"/>
      <c r="B327" s="1" t="n"/>
      <c r="C327" s="1" t="n"/>
      <c r="D327" s="1" t="n"/>
      <c r="E327" s="1" t="n"/>
      <c r="F327" s="1" t="n"/>
      <c r="G327" s="1" t="n"/>
      <c r="H327" s="1" t="n"/>
      <c r="I327" s="222" t="n"/>
      <c r="J327" s="1" t="n"/>
      <c r="K327" s="1" t="n"/>
      <c r="L327" s="1" t="n"/>
      <c r="M327" s="1" t="n"/>
      <c r="N327" s="55" t="n"/>
      <c r="O327" s="1" t="n"/>
      <c r="P327" s="1" t="n"/>
      <c r="Q327" s="1" t="n"/>
      <c r="R327" s="1" t="n"/>
      <c r="S327" s="1" t="n"/>
      <c r="T327" s="1" t="n"/>
      <c r="U327" s="1" t="n"/>
      <c r="V327" s="1" t="n"/>
      <c r="W327" s="1" t="n"/>
      <c r="X327" s="1" t="n"/>
      <c r="Y327" s="1" t="n"/>
      <c r="Z327" s="1" t="n"/>
      <c r="AA327" s="1" t="n"/>
      <c r="AB327" s="1" t="n"/>
      <c r="AC327" s="1" t="n"/>
      <c r="AD327" s="1" t="n"/>
      <c r="AE327" s="1" t="n"/>
      <c r="AF327" s="1" t="n"/>
      <c r="AG327" s="1" t="n"/>
      <c r="AH327" s="1" t="n"/>
      <c r="AI327" s="1" t="n"/>
      <c r="AJ327" s="1" t="n"/>
      <c r="AK327" s="1" t="n"/>
      <c r="AL327" s="1" t="n"/>
      <c r="AM327" s="1" t="n"/>
      <c r="AN327" s="1" t="n"/>
      <c r="AO327" s="1" t="n"/>
      <c r="AP327" s="1" t="n"/>
      <c r="AQ327" s="1" t="n"/>
      <c r="AR327" s="1" t="n"/>
    </row>
    <row customHeight="1" ht="15.75" r="328" s="551">
      <c r="A328" s="1" t="n"/>
      <c r="B328" s="1" t="n"/>
      <c r="C328" s="1" t="n"/>
      <c r="D328" s="1" t="n"/>
      <c r="E328" s="1" t="n"/>
      <c r="F328" s="1" t="n"/>
      <c r="G328" s="1" t="n"/>
      <c r="H328" s="1" t="n"/>
      <c r="I328" s="222" t="n"/>
      <c r="J328" s="1" t="n"/>
      <c r="K328" s="1" t="n"/>
      <c r="L328" s="1" t="n"/>
      <c r="M328" s="1" t="n"/>
      <c r="N328" s="55" t="n"/>
      <c r="O328" s="1" t="n"/>
      <c r="P328" s="1" t="n"/>
      <c r="Q328" s="1" t="n"/>
      <c r="R328" s="1" t="n"/>
      <c r="S328" s="1" t="n"/>
      <c r="T328" s="1" t="n"/>
      <c r="U328" s="1" t="n"/>
      <c r="V328" s="1" t="n"/>
      <c r="W328" s="1" t="n"/>
      <c r="X328" s="1" t="n"/>
      <c r="Y328" s="1" t="n"/>
      <c r="Z328" s="1" t="n"/>
      <c r="AA328" s="1" t="n"/>
      <c r="AB328" s="1" t="n"/>
      <c r="AC328" s="1" t="n"/>
      <c r="AD328" s="1" t="n"/>
      <c r="AE328" s="1" t="n"/>
      <c r="AF328" s="1" t="n"/>
      <c r="AG328" s="1" t="n"/>
      <c r="AH328" s="1" t="n"/>
      <c r="AI328" s="1" t="n"/>
      <c r="AJ328" s="1" t="n"/>
      <c r="AK328" s="1" t="n"/>
      <c r="AL328" s="1" t="n"/>
      <c r="AM328" s="1" t="n"/>
      <c r="AN328" s="1" t="n"/>
      <c r="AO328" s="1" t="n"/>
      <c r="AP328" s="1" t="n"/>
      <c r="AQ328" s="1" t="n"/>
      <c r="AR328" s="1" t="n"/>
    </row>
    <row customHeight="1" ht="15.75" r="329" s="551">
      <c r="A329" s="1" t="n"/>
      <c r="B329" s="1" t="n"/>
      <c r="C329" s="1" t="n"/>
      <c r="D329" s="1" t="n"/>
      <c r="E329" s="1" t="n"/>
      <c r="F329" s="1" t="n"/>
      <c r="G329" s="1" t="n"/>
      <c r="H329" s="1" t="n"/>
      <c r="I329" s="222" t="n"/>
      <c r="J329" s="1" t="n"/>
      <c r="K329" s="1" t="n"/>
      <c r="L329" s="1" t="n"/>
      <c r="M329" s="1" t="n"/>
      <c r="N329" s="55" t="n"/>
      <c r="O329" s="1" t="n"/>
      <c r="P329" s="1" t="n"/>
      <c r="Q329" s="1" t="n"/>
      <c r="R329" s="1" t="n"/>
      <c r="S329" s="1" t="n"/>
      <c r="T329" s="1" t="n"/>
      <c r="U329" s="1" t="n"/>
      <c r="V329" s="1" t="n"/>
      <c r="W329" s="1" t="n"/>
      <c r="X329" s="1" t="n"/>
      <c r="Y329" s="1" t="n"/>
      <c r="Z329" s="1" t="n"/>
      <c r="AA329" s="1" t="n"/>
      <c r="AB329" s="1" t="n"/>
      <c r="AC329" s="1" t="n"/>
      <c r="AD329" s="1" t="n"/>
      <c r="AE329" s="1" t="n"/>
      <c r="AF329" s="1" t="n"/>
      <c r="AG329" s="1" t="n"/>
      <c r="AH329" s="1" t="n"/>
      <c r="AI329" s="1" t="n"/>
      <c r="AJ329" s="1" t="n"/>
      <c r="AK329" s="1" t="n"/>
      <c r="AL329" s="1" t="n"/>
      <c r="AM329" s="1" t="n"/>
      <c r="AN329" s="1" t="n"/>
      <c r="AO329" s="1" t="n"/>
      <c r="AP329" s="1" t="n"/>
      <c r="AQ329" s="1" t="n"/>
      <c r="AR329" s="1" t="n"/>
    </row>
    <row customHeight="1" ht="15.75" r="330" s="551">
      <c r="A330" s="1" t="n"/>
      <c r="B330" s="1" t="n"/>
      <c r="C330" s="1" t="n"/>
      <c r="D330" s="1" t="n"/>
      <c r="E330" s="1" t="n"/>
      <c r="F330" s="1" t="n"/>
      <c r="G330" s="1" t="n"/>
      <c r="H330" s="1" t="n"/>
      <c r="I330" s="222" t="n"/>
      <c r="J330" s="1" t="n"/>
      <c r="K330" s="1" t="n"/>
      <c r="L330" s="1" t="n"/>
      <c r="M330" s="1" t="n"/>
      <c r="N330" s="55" t="n"/>
      <c r="O330" s="1" t="n"/>
      <c r="P330" s="1" t="n"/>
      <c r="Q330" s="1" t="n"/>
      <c r="R330" s="1" t="n"/>
      <c r="S330" s="1" t="n"/>
      <c r="T330" s="1" t="n"/>
      <c r="U330" s="1" t="n"/>
      <c r="V330" s="1" t="n"/>
      <c r="W330" s="1" t="n"/>
      <c r="X330" s="1" t="n"/>
      <c r="Y330" s="1" t="n"/>
      <c r="Z330" s="1" t="n"/>
      <c r="AA330" s="1" t="n"/>
      <c r="AB330" s="1" t="n"/>
      <c r="AC330" s="1" t="n"/>
      <c r="AD330" s="1" t="n"/>
      <c r="AE330" s="1" t="n"/>
      <c r="AF330" s="1" t="n"/>
      <c r="AG330" s="1" t="n"/>
      <c r="AH330" s="1" t="n"/>
      <c r="AI330" s="1" t="n"/>
      <c r="AJ330" s="1" t="n"/>
      <c r="AK330" s="1" t="n"/>
      <c r="AL330" s="1" t="n"/>
      <c r="AM330" s="1" t="n"/>
      <c r="AN330" s="1" t="n"/>
      <c r="AO330" s="1" t="n"/>
      <c r="AP330" s="1" t="n"/>
      <c r="AQ330" s="1" t="n"/>
      <c r="AR330" s="1" t="n"/>
    </row>
    <row customHeight="1" ht="15.75" r="331" s="551">
      <c r="A331" s="1" t="n"/>
      <c r="B331" s="1" t="n"/>
      <c r="C331" s="1" t="n"/>
      <c r="D331" s="1" t="n"/>
      <c r="E331" s="1" t="n"/>
      <c r="F331" s="1" t="n"/>
      <c r="G331" s="1" t="n"/>
      <c r="H331" s="1" t="n"/>
      <c r="I331" s="222" t="n"/>
      <c r="J331" s="1" t="n"/>
      <c r="K331" s="1" t="n"/>
      <c r="L331" s="1" t="n"/>
      <c r="M331" s="1" t="n"/>
      <c r="N331" s="55" t="n"/>
      <c r="O331" s="1" t="n"/>
      <c r="P331" s="1" t="n"/>
      <c r="Q331" s="1" t="n"/>
      <c r="R331" s="1" t="n"/>
      <c r="S331" s="1" t="n"/>
      <c r="T331" s="1" t="n"/>
      <c r="U331" s="1" t="n"/>
      <c r="V331" s="1" t="n"/>
      <c r="W331" s="1" t="n"/>
      <c r="X331" s="1" t="n"/>
      <c r="Y331" s="1" t="n"/>
      <c r="Z331" s="1" t="n"/>
      <c r="AA331" s="1" t="n"/>
      <c r="AB331" s="1" t="n"/>
      <c r="AC331" s="1" t="n"/>
      <c r="AD331" s="1" t="n"/>
      <c r="AE331" s="1" t="n"/>
      <c r="AF331" s="1" t="n"/>
      <c r="AG331" s="1" t="n"/>
      <c r="AH331" s="1" t="n"/>
      <c r="AI331" s="1" t="n"/>
      <c r="AJ331" s="1" t="n"/>
      <c r="AK331" s="1" t="n"/>
      <c r="AL331" s="1" t="n"/>
      <c r="AM331" s="1" t="n"/>
      <c r="AN331" s="1" t="n"/>
      <c r="AO331" s="1" t="n"/>
      <c r="AP331" s="1" t="n"/>
      <c r="AQ331" s="1" t="n"/>
      <c r="AR331" s="1" t="n"/>
    </row>
    <row customHeight="1" ht="15.75" r="332" s="551">
      <c r="A332" s="1" t="n"/>
      <c r="B332" s="1" t="n"/>
      <c r="C332" s="1" t="n"/>
      <c r="D332" s="1" t="n"/>
      <c r="E332" s="1" t="n"/>
      <c r="F332" s="1" t="n"/>
      <c r="G332" s="1" t="n"/>
      <c r="H332" s="1" t="n"/>
      <c r="I332" s="222" t="n"/>
      <c r="J332" s="1" t="n"/>
      <c r="K332" s="1" t="n"/>
      <c r="L332" s="1" t="n"/>
      <c r="M332" s="1" t="n"/>
      <c r="N332" s="55" t="n"/>
      <c r="O332" s="1" t="n"/>
      <c r="P332" s="1" t="n"/>
      <c r="Q332" s="1" t="n"/>
      <c r="R332" s="1" t="n"/>
      <c r="S332" s="1" t="n"/>
      <c r="T332" s="1" t="n"/>
      <c r="U332" s="1" t="n"/>
      <c r="V332" s="1" t="n"/>
      <c r="W332" s="1" t="n"/>
      <c r="X332" s="1" t="n"/>
      <c r="Y332" s="1" t="n"/>
      <c r="Z332" s="1" t="n"/>
      <c r="AA332" s="1" t="n"/>
      <c r="AB332" s="1" t="n"/>
      <c r="AC332" s="1" t="n"/>
      <c r="AD332" s="1" t="n"/>
      <c r="AE332" s="1" t="n"/>
      <c r="AF332" s="1" t="n"/>
      <c r="AG332" s="1" t="n"/>
      <c r="AH332" s="1" t="n"/>
      <c r="AI332" s="1" t="n"/>
      <c r="AJ332" s="1" t="n"/>
      <c r="AK332" s="1" t="n"/>
      <c r="AL332" s="1" t="n"/>
      <c r="AM332" s="1" t="n"/>
      <c r="AN332" s="1" t="n"/>
      <c r="AO332" s="1" t="n"/>
      <c r="AP332" s="1" t="n"/>
      <c r="AQ332" s="1" t="n"/>
      <c r="AR332" s="1" t="n"/>
    </row>
    <row customHeight="1" ht="15.75" r="333" s="551">
      <c r="A333" s="1" t="n"/>
      <c r="B333" s="1" t="n"/>
      <c r="C333" s="1" t="n"/>
      <c r="D333" s="1" t="n"/>
      <c r="E333" s="1" t="n"/>
      <c r="F333" s="1" t="n"/>
      <c r="G333" s="1" t="n"/>
      <c r="H333" s="1" t="n"/>
      <c r="I333" s="222" t="n"/>
      <c r="J333" s="1" t="n"/>
      <c r="K333" s="1" t="n"/>
      <c r="L333" s="1" t="n"/>
      <c r="M333" s="1" t="n"/>
      <c r="N333" s="55" t="n"/>
      <c r="O333" s="1" t="n"/>
      <c r="P333" s="1" t="n"/>
      <c r="Q333" s="1" t="n"/>
      <c r="R333" s="1" t="n"/>
      <c r="S333" s="1" t="n"/>
      <c r="T333" s="1" t="n"/>
      <c r="U333" s="1" t="n"/>
      <c r="V333" s="1" t="n"/>
      <c r="W333" s="1" t="n"/>
      <c r="X333" s="1" t="n"/>
      <c r="Y333" s="1" t="n"/>
      <c r="Z333" s="1" t="n"/>
      <c r="AA333" s="1" t="n"/>
      <c r="AB333" s="1" t="n"/>
      <c r="AC333" s="1" t="n"/>
      <c r="AD333" s="1" t="n"/>
      <c r="AE333" s="1" t="n"/>
      <c r="AF333" s="1" t="n"/>
      <c r="AG333" s="1" t="n"/>
      <c r="AH333" s="1" t="n"/>
      <c r="AI333" s="1" t="n"/>
      <c r="AJ333" s="1" t="n"/>
      <c r="AK333" s="1" t="n"/>
      <c r="AL333" s="1" t="n"/>
      <c r="AM333" s="1" t="n"/>
      <c r="AN333" s="1" t="n"/>
      <c r="AO333" s="1" t="n"/>
      <c r="AP333" s="1" t="n"/>
      <c r="AQ333" s="1" t="n"/>
      <c r="AR333" s="1" t="n"/>
    </row>
    <row customHeight="1" ht="15.75" r="334" s="551">
      <c r="A334" s="1" t="n"/>
      <c r="B334" s="1" t="n"/>
      <c r="C334" s="1" t="n"/>
      <c r="D334" s="1" t="n"/>
      <c r="E334" s="1" t="n"/>
      <c r="F334" s="1" t="n"/>
      <c r="G334" s="1" t="n"/>
      <c r="H334" s="1" t="n"/>
      <c r="I334" s="222" t="n"/>
      <c r="J334" s="1" t="n"/>
      <c r="K334" s="1" t="n"/>
      <c r="L334" s="1" t="n"/>
      <c r="M334" s="1" t="n"/>
      <c r="N334" s="55" t="n"/>
      <c r="O334" s="1" t="n"/>
      <c r="P334" s="1" t="n"/>
      <c r="Q334" s="1" t="n"/>
      <c r="R334" s="1" t="n"/>
      <c r="S334" s="1" t="n"/>
      <c r="T334" s="1" t="n"/>
      <c r="U334" s="1" t="n"/>
      <c r="V334" s="1" t="n"/>
      <c r="W334" s="1" t="n"/>
      <c r="X334" s="1" t="n"/>
      <c r="Y334" s="1" t="n"/>
      <c r="Z334" s="1" t="n"/>
      <c r="AA334" s="1" t="n"/>
      <c r="AB334" s="1" t="n"/>
      <c r="AC334" s="1" t="n"/>
      <c r="AD334" s="1" t="n"/>
      <c r="AE334" s="1" t="n"/>
      <c r="AF334" s="1" t="n"/>
      <c r="AG334" s="1" t="n"/>
      <c r="AH334" s="1" t="n"/>
      <c r="AI334" s="1" t="n"/>
      <c r="AJ334" s="1" t="n"/>
      <c r="AK334" s="1" t="n"/>
      <c r="AL334" s="1" t="n"/>
      <c r="AM334" s="1" t="n"/>
      <c r="AN334" s="1" t="n"/>
      <c r="AO334" s="1" t="n"/>
      <c r="AP334" s="1" t="n"/>
      <c r="AQ334" s="1" t="n"/>
      <c r="AR334" s="1" t="n"/>
    </row>
    <row customHeight="1" ht="15.75" r="335" s="551">
      <c r="A335" s="1" t="n"/>
      <c r="B335" s="1" t="n"/>
      <c r="C335" s="1" t="n"/>
      <c r="D335" s="1" t="n"/>
      <c r="E335" s="1" t="n"/>
      <c r="F335" s="1" t="n"/>
      <c r="G335" s="1" t="n"/>
      <c r="H335" s="1" t="n"/>
      <c r="I335" s="222" t="n"/>
      <c r="J335" s="1" t="n"/>
      <c r="K335" s="1" t="n"/>
      <c r="L335" s="1" t="n"/>
      <c r="M335" s="1" t="n"/>
      <c r="N335" s="55" t="n"/>
      <c r="O335" s="1" t="n"/>
      <c r="P335" s="1" t="n"/>
      <c r="Q335" s="1" t="n"/>
      <c r="R335" s="1" t="n"/>
      <c r="S335" s="1" t="n"/>
      <c r="T335" s="1" t="n"/>
      <c r="U335" s="1" t="n"/>
      <c r="V335" s="1" t="n"/>
      <c r="W335" s="1" t="n"/>
      <c r="X335" s="1" t="n"/>
      <c r="Y335" s="1" t="n"/>
      <c r="Z335" s="1" t="n"/>
      <c r="AA335" s="1" t="n"/>
      <c r="AB335" s="1" t="n"/>
      <c r="AC335" s="1" t="n"/>
      <c r="AD335" s="1" t="n"/>
      <c r="AE335" s="1" t="n"/>
      <c r="AF335" s="1" t="n"/>
      <c r="AG335" s="1" t="n"/>
      <c r="AH335" s="1" t="n"/>
      <c r="AI335" s="1" t="n"/>
      <c r="AJ335" s="1" t="n"/>
      <c r="AK335" s="1" t="n"/>
      <c r="AL335" s="1" t="n"/>
      <c r="AM335" s="1" t="n"/>
      <c r="AN335" s="1" t="n"/>
      <c r="AO335" s="1" t="n"/>
      <c r="AP335" s="1" t="n"/>
      <c r="AQ335" s="1" t="n"/>
      <c r="AR335" s="1" t="n"/>
    </row>
    <row customHeight="1" ht="15.75" r="336" s="551">
      <c r="A336" s="1" t="n"/>
      <c r="B336" s="1" t="n"/>
      <c r="C336" s="1" t="n"/>
      <c r="D336" s="1" t="n"/>
      <c r="E336" s="1" t="n"/>
      <c r="F336" s="1" t="n"/>
      <c r="G336" s="1" t="n"/>
      <c r="H336" s="1" t="n"/>
      <c r="I336" s="222" t="n"/>
      <c r="J336" s="1" t="n"/>
      <c r="K336" s="1" t="n"/>
      <c r="L336" s="1" t="n"/>
      <c r="M336" s="1" t="n"/>
      <c r="N336" s="55" t="n"/>
      <c r="O336" s="1" t="n"/>
      <c r="P336" s="1" t="n"/>
      <c r="Q336" s="1" t="n"/>
      <c r="R336" s="1" t="n"/>
      <c r="S336" s="1" t="n"/>
      <c r="T336" s="1" t="n"/>
      <c r="U336" s="1" t="n"/>
      <c r="V336" s="1" t="n"/>
      <c r="W336" s="1" t="n"/>
      <c r="X336" s="1" t="n"/>
      <c r="Y336" s="1" t="n"/>
      <c r="Z336" s="1" t="n"/>
      <c r="AA336" s="1" t="n"/>
      <c r="AB336" s="1" t="n"/>
      <c r="AC336" s="1" t="n"/>
      <c r="AD336" s="1" t="n"/>
      <c r="AE336" s="1" t="n"/>
      <c r="AF336" s="1" t="n"/>
      <c r="AG336" s="1" t="n"/>
      <c r="AH336" s="1" t="n"/>
      <c r="AI336" s="1" t="n"/>
      <c r="AJ336" s="1" t="n"/>
      <c r="AK336" s="1" t="n"/>
      <c r="AL336" s="1" t="n"/>
      <c r="AM336" s="1" t="n"/>
      <c r="AN336" s="1" t="n"/>
      <c r="AO336" s="1" t="n"/>
      <c r="AP336" s="1" t="n"/>
      <c r="AQ336" s="1" t="n"/>
      <c r="AR336" s="1" t="n"/>
    </row>
    <row customHeight="1" ht="15.75" r="337" s="551">
      <c r="A337" s="1" t="n"/>
      <c r="B337" s="1" t="n"/>
      <c r="C337" s="1" t="n"/>
      <c r="D337" s="1" t="n"/>
      <c r="E337" s="1" t="n"/>
      <c r="F337" s="1" t="n"/>
      <c r="G337" s="1" t="n"/>
      <c r="H337" s="1" t="n"/>
      <c r="I337" s="222" t="n"/>
      <c r="J337" s="1" t="n"/>
      <c r="K337" s="1" t="n"/>
      <c r="L337" s="1" t="n"/>
      <c r="M337" s="1" t="n"/>
      <c r="N337" s="55" t="n"/>
      <c r="O337" s="1" t="n"/>
      <c r="P337" s="1" t="n"/>
      <c r="Q337" s="1" t="n"/>
      <c r="R337" s="1" t="n"/>
      <c r="S337" s="1" t="n"/>
      <c r="T337" s="1" t="n"/>
      <c r="U337" s="1" t="n"/>
      <c r="V337" s="1" t="n"/>
      <c r="W337" s="1" t="n"/>
      <c r="X337" s="1" t="n"/>
      <c r="Y337" s="1" t="n"/>
      <c r="Z337" s="1" t="n"/>
      <c r="AA337" s="1" t="n"/>
      <c r="AB337" s="1" t="n"/>
      <c r="AC337" s="1" t="n"/>
      <c r="AD337" s="1" t="n"/>
      <c r="AE337" s="1" t="n"/>
      <c r="AF337" s="1" t="n"/>
      <c r="AG337" s="1" t="n"/>
      <c r="AH337" s="1" t="n"/>
      <c r="AI337" s="1" t="n"/>
      <c r="AJ337" s="1" t="n"/>
      <c r="AK337" s="1" t="n"/>
      <c r="AL337" s="1" t="n"/>
      <c r="AM337" s="1" t="n"/>
      <c r="AN337" s="1" t="n"/>
      <c r="AO337" s="1" t="n"/>
      <c r="AP337" s="1" t="n"/>
      <c r="AQ337" s="1" t="n"/>
      <c r="AR337" s="1" t="n"/>
    </row>
    <row customHeight="1" ht="15.75" r="338" s="551">
      <c r="A338" s="1" t="n"/>
      <c r="B338" s="1" t="n"/>
      <c r="C338" s="1" t="n"/>
      <c r="D338" s="1" t="n"/>
      <c r="E338" s="1" t="n"/>
      <c r="F338" s="1" t="n"/>
      <c r="G338" s="1" t="n"/>
      <c r="H338" s="1" t="n"/>
      <c r="I338" s="222" t="n"/>
      <c r="J338" s="1" t="n"/>
      <c r="K338" s="1" t="n"/>
      <c r="L338" s="1" t="n"/>
      <c r="M338" s="1" t="n"/>
      <c r="N338" s="55" t="n"/>
      <c r="O338" s="1" t="n"/>
      <c r="P338" s="1" t="n"/>
      <c r="Q338" s="1" t="n"/>
      <c r="R338" s="1" t="n"/>
      <c r="S338" s="1" t="n"/>
      <c r="T338" s="1" t="n"/>
      <c r="U338" s="1" t="n"/>
      <c r="V338" s="1" t="n"/>
      <c r="W338" s="1" t="n"/>
      <c r="X338" s="1" t="n"/>
      <c r="Y338" s="1" t="n"/>
      <c r="Z338" s="1" t="n"/>
      <c r="AA338" s="1" t="n"/>
      <c r="AB338" s="1" t="n"/>
      <c r="AC338" s="1" t="n"/>
      <c r="AD338" s="1" t="n"/>
      <c r="AE338" s="1" t="n"/>
      <c r="AF338" s="1" t="n"/>
      <c r="AG338" s="1" t="n"/>
      <c r="AH338" s="1" t="n"/>
      <c r="AI338" s="1" t="n"/>
      <c r="AJ338" s="1" t="n"/>
      <c r="AK338" s="1" t="n"/>
      <c r="AL338" s="1" t="n"/>
      <c r="AM338" s="1" t="n"/>
      <c r="AN338" s="1" t="n"/>
      <c r="AO338" s="1" t="n"/>
      <c r="AP338" s="1" t="n"/>
      <c r="AQ338" s="1" t="n"/>
      <c r="AR338" s="1" t="n"/>
    </row>
    <row customHeight="1" ht="15.75" r="339" s="551">
      <c r="A339" s="1" t="n"/>
      <c r="B339" s="1" t="n"/>
      <c r="C339" s="1" t="n"/>
      <c r="D339" s="1" t="n"/>
      <c r="E339" s="1" t="n"/>
      <c r="F339" s="1" t="n"/>
      <c r="G339" s="1" t="n"/>
      <c r="H339" s="1" t="n"/>
      <c r="I339" s="222" t="n"/>
      <c r="J339" s="1" t="n"/>
      <c r="K339" s="1" t="n"/>
      <c r="L339" s="1" t="n"/>
      <c r="M339" s="1" t="n"/>
      <c r="N339" s="55" t="n"/>
      <c r="O339" s="1" t="n"/>
      <c r="P339" s="1" t="n"/>
      <c r="Q339" s="1" t="n"/>
      <c r="R339" s="1" t="n"/>
      <c r="S339" s="1" t="n"/>
      <c r="T339" s="1" t="n"/>
      <c r="U339" s="1" t="n"/>
      <c r="V339" s="1" t="n"/>
      <c r="W339" s="1" t="n"/>
      <c r="X339" s="1" t="n"/>
      <c r="Y339" s="1" t="n"/>
      <c r="Z339" s="1" t="n"/>
      <c r="AA339" s="1" t="n"/>
      <c r="AB339" s="1" t="n"/>
      <c r="AC339" s="1" t="n"/>
      <c r="AD339" s="1" t="n"/>
      <c r="AE339" s="1" t="n"/>
      <c r="AF339" s="1" t="n"/>
      <c r="AG339" s="1" t="n"/>
      <c r="AH339" s="1" t="n"/>
      <c r="AI339" s="1" t="n"/>
      <c r="AJ339" s="1" t="n"/>
      <c r="AK339" s="1" t="n"/>
      <c r="AL339" s="1" t="n"/>
      <c r="AM339" s="1" t="n"/>
      <c r="AN339" s="1" t="n"/>
      <c r="AO339" s="1" t="n"/>
      <c r="AP339" s="1" t="n"/>
      <c r="AQ339" s="1" t="n"/>
      <c r="AR339" s="1" t="n"/>
    </row>
    <row customHeight="1" ht="15.75" r="340" s="551">
      <c r="A340" s="1" t="n"/>
      <c r="B340" s="1" t="n"/>
      <c r="C340" s="1" t="n"/>
      <c r="D340" s="1" t="n"/>
      <c r="E340" s="1" t="n"/>
      <c r="F340" s="1" t="n"/>
      <c r="G340" s="1" t="n"/>
      <c r="H340" s="1" t="n"/>
      <c r="I340" s="222" t="n"/>
      <c r="J340" s="1" t="n"/>
      <c r="K340" s="1" t="n"/>
      <c r="L340" s="1" t="n"/>
      <c r="M340" s="1" t="n"/>
      <c r="N340" s="55" t="n"/>
      <c r="O340" s="1" t="n"/>
      <c r="P340" s="1" t="n"/>
      <c r="Q340" s="1" t="n"/>
      <c r="R340" s="1" t="n"/>
      <c r="S340" s="1" t="n"/>
      <c r="T340" s="1" t="n"/>
      <c r="U340" s="1" t="n"/>
      <c r="V340" s="1" t="n"/>
      <c r="W340" s="1" t="n"/>
      <c r="X340" s="1" t="n"/>
      <c r="Y340" s="1" t="n"/>
      <c r="Z340" s="1" t="n"/>
      <c r="AA340" s="1" t="n"/>
      <c r="AB340" s="1" t="n"/>
      <c r="AC340" s="1" t="n"/>
      <c r="AD340" s="1" t="n"/>
      <c r="AE340" s="1" t="n"/>
      <c r="AF340" s="1" t="n"/>
      <c r="AG340" s="1" t="n"/>
      <c r="AH340" s="1" t="n"/>
      <c r="AI340" s="1" t="n"/>
      <c r="AJ340" s="1" t="n"/>
      <c r="AK340" s="1" t="n"/>
      <c r="AL340" s="1" t="n"/>
      <c r="AM340" s="1" t="n"/>
      <c r="AN340" s="1" t="n"/>
      <c r="AO340" s="1" t="n"/>
      <c r="AP340" s="1" t="n"/>
      <c r="AQ340" s="1" t="n"/>
      <c r="AR340" s="1" t="n"/>
    </row>
    <row customHeight="1" ht="15.75" r="341" s="551">
      <c r="A341" s="1" t="n"/>
      <c r="B341" s="1" t="n"/>
      <c r="C341" s="1" t="n"/>
      <c r="D341" s="1" t="n"/>
      <c r="E341" s="1" t="n"/>
      <c r="F341" s="1" t="n"/>
      <c r="G341" s="1" t="n"/>
      <c r="H341" s="1" t="n"/>
      <c r="I341" s="222" t="n"/>
      <c r="J341" s="1" t="n"/>
      <c r="K341" s="1" t="n"/>
      <c r="L341" s="1" t="n"/>
      <c r="M341" s="1" t="n"/>
      <c r="N341" s="55" t="n"/>
      <c r="O341" s="1" t="n"/>
      <c r="P341" s="1" t="n"/>
      <c r="Q341" s="1" t="n"/>
      <c r="R341" s="1" t="n"/>
      <c r="S341" s="1" t="n"/>
      <c r="T341" s="1" t="n"/>
      <c r="U341" s="1" t="n"/>
      <c r="V341" s="1" t="n"/>
      <c r="W341" s="1" t="n"/>
      <c r="X341" s="1" t="n"/>
      <c r="Y341" s="1" t="n"/>
      <c r="Z341" s="1" t="n"/>
      <c r="AA341" s="1" t="n"/>
      <c r="AB341" s="1" t="n"/>
      <c r="AC341" s="1" t="n"/>
      <c r="AD341" s="1" t="n"/>
      <c r="AE341" s="1" t="n"/>
      <c r="AF341" s="1" t="n"/>
      <c r="AG341" s="1" t="n"/>
      <c r="AH341" s="1" t="n"/>
      <c r="AI341" s="1" t="n"/>
      <c r="AJ341" s="1" t="n"/>
      <c r="AK341" s="1" t="n"/>
      <c r="AL341" s="1" t="n"/>
      <c r="AM341" s="1" t="n"/>
      <c r="AN341" s="1" t="n"/>
      <c r="AO341" s="1" t="n"/>
      <c r="AP341" s="1" t="n"/>
      <c r="AQ341" s="1" t="n"/>
      <c r="AR341" s="1" t="n"/>
    </row>
    <row customHeight="1" ht="15.75" r="342" s="551">
      <c r="A342" s="1" t="n"/>
      <c r="B342" s="1" t="n"/>
      <c r="C342" s="1" t="n"/>
      <c r="D342" s="1" t="n"/>
      <c r="E342" s="1" t="n"/>
      <c r="F342" s="1" t="n"/>
      <c r="G342" s="1" t="n"/>
      <c r="H342" s="1" t="n"/>
      <c r="I342" s="222" t="n"/>
      <c r="J342" s="1" t="n"/>
      <c r="K342" s="1" t="n"/>
      <c r="L342" s="1" t="n"/>
      <c r="M342" s="1" t="n"/>
      <c r="N342" s="55" t="n"/>
      <c r="O342" s="1" t="n"/>
      <c r="P342" s="1" t="n"/>
      <c r="Q342" s="1" t="n"/>
      <c r="R342" s="1" t="n"/>
      <c r="S342" s="1" t="n"/>
      <c r="T342" s="1" t="n"/>
      <c r="U342" s="1" t="n"/>
      <c r="V342" s="1" t="n"/>
      <c r="W342" s="1" t="n"/>
      <c r="X342" s="1" t="n"/>
      <c r="Y342" s="1" t="n"/>
      <c r="Z342" s="1" t="n"/>
      <c r="AA342" s="1" t="n"/>
      <c r="AB342" s="1" t="n"/>
      <c r="AC342" s="1" t="n"/>
      <c r="AD342" s="1" t="n"/>
      <c r="AE342" s="1" t="n"/>
      <c r="AF342" s="1" t="n"/>
      <c r="AG342" s="1" t="n"/>
      <c r="AH342" s="1" t="n"/>
      <c r="AI342" s="1" t="n"/>
      <c r="AJ342" s="1" t="n"/>
      <c r="AK342" s="1" t="n"/>
      <c r="AL342" s="1" t="n"/>
      <c r="AM342" s="1" t="n"/>
      <c r="AN342" s="1" t="n"/>
      <c r="AO342" s="1" t="n"/>
      <c r="AP342" s="1" t="n"/>
      <c r="AQ342" s="1" t="n"/>
      <c r="AR342" s="1" t="n"/>
    </row>
    <row customHeight="1" ht="15.75" r="343" s="551">
      <c r="A343" s="1" t="n"/>
      <c r="B343" s="1" t="n"/>
      <c r="C343" s="1" t="n"/>
      <c r="D343" s="1" t="n"/>
      <c r="E343" s="1" t="n"/>
      <c r="F343" s="1" t="n"/>
      <c r="G343" s="1" t="n"/>
      <c r="H343" s="1" t="n"/>
      <c r="I343" s="222" t="n"/>
      <c r="J343" s="1" t="n"/>
      <c r="K343" s="1" t="n"/>
      <c r="L343" s="1" t="n"/>
      <c r="M343" s="1" t="n"/>
      <c r="N343" s="55" t="n"/>
      <c r="O343" s="1" t="n"/>
      <c r="P343" s="1" t="n"/>
      <c r="Q343" s="1" t="n"/>
      <c r="R343" s="1" t="n"/>
      <c r="S343" s="1" t="n"/>
      <c r="T343" s="1" t="n"/>
      <c r="U343" s="1" t="n"/>
      <c r="V343" s="1" t="n"/>
      <c r="W343" s="1" t="n"/>
      <c r="X343" s="1" t="n"/>
      <c r="Y343" s="1" t="n"/>
      <c r="Z343" s="1" t="n"/>
      <c r="AA343" s="1" t="n"/>
      <c r="AB343" s="1" t="n"/>
      <c r="AC343" s="1" t="n"/>
      <c r="AD343" s="1" t="n"/>
      <c r="AE343" s="1" t="n"/>
      <c r="AF343" s="1" t="n"/>
      <c r="AG343" s="1" t="n"/>
      <c r="AH343" s="1" t="n"/>
      <c r="AI343" s="1" t="n"/>
      <c r="AJ343" s="1" t="n"/>
      <c r="AK343" s="1" t="n"/>
      <c r="AL343" s="1" t="n"/>
      <c r="AM343" s="1" t="n"/>
      <c r="AN343" s="1" t="n"/>
      <c r="AO343" s="1" t="n"/>
      <c r="AP343" s="1" t="n"/>
      <c r="AQ343" s="1" t="n"/>
      <c r="AR343" s="1" t="n"/>
    </row>
    <row customHeight="1" ht="15.75" r="344" s="551">
      <c r="A344" s="1" t="n"/>
      <c r="B344" s="1" t="n"/>
      <c r="C344" s="1" t="n"/>
      <c r="D344" s="1" t="n"/>
      <c r="E344" s="1" t="n"/>
      <c r="F344" s="1" t="n"/>
      <c r="G344" s="1" t="n"/>
      <c r="H344" s="1" t="n"/>
      <c r="I344" s="222" t="n"/>
      <c r="J344" s="1" t="n"/>
      <c r="K344" s="1" t="n"/>
      <c r="L344" s="1" t="n"/>
      <c r="M344" s="1" t="n"/>
      <c r="N344" s="55" t="n"/>
      <c r="O344" s="1" t="n"/>
      <c r="P344" s="1" t="n"/>
      <c r="Q344" s="1" t="n"/>
      <c r="R344" s="1" t="n"/>
      <c r="S344" s="1" t="n"/>
      <c r="T344" s="1" t="n"/>
      <c r="U344" s="1" t="n"/>
      <c r="V344" s="1" t="n"/>
      <c r="W344" s="1" t="n"/>
      <c r="X344" s="1" t="n"/>
      <c r="Y344" s="1" t="n"/>
      <c r="Z344" s="1" t="n"/>
      <c r="AA344" s="1" t="n"/>
      <c r="AB344" s="1" t="n"/>
      <c r="AC344" s="1" t="n"/>
      <c r="AD344" s="1" t="n"/>
      <c r="AE344" s="1" t="n"/>
      <c r="AF344" s="1" t="n"/>
      <c r="AG344" s="1" t="n"/>
      <c r="AH344" s="1" t="n"/>
      <c r="AI344" s="1" t="n"/>
      <c r="AJ344" s="1" t="n"/>
      <c r="AK344" s="1" t="n"/>
      <c r="AL344" s="1" t="n"/>
      <c r="AM344" s="1" t="n"/>
      <c r="AN344" s="1" t="n"/>
      <c r="AO344" s="1" t="n"/>
      <c r="AP344" s="1" t="n"/>
      <c r="AQ344" s="1" t="n"/>
      <c r="AR344" s="1" t="n"/>
    </row>
    <row customHeight="1" ht="15.75" r="345" s="551">
      <c r="A345" s="1" t="n"/>
      <c r="B345" s="1" t="n"/>
      <c r="C345" s="1" t="n"/>
      <c r="D345" s="1" t="n"/>
      <c r="E345" s="1" t="n"/>
      <c r="F345" s="1" t="n"/>
      <c r="G345" s="1" t="n"/>
      <c r="H345" s="1" t="n"/>
      <c r="I345" s="222" t="n"/>
      <c r="J345" s="1" t="n"/>
      <c r="K345" s="1" t="n"/>
      <c r="L345" s="1" t="n"/>
      <c r="M345" s="1" t="n"/>
      <c r="N345" s="55" t="n"/>
      <c r="O345" s="1" t="n"/>
      <c r="P345" s="1" t="n"/>
      <c r="Q345" s="1" t="n"/>
      <c r="R345" s="1" t="n"/>
      <c r="S345" s="1" t="n"/>
      <c r="T345" s="1" t="n"/>
      <c r="U345" s="1" t="n"/>
      <c r="V345" s="1" t="n"/>
      <c r="W345" s="1" t="n"/>
      <c r="X345" s="1" t="n"/>
      <c r="Y345" s="1" t="n"/>
      <c r="Z345" s="1" t="n"/>
      <c r="AA345" s="1" t="n"/>
      <c r="AB345" s="1" t="n"/>
      <c r="AC345" s="1" t="n"/>
      <c r="AD345" s="1" t="n"/>
      <c r="AE345" s="1" t="n"/>
      <c r="AF345" s="1" t="n"/>
      <c r="AG345" s="1" t="n"/>
      <c r="AH345" s="1" t="n"/>
      <c r="AI345" s="1" t="n"/>
      <c r="AJ345" s="1" t="n"/>
      <c r="AK345" s="1" t="n"/>
      <c r="AL345" s="1" t="n"/>
      <c r="AM345" s="1" t="n"/>
      <c r="AN345" s="1" t="n"/>
      <c r="AO345" s="1" t="n"/>
      <c r="AP345" s="1" t="n"/>
      <c r="AQ345" s="1" t="n"/>
      <c r="AR345" s="1" t="n"/>
    </row>
    <row customHeight="1" ht="15.75" r="346" s="551">
      <c r="A346" s="1" t="n"/>
      <c r="B346" s="1" t="n"/>
      <c r="C346" s="1" t="n"/>
      <c r="D346" s="1" t="n"/>
      <c r="E346" s="1" t="n"/>
      <c r="F346" s="1" t="n"/>
      <c r="G346" s="1" t="n"/>
      <c r="H346" s="1" t="n"/>
      <c r="I346" s="222" t="n"/>
      <c r="J346" s="1" t="n"/>
      <c r="K346" s="1" t="n"/>
      <c r="L346" s="1" t="n"/>
      <c r="M346" s="1" t="n"/>
      <c r="N346" s="55" t="n"/>
      <c r="O346" s="1" t="n"/>
      <c r="P346" s="1" t="n"/>
      <c r="Q346" s="1" t="n"/>
      <c r="R346" s="1" t="n"/>
      <c r="S346" s="1" t="n"/>
      <c r="T346" s="1" t="n"/>
      <c r="U346" s="1" t="n"/>
      <c r="V346" s="1" t="n"/>
      <c r="W346" s="1" t="n"/>
      <c r="X346" s="1" t="n"/>
      <c r="Y346" s="1" t="n"/>
      <c r="Z346" s="1" t="n"/>
      <c r="AA346" s="1" t="n"/>
      <c r="AB346" s="1" t="n"/>
      <c r="AC346" s="1" t="n"/>
      <c r="AD346" s="1" t="n"/>
      <c r="AE346" s="1" t="n"/>
      <c r="AF346" s="1" t="n"/>
      <c r="AG346" s="1" t="n"/>
      <c r="AH346" s="1" t="n"/>
      <c r="AI346" s="1" t="n"/>
      <c r="AJ346" s="1" t="n"/>
      <c r="AK346" s="1" t="n"/>
      <c r="AL346" s="1" t="n"/>
      <c r="AM346" s="1" t="n"/>
      <c r="AN346" s="1" t="n"/>
      <c r="AO346" s="1" t="n"/>
      <c r="AP346" s="1" t="n"/>
      <c r="AQ346" s="1" t="n"/>
      <c r="AR346" s="1" t="n"/>
    </row>
    <row customHeight="1" ht="15.75" r="347" s="551">
      <c r="A347" s="1" t="n"/>
      <c r="B347" s="1" t="n"/>
      <c r="C347" s="1" t="n"/>
      <c r="D347" s="1" t="n"/>
      <c r="E347" s="1" t="n"/>
      <c r="F347" s="1" t="n"/>
      <c r="G347" s="1" t="n"/>
      <c r="H347" s="1" t="n"/>
      <c r="I347" s="222" t="n"/>
      <c r="J347" s="1" t="n"/>
      <c r="K347" s="1" t="n"/>
      <c r="L347" s="1" t="n"/>
      <c r="M347" s="1" t="n"/>
      <c r="N347" s="55" t="n"/>
      <c r="O347" s="1" t="n"/>
      <c r="P347" s="1" t="n"/>
      <c r="Q347" s="1" t="n"/>
      <c r="R347" s="1" t="n"/>
      <c r="S347" s="1" t="n"/>
      <c r="T347" s="1" t="n"/>
      <c r="U347" s="1" t="n"/>
      <c r="V347" s="1" t="n"/>
      <c r="W347" s="1" t="n"/>
      <c r="X347" s="1" t="n"/>
      <c r="Y347" s="1" t="n"/>
      <c r="Z347" s="1" t="n"/>
      <c r="AA347" s="1" t="n"/>
      <c r="AB347" s="1" t="n"/>
      <c r="AC347" s="1" t="n"/>
      <c r="AD347" s="1" t="n"/>
      <c r="AE347" s="1" t="n"/>
      <c r="AF347" s="1" t="n"/>
      <c r="AG347" s="1" t="n"/>
      <c r="AH347" s="1" t="n"/>
      <c r="AI347" s="1" t="n"/>
      <c r="AJ347" s="1" t="n"/>
      <c r="AK347" s="1" t="n"/>
      <c r="AL347" s="1" t="n"/>
      <c r="AM347" s="1" t="n"/>
      <c r="AN347" s="1" t="n"/>
      <c r="AO347" s="1" t="n"/>
      <c r="AP347" s="1" t="n"/>
      <c r="AQ347" s="1" t="n"/>
      <c r="AR347" s="1" t="n"/>
    </row>
    <row customHeight="1" ht="15.75" r="348" s="551">
      <c r="A348" s="1" t="n"/>
      <c r="B348" s="1" t="n"/>
      <c r="C348" s="1" t="n"/>
      <c r="D348" s="1" t="n"/>
      <c r="E348" s="1" t="n"/>
      <c r="F348" s="1" t="n"/>
      <c r="G348" s="1" t="n"/>
      <c r="H348" s="1" t="n"/>
      <c r="I348" s="222" t="n"/>
      <c r="J348" s="1" t="n"/>
      <c r="K348" s="1" t="n"/>
      <c r="L348" s="1" t="n"/>
      <c r="M348" s="1" t="n"/>
      <c r="N348" s="55" t="n"/>
      <c r="O348" s="1" t="n"/>
      <c r="P348" s="1" t="n"/>
      <c r="Q348" s="1" t="n"/>
      <c r="R348" s="1" t="n"/>
      <c r="S348" s="1" t="n"/>
      <c r="T348" s="1" t="n"/>
      <c r="U348" s="1" t="n"/>
      <c r="V348" s="1" t="n"/>
      <c r="W348" s="1" t="n"/>
      <c r="X348" s="1" t="n"/>
      <c r="Y348" s="1" t="n"/>
      <c r="Z348" s="1" t="n"/>
      <c r="AA348" s="1" t="n"/>
      <c r="AB348" s="1" t="n"/>
      <c r="AC348" s="1" t="n"/>
      <c r="AD348" s="1" t="n"/>
      <c r="AE348" s="1" t="n"/>
      <c r="AF348" s="1" t="n"/>
      <c r="AG348" s="1" t="n"/>
      <c r="AH348" s="1" t="n"/>
      <c r="AI348" s="1" t="n"/>
      <c r="AJ348" s="1" t="n"/>
      <c r="AK348" s="1" t="n"/>
      <c r="AL348" s="1" t="n"/>
      <c r="AM348" s="1" t="n"/>
      <c r="AN348" s="1" t="n"/>
      <c r="AO348" s="1" t="n"/>
      <c r="AP348" s="1" t="n"/>
      <c r="AQ348" s="1" t="n"/>
      <c r="AR348" s="1" t="n"/>
    </row>
    <row customHeight="1" ht="15.75" r="349" s="551">
      <c r="A349" s="1" t="n"/>
      <c r="B349" s="1" t="n"/>
      <c r="C349" s="1" t="n"/>
      <c r="D349" s="1" t="n"/>
      <c r="E349" s="1" t="n"/>
      <c r="F349" s="1" t="n"/>
      <c r="G349" s="1" t="n"/>
      <c r="H349" s="1" t="n"/>
      <c r="I349" s="222" t="n"/>
      <c r="J349" s="1" t="n"/>
      <c r="K349" s="1" t="n"/>
      <c r="L349" s="1" t="n"/>
      <c r="M349" s="1" t="n"/>
      <c r="N349" s="55" t="n"/>
      <c r="O349" s="1" t="n"/>
      <c r="P349" s="1" t="n"/>
      <c r="Q349" s="1" t="n"/>
      <c r="R349" s="1" t="n"/>
      <c r="S349" s="1" t="n"/>
      <c r="T349" s="1" t="n"/>
      <c r="U349" s="1" t="n"/>
      <c r="V349" s="1" t="n"/>
      <c r="W349" s="1" t="n"/>
      <c r="X349" s="1" t="n"/>
      <c r="Y349" s="1" t="n"/>
      <c r="Z349" s="1" t="n"/>
      <c r="AA349" s="1" t="n"/>
      <c r="AB349" s="1" t="n"/>
      <c r="AC349" s="1" t="n"/>
      <c r="AD349" s="1" t="n"/>
      <c r="AE349" s="1" t="n"/>
      <c r="AF349" s="1" t="n"/>
      <c r="AG349" s="1" t="n"/>
      <c r="AH349" s="1" t="n"/>
      <c r="AI349" s="1" t="n"/>
      <c r="AJ349" s="1" t="n"/>
      <c r="AK349" s="1" t="n"/>
      <c r="AL349" s="1" t="n"/>
      <c r="AM349" s="1" t="n"/>
      <c r="AN349" s="1" t="n"/>
      <c r="AO349" s="1" t="n"/>
      <c r="AP349" s="1" t="n"/>
      <c r="AQ349" s="1" t="n"/>
      <c r="AR349" s="1" t="n"/>
    </row>
    <row customHeight="1" ht="15.75" r="350" s="551">
      <c r="A350" s="1" t="n"/>
      <c r="B350" s="1" t="n"/>
      <c r="C350" s="1" t="n"/>
      <c r="D350" s="1" t="n"/>
      <c r="E350" s="1" t="n"/>
      <c r="F350" s="1" t="n"/>
      <c r="G350" s="1" t="n"/>
      <c r="H350" s="1" t="n"/>
      <c r="I350" s="222" t="n"/>
      <c r="J350" s="1" t="n"/>
      <c r="K350" s="1" t="n"/>
      <c r="L350" s="1" t="n"/>
      <c r="M350" s="1" t="n"/>
      <c r="N350" s="55" t="n"/>
      <c r="O350" s="1" t="n"/>
      <c r="P350" s="1" t="n"/>
      <c r="Q350" s="1" t="n"/>
      <c r="R350" s="1" t="n"/>
      <c r="S350" s="1" t="n"/>
      <c r="T350" s="1" t="n"/>
      <c r="U350" s="1" t="n"/>
      <c r="V350" s="1" t="n"/>
      <c r="W350" s="1" t="n"/>
      <c r="X350" s="1" t="n"/>
      <c r="Y350" s="1" t="n"/>
      <c r="Z350" s="1" t="n"/>
      <c r="AA350" s="1" t="n"/>
      <c r="AB350" s="1" t="n"/>
      <c r="AC350" s="1" t="n"/>
      <c r="AD350" s="1" t="n"/>
      <c r="AE350" s="1" t="n"/>
      <c r="AF350" s="1" t="n"/>
      <c r="AG350" s="1" t="n"/>
      <c r="AH350" s="1" t="n"/>
      <c r="AI350" s="1" t="n"/>
      <c r="AJ350" s="1" t="n"/>
      <c r="AK350" s="1" t="n"/>
      <c r="AL350" s="1" t="n"/>
      <c r="AM350" s="1" t="n"/>
      <c r="AN350" s="1" t="n"/>
      <c r="AO350" s="1" t="n"/>
      <c r="AP350" s="1" t="n"/>
      <c r="AQ350" s="1" t="n"/>
      <c r="AR350" s="1" t="n"/>
    </row>
    <row customHeight="1" ht="15.75" r="351" s="551">
      <c r="A351" s="1" t="n"/>
      <c r="B351" s="1" t="n"/>
      <c r="C351" s="1" t="n"/>
      <c r="D351" s="1" t="n"/>
      <c r="E351" s="1" t="n"/>
      <c r="F351" s="1" t="n"/>
      <c r="G351" s="1" t="n"/>
      <c r="H351" s="1" t="n"/>
      <c r="I351" s="222" t="n"/>
      <c r="J351" s="1" t="n"/>
      <c r="K351" s="1" t="n"/>
      <c r="L351" s="1" t="n"/>
      <c r="M351" s="1" t="n"/>
      <c r="N351" s="55" t="n"/>
      <c r="O351" s="1" t="n"/>
      <c r="P351" s="1" t="n"/>
      <c r="Q351" s="1" t="n"/>
      <c r="R351" s="1" t="n"/>
      <c r="S351" s="1" t="n"/>
      <c r="T351" s="1" t="n"/>
      <c r="U351" s="1" t="n"/>
      <c r="V351" s="1" t="n"/>
      <c r="W351" s="1" t="n"/>
      <c r="X351" s="1" t="n"/>
      <c r="Y351" s="1" t="n"/>
      <c r="Z351" s="1" t="n"/>
      <c r="AA351" s="1" t="n"/>
      <c r="AB351" s="1" t="n"/>
      <c r="AC351" s="1" t="n"/>
      <c r="AD351" s="1" t="n"/>
      <c r="AE351" s="1" t="n"/>
      <c r="AF351" s="1" t="n"/>
      <c r="AG351" s="1" t="n"/>
      <c r="AH351" s="1" t="n"/>
      <c r="AI351" s="1" t="n"/>
      <c r="AJ351" s="1" t="n"/>
      <c r="AK351" s="1" t="n"/>
      <c r="AL351" s="1" t="n"/>
      <c r="AM351" s="1" t="n"/>
      <c r="AN351" s="1" t="n"/>
      <c r="AO351" s="1" t="n"/>
      <c r="AP351" s="1" t="n"/>
      <c r="AQ351" s="1" t="n"/>
      <c r="AR351" s="1" t="n"/>
    </row>
    <row customHeight="1" ht="15.75" r="352" s="551">
      <c r="A352" s="1" t="n"/>
      <c r="B352" s="1" t="n"/>
      <c r="C352" s="1" t="n"/>
      <c r="D352" s="1" t="n"/>
      <c r="E352" s="1" t="n"/>
      <c r="F352" s="1" t="n"/>
      <c r="G352" s="1" t="n"/>
      <c r="H352" s="1" t="n"/>
      <c r="I352" s="222" t="n"/>
      <c r="J352" s="1" t="n"/>
      <c r="K352" s="1" t="n"/>
      <c r="L352" s="1" t="n"/>
      <c r="M352" s="1" t="n"/>
      <c r="N352" s="55" t="n"/>
      <c r="O352" s="1" t="n"/>
      <c r="P352" s="1" t="n"/>
      <c r="Q352" s="1" t="n"/>
      <c r="R352" s="1" t="n"/>
      <c r="S352" s="1" t="n"/>
      <c r="T352" s="1" t="n"/>
      <c r="U352" s="1" t="n"/>
      <c r="V352" s="1" t="n"/>
      <c r="W352" s="1" t="n"/>
      <c r="X352" s="1" t="n"/>
      <c r="Y352" s="1" t="n"/>
      <c r="Z352" s="1" t="n"/>
      <c r="AA352" s="1" t="n"/>
      <c r="AB352" s="1" t="n"/>
      <c r="AC352" s="1" t="n"/>
      <c r="AD352" s="1" t="n"/>
      <c r="AE352" s="1" t="n"/>
      <c r="AF352" s="1" t="n"/>
      <c r="AG352" s="1" t="n"/>
      <c r="AH352" s="1" t="n"/>
      <c r="AI352" s="1" t="n"/>
      <c r="AJ352" s="1" t="n"/>
      <c r="AK352" s="1" t="n"/>
      <c r="AL352" s="1" t="n"/>
      <c r="AM352" s="1" t="n"/>
      <c r="AN352" s="1" t="n"/>
      <c r="AO352" s="1" t="n"/>
      <c r="AP352" s="1" t="n"/>
      <c r="AQ352" s="1" t="n"/>
      <c r="AR352" s="1" t="n"/>
    </row>
    <row customHeight="1" ht="15.75" r="353" s="551">
      <c r="A353" s="1" t="n"/>
      <c r="B353" s="1" t="n"/>
      <c r="C353" s="1" t="n"/>
      <c r="D353" s="1" t="n"/>
      <c r="E353" s="1" t="n"/>
      <c r="F353" s="1" t="n"/>
      <c r="G353" s="1" t="n"/>
      <c r="H353" s="1" t="n"/>
      <c r="I353" s="222" t="n"/>
      <c r="J353" s="1" t="n"/>
      <c r="K353" s="1" t="n"/>
      <c r="L353" s="1" t="n"/>
      <c r="M353" s="1" t="n"/>
      <c r="N353" s="55" t="n"/>
      <c r="O353" s="1" t="n"/>
      <c r="P353" s="1" t="n"/>
      <c r="Q353" s="1" t="n"/>
      <c r="R353" s="1" t="n"/>
      <c r="S353" s="1" t="n"/>
      <c r="T353" s="1" t="n"/>
      <c r="U353" s="1" t="n"/>
      <c r="V353" s="1" t="n"/>
      <c r="W353" s="1" t="n"/>
      <c r="X353" s="1" t="n"/>
      <c r="Y353" s="1" t="n"/>
      <c r="Z353" s="1" t="n"/>
      <c r="AA353" s="1" t="n"/>
      <c r="AB353" s="1" t="n"/>
      <c r="AC353" s="1" t="n"/>
      <c r="AD353" s="1" t="n"/>
      <c r="AE353" s="1" t="n"/>
      <c r="AF353" s="1" t="n"/>
      <c r="AG353" s="1" t="n"/>
      <c r="AH353" s="1" t="n"/>
      <c r="AI353" s="1" t="n"/>
      <c r="AJ353" s="1" t="n"/>
      <c r="AK353" s="1" t="n"/>
      <c r="AL353" s="1" t="n"/>
      <c r="AM353" s="1" t="n"/>
      <c r="AN353" s="1" t="n"/>
      <c r="AO353" s="1" t="n"/>
      <c r="AP353" s="1" t="n"/>
      <c r="AQ353" s="1" t="n"/>
      <c r="AR353" s="1" t="n"/>
    </row>
    <row customHeight="1" ht="15.75" r="354" s="551">
      <c r="A354" s="1" t="n"/>
      <c r="B354" s="1" t="n"/>
      <c r="C354" s="1" t="n"/>
      <c r="D354" s="1" t="n"/>
      <c r="E354" s="1" t="n"/>
      <c r="F354" s="1" t="n"/>
      <c r="G354" s="1" t="n"/>
      <c r="H354" s="1" t="n"/>
      <c r="I354" s="222" t="n"/>
      <c r="J354" s="1" t="n"/>
      <c r="K354" s="1" t="n"/>
      <c r="L354" s="1" t="n"/>
      <c r="M354" s="1" t="n"/>
      <c r="N354" s="55" t="n"/>
      <c r="O354" s="1" t="n"/>
      <c r="P354" s="1" t="n"/>
      <c r="Q354" s="1" t="n"/>
      <c r="R354" s="1" t="n"/>
      <c r="S354" s="1" t="n"/>
      <c r="T354" s="1" t="n"/>
      <c r="U354" s="1" t="n"/>
      <c r="V354" s="1" t="n"/>
      <c r="W354" s="1" t="n"/>
      <c r="X354" s="1" t="n"/>
      <c r="Y354" s="1" t="n"/>
      <c r="Z354" s="1" t="n"/>
      <c r="AA354" s="1" t="n"/>
      <c r="AB354" s="1" t="n"/>
      <c r="AC354" s="1" t="n"/>
      <c r="AD354" s="1" t="n"/>
      <c r="AE354" s="1" t="n"/>
      <c r="AF354" s="1" t="n"/>
      <c r="AG354" s="1" t="n"/>
      <c r="AH354" s="1" t="n"/>
      <c r="AI354" s="1" t="n"/>
      <c r="AJ354" s="1" t="n"/>
      <c r="AK354" s="1" t="n"/>
      <c r="AL354" s="1" t="n"/>
      <c r="AM354" s="1" t="n"/>
      <c r="AN354" s="1" t="n"/>
      <c r="AO354" s="1" t="n"/>
      <c r="AP354" s="1" t="n"/>
      <c r="AQ354" s="1" t="n"/>
      <c r="AR354" s="1" t="n"/>
    </row>
    <row customHeight="1" ht="15.75" r="355" s="551">
      <c r="A355" s="1" t="n"/>
      <c r="B355" s="1" t="n"/>
      <c r="C355" s="1" t="n"/>
      <c r="D355" s="1" t="n"/>
      <c r="E355" s="1" t="n"/>
      <c r="F355" s="1" t="n"/>
      <c r="G355" s="1" t="n"/>
      <c r="H355" s="1" t="n"/>
      <c r="I355" s="222" t="n"/>
      <c r="J355" s="1" t="n"/>
      <c r="K355" s="1" t="n"/>
      <c r="L355" s="1" t="n"/>
      <c r="M355" s="1" t="n"/>
      <c r="N355" s="55" t="n"/>
      <c r="O355" s="1" t="n"/>
      <c r="P355" s="1" t="n"/>
      <c r="Q355" s="1" t="n"/>
      <c r="R355" s="1" t="n"/>
      <c r="S355" s="1" t="n"/>
      <c r="T355" s="1" t="n"/>
      <c r="U355" s="1" t="n"/>
      <c r="V355" s="1" t="n"/>
      <c r="W355" s="1" t="n"/>
      <c r="X355" s="1" t="n"/>
      <c r="Y355" s="1" t="n"/>
      <c r="Z355" s="1" t="n"/>
      <c r="AA355" s="1" t="n"/>
      <c r="AB355" s="1" t="n"/>
      <c r="AC355" s="1" t="n"/>
      <c r="AD355" s="1" t="n"/>
      <c r="AE355" s="1" t="n"/>
      <c r="AF355" s="1" t="n"/>
      <c r="AG355" s="1" t="n"/>
      <c r="AH355" s="1" t="n"/>
      <c r="AI355" s="1" t="n"/>
      <c r="AJ355" s="1" t="n"/>
      <c r="AK355" s="1" t="n"/>
      <c r="AL355" s="1" t="n"/>
      <c r="AM355" s="1" t="n"/>
      <c r="AN355" s="1" t="n"/>
      <c r="AO355" s="1" t="n"/>
      <c r="AP355" s="1" t="n"/>
      <c r="AQ355" s="1" t="n"/>
      <c r="AR355" s="1" t="n"/>
    </row>
    <row customHeight="1" ht="15.75" r="356" s="551">
      <c r="A356" s="1" t="n"/>
      <c r="B356" s="1" t="n"/>
      <c r="C356" s="1" t="n"/>
      <c r="D356" s="1" t="n"/>
      <c r="E356" s="1" t="n"/>
      <c r="F356" s="1" t="n"/>
      <c r="G356" s="1" t="n"/>
      <c r="H356" s="1" t="n"/>
      <c r="I356" s="222" t="n"/>
      <c r="J356" s="1" t="n"/>
      <c r="K356" s="1" t="n"/>
      <c r="L356" s="1" t="n"/>
      <c r="M356" s="1" t="n"/>
      <c r="N356" s="55" t="n"/>
      <c r="O356" s="1" t="n"/>
      <c r="P356" s="1" t="n"/>
      <c r="Q356" s="1" t="n"/>
      <c r="R356" s="1" t="n"/>
      <c r="S356" s="1" t="n"/>
      <c r="T356" s="1" t="n"/>
      <c r="U356" s="1" t="n"/>
      <c r="V356" s="1" t="n"/>
      <c r="W356" s="1" t="n"/>
      <c r="X356" s="1" t="n"/>
      <c r="Y356" s="1" t="n"/>
      <c r="Z356" s="1" t="n"/>
      <c r="AA356" s="1" t="n"/>
      <c r="AB356" s="1" t="n"/>
      <c r="AC356" s="1" t="n"/>
      <c r="AD356" s="1" t="n"/>
      <c r="AE356" s="1" t="n"/>
      <c r="AF356" s="1" t="n"/>
      <c r="AG356" s="1" t="n"/>
      <c r="AH356" s="1" t="n"/>
      <c r="AI356" s="1" t="n"/>
      <c r="AJ356" s="1" t="n"/>
      <c r="AK356" s="1" t="n"/>
      <c r="AL356" s="1" t="n"/>
      <c r="AM356" s="1" t="n"/>
      <c r="AN356" s="1" t="n"/>
      <c r="AO356" s="1" t="n"/>
      <c r="AP356" s="1" t="n"/>
      <c r="AQ356" s="1" t="n"/>
      <c r="AR356" s="1" t="n"/>
    </row>
    <row customHeight="1" ht="15.75" r="357" s="551">
      <c r="A357" s="1" t="n"/>
      <c r="B357" s="1" t="n"/>
      <c r="C357" s="1" t="n"/>
      <c r="D357" s="1" t="n"/>
      <c r="E357" s="1" t="n"/>
      <c r="F357" s="1" t="n"/>
      <c r="G357" s="1" t="n"/>
      <c r="H357" s="1" t="n"/>
      <c r="I357" s="222" t="n"/>
      <c r="J357" s="1" t="n"/>
      <c r="K357" s="1" t="n"/>
      <c r="L357" s="1" t="n"/>
      <c r="M357" s="1" t="n"/>
      <c r="N357" s="55" t="n"/>
      <c r="O357" s="1" t="n"/>
      <c r="P357" s="1" t="n"/>
      <c r="Q357" s="1" t="n"/>
      <c r="R357" s="1" t="n"/>
      <c r="S357" s="1" t="n"/>
      <c r="T357" s="1" t="n"/>
      <c r="U357" s="1" t="n"/>
      <c r="V357" s="1" t="n"/>
      <c r="W357" s="1" t="n"/>
      <c r="X357" s="1" t="n"/>
      <c r="Y357" s="1" t="n"/>
      <c r="Z357" s="1" t="n"/>
      <c r="AA357" s="1" t="n"/>
      <c r="AB357" s="1" t="n"/>
      <c r="AC357" s="1" t="n"/>
      <c r="AD357" s="1" t="n"/>
      <c r="AE357" s="1" t="n"/>
      <c r="AF357" s="1" t="n"/>
      <c r="AG357" s="1" t="n"/>
      <c r="AH357" s="1" t="n"/>
      <c r="AI357" s="1" t="n"/>
      <c r="AJ357" s="1" t="n"/>
      <c r="AK357" s="1" t="n"/>
      <c r="AL357" s="1" t="n"/>
      <c r="AM357" s="1" t="n"/>
      <c r="AN357" s="1" t="n"/>
      <c r="AO357" s="1" t="n"/>
      <c r="AP357" s="1" t="n"/>
      <c r="AQ357" s="1" t="n"/>
      <c r="AR357" s="1" t="n"/>
    </row>
    <row customHeight="1" ht="15.75" r="358" s="551">
      <c r="A358" s="1" t="n"/>
      <c r="B358" s="1" t="n"/>
      <c r="C358" s="1" t="n"/>
      <c r="D358" s="1" t="n"/>
      <c r="E358" s="1" t="n"/>
      <c r="F358" s="1" t="n"/>
      <c r="G358" s="1" t="n"/>
      <c r="H358" s="1" t="n"/>
      <c r="I358" s="222" t="n"/>
      <c r="J358" s="1" t="n"/>
      <c r="K358" s="1" t="n"/>
      <c r="L358" s="1" t="n"/>
      <c r="M358" s="1" t="n"/>
      <c r="N358" s="55" t="n"/>
      <c r="O358" s="1" t="n"/>
      <c r="P358" s="1" t="n"/>
      <c r="Q358" s="1" t="n"/>
      <c r="R358" s="1" t="n"/>
      <c r="S358" s="1" t="n"/>
      <c r="T358" s="1" t="n"/>
      <c r="U358" s="1" t="n"/>
      <c r="V358" s="1" t="n"/>
      <c r="W358" s="1" t="n"/>
      <c r="X358" s="1" t="n"/>
      <c r="Y358" s="1" t="n"/>
      <c r="Z358" s="1" t="n"/>
      <c r="AA358" s="1" t="n"/>
      <c r="AB358" s="1" t="n"/>
      <c r="AC358" s="1" t="n"/>
      <c r="AD358" s="1" t="n"/>
      <c r="AE358" s="1" t="n"/>
      <c r="AF358" s="1" t="n"/>
      <c r="AG358" s="1" t="n"/>
      <c r="AH358" s="1" t="n"/>
      <c r="AI358" s="1" t="n"/>
      <c r="AJ358" s="1" t="n"/>
      <c r="AK358" s="1" t="n"/>
      <c r="AL358" s="1" t="n"/>
      <c r="AM358" s="1" t="n"/>
      <c r="AN358" s="1" t="n"/>
      <c r="AO358" s="1" t="n"/>
      <c r="AP358" s="1" t="n"/>
      <c r="AQ358" s="1" t="n"/>
      <c r="AR358" s="1" t="n"/>
    </row>
    <row customHeight="1" ht="15.75" r="359" s="551">
      <c r="A359" s="1" t="n"/>
      <c r="B359" s="1" t="n"/>
      <c r="C359" s="1" t="n"/>
      <c r="D359" s="1" t="n"/>
      <c r="E359" s="1" t="n"/>
      <c r="F359" s="1" t="n"/>
      <c r="G359" s="1" t="n"/>
      <c r="H359" s="1" t="n"/>
      <c r="I359" s="222" t="n"/>
      <c r="J359" s="1" t="n"/>
      <c r="K359" s="1" t="n"/>
      <c r="L359" s="1" t="n"/>
      <c r="M359" s="1" t="n"/>
      <c r="N359" s="55" t="n"/>
      <c r="O359" s="1" t="n"/>
      <c r="P359" s="1" t="n"/>
      <c r="Q359" s="1" t="n"/>
      <c r="R359" s="1" t="n"/>
      <c r="S359" s="1" t="n"/>
      <c r="T359" s="1" t="n"/>
      <c r="U359" s="1" t="n"/>
      <c r="V359" s="1" t="n"/>
      <c r="W359" s="1" t="n"/>
      <c r="X359" s="1" t="n"/>
      <c r="Y359" s="1" t="n"/>
      <c r="Z359" s="1" t="n"/>
      <c r="AA359" s="1" t="n"/>
      <c r="AB359" s="1" t="n"/>
      <c r="AC359" s="1" t="n"/>
      <c r="AD359" s="1" t="n"/>
      <c r="AE359" s="1" t="n"/>
      <c r="AF359" s="1" t="n"/>
      <c r="AG359" s="1" t="n"/>
      <c r="AH359" s="1" t="n"/>
      <c r="AI359" s="1" t="n"/>
      <c r="AJ359" s="1" t="n"/>
      <c r="AK359" s="1" t="n"/>
      <c r="AL359" s="1" t="n"/>
      <c r="AM359" s="1" t="n"/>
      <c r="AN359" s="1" t="n"/>
      <c r="AO359" s="1" t="n"/>
      <c r="AP359" s="1" t="n"/>
      <c r="AQ359" s="1" t="n"/>
      <c r="AR359" s="1" t="n"/>
    </row>
    <row customHeight="1" ht="15.75" r="360" s="551">
      <c r="A360" s="1" t="n"/>
      <c r="B360" s="1" t="n"/>
      <c r="C360" s="1" t="n"/>
      <c r="D360" s="1" t="n"/>
      <c r="E360" s="1" t="n"/>
      <c r="F360" s="1" t="n"/>
      <c r="G360" s="1" t="n"/>
      <c r="H360" s="1" t="n"/>
      <c r="I360" s="222" t="n"/>
      <c r="J360" s="1" t="n"/>
      <c r="K360" s="1" t="n"/>
      <c r="L360" s="1" t="n"/>
      <c r="M360" s="1" t="n"/>
      <c r="N360" s="55" t="n"/>
      <c r="O360" s="1" t="n"/>
      <c r="P360" s="1" t="n"/>
      <c r="Q360" s="1" t="n"/>
      <c r="R360" s="1" t="n"/>
      <c r="S360" s="1" t="n"/>
      <c r="T360" s="1" t="n"/>
      <c r="U360" s="1" t="n"/>
      <c r="V360" s="1" t="n"/>
      <c r="W360" s="1" t="n"/>
      <c r="X360" s="1" t="n"/>
      <c r="Y360" s="1" t="n"/>
      <c r="Z360" s="1" t="n"/>
      <c r="AA360" s="1" t="n"/>
      <c r="AB360" s="1" t="n"/>
      <c r="AC360" s="1" t="n"/>
      <c r="AD360" s="1" t="n"/>
      <c r="AE360" s="1" t="n"/>
      <c r="AF360" s="1" t="n"/>
      <c r="AG360" s="1" t="n"/>
      <c r="AH360" s="1" t="n"/>
      <c r="AI360" s="1" t="n"/>
      <c r="AJ360" s="1" t="n"/>
      <c r="AK360" s="1" t="n"/>
      <c r="AL360" s="1" t="n"/>
      <c r="AM360" s="1" t="n"/>
      <c r="AN360" s="1" t="n"/>
      <c r="AO360" s="1" t="n"/>
      <c r="AP360" s="1" t="n"/>
      <c r="AQ360" s="1" t="n"/>
      <c r="AR360" s="1" t="n"/>
    </row>
    <row customHeight="1" ht="15.75" r="361" s="551">
      <c r="A361" s="1" t="n"/>
      <c r="B361" s="1" t="n"/>
      <c r="C361" s="1" t="n"/>
      <c r="D361" s="1" t="n"/>
      <c r="E361" s="1" t="n"/>
      <c r="F361" s="1" t="n"/>
      <c r="G361" s="1" t="n"/>
      <c r="H361" s="1" t="n"/>
      <c r="I361" s="222" t="n"/>
      <c r="J361" s="1" t="n"/>
      <c r="K361" s="1" t="n"/>
      <c r="L361" s="1" t="n"/>
      <c r="M361" s="1" t="n"/>
      <c r="N361" s="55" t="n"/>
      <c r="O361" s="1" t="n"/>
      <c r="P361" s="1" t="n"/>
      <c r="Q361" s="1" t="n"/>
      <c r="R361" s="1" t="n"/>
      <c r="S361" s="1" t="n"/>
      <c r="T361" s="1" t="n"/>
      <c r="U361" s="1" t="n"/>
      <c r="V361" s="1" t="n"/>
      <c r="W361" s="1" t="n"/>
      <c r="X361" s="1" t="n"/>
      <c r="Y361" s="1" t="n"/>
      <c r="Z361" s="1" t="n"/>
      <c r="AA361" s="1" t="n"/>
      <c r="AB361" s="1" t="n"/>
      <c r="AC361" s="1" t="n"/>
      <c r="AD361" s="1" t="n"/>
      <c r="AE361" s="1" t="n"/>
      <c r="AF361" s="1" t="n"/>
      <c r="AG361" s="1" t="n"/>
      <c r="AH361" s="1" t="n"/>
      <c r="AI361" s="1" t="n"/>
      <c r="AJ361" s="1" t="n"/>
      <c r="AK361" s="1" t="n"/>
      <c r="AL361" s="1" t="n"/>
      <c r="AM361" s="1" t="n"/>
      <c r="AN361" s="1" t="n"/>
      <c r="AO361" s="1" t="n"/>
      <c r="AP361" s="1" t="n"/>
      <c r="AQ361" s="1" t="n"/>
      <c r="AR361" s="1" t="n"/>
    </row>
    <row customHeight="1" ht="15.75" r="362" s="551">
      <c r="A362" s="1" t="n"/>
      <c r="B362" s="1" t="n"/>
      <c r="C362" s="1" t="n"/>
      <c r="D362" s="1" t="n"/>
      <c r="E362" s="1" t="n"/>
      <c r="F362" s="1" t="n"/>
      <c r="G362" s="1" t="n"/>
      <c r="H362" s="1" t="n"/>
      <c r="I362" s="222" t="n"/>
      <c r="J362" s="1" t="n"/>
      <c r="K362" s="1" t="n"/>
      <c r="L362" s="1" t="n"/>
      <c r="M362" s="1" t="n"/>
      <c r="N362" s="55" t="n"/>
      <c r="O362" s="1" t="n"/>
      <c r="P362" s="1" t="n"/>
      <c r="Q362" s="1" t="n"/>
      <c r="R362" s="1" t="n"/>
      <c r="S362" s="1" t="n"/>
      <c r="T362" s="1" t="n"/>
      <c r="U362" s="1" t="n"/>
      <c r="V362" s="1" t="n"/>
      <c r="W362" s="1" t="n"/>
      <c r="X362" s="1" t="n"/>
      <c r="Y362" s="1" t="n"/>
      <c r="Z362" s="1" t="n"/>
      <c r="AA362" s="1" t="n"/>
      <c r="AB362" s="1" t="n"/>
      <c r="AC362" s="1" t="n"/>
      <c r="AD362" s="1" t="n"/>
      <c r="AE362" s="1" t="n"/>
      <c r="AF362" s="1" t="n"/>
      <c r="AG362" s="1" t="n"/>
      <c r="AH362" s="1" t="n"/>
      <c r="AI362" s="1" t="n"/>
      <c r="AJ362" s="1" t="n"/>
      <c r="AK362" s="1" t="n"/>
      <c r="AL362" s="1" t="n"/>
      <c r="AM362" s="1" t="n"/>
      <c r="AN362" s="1" t="n"/>
      <c r="AO362" s="1" t="n"/>
      <c r="AP362" s="1" t="n"/>
      <c r="AQ362" s="1" t="n"/>
      <c r="AR362" s="1" t="n"/>
    </row>
    <row customHeight="1" ht="15.75" r="363" s="551">
      <c r="A363" s="1" t="n"/>
      <c r="B363" s="1" t="n"/>
      <c r="C363" s="1" t="n"/>
      <c r="D363" s="1" t="n"/>
      <c r="E363" s="1" t="n"/>
      <c r="F363" s="1" t="n"/>
      <c r="G363" s="1" t="n"/>
      <c r="H363" s="1" t="n"/>
      <c r="I363" s="222" t="n"/>
      <c r="J363" s="1" t="n"/>
      <c r="K363" s="1" t="n"/>
      <c r="L363" s="1" t="n"/>
      <c r="M363" s="1" t="n"/>
      <c r="N363" s="55" t="n"/>
      <c r="O363" s="1" t="n"/>
      <c r="P363" s="1" t="n"/>
      <c r="Q363" s="1" t="n"/>
      <c r="R363" s="1" t="n"/>
      <c r="S363" s="1" t="n"/>
      <c r="T363" s="1" t="n"/>
      <c r="U363" s="1" t="n"/>
      <c r="V363" s="1" t="n"/>
      <c r="W363" s="1" t="n"/>
      <c r="X363" s="1" t="n"/>
      <c r="Y363" s="1" t="n"/>
      <c r="Z363" s="1" t="n"/>
      <c r="AA363" s="1" t="n"/>
      <c r="AB363" s="1" t="n"/>
      <c r="AC363" s="1" t="n"/>
      <c r="AD363" s="1" t="n"/>
      <c r="AE363" s="1" t="n"/>
      <c r="AF363" s="1" t="n"/>
      <c r="AG363" s="1" t="n"/>
      <c r="AH363" s="1" t="n"/>
      <c r="AI363" s="1" t="n"/>
      <c r="AJ363" s="1" t="n"/>
      <c r="AK363" s="1" t="n"/>
      <c r="AL363" s="1" t="n"/>
      <c r="AM363" s="1" t="n"/>
      <c r="AN363" s="1" t="n"/>
      <c r="AO363" s="1" t="n"/>
      <c r="AP363" s="1" t="n"/>
      <c r="AQ363" s="1" t="n"/>
      <c r="AR363" s="1" t="n"/>
    </row>
    <row customHeight="1" ht="15.75" r="364" s="551">
      <c r="A364" s="1" t="n"/>
      <c r="B364" s="1" t="n"/>
      <c r="C364" s="1" t="n"/>
      <c r="D364" s="1" t="n"/>
      <c r="E364" s="1" t="n"/>
      <c r="F364" s="1" t="n"/>
      <c r="G364" s="1" t="n"/>
      <c r="H364" s="1" t="n"/>
      <c r="I364" s="222" t="n"/>
      <c r="J364" s="1" t="n"/>
      <c r="K364" s="1" t="n"/>
      <c r="L364" s="1" t="n"/>
      <c r="M364" s="1" t="n"/>
      <c r="N364" s="55" t="n"/>
      <c r="O364" s="1" t="n"/>
      <c r="P364" s="1" t="n"/>
      <c r="Q364" s="1" t="n"/>
      <c r="R364" s="1" t="n"/>
      <c r="S364" s="1" t="n"/>
      <c r="T364" s="1" t="n"/>
      <c r="U364" s="1" t="n"/>
      <c r="V364" s="1" t="n"/>
      <c r="W364" s="1" t="n"/>
      <c r="X364" s="1" t="n"/>
      <c r="Y364" s="1" t="n"/>
      <c r="Z364" s="1" t="n"/>
      <c r="AA364" s="1" t="n"/>
      <c r="AB364" s="1" t="n"/>
      <c r="AC364" s="1" t="n"/>
      <c r="AD364" s="1" t="n"/>
      <c r="AE364" s="1" t="n"/>
      <c r="AF364" s="1" t="n"/>
      <c r="AG364" s="1" t="n"/>
      <c r="AH364" s="1" t="n"/>
      <c r="AI364" s="1" t="n"/>
      <c r="AJ364" s="1" t="n"/>
      <c r="AK364" s="1" t="n"/>
      <c r="AL364" s="1" t="n"/>
      <c r="AM364" s="1" t="n"/>
      <c r="AN364" s="1" t="n"/>
      <c r="AO364" s="1" t="n"/>
      <c r="AP364" s="1" t="n"/>
      <c r="AQ364" s="1" t="n"/>
      <c r="AR364" s="1" t="n"/>
    </row>
    <row customHeight="1" ht="15.75" r="365" s="551">
      <c r="A365" s="1" t="n"/>
      <c r="B365" s="1" t="n"/>
      <c r="C365" s="1" t="n"/>
      <c r="D365" s="1" t="n"/>
      <c r="E365" s="1" t="n"/>
      <c r="F365" s="1" t="n"/>
      <c r="G365" s="1" t="n"/>
      <c r="H365" s="1" t="n"/>
      <c r="I365" s="222" t="n"/>
      <c r="J365" s="1" t="n"/>
      <c r="K365" s="1" t="n"/>
      <c r="L365" s="1" t="n"/>
      <c r="M365" s="1" t="n"/>
      <c r="N365" s="55" t="n"/>
      <c r="O365" s="1" t="n"/>
      <c r="P365" s="1" t="n"/>
      <c r="Q365" s="1" t="n"/>
      <c r="R365" s="1" t="n"/>
      <c r="S365" s="1" t="n"/>
      <c r="T365" s="1" t="n"/>
      <c r="U365" s="1" t="n"/>
      <c r="V365" s="1" t="n"/>
      <c r="W365" s="1" t="n"/>
      <c r="X365" s="1" t="n"/>
      <c r="Y365" s="1" t="n"/>
      <c r="Z365" s="1" t="n"/>
      <c r="AA365" s="1" t="n"/>
      <c r="AB365" s="1" t="n"/>
      <c r="AC365" s="1" t="n"/>
      <c r="AD365" s="1" t="n"/>
      <c r="AE365" s="1" t="n"/>
      <c r="AF365" s="1" t="n"/>
      <c r="AG365" s="1" t="n"/>
      <c r="AH365" s="1" t="n"/>
      <c r="AI365" s="1" t="n"/>
      <c r="AJ365" s="1" t="n"/>
      <c r="AK365" s="1" t="n"/>
      <c r="AL365" s="1" t="n"/>
      <c r="AM365" s="1" t="n"/>
      <c r="AN365" s="1" t="n"/>
      <c r="AO365" s="1" t="n"/>
      <c r="AP365" s="1" t="n"/>
      <c r="AQ365" s="1" t="n"/>
      <c r="AR365" s="1" t="n"/>
    </row>
    <row customHeight="1" ht="15.75" r="366" s="551">
      <c r="A366" s="1" t="n"/>
      <c r="B366" s="1" t="n"/>
      <c r="C366" s="1" t="n"/>
      <c r="D366" s="1" t="n"/>
      <c r="E366" s="1" t="n"/>
      <c r="F366" s="1" t="n"/>
      <c r="G366" s="1" t="n"/>
      <c r="H366" s="1" t="n"/>
      <c r="I366" s="222" t="n"/>
      <c r="J366" s="1" t="n"/>
      <c r="K366" s="1" t="n"/>
      <c r="L366" s="1" t="n"/>
      <c r="M366" s="1" t="n"/>
      <c r="N366" s="55" t="n"/>
      <c r="O366" s="1" t="n"/>
      <c r="P366" s="1" t="n"/>
      <c r="Q366" s="1" t="n"/>
      <c r="R366" s="1" t="n"/>
      <c r="S366" s="1" t="n"/>
      <c r="T366" s="1" t="n"/>
      <c r="U366" s="1" t="n"/>
      <c r="V366" s="1" t="n"/>
      <c r="W366" s="1" t="n"/>
      <c r="X366" s="1" t="n"/>
      <c r="Y366" s="1" t="n"/>
      <c r="Z366" s="1" t="n"/>
      <c r="AA366" s="1" t="n"/>
      <c r="AB366" s="1" t="n"/>
      <c r="AC366" s="1" t="n"/>
      <c r="AD366" s="1" t="n"/>
      <c r="AE366" s="1" t="n"/>
      <c r="AF366" s="1" t="n"/>
      <c r="AG366" s="1" t="n"/>
      <c r="AH366" s="1" t="n"/>
      <c r="AI366" s="1" t="n"/>
      <c r="AJ366" s="1" t="n"/>
      <c r="AK366" s="1" t="n"/>
      <c r="AL366" s="1" t="n"/>
      <c r="AM366" s="1" t="n"/>
      <c r="AN366" s="1" t="n"/>
      <c r="AO366" s="1" t="n"/>
      <c r="AP366" s="1" t="n"/>
      <c r="AQ366" s="1" t="n"/>
      <c r="AR366" s="1" t="n"/>
    </row>
    <row customHeight="1" ht="15.75" r="367" s="551">
      <c r="A367" s="1" t="n"/>
      <c r="B367" s="1" t="n"/>
      <c r="C367" s="1" t="n"/>
      <c r="D367" s="1" t="n"/>
      <c r="E367" s="1" t="n"/>
      <c r="F367" s="1" t="n"/>
      <c r="G367" s="1" t="n"/>
      <c r="H367" s="1" t="n"/>
      <c r="I367" s="222" t="n"/>
      <c r="J367" s="1" t="n"/>
      <c r="K367" s="1" t="n"/>
      <c r="L367" s="1" t="n"/>
      <c r="M367" s="1" t="n"/>
      <c r="N367" s="55" t="n"/>
      <c r="O367" s="1" t="n"/>
      <c r="P367" s="1" t="n"/>
      <c r="Q367" s="1" t="n"/>
      <c r="R367" s="1" t="n"/>
      <c r="S367" s="1" t="n"/>
      <c r="T367" s="1" t="n"/>
      <c r="U367" s="1" t="n"/>
      <c r="V367" s="1" t="n"/>
      <c r="W367" s="1" t="n"/>
      <c r="X367" s="1" t="n"/>
      <c r="Y367" s="1" t="n"/>
      <c r="Z367" s="1" t="n"/>
      <c r="AA367" s="1" t="n"/>
      <c r="AB367" s="1" t="n"/>
      <c r="AC367" s="1" t="n"/>
      <c r="AD367" s="1" t="n"/>
      <c r="AE367" s="1" t="n"/>
      <c r="AF367" s="1" t="n"/>
      <c r="AG367" s="1" t="n"/>
      <c r="AH367" s="1" t="n"/>
      <c r="AI367" s="1" t="n"/>
      <c r="AJ367" s="1" t="n"/>
      <c r="AK367" s="1" t="n"/>
      <c r="AL367" s="1" t="n"/>
      <c r="AM367" s="1" t="n"/>
      <c r="AN367" s="1" t="n"/>
      <c r="AO367" s="1" t="n"/>
      <c r="AP367" s="1" t="n"/>
      <c r="AQ367" s="1" t="n"/>
      <c r="AR367" s="1" t="n"/>
    </row>
    <row customHeight="1" ht="15.75" r="368" s="551">
      <c r="A368" s="1" t="n"/>
      <c r="B368" s="1" t="n"/>
      <c r="C368" s="1" t="n"/>
      <c r="D368" s="1" t="n"/>
      <c r="E368" s="1" t="n"/>
      <c r="F368" s="1" t="n"/>
      <c r="G368" s="1" t="n"/>
      <c r="H368" s="1" t="n"/>
      <c r="I368" s="222" t="n"/>
      <c r="J368" s="1" t="n"/>
      <c r="K368" s="1" t="n"/>
      <c r="L368" s="1" t="n"/>
      <c r="M368" s="1" t="n"/>
      <c r="N368" s="55" t="n"/>
      <c r="O368" s="1" t="n"/>
      <c r="P368" s="1" t="n"/>
      <c r="Q368" s="1" t="n"/>
      <c r="R368" s="1" t="n"/>
      <c r="S368" s="1" t="n"/>
      <c r="T368" s="1" t="n"/>
      <c r="U368" s="1" t="n"/>
      <c r="V368" s="1" t="n"/>
      <c r="W368" s="1" t="n"/>
      <c r="X368" s="1" t="n"/>
      <c r="Y368" s="1" t="n"/>
      <c r="Z368" s="1" t="n"/>
      <c r="AA368" s="1" t="n"/>
      <c r="AB368" s="1" t="n"/>
      <c r="AC368" s="1" t="n"/>
      <c r="AD368" s="1" t="n"/>
      <c r="AE368" s="1" t="n"/>
      <c r="AF368" s="1" t="n"/>
      <c r="AG368" s="1" t="n"/>
      <c r="AH368" s="1" t="n"/>
      <c r="AI368" s="1" t="n"/>
      <c r="AJ368" s="1" t="n"/>
      <c r="AK368" s="1" t="n"/>
      <c r="AL368" s="1" t="n"/>
      <c r="AM368" s="1" t="n"/>
      <c r="AN368" s="1" t="n"/>
      <c r="AO368" s="1" t="n"/>
      <c r="AP368" s="1" t="n"/>
      <c r="AQ368" s="1" t="n"/>
      <c r="AR368" s="1" t="n"/>
    </row>
    <row customHeight="1" ht="15.75" r="369" s="551">
      <c r="A369" s="1" t="n"/>
      <c r="B369" s="1" t="n"/>
      <c r="C369" s="1" t="n"/>
      <c r="D369" s="1" t="n"/>
      <c r="E369" s="1" t="n"/>
      <c r="F369" s="1" t="n"/>
      <c r="G369" s="1" t="n"/>
      <c r="H369" s="1" t="n"/>
      <c r="I369" s="222" t="n"/>
      <c r="J369" s="1" t="n"/>
      <c r="K369" s="1" t="n"/>
      <c r="L369" s="1" t="n"/>
      <c r="M369" s="1" t="n"/>
      <c r="N369" s="55" t="n"/>
      <c r="O369" s="1" t="n"/>
      <c r="P369" s="1" t="n"/>
      <c r="Q369" s="1" t="n"/>
      <c r="R369" s="1" t="n"/>
      <c r="S369" s="1" t="n"/>
      <c r="T369" s="1" t="n"/>
      <c r="U369" s="1" t="n"/>
      <c r="V369" s="1" t="n"/>
      <c r="W369" s="1" t="n"/>
      <c r="X369" s="1" t="n"/>
      <c r="Y369" s="1" t="n"/>
      <c r="Z369" s="1" t="n"/>
      <c r="AA369" s="1" t="n"/>
      <c r="AB369" s="1" t="n"/>
      <c r="AC369" s="1" t="n"/>
      <c r="AD369" s="1" t="n"/>
      <c r="AE369" s="1" t="n"/>
      <c r="AF369" s="1" t="n"/>
      <c r="AG369" s="1" t="n"/>
      <c r="AH369" s="1" t="n"/>
      <c r="AI369" s="1" t="n"/>
      <c r="AJ369" s="1" t="n"/>
      <c r="AK369" s="1" t="n"/>
      <c r="AL369" s="1" t="n"/>
      <c r="AM369" s="1" t="n"/>
      <c r="AN369" s="1" t="n"/>
      <c r="AO369" s="1" t="n"/>
      <c r="AP369" s="1" t="n"/>
      <c r="AQ369" s="1" t="n"/>
      <c r="AR369" s="1" t="n"/>
    </row>
    <row customHeight="1" ht="15.75" r="370" s="551">
      <c r="A370" s="1" t="n"/>
      <c r="B370" s="1" t="n"/>
      <c r="C370" s="1" t="n"/>
      <c r="D370" s="1" t="n"/>
      <c r="E370" s="1" t="n"/>
      <c r="F370" s="1" t="n"/>
      <c r="G370" s="1" t="n"/>
      <c r="H370" s="1" t="n"/>
      <c r="I370" s="222" t="n"/>
      <c r="J370" s="1" t="n"/>
      <c r="K370" s="1" t="n"/>
      <c r="L370" s="1" t="n"/>
      <c r="M370" s="1" t="n"/>
      <c r="N370" s="55" t="n"/>
      <c r="O370" s="1" t="n"/>
      <c r="P370" s="1" t="n"/>
      <c r="Q370" s="1" t="n"/>
      <c r="R370" s="1" t="n"/>
      <c r="S370" s="1" t="n"/>
      <c r="T370" s="1" t="n"/>
      <c r="U370" s="1" t="n"/>
      <c r="V370" s="1" t="n"/>
      <c r="W370" s="1" t="n"/>
      <c r="X370" s="1" t="n"/>
      <c r="Y370" s="1" t="n"/>
      <c r="Z370" s="1" t="n"/>
      <c r="AA370" s="1" t="n"/>
      <c r="AB370" s="1" t="n"/>
      <c r="AC370" s="1" t="n"/>
      <c r="AD370" s="1" t="n"/>
      <c r="AE370" s="1" t="n"/>
      <c r="AF370" s="1" t="n"/>
      <c r="AG370" s="1" t="n"/>
      <c r="AH370" s="1" t="n"/>
      <c r="AI370" s="1" t="n"/>
      <c r="AJ370" s="1" t="n"/>
      <c r="AK370" s="1" t="n"/>
      <c r="AL370" s="1" t="n"/>
      <c r="AM370" s="1" t="n"/>
      <c r="AN370" s="1" t="n"/>
      <c r="AO370" s="1" t="n"/>
      <c r="AP370" s="1" t="n"/>
      <c r="AQ370" s="1" t="n"/>
      <c r="AR370" s="1" t="n"/>
    </row>
    <row customHeight="1" ht="15.75" r="371" s="551">
      <c r="A371" s="1" t="n"/>
      <c r="B371" s="1" t="n"/>
      <c r="C371" s="1" t="n"/>
      <c r="D371" s="1" t="n"/>
      <c r="E371" s="1" t="n"/>
      <c r="F371" s="1" t="n"/>
      <c r="G371" s="1" t="n"/>
      <c r="H371" s="1" t="n"/>
      <c r="I371" s="222" t="n"/>
      <c r="J371" s="1" t="n"/>
      <c r="K371" s="1" t="n"/>
      <c r="L371" s="1" t="n"/>
      <c r="M371" s="1" t="n"/>
      <c r="N371" s="55" t="n"/>
      <c r="O371" s="1" t="n"/>
      <c r="P371" s="1" t="n"/>
      <c r="Q371" s="1" t="n"/>
      <c r="R371" s="1" t="n"/>
      <c r="S371" s="1" t="n"/>
      <c r="T371" s="1" t="n"/>
      <c r="U371" s="1" t="n"/>
      <c r="V371" s="1" t="n"/>
      <c r="W371" s="1" t="n"/>
      <c r="X371" s="1" t="n"/>
      <c r="Y371" s="1" t="n"/>
      <c r="Z371" s="1" t="n"/>
      <c r="AA371" s="1" t="n"/>
      <c r="AB371" s="1" t="n"/>
      <c r="AC371" s="1" t="n"/>
      <c r="AD371" s="1" t="n"/>
      <c r="AE371" s="1" t="n"/>
      <c r="AF371" s="1" t="n"/>
      <c r="AG371" s="1" t="n"/>
      <c r="AH371" s="1" t="n"/>
      <c r="AI371" s="1" t="n"/>
      <c r="AJ371" s="1" t="n"/>
      <c r="AK371" s="1" t="n"/>
      <c r="AL371" s="1" t="n"/>
      <c r="AM371" s="1" t="n"/>
      <c r="AN371" s="1" t="n"/>
      <c r="AO371" s="1" t="n"/>
      <c r="AP371" s="1" t="n"/>
      <c r="AQ371" s="1" t="n"/>
      <c r="AR371" s="1" t="n"/>
    </row>
    <row customHeight="1" ht="15.75" r="372" s="551">
      <c r="A372" s="1" t="n"/>
      <c r="B372" s="1" t="n"/>
      <c r="C372" s="1" t="n"/>
      <c r="D372" s="1" t="n"/>
      <c r="E372" s="1" t="n"/>
      <c r="F372" s="1" t="n"/>
      <c r="G372" s="1" t="n"/>
      <c r="H372" s="1" t="n"/>
      <c r="I372" s="222" t="n"/>
      <c r="J372" s="1" t="n"/>
      <c r="K372" s="1" t="n"/>
      <c r="L372" s="1" t="n"/>
      <c r="M372" s="1" t="n"/>
      <c r="N372" s="55" t="n"/>
      <c r="O372" s="1" t="n"/>
      <c r="P372" s="1" t="n"/>
      <c r="Q372" s="1" t="n"/>
      <c r="R372" s="1" t="n"/>
      <c r="S372" s="1" t="n"/>
      <c r="T372" s="1" t="n"/>
      <c r="U372" s="1" t="n"/>
      <c r="V372" s="1" t="n"/>
      <c r="W372" s="1" t="n"/>
      <c r="X372" s="1" t="n"/>
      <c r="Y372" s="1" t="n"/>
      <c r="Z372" s="1" t="n"/>
      <c r="AA372" s="1" t="n"/>
      <c r="AB372" s="1" t="n"/>
      <c r="AC372" s="1" t="n"/>
      <c r="AD372" s="1" t="n"/>
      <c r="AE372" s="1" t="n"/>
      <c r="AF372" s="1" t="n"/>
      <c r="AG372" s="1" t="n"/>
      <c r="AH372" s="1" t="n"/>
      <c r="AI372" s="1" t="n"/>
      <c r="AJ372" s="1" t="n"/>
      <c r="AK372" s="1" t="n"/>
      <c r="AL372" s="1" t="n"/>
      <c r="AM372" s="1" t="n"/>
      <c r="AN372" s="1" t="n"/>
      <c r="AO372" s="1" t="n"/>
      <c r="AP372" s="1" t="n"/>
      <c r="AQ372" s="1" t="n"/>
      <c r="AR372" s="1" t="n"/>
    </row>
    <row customHeight="1" ht="15.75" r="373" s="551">
      <c r="A373" s="1" t="n"/>
      <c r="B373" s="1" t="n"/>
      <c r="C373" s="1" t="n"/>
      <c r="D373" s="1" t="n"/>
      <c r="E373" s="1" t="n"/>
      <c r="F373" s="1" t="n"/>
      <c r="G373" s="1" t="n"/>
      <c r="H373" s="1" t="n"/>
      <c r="I373" s="222" t="n"/>
      <c r="J373" s="1" t="n"/>
      <c r="K373" s="1" t="n"/>
      <c r="L373" s="1" t="n"/>
      <c r="M373" s="1" t="n"/>
      <c r="N373" s="55" t="n"/>
      <c r="O373" s="1" t="n"/>
      <c r="P373" s="1" t="n"/>
      <c r="Q373" s="1" t="n"/>
      <c r="R373" s="1" t="n"/>
      <c r="S373" s="1" t="n"/>
      <c r="T373" s="1" t="n"/>
      <c r="U373" s="1" t="n"/>
      <c r="V373" s="1" t="n"/>
      <c r="W373" s="1" t="n"/>
      <c r="X373" s="1" t="n"/>
      <c r="Y373" s="1" t="n"/>
      <c r="Z373" s="1" t="n"/>
      <c r="AA373" s="1" t="n"/>
      <c r="AB373" s="1" t="n"/>
      <c r="AC373" s="1" t="n"/>
      <c r="AD373" s="1" t="n"/>
      <c r="AE373" s="1" t="n"/>
      <c r="AF373" s="1" t="n"/>
      <c r="AG373" s="1" t="n"/>
      <c r="AH373" s="1" t="n"/>
      <c r="AI373" s="1" t="n"/>
      <c r="AJ373" s="1" t="n"/>
      <c r="AK373" s="1" t="n"/>
      <c r="AL373" s="1" t="n"/>
      <c r="AM373" s="1" t="n"/>
      <c r="AN373" s="1" t="n"/>
      <c r="AO373" s="1" t="n"/>
      <c r="AP373" s="1" t="n"/>
      <c r="AQ373" s="1" t="n"/>
      <c r="AR373" s="1" t="n"/>
    </row>
    <row customHeight="1" ht="15.75" r="374" s="551">
      <c r="A374" s="1" t="n"/>
      <c r="B374" s="1" t="n"/>
      <c r="C374" s="1" t="n"/>
      <c r="D374" s="1" t="n"/>
      <c r="E374" s="1" t="n"/>
      <c r="F374" s="1" t="n"/>
      <c r="G374" s="1" t="n"/>
      <c r="H374" s="1" t="n"/>
      <c r="I374" s="222" t="n"/>
      <c r="J374" s="1" t="n"/>
      <c r="K374" s="1" t="n"/>
      <c r="L374" s="1" t="n"/>
      <c r="M374" s="1" t="n"/>
      <c r="N374" s="55" t="n"/>
      <c r="O374" s="1" t="n"/>
      <c r="P374" s="1" t="n"/>
      <c r="Q374" s="1" t="n"/>
      <c r="R374" s="1" t="n"/>
      <c r="S374" s="1" t="n"/>
      <c r="T374" s="1" t="n"/>
      <c r="U374" s="1" t="n"/>
      <c r="V374" s="1" t="n"/>
      <c r="W374" s="1" t="n"/>
      <c r="X374" s="1" t="n"/>
      <c r="Y374" s="1" t="n"/>
      <c r="Z374" s="1" t="n"/>
      <c r="AA374" s="1" t="n"/>
      <c r="AB374" s="1" t="n"/>
      <c r="AC374" s="1" t="n"/>
      <c r="AD374" s="1" t="n"/>
      <c r="AE374" s="1" t="n"/>
      <c r="AF374" s="1" t="n"/>
      <c r="AG374" s="1" t="n"/>
      <c r="AH374" s="1" t="n"/>
      <c r="AI374" s="1" t="n"/>
      <c r="AJ374" s="1" t="n"/>
      <c r="AK374" s="1" t="n"/>
      <c r="AL374" s="1" t="n"/>
      <c r="AM374" s="1" t="n"/>
      <c r="AN374" s="1" t="n"/>
      <c r="AO374" s="1" t="n"/>
      <c r="AP374" s="1" t="n"/>
      <c r="AQ374" s="1" t="n"/>
      <c r="AR374" s="1" t="n"/>
    </row>
    <row customHeight="1" ht="15.75" r="375" s="551">
      <c r="A375" s="1" t="n"/>
      <c r="B375" s="1" t="n"/>
      <c r="C375" s="1" t="n"/>
      <c r="D375" s="1" t="n"/>
      <c r="E375" s="1" t="n"/>
      <c r="F375" s="1" t="n"/>
      <c r="G375" s="1" t="n"/>
      <c r="H375" s="1" t="n"/>
      <c r="I375" s="222" t="n"/>
      <c r="J375" s="1" t="n"/>
      <c r="K375" s="1" t="n"/>
      <c r="L375" s="1" t="n"/>
      <c r="M375" s="1" t="n"/>
      <c r="N375" s="55" t="n"/>
      <c r="O375" s="1" t="n"/>
      <c r="P375" s="1" t="n"/>
      <c r="Q375" s="1" t="n"/>
      <c r="R375" s="1" t="n"/>
      <c r="S375" s="1" t="n"/>
      <c r="T375" s="1" t="n"/>
      <c r="U375" s="1" t="n"/>
      <c r="V375" s="1" t="n"/>
      <c r="W375" s="1" t="n"/>
      <c r="X375" s="1" t="n"/>
      <c r="Y375" s="1" t="n"/>
      <c r="Z375" s="1" t="n"/>
      <c r="AA375" s="1" t="n"/>
      <c r="AB375" s="1" t="n"/>
      <c r="AC375" s="1" t="n"/>
      <c r="AD375" s="1" t="n"/>
      <c r="AE375" s="1" t="n"/>
      <c r="AF375" s="1" t="n"/>
      <c r="AG375" s="1" t="n"/>
      <c r="AH375" s="1" t="n"/>
      <c r="AI375" s="1" t="n"/>
      <c r="AJ375" s="1" t="n"/>
      <c r="AK375" s="1" t="n"/>
      <c r="AL375" s="1" t="n"/>
      <c r="AM375" s="1" t="n"/>
      <c r="AN375" s="1" t="n"/>
      <c r="AO375" s="1" t="n"/>
      <c r="AP375" s="1" t="n"/>
      <c r="AQ375" s="1" t="n"/>
      <c r="AR375" s="1" t="n"/>
    </row>
    <row customHeight="1" ht="15.75" r="376" s="551">
      <c r="A376" s="1" t="n"/>
      <c r="B376" s="1" t="n"/>
      <c r="C376" s="1" t="n"/>
      <c r="D376" s="1" t="n"/>
      <c r="E376" s="1" t="n"/>
      <c r="F376" s="1" t="n"/>
      <c r="G376" s="1" t="n"/>
      <c r="H376" s="1" t="n"/>
      <c r="I376" s="222" t="n"/>
      <c r="J376" s="1" t="n"/>
      <c r="K376" s="1" t="n"/>
      <c r="L376" s="1" t="n"/>
      <c r="M376" s="1" t="n"/>
      <c r="N376" s="55" t="n"/>
      <c r="O376" s="1" t="n"/>
      <c r="P376" s="1" t="n"/>
      <c r="Q376" s="1" t="n"/>
      <c r="R376" s="1" t="n"/>
      <c r="S376" s="1" t="n"/>
      <c r="T376" s="1" t="n"/>
      <c r="U376" s="1" t="n"/>
      <c r="V376" s="1" t="n"/>
      <c r="W376" s="1" t="n"/>
      <c r="X376" s="1" t="n"/>
      <c r="Y376" s="1" t="n"/>
      <c r="Z376" s="1" t="n"/>
      <c r="AA376" s="1" t="n"/>
      <c r="AB376" s="1" t="n"/>
      <c r="AC376" s="1" t="n"/>
      <c r="AD376" s="1" t="n"/>
      <c r="AE376" s="1" t="n"/>
      <c r="AF376" s="1" t="n"/>
      <c r="AG376" s="1" t="n"/>
      <c r="AH376" s="1" t="n"/>
      <c r="AI376" s="1" t="n"/>
      <c r="AJ376" s="1" t="n"/>
      <c r="AK376" s="1" t="n"/>
      <c r="AL376" s="1" t="n"/>
      <c r="AM376" s="1" t="n"/>
      <c r="AN376" s="1" t="n"/>
      <c r="AO376" s="1" t="n"/>
      <c r="AP376" s="1" t="n"/>
      <c r="AQ376" s="1" t="n"/>
      <c r="AR376" s="1" t="n"/>
    </row>
    <row customHeight="1" ht="15.75" r="377" s="551">
      <c r="A377" s="1" t="n"/>
      <c r="B377" s="1" t="n"/>
      <c r="C377" s="1" t="n"/>
      <c r="D377" s="1" t="n"/>
      <c r="E377" s="1" t="n"/>
      <c r="F377" s="1" t="n"/>
      <c r="G377" s="1" t="n"/>
      <c r="H377" s="1" t="n"/>
      <c r="I377" s="222" t="n"/>
      <c r="J377" s="1" t="n"/>
      <c r="K377" s="1" t="n"/>
      <c r="L377" s="1" t="n"/>
      <c r="M377" s="1" t="n"/>
      <c r="N377" s="55" t="n"/>
      <c r="O377" s="1" t="n"/>
      <c r="P377" s="1" t="n"/>
      <c r="Q377" s="1" t="n"/>
      <c r="R377" s="1" t="n"/>
      <c r="S377" s="1" t="n"/>
      <c r="T377" s="1" t="n"/>
      <c r="U377" s="1" t="n"/>
      <c r="V377" s="1" t="n"/>
      <c r="W377" s="1" t="n"/>
      <c r="X377" s="1" t="n"/>
      <c r="Y377" s="1" t="n"/>
      <c r="Z377" s="1" t="n"/>
      <c r="AA377" s="1" t="n"/>
      <c r="AB377" s="1" t="n"/>
      <c r="AC377" s="1" t="n"/>
      <c r="AD377" s="1" t="n"/>
      <c r="AE377" s="1" t="n"/>
      <c r="AF377" s="1" t="n"/>
      <c r="AG377" s="1" t="n"/>
      <c r="AH377" s="1" t="n"/>
      <c r="AI377" s="1" t="n"/>
      <c r="AJ377" s="1" t="n"/>
      <c r="AK377" s="1" t="n"/>
      <c r="AL377" s="1" t="n"/>
      <c r="AM377" s="1" t="n"/>
      <c r="AN377" s="1" t="n"/>
      <c r="AO377" s="1" t="n"/>
      <c r="AP377" s="1" t="n"/>
      <c r="AQ377" s="1" t="n"/>
      <c r="AR377" s="1" t="n"/>
    </row>
    <row customHeight="1" ht="15.75" r="378" s="551">
      <c r="A378" s="1" t="n"/>
      <c r="B378" s="1" t="n"/>
      <c r="C378" s="1" t="n"/>
      <c r="D378" s="1" t="n"/>
      <c r="E378" s="1" t="n"/>
      <c r="F378" s="1" t="n"/>
      <c r="G378" s="1" t="n"/>
      <c r="H378" s="1" t="n"/>
      <c r="I378" s="222" t="n"/>
      <c r="J378" s="1" t="n"/>
      <c r="K378" s="1" t="n"/>
      <c r="L378" s="1" t="n"/>
      <c r="M378" s="1" t="n"/>
      <c r="N378" s="55" t="n"/>
      <c r="O378" s="1" t="n"/>
      <c r="P378" s="1" t="n"/>
      <c r="Q378" s="1" t="n"/>
      <c r="R378" s="1" t="n"/>
      <c r="S378" s="1" t="n"/>
      <c r="T378" s="1" t="n"/>
      <c r="U378" s="1" t="n"/>
      <c r="V378" s="1" t="n"/>
      <c r="W378" s="1" t="n"/>
      <c r="X378" s="1" t="n"/>
      <c r="Y378" s="1" t="n"/>
      <c r="Z378" s="1" t="n"/>
      <c r="AA378" s="1" t="n"/>
      <c r="AB378" s="1" t="n"/>
      <c r="AC378" s="1" t="n"/>
      <c r="AD378" s="1" t="n"/>
      <c r="AE378" s="1" t="n"/>
      <c r="AF378" s="1" t="n"/>
      <c r="AG378" s="1" t="n"/>
      <c r="AH378" s="1" t="n"/>
      <c r="AI378" s="1" t="n"/>
      <c r="AJ378" s="1" t="n"/>
      <c r="AK378" s="1" t="n"/>
      <c r="AL378" s="1" t="n"/>
      <c r="AM378" s="1" t="n"/>
      <c r="AN378" s="1" t="n"/>
      <c r="AO378" s="1" t="n"/>
      <c r="AP378" s="1" t="n"/>
      <c r="AQ378" s="1" t="n"/>
      <c r="AR378" s="1" t="n"/>
    </row>
    <row customHeight="1" ht="15.75" r="379" s="551">
      <c r="A379" s="1" t="n"/>
      <c r="B379" s="1" t="n"/>
      <c r="C379" s="1" t="n"/>
      <c r="D379" s="1" t="n"/>
      <c r="E379" s="1" t="n"/>
      <c r="F379" s="1" t="n"/>
      <c r="G379" s="1" t="n"/>
      <c r="H379" s="1" t="n"/>
      <c r="I379" s="222" t="n"/>
      <c r="J379" s="1" t="n"/>
      <c r="K379" s="1" t="n"/>
      <c r="L379" s="1" t="n"/>
      <c r="M379" s="1" t="n"/>
      <c r="N379" s="55" t="n"/>
      <c r="O379" s="1" t="n"/>
      <c r="P379" s="1" t="n"/>
      <c r="Q379" s="1" t="n"/>
      <c r="R379" s="1" t="n"/>
      <c r="S379" s="1" t="n"/>
      <c r="T379" s="1" t="n"/>
      <c r="U379" s="1" t="n"/>
      <c r="V379" s="1" t="n"/>
      <c r="W379" s="1" t="n"/>
      <c r="X379" s="1" t="n"/>
      <c r="Y379" s="1" t="n"/>
      <c r="Z379" s="1" t="n"/>
      <c r="AA379" s="1" t="n"/>
      <c r="AB379" s="1" t="n"/>
      <c r="AC379" s="1" t="n"/>
      <c r="AD379" s="1" t="n"/>
      <c r="AE379" s="1" t="n"/>
      <c r="AF379" s="1" t="n"/>
      <c r="AG379" s="1" t="n"/>
      <c r="AH379" s="1" t="n"/>
      <c r="AI379" s="1" t="n"/>
      <c r="AJ379" s="1" t="n"/>
      <c r="AK379" s="1" t="n"/>
      <c r="AL379" s="1" t="n"/>
      <c r="AM379" s="1" t="n"/>
      <c r="AN379" s="1" t="n"/>
      <c r="AO379" s="1" t="n"/>
      <c r="AP379" s="1" t="n"/>
      <c r="AQ379" s="1" t="n"/>
      <c r="AR379" s="1" t="n"/>
    </row>
    <row customHeight="1" ht="15.75" r="380" s="551">
      <c r="A380" s="1" t="n"/>
      <c r="B380" s="1" t="n"/>
      <c r="C380" s="1" t="n"/>
      <c r="D380" s="1" t="n"/>
      <c r="E380" s="1" t="n"/>
      <c r="F380" s="1" t="n"/>
      <c r="G380" s="1" t="n"/>
      <c r="H380" s="1" t="n"/>
      <c r="I380" s="222" t="n"/>
      <c r="J380" s="1" t="n"/>
      <c r="K380" s="1" t="n"/>
      <c r="L380" s="1" t="n"/>
      <c r="M380" s="1" t="n"/>
      <c r="N380" s="55" t="n"/>
      <c r="O380" s="1" t="n"/>
      <c r="P380" s="1" t="n"/>
      <c r="Q380" s="1" t="n"/>
      <c r="R380" s="1" t="n"/>
      <c r="S380" s="1" t="n"/>
      <c r="T380" s="1" t="n"/>
      <c r="U380" s="1" t="n"/>
      <c r="V380" s="1" t="n"/>
      <c r="W380" s="1" t="n"/>
      <c r="X380" s="1" t="n"/>
      <c r="Y380" s="1" t="n"/>
      <c r="Z380" s="1" t="n"/>
      <c r="AA380" s="1" t="n"/>
      <c r="AB380" s="1" t="n"/>
      <c r="AC380" s="1" t="n"/>
      <c r="AD380" s="1" t="n"/>
      <c r="AE380" s="1" t="n"/>
      <c r="AF380" s="1" t="n"/>
      <c r="AG380" s="1" t="n"/>
      <c r="AH380" s="1" t="n"/>
      <c r="AI380" s="1" t="n"/>
      <c r="AJ380" s="1" t="n"/>
      <c r="AK380" s="1" t="n"/>
      <c r="AL380" s="1" t="n"/>
      <c r="AM380" s="1" t="n"/>
      <c r="AN380" s="1" t="n"/>
      <c r="AO380" s="1" t="n"/>
      <c r="AP380" s="1" t="n"/>
      <c r="AQ380" s="1" t="n"/>
      <c r="AR380" s="1" t="n"/>
    </row>
    <row customHeight="1" ht="15.75" r="381" s="551">
      <c r="A381" s="1" t="n"/>
      <c r="B381" s="1" t="n"/>
      <c r="C381" s="1" t="n"/>
      <c r="D381" s="1" t="n"/>
      <c r="E381" s="1" t="n"/>
      <c r="F381" s="1" t="n"/>
      <c r="G381" s="1" t="n"/>
      <c r="H381" s="1" t="n"/>
      <c r="I381" s="222" t="n"/>
      <c r="J381" s="1" t="n"/>
      <c r="K381" s="1" t="n"/>
      <c r="L381" s="1" t="n"/>
      <c r="M381" s="1" t="n"/>
      <c r="N381" s="55" t="n"/>
      <c r="O381" s="1" t="n"/>
      <c r="P381" s="1" t="n"/>
      <c r="Q381" s="1" t="n"/>
      <c r="R381" s="1" t="n"/>
      <c r="S381" s="1" t="n"/>
      <c r="T381" s="1" t="n"/>
      <c r="U381" s="1" t="n"/>
      <c r="V381" s="1" t="n"/>
      <c r="W381" s="1" t="n"/>
      <c r="X381" s="1" t="n"/>
      <c r="Y381" s="1" t="n"/>
      <c r="Z381" s="1" t="n"/>
      <c r="AA381" s="1" t="n"/>
      <c r="AB381" s="1" t="n"/>
      <c r="AC381" s="1" t="n"/>
      <c r="AD381" s="1" t="n"/>
      <c r="AE381" s="1" t="n"/>
      <c r="AF381" s="1" t="n"/>
      <c r="AG381" s="1" t="n"/>
      <c r="AH381" s="1" t="n"/>
      <c r="AI381" s="1" t="n"/>
      <c r="AJ381" s="1" t="n"/>
      <c r="AK381" s="1" t="n"/>
      <c r="AL381" s="1" t="n"/>
      <c r="AM381" s="1" t="n"/>
      <c r="AN381" s="1" t="n"/>
      <c r="AO381" s="1" t="n"/>
      <c r="AP381" s="1" t="n"/>
      <c r="AQ381" s="1" t="n"/>
      <c r="AR381" s="1" t="n"/>
    </row>
    <row customHeight="1" ht="15.75" r="382" s="551">
      <c r="A382" s="1" t="n"/>
      <c r="B382" s="1" t="n"/>
      <c r="C382" s="1" t="n"/>
      <c r="D382" s="1" t="n"/>
      <c r="E382" s="1" t="n"/>
      <c r="F382" s="1" t="n"/>
      <c r="G382" s="1" t="n"/>
      <c r="H382" s="1" t="n"/>
      <c r="I382" s="222" t="n"/>
      <c r="J382" s="1" t="n"/>
      <c r="K382" s="1" t="n"/>
      <c r="L382" s="1" t="n"/>
      <c r="M382" s="1" t="n"/>
      <c r="N382" s="55" t="n"/>
      <c r="O382" s="1" t="n"/>
      <c r="P382" s="1" t="n"/>
      <c r="Q382" s="1" t="n"/>
      <c r="R382" s="1" t="n"/>
      <c r="S382" s="1" t="n"/>
      <c r="T382" s="1" t="n"/>
      <c r="U382" s="1" t="n"/>
      <c r="V382" s="1" t="n"/>
      <c r="W382" s="1" t="n"/>
      <c r="X382" s="1" t="n"/>
      <c r="Y382" s="1" t="n"/>
      <c r="Z382" s="1" t="n"/>
      <c r="AA382" s="1" t="n"/>
      <c r="AB382" s="1" t="n"/>
      <c r="AC382" s="1" t="n"/>
      <c r="AD382" s="1" t="n"/>
      <c r="AE382" s="1" t="n"/>
      <c r="AF382" s="1" t="n"/>
      <c r="AG382" s="1" t="n"/>
      <c r="AH382" s="1" t="n"/>
      <c r="AI382" s="1" t="n"/>
      <c r="AJ382" s="1" t="n"/>
      <c r="AK382" s="1" t="n"/>
      <c r="AL382" s="1" t="n"/>
      <c r="AM382" s="1" t="n"/>
      <c r="AN382" s="1" t="n"/>
      <c r="AO382" s="1" t="n"/>
      <c r="AP382" s="1" t="n"/>
      <c r="AQ382" s="1" t="n"/>
      <c r="AR382" s="1" t="n"/>
    </row>
    <row customHeight="1" ht="15.75" r="383" s="551">
      <c r="A383" s="1" t="n"/>
      <c r="B383" s="1" t="n"/>
      <c r="C383" s="1" t="n"/>
      <c r="D383" s="1" t="n"/>
      <c r="E383" s="1" t="n"/>
      <c r="F383" s="1" t="n"/>
      <c r="G383" s="1" t="n"/>
      <c r="H383" s="1" t="n"/>
      <c r="I383" s="222" t="n"/>
      <c r="J383" s="1" t="n"/>
      <c r="K383" s="1" t="n"/>
      <c r="L383" s="1" t="n"/>
      <c r="M383" s="1" t="n"/>
      <c r="N383" s="55" t="n"/>
      <c r="O383" s="1" t="n"/>
      <c r="P383" s="1" t="n"/>
      <c r="Q383" s="1" t="n"/>
      <c r="R383" s="1" t="n"/>
      <c r="S383" s="1" t="n"/>
      <c r="T383" s="1" t="n"/>
      <c r="U383" s="1" t="n"/>
      <c r="V383" s="1" t="n"/>
      <c r="W383" s="1" t="n"/>
      <c r="X383" s="1" t="n"/>
      <c r="Y383" s="1" t="n"/>
      <c r="Z383" s="1" t="n"/>
      <c r="AA383" s="1" t="n"/>
      <c r="AB383" s="1" t="n"/>
      <c r="AC383" s="1" t="n"/>
      <c r="AD383" s="1" t="n"/>
      <c r="AE383" s="1" t="n"/>
      <c r="AF383" s="1" t="n"/>
      <c r="AG383" s="1" t="n"/>
      <c r="AH383" s="1" t="n"/>
      <c r="AI383" s="1" t="n"/>
      <c r="AJ383" s="1" t="n"/>
      <c r="AK383" s="1" t="n"/>
      <c r="AL383" s="1" t="n"/>
      <c r="AM383" s="1" t="n"/>
      <c r="AN383" s="1" t="n"/>
      <c r="AO383" s="1" t="n"/>
      <c r="AP383" s="1" t="n"/>
      <c r="AQ383" s="1" t="n"/>
      <c r="AR383" s="1" t="n"/>
    </row>
    <row customHeight="1" ht="15.75" r="384" s="551">
      <c r="A384" s="1" t="n"/>
      <c r="B384" s="1" t="n"/>
      <c r="C384" s="1" t="n"/>
      <c r="D384" s="1" t="n"/>
      <c r="E384" s="1" t="n"/>
      <c r="F384" s="1" t="n"/>
      <c r="G384" s="1" t="n"/>
      <c r="H384" s="1" t="n"/>
      <c r="I384" s="222" t="n"/>
      <c r="J384" s="1" t="n"/>
      <c r="K384" s="1" t="n"/>
      <c r="L384" s="1" t="n"/>
      <c r="M384" s="1" t="n"/>
      <c r="N384" s="55" t="n"/>
      <c r="O384" s="1" t="n"/>
      <c r="P384" s="1" t="n"/>
      <c r="Q384" s="1" t="n"/>
      <c r="R384" s="1" t="n"/>
      <c r="S384" s="1" t="n"/>
      <c r="T384" s="1" t="n"/>
      <c r="U384" s="1" t="n"/>
      <c r="V384" s="1" t="n"/>
      <c r="W384" s="1" t="n"/>
      <c r="X384" s="1" t="n"/>
      <c r="Y384" s="1" t="n"/>
      <c r="Z384" s="1" t="n"/>
      <c r="AA384" s="1" t="n"/>
      <c r="AB384" s="1" t="n"/>
      <c r="AC384" s="1" t="n"/>
      <c r="AD384" s="1" t="n"/>
      <c r="AE384" s="1" t="n"/>
      <c r="AF384" s="1" t="n"/>
      <c r="AG384" s="1" t="n"/>
      <c r="AH384" s="1" t="n"/>
      <c r="AI384" s="1" t="n"/>
      <c r="AJ384" s="1" t="n"/>
      <c r="AK384" s="1" t="n"/>
      <c r="AL384" s="1" t="n"/>
      <c r="AM384" s="1" t="n"/>
      <c r="AN384" s="1" t="n"/>
      <c r="AO384" s="1" t="n"/>
      <c r="AP384" s="1" t="n"/>
      <c r="AQ384" s="1" t="n"/>
      <c r="AR384" s="1" t="n"/>
    </row>
    <row customHeight="1" ht="15.75" r="385" s="551">
      <c r="A385" s="1" t="n"/>
      <c r="B385" s="1" t="n"/>
      <c r="C385" s="1" t="n"/>
      <c r="D385" s="1" t="n"/>
      <c r="E385" s="1" t="n"/>
      <c r="F385" s="1" t="n"/>
      <c r="G385" s="1" t="n"/>
      <c r="H385" s="1" t="n"/>
      <c r="I385" s="222" t="n"/>
      <c r="J385" s="1" t="n"/>
      <c r="K385" s="1" t="n"/>
      <c r="L385" s="1" t="n"/>
      <c r="M385" s="1" t="n"/>
      <c r="N385" s="55" t="n"/>
      <c r="O385" s="1" t="n"/>
      <c r="P385" s="1" t="n"/>
      <c r="Q385" s="1" t="n"/>
      <c r="R385" s="1" t="n"/>
      <c r="S385" s="1" t="n"/>
      <c r="T385" s="1" t="n"/>
      <c r="U385" s="1" t="n"/>
      <c r="V385" s="1" t="n"/>
      <c r="W385" s="1" t="n"/>
      <c r="X385" s="1" t="n"/>
      <c r="Y385" s="1" t="n"/>
      <c r="Z385" s="1" t="n"/>
      <c r="AA385" s="1" t="n"/>
      <c r="AB385" s="1" t="n"/>
      <c r="AC385" s="1" t="n"/>
      <c r="AD385" s="1" t="n"/>
      <c r="AE385" s="1" t="n"/>
      <c r="AF385" s="1" t="n"/>
      <c r="AG385" s="1" t="n"/>
      <c r="AH385" s="1" t="n"/>
      <c r="AI385" s="1" t="n"/>
      <c r="AJ385" s="1" t="n"/>
      <c r="AK385" s="1" t="n"/>
      <c r="AL385" s="1" t="n"/>
      <c r="AM385" s="1" t="n"/>
      <c r="AN385" s="1" t="n"/>
      <c r="AO385" s="1" t="n"/>
      <c r="AP385" s="1" t="n"/>
      <c r="AQ385" s="1" t="n"/>
      <c r="AR385" s="1" t="n"/>
    </row>
    <row customHeight="1" ht="15.75" r="386" s="551">
      <c r="A386" s="1" t="n"/>
      <c r="B386" s="1" t="n"/>
      <c r="C386" s="1" t="n"/>
      <c r="D386" s="1" t="n"/>
      <c r="E386" s="1" t="n"/>
      <c r="F386" s="1" t="n"/>
      <c r="G386" s="1" t="n"/>
      <c r="H386" s="1" t="n"/>
      <c r="I386" s="222" t="n"/>
      <c r="J386" s="1" t="n"/>
      <c r="K386" s="1" t="n"/>
      <c r="L386" s="1" t="n"/>
      <c r="M386" s="1" t="n"/>
      <c r="N386" s="55" t="n"/>
      <c r="O386" s="1" t="n"/>
      <c r="P386" s="1" t="n"/>
      <c r="Q386" s="1" t="n"/>
      <c r="R386" s="1" t="n"/>
      <c r="S386" s="1" t="n"/>
      <c r="T386" s="1" t="n"/>
      <c r="U386" s="1" t="n"/>
      <c r="V386" s="1" t="n"/>
      <c r="W386" s="1" t="n"/>
      <c r="X386" s="1" t="n"/>
      <c r="Y386" s="1" t="n"/>
      <c r="Z386" s="1" t="n"/>
      <c r="AA386" s="1" t="n"/>
      <c r="AB386" s="1" t="n"/>
      <c r="AC386" s="1" t="n"/>
      <c r="AD386" s="1" t="n"/>
      <c r="AE386" s="1" t="n"/>
      <c r="AF386" s="1" t="n"/>
      <c r="AG386" s="1" t="n"/>
      <c r="AH386" s="1" t="n"/>
      <c r="AI386" s="1" t="n"/>
      <c r="AJ386" s="1" t="n"/>
      <c r="AK386" s="1" t="n"/>
      <c r="AL386" s="1" t="n"/>
      <c r="AM386" s="1" t="n"/>
      <c r="AN386" s="1" t="n"/>
      <c r="AO386" s="1" t="n"/>
      <c r="AP386" s="1" t="n"/>
      <c r="AQ386" s="1" t="n"/>
      <c r="AR386" s="1" t="n"/>
    </row>
    <row customHeight="1" ht="15.75" r="387" s="551">
      <c r="A387" s="1" t="n"/>
      <c r="B387" s="1" t="n"/>
      <c r="C387" s="1" t="n"/>
      <c r="D387" s="1" t="n"/>
      <c r="E387" s="1" t="n"/>
      <c r="F387" s="1" t="n"/>
      <c r="G387" s="1" t="n"/>
      <c r="H387" s="1" t="n"/>
      <c r="I387" s="222" t="n"/>
      <c r="J387" s="1" t="n"/>
      <c r="K387" s="1" t="n"/>
      <c r="L387" s="1" t="n"/>
      <c r="M387" s="1" t="n"/>
      <c r="N387" s="55" t="n"/>
      <c r="O387" s="1" t="n"/>
      <c r="P387" s="1" t="n"/>
      <c r="Q387" s="1" t="n"/>
      <c r="R387" s="1" t="n"/>
      <c r="S387" s="1" t="n"/>
      <c r="T387" s="1" t="n"/>
      <c r="U387" s="1" t="n"/>
      <c r="V387" s="1" t="n"/>
      <c r="W387" s="1" t="n"/>
      <c r="X387" s="1" t="n"/>
      <c r="Y387" s="1" t="n"/>
      <c r="Z387" s="1" t="n"/>
      <c r="AA387" s="1" t="n"/>
      <c r="AB387" s="1" t="n"/>
      <c r="AC387" s="1" t="n"/>
      <c r="AD387" s="1" t="n"/>
      <c r="AE387" s="1" t="n"/>
      <c r="AF387" s="1" t="n"/>
      <c r="AG387" s="1" t="n"/>
      <c r="AH387" s="1" t="n"/>
      <c r="AI387" s="1" t="n"/>
      <c r="AJ387" s="1" t="n"/>
      <c r="AK387" s="1" t="n"/>
      <c r="AL387" s="1" t="n"/>
      <c r="AM387" s="1" t="n"/>
      <c r="AN387" s="1" t="n"/>
      <c r="AO387" s="1" t="n"/>
      <c r="AP387" s="1" t="n"/>
      <c r="AQ387" s="1" t="n"/>
      <c r="AR387" s="1" t="n"/>
    </row>
    <row customHeight="1" ht="15.75" r="388" s="551">
      <c r="A388" s="1" t="n"/>
      <c r="B388" s="1" t="n"/>
      <c r="C388" s="1" t="n"/>
      <c r="D388" s="1" t="n"/>
      <c r="E388" s="1" t="n"/>
      <c r="F388" s="1" t="n"/>
      <c r="G388" s="1" t="n"/>
      <c r="H388" s="1" t="n"/>
      <c r="I388" s="222" t="n"/>
      <c r="J388" s="1" t="n"/>
      <c r="K388" s="1" t="n"/>
      <c r="L388" s="1" t="n"/>
      <c r="M388" s="1" t="n"/>
      <c r="N388" s="55" t="n"/>
      <c r="O388" s="1" t="n"/>
      <c r="P388" s="1" t="n"/>
      <c r="Q388" s="1" t="n"/>
      <c r="R388" s="1" t="n"/>
      <c r="S388" s="1" t="n"/>
      <c r="T388" s="1" t="n"/>
      <c r="U388" s="1" t="n"/>
      <c r="V388" s="1" t="n"/>
      <c r="W388" s="1" t="n"/>
      <c r="X388" s="1" t="n"/>
      <c r="Y388" s="1" t="n"/>
      <c r="Z388" s="1" t="n"/>
      <c r="AA388" s="1" t="n"/>
      <c r="AB388" s="1" t="n"/>
      <c r="AC388" s="1" t="n"/>
      <c r="AD388" s="1" t="n"/>
      <c r="AE388" s="1" t="n"/>
      <c r="AF388" s="1" t="n"/>
      <c r="AG388" s="1" t="n"/>
      <c r="AH388" s="1" t="n"/>
      <c r="AI388" s="1" t="n"/>
      <c r="AJ388" s="1" t="n"/>
      <c r="AK388" s="1" t="n"/>
      <c r="AL388" s="1" t="n"/>
      <c r="AM388" s="1" t="n"/>
      <c r="AN388" s="1" t="n"/>
      <c r="AO388" s="1" t="n"/>
      <c r="AP388" s="1" t="n"/>
      <c r="AQ388" s="1" t="n"/>
      <c r="AR388" s="1" t="n"/>
    </row>
    <row customHeight="1" ht="15.75" r="389" s="551">
      <c r="A389" s="1" t="n"/>
      <c r="B389" s="1" t="n"/>
      <c r="C389" s="1" t="n"/>
      <c r="D389" s="1" t="n"/>
      <c r="E389" s="1" t="n"/>
      <c r="F389" s="1" t="n"/>
      <c r="G389" s="1" t="n"/>
      <c r="H389" s="1" t="n"/>
      <c r="I389" s="222" t="n"/>
      <c r="J389" s="1" t="n"/>
      <c r="K389" s="1" t="n"/>
      <c r="L389" s="1" t="n"/>
      <c r="M389" s="1" t="n"/>
      <c r="N389" s="55" t="n"/>
      <c r="O389" s="1" t="n"/>
      <c r="P389" s="1" t="n"/>
      <c r="Q389" s="1" t="n"/>
      <c r="R389" s="1" t="n"/>
      <c r="S389" s="1" t="n"/>
      <c r="T389" s="1" t="n"/>
      <c r="U389" s="1" t="n"/>
      <c r="V389" s="1" t="n"/>
      <c r="W389" s="1" t="n"/>
      <c r="X389" s="1" t="n"/>
      <c r="Y389" s="1" t="n"/>
      <c r="Z389" s="1" t="n"/>
      <c r="AA389" s="1" t="n"/>
      <c r="AB389" s="1" t="n"/>
      <c r="AC389" s="1" t="n"/>
      <c r="AD389" s="1" t="n"/>
      <c r="AE389" s="1" t="n"/>
      <c r="AF389" s="1" t="n"/>
      <c r="AG389" s="1" t="n"/>
      <c r="AH389" s="1" t="n"/>
      <c r="AI389" s="1" t="n"/>
      <c r="AJ389" s="1" t="n"/>
      <c r="AK389" s="1" t="n"/>
      <c r="AL389" s="1" t="n"/>
      <c r="AM389" s="1" t="n"/>
      <c r="AN389" s="1" t="n"/>
      <c r="AO389" s="1" t="n"/>
      <c r="AP389" s="1" t="n"/>
      <c r="AQ389" s="1" t="n"/>
      <c r="AR389" s="1" t="n"/>
    </row>
    <row customHeight="1" ht="15.75" r="390" s="551">
      <c r="A390" s="1" t="n"/>
      <c r="B390" s="1" t="n"/>
      <c r="C390" s="1" t="n"/>
      <c r="D390" s="1" t="n"/>
      <c r="E390" s="1" t="n"/>
      <c r="F390" s="1" t="n"/>
      <c r="G390" s="1" t="n"/>
      <c r="H390" s="1" t="n"/>
      <c r="I390" s="222" t="n"/>
      <c r="J390" s="1" t="n"/>
      <c r="K390" s="1" t="n"/>
      <c r="L390" s="1" t="n"/>
      <c r="M390" s="1" t="n"/>
      <c r="N390" s="55" t="n"/>
      <c r="O390" s="1" t="n"/>
      <c r="P390" s="1" t="n"/>
      <c r="Q390" s="1" t="n"/>
      <c r="R390" s="1" t="n"/>
      <c r="S390" s="1" t="n"/>
      <c r="T390" s="1" t="n"/>
      <c r="U390" s="1" t="n"/>
      <c r="V390" s="1" t="n"/>
      <c r="W390" s="1" t="n"/>
      <c r="X390" s="1" t="n"/>
      <c r="Y390" s="1" t="n"/>
      <c r="Z390" s="1" t="n"/>
      <c r="AA390" s="1" t="n"/>
      <c r="AB390" s="1" t="n"/>
      <c r="AC390" s="1" t="n"/>
      <c r="AD390" s="1" t="n"/>
      <c r="AE390" s="1" t="n"/>
      <c r="AF390" s="1" t="n"/>
      <c r="AG390" s="1" t="n"/>
      <c r="AH390" s="1" t="n"/>
      <c r="AI390" s="1" t="n"/>
      <c r="AJ390" s="1" t="n"/>
      <c r="AK390" s="1" t="n"/>
      <c r="AL390" s="1" t="n"/>
      <c r="AM390" s="1" t="n"/>
      <c r="AN390" s="1" t="n"/>
      <c r="AO390" s="1" t="n"/>
      <c r="AP390" s="1" t="n"/>
      <c r="AQ390" s="1" t="n"/>
      <c r="AR390" s="1" t="n"/>
    </row>
    <row customHeight="1" ht="15.75" r="391" s="551">
      <c r="A391" s="1" t="n"/>
      <c r="B391" s="1" t="n"/>
      <c r="C391" s="1" t="n"/>
      <c r="D391" s="1" t="n"/>
      <c r="E391" s="1" t="n"/>
      <c r="F391" s="1" t="n"/>
      <c r="G391" s="1" t="n"/>
      <c r="H391" s="1" t="n"/>
      <c r="I391" s="222" t="n"/>
      <c r="J391" s="1" t="n"/>
      <c r="K391" s="1" t="n"/>
      <c r="L391" s="1" t="n"/>
      <c r="M391" s="1" t="n"/>
      <c r="N391" s="55" t="n"/>
      <c r="O391" s="1" t="n"/>
      <c r="P391" s="1" t="n"/>
      <c r="Q391" s="1" t="n"/>
      <c r="R391" s="1" t="n"/>
      <c r="S391" s="1" t="n"/>
      <c r="T391" s="1" t="n"/>
      <c r="U391" s="1" t="n"/>
      <c r="V391" s="1" t="n"/>
      <c r="W391" s="1" t="n"/>
      <c r="X391" s="1" t="n"/>
      <c r="Y391" s="1" t="n"/>
      <c r="Z391" s="1" t="n"/>
      <c r="AA391" s="1" t="n"/>
      <c r="AB391" s="1" t="n"/>
      <c r="AC391" s="1" t="n"/>
      <c r="AD391" s="1" t="n"/>
      <c r="AE391" s="1" t="n"/>
      <c r="AF391" s="1" t="n"/>
      <c r="AG391" s="1" t="n"/>
      <c r="AH391" s="1" t="n"/>
      <c r="AI391" s="1" t="n"/>
      <c r="AJ391" s="1" t="n"/>
      <c r="AK391" s="1" t="n"/>
      <c r="AL391" s="1" t="n"/>
      <c r="AM391" s="1" t="n"/>
      <c r="AN391" s="1" t="n"/>
      <c r="AO391" s="1" t="n"/>
      <c r="AP391" s="1" t="n"/>
      <c r="AQ391" s="1" t="n"/>
      <c r="AR391" s="1" t="n"/>
    </row>
    <row customHeight="1" ht="15.75" r="392" s="551">
      <c r="A392" s="1" t="n"/>
      <c r="B392" s="1" t="n"/>
      <c r="C392" s="1" t="n"/>
      <c r="D392" s="1" t="n"/>
      <c r="E392" s="1" t="n"/>
      <c r="F392" s="1" t="n"/>
      <c r="G392" s="1" t="n"/>
      <c r="H392" s="1" t="n"/>
      <c r="I392" s="222" t="n"/>
      <c r="J392" s="1" t="n"/>
      <c r="K392" s="1" t="n"/>
      <c r="L392" s="1" t="n"/>
      <c r="M392" s="1" t="n"/>
      <c r="N392" s="55" t="n"/>
      <c r="O392" s="1" t="n"/>
      <c r="P392" s="1" t="n"/>
      <c r="Q392" s="1" t="n"/>
      <c r="R392" s="1" t="n"/>
      <c r="S392" s="1" t="n"/>
      <c r="T392" s="1" t="n"/>
      <c r="U392" s="1" t="n"/>
      <c r="V392" s="1" t="n"/>
      <c r="W392" s="1" t="n"/>
      <c r="X392" s="1" t="n"/>
      <c r="Y392" s="1" t="n"/>
      <c r="Z392" s="1" t="n"/>
      <c r="AA392" s="1" t="n"/>
      <c r="AB392" s="1" t="n"/>
      <c r="AC392" s="1" t="n"/>
      <c r="AD392" s="1" t="n"/>
      <c r="AE392" s="1" t="n"/>
      <c r="AF392" s="1" t="n"/>
      <c r="AG392" s="1" t="n"/>
      <c r="AH392" s="1" t="n"/>
      <c r="AI392" s="1" t="n"/>
      <c r="AJ392" s="1" t="n"/>
      <c r="AK392" s="1" t="n"/>
      <c r="AL392" s="1" t="n"/>
      <c r="AM392" s="1" t="n"/>
      <c r="AN392" s="1" t="n"/>
      <c r="AO392" s="1" t="n"/>
      <c r="AP392" s="1" t="n"/>
      <c r="AQ392" s="1" t="n"/>
      <c r="AR392" s="1" t="n"/>
    </row>
    <row customHeight="1" ht="15.75" r="393" s="551">
      <c r="A393" s="1" t="n"/>
      <c r="B393" s="1" t="n"/>
      <c r="C393" s="1" t="n"/>
      <c r="D393" s="1" t="n"/>
      <c r="E393" s="1" t="n"/>
      <c r="F393" s="1" t="n"/>
      <c r="G393" s="1" t="n"/>
      <c r="H393" s="1" t="n"/>
      <c r="I393" s="222" t="n"/>
      <c r="J393" s="1" t="n"/>
      <c r="K393" s="1" t="n"/>
      <c r="L393" s="1" t="n"/>
      <c r="M393" s="1" t="n"/>
      <c r="N393" s="55" t="n"/>
      <c r="O393" s="1" t="n"/>
      <c r="P393" s="1" t="n"/>
      <c r="Q393" s="1" t="n"/>
      <c r="R393" s="1" t="n"/>
      <c r="S393" s="1" t="n"/>
      <c r="T393" s="1" t="n"/>
      <c r="U393" s="1" t="n"/>
      <c r="V393" s="1" t="n"/>
      <c r="W393" s="1" t="n"/>
      <c r="X393" s="1" t="n"/>
      <c r="Y393" s="1" t="n"/>
      <c r="Z393" s="1" t="n"/>
      <c r="AA393" s="1" t="n"/>
      <c r="AB393" s="1" t="n"/>
      <c r="AC393" s="1" t="n"/>
      <c r="AD393" s="1" t="n"/>
      <c r="AE393" s="1" t="n"/>
      <c r="AF393" s="1" t="n"/>
      <c r="AG393" s="1" t="n"/>
      <c r="AH393" s="1" t="n"/>
      <c r="AI393" s="1" t="n"/>
      <c r="AJ393" s="1" t="n"/>
      <c r="AK393" s="1" t="n"/>
      <c r="AL393" s="1" t="n"/>
      <c r="AM393" s="1" t="n"/>
      <c r="AN393" s="1" t="n"/>
      <c r="AO393" s="1" t="n"/>
      <c r="AP393" s="1" t="n"/>
      <c r="AQ393" s="1" t="n"/>
      <c r="AR393" s="1" t="n"/>
    </row>
    <row customHeight="1" ht="15.75" r="394" s="551">
      <c r="A394" s="1" t="n"/>
      <c r="B394" s="1" t="n"/>
      <c r="C394" s="1" t="n"/>
      <c r="D394" s="1" t="n"/>
      <c r="E394" s="1" t="n"/>
      <c r="F394" s="1" t="n"/>
      <c r="G394" s="1" t="n"/>
      <c r="H394" s="1" t="n"/>
      <c r="I394" s="222" t="n"/>
      <c r="J394" s="1" t="n"/>
      <c r="K394" s="1" t="n"/>
      <c r="L394" s="1" t="n"/>
      <c r="M394" s="1" t="n"/>
      <c r="N394" s="55" t="n"/>
      <c r="O394" s="1" t="n"/>
      <c r="P394" s="1" t="n"/>
      <c r="Q394" s="1" t="n"/>
      <c r="R394" s="1" t="n"/>
      <c r="S394" s="1" t="n"/>
      <c r="T394" s="1" t="n"/>
      <c r="U394" s="1" t="n"/>
      <c r="V394" s="1" t="n"/>
      <c r="W394" s="1" t="n"/>
      <c r="X394" s="1" t="n"/>
      <c r="Y394" s="1" t="n"/>
      <c r="Z394" s="1" t="n"/>
      <c r="AA394" s="1" t="n"/>
      <c r="AB394" s="1" t="n"/>
      <c r="AC394" s="1" t="n"/>
      <c r="AD394" s="1" t="n"/>
      <c r="AE394" s="1" t="n"/>
      <c r="AF394" s="1" t="n"/>
      <c r="AG394" s="1" t="n"/>
      <c r="AH394" s="1" t="n"/>
      <c r="AI394" s="1" t="n"/>
      <c r="AJ394" s="1" t="n"/>
      <c r="AK394" s="1" t="n"/>
      <c r="AL394" s="1" t="n"/>
      <c r="AM394" s="1" t="n"/>
      <c r="AN394" s="1" t="n"/>
      <c r="AO394" s="1" t="n"/>
      <c r="AP394" s="1" t="n"/>
      <c r="AQ394" s="1" t="n"/>
      <c r="AR394" s="1" t="n"/>
    </row>
    <row customHeight="1" ht="15.75" r="395" s="551">
      <c r="A395" s="1" t="n"/>
      <c r="B395" s="1" t="n"/>
      <c r="C395" s="1" t="n"/>
      <c r="D395" s="1" t="n"/>
      <c r="E395" s="1" t="n"/>
      <c r="F395" s="1" t="n"/>
      <c r="G395" s="1" t="n"/>
      <c r="H395" s="1" t="n"/>
      <c r="I395" s="222" t="n"/>
      <c r="J395" s="1" t="n"/>
      <c r="K395" s="1" t="n"/>
      <c r="L395" s="1" t="n"/>
      <c r="M395" s="1" t="n"/>
      <c r="N395" s="55" t="n"/>
      <c r="O395" s="1" t="n"/>
      <c r="P395" s="1" t="n"/>
      <c r="Q395" s="1" t="n"/>
      <c r="R395" s="1" t="n"/>
      <c r="S395" s="1" t="n"/>
      <c r="T395" s="1" t="n"/>
      <c r="U395" s="1" t="n"/>
      <c r="V395" s="1" t="n"/>
      <c r="W395" s="1" t="n"/>
      <c r="X395" s="1" t="n"/>
      <c r="Y395" s="1" t="n"/>
      <c r="Z395" s="1" t="n"/>
      <c r="AA395" s="1" t="n"/>
      <c r="AB395" s="1" t="n"/>
      <c r="AC395" s="1" t="n"/>
      <c r="AD395" s="1" t="n"/>
      <c r="AE395" s="1" t="n"/>
      <c r="AF395" s="1" t="n"/>
      <c r="AG395" s="1" t="n"/>
      <c r="AH395" s="1" t="n"/>
      <c r="AI395" s="1" t="n"/>
      <c r="AJ395" s="1" t="n"/>
      <c r="AK395" s="1" t="n"/>
      <c r="AL395" s="1" t="n"/>
      <c r="AM395" s="1" t="n"/>
      <c r="AN395" s="1" t="n"/>
      <c r="AO395" s="1" t="n"/>
      <c r="AP395" s="1" t="n"/>
      <c r="AQ395" s="1" t="n"/>
      <c r="AR395" s="1" t="n"/>
    </row>
    <row customHeight="1" ht="15.75" r="396" s="551">
      <c r="A396" s="1" t="n"/>
      <c r="B396" s="1" t="n"/>
      <c r="C396" s="1" t="n"/>
      <c r="D396" s="1" t="n"/>
      <c r="E396" s="1" t="n"/>
      <c r="F396" s="1" t="n"/>
      <c r="G396" s="1" t="n"/>
      <c r="H396" s="1" t="n"/>
      <c r="I396" s="222" t="n"/>
      <c r="J396" s="1" t="n"/>
      <c r="K396" s="1" t="n"/>
      <c r="L396" s="1" t="n"/>
      <c r="M396" s="1" t="n"/>
      <c r="N396" s="55" t="n"/>
      <c r="O396" s="1" t="n"/>
      <c r="P396" s="1" t="n"/>
      <c r="Q396" s="1" t="n"/>
      <c r="R396" s="1" t="n"/>
      <c r="S396" s="1" t="n"/>
      <c r="T396" s="1" t="n"/>
      <c r="U396" s="1" t="n"/>
      <c r="V396" s="1" t="n"/>
      <c r="W396" s="1" t="n"/>
      <c r="X396" s="1" t="n"/>
      <c r="Y396" s="1" t="n"/>
      <c r="Z396" s="1" t="n"/>
      <c r="AA396" s="1" t="n"/>
      <c r="AB396" s="1" t="n"/>
      <c r="AC396" s="1" t="n"/>
      <c r="AD396" s="1" t="n"/>
      <c r="AE396" s="1" t="n"/>
      <c r="AF396" s="1" t="n"/>
      <c r="AG396" s="1" t="n"/>
      <c r="AH396" s="1" t="n"/>
      <c r="AI396" s="1" t="n"/>
      <c r="AJ396" s="1" t="n"/>
      <c r="AK396" s="1" t="n"/>
      <c r="AL396" s="1" t="n"/>
      <c r="AM396" s="1" t="n"/>
      <c r="AN396" s="1" t="n"/>
      <c r="AO396" s="1" t="n"/>
      <c r="AP396" s="1" t="n"/>
      <c r="AQ396" s="1" t="n"/>
      <c r="AR396" s="1" t="n"/>
    </row>
    <row customHeight="1" ht="15.75" r="397" s="551">
      <c r="A397" s="1" t="n"/>
      <c r="B397" s="1" t="n"/>
      <c r="C397" s="1" t="n"/>
      <c r="D397" s="1" t="n"/>
      <c r="E397" s="1" t="n"/>
      <c r="F397" s="1" t="n"/>
      <c r="G397" s="1" t="n"/>
      <c r="H397" s="1" t="n"/>
      <c r="I397" s="222" t="n"/>
      <c r="J397" s="1" t="n"/>
      <c r="K397" s="1" t="n"/>
      <c r="L397" s="1" t="n"/>
      <c r="M397" s="1" t="n"/>
      <c r="N397" s="55" t="n"/>
      <c r="O397" s="1" t="n"/>
      <c r="P397" s="1" t="n"/>
      <c r="Q397" s="1" t="n"/>
      <c r="R397" s="1" t="n"/>
      <c r="S397" s="1" t="n"/>
      <c r="T397" s="1" t="n"/>
      <c r="U397" s="1" t="n"/>
      <c r="V397" s="1" t="n"/>
      <c r="W397" s="1" t="n"/>
      <c r="X397" s="1" t="n"/>
      <c r="Y397" s="1" t="n"/>
      <c r="Z397" s="1" t="n"/>
      <c r="AA397" s="1" t="n"/>
      <c r="AB397" s="1" t="n"/>
      <c r="AC397" s="1" t="n"/>
      <c r="AD397" s="1" t="n"/>
      <c r="AE397" s="1" t="n"/>
      <c r="AF397" s="1" t="n"/>
      <c r="AG397" s="1" t="n"/>
      <c r="AH397" s="1" t="n"/>
      <c r="AI397" s="1" t="n"/>
      <c r="AJ397" s="1" t="n"/>
      <c r="AK397" s="1" t="n"/>
      <c r="AL397" s="1" t="n"/>
      <c r="AM397" s="1" t="n"/>
      <c r="AN397" s="1" t="n"/>
      <c r="AO397" s="1" t="n"/>
      <c r="AP397" s="1" t="n"/>
      <c r="AQ397" s="1" t="n"/>
      <c r="AR397" s="1" t="n"/>
    </row>
    <row customHeight="1" ht="15.75" r="398" s="551">
      <c r="A398" s="1" t="n"/>
      <c r="B398" s="1" t="n"/>
      <c r="C398" s="1" t="n"/>
      <c r="D398" s="1" t="n"/>
      <c r="E398" s="1" t="n"/>
      <c r="F398" s="1" t="n"/>
      <c r="G398" s="1" t="n"/>
      <c r="H398" s="1" t="n"/>
      <c r="I398" s="222" t="n"/>
      <c r="J398" s="1" t="n"/>
      <c r="K398" s="1" t="n"/>
      <c r="L398" s="1" t="n"/>
      <c r="M398" s="1" t="n"/>
      <c r="N398" s="55" t="n"/>
      <c r="O398" s="1" t="n"/>
      <c r="P398" s="1" t="n"/>
      <c r="Q398" s="1" t="n"/>
      <c r="R398" s="1" t="n"/>
      <c r="S398" s="1" t="n"/>
      <c r="T398" s="1" t="n"/>
      <c r="U398" s="1" t="n"/>
      <c r="V398" s="1" t="n"/>
      <c r="W398" s="1" t="n"/>
      <c r="X398" s="1" t="n"/>
      <c r="Y398" s="1" t="n"/>
      <c r="Z398" s="1" t="n"/>
      <c r="AA398" s="1" t="n"/>
      <c r="AB398" s="1" t="n"/>
      <c r="AC398" s="1" t="n"/>
      <c r="AD398" s="1" t="n"/>
      <c r="AE398" s="1" t="n"/>
      <c r="AF398" s="1" t="n"/>
      <c r="AG398" s="1" t="n"/>
      <c r="AH398" s="1" t="n"/>
      <c r="AI398" s="1" t="n"/>
      <c r="AJ398" s="1" t="n"/>
      <c r="AK398" s="1" t="n"/>
      <c r="AL398" s="1" t="n"/>
      <c r="AM398" s="1" t="n"/>
      <c r="AN398" s="1" t="n"/>
      <c r="AO398" s="1" t="n"/>
      <c r="AP398" s="1" t="n"/>
      <c r="AQ398" s="1" t="n"/>
      <c r="AR398" s="1" t="n"/>
    </row>
    <row customHeight="1" ht="15.75" r="399" s="551">
      <c r="A399" s="1" t="n"/>
      <c r="B399" s="1" t="n"/>
      <c r="C399" s="1" t="n"/>
      <c r="D399" s="1" t="n"/>
      <c r="E399" s="1" t="n"/>
      <c r="F399" s="1" t="n"/>
      <c r="G399" s="1" t="n"/>
      <c r="H399" s="1" t="n"/>
      <c r="I399" s="222" t="n"/>
      <c r="J399" s="1" t="n"/>
      <c r="K399" s="1" t="n"/>
      <c r="L399" s="1" t="n"/>
      <c r="M399" s="1" t="n"/>
      <c r="N399" s="55" t="n"/>
      <c r="O399" s="1" t="n"/>
      <c r="P399" s="1" t="n"/>
      <c r="Q399" s="1" t="n"/>
      <c r="R399" s="1" t="n"/>
      <c r="S399" s="1" t="n"/>
      <c r="T399" s="1" t="n"/>
      <c r="U399" s="1" t="n"/>
      <c r="V399" s="1" t="n"/>
      <c r="W399" s="1" t="n"/>
      <c r="X399" s="1" t="n"/>
      <c r="Y399" s="1" t="n"/>
      <c r="Z399" s="1" t="n"/>
      <c r="AA399" s="1" t="n"/>
      <c r="AB399" s="1" t="n"/>
      <c r="AC399" s="1" t="n"/>
      <c r="AD399" s="1" t="n"/>
      <c r="AE399" s="1" t="n"/>
      <c r="AF399" s="1" t="n"/>
      <c r="AG399" s="1" t="n"/>
      <c r="AH399" s="1" t="n"/>
      <c r="AI399" s="1" t="n"/>
      <c r="AJ399" s="1" t="n"/>
      <c r="AK399" s="1" t="n"/>
      <c r="AL399" s="1" t="n"/>
      <c r="AM399" s="1" t="n"/>
      <c r="AN399" s="1" t="n"/>
      <c r="AO399" s="1" t="n"/>
      <c r="AP399" s="1" t="n"/>
      <c r="AQ399" s="1" t="n"/>
      <c r="AR399" s="1" t="n"/>
    </row>
    <row customHeight="1" ht="15.75" r="400" s="551">
      <c r="A400" s="1" t="n"/>
      <c r="B400" s="1" t="n"/>
      <c r="C400" s="1" t="n"/>
      <c r="D400" s="1" t="n"/>
      <c r="E400" s="1" t="n"/>
      <c r="F400" s="1" t="n"/>
      <c r="G400" s="1" t="n"/>
      <c r="H400" s="1" t="n"/>
      <c r="I400" s="222" t="n"/>
      <c r="J400" s="1" t="n"/>
      <c r="K400" s="1" t="n"/>
      <c r="L400" s="1" t="n"/>
      <c r="M400" s="1" t="n"/>
      <c r="N400" s="55" t="n"/>
      <c r="O400" s="1" t="n"/>
      <c r="P400" s="1" t="n"/>
      <c r="Q400" s="1" t="n"/>
      <c r="R400" s="1" t="n"/>
      <c r="S400" s="1" t="n"/>
      <c r="T400" s="1" t="n"/>
      <c r="U400" s="1" t="n"/>
      <c r="V400" s="1" t="n"/>
      <c r="W400" s="1" t="n"/>
      <c r="X400" s="1" t="n"/>
      <c r="Y400" s="1" t="n"/>
      <c r="Z400" s="1" t="n"/>
      <c r="AA400" s="1" t="n"/>
      <c r="AB400" s="1" t="n"/>
      <c r="AC400" s="1" t="n"/>
      <c r="AD400" s="1" t="n"/>
      <c r="AE400" s="1" t="n"/>
      <c r="AF400" s="1" t="n"/>
      <c r="AG400" s="1" t="n"/>
      <c r="AH400" s="1" t="n"/>
      <c r="AI400" s="1" t="n"/>
      <c r="AJ400" s="1" t="n"/>
      <c r="AK400" s="1" t="n"/>
      <c r="AL400" s="1" t="n"/>
      <c r="AM400" s="1" t="n"/>
      <c r="AN400" s="1" t="n"/>
      <c r="AO400" s="1" t="n"/>
      <c r="AP400" s="1" t="n"/>
      <c r="AQ400" s="1" t="n"/>
      <c r="AR400" s="1" t="n"/>
    </row>
    <row customHeight="1" ht="15.75" r="401" s="551">
      <c r="A401" s="1" t="n"/>
      <c r="B401" s="1" t="n"/>
      <c r="C401" s="1" t="n"/>
      <c r="D401" s="1" t="n"/>
      <c r="E401" s="1" t="n"/>
      <c r="F401" s="1" t="n"/>
      <c r="G401" s="1" t="n"/>
      <c r="H401" s="1" t="n"/>
      <c r="I401" s="222" t="n"/>
      <c r="J401" s="1" t="n"/>
      <c r="K401" s="1" t="n"/>
      <c r="L401" s="1" t="n"/>
      <c r="M401" s="1" t="n"/>
      <c r="N401" s="55" t="n"/>
      <c r="O401" s="1" t="n"/>
      <c r="P401" s="1" t="n"/>
      <c r="Q401" s="1" t="n"/>
      <c r="R401" s="1" t="n"/>
      <c r="S401" s="1" t="n"/>
      <c r="T401" s="1" t="n"/>
      <c r="U401" s="1" t="n"/>
      <c r="V401" s="1" t="n"/>
      <c r="W401" s="1" t="n"/>
      <c r="X401" s="1" t="n"/>
      <c r="Y401" s="1" t="n"/>
      <c r="Z401" s="1" t="n"/>
      <c r="AA401" s="1" t="n"/>
      <c r="AB401" s="1" t="n"/>
      <c r="AC401" s="1" t="n"/>
      <c r="AD401" s="1" t="n"/>
      <c r="AE401" s="1" t="n"/>
      <c r="AF401" s="1" t="n"/>
      <c r="AG401" s="1" t="n"/>
      <c r="AH401" s="1" t="n"/>
      <c r="AI401" s="1" t="n"/>
      <c r="AJ401" s="1" t="n"/>
      <c r="AK401" s="1" t="n"/>
      <c r="AL401" s="1" t="n"/>
      <c r="AM401" s="1" t="n"/>
      <c r="AN401" s="1" t="n"/>
      <c r="AO401" s="1" t="n"/>
      <c r="AP401" s="1" t="n"/>
      <c r="AQ401" s="1" t="n"/>
      <c r="AR401" s="1" t="n"/>
    </row>
    <row customHeight="1" ht="15.75" r="402" s="551">
      <c r="A402" s="1" t="n"/>
      <c r="B402" s="1" t="n"/>
      <c r="C402" s="1" t="n"/>
      <c r="D402" s="1" t="n"/>
      <c r="E402" s="1" t="n"/>
      <c r="F402" s="1" t="n"/>
      <c r="G402" s="1" t="n"/>
      <c r="H402" s="1" t="n"/>
      <c r="I402" s="222" t="n"/>
      <c r="J402" s="1" t="n"/>
      <c r="K402" s="1" t="n"/>
      <c r="L402" s="1" t="n"/>
      <c r="M402" s="1" t="n"/>
      <c r="N402" s="55" t="n"/>
      <c r="O402" s="1" t="n"/>
      <c r="P402" s="1" t="n"/>
      <c r="Q402" s="1" t="n"/>
      <c r="R402" s="1" t="n"/>
      <c r="S402" s="1" t="n"/>
      <c r="T402" s="1" t="n"/>
      <c r="U402" s="1" t="n"/>
      <c r="V402" s="1" t="n"/>
      <c r="W402" s="1" t="n"/>
      <c r="X402" s="1" t="n"/>
      <c r="Y402" s="1" t="n"/>
      <c r="Z402" s="1" t="n"/>
      <c r="AA402" s="1" t="n"/>
      <c r="AB402" s="1" t="n"/>
      <c r="AC402" s="1" t="n"/>
      <c r="AD402" s="1" t="n"/>
      <c r="AE402" s="1" t="n"/>
      <c r="AF402" s="1" t="n"/>
      <c r="AG402" s="1" t="n"/>
      <c r="AH402" s="1" t="n"/>
      <c r="AI402" s="1" t="n"/>
      <c r="AJ402" s="1" t="n"/>
      <c r="AK402" s="1" t="n"/>
      <c r="AL402" s="1" t="n"/>
      <c r="AM402" s="1" t="n"/>
      <c r="AN402" s="1" t="n"/>
      <c r="AO402" s="1" t="n"/>
      <c r="AP402" s="1" t="n"/>
      <c r="AQ402" s="1" t="n"/>
      <c r="AR402" s="1" t="n"/>
    </row>
    <row customHeight="1" ht="15.75" r="403" s="551">
      <c r="A403" s="1" t="n"/>
      <c r="B403" s="1" t="n"/>
      <c r="C403" s="1" t="n"/>
      <c r="D403" s="1" t="n"/>
      <c r="E403" s="1" t="n"/>
      <c r="F403" s="1" t="n"/>
      <c r="G403" s="1" t="n"/>
      <c r="H403" s="1" t="n"/>
      <c r="I403" s="222" t="n"/>
      <c r="J403" s="1" t="n"/>
      <c r="K403" s="1" t="n"/>
      <c r="L403" s="1" t="n"/>
      <c r="M403" s="1" t="n"/>
      <c r="N403" s="55" t="n"/>
      <c r="O403" s="1" t="n"/>
      <c r="P403" s="1" t="n"/>
      <c r="Q403" s="1" t="n"/>
      <c r="R403" s="1" t="n"/>
      <c r="S403" s="1" t="n"/>
      <c r="T403" s="1" t="n"/>
      <c r="U403" s="1" t="n"/>
      <c r="V403" s="1" t="n"/>
      <c r="W403" s="1" t="n"/>
      <c r="X403" s="1" t="n"/>
      <c r="Y403" s="1" t="n"/>
      <c r="Z403" s="1" t="n"/>
      <c r="AA403" s="1" t="n"/>
      <c r="AB403" s="1" t="n"/>
      <c r="AC403" s="1" t="n"/>
      <c r="AD403" s="1" t="n"/>
      <c r="AE403" s="1" t="n"/>
      <c r="AF403" s="1" t="n"/>
      <c r="AG403" s="1" t="n"/>
      <c r="AH403" s="1" t="n"/>
      <c r="AI403" s="1" t="n"/>
      <c r="AJ403" s="1" t="n"/>
      <c r="AK403" s="1" t="n"/>
      <c r="AL403" s="1" t="n"/>
      <c r="AM403" s="1" t="n"/>
      <c r="AN403" s="1" t="n"/>
      <c r="AO403" s="1" t="n"/>
      <c r="AP403" s="1" t="n"/>
      <c r="AQ403" s="1" t="n"/>
      <c r="AR403" s="1" t="n"/>
    </row>
    <row customHeight="1" ht="15.75" r="404" s="551">
      <c r="A404" s="1" t="n"/>
      <c r="B404" s="1" t="n"/>
      <c r="C404" s="1" t="n"/>
      <c r="D404" s="1" t="n"/>
      <c r="E404" s="1" t="n"/>
      <c r="F404" s="1" t="n"/>
      <c r="G404" s="1" t="n"/>
      <c r="H404" s="1" t="n"/>
      <c r="I404" s="222" t="n"/>
      <c r="J404" s="1" t="n"/>
      <c r="K404" s="1" t="n"/>
      <c r="L404" s="1" t="n"/>
      <c r="M404" s="1" t="n"/>
      <c r="N404" s="55" t="n"/>
      <c r="O404" s="1" t="n"/>
      <c r="P404" s="1" t="n"/>
      <c r="Q404" s="1" t="n"/>
      <c r="R404" s="1" t="n"/>
      <c r="S404" s="1" t="n"/>
      <c r="T404" s="1" t="n"/>
      <c r="U404" s="1" t="n"/>
      <c r="V404" s="1" t="n"/>
      <c r="W404" s="1" t="n"/>
      <c r="X404" s="1" t="n"/>
      <c r="Y404" s="1" t="n"/>
      <c r="Z404" s="1" t="n"/>
      <c r="AA404" s="1" t="n"/>
      <c r="AB404" s="1" t="n"/>
      <c r="AC404" s="1" t="n"/>
      <c r="AD404" s="1" t="n"/>
      <c r="AE404" s="1" t="n"/>
      <c r="AF404" s="1" t="n"/>
      <c r="AG404" s="1" t="n"/>
      <c r="AH404" s="1" t="n"/>
      <c r="AI404" s="1" t="n"/>
      <c r="AJ404" s="1" t="n"/>
      <c r="AK404" s="1" t="n"/>
      <c r="AL404" s="1" t="n"/>
      <c r="AM404" s="1" t="n"/>
      <c r="AN404" s="1" t="n"/>
      <c r="AO404" s="1" t="n"/>
      <c r="AP404" s="1" t="n"/>
      <c r="AQ404" s="1" t="n"/>
      <c r="AR404" s="1" t="n"/>
    </row>
    <row customHeight="1" ht="15.75" r="405" s="551">
      <c r="A405" s="1" t="n"/>
      <c r="B405" s="1" t="n"/>
      <c r="C405" s="1" t="n"/>
      <c r="D405" s="1" t="n"/>
      <c r="E405" s="1" t="n"/>
      <c r="F405" s="1" t="n"/>
      <c r="G405" s="1" t="n"/>
      <c r="H405" s="1" t="n"/>
      <c r="I405" s="222" t="n"/>
      <c r="J405" s="1" t="n"/>
      <c r="K405" s="1" t="n"/>
      <c r="L405" s="1" t="n"/>
      <c r="M405" s="1" t="n"/>
      <c r="N405" s="55" t="n"/>
      <c r="O405" s="1" t="n"/>
      <c r="P405" s="1" t="n"/>
      <c r="Q405" s="1" t="n"/>
      <c r="R405" s="1" t="n"/>
      <c r="S405" s="1" t="n"/>
      <c r="T405" s="1" t="n"/>
      <c r="U405" s="1" t="n"/>
      <c r="V405" s="1" t="n"/>
      <c r="W405" s="1" t="n"/>
      <c r="X405" s="1" t="n"/>
      <c r="Y405" s="1" t="n"/>
      <c r="Z405" s="1" t="n"/>
      <c r="AA405" s="1" t="n"/>
      <c r="AB405" s="1" t="n"/>
      <c r="AC405" s="1" t="n"/>
      <c r="AD405" s="1" t="n"/>
      <c r="AE405" s="1" t="n"/>
      <c r="AF405" s="1" t="n"/>
      <c r="AG405" s="1" t="n"/>
      <c r="AH405" s="1" t="n"/>
      <c r="AI405" s="1" t="n"/>
      <c r="AJ405" s="1" t="n"/>
      <c r="AK405" s="1" t="n"/>
      <c r="AL405" s="1" t="n"/>
      <c r="AM405" s="1" t="n"/>
      <c r="AN405" s="1" t="n"/>
      <c r="AO405" s="1" t="n"/>
      <c r="AP405" s="1" t="n"/>
      <c r="AQ405" s="1" t="n"/>
      <c r="AR405" s="1" t="n"/>
    </row>
    <row customHeight="1" ht="15.75" r="406" s="551">
      <c r="A406" s="1" t="n"/>
      <c r="B406" s="1" t="n"/>
      <c r="C406" s="1" t="n"/>
      <c r="D406" s="1" t="n"/>
      <c r="E406" s="1" t="n"/>
      <c r="F406" s="1" t="n"/>
      <c r="G406" s="1" t="n"/>
      <c r="H406" s="1" t="n"/>
      <c r="I406" s="222" t="n"/>
      <c r="J406" s="1" t="n"/>
      <c r="K406" s="1" t="n"/>
      <c r="L406" s="1" t="n"/>
      <c r="M406" s="1" t="n"/>
      <c r="N406" s="55" t="n"/>
      <c r="O406" s="1" t="n"/>
      <c r="P406" s="1" t="n"/>
      <c r="Q406" s="1" t="n"/>
      <c r="R406" s="1" t="n"/>
      <c r="S406" s="1" t="n"/>
      <c r="T406" s="1" t="n"/>
      <c r="U406" s="1" t="n"/>
      <c r="V406" s="1" t="n"/>
      <c r="W406" s="1" t="n"/>
      <c r="X406" s="1" t="n"/>
      <c r="Y406" s="1" t="n"/>
      <c r="Z406" s="1" t="n"/>
      <c r="AA406" s="1" t="n"/>
      <c r="AB406" s="1" t="n"/>
      <c r="AC406" s="1" t="n"/>
      <c r="AD406" s="1" t="n"/>
      <c r="AE406" s="1" t="n"/>
      <c r="AF406" s="1" t="n"/>
      <c r="AG406" s="1" t="n"/>
      <c r="AH406" s="1" t="n"/>
      <c r="AI406" s="1" t="n"/>
      <c r="AJ406" s="1" t="n"/>
      <c r="AK406" s="1" t="n"/>
      <c r="AL406" s="1" t="n"/>
      <c r="AM406" s="1" t="n"/>
      <c r="AN406" s="1" t="n"/>
      <c r="AO406" s="1" t="n"/>
      <c r="AP406" s="1" t="n"/>
      <c r="AQ406" s="1" t="n"/>
      <c r="AR406" s="1" t="n"/>
    </row>
    <row customHeight="1" ht="15.75" r="407" s="551">
      <c r="A407" s="1" t="n"/>
      <c r="B407" s="1" t="n"/>
      <c r="C407" s="1" t="n"/>
      <c r="D407" s="1" t="n"/>
      <c r="E407" s="1" t="n"/>
      <c r="F407" s="1" t="n"/>
      <c r="G407" s="1" t="n"/>
      <c r="H407" s="1" t="n"/>
      <c r="I407" s="222" t="n"/>
      <c r="J407" s="1" t="n"/>
      <c r="K407" s="1" t="n"/>
      <c r="L407" s="1" t="n"/>
      <c r="M407" s="1" t="n"/>
      <c r="N407" s="55" t="n"/>
      <c r="O407" s="1" t="n"/>
      <c r="P407" s="1" t="n"/>
      <c r="Q407" s="1" t="n"/>
      <c r="R407" s="1" t="n"/>
      <c r="S407" s="1" t="n"/>
      <c r="T407" s="1" t="n"/>
      <c r="U407" s="1" t="n"/>
      <c r="V407" s="1" t="n"/>
      <c r="W407" s="1" t="n"/>
      <c r="X407" s="1" t="n"/>
      <c r="Y407" s="1" t="n"/>
      <c r="Z407" s="1" t="n"/>
      <c r="AA407" s="1" t="n"/>
      <c r="AB407" s="1" t="n"/>
      <c r="AC407" s="1" t="n"/>
      <c r="AD407" s="1" t="n"/>
      <c r="AE407" s="1" t="n"/>
      <c r="AF407" s="1" t="n"/>
      <c r="AG407" s="1" t="n"/>
      <c r="AH407" s="1" t="n"/>
      <c r="AI407" s="1" t="n"/>
      <c r="AJ407" s="1" t="n"/>
      <c r="AK407" s="1" t="n"/>
      <c r="AL407" s="1" t="n"/>
      <c r="AM407" s="1" t="n"/>
      <c r="AN407" s="1" t="n"/>
      <c r="AO407" s="1" t="n"/>
      <c r="AP407" s="1" t="n"/>
      <c r="AQ407" s="1" t="n"/>
      <c r="AR407" s="1" t="n"/>
    </row>
    <row customHeight="1" ht="15.75" r="408" s="551">
      <c r="A408" s="1" t="n"/>
      <c r="B408" s="1" t="n"/>
      <c r="C408" s="1" t="n"/>
      <c r="D408" s="1" t="n"/>
      <c r="E408" s="1" t="n"/>
      <c r="F408" s="1" t="n"/>
      <c r="G408" s="1" t="n"/>
      <c r="H408" s="1" t="n"/>
      <c r="I408" s="222" t="n"/>
      <c r="J408" s="1" t="n"/>
      <c r="K408" s="1" t="n"/>
      <c r="L408" s="1" t="n"/>
      <c r="M408" s="1" t="n"/>
      <c r="N408" s="55" t="n"/>
      <c r="O408" s="1" t="n"/>
      <c r="P408" s="1" t="n"/>
      <c r="Q408" s="1" t="n"/>
      <c r="R408" s="1" t="n"/>
      <c r="S408" s="1" t="n"/>
      <c r="T408" s="1" t="n"/>
      <c r="U408" s="1" t="n"/>
      <c r="V408" s="1" t="n"/>
      <c r="W408" s="1" t="n"/>
      <c r="X408" s="1" t="n"/>
      <c r="Y408" s="1" t="n"/>
      <c r="Z408" s="1" t="n"/>
      <c r="AA408" s="1" t="n"/>
      <c r="AB408" s="1" t="n"/>
      <c r="AC408" s="1" t="n"/>
      <c r="AD408" s="1" t="n"/>
      <c r="AE408" s="1" t="n"/>
      <c r="AF408" s="1" t="n"/>
      <c r="AG408" s="1" t="n"/>
      <c r="AH408" s="1" t="n"/>
      <c r="AI408" s="1" t="n"/>
      <c r="AJ408" s="1" t="n"/>
      <c r="AK408" s="1" t="n"/>
      <c r="AL408" s="1" t="n"/>
      <c r="AM408" s="1" t="n"/>
      <c r="AN408" s="1" t="n"/>
      <c r="AO408" s="1" t="n"/>
      <c r="AP408" s="1" t="n"/>
      <c r="AQ408" s="1" t="n"/>
      <c r="AR408" s="1" t="n"/>
    </row>
    <row customHeight="1" ht="15.75" r="409" s="551">
      <c r="A409" s="1" t="n"/>
      <c r="B409" s="1" t="n"/>
      <c r="C409" s="1" t="n"/>
      <c r="D409" s="1" t="n"/>
      <c r="E409" s="1" t="n"/>
      <c r="F409" s="1" t="n"/>
      <c r="G409" s="1" t="n"/>
      <c r="H409" s="1" t="n"/>
      <c r="I409" s="222" t="n"/>
      <c r="J409" s="1" t="n"/>
      <c r="K409" s="1" t="n"/>
      <c r="L409" s="1" t="n"/>
      <c r="M409" s="1" t="n"/>
      <c r="N409" s="55" t="n"/>
      <c r="O409" s="1" t="n"/>
      <c r="P409" s="1" t="n"/>
      <c r="Q409" s="1" t="n"/>
      <c r="R409" s="1" t="n"/>
      <c r="S409" s="1" t="n"/>
      <c r="T409" s="1" t="n"/>
      <c r="U409" s="1" t="n"/>
      <c r="V409" s="1" t="n"/>
      <c r="W409" s="1" t="n"/>
      <c r="X409" s="1" t="n"/>
      <c r="Y409" s="1" t="n"/>
      <c r="Z409" s="1" t="n"/>
      <c r="AA409" s="1" t="n"/>
      <c r="AB409" s="1" t="n"/>
      <c r="AC409" s="1" t="n"/>
      <c r="AD409" s="1" t="n"/>
      <c r="AE409" s="1" t="n"/>
      <c r="AF409" s="1" t="n"/>
      <c r="AG409" s="1" t="n"/>
      <c r="AH409" s="1" t="n"/>
      <c r="AI409" s="1" t="n"/>
      <c r="AJ409" s="1" t="n"/>
      <c r="AK409" s="1" t="n"/>
      <c r="AL409" s="1" t="n"/>
      <c r="AM409" s="1" t="n"/>
      <c r="AN409" s="1" t="n"/>
      <c r="AO409" s="1" t="n"/>
      <c r="AP409" s="1" t="n"/>
      <c r="AQ409" s="1" t="n"/>
      <c r="AR409" s="1" t="n"/>
    </row>
    <row customHeight="1" ht="15.75" r="410" s="551">
      <c r="A410" s="1" t="n"/>
      <c r="B410" s="1" t="n"/>
      <c r="C410" s="1" t="n"/>
      <c r="D410" s="1" t="n"/>
      <c r="E410" s="1" t="n"/>
      <c r="F410" s="1" t="n"/>
      <c r="G410" s="1" t="n"/>
      <c r="H410" s="1" t="n"/>
      <c r="I410" s="222" t="n"/>
      <c r="J410" s="1" t="n"/>
      <c r="K410" s="1" t="n"/>
      <c r="L410" s="1" t="n"/>
      <c r="M410" s="1" t="n"/>
      <c r="N410" s="55" t="n"/>
      <c r="O410" s="1" t="n"/>
      <c r="P410" s="1" t="n"/>
      <c r="Q410" s="1" t="n"/>
      <c r="R410" s="1" t="n"/>
      <c r="S410" s="1" t="n"/>
      <c r="T410" s="1" t="n"/>
      <c r="U410" s="1" t="n"/>
      <c r="V410" s="1" t="n"/>
      <c r="W410" s="1" t="n"/>
      <c r="X410" s="1" t="n"/>
      <c r="Y410" s="1" t="n"/>
      <c r="Z410" s="1" t="n"/>
      <c r="AA410" s="1" t="n"/>
      <c r="AB410" s="1" t="n"/>
      <c r="AC410" s="1" t="n"/>
      <c r="AD410" s="1" t="n"/>
      <c r="AE410" s="1" t="n"/>
      <c r="AF410" s="1" t="n"/>
      <c r="AG410" s="1" t="n"/>
      <c r="AH410" s="1" t="n"/>
      <c r="AI410" s="1" t="n"/>
      <c r="AJ410" s="1" t="n"/>
      <c r="AK410" s="1" t="n"/>
      <c r="AL410" s="1" t="n"/>
      <c r="AM410" s="1" t="n"/>
      <c r="AN410" s="1" t="n"/>
      <c r="AO410" s="1" t="n"/>
      <c r="AP410" s="1" t="n"/>
      <c r="AQ410" s="1" t="n"/>
      <c r="AR410" s="1" t="n"/>
    </row>
    <row customHeight="1" ht="15.75" r="411" s="551">
      <c r="A411" s="1" t="n"/>
      <c r="B411" s="1" t="n"/>
      <c r="C411" s="1" t="n"/>
      <c r="D411" s="1" t="n"/>
      <c r="E411" s="1" t="n"/>
      <c r="F411" s="1" t="n"/>
      <c r="G411" s="1" t="n"/>
      <c r="H411" s="1" t="n"/>
      <c r="I411" s="222" t="n"/>
      <c r="J411" s="1" t="n"/>
      <c r="K411" s="1" t="n"/>
      <c r="L411" s="1" t="n"/>
      <c r="M411" s="1" t="n"/>
      <c r="N411" s="55" t="n"/>
      <c r="O411" s="1" t="n"/>
      <c r="P411" s="1" t="n"/>
      <c r="Q411" s="1" t="n"/>
      <c r="R411" s="1" t="n"/>
      <c r="S411" s="1" t="n"/>
      <c r="T411" s="1" t="n"/>
      <c r="U411" s="1" t="n"/>
      <c r="V411" s="1" t="n"/>
      <c r="W411" s="1" t="n"/>
      <c r="X411" s="1" t="n"/>
      <c r="Y411" s="1" t="n"/>
      <c r="Z411" s="1" t="n"/>
      <c r="AA411" s="1" t="n"/>
      <c r="AB411" s="1" t="n"/>
      <c r="AC411" s="1" t="n"/>
      <c r="AD411" s="1" t="n"/>
      <c r="AE411" s="1" t="n"/>
      <c r="AF411" s="1" t="n"/>
      <c r="AG411" s="1" t="n"/>
      <c r="AH411" s="1" t="n"/>
      <c r="AI411" s="1" t="n"/>
      <c r="AJ411" s="1" t="n"/>
      <c r="AK411" s="1" t="n"/>
      <c r="AL411" s="1" t="n"/>
      <c r="AM411" s="1" t="n"/>
      <c r="AN411" s="1" t="n"/>
      <c r="AO411" s="1" t="n"/>
      <c r="AP411" s="1" t="n"/>
      <c r="AQ411" s="1" t="n"/>
      <c r="AR411" s="1" t="n"/>
    </row>
    <row customHeight="1" ht="15.75" r="412" s="551">
      <c r="A412" s="1" t="n"/>
      <c r="B412" s="1" t="n"/>
      <c r="C412" s="1" t="n"/>
      <c r="D412" s="1" t="n"/>
      <c r="E412" s="1" t="n"/>
      <c r="F412" s="1" t="n"/>
      <c r="G412" s="1" t="n"/>
      <c r="H412" s="1" t="n"/>
      <c r="I412" s="222" t="n"/>
      <c r="J412" s="1" t="n"/>
      <c r="K412" s="1" t="n"/>
      <c r="L412" s="1" t="n"/>
      <c r="M412" s="1" t="n"/>
      <c r="N412" s="55" t="n"/>
      <c r="O412" s="1" t="n"/>
      <c r="P412" s="1" t="n"/>
      <c r="Q412" s="1" t="n"/>
      <c r="R412" s="1" t="n"/>
      <c r="S412" s="1" t="n"/>
      <c r="T412" s="1" t="n"/>
      <c r="U412" s="1" t="n"/>
      <c r="V412" s="1" t="n"/>
      <c r="W412" s="1" t="n"/>
      <c r="X412" s="1" t="n"/>
      <c r="Y412" s="1" t="n"/>
      <c r="Z412" s="1" t="n"/>
      <c r="AA412" s="1" t="n"/>
      <c r="AB412" s="1" t="n"/>
      <c r="AC412" s="1" t="n"/>
      <c r="AD412" s="1" t="n"/>
      <c r="AE412" s="1" t="n"/>
      <c r="AF412" s="1" t="n"/>
      <c r="AG412" s="1" t="n"/>
      <c r="AH412" s="1" t="n"/>
      <c r="AI412" s="1" t="n"/>
      <c r="AJ412" s="1" t="n"/>
      <c r="AK412" s="1" t="n"/>
      <c r="AL412" s="1" t="n"/>
      <c r="AM412" s="1" t="n"/>
      <c r="AN412" s="1" t="n"/>
      <c r="AO412" s="1" t="n"/>
      <c r="AP412" s="1" t="n"/>
      <c r="AQ412" s="1" t="n"/>
      <c r="AR412" s="1" t="n"/>
    </row>
    <row customHeight="1" ht="15.75" r="413" s="551">
      <c r="A413" s="1" t="n"/>
      <c r="B413" s="1" t="n"/>
      <c r="C413" s="1" t="n"/>
      <c r="D413" s="1" t="n"/>
      <c r="E413" s="1" t="n"/>
      <c r="F413" s="1" t="n"/>
      <c r="G413" s="1" t="n"/>
      <c r="H413" s="1" t="n"/>
      <c r="I413" s="222" t="n"/>
      <c r="J413" s="1" t="n"/>
      <c r="K413" s="1" t="n"/>
      <c r="L413" s="1" t="n"/>
      <c r="M413" s="1" t="n"/>
      <c r="N413" s="55" t="n"/>
      <c r="O413" s="1" t="n"/>
      <c r="P413" s="1" t="n"/>
      <c r="Q413" s="1" t="n"/>
      <c r="R413" s="1" t="n"/>
      <c r="S413" s="1" t="n"/>
      <c r="T413" s="1" t="n"/>
      <c r="U413" s="1" t="n"/>
      <c r="V413" s="1" t="n"/>
      <c r="W413" s="1" t="n"/>
      <c r="X413" s="1" t="n"/>
      <c r="Y413" s="1" t="n"/>
      <c r="Z413" s="1" t="n"/>
      <c r="AA413" s="1" t="n"/>
      <c r="AB413" s="1" t="n"/>
      <c r="AC413" s="1" t="n"/>
      <c r="AD413" s="1" t="n"/>
      <c r="AE413" s="1" t="n"/>
      <c r="AF413" s="1" t="n"/>
      <c r="AG413" s="1" t="n"/>
      <c r="AH413" s="1" t="n"/>
      <c r="AI413" s="1" t="n"/>
      <c r="AJ413" s="1" t="n"/>
      <c r="AK413" s="1" t="n"/>
      <c r="AL413" s="1" t="n"/>
      <c r="AM413" s="1" t="n"/>
      <c r="AN413" s="1" t="n"/>
      <c r="AO413" s="1" t="n"/>
      <c r="AP413" s="1" t="n"/>
      <c r="AQ413" s="1" t="n"/>
      <c r="AR413" s="1" t="n"/>
    </row>
    <row customHeight="1" ht="15.75" r="414" s="551">
      <c r="A414" s="1" t="n"/>
      <c r="B414" s="1" t="n"/>
      <c r="C414" s="1" t="n"/>
      <c r="D414" s="1" t="n"/>
      <c r="E414" s="1" t="n"/>
      <c r="F414" s="1" t="n"/>
      <c r="G414" s="1" t="n"/>
      <c r="H414" s="1" t="n"/>
      <c r="I414" s="222" t="n"/>
      <c r="J414" s="1" t="n"/>
      <c r="K414" s="1" t="n"/>
      <c r="L414" s="1" t="n"/>
      <c r="M414" s="1" t="n"/>
      <c r="N414" s="55" t="n"/>
      <c r="O414" s="1" t="n"/>
      <c r="P414" s="1" t="n"/>
      <c r="Q414" s="1" t="n"/>
      <c r="R414" s="1" t="n"/>
      <c r="S414" s="1" t="n"/>
      <c r="T414" s="1" t="n"/>
      <c r="U414" s="1" t="n"/>
      <c r="V414" s="1" t="n"/>
      <c r="W414" s="1" t="n"/>
      <c r="X414" s="1" t="n"/>
      <c r="Y414" s="1" t="n"/>
      <c r="Z414" s="1" t="n"/>
      <c r="AA414" s="1" t="n"/>
      <c r="AB414" s="1" t="n"/>
      <c r="AC414" s="1" t="n"/>
      <c r="AD414" s="1" t="n"/>
      <c r="AE414" s="1" t="n"/>
      <c r="AF414" s="1" t="n"/>
      <c r="AG414" s="1" t="n"/>
      <c r="AH414" s="1" t="n"/>
      <c r="AI414" s="1" t="n"/>
      <c r="AJ414" s="1" t="n"/>
      <c r="AK414" s="1" t="n"/>
      <c r="AL414" s="1" t="n"/>
      <c r="AM414" s="1" t="n"/>
      <c r="AN414" s="1" t="n"/>
      <c r="AO414" s="1" t="n"/>
      <c r="AP414" s="1" t="n"/>
      <c r="AQ414" s="1" t="n"/>
      <c r="AR414" s="1" t="n"/>
    </row>
    <row customHeight="1" ht="15.75" r="415" s="551">
      <c r="A415" s="1" t="n"/>
      <c r="B415" s="1" t="n"/>
      <c r="C415" s="1" t="n"/>
      <c r="D415" s="1" t="n"/>
      <c r="E415" s="1" t="n"/>
      <c r="F415" s="1" t="n"/>
      <c r="G415" s="1" t="n"/>
      <c r="H415" s="1" t="n"/>
      <c r="I415" s="222" t="n"/>
      <c r="J415" s="1" t="n"/>
      <c r="K415" s="1" t="n"/>
      <c r="L415" s="1" t="n"/>
      <c r="M415" s="1" t="n"/>
      <c r="N415" s="55" t="n"/>
      <c r="O415" s="1" t="n"/>
      <c r="P415" s="1" t="n"/>
      <c r="Q415" s="1" t="n"/>
      <c r="R415" s="1" t="n"/>
      <c r="S415" s="1" t="n"/>
      <c r="T415" s="1" t="n"/>
      <c r="U415" s="1" t="n"/>
      <c r="V415" s="1" t="n"/>
      <c r="W415" s="1" t="n"/>
      <c r="X415" s="1" t="n"/>
      <c r="Y415" s="1" t="n"/>
      <c r="Z415" s="1" t="n"/>
      <c r="AA415" s="1" t="n"/>
      <c r="AB415" s="1" t="n"/>
      <c r="AC415" s="1" t="n"/>
      <c r="AD415" s="1" t="n"/>
      <c r="AE415" s="1" t="n"/>
      <c r="AF415" s="1" t="n"/>
      <c r="AG415" s="1" t="n"/>
      <c r="AH415" s="1" t="n"/>
      <c r="AI415" s="1" t="n"/>
      <c r="AJ415" s="1" t="n"/>
      <c r="AK415" s="1" t="n"/>
      <c r="AL415" s="1" t="n"/>
      <c r="AM415" s="1" t="n"/>
      <c r="AN415" s="1" t="n"/>
      <c r="AO415" s="1" t="n"/>
      <c r="AP415" s="1" t="n"/>
      <c r="AQ415" s="1" t="n"/>
      <c r="AR415" s="1" t="n"/>
    </row>
    <row customHeight="1" ht="15.75" r="416" s="551">
      <c r="A416" s="1" t="n"/>
      <c r="B416" s="1" t="n"/>
      <c r="C416" s="1" t="n"/>
      <c r="D416" s="1" t="n"/>
      <c r="E416" s="1" t="n"/>
      <c r="F416" s="1" t="n"/>
      <c r="G416" s="1" t="n"/>
      <c r="H416" s="1" t="n"/>
      <c r="I416" s="222" t="n"/>
      <c r="J416" s="1" t="n"/>
      <c r="K416" s="1" t="n"/>
      <c r="L416" s="1" t="n"/>
      <c r="M416" s="1" t="n"/>
      <c r="N416" s="55" t="n"/>
      <c r="O416" s="1" t="n"/>
      <c r="P416" s="1" t="n"/>
      <c r="Q416" s="1" t="n"/>
      <c r="R416" s="1" t="n"/>
      <c r="S416" s="1" t="n"/>
      <c r="T416" s="1" t="n"/>
      <c r="U416" s="1" t="n"/>
      <c r="V416" s="1" t="n"/>
      <c r="W416" s="1" t="n"/>
      <c r="X416" s="1" t="n"/>
      <c r="Y416" s="1" t="n"/>
      <c r="Z416" s="1" t="n"/>
      <c r="AA416" s="1" t="n"/>
      <c r="AB416" s="1" t="n"/>
      <c r="AC416" s="1" t="n"/>
      <c r="AD416" s="1" t="n"/>
      <c r="AE416" s="1" t="n"/>
      <c r="AF416" s="1" t="n"/>
      <c r="AG416" s="1" t="n"/>
      <c r="AH416" s="1" t="n"/>
      <c r="AI416" s="1" t="n"/>
      <c r="AJ416" s="1" t="n"/>
      <c r="AK416" s="1" t="n"/>
      <c r="AL416" s="1" t="n"/>
      <c r="AM416" s="1" t="n"/>
      <c r="AN416" s="1" t="n"/>
      <c r="AO416" s="1" t="n"/>
      <c r="AP416" s="1" t="n"/>
      <c r="AQ416" s="1" t="n"/>
      <c r="AR416" s="1" t="n"/>
    </row>
    <row customHeight="1" ht="15.75" r="417" s="551">
      <c r="A417" s="1" t="n"/>
      <c r="B417" s="1" t="n"/>
      <c r="C417" s="1" t="n"/>
      <c r="D417" s="1" t="n"/>
      <c r="E417" s="1" t="n"/>
      <c r="F417" s="1" t="n"/>
      <c r="G417" s="1" t="n"/>
      <c r="H417" s="1" t="n"/>
      <c r="I417" s="222" t="n"/>
      <c r="J417" s="1" t="n"/>
      <c r="K417" s="1" t="n"/>
      <c r="L417" s="1" t="n"/>
      <c r="M417" s="1" t="n"/>
      <c r="N417" s="55" t="n"/>
      <c r="O417" s="1" t="n"/>
      <c r="P417" s="1" t="n"/>
      <c r="Q417" s="1" t="n"/>
      <c r="R417" s="1" t="n"/>
      <c r="S417" s="1" t="n"/>
      <c r="T417" s="1" t="n"/>
      <c r="U417" s="1" t="n"/>
      <c r="V417" s="1" t="n"/>
      <c r="W417" s="1" t="n"/>
      <c r="X417" s="1" t="n"/>
      <c r="Y417" s="1" t="n"/>
      <c r="Z417" s="1" t="n"/>
      <c r="AA417" s="1" t="n"/>
      <c r="AB417" s="1" t="n"/>
      <c r="AC417" s="1" t="n"/>
      <c r="AD417" s="1" t="n"/>
      <c r="AE417" s="1" t="n"/>
      <c r="AF417" s="1" t="n"/>
      <c r="AG417" s="1" t="n"/>
      <c r="AH417" s="1" t="n"/>
      <c r="AI417" s="1" t="n"/>
      <c r="AJ417" s="1" t="n"/>
      <c r="AK417" s="1" t="n"/>
      <c r="AL417" s="1" t="n"/>
      <c r="AM417" s="1" t="n"/>
      <c r="AN417" s="1" t="n"/>
      <c r="AO417" s="1" t="n"/>
      <c r="AP417" s="1" t="n"/>
      <c r="AQ417" s="1" t="n"/>
      <c r="AR417" s="1" t="n"/>
    </row>
    <row customHeight="1" ht="15.75" r="418" s="551">
      <c r="A418" s="1" t="n"/>
      <c r="B418" s="1" t="n"/>
      <c r="C418" s="1" t="n"/>
      <c r="D418" s="1" t="n"/>
      <c r="E418" s="1" t="n"/>
      <c r="F418" s="1" t="n"/>
      <c r="G418" s="1" t="n"/>
      <c r="H418" s="1" t="n"/>
      <c r="I418" s="222" t="n"/>
      <c r="J418" s="1" t="n"/>
      <c r="K418" s="1" t="n"/>
      <c r="L418" s="1" t="n"/>
      <c r="M418" s="1" t="n"/>
      <c r="N418" s="55" t="n"/>
      <c r="O418" s="1" t="n"/>
      <c r="P418" s="1" t="n"/>
      <c r="Q418" s="1" t="n"/>
      <c r="R418" s="1" t="n"/>
      <c r="S418" s="1" t="n"/>
      <c r="T418" s="1" t="n"/>
      <c r="U418" s="1" t="n"/>
      <c r="V418" s="1" t="n"/>
      <c r="W418" s="1" t="n"/>
      <c r="X418" s="1" t="n"/>
      <c r="Y418" s="1" t="n"/>
      <c r="Z418" s="1" t="n"/>
      <c r="AA418" s="1" t="n"/>
      <c r="AB418" s="1" t="n"/>
      <c r="AC418" s="1" t="n"/>
      <c r="AD418" s="1" t="n"/>
      <c r="AE418" s="1" t="n"/>
      <c r="AF418" s="1" t="n"/>
      <c r="AG418" s="1" t="n"/>
      <c r="AH418" s="1" t="n"/>
      <c r="AI418" s="1" t="n"/>
      <c r="AJ418" s="1" t="n"/>
      <c r="AK418" s="1" t="n"/>
      <c r="AL418" s="1" t="n"/>
      <c r="AM418" s="1" t="n"/>
      <c r="AN418" s="1" t="n"/>
      <c r="AO418" s="1" t="n"/>
      <c r="AP418" s="1" t="n"/>
      <c r="AQ418" s="1" t="n"/>
      <c r="AR418" s="1" t="n"/>
    </row>
    <row customHeight="1" ht="15.75" r="419" s="551">
      <c r="A419" s="1" t="n"/>
      <c r="B419" s="1" t="n"/>
      <c r="C419" s="1" t="n"/>
      <c r="D419" s="1" t="n"/>
      <c r="E419" s="1" t="n"/>
      <c r="F419" s="1" t="n"/>
      <c r="G419" s="1" t="n"/>
      <c r="H419" s="1" t="n"/>
      <c r="I419" s="222" t="n"/>
      <c r="J419" s="1" t="n"/>
      <c r="K419" s="1" t="n"/>
      <c r="L419" s="1" t="n"/>
      <c r="M419" s="1" t="n"/>
      <c r="N419" s="55" t="n"/>
      <c r="O419" s="1" t="n"/>
      <c r="P419" s="1" t="n"/>
      <c r="Q419" s="1" t="n"/>
      <c r="R419" s="1" t="n"/>
      <c r="S419" s="1" t="n"/>
      <c r="T419" s="1" t="n"/>
      <c r="U419" s="1" t="n"/>
      <c r="V419" s="1" t="n"/>
      <c r="W419" s="1" t="n"/>
      <c r="X419" s="1" t="n"/>
      <c r="Y419" s="1" t="n"/>
      <c r="Z419" s="1" t="n"/>
      <c r="AA419" s="1" t="n"/>
      <c r="AB419" s="1" t="n"/>
      <c r="AC419" s="1" t="n"/>
      <c r="AD419" s="1" t="n"/>
      <c r="AE419" s="1" t="n"/>
      <c r="AF419" s="1" t="n"/>
      <c r="AG419" s="1" t="n"/>
      <c r="AH419" s="1" t="n"/>
      <c r="AI419" s="1" t="n"/>
      <c r="AJ419" s="1" t="n"/>
      <c r="AK419" s="1" t="n"/>
      <c r="AL419" s="1" t="n"/>
      <c r="AM419" s="1" t="n"/>
      <c r="AN419" s="1" t="n"/>
      <c r="AO419" s="1" t="n"/>
      <c r="AP419" s="1" t="n"/>
      <c r="AQ419" s="1" t="n"/>
      <c r="AR419" s="1" t="n"/>
    </row>
    <row customHeight="1" ht="15.75" r="420" s="551">
      <c r="A420" s="1" t="n"/>
      <c r="B420" s="1" t="n"/>
      <c r="C420" s="1" t="n"/>
      <c r="D420" s="1" t="n"/>
      <c r="E420" s="1" t="n"/>
      <c r="F420" s="1" t="n"/>
      <c r="G420" s="1" t="n"/>
      <c r="H420" s="1" t="n"/>
      <c r="I420" s="222" t="n"/>
      <c r="J420" s="1" t="n"/>
      <c r="K420" s="1" t="n"/>
      <c r="L420" s="1" t="n"/>
      <c r="M420" s="1" t="n"/>
      <c r="N420" s="55" t="n"/>
      <c r="O420" s="1" t="n"/>
      <c r="P420" s="1" t="n"/>
      <c r="Q420" s="1" t="n"/>
      <c r="R420" s="1" t="n"/>
      <c r="S420" s="1" t="n"/>
      <c r="T420" s="1" t="n"/>
      <c r="U420" s="1" t="n"/>
      <c r="V420" s="1" t="n"/>
      <c r="W420" s="1" t="n"/>
      <c r="X420" s="1" t="n"/>
      <c r="Y420" s="1" t="n"/>
      <c r="Z420" s="1" t="n"/>
      <c r="AA420" s="1" t="n"/>
      <c r="AB420" s="1" t="n"/>
      <c r="AC420" s="1" t="n"/>
      <c r="AD420" s="1" t="n"/>
      <c r="AE420" s="1" t="n"/>
      <c r="AF420" s="1" t="n"/>
      <c r="AG420" s="1" t="n"/>
      <c r="AH420" s="1" t="n"/>
      <c r="AI420" s="1" t="n"/>
      <c r="AJ420" s="1" t="n"/>
      <c r="AK420" s="1" t="n"/>
      <c r="AL420" s="1" t="n"/>
      <c r="AM420" s="1" t="n"/>
      <c r="AN420" s="1" t="n"/>
      <c r="AO420" s="1" t="n"/>
      <c r="AP420" s="1" t="n"/>
      <c r="AQ420" s="1" t="n"/>
      <c r="AR420" s="1" t="n"/>
    </row>
    <row customHeight="1" ht="15.75" r="421" s="551">
      <c r="A421" s="1" t="n"/>
      <c r="B421" s="1" t="n"/>
      <c r="C421" s="1" t="n"/>
      <c r="D421" s="1" t="n"/>
      <c r="E421" s="1" t="n"/>
      <c r="F421" s="1" t="n"/>
      <c r="G421" s="1" t="n"/>
      <c r="H421" s="1" t="n"/>
      <c r="I421" s="222" t="n"/>
      <c r="J421" s="1" t="n"/>
      <c r="K421" s="1" t="n"/>
      <c r="L421" s="1" t="n"/>
      <c r="M421" s="1" t="n"/>
      <c r="N421" s="55" t="n"/>
      <c r="O421" s="1" t="n"/>
      <c r="P421" s="1" t="n"/>
      <c r="Q421" s="1" t="n"/>
      <c r="R421" s="1" t="n"/>
      <c r="S421" s="1" t="n"/>
      <c r="T421" s="1" t="n"/>
      <c r="U421" s="1" t="n"/>
      <c r="V421" s="1" t="n"/>
      <c r="W421" s="1" t="n"/>
      <c r="X421" s="1" t="n"/>
      <c r="Y421" s="1" t="n"/>
      <c r="Z421" s="1" t="n"/>
      <c r="AA421" s="1" t="n"/>
      <c r="AB421" s="1" t="n"/>
      <c r="AC421" s="1" t="n"/>
      <c r="AD421" s="1" t="n"/>
      <c r="AE421" s="1" t="n"/>
      <c r="AF421" s="1" t="n"/>
      <c r="AG421" s="1" t="n"/>
      <c r="AH421" s="1" t="n"/>
      <c r="AI421" s="1" t="n"/>
      <c r="AJ421" s="1" t="n"/>
      <c r="AK421" s="1" t="n"/>
      <c r="AL421" s="1" t="n"/>
      <c r="AM421" s="1" t="n"/>
      <c r="AN421" s="1" t="n"/>
      <c r="AO421" s="1" t="n"/>
      <c r="AP421" s="1" t="n"/>
      <c r="AQ421" s="1" t="n"/>
      <c r="AR421" s="1" t="n"/>
    </row>
    <row customHeight="1" ht="15.75" r="422" s="551">
      <c r="A422" s="1" t="n"/>
      <c r="B422" s="1" t="n"/>
      <c r="C422" s="1" t="n"/>
      <c r="D422" s="1" t="n"/>
      <c r="E422" s="1" t="n"/>
      <c r="F422" s="1" t="n"/>
      <c r="G422" s="1" t="n"/>
      <c r="H422" s="1" t="n"/>
      <c r="I422" s="222" t="n"/>
      <c r="J422" s="1" t="n"/>
      <c r="K422" s="1" t="n"/>
      <c r="L422" s="1" t="n"/>
      <c r="M422" s="1" t="n"/>
      <c r="N422" s="55" t="n"/>
      <c r="O422" s="1" t="n"/>
      <c r="P422" s="1" t="n"/>
      <c r="Q422" s="1" t="n"/>
      <c r="R422" s="1" t="n"/>
      <c r="S422" s="1" t="n"/>
      <c r="T422" s="1" t="n"/>
      <c r="U422" s="1" t="n"/>
      <c r="V422" s="1" t="n"/>
      <c r="W422" s="1" t="n"/>
      <c r="X422" s="1" t="n"/>
      <c r="Y422" s="1" t="n"/>
      <c r="Z422" s="1" t="n"/>
      <c r="AA422" s="1" t="n"/>
      <c r="AB422" s="1" t="n"/>
      <c r="AC422" s="1" t="n"/>
      <c r="AD422" s="1" t="n"/>
      <c r="AE422" s="1" t="n"/>
      <c r="AF422" s="1" t="n"/>
      <c r="AG422" s="1" t="n"/>
      <c r="AH422" s="1" t="n"/>
      <c r="AI422" s="1" t="n"/>
      <c r="AJ422" s="1" t="n"/>
      <c r="AK422" s="1" t="n"/>
      <c r="AL422" s="1" t="n"/>
      <c r="AM422" s="1" t="n"/>
      <c r="AN422" s="1" t="n"/>
      <c r="AO422" s="1" t="n"/>
      <c r="AP422" s="1" t="n"/>
      <c r="AQ422" s="1" t="n"/>
      <c r="AR422" s="1" t="n"/>
    </row>
    <row customHeight="1" ht="15.75" r="423" s="551">
      <c r="A423" s="1" t="n"/>
      <c r="B423" s="1" t="n"/>
      <c r="C423" s="1" t="n"/>
      <c r="D423" s="1" t="n"/>
      <c r="E423" s="1" t="n"/>
      <c r="F423" s="1" t="n"/>
      <c r="G423" s="1" t="n"/>
      <c r="H423" s="1" t="n"/>
      <c r="I423" s="222" t="n"/>
      <c r="J423" s="1" t="n"/>
      <c r="K423" s="1" t="n"/>
      <c r="L423" s="1" t="n"/>
      <c r="M423" s="1" t="n"/>
      <c r="N423" s="55" t="n"/>
      <c r="O423" s="1" t="n"/>
      <c r="P423" s="1" t="n"/>
      <c r="Q423" s="1" t="n"/>
      <c r="R423" s="1" t="n"/>
      <c r="S423" s="1" t="n"/>
      <c r="T423" s="1" t="n"/>
      <c r="U423" s="1" t="n"/>
      <c r="V423" s="1" t="n"/>
      <c r="W423" s="1" t="n"/>
      <c r="X423" s="1" t="n"/>
      <c r="Y423" s="1" t="n"/>
      <c r="Z423" s="1" t="n"/>
      <c r="AA423" s="1" t="n"/>
      <c r="AB423" s="1" t="n"/>
      <c r="AC423" s="1" t="n"/>
      <c r="AD423" s="1" t="n"/>
      <c r="AE423" s="1" t="n"/>
      <c r="AF423" s="1" t="n"/>
      <c r="AG423" s="1" t="n"/>
      <c r="AH423" s="1" t="n"/>
      <c r="AI423" s="1" t="n"/>
      <c r="AJ423" s="1" t="n"/>
      <c r="AK423" s="1" t="n"/>
      <c r="AL423" s="1" t="n"/>
      <c r="AM423" s="1" t="n"/>
      <c r="AN423" s="1" t="n"/>
      <c r="AO423" s="1" t="n"/>
      <c r="AP423" s="1" t="n"/>
      <c r="AQ423" s="1" t="n"/>
      <c r="AR423" s="1" t="n"/>
    </row>
    <row customHeight="1" ht="15.75" r="424" s="551">
      <c r="A424" s="1" t="n"/>
      <c r="B424" s="1" t="n"/>
      <c r="C424" s="1" t="n"/>
      <c r="D424" s="1" t="n"/>
      <c r="E424" s="1" t="n"/>
      <c r="F424" s="1" t="n"/>
      <c r="G424" s="1" t="n"/>
      <c r="H424" s="1" t="n"/>
      <c r="I424" s="222" t="n"/>
      <c r="J424" s="1" t="n"/>
      <c r="K424" s="1" t="n"/>
      <c r="L424" s="1" t="n"/>
      <c r="M424" s="1" t="n"/>
      <c r="N424" s="55" t="n"/>
      <c r="O424" s="1" t="n"/>
      <c r="P424" s="1" t="n"/>
      <c r="Q424" s="1" t="n"/>
      <c r="R424" s="1" t="n"/>
      <c r="S424" s="1" t="n"/>
      <c r="T424" s="1" t="n"/>
      <c r="U424" s="1" t="n"/>
      <c r="V424" s="1" t="n"/>
      <c r="W424" s="1" t="n"/>
      <c r="X424" s="1" t="n"/>
      <c r="Y424" s="1" t="n"/>
      <c r="Z424" s="1" t="n"/>
      <c r="AA424" s="1" t="n"/>
      <c r="AB424" s="1" t="n"/>
      <c r="AC424" s="1" t="n"/>
      <c r="AD424" s="1" t="n"/>
      <c r="AE424" s="1" t="n"/>
      <c r="AF424" s="1" t="n"/>
      <c r="AG424" s="1" t="n"/>
      <c r="AH424" s="1" t="n"/>
      <c r="AI424" s="1" t="n"/>
      <c r="AJ424" s="1" t="n"/>
      <c r="AK424" s="1" t="n"/>
      <c r="AL424" s="1" t="n"/>
      <c r="AM424" s="1" t="n"/>
      <c r="AN424" s="1" t="n"/>
      <c r="AO424" s="1" t="n"/>
      <c r="AP424" s="1" t="n"/>
      <c r="AQ424" s="1" t="n"/>
      <c r="AR424" s="1" t="n"/>
    </row>
    <row customHeight="1" ht="15.75" r="425" s="551">
      <c r="A425" s="1" t="n"/>
      <c r="B425" s="1" t="n"/>
      <c r="C425" s="1" t="n"/>
      <c r="D425" s="1" t="n"/>
      <c r="E425" s="1" t="n"/>
      <c r="F425" s="1" t="n"/>
      <c r="G425" s="1" t="n"/>
      <c r="H425" s="1" t="n"/>
      <c r="I425" s="222" t="n"/>
      <c r="J425" s="1" t="n"/>
      <c r="K425" s="1" t="n"/>
      <c r="L425" s="1" t="n"/>
      <c r="M425" s="1" t="n"/>
      <c r="N425" s="55" t="n"/>
      <c r="O425" s="1" t="n"/>
      <c r="P425" s="1" t="n"/>
      <c r="Q425" s="1" t="n"/>
      <c r="R425" s="1" t="n"/>
      <c r="S425" s="1" t="n"/>
      <c r="T425" s="1" t="n"/>
      <c r="U425" s="1" t="n"/>
      <c r="V425" s="1" t="n"/>
      <c r="W425" s="1" t="n"/>
      <c r="X425" s="1" t="n"/>
      <c r="Y425" s="1" t="n"/>
      <c r="Z425" s="1" t="n"/>
      <c r="AA425" s="1" t="n"/>
      <c r="AB425" s="1" t="n"/>
      <c r="AC425" s="1" t="n"/>
      <c r="AD425" s="1" t="n"/>
      <c r="AE425" s="1" t="n"/>
      <c r="AF425" s="1" t="n"/>
      <c r="AG425" s="1" t="n"/>
      <c r="AH425" s="1" t="n"/>
      <c r="AI425" s="1" t="n"/>
      <c r="AJ425" s="1" t="n"/>
      <c r="AK425" s="1" t="n"/>
      <c r="AL425" s="1" t="n"/>
      <c r="AM425" s="1" t="n"/>
      <c r="AN425" s="1" t="n"/>
      <c r="AO425" s="1" t="n"/>
      <c r="AP425" s="1" t="n"/>
      <c r="AQ425" s="1" t="n"/>
      <c r="AR425" s="1" t="n"/>
    </row>
    <row customHeight="1" ht="15.75" r="426" s="551">
      <c r="A426" s="1" t="n"/>
      <c r="B426" s="1" t="n"/>
      <c r="C426" s="1" t="n"/>
      <c r="D426" s="1" t="n"/>
      <c r="E426" s="1" t="n"/>
      <c r="F426" s="1" t="n"/>
      <c r="G426" s="1" t="n"/>
      <c r="H426" s="1" t="n"/>
      <c r="I426" s="222" t="n"/>
      <c r="J426" s="1" t="n"/>
      <c r="K426" s="1" t="n"/>
      <c r="L426" s="1" t="n"/>
      <c r="M426" s="1" t="n"/>
      <c r="N426" s="55" t="n"/>
      <c r="O426" s="1" t="n"/>
      <c r="P426" s="1" t="n"/>
      <c r="Q426" s="1" t="n"/>
      <c r="R426" s="1" t="n"/>
      <c r="S426" s="1" t="n"/>
      <c r="T426" s="1" t="n"/>
      <c r="U426" s="1" t="n"/>
      <c r="V426" s="1" t="n"/>
      <c r="W426" s="1" t="n"/>
      <c r="X426" s="1" t="n"/>
      <c r="Y426" s="1" t="n"/>
      <c r="Z426" s="1" t="n"/>
      <c r="AA426" s="1" t="n"/>
      <c r="AB426" s="1" t="n"/>
      <c r="AC426" s="1" t="n"/>
      <c r="AD426" s="1" t="n"/>
      <c r="AE426" s="1" t="n"/>
      <c r="AF426" s="1" t="n"/>
      <c r="AG426" s="1" t="n"/>
      <c r="AH426" s="1" t="n"/>
      <c r="AI426" s="1" t="n"/>
      <c r="AJ426" s="1" t="n"/>
      <c r="AK426" s="1" t="n"/>
      <c r="AL426" s="1" t="n"/>
      <c r="AM426" s="1" t="n"/>
      <c r="AN426" s="1" t="n"/>
      <c r="AO426" s="1" t="n"/>
      <c r="AP426" s="1" t="n"/>
      <c r="AQ426" s="1" t="n"/>
      <c r="AR426" s="1" t="n"/>
    </row>
    <row customHeight="1" ht="15.75" r="427" s="551">
      <c r="A427" s="1" t="n"/>
      <c r="B427" s="1" t="n"/>
      <c r="C427" s="1" t="n"/>
      <c r="D427" s="1" t="n"/>
      <c r="E427" s="1" t="n"/>
      <c r="F427" s="1" t="n"/>
      <c r="G427" s="1" t="n"/>
      <c r="H427" s="1" t="n"/>
      <c r="I427" s="222" t="n"/>
      <c r="J427" s="1" t="n"/>
      <c r="K427" s="1" t="n"/>
      <c r="L427" s="1" t="n"/>
      <c r="M427" s="1" t="n"/>
      <c r="N427" s="55" t="n"/>
      <c r="O427" s="1" t="n"/>
      <c r="P427" s="1" t="n"/>
      <c r="Q427" s="1" t="n"/>
      <c r="R427" s="1" t="n"/>
      <c r="S427" s="1" t="n"/>
      <c r="T427" s="1" t="n"/>
      <c r="U427" s="1" t="n"/>
      <c r="V427" s="1" t="n"/>
      <c r="W427" s="1" t="n"/>
      <c r="X427" s="1" t="n"/>
      <c r="Y427" s="1" t="n"/>
      <c r="Z427" s="1" t="n"/>
      <c r="AA427" s="1" t="n"/>
      <c r="AB427" s="1" t="n"/>
      <c r="AC427" s="1" t="n"/>
      <c r="AD427" s="1" t="n"/>
      <c r="AE427" s="1" t="n"/>
      <c r="AF427" s="1" t="n"/>
      <c r="AG427" s="1" t="n"/>
      <c r="AH427" s="1" t="n"/>
      <c r="AI427" s="1" t="n"/>
      <c r="AJ427" s="1" t="n"/>
      <c r="AK427" s="1" t="n"/>
      <c r="AL427" s="1" t="n"/>
      <c r="AM427" s="1" t="n"/>
      <c r="AN427" s="1" t="n"/>
      <c r="AO427" s="1" t="n"/>
      <c r="AP427" s="1" t="n"/>
      <c r="AQ427" s="1" t="n"/>
      <c r="AR427" s="1" t="n"/>
    </row>
    <row customHeight="1" ht="15.75" r="428" s="551">
      <c r="A428" s="1" t="n"/>
      <c r="B428" s="1" t="n"/>
      <c r="C428" s="1" t="n"/>
      <c r="D428" s="1" t="n"/>
      <c r="E428" s="1" t="n"/>
      <c r="F428" s="1" t="n"/>
      <c r="G428" s="1" t="n"/>
      <c r="H428" s="1" t="n"/>
      <c r="I428" s="222" t="n"/>
      <c r="J428" s="1" t="n"/>
      <c r="K428" s="1" t="n"/>
      <c r="L428" s="1" t="n"/>
      <c r="M428" s="1" t="n"/>
      <c r="N428" s="55" t="n"/>
      <c r="O428" s="1" t="n"/>
      <c r="P428" s="1" t="n"/>
      <c r="Q428" s="1" t="n"/>
      <c r="R428" s="1" t="n"/>
      <c r="S428" s="1" t="n"/>
      <c r="T428" s="1" t="n"/>
      <c r="U428" s="1" t="n"/>
      <c r="V428" s="1" t="n"/>
      <c r="W428" s="1" t="n"/>
      <c r="X428" s="1" t="n"/>
      <c r="Y428" s="1" t="n"/>
      <c r="Z428" s="1" t="n"/>
      <c r="AA428" s="1" t="n"/>
      <c r="AB428" s="1" t="n"/>
      <c r="AC428" s="1" t="n"/>
      <c r="AD428" s="1" t="n"/>
      <c r="AE428" s="1" t="n"/>
      <c r="AF428" s="1" t="n"/>
      <c r="AG428" s="1" t="n"/>
      <c r="AH428" s="1" t="n"/>
      <c r="AI428" s="1" t="n"/>
      <c r="AJ428" s="1" t="n"/>
      <c r="AK428" s="1" t="n"/>
      <c r="AL428" s="1" t="n"/>
      <c r="AM428" s="1" t="n"/>
      <c r="AN428" s="1" t="n"/>
      <c r="AO428" s="1" t="n"/>
      <c r="AP428" s="1" t="n"/>
      <c r="AQ428" s="1" t="n"/>
      <c r="AR428" s="1" t="n"/>
    </row>
    <row customHeight="1" ht="15.75" r="429" s="551">
      <c r="A429" s="1" t="n"/>
      <c r="B429" s="1" t="n"/>
      <c r="C429" s="1" t="n"/>
      <c r="D429" s="1" t="n"/>
      <c r="E429" s="1" t="n"/>
      <c r="F429" s="1" t="n"/>
      <c r="G429" s="1" t="n"/>
      <c r="H429" s="1" t="n"/>
      <c r="I429" s="222" t="n"/>
      <c r="J429" s="1" t="n"/>
      <c r="K429" s="1" t="n"/>
      <c r="L429" s="1" t="n"/>
      <c r="M429" s="1" t="n"/>
      <c r="N429" s="55" t="n"/>
      <c r="O429" s="1" t="n"/>
      <c r="P429" s="1" t="n"/>
      <c r="Q429" s="1" t="n"/>
      <c r="R429" s="1" t="n"/>
      <c r="S429" s="1" t="n"/>
      <c r="T429" s="1" t="n"/>
      <c r="U429" s="1" t="n"/>
      <c r="V429" s="1" t="n"/>
      <c r="W429" s="1" t="n"/>
      <c r="X429" s="1" t="n"/>
      <c r="Y429" s="1" t="n"/>
      <c r="Z429" s="1" t="n"/>
      <c r="AA429" s="1" t="n"/>
      <c r="AB429" s="1" t="n"/>
      <c r="AC429" s="1" t="n"/>
      <c r="AD429" s="1" t="n"/>
      <c r="AE429" s="1" t="n"/>
      <c r="AF429" s="1" t="n"/>
      <c r="AG429" s="1" t="n"/>
      <c r="AH429" s="1" t="n"/>
      <c r="AI429" s="1" t="n"/>
      <c r="AJ429" s="1" t="n"/>
      <c r="AK429" s="1" t="n"/>
      <c r="AL429" s="1" t="n"/>
      <c r="AM429" s="1" t="n"/>
      <c r="AN429" s="1" t="n"/>
      <c r="AO429" s="1" t="n"/>
      <c r="AP429" s="1" t="n"/>
      <c r="AQ429" s="1" t="n"/>
      <c r="AR429" s="1" t="n"/>
    </row>
    <row customHeight="1" ht="15.75" r="430" s="551">
      <c r="A430" s="1" t="n"/>
      <c r="B430" s="1" t="n"/>
      <c r="C430" s="1" t="n"/>
      <c r="D430" s="1" t="n"/>
      <c r="E430" s="1" t="n"/>
      <c r="F430" s="1" t="n"/>
      <c r="G430" s="1" t="n"/>
      <c r="H430" s="1" t="n"/>
      <c r="I430" s="222" t="n"/>
      <c r="J430" s="1" t="n"/>
      <c r="K430" s="1" t="n"/>
      <c r="L430" s="1" t="n"/>
      <c r="M430" s="1" t="n"/>
      <c r="N430" s="55" t="n"/>
      <c r="O430" s="1" t="n"/>
      <c r="P430" s="1" t="n"/>
      <c r="Q430" s="1" t="n"/>
      <c r="R430" s="1" t="n"/>
      <c r="S430" s="1" t="n"/>
      <c r="T430" s="1" t="n"/>
      <c r="U430" s="1" t="n"/>
      <c r="V430" s="1" t="n"/>
      <c r="W430" s="1" t="n"/>
      <c r="X430" s="1" t="n"/>
      <c r="Y430" s="1" t="n"/>
      <c r="Z430" s="1" t="n"/>
      <c r="AA430" s="1" t="n"/>
      <c r="AB430" s="1" t="n"/>
      <c r="AC430" s="1" t="n"/>
      <c r="AD430" s="1" t="n"/>
      <c r="AE430" s="1" t="n"/>
      <c r="AF430" s="1" t="n"/>
      <c r="AG430" s="1" t="n"/>
      <c r="AH430" s="1" t="n"/>
      <c r="AI430" s="1" t="n"/>
      <c r="AJ430" s="1" t="n"/>
      <c r="AK430" s="1" t="n"/>
      <c r="AL430" s="1" t="n"/>
      <c r="AM430" s="1" t="n"/>
      <c r="AN430" s="1" t="n"/>
      <c r="AO430" s="1" t="n"/>
      <c r="AP430" s="1" t="n"/>
      <c r="AQ430" s="1" t="n"/>
      <c r="AR430" s="1" t="n"/>
    </row>
    <row customHeight="1" ht="15.75" r="431" s="551">
      <c r="A431" s="1" t="n"/>
      <c r="B431" s="1" t="n"/>
      <c r="C431" s="1" t="n"/>
      <c r="D431" s="1" t="n"/>
      <c r="E431" s="1" t="n"/>
      <c r="F431" s="1" t="n"/>
      <c r="G431" s="1" t="n"/>
      <c r="H431" s="1" t="n"/>
      <c r="I431" s="222" t="n"/>
      <c r="J431" s="1" t="n"/>
      <c r="K431" s="1" t="n"/>
      <c r="L431" s="1" t="n"/>
      <c r="M431" s="1" t="n"/>
      <c r="N431" s="55" t="n"/>
      <c r="O431" s="1" t="n"/>
      <c r="P431" s="1" t="n"/>
      <c r="Q431" s="1" t="n"/>
      <c r="R431" s="1" t="n"/>
      <c r="S431" s="1" t="n"/>
      <c r="T431" s="1" t="n"/>
      <c r="U431" s="1" t="n"/>
      <c r="V431" s="1" t="n"/>
      <c r="W431" s="1" t="n"/>
      <c r="X431" s="1" t="n"/>
      <c r="Y431" s="1" t="n"/>
      <c r="Z431" s="1" t="n"/>
      <c r="AA431" s="1" t="n"/>
      <c r="AB431" s="1" t="n"/>
      <c r="AC431" s="1" t="n"/>
      <c r="AD431" s="1" t="n"/>
      <c r="AE431" s="1" t="n"/>
      <c r="AF431" s="1" t="n"/>
      <c r="AG431" s="1" t="n"/>
      <c r="AH431" s="1" t="n"/>
      <c r="AI431" s="1" t="n"/>
      <c r="AJ431" s="1" t="n"/>
      <c r="AK431" s="1" t="n"/>
      <c r="AL431" s="1" t="n"/>
      <c r="AM431" s="1" t="n"/>
      <c r="AN431" s="1" t="n"/>
      <c r="AO431" s="1" t="n"/>
      <c r="AP431" s="1" t="n"/>
      <c r="AQ431" s="1" t="n"/>
      <c r="AR431" s="1" t="n"/>
    </row>
    <row customHeight="1" ht="15.75" r="432" s="551">
      <c r="A432" s="1" t="n"/>
      <c r="B432" s="1" t="n"/>
      <c r="C432" s="1" t="n"/>
      <c r="D432" s="1" t="n"/>
      <c r="E432" s="1" t="n"/>
      <c r="F432" s="1" t="n"/>
      <c r="G432" s="1" t="n"/>
      <c r="H432" s="1" t="n"/>
      <c r="I432" s="222" t="n"/>
      <c r="J432" s="1" t="n"/>
      <c r="K432" s="1" t="n"/>
      <c r="L432" s="1" t="n"/>
      <c r="M432" s="1" t="n"/>
      <c r="N432" s="55" t="n"/>
      <c r="O432" s="1" t="n"/>
      <c r="P432" s="1" t="n"/>
      <c r="Q432" s="1" t="n"/>
      <c r="R432" s="1" t="n"/>
      <c r="S432" s="1" t="n"/>
      <c r="T432" s="1" t="n"/>
      <c r="U432" s="1" t="n"/>
      <c r="V432" s="1" t="n"/>
      <c r="W432" s="1" t="n"/>
      <c r="X432" s="1" t="n"/>
      <c r="Y432" s="1" t="n"/>
      <c r="Z432" s="1" t="n"/>
      <c r="AA432" s="1" t="n"/>
      <c r="AB432" s="1" t="n"/>
      <c r="AC432" s="1" t="n"/>
      <c r="AD432" s="1" t="n"/>
      <c r="AE432" s="1" t="n"/>
      <c r="AF432" s="1" t="n"/>
      <c r="AG432" s="1" t="n"/>
      <c r="AH432" s="1" t="n"/>
      <c r="AI432" s="1" t="n"/>
      <c r="AJ432" s="1" t="n"/>
      <c r="AK432" s="1" t="n"/>
      <c r="AL432" s="1" t="n"/>
      <c r="AM432" s="1" t="n"/>
      <c r="AN432" s="1" t="n"/>
      <c r="AO432" s="1" t="n"/>
      <c r="AP432" s="1" t="n"/>
      <c r="AQ432" s="1" t="n"/>
      <c r="AR432" s="1" t="n"/>
    </row>
    <row customHeight="1" ht="15.75" r="433" s="551">
      <c r="A433" s="1" t="n"/>
      <c r="B433" s="1" t="n"/>
      <c r="C433" s="1" t="n"/>
      <c r="D433" s="1" t="n"/>
      <c r="E433" s="1" t="n"/>
      <c r="F433" s="1" t="n"/>
      <c r="G433" s="1" t="n"/>
      <c r="H433" s="1" t="n"/>
      <c r="I433" s="222" t="n"/>
      <c r="J433" s="1" t="n"/>
      <c r="K433" s="1" t="n"/>
      <c r="L433" s="1" t="n"/>
      <c r="M433" s="1" t="n"/>
      <c r="N433" s="55" t="n"/>
      <c r="O433" s="1" t="n"/>
      <c r="P433" s="1" t="n"/>
      <c r="Q433" s="1" t="n"/>
      <c r="R433" s="1" t="n"/>
      <c r="S433" s="1" t="n"/>
      <c r="T433" s="1" t="n"/>
      <c r="U433" s="1" t="n"/>
      <c r="V433" s="1" t="n"/>
      <c r="W433" s="1" t="n"/>
      <c r="X433" s="1" t="n"/>
      <c r="Y433" s="1" t="n"/>
      <c r="Z433" s="1" t="n"/>
      <c r="AA433" s="1" t="n"/>
      <c r="AB433" s="1" t="n"/>
      <c r="AC433" s="1" t="n"/>
      <c r="AD433" s="1" t="n"/>
      <c r="AE433" s="1" t="n"/>
      <c r="AF433" s="1" t="n"/>
      <c r="AG433" s="1" t="n"/>
      <c r="AH433" s="1" t="n"/>
      <c r="AI433" s="1" t="n"/>
      <c r="AJ433" s="1" t="n"/>
      <c r="AK433" s="1" t="n"/>
      <c r="AL433" s="1" t="n"/>
      <c r="AM433" s="1" t="n"/>
      <c r="AN433" s="1" t="n"/>
      <c r="AO433" s="1" t="n"/>
      <c r="AP433" s="1" t="n"/>
      <c r="AQ433" s="1" t="n"/>
      <c r="AR433" s="1" t="n"/>
    </row>
    <row customHeight="1" ht="15.75" r="434" s="551">
      <c r="A434" s="1" t="n"/>
      <c r="B434" s="1" t="n"/>
      <c r="C434" s="1" t="n"/>
      <c r="D434" s="1" t="n"/>
      <c r="E434" s="1" t="n"/>
      <c r="F434" s="1" t="n"/>
      <c r="G434" s="1" t="n"/>
      <c r="H434" s="1" t="n"/>
      <c r="I434" s="222" t="n"/>
      <c r="J434" s="1" t="n"/>
      <c r="K434" s="1" t="n"/>
      <c r="L434" s="1" t="n"/>
      <c r="M434" s="1" t="n"/>
      <c r="N434" s="55" t="n"/>
      <c r="O434" s="1" t="n"/>
      <c r="P434" s="1" t="n"/>
      <c r="Q434" s="1" t="n"/>
      <c r="R434" s="1" t="n"/>
      <c r="S434" s="1" t="n"/>
      <c r="T434" s="1" t="n"/>
      <c r="U434" s="1" t="n"/>
      <c r="V434" s="1" t="n"/>
      <c r="W434" s="1" t="n"/>
      <c r="X434" s="1" t="n"/>
      <c r="Y434" s="1" t="n"/>
      <c r="Z434" s="1" t="n"/>
      <c r="AA434" s="1" t="n"/>
      <c r="AB434" s="1" t="n"/>
      <c r="AC434" s="1" t="n"/>
      <c r="AD434" s="1" t="n"/>
      <c r="AE434" s="1" t="n"/>
      <c r="AF434" s="1" t="n"/>
      <c r="AG434" s="1" t="n"/>
      <c r="AH434" s="1" t="n"/>
      <c r="AI434" s="1" t="n"/>
      <c r="AJ434" s="1" t="n"/>
      <c r="AK434" s="1" t="n"/>
      <c r="AL434" s="1" t="n"/>
      <c r="AM434" s="1" t="n"/>
      <c r="AN434" s="1" t="n"/>
      <c r="AO434" s="1" t="n"/>
      <c r="AP434" s="1" t="n"/>
      <c r="AQ434" s="1" t="n"/>
      <c r="AR434" s="1" t="n"/>
    </row>
    <row customHeight="1" ht="15.75" r="435" s="551">
      <c r="A435" s="1" t="n"/>
      <c r="B435" s="1" t="n"/>
      <c r="C435" s="1" t="n"/>
      <c r="D435" s="1" t="n"/>
      <c r="E435" s="1" t="n"/>
      <c r="F435" s="1" t="n"/>
      <c r="G435" s="1" t="n"/>
      <c r="H435" s="1" t="n"/>
      <c r="I435" s="222" t="n"/>
      <c r="J435" s="1" t="n"/>
      <c r="K435" s="1" t="n"/>
      <c r="L435" s="1" t="n"/>
      <c r="M435" s="1" t="n"/>
      <c r="N435" s="55" t="n"/>
      <c r="O435" s="1" t="n"/>
      <c r="P435" s="1" t="n"/>
      <c r="Q435" s="1" t="n"/>
      <c r="R435" s="1" t="n"/>
      <c r="S435" s="1" t="n"/>
      <c r="T435" s="1" t="n"/>
      <c r="U435" s="1" t="n"/>
      <c r="V435" s="1" t="n"/>
      <c r="W435" s="1" t="n"/>
      <c r="X435" s="1" t="n"/>
      <c r="Y435" s="1" t="n"/>
      <c r="Z435" s="1" t="n"/>
      <c r="AA435" s="1" t="n"/>
      <c r="AB435" s="1" t="n"/>
      <c r="AC435" s="1" t="n"/>
      <c r="AD435" s="1" t="n"/>
      <c r="AE435" s="1" t="n"/>
      <c r="AF435" s="1" t="n"/>
      <c r="AG435" s="1" t="n"/>
      <c r="AH435" s="1" t="n"/>
      <c r="AI435" s="1" t="n"/>
      <c r="AJ435" s="1" t="n"/>
      <c r="AK435" s="1" t="n"/>
      <c r="AL435" s="1" t="n"/>
      <c r="AM435" s="1" t="n"/>
      <c r="AN435" s="1" t="n"/>
      <c r="AO435" s="1" t="n"/>
      <c r="AP435" s="1" t="n"/>
      <c r="AQ435" s="1" t="n"/>
      <c r="AR435" s="1" t="n"/>
    </row>
    <row customHeight="1" ht="15.75" r="436" s="551">
      <c r="A436" s="1" t="n"/>
      <c r="B436" s="1" t="n"/>
      <c r="C436" s="1" t="n"/>
      <c r="D436" s="1" t="n"/>
      <c r="E436" s="1" t="n"/>
      <c r="F436" s="1" t="n"/>
      <c r="G436" s="1" t="n"/>
      <c r="H436" s="1" t="n"/>
      <c r="I436" s="222" t="n"/>
      <c r="J436" s="1" t="n"/>
      <c r="K436" s="1" t="n"/>
      <c r="L436" s="1" t="n"/>
      <c r="M436" s="1" t="n"/>
      <c r="N436" s="55" t="n"/>
      <c r="O436" s="1" t="n"/>
      <c r="P436" s="1" t="n"/>
      <c r="Q436" s="1" t="n"/>
      <c r="R436" s="1" t="n"/>
      <c r="S436" s="1" t="n"/>
      <c r="T436" s="1" t="n"/>
      <c r="U436" s="1" t="n"/>
      <c r="V436" s="1" t="n"/>
      <c r="W436" s="1" t="n"/>
      <c r="X436" s="1" t="n"/>
      <c r="Y436" s="1" t="n"/>
      <c r="Z436" s="1" t="n"/>
      <c r="AA436" s="1" t="n"/>
      <c r="AB436" s="1" t="n"/>
      <c r="AC436" s="1" t="n"/>
      <c r="AD436" s="1" t="n"/>
      <c r="AE436" s="1" t="n"/>
      <c r="AF436" s="1" t="n"/>
      <c r="AG436" s="1" t="n"/>
      <c r="AH436" s="1" t="n"/>
      <c r="AI436" s="1" t="n"/>
      <c r="AJ436" s="1" t="n"/>
      <c r="AK436" s="1" t="n"/>
      <c r="AL436" s="1" t="n"/>
      <c r="AM436" s="1" t="n"/>
      <c r="AN436" s="1" t="n"/>
      <c r="AO436" s="1" t="n"/>
      <c r="AP436" s="1" t="n"/>
      <c r="AQ436" s="1" t="n"/>
      <c r="AR436" s="1" t="n"/>
    </row>
    <row customHeight="1" ht="15.75" r="437" s="551">
      <c r="A437" s="1" t="n"/>
      <c r="B437" s="1" t="n"/>
      <c r="C437" s="1" t="n"/>
      <c r="D437" s="1" t="n"/>
      <c r="E437" s="1" t="n"/>
      <c r="F437" s="1" t="n"/>
      <c r="G437" s="1" t="n"/>
      <c r="H437" s="1" t="n"/>
      <c r="I437" s="222" t="n"/>
      <c r="J437" s="1" t="n"/>
      <c r="K437" s="1" t="n"/>
      <c r="L437" s="1" t="n"/>
      <c r="M437" s="1" t="n"/>
      <c r="N437" s="55" t="n"/>
      <c r="O437" s="1" t="n"/>
      <c r="P437" s="1" t="n"/>
      <c r="Q437" s="1" t="n"/>
      <c r="R437" s="1" t="n"/>
      <c r="S437" s="1" t="n"/>
      <c r="T437" s="1" t="n"/>
      <c r="U437" s="1" t="n"/>
      <c r="V437" s="1" t="n"/>
      <c r="W437" s="1" t="n"/>
      <c r="X437" s="1" t="n"/>
      <c r="Y437" s="1" t="n"/>
      <c r="Z437" s="1" t="n"/>
      <c r="AA437" s="1" t="n"/>
      <c r="AB437" s="1" t="n"/>
      <c r="AC437" s="1" t="n"/>
      <c r="AD437" s="1" t="n"/>
      <c r="AE437" s="1" t="n"/>
      <c r="AF437" s="1" t="n"/>
      <c r="AG437" s="1" t="n"/>
      <c r="AH437" s="1" t="n"/>
      <c r="AI437" s="1" t="n"/>
      <c r="AJ437" s="1" t="n"/>
      <c r="AK437" s="1" t="n"/>
      <c r="AL437" s="1" t="n"/>
      <c r="AM437" s="1" t="n"/>
      <c r="AN437" s="1" t="n"/>
      <c r="AO437" s="1" t="n"/>
      <c r="AP437" s="1" t="n"/>
      <c r="AQ437" s="1" t="n"/>
      <c r="AR437" s="1" t="n"/>
    </row>
    <row customHeight="1" ht="15.75" r="438" s="551">
      <c r="A438" s="1" t="n"/>
      <c r="B438" s="1" t="n"/>
      <c r="C438" s="1" t="n"/>
      <c r="D438" s="1" t="n"/>
      <c r="E438" s="1" t="n"/>
      <c r="F438" s="1" t="n"/>
      <c r="G438" s="1" t="n"/>
      <c r="H438" s="1" t="n"/>
      <c r="I438" s="222" t="n"/>
      <c r="J438" s="1" t="n"/>
      <c r="K438" s="1" t="n"/>
      <c r="L438" s="1" t="n"/>
      <c r="M438" s="1" t="n"/>
      <c r="N438" s="55" t="n"/>
      <c r="O438" s="1" t="n"/>
      <c r="P438" s="1" t="n"/>
      <c r="Q438" s="1" t="n"/>
      <c r="R438" s="1" t="n"/>
      <c r="S438" s="1" t="n"/>
      <c r="T438" s="1" t="n"/>
      <c r="U438" s="1" t="n"/>
      <c r="V438" s="1" t="n"/>
      <c r="W438" s="1" t="n"/>
      <c r="X438" s="1" t="n"/>
      <c r="Y438" s="1" t="n"/>
      <c r="Z438" s="1" t="n"/>
      <c r="AA438" s="1" t="n"/>
      <c r="AB438" s="1" t="n"/>
      <c r="AC438" s="1" t="n"/>
      <c r="AD438" s="1" t="n"/>
      <c r="AE438" s="1" t="n"/>
      <c r="AF438" s="1" t="n"/>
      <c r="AG438" s="1" t="n"/>
      <c r="AH438" s="1" t="n"/>
      <c r="AI438" s="1" t="n"/>
      <c r="AJ438" s="1" t="n"/>
      <c r="AK438" s="1" t="n"/>
      <c r="AL438" s="1" t="n"/>
      <c r="AM438" s="1" t="n"/>
      <c r="AN438" s="1" t="n"/>
      <c r="AO438" s="1" t="n"/>
      <c r="AP438" s="1" t="n"/>
      <c r="AQ438" s="1" t="n"/>
      <c r="AR438" s="1" t="n"/>
    </row>
    <row customHeight="1" ht="15.75" r="439" s="551">
      <c r="A439" s="1" t="n"/>
      <c r="B439" s="1" t="n"/>
      <c r="C439" s="1" t="n"/>
      <c r="D439" s="1" t="n"/>
      <c r="E439" s="1" t="n"/>
      <c r="F439" s="1" t="n"/>
      <c r="G439" s="1" t="n"/>
      <c r="H439" s="1" t="n"/>
      <c r="I439" s="222" t="n"/>
      <c r="J439" s="1" t="n"/>
      <c r="K439" s="1" t="n"/>
      <c r="L439" s="1" t="n"/>
      <c r="M439" s="1" t="n"/>
      <c r="N439" s="55" t="n"/>
      <c r="O439" s="1" t="n"/>
      <c r="P439" s="1" t="n"/>
      <c r="Q439" s="1" t="n"/>
      <c r="R439" s="1" t="n"/>
      <c r="S439" s="1" t="n"/>
      <c r="T439" s="1" t="n"/>
      <c r="U439" s="1" t="n"/>
      <c r="V439" s="1" t="n"/>
      <c r="W439" s="1" t="n"/>
      <c r="X439" s="1" t="n"/>
      <c r="Y439" s="1" t="n"/>
      <c r="Z439" s="1" t="n"/>
      <c r="AA439" s="1" t="n"/>
      <c r="AB439" s="1" t="n"/>
      <c r="AC439" s="1" t="n"/>
      <c r="AD439" s="1" t="n"/>
      <c r="AE439" s="1" t="n"/>
      <c r="AF439" s="1" t="n"/>
      <c r="AG439" s="1" t="n"/>
      <c r="AH439" s="1" t="n"/>
      <c r="AI439" s="1" t="n"/>
      <c r="AJ439" s="1" t="n"/>
      <c r="AK439" s="1" t="n"/>
      <c r="AL439" s="1" t="n"/>
      <c r="AM439" s="1" t="n"/>
      <c r="AN439" s="1" t="n"/>
      <c r="AO439" s="1" t="n"/>
      <c r="AP439" s="1" t="n"/>
      <c r="AQ439" s="1" t="n"/>
      <c r="AR439" s="1" t="n"/>
    </row>
    <row customHeight="1" ht="15.75" r="440" s="551">
      <c r="A440" s="1" t="n"/>
      <c r="B440" s="1" t="n"/>
      <c r="C440" s="1" t="n"/>
      <c r="D440" s="1" t="n"/>
      <c r="E440" s="1" t="n"/>
      <c r="F440" s="1" t="n"/>
      <c r="G440" s="1" t="n"/>
      <c r="H440" s="1" t="n"/>
      <c r="I440" s="222" t="n"/>
      <c r="J440" s="1" t="n"/>
      <c r="K440" s="1" t="n"/>
      <c r="L440" s="1" t="n"/>
      <c r="M440" s="1" t="n"/>
      <c r="N440" s="55" t="n"/>
      <c r="O440" s="1" t="n"/>
      <c r="P440" s="1" t="n"/>
      <c r="Q440" s="1" t="n"/>
      <c r="R440" s="1" t="n"/>
      <c r="S440" s="1" t="n"/>
      <c r="T440" s="1" t="n"/>
      <c r="U440" s="1" t="n"/>
      <c r="V440" s="1" t="n"/>
      <c r="W440" s="1" t="n"/>
      <c r="X440" s="1" t="n"/>
      <c r="Y440" s="1" t="n"/>
      <c r="Z440" s="1" t="n"/>
      <c r="AA440" s="1" t="n"/>
      <c r="AB440" s="1" t="n"/>
      <c r="AC440" s="1" t="n"/>
      <c r="AD440" s="1" t="n"/>
      <c r="AE440" s="1" t="n"/>
      <c r="AF440" s="1" t="n"/>
      <c r="AG440" s="1" t="n"/>
      <c r="AH440" s="1" t="n"/>
      <c r="AI440" s="1" t="n"/>
      <c r="AJ440" s="1" t="n"/>
      <c r="AK440" s="1" t="n"/>
      <c r="AL440" s="1" t="n"/>
      <c r="AM440" s="1" t="n"/>
      <c r="AN440" s="1" t="n"/>
      <c r="AO440" s="1" t="n"/>
      <c r="AP440" s="1" t="n"/>
      <c r="AQ440" s="1" t="n"/>
      <c r="AR440" s="1" t="n"/>
    </row>
    <row customHeight="1" ht="15.75" r="441" s="551">
      <c r="A441" s="1" t="n"/>
      <c r="B441" s="1" t="n"/>
      <c r="C441" s="1" t="n"/>
      <c r="D441" s="1" t="n"/>
      <c r="E441" s="1" t="n"/>
      <c r="F441" s="1" t="n"/>
      <c r="G441" s="1" t="n"/>
      <c r="H441" s="1" t="n"/>
      <c r="I441" s="222" t="n"/>
      <c r="J441" s="1" t="n"/>
      <c r="K441" s="1" t="n"/>
      <c r="L441" s="1" t="n"/>
      <c r="M441" s="1" t="n"/>
      <c r="N441" s="55" t="n"/>
      <c r="O441" s="1" t="n"/>
      <c r="P441" s="1" t="n"/>
      <c r="Q441" s="1" t="n"/>
      <c r="R441" s="1" t="n"/>
      <c r="S441" s="1" t="n"/>
      <c r="T441" s="1" t="n"/>
      <c r="U441" s="1" t="n"/>
      <c r="V441" s="1" t="n"/>
      <c r="W441" s="1" t="n"/>
      <c r="X441" s="1" t="n"/>
      <c r="Y441" s="1" t="n"/>
      <c r="Z441" s="1" t="n"/>
      <c r="AA441" s="1" t="n"/>
      <c r="AB441" s="1" t="n"/>
      <c r="AC441" s="1" t="n"/>
      <c r="AD441" s="1" t="n"/>
      <c r="AE441" s="1" t="n"/>
      <c r="AF441" s="1" t="n"/>
      <c r="AG441" s="1" t="n"/>
      <c r="AH441" s="1" t="n"/>
      <c r="AI441" s="1" t="n"/>
      <c r="AJ441" s="1" t="n"/>
      <c r="AK441" s="1" t="n"/>
      <c r="AL441" s="1" t="n"/>
      <c r="AM441" s="1" t="n"/>
      <c r="AN441" s="1" t="n"/>
      <c r="AO441" s="1" t="n"/>
      <c r="AP441" s="1" t="n"/>
      <c r="AQ441" s="1" t="n"/>
      <c r="AR441" s="1" t="n"/>
    </row>
    <row customHeight="1" ht="15.75" r="442" s="551">
      <c r="A442" s="1" t="n"/>
      <c r="B442" s="1" t="n"/>
      <c r="C442" s="1" t="n"/>
      <c r="D442" s="1" t="n"/>
      <c r="E442" s="1" t="n"/>
      <c r="F442" s="1" t="n"/>
      <c r="G442" s="1" t="n"/>
      <c r="H442" s="1" t="n"/>
      <c r="I442" s="222" t="n"/>
      <c r="J442" s="1" t="n"/>
      <c r="K442" s="1" t="n"/>
      <c r="L442" s="1" t="n"/>
      <c r="M442" s="1" t="n"/>
      <c r="N442" s="55" t="n"/>
      <c r="O442" s="1" t="n"/>
      <c r="P442" s="1" t="n"/>
      <c r="Q442" s="1" t="n"/>
      <c r="R442" s="1" t="n"/>
      <c r="S442" s="1" t="n"/>
      <c r="T442" s="1" t="n"/>
      <c r="U442" s="1" t="n"/>
      <c r="V442" s="1" t="n"/>
      <c r="W442" s="1" t="n"/>
      <c r="X442" s="1" t="n"/>
      <c r="Y442" s="1" t="n"/>
      <c r="Z442" s="1" t="n"/>
      <c r="AA442" s="1" t="n"/>
      <c r="AB442" s="1" t="n"/>
      <c r="AC442" s="1" t="n"/>
      <c r="AD442" s="1" t="n"/>
      <c r="AE442" s="1" t="n"/>
      <c r="AF442" s="1" t="n"/>
      <c r="AG442" s="1" t="n"/>
      <c r="AH442" s="1" t="n"/>
      <c r="AI442" s="1" t="n"/>
      <c r="AJ442" s="1" t="n"/>
      <c r="AK442" s="1" t="n"/>
      <c r="AL442" s="1" t="n"/>
      <c r="AM442" s="1" t="n"/>
      <c r="AN442" s="1" t="n"/>
      <c r="AO442" s="1" t="n"/>
      <c r="AP442" s="1" t="n"/>
      <c r="AQ442" s="1" t="n"/>
      <c r="AR442" s="1" t="n"/>
    </row>
    <row customHeight="1" ht="15.75" r="443" s="551">
      <c r="A443" s="1" t="n"/>
      <c r="B443" s="1" t="n"/>
      <c r="C443" s="1" t="n"/>
      <c r="D443" s="1" t="n"/>
      <c r="E443" s="1" t="n"/>
      <c r="F443" s="1" t="n"/>
      <c r="G443" s="1" t="n"/>
      <c r="H443" s="1" t="n"/>
      <c r="I443" s="222" t="n"/>
      <c r="J443" s="1" t="n"/>
      <c r="K443" s="1" t="n"/>
      <c r="L443" s="1" t="n"/>
      <c r="M443" s="1" t="n"/>
      <c r="N443" s="55" t="n"/>
      <c r="O443" s="1" t="n"/>
      <c r="P443" s="1" t="n"/>
      <c r="Q443" s="1" t="n"/>
      <c r="R443" s="1" t="n"/>
      <c r="S443" s="1" t="n"/>
      <c r="T443" s="1" t="n"/>
      <c r="U443" s="1" t="n"/>
      <c r="V443" s="1" t="n"/>
      <c r="W443" s="1" t="n"/>
      <c r="X443" s="1" t="n"/>
      <c r="Y443" s="1" t="n"/>
      <c r="Z443" s="1" t="n"/>
      <c r="AA443" s="1" t="n"/>
      <c r="AB443" s="1" t="n"/>
      <c r="AC443" s="1" t="n"/>
      <c r="AD443" s="1" t="n"/>
      <c r="AE443" s="1" t="n"/>
      <c r="AF443" s="1" t="n"/>
      <c r="AG443" s="1" t="n"/>
      <c r="AH443" s="1" t="n"/>
      <c r="AI443" s="1" t="n"/>
      <c r="AJ443" s="1" t="n"/>
      <c r="AK443" s="1" t="n"/>
      <c r="AL443" s="1" t="n"/>
      <c r="AM443" s="1" t="n"/>
      <c r="AN443" s="1" t="n"/>
      <c r="AO443" s="1" t="n"/>
      <c r="AP443" s="1" t="n"/>
      <c r="AQ443" s="1" t="n"/>
      <c r="AR443" s="1" t="n"/>
    </row>
    <row customHeight="1" ht="15.75" r="444" s="551">
      <c r="A444" s="1" t="n"/>
      <c r="B444" s="1" t="n"/>
      <c r="C444" s="1" t="n"/>
      <c r="D444" s="1" t="n"/>
      <c r="E444" s="1" t="n"/>
      <c r="F444" s="1" t="n"/>
      <c r="G444" s="1" t="n"/>
      <c r="H444" s="1" t="n"/>
      <c r="I444" s="222" t="n"/>
      <c r="J444" s="1" t="n"/>
      <c r="K444" s="1" t="n"/>
      <c r="L444" s="1" t="n"/>
      <c r="M444" s="1" t="n"/>
      <c r="N444" s="55" t="n"/>
      <c r="O444" s="1" t="n"/>
      <c r="P444" s="1" t="n"/>
      <c r="Q444" s="1" t="n"/>
      <c r="R444" s="1" t="n"/>
      <c r="S444" s="1" t="n"/>
      <c r="T444" s="1" t="n"/>
      <c r="U444" s="1" t="n"/>
      <c r="V444" s="1" t="n"/>
      <c r="W444" s="1" t="n"/>
      <c r="X444" s="1" t="n"/>
      <c r="Y444" s="1" t="n"/>
      <c r="Z444" s="1" t="n"/>
      <c r="AA444" s="1" t="n"/>
      <c r="AB444" s="1" t="n"/>
      <c r="AC444" s="1" t="n"/>
      <c r="AD444" s="1" t="n"/>
      <c r="AE444" s="1" t="n"/>
      <c r="AF444" s="1" t="n"/>
      <c r="AG444" s="1" t="n"/>
      <c r="AH444" s="1" t="n"/>
      <c r="AI444" s="1" t="n"/>
      <c r="AJ444" s="1" t="n"/>
      <c r="AK444" s="1" t="n"/>
      <c r="AL444" s="1" t="n"/>
      <c r="AM444" s="1" t="n"/>
      <c r="AN444" s="1" t="n"/>
      <c r="AO444" s="1" t="n"/>
      <c r="AP444" s="1" t="n"/>
      <c r="AQ444" s="1" t="n"/>
      <c r="AR444" s="1" t="n"/>
    </row>
    <row customHeight="1" ht="15.75" r="445" s="551">
      <c r="A445" s="1" t="n"/>
      <c r="B445" s="1" t="n"/>
      <c r="C445" s="1" t="n"/>
      <c r="D445" s="1" t="n"/>
      <c r="E445" s="1" t="n"/>
      <c r="F445" s="1" t="n"/>
      <c r="G445" s="1" t="n"/>
      <c r="H445" s="1" t="n"/>
      <c r="I445" s="222" t="n"/>
      <c r="J445" s="1" t="n"/>
      <c r="K445" s="1" t="n"/>
      <c r="L445" s="1" t="n"/>
      <c r="M445" s="1" t="n"/>
      <c r="N445" s="55" t="n"/>
      <c r="O445" s="1" t="n"/>
      <c r="P445" s="1" t="n"/>
      <c r="Q445" s="1" t="n"/>
      <c r="R445" s="1" t="n"/>
      <c r="S445" s="1" t="n"/>
      <c r="T445" s="1" t="n"/>
      <c r="U445" s="1" t="n"/>
      <c r="V445" s="1" t="n"/>
      <c r="W445" s="1" t="n"/>
      <c r="X445" s="1" t="n"/>
      <c r="Y445" s="1" t="n"/>
      <c r="Z445" s="1" t="n"/>
      <c r="AA445" s="1" t="n"/>
      <c r="AB445" s="1" t="n"/>
      <c r="AC445" s="1" t="n"/>
      <c r="AD445" s="1" t="n"/>
      <c r="AE445" s="1" t="n"/>
      <c r="AF445" s="1" t="n"/>
      <c r="AG445" s="1" t="n"/>
      <c r="AH445" s="1" t="n"/>
      <c r="AI445" s="1" t="n"/>
      <c r="AJ445" s="1" t="n"/>
      <c r="AK445" s="1" t="n"/>
      <c r="AL445" s="1" t="n"/>
      <c r="AM445" s="1" t="n"/>
      <c r="AN445" s="1" t="n"/>
      <c r="AO445" s="1" t="n"/>
      <c r="AP445" s="1" t="n"/>
      <c r="AQ445" s="1" t="n"/>
      <c r="AR445" s="1" t="n"/>
    </row>
    <row customHeight="1" ht="15.75" r="446" s="551">
      <c r="A446" s="1" t="n"/>
      <c r="B446" s="1" t="n"/>
      <c r="C446" s="1" t="n"/>
      <c r="D446" s="1" t="n"/>
      <c r="E446" s="1" t="n"/>
      <c r="F446" s="1" t="n"/>
      <c r="G446" s="1" t="n"/>
      <c r="H446" s="1" t="n"/>
      <c r="I446" s="222" t="n"/>
      <c r="J446" s="1" t="n"/>
      <c r="K446" s="1" t="n"/>
      <c r="L446" s="1" t="n"/>
      <c r="M446" s="1" t="n"/>
      <c r="N446" s="55" t="n"/>
      <c r="O446" s="1" t="n"/>
      <c r="P446" s="1" t="n"/>
      <c r="Q446" s="1" t="n"/>
      <c r="R446" s="1" t="n"/>
      <c r="S446" s="1" t="n"/>
      <c r="T446" s="1" t="n"/>
      <c r="U446" s="1" t="n"/>
      <c r="V446" s="1" t="n"/>
      <c r="W446" s="1" t="n"/>
      <c r="X446" s="1" t="n"/>
      <c r="Y446" s="1" t="n"/>
      <c r="Z446" s="1" t="n"/>
      <c r="AA446" s="1" t="n"/>
      <c r="AB446" s="1" t="n"/>
      <c r="AC446" s="1" t="n"/>
      <c r="AD446" s="1" t="n"/>
      <c r="AE446" s="1" t="n"/>
      <c r="AF446" s="1" t="n"/>
      <c r="AG446" s="1" t="n"/>
      <c r="AH446" s="1" t="n"/>
      <c r="AI446" s="1" t="n"/>
      <c r="AJ446" s="1" t="n"/>
      <c r="AK446" s="1" t="n"/>
      <c r="AL446" s="1" t="n"/>
      <c r="AM446" s="1" t="n"/>
      <c r="AN446" s="1" t="n"/>
      <c r="AO446" s="1" t="n"/>
      <c r="AP446" s="1" t="n"/>
      <c r="AQ446" s="1" t="n"/>
      <c r="AR446" s="1" t="n"/>
    </row>
    <row customHeight="1" ht="15.75" r="447" s="551">
      <c r="A447" s="1" t="n"/>
      <c r="B447" s="1" t="n"/>
      <c r="C447" s="1" t="n"/>
      <c r="D447" s="1" t="n"/>
      <c r="E447" s="1" t="n"/>
      <c r="F447" s="1" t="n"/>
      <c r="G447" s="1" t="n"/>
      <c r="H447" s="1" t="n"/>
      <c r="I447" s="222" t="n"/>
      <c r="J447" s="1" t="n"/>
      <c r="K447" s="1" t="n"/>
      <c r="L447" s="1" t="n"/>
      <c r="M447" s="1" t="n"/>
      <c r="N447" s="55" t="n"/>
      <c r="O447" s="1" t="n"/>
      <c r="P447" s="1" t="n"/>
      <c r="Q447" s="1" t="n"/>
      <c r="R447" s="1" t="n"/>
      <c r="S447" s="1" t="n"/>
      <c r="T447" s="1" t="n"/>
      <c r="U447" s="1" t="n"/>
      <c r="V447" s="1" t="n"/>
      <c r="W447" s="1" t="n"/>
      <c r="X447" s="1" t="n"/>
      <c r="Y447" s="1" t="n"/>
      <c r="Z447" s="1" t="n"/>
      <c r="AA447" s="1" t="n"/>
      <c r="AB447" s="1" t="n"/>
      <c r="AC447" s="1" t="n"/>
      <c r="AD447" s="1" t="n"/>
      <c r="AE447" s="1" t="n"/>
      <c r="AF447" s="1" t="n"/>
      <c r="AG447" s="1" t="n"/>
      <c r="AH447" s="1" t="n"/>
      <c r="AI447" s="1" t="n"/>
      <c r="AJ447" s="1" t="n"/>
      <c r="AK447" s="1" t="n"/>
      <c r="AL447" s="1" t="n"/>
      <c r="AM447" s="1" t="n"/>
      <c r="AN447" s="1" t="n"/>
      <c r="AO447" s="1" t="n"/>
      <c r="AP447" s="1" t="n"/>
      <c r="AQ447" s="1" t="n"/>
      <c r="AR447" s="1" t="n"/>
    </row>
    <row customHeight="1" ht="15.75" r="448" s="551">
      <c r="A448" s="1" t="n"/>
      <c r="B448" s="1" t="n"/>
      <c r="C448" s="1" t="n"/>
      <c r="D448" s="1" t="n"/>
      <c r="E448" s="1" t="n"/>
      <c r="F448" s="1" t="n"/>
      <c r="G448" s="1" t="n"/>
      <c r="H448" s="1" t="n"/>
      <c r="I448" s="222" t="n"/>
      <c r="J448" s="1" t="n"/>
      <c r="K448" s="1" t="n"/>
      <c r="L448" s="1" t="n"/>
      <c r="M448" s="1" t="n"/>
      <c r="N448" s="55" t="n"/>
      <c r="O448" s="1" t="n"/>
      <c r="P448" s="1" t="n"/>
      <c r="Q448" s="1" t="n"/>
      <c r="R448" s="1" t="n"/>
      <c r="S448" s="1" t="n"/>
      <c r="T448" s="1" t="n"/>
      <c r="U448" s="1" t="n"/>
      <c r="V448" s="1" t="n"/>
      <c r="W448" s="1" t="n"/>
      <c r="X448" s="1" t="n"/>
      <c r="Y448" s="1" t="n"/>
      <c r="Z448" s="1" t="n"/>
      <c r="AA448" s="1" t="n"/>
      <c r="AB448" s="1" t="n"/>
      <c r="AC448" s="1" t="n"/>
      <c r="AD448" s="1" t="n"/>
      <c r="AE448" s="1" t="n"/>
      <c r="AF448" s="1" t="n"/>
      <c r="AG448" s="1" t="n"/>
      <c r="AH448" s="1" t="n"/>
      <c r="AI448" s="1" t="n"/>
      <c r="AJ448" s="1" t="n"/>
      <c r="AK448" s="1" t="n"/>
      <c r="AL448" s="1" t="n"/>
      <c r="AM448" s="1" t="n"/>
      <c r="AN448" s="1" t="n"/>
      <c r="AO448" s="1" t="n"/>
      <c r="AP448" s="1" t="n"/>
      <c r="AQ448" s="1" t="n"/>
      <c r="AR448" s="1" t="n"/>
    </row>
    <row customHeight="1" ht="15.75" r="449" s="551">
      <c r="A449" s="1" t="n"/>
      <c r="B449" s="1" t="n"/>
      <c r="C449" s="1" t="n"/>
      <c r="D449" s="1" t="n"/>
      <c r="E449" s="1" t="n"/>
      <c r="F449" s="1" t="n"/>
      <c r="G449" s="1" t="n"/>
      <c r="H449" s="1" t="n"/>
      <c r="I449" s="222" t="n"/>
      <c r="J449" s="1" t="n"/>
      <c r="K449" s="1" t="n"/>
      <c r="L449" s="1" t="n"/>
      <c r="M449" s="1" t="n"/>
      <c r="N449" s="55" t="n"/>
      <c r="O449" s="1" t="n"/>
      <c r="P449" s="1" t="n"/>
      <c r="Q449" s="1" t="n"/>
      <c r="R449" s="1" t="n"/>
      <c r="S449" s="1" t="n"/>
      <c r="T449" s="1" t="n"/>
      <c r="U449" s="1" t="n"/>
      <c r="V449" s="1" t="n"/>
      <c r="W449" s="1" t="n"/>
      <c r="X449" s="1" t="n"/>
      <c r="Y449" s="1" t="n"/>
      <c r="Z449" s="1" t="n"/>
      <c r="AA449" s="1" t="n"/>
      <c r="AB449" s="1" t="n"/>
      <c r="AC449" s="1" t="n"/>
      <c r="AD449" s="1" t="n"/>
      <c r="AE449" s="1" t="n"/>
      <c r="AF449" s="1" t="n"/>
      <c r="AG449" s="1" t="n"/>
      <c r="AH449" s="1" t="n"/>
      <c r="AI449" s="1" t="n"/>
      <c r="AJ449" s="1" t="n"/>
      <c r="AK449" s="1" t="n"/>
      <c r="AL449" s="1" t="n"/>
      <c r="AM449" s="1" t="n"/>
      <c r="AN449" s="1" t="n"/>
      <c r="AO449" s="1" t="n"/>
      <c r="AP449" s="1" t="n"/>
      <c r="AQ449" s="1" t="n"/>
      <c r="AR449" s="1" t="n"/>
    </row>
    <row customHeight="1" ht="15.75" r="450" s="551">
      <c r="A450" s="1" t="n"/>
      <c r="B450" s="1" t="n"/>
      <c r="C450" s="1" t="n"/>
      <c r="D450" s="1" t="n"/>
      <c r="E450" s="1" t="n"/>
      <c r="F450" s="1" t="n"/>
      <c r="G450" s="1" t="n"/>
      <c r="H450" s="1" t="n"/>
      <c r="I450" s="222" t="n"/>
      <c r="J450" s="1" t="n"/>
      <c r="K450" s="1" t="n"/>
      <c r="L450" s="1" t="n"/>
      <c r="M450" s="1" t="n"/>
      <c r="N450" s="55" t="n"/>
      <c r="O450" s="1" t="n"/>
      <c r="P450" s="1" t="n"/>
      <c r="Q450" s="1" t="n"/>
      <c r="R450" s="1" t="n"/>
      <c r="S450" s="1" t="n"/>
      <c r="T450" s="1" t="n"/>
      <c r="U450" s="1" t="n"/>
      <c r="V450" s="1" t="n"/>
      <c r="W450" s="1" t="n"/>
      <c r="X450" s="1" t="n"/>
      <c r="Y450" s="1" t="n"/>
      <c r="Z450" s="1" t="n"/>
      <c r="AA450" s="1" t="n"/>
      <c r="AB450" s="1" t="n"/>
      <c r="AC450" s="1" t="n"/>
      <c r="AD450" s="1" t="n"/>
      <c r="AE450" s="1" t="n"/>
      <c r="AF450" s="1" t="n"/>
      <c r="AG450" s="1" t="n"/>
      <c r="AH450" s="1" t="n"/>
      <c r="AI450" s="1" t="n"/>
      <c r="AJ450" s="1" t="n"/>
      <c r="AK450" s="1" t="n"/>
      <c r="AL450" s="1" t="n"/>
      <c r="AM450" s="1" t="n"/>
      <c r="AN450" s="1" t="n"/>
      <c r="AO450" s="1" t="n"/>
      <c r="AP450" s="1" t="n"/>
      <c r="AQ450" s="1" t="n"/>
      <c r="AR450" s="1" t="n"/>
    </row>
    <row customHeight="1" ht="15.75" r="451" s="551">
      <c r="A451" s="1" t="n"/>
      <c r="B451" s="1" t="n"/>
      <c r="C451" s="1" t="n"/>
      <c r="D451" s="1" t="n"/>
      <c r="E451" s="1" t="n"/>
      <c r="F451" s="1" t="n"/>
      <c r="G451" s="1" t="n"/>
      <c r="H451" s="1" t="n"/>
      <c r="I451" s="222" t="n"/>
      <c r="J451" s="1" t="n"/>
      <c r="K451" s="1" t="n"/>
      <c r="L451" s="1" t="n"/>
      <c r="M451" s="1" t="n"/>
      <c r="N451" s="55" t="n"/>
      <c r="O451" s="1" t="n"/>
      <c r="P451" s="1" t="n"/>
      <c r="Q451" s="1" t="n"/>
      <c r="R451" s="1" t="n"/>
      <c r="S451" s="1" t="n"/>
      <c r="T451" s="1" t="n"/>
      <c r="U451" s="1" t="n"/>
      <c r="V451" s="1" t="n"/>
      <c r="W451" s="1" t="n"/>
      <c r="X451" s="1" t="n"/>
      <c r="Y451" s="1" t="n"/>
      <c r="Z451" s="1" t="n"/>
      <c r="AA451" s="1" t="n"/>
      <c r="AB451" s="1" t="n"/>
      <c r="AC451" s="1" t="n"/>
      <c r="AD451" s="1" t="n"/>
      <c r="AE451" s="1" t="n"/>
      <c r="AF451" s="1" t="n"/>
      <c r="AG451" s="1" t="n"/>
      <c r="AH451" s="1" t="n"/>
      <c r="AI451" s="1" t="n"/>
      <c r="AJ451" s="1" t="n"/>
      <c r="AK451" s="1" t="n"/>
      <c r="AL451" s="1" t="n"/>
      <c r="AM451" s="1" t="n"/>
      <c r="AN451" s="1" t="n"/>
      <c r="AO451" s="1" t="n"/>
      <c r="AP451" s="1" t="n"/>
      <c r="AQ451" s="1" t="n"/>
      <c r="AR451" s="1" t="n"/>
    </row>
    <row customHeight="1" ht="15.75" r="452" s="551">
      <c r="A452" s="1" t="n"/>
      <c r="B452" s="1" t="n"/>
      <c r="C452" s="1" t="n"/>
      <c r="D452" s="1" t="n"/>
      <c r="E452" s="1" t="n"/>
      <c r="F452" s="1" t="n"/>
      <c r="G452" s="1" t="n"/>
      <c r="H452" s="1" t="n"/>
      <c r="I452" s="222" t="n"/>
      <c r="J452" s="1" t="n"/>
      <c r="K452" s="1" t="n"/>
      <c r="L452" s="1" t="n"/>
      <c r="M452" s="1" t="n"/>
      <c r="N452" s="55" t="n"/>
      <c r="O452" s="1" t="n"/>
      <c r="P452" s="1" t="n"/>
      <c r="Q452" s="1" t="n"/>
      <c r="R452" s="1" t="n"/>
      <c r="S452" s="1" t="n"/>
      <c r="T452" s="1" t="n"/>
      <c r="U452" s="1" t="n"/>
      <c r="V452" s="1" t="n"/>
      <c r="W452" s="1" t="n"/>
      <c r="X452" s="1" t="n"/>
      <c r="Y452" s="1" t="n"/>
      <c r="Z452" s="1" t="n"/>
      <c r="AA452" s="1" t="n"/>
      <c r="AB452" s="1" t="n"/>
      <c r="AC452" s="1" t="n"/>
      <c r="AD452" s="1" t="n"/>
      <c r="AE452" s="1" t="n"/>
      <c r="AF452" s="1" t="n"/>
      <c r="AG452" s="1" t="n"/>
      <c r="AH452" s="1" t="n"/>
      <c r="AI452" s="1" t="n"/>
      <c r="AJ452" s="1" t="n"/>
      <c r="AK452" s="1" t="n"/>
      <c r="AL452" s="1" t="n"/>
      <c r="AM452" s="1" t="n"/>
      <c r="AN452" s="1" t="n"/>
      <c r="AO452" s="1" t="n"/>
      <c r="AP452" s="1" t="n"/>
      <c r="AQ452" s="1" t="n"/>
      <c r="AR452" s="1" t="n"/>
    </row>
    <row customHeight="1" ht="15.75" r="453" s="551">
      <c r="A453" s="1" t="n"/>
      <c r="B453" s="1" t="n"/>
      <c r="C453" s="1" t="n"/>
      <c r="D453" s="1" t="n"/>
      <c r="E453" s="1" t="n"/>
      <c r="F453" s="1" t="n"/>
      <c r="G453" s="1" t="n"/>
      <c r="H453" s="1" t="n"/>
      <c r="I453" s="222" t="n"/>
      <c r="J453" s="1" t="n"/>
      <c r="K453" s="1" t="n"/>
      <c r="L453" s="1" t="n"/>
      <c r="M453" s="1" t="n"/>
      <c r="N453" s="55" t="n"/>
      <c r="O453" s="1" t="n"/>
      <c r="P453" s="1" t="n"/>
      <c r="Q453" s="1" t="n"/>
      <c r="R453" s="1" t="n"/>
      <c r="S453" s="1" t="n"/>
      <c r="T453" s="1" t="n"/>
      <c r="U453" s="1" t="n"/>
      <c r="V453" s="1" t="n"/>
      <c r="W453" s="1" t="n"/>
      <c r="X453" s="1" t="n"/>
      <c r="Y453" s="1" t="n"/>
      <c r="Z453" s="1" t="n"/>
      <c r="AA453" s="1" t="n"/>
      <c r="AB453" s="1" t="n"/>
      <c r="AC453" s="1" t="n"/>
      <c r="AD453" s="1" t="n"/>
      <c r="AE453" s="1" t="n"/>
      <c r="AF453" s="1" t="n"/>
      <c r="AG453" s="1" t="n"/>
      <c r="AH453" s="1" t="n"/>
      <c r="AI453" s="1" t="n"/>
      <c r="AJ453" s="1" t="n"/>
      <c r="AK453" s="1" t="n"/>
      <c r="AL453" s="1" t="n"/>
      <c r="AM453" s="1" t="n"/>
      <c r="AN453" s="1" t="n"/>
      <c r="AO453" s="1" t="n"/>
      <c r="AP453" s="1" t="n"/>
      <c r="AQ453" s="1" t="n"/>
      <c r="AR453" s="1" t="n"/>
    </row>
    <row customHeight="1" ht="15.75" r="454" s="551">
      <c r="A454" s="1" t="n"/>
      <c r="B454" s="1" t="n"/>
      <c r="C454" s="1" t="n"/>
      <c r="D454" s="1" t="n"/>
      <c r="E454" s="1" t="n"/>
      <c r="F454" s="1" t="n"/>
      <c r="G454" s="1" t="n"/>
      <c r="H454" s="1" t="n"/>
      <c r="I454" s="222" t="n"/>
      <c r="J454" s="1" t="n"/>
      <c r="K454" s="1" t="n"/>
      <c r="L454" s="1" t="n"/>
      <c r="M454" s="1" t="n"/>
      <c r="N454" s="55" t="n"/>
      <c r="O454" s="1" t="n"/>
      <c r="P454" s="1" t="n"/>
      <c r="Q454" s="1" t="n"/>
      <c r="R454" s="1" t="n"/>
      <c r="S454" s="1" t="n"/>
      <c r="T454" s="1" t="n"/>
      <c r="U454" s="1" t="n"/>
      <c r="V454" s="1" t="n"/>
      <c r="W454" s="1" t="n"/>
      <c r="X454" s="1" t="n"/>
      <c r="Y454" s="1" t="n"/>
      <c r="Z454" s="1" t="n"/>
      <c r="AA454" s="1" t="n"/>
      <c r="AB454" s="1" t="n"/>
      <c r="AC454" s="1" t="n"/>
      <c r="AD454" s="1" t="n"/>
      <c r="AE454" s="1" t="n"/>
      <c r="AF454" s="1" t="n"/>
      <c r="AG454" s="1" t="n"/>
      <c r="AH454" s="1" t="n"/>
      <c r="AI454" s="1" t="n"/>
      <c r="AJ454" s="1" t="n"/>
      <c r="AK454" s="1" t="n"/>
      <c r="AL454" s="1" t="n"/>
      <c r="AM454" s="1" t="n"/>
      <c r="AN454" s="1" t="n"/>
      <c r="AO454" s="1" t="n"/>
      <c r="AP454" s="1" t="n"/>
      <c r="AQ454" s="1" t="n"/>
      <c r="AR454" s="1" t="n"/>
    </row>
    <row customHeight="1" ht="15.75" r="455" s="551">
      <c r="A455" s="1" t="n"/>
      <c r="B455" s="1" t="n"/>
      <c r="C455" s="1" t="n"/>
      <c r="D455" s="1" t="n"/>
      <c r="E455" s="1" t="n"/>
      <c r="F455" s="1" t="n"/>
      <c r="G455" s="1" t="n"/>
      <c r="H455" s="1" t="n"/>
      <c r="I455" s="222" t="n"/>
      <c r="J455" s="1" t="n"/>
      <c r="K455" s="1" t="n"/>
      <c r="L455" s="1" t="n"/>
      <c r="M455" s="1" t="n"/>
      <c r="N455" s="55" t="n"/>
      <c r="O455" s="1" t="n"/>
      <c r="P455" s="1" t="n"/>
      <c r="Q455" s="1" t="n"/>
      <c r="R455" s="1" t="n"/>
      <c r="S455" s="1" t="n"/>
      <c r="T455" s="1" t="n"/>
      <c r="U455" s="1" t="n"/>
      <c r="V455" s="1" t="n"/>
      <c r="W455" s="1" t="n"/>
      <c r="X455" s="1" t="n"/>
      <c r="Y455" s="1" t="n"/>
      <c r="Z455" s="1" t="n"/>
      <c r="AA455" s="1" t="n"/>
      <c r="AB455" s="1" t="n"/>
      <c r="AC455" s="1" t="n"/>
      <c r="AD455" s="1" t="n"/>
      <c r="AE455" s="1" t="n"/>
      <c r="AF455" s="1" t="n"/>
      <c r="AG455" s="1" t="n"/>
      <c r="AH455" s="1" t="n"/>
      <c r="AI455" s="1" t="n"/>
      <c r="AJ455" s="1" t="n"/>
      <c r="AK455" s="1" t="n"/>
      <c r="AL455" s="1" t="n"/>
      <c r="AM455" s="1" t="n"/>
      <c r="AN455" s="1" t="n"/>
      <c r="AO455" s="1" t="n"/>
      <c r="AP455" s="1" t="n"/>
      <c r="AQ455" s="1" t="n"/>
      <c r="AR455" s="1" t="n"/>
    </row>
    <row customHeight="1" ht="15.75" r="456" s="551">
      <c r="A456" s="1" t="n"/>
      <c r="B456" s="1" t="n"/>
      <c r="C456" s="1" t="n"/>
      <c r="D456" s="1" t="n"/>
      <c r="E456" s="1" t="n"/>
      <c r="F456" s="1" t="n"/>
      <c r="G456" s="1" t="n"/>
      <c r="H456" s="1" t="n"/>
      <c r="I456" s="222" t="n"/>
      <c r="J456" s="1" t="n"/>
      <c r="K456" s="1" t="n"/>
      <c r="L456" s="1" t="n"/>
      <c r="M456" s="1" t="n"/>
      <c r="N456" s="55" t="n"/>
      <c r="O456" s="1" t="n"/>
      <c r="P456" s="1" t="n"/>
      <c r="Q456" s="1" t="n"/>
      <c r="R456" s="1" t="n"/>
      <c r="S456" s="1" t="n"/>
      <c r="T456" s="1" t="n"/>
      <c r="U456" s="1" t="n"/>
      <c r="V456" s="1" t="n"/>
      <c r="W456" s="1" t="n"/>
      <c r="X456" s="1" t="n"/>
      <c r="Y456" s="1" t="n"/>
      <c r="Z456" s="1" t="n"/>
      <c r="AA456" s="1" t="n"/>
      <c r="AB456" s="1" t="n"/>
      <c r="AC456" s="1" t="n"/>
      <c r="AD456" s="1" t="n"/>
      <c r="AE456" s="1" t="n"/>
      <c r="AF456" s="1" t="n"/>
      <c r="AG456" s="1" t="n"/>
      <c r="AH456" s="1" t="n"/>
      <c r="AI456" s="1" t="n"/>
      <c r="AJ456" s="1" t="n"/>
      <c r="AK456" s="1" t="n"/>
      <c r="AL456" s="1" t="n"/>
      <c r="AM456" s="1" t="n"/>
      <c r="AN456" s="1" t="n"/>
      <c r="AO456" s="1" t="n"/>
      <c r="AP456" s="1" t="n"/>
      <c r="AQ456" s="1" t="n"/>
      <c r="AR456" s="1" t="n"/>
    </row>
    <row customHeight="1" ht="15.75" r="457" s="551">
      <c r="A457" s="1" t="n"/>
      <c r="B457" s="1" t="n"/>
      <c r="C457" s="1" t="n"/>
      <c r="D457" s="1" t="n"/>
      <c r="E457" s="1" t="n"/>
      <c r="F457" s="1" t="n"/>
      <c r="G457" s="1" t="n"/>
      <c r="H457" s="1" t="n"/>
      <c r="I457" s="222" t="n"/>
      <c r="J457" s="1" t="n"/>
      <c r="K457" s="1" t="n"/>
      <c r="L457" s="1" t="n"/>
      <c r="M457" s="1" t="n"/>
      <c r="N457" s="55" t="n"/>
      <c r="O457" s="1" t="n"/>
      <c r="P457" s="1" t="n"/>
      <c r="Q457" s="1" t="n"/>
      <c r="R457" s="1" t="n"/>
      <c r="S457" s="1" t="n"/>
      <c r="T457" s="1" t="n"/>
      <c r="U457" s="1" t="n"/>
      <c r="V457" s="1" t="n"/>
      <c r="W457" s="1" t="n"/>
      <c r="X457" s="1" t="n"/>
      <c r="Y457" s="1" t="n"/>
      <c r="Z457" s="1" t="n"/>
      <c r="AA457" s="1" t="n"/>
      <c r="AB457" s="1" t="n"/>
      <c r="AC457" s="1" t="n"/>
      <c r="AD457" s="1" t="n"/>
      <c r="AE457" s="1" t="n"/>
      <c r="AF457" s="1" t="n"/>
      <c r="AG457" s="1" t="n"/>
      <c r="AH457" s="1" t="n"/>
      <c r="AI457" s="1" t="n"/>
      <c r="AJ457" s="1" t="n"/>
      <c r="AK457" s="1" t="n"/>
      <c r="AL457" s="1" t="n"/>
      <c r="AM457" s="1" t="n"/>
      <c r="AN457" s="1" t="n"/>
      <c r="AO457" s="1" t="n"/>
      <c r="AP457" s="1" t="n"/>
      <c r="AQ457" s="1" t="n"/>
      <c r="AR457" s="1" t="n"/>
    </row>
    <row customHeight="1" ht="15.75" r="458" s="551">
      <c r="A458" s="1" t="n"/>
      <c r="B458" s="1" t="n"/>
      <c r="C458" s="1" t="n"/>
      <c r="D458" s="1" t="n"/>
      <c r="E458" s="1" t="n"/>
      <c r="F458" s="1" t="n"/>
      <c r="G458" s="1" t="n"/>
      <c r="H458" s="1" t="n"/>
      <c r="I458" s="222" t="n"/>
      <c r="J458" s="1" t="n"/>
      <c r="K458" s="1" t="n"/>
      <c r="L458" s="1" t="n"/>
      <c r="M458" s="1" t="n"/>
      <c r="N458" s="55" t="n"/>
      <c r="O458" s="1" t="n"/>
      <c r="P458" s="1" t="n"/>
      <c r="Q458" s="1" t="n"/>
      <c r="R458" s="1" t="n"/>
      <c r="S458" s="1" t="n"/>
      <c r="T458" s="1" t="n"/>
      <c r="U458" s="1" t="n"/>
      <c r="V458" s="1" t="n"/>
      <c r="W458" s="1" t="n"/>
      <c r="X458" s="1" t="n"/>
      <c r="Y458" s="1" t="n"/>
      <c r="Z458" s="1" t="n"/>
      <c r="AA458" s="1" t="n"/>
      <c r="AB458" s="1" t="n"/>
      <c r="AC458" s="1" t="n"/>
      <c r="AD458" s="1" t="n"/>
      <c r="AE458" s="1" t="n"/>
      <c r="AF458" s="1" t="n"/>
      <c r="AG458" s="1" t="n"/>
      <c r="AH458" s="1" t="n"/>
      <c r="AI458" s="1" t="n"/>
      <c r="AJ458" s="1" t="n"/>
      <c r="AK458" s="1" t="n"/>
      <c r="AL458" s="1" t="n"/>
      <c r="AM458" s="1" t="n"/>
      <c r="AN458" s="1" t="n"/>
      <c r="AO458" s="1" t="n"/>
      <c r="AP458" s="1" t="n"/>
      <c r="AQ458" s="1" t="n"/>
      <c r="AR458" s="1" t="n"/>
    </row>
    <row customHeight="1" ht="15.75" r="459" s="551">
      <c r="A459" s="1" t="n"/>
      <c r="B459" s="1" t="n"/>
      <c r="C459" s="1" t="n"/>
      <c r="D459" s="1" t="n"/>
      <c r="E459" s="1" t="n"/>
      <c r="F459" s="1" t="n"/>
      <c r="G459" s="1" t="n"/>
      <c r="H459" s="1" t="n"/>
      <c r="I459" s="222" t="n"/>
      <c r="J459" s="1" t="n"/>
      <c r="K459" s="1" t="n"/>
      <c r="L459" s="1" t="n"/>
      <c r="M459" s="1" t="n"/>
      <c r="N459" s="55" t="n"/>
      <c r="O459" s="1" t="n"/>
      <c r="P459" s="1" t="n"/>
      <c r="Q459" s="1" t="n"/>
      <c r="R459" s="1" t="n"/>
      <c r="S459" s="1" t="n"/>
      <c r="T459" s="1" t="n"/>
      <c r="U459" s="1" t="n"/>
      <c r="V459" s="1" t="n"/>
      <c r="W459" s="1" t="n"/>
      <c r="X459" s="1" t="n"/>
      <c r="Y459" s="1" t="n"/>
      <c r="Z459" s="1" t="n"/>
      <c r="AA459" s="1" t="n"/>
      <c r="AB459" s="1" t="n"/>
      <c r="AC459" s="1" t="n"/>
      <c r="AD459" s="1" t="n"/>
      <c r="AE459" s="1" t="n"/>
      <c r="AF459" s="1" t="n"/>
      <c r="AG459" s="1" t="n"/>
      <c r="AH459" s="1" t="n"/>
      <c r="AI459" s="1" t="n"/>
      <c r="AJ459" s="1" t="n"/>
      <c r="AK459" s="1" t="n"/>
      <c r="AL459" s="1" t="n"/>
      <c r="AM459" s="1" t="n"/>
      <c r="AN459" s="1" t="n"/>
      <c r="AO459" s="1" t="n"/>
      <c r="AP459" s="1" t="n"/>
      <c r="AQ459" s="1" t="n"/>
      <c r="AR459" s="1" t="n"/>
    </row>
    <row customHeight="1" ht="15.75" r="460" s="551">
      <c r="A460" s="1" t="n"/>
      <c r="B460" s="1" t="n"/>
      <c r="C460" s="1" t="n"/>
      <c r="D460" s="1" t="n"/>
      <c r="E460" s="1" t="n"/>
      <c r="F460" s="1" t="n"/>
      <c r="G460" s="1" t="n"/>
      <c r="H460" s="1" t="n"/>
      <c r="I460" s="222" t="n"/>
      <c r="J460" s="1" t="n"/>
      <c r="K460" s="1" t="n"/>
      <c r="L460" s="1" t="n"/>
      <c r="M460" s="1" t="n"/>
      <c r="N460" s="55" t="n"/>
      <c r="O460" s="1" t="n"/>
      <c r="P460" s="1" t="n"/>
      <c r="Q460" s="1" t="n"/>
      <c r="R460" s="1" t="n"/>
      <c r="S460" s="1" t="n"/>
      <c r="T460" s="1" t="n"/>
      <c r="U460" s="1" t="n"/>
      <c r="V460" s="1" t="n"/>
      <c r="W460" s="1" t="n"/>
      <c r="X460" s="1" t="n"/>
      <c r="Y460" s="1" t="n"/>
      <c r="Z460" s="1" t="n"/>
      <c r="AA460" s="1" t="n"/>
      <c r="AB460" s="1" t="n"/>
      <c r="AC460" s="1" t="n"/>
      <c r="AD460" s="1" t="n"/>
      <c r="AE460" s="1" t="n"/>
      <c r="AF460" s="1" t="n"/>
      <c r="AG460" s="1" t="n"/>
      <c r="AH460" s="1" t="n"/>
      <c r="AI460" s="1" t="n"/>
      <c r="AJ460" s="1" t="n"/>
      <c r="AK460" s="1" t="n"/>
      <c r="AL460" s="1" t="n"/>
      <c r="AM460" s="1" t="n"/>
      <c r="AN460" s="1" t="n"/>
      <c r="AO460" s="1" t="n"/>
      <c r="AP460" s="1" t="n"/>
      <c r="AQ460" s="1" t="n"/>
      <c r="AR460" s="1" t="n"/>
    </row>
    <row customHeight="1" ht="15.75" r="461" s="551">
      <c r="A461" s="1" t="n"/>
      <c r="B461" s="1" t="n"/>
      <c r="C461" s="1" t="n"/>
      <c r="D461" s="1" t="n"/>
      <c r="E461" s="1" t="n"/>
      <c r="F461" s="1" t="n"/>
      <c r="G461" s="1" t="n"/>
      <c r="H461" s="1" t="n"/>
      <c r="I461" s="222" t="n"/>
      <c r="J461" s="1" t="n"/>
      <c r="K461" s="1" t="n"/>
      <c r="L461" s="1" t="n"/>
      <c r="M461" s="1" t="n"/>
      <c r="N461" s="55" t="n"/>
      <c r="O461" s="1" t="n"/>
      <c r="P461" s="1" t="n"/>
      <c r="Q461" s="1" t="n"/>
      <c r="R461" s="1" t="n"/>
      <c r="S461" s="1" t="n"/>
      <c r="T461" s="1" t="n"/>
      <c r="U461" s="1" t="n"/>
      <c r="V461" s="1" t="n"/>
      <c r="W461" s="1" t="n"/>
      <c r="X461" s="1" t="n"/>
      <c r="Y461" s="1" t="n"/>
      <c r="Z461" s="1" t="n"/>
      <c r="AA461" s="1" t="n"/>
      <c r="AB461" s="1" t="n"/>
      <c r="AC461" s="1" t="n"/>
      <c r="AD461" s="1" t="n"/>
      <c r="AE461" s="1" t="n"/>
      <c r="AF461" s="1" t="n"/>
      <c r="AG461" s="1" t="n"/>
      <c r="AH461" s="1" t="n"/>
      <c r="AI461" s="1" t="n"/>
      <c r="AJ461" s="1" t="n"/>
      <c r="AK461" s="1" t="n"/>
      <c r="AL461" s="1" t="n"/>
      <c r="AM461" s="1" t="n"/>
      <c r="AN461" s="1" t="n"/>
      <c r="AO461" s="1" t="n"/>
      <c r="AP461" s="1" t="n"/>
      <c r="AQ461" s="1" t="n"/>
      <c r="AR461" s="1" t="n"/>
    </row>
    <row customHeight="1" ht="15.75" r="462" s="551">
      <c r="A462" s="1" t="n"/>
      <c r="B462" s="1" t="n"/>
      <c r="C462" s="1" t="n"/>
      <c r="D462" s="1" t="n"/>
      <c r="E462" s="1" t="n"/>
      <c r="F462" s="1" t="n"/>
      <c r="G462" s="1" t="n"/>
      <c r="H462" s="1" t="n"/>
      <c r="I462" s="222" t="n"/>
      <c r="J462" s="1" t="n"/>
      <c r="K462" s="1" t="n"/>
      <c r="L462" s="1" t="n"/>
      <c r="M462" s="1" t="n"/>
      <c r="N462" s="55" t="n"/>
      <c r="O462" s="1" t="n"/>
      <c r="P462" s="1" t="n"/>
      <c r="Q462" s="1" t="n"/>
      <c r="R462" s="1" t="n"/>
      <c r="S462" s="1" t="n"/>
      <c r="T462" s="1" t="n"/>
      <c r="U462" s="1" t="n"/>
      <c r="V462" s="1" t="n"/>
      <c r="W462" s="1" t="n"/>
      <c r="X462" s="1" t="n"/>
      <c r="Y462" s="1" t="n"/>
      <c r="Z462" s="1" t="n"/>
      <c r="AA462" s="1" t="n"/>
      <c r="AB462" s="1" t="n"/>
      <c r="AC462" s="1" t="n"/>
      <c r="AD462" s="1" t="n"/>
      <c r="AE462" s="1" t="n"/>
      <c r="AF462" s="1" t="n"/>
      <c r="AG462" s="1" t="n"/>
      <c r="AH462" s="1" t="n"/>
      <c r="AI462" s="1" t="n"/>
      <c r="AJ462" s="1" t="n"/>
      <c r="AK462" s="1" t="n"/>
      <c r="AL462" s="1" t="n"/>
      <c r="AM462" s="1" t="n"/>
      <c r="AN462" s="1" t="n"/>
      <c r="AO462" s="1" t="n"/>
      <c r="AP462" s="1" t="n"/>
      <c r="AQ462" s="1" t="n"/>
      <c r="AR462" s="1" t="n"/>
    </row>
    <row customHeight="1" ht="15.75" r="463" s="551">
      <c r="A463" s="1" t="n"/>
      <c r="B463" s="1" t="n"/>
      <c r="C463" s="1" t="n"/>
      <c r="D463" s="1" t="n"/>
      <c r="E463" s="1" t="n"/>
      <c r="F463" s="1" t="n"/>
      <c r="G463" s="1" t="n"/>
      <c r="H463" s="1" t="n"/>
      <c r="I463" s="222" t="n"/>
      <c r="J463" s="1" t="n"/>
      <c r="K463" s="1" t="n"/>
      <c r="L463" s="1" t="n"/>
      <c r="M463" s="1" t="n"/>
      <c r="N463" s="55" t="n"/>
      <c r="O463" s="1" t="n"/>
      <c r="P463" s="1" t="n"/>
      <c r="Q463" s="1" t="n"/>
      <c r="R463" s="1" t="n"/>
      <c r="S463" s="1" t="n"/>
      <c r="T463" s="1" t="n"/>
      <c r="U463" s="1" t="n"/>
      <c r="V463" s="1" t="n"/>
      <c r="W463" s="1" t="n"/>
      <c r="X463" s="1" t="n"/>
      <c r="Y463" s="1" t="n"/>
      <c r="Z463" s="1" t="n"/>
      <c r="AA463" s="1" t="n"/>
      <c r="AB463" s="1" t="n"/>
      <c r="AC463" s="1" t="n"/>
      <c r="AD463" s="1" t="n"/>
      <c r="AE463" s="1" t="n"/>
      <c r="AF463" s="1" t="n"/>
      <c r="AG463" s="1" t="n"/>
      <c r="AH463" s="1" t="n"/>
      <c r="AI463" s="1" t="n"/>
      <c r="AJ463" s="1" t="n"/>
      <c r="AK463" s="1" t="n"/>
      <c r="AL463" s="1" t="n"/>
      <c r="AM463" s="1" t="n"/>
      <c r="AN463" s="1" t="n"/>
      <c r="AO463" s="1" t="n"/>
      <c r="AP463" s="1" t="n"/>
      <c r="AQ463" s="1" t="n"/>
      <c r="AR463" s="1" t="n"/>
    </row>
    <row customHeight="1" ht="15.75" r="464" s="551">
      <c r="A464" s="1" t="n"/>
      <c r="B464" s="1" t="n"/>
      <c r="C464" s="1" t="n"/>
      <c r="D464" s="1" t="n"/>
      <c r="E464" s="1" t="n"/>
      <c r="F464" s="1" t="n"/>
      <c r="G464" s="1" t="n"/>
      <c r="H464" s="1" t="n"/>
      <c r="I464" s="222" t="n"/>
      <c r="J464" s="1" t="n"/>
      <c r="K464" s="1" t="n"/>
      <c r="L464" s="1" t="n"/>
      <c r="M464" s="1" t="n"/>
      <c r="N464" s="55" t="n"/>
      <c r="O464" s="1" t="n"/>
      <c r="P464" s="1" t="n"/>
      <c r="Q464" s="1" t="n"/>
      <c r="R464" s="1" t="n"/>
      <c r="S464" s="1" t="n"/>
      <c r="T464" s="1" t="n"/>
      <c r="U464" s="1" t="n"/>
      <c r="V464" s="1" t="n"/>
      <c r="W464" s="1" t="n"/>
      <c r="X464" s="1" t="n"/>
      <c r="Y464" s="1" t="n"/>
      <c r="Z464" s="1" t="n"/>
      <c r="AA464" s="1" t="n"/>
      <c r="AB464" s="1" t="n"/>
      <c r="AC464" s="1" t="n"/>
      <c r="AD464" s="1" t="n"/>
      <c r="AE464" s="1" t="n"/>
      <c r="AF464" s="1" t="n"/>
      <c r="AG464" s="1" t="n"/>
      <c r="AH464" s="1" t="n"/>
      <c r="AI464" s="1" t="n"/>
      <c r="AJ464" s="1" t="n"/>
      <c r="AK464" s="1" t="n"/>
      <c r="AL464" s="1" t="n"/>
      <c r="AM464" s="1" t="n"/>
      <c r="AN464" s="1" t="n"/>
      <c r="AO464" s="1" t="n"/>
      <c r="AP464" s="1" t="n"/>
      <c r="AQ464" s="1" t="n"/>
      <c r="AR464" s="1" t="n"/>
    </row>
    <row customHeight="1" ht="15.75" r="465" s="551">
      <c r="A465" s="1" t="n"/>
      <c r="B465" s="1" t="n"/>
      <c r="C465" s="1" t="n"/>
      <c r="D465" s="1" t="n"/>
      <c r="E465" s="1" t="n"/>
      <c r="F465" s="1" t="n"/>
      <c r="G465" s="1" t="n"/>
      <c r="H465" s="1" t="n"/>
      <c r="I465" s="222" t="n"/>
      <c r="J465" s="1" t="n"/>
      <c r="K465" s="1" t="n"/>
      <c r="L465" s="1" t="n"/>
      <c r="M465" s="1" t="n"/>
      <c r="N465" s="55" t="n"/>
      <c r="O465" s="1" t="n"/>
      <c r="P465" s="1" t="n"/>
      <c r="Q465" s="1" t="n"/>
      <c r="R465" s="1" t="n"/>
      <c r="S465" s="1" t="n"/>
      <c r="T465" s="1" t="n"/>
      <c r="U465" s="1" t="n"/>
      <c r="V465" s="1" t="n"/>
      <c r="W465" s="1" t="n"/>
      <c r="X465" s="1" t="n"/>
      <c r="Y465" s="1" t="n"/>
      <c r="Z465" s="1" t="n"/>
      <c r="AA465" s="1" t="n"/>
      <c r="AB465" s="1" t="n"/>
      <c r="AC465" s="1" t="n"/>
      <c r="AD465" s="1" t="n"/>
      <c r="AE465" s="1" t="n"/>
      <c r="AF465" s="1" t="n"/>
      <c r="AG465" s="1" t="n"/>
      <c r="AH465" s="1" t="n"/>
      <c r="AI465" s="1" t="n"/>
      <c r="AJ465" s="1" t="n"/>
      <c r="AK465" s="1" t="n"/>
      <c r="AL465" s="1" t="n"/>
      <c r="AM465" s="1" t="n"/>
      <c r="AN465" s="1" t="n"/>
      <c r="AO465" s="1" t="n"/>
      <c r="AP465" s="1" t="n"/>
      <c r="AQ465" s="1" t="n"/>
      <c r="AR465" s="1" t="n"/>
    </row>
    <row customHeight="1" ht="15.75" r="466" s="551">
      <c r="A466" s="1" t="n"/>
      <c r="B466" s="1" t="n"/>
      <c r="C466" s="1" t="n"/>
      <c r="D466" s="1" t="n"/>
      <c r="E466" s="1" t="n"/>
      <c r="F466" s="1" t="n"/>
      <c r="G466" s="1" t="n"/>
      <c r="H466" s="1" t="n"/>
      <c r="I466" s="222" t="n"/>
      <c r="J466" s="1" t="n"/>
      <c r="K466" s="1" t="n"/>
      <c r="L466" s="1" t="n"/>
      <c r="M466" s="1" t="n"/>
      <c r="N466" s="55" t="n"/>
      <c r="O466" s="1" t="n"/>
      <c r="P466" s="1" t="n"/>
      <c r="Q466" s="1" t="n"/>
      <c r="R466" s="1" t="n"/>
      <c r="S466" s="1" t="n"/>
      <c r="T466" s="1" t="n"/>
      <c r="U466" s="1" t="n"/>
      <c r="V466" s="1" t="n"/>
      <c r="W466" s="1" t="n"/>
      <c r="X466" s="1" t="n"/>
      <c r="Y466" s="1" t="n"/>
      <c r="Z466" s="1" t="n"/>
      <c r="AA466" s="1" t="n"/>
      <c r="AB466" s="1" t="n"/>
      <c r="AC466" s="1" t="n"/>
      <c r="AD466" s="1" t="n"/>
      <c r="AE466" s="1" t="n"/>
      <c r="AF466" s="1" t="n"/>
      <c r="AG466" s="1" t="n"/>
      <c r="AH466" s="1" t="n"/>
      <c r="AI466" s="1" t="n"/>
      <c r="AJ466" s="1" t="n"/>
      <c r="AK466" s="1" t="n"/>
      <c r="AL466" s="1" t="n"/>
      <c r="AM466" s="1" t="n"/>
      <c r="AN466" s="1" t="n"/>
      <c r="AO466" s="1" t="n"/>
      <c r="AP466" s="1" t="n"/>
      <c r="AQ466" s="1" t="n"/>
      <c r="AR466" s="1" t="n"/>
    </row>
    <row customHeight="1" ht="15.75" r="467" s="551">
      <c r="A467" s="1" t="n"/>
      <c r="B467" s="1" t="n"/>
      <c r="C467" s="1" t="n"/>
      <c r="D467" s="1" t="n"/>
      <c r="E467" s="1" t="n"/>
      <c r="F467" s="1" t="n"/>
      <c r="G467" s="1" t="n"/>
      <c r="H467" s="1" t="n"/>
      <c r="I467" s="222" t="n"/>
      <c r="J467" s="1" t="n"/>
      <c r="K467" s="1" t="n"/>
      <c r="L467" s="1" t="n"/>
      <c r="M467" s="1" t="n"/>
      <c r="N467" s="55" t="n"/>
      <c r="O467" s="1" t="n"/>
      <c r="P467" s="1" t="n"/>
      <c r="Q467" s="1" t="n"/>
      <c r="R467" s="1" t="n"/>
      <c r="S467" s="1" t="n"/>
      <c r="T467" s="1" t="n"/>
      <c r="U467" s="1" t="n"/>
      <c r="V467" s="1" t="n"/>
      <c r="W467" s="1" t="n"/>
      <c r="X467" s="1" t="n"/>
      <c r="Y467" s="1" t="n"/>
      <c r="Z467" s="1" t="n"/>
      <c r="AA467" s="1" t="n"/>
      <c r="AB467" s="1" t="n"/>
      <c r="AC467" s="1" t="n"/>
      <c r="AD467" s="1" t="n"/>
      <c r="AE467" s="1" t="n"/>
      <c r="AF467" s="1" t="n"/>
      <c r="AG467" s="1" t="n"/>
      <c r="AH467" s="1" t="n"/>
      <c r="AI467" s="1" t="n"/>
      <c r="AJ467" s="1" t="n"/>
      <c r="AK467" s="1" t="n"/>
      <c r="AL467" s="1" t="n"/>
      <c r="AM467" s="1" t="n"/>
      <c r="AN467" s="1" t="n"/>
      <c r="AO467" s="1" t="n"/>
      <c r="AP467" s="1" t="n"/>
      <c r="AQ467" s="1" t="n"/>
      <c r="AR467" s="1" t="n"/>
    </row>
    <row customHeight="1" ht="15.75" r="468" s="551">
      <c r="A468" s="1" t="n"/>
      <c r="B468" s="1" t="n"/>
      <c r="C468" s="1" t="n"/>
      <c r="D468" s="1" t="n"/>
      <c r="E468" s="1" t="n"/>
      <c r="F468" s="1" t="n"/>
      <c r="G468" s="1" t="n"/>
      <c r="H468" s="1" t="n"/>
      <c r="I468" s="222" t="n"/>
      <c r="J468" s="1" t="n"/>
      <c r="K468" s="1" t="n"/>
      <c r="L468" s="1" t="n"/>
      <c r="M468" s="1" t="n"/>
      <c r="N468" s="55" t="n"/>
      <c r="O468" s="1" t="n"/>
      <c r="P468" s="1" t="n"/>
      <c r="Q468" s="1" t="n"/>
      <c r="R468" s="1" t="n"/>
      <c r="S468" s="1" t="n"/>
      <c r="T468" s="1" t="n"/>
      <c r="U468" s="1" t="n"/>
      <c r="V468" s="1" t="n"/>
      <c r="W468" s="1" t="n"/>
      <c r="X468" s="1" t="n"/>
      <c r="Y468" s="1" t="n"/>
      <c r="Z468" s="1" t="n"/>
      <c r="AA468" s="1" t="n"/>
      <c r="AB468" s="1" t="n"/>
      <c r="AC468" s="1" t="n"/>
      <c r="AD468" s="1" t="n"/>
      <c r="AE468" s="1" t="n"/>
      <c r="AF468" s="1" t="n"/>
      <c r="AG468" s="1" t="n"/>
      <c r="AH468" s="1" t="n"/>
      <c r="AI468" s="1" t="n"/>
      <c r="AJ468" s="1" t="n"/>
      <c r="AK468" s="1" t="n"/>
      <c r="AL468" s="1" t="n"/>
      <c r="AM468" s="1" t="n"/>
      <c r="AN468" s="1" t="n"/>
      <c r="AO468" s="1" t="n"/>
      <c r="AP468" s="1" t="n"/>
      <c r="AQ468" s="1" t="n"/>
      <c r="AR468" s="1" t="n"/>
    </row>
    <row customHeight="1" ht="15.75" r="469" s="551">
      <c r="A469" s="1" t="n"/>
      <c r="B469" s="1" t="n"/>
      <c r="C469" s="1" t="n"/>
      <c r="D469" s="1" t="n"/>
      <c r="E469" s="1" t="n"/>
      <c r="F469" s="1" t="n"/>
      <c r="G469" s="1" t="n"/>
      <c r="H469" s="1" t="n"/>
      <c r="I469" s="222" t="n"/>
      <c r="J469" s="1" t="n"/>
      <c r="K469" s="1" t="n"/>
      <c r="L469" s="1" t="n"/>
      <c r="M469" s="1" t="n"/>
      <c r="N469" s="55" t="n"/>
      <c r="O469" s="1" t="n"/>
      <c r="P469" s="1" t="n"/>
      <c r="Q469" s="1" t="n"/>
      <c r="R469" s="1" t="n"/>
      <c r="S469" s="1" t="n"/>
      <c r="T469" s="1" t="n"/>
      <c r="U469" s="1" t="n"/>
      <c r="V469" s="1" t="n"/>
      <c r="W469" s="1" t="n"/>
      <c r="X469" s="1" t="n"/>
      <c r="Y469" s="1" t="n"/>
      <c r="Z469" s="1" t="n"/>
      <c r="AA469" s="1" t="n"/>
      <c r="AB469" s="1" t="n"/>
      <c r="AC469" s="1" t="n"/>
      <c r="AD469" s="1" t="n"/>
      <c r="AE469" s="1" t="n"/>
      <c r="AF469" s="1" t="n"/>
      <c r="AG469" s="1" t="n"/>
      <c r="AH469" s="1" t="n"/>
      <c r="AI469" s="1" t="n"/>
      <c r="AJ469" s="1" t="n"/>
      <c r="AK469" s="1" t="n"/>
      <c r="AL469" s="1" t="n"/>
      <c r="AM469" s="1" t="n"/>
      <c r="AN469" s="1" t="n"/>
      <c r="AO469" s="1" t="n"/>
      <c r="AP469" s="1" t="n"/>
      <c r="AQ469" s="1" t="n"/>
      <c r="AR469" s="1" t="n"/>
    </row>
    <row customHeight="1" ht="15.75" r="470" s="551">
      <c r="A470" s="1" t="n"/>
      <c r="B470" s="1" t="n"/>
      <c r="C470" s="1" t="n"/>
      <c r="D470" s="1" t="n"/>
      <c r="E470" s="1" t="n"/>
      <c r="F470" s="1" t="n"/>
      <c r="G470" s="1" t="n"/>
      <c r="H470" s="1" t="n"/>
      <c r="I470" s="222" t="n"/>
      <c r="J470" s="1" t="n"/>
      <c r="K470" s="1" t="n"/>
      <c r="L470" s="1" t="n"/>
      <c r="M470" s="1" t="n"/>
      <c r="N470" s="55" t="n"/>
      <c r="O470" s="1" t="n"/>
      <c r="P470" s="1" t="n"/>
      <c r="Q470" s="1" t="n"/>
      <c r="R470" s="1" t="n"/>
      <c r="S470" s="1" t="n"/>
      <c r="T470" s="1" t="n"/>
      <c r="U470" s="1" t="n"/>
      <c r="V470" s="1" t="n"/>
      <c r="W470" s="1" t="n"/>
      <c r="X470" s="1" t="n"/>
      <c r="Y470" s="1" t="n"/>
      <c r="Z470" s="1" t="n"/>
      <c r="AA470" s="1" t="n"/>
      <c r="AB470" s="1" t="n"/>
      <c r="AC470" s="1" t="n"/>
      <c r="AD470" s="1" t="n"/>
      <c r="AE470" s="1" t="n"/>
      <c r="AF470" s="1" t="n"/>
      <c r="AG470" s="1" t="n"/>
      <c r="AH470" s="1" t="n"/>
      <c r="AI470" s="1" t="n"/>
      <c r="AJ470" s="1" t="n"/>
      <c r="AK470" s="1" t="n"/>
      <c r="AL470" s="1" t="n"/>
      <c r="AM470" s="1" t="n"/>
      <c r="AN470" s="1" t="n"/>
      <c r="AO470" s="1" t="n"/>
      <c r="AP470" s="1" t="n"/>
      <c r="AQ470" s="1" t="n"/>
      <c r="AR470" s="1" t="n"/>
    </row>
    <row customHeight="1" ht="15.75" r="471" s="551">
      <c r="A471" s="1" t="n"/>
      <c r="B471" s="1" t="n"/>
      <c r="C471" s="1" t="n"/>
      <c r="D471" s="1" t="n"/>
      <c r="E471" s="1" t="n"/>
      <c r="F471" s="1" t="n"/>
      <c r="G471" s="1" t="n"/>
      <c r="H471" s="1" t="n"/>
      <c r="I471" s="222" t="n"/>
      <c r="J471" s="1" t="n"/>
      <c r="K471" s="1" t="n"/>
      <c r="L471" s="1" t="n"/>
      <c r="M471" s="1" t="n"/>
      <c r="N471" s="55" t="n"/>
      <c r="O471" s="1" t="n"/>
      <c r="P471" s="1" t="n"/>
      <c r="Q471" s="1" t="n"/>
      <c r="R471" s="1" t="n"/>
      <c r="S471" s="1" t="n"/>
      <c r="T471" s="1" t="n"/>
      <c r="U471" s="1" t="n"/>
      <c r="V471" s="1" t="n"/>
      <c r="W471" s="1" t="n"/>
      <c r="X471" s="1" t="n"/>
      <c r="Y471" s="1" t="n"/>
      <c r="Z471" s="1" t="n"/>
      <c r="AA471" s="1" t="n"/>
      <c r="AB471" s="1" t="n"/>
      <c r="AC471" s="1" t="n"/>
      <c r="AD471" s="1" t="n"/>
      <c r="AE471" s="1" t="n"/>
      <c r="AF471" s="1" t="n"/>
      <c r="AG471" s="1" t="n"/>
      <c r="AH471" s="1" t="n"/>
      <c r="AI471" s="1" t="n"/>
      <c r="AJ471" s="1" t="n"/>
      <c r="AK471" s="1" t="n"/>
      <c r="AL471" s="1" t="n"/>
      <c r="AM471" s="1" t="n"/>
      <c r="AN471" s="1" t="n"/>
      <c r="AO471" s="1" t="n"/>
      <c r="AP471" s="1" t="n"/>
      <c r="AQ471" s="1" t="n"/>
      <c r="AR471" s="1" t="n"/>
    </row>
    <row customHeight="1" ht="15.75" r="472" s="551">
      <c r="A472" s="1" t="n"/>
      <c r="B472" s="1" t="n"/>
      <c r="C472" s="1" t="n"/>
      <c r="D472" s="1" t="n"/>
      <c r="E472" s="1" t="n"/>
      <c r="F472" s="1" t="n"/>
      <c r="G472" s="1" t="n"/>
      <c r="H472" s="1" t="n"/>
      <c r="I472" s="222" t="n"/>
      <c r="J472" s="1" t="n"/>
      <c r="K472" s="1" t="n"/>
      <c r="L472" s="1" t="n"/>
      <c r="M472" s="1" t="n"/>
      <c r="N472" s="55" t="n"/>
      <c r="O472" s="1" t="n"/>
      <c r="P472" s="1" t="n"/>
      <c r="Q472" s="1" t="n"/>
      <c r="R472" s="1" t="n"/>
      <c r="S472" s="1" t="n"/>
      <c r="T472" s="1" t="n"/>
      <c r="U472" s="1" t="n"/>
      <c r="V472" s="1" t="n"/>
      <c r="W472" s="1" t="n"/>
      <c r="X472" s="1" t="n"/>
      <c r="Y472" s="1" t="n"/>
      <c r="Z472" s="1" t="n"/>
      <c r="AA472" s="1" t="n"/>
      <c r="AB472" s="1" t="n"/>
      <c r="AC472" s="1" t="n"/>
      <c r="AD472" s="1" t="n"/>
      <c r="AE472" s="1" t="n"/>
      <c r="AF472" s="1" t="n"/>
      <c r="AG472" s="1" t="n"/>
      <c r="AH472" s="1" t="n"/>
      <c r="AI472" s="1" t="n"/>
      <c r="AJ472" s="1" t="n"/>
      <c r="AK472" s="1" t="n"/>
      <c r="AL472" s="1" t="n"/>
      <c r="AM472" s="1" t="n"/>
      <c r="AN472" s="1" t="n"/>
      <c r="AO472" s="1" t="n"/>
      <c r="AP472" s="1" t="n"/>
      <c r="AQ472" s="1" t="n"/>
      <c r="AR472" s="1" t="n"/>
    </row>
    <row customHeight="1" ht="15.75" r="473" s="551">
      <c r="A473" s="1" t="n"/>
      <c r="B473" s="1" t="n"/>
      <c r="C473" s="1" t="n"/>
      <c r="D473" s="1" t="n"/>
      <c r="E473" s="1" t="n"/>
      <c r="F473" s="1" t="n"/>
      <c r="G473" s="1" t="n"/>
      <c r="H473" s="1" t="n"/>
      <c r="I473" s="222" t="n"/>
      <c r="J473" s="1" t="n"/>
      <c r="K473" s="1" t="n"/>
      <c r="L473" s="1" t="n"/>
      <c r="M473" s="1" t="n"/>
      <c r="N473" s="55" t="n"/>
      <c r="O473" s="1" t="n"/>
      <c r="P473" s="1" t="n"/>
      <c r="Q473" s="1" t="n"/>
      <c r="R473" s="1" t="n"/>
      <c r="S473" s="1" t="n"/>
      <c r="T473" s="1" t="n"/>
      <c r="U473" s="1" t="n"/>
      <c r="V473" s="1" t="n"/>
      <c r="W473" s="1" t="n"/>
      <c r="X473" s="1" t="n"/>
      <c r="Y473" s="1" t="n"/>
      <c r="Z473" s="1" t="n"/>
      <c r="AA473" s="1" t="n"/>
      <c r="AB473" s="1" t="n"/>
      <c r="AC473" s="1" t="n"/>
      <c r="AD473" s="1" t="n"/>
      <c r="AE473" s="1" t="n"/>
      <c r="AF473" s="1" t="n"/>
      <c r="AG473" s="1" t="n"/>
      <c r="AH473" s="1" t="n"/>
      <c r="AI473" s="1" t="n"/>
      <c r="AJ473" s="1" t="n"/>
      <c r="AK473" s="1" t="n"/>
      <c r="AL473" s="1" t="n"/>
      <c r="AM473" s="1" t="n"/>
      <c r="AN473" s="1" t="n"/>
      <c r="AO473" s="1" t="n"/>
      <c r="AP473" s="1" t="n"/>
      <c r="AQ473" s="1" t="n"/>
      <c r="AR473" s="1" t="n"/>
    </row>
    <row customHeight="1" ht="15.75" r="474" s="551">
      <c r="A474" s="1" t="n"/>
      <c r="B474" s="1" t="n"/>
      <c r="C474" s="1" t="n"/>
      <c r="D474" s="1" t="n"/>
      <c r="E474" s="1" t="n"/>
      <c r="F474" s="1" t="n"/>
      <c r="G474" s="1" t="n"/>
      <c r="H474" s="1" t="n"/>
      <c r="I474" s="222" t="n"/>
      <c r="J474" s="1" t="n"/>
      <c r="K474" s="1" t="n"/>
      <c r="L474" s="1" t="n"/>
      <c r="M474" s="1" t="n"/>
      <c r="N474" s="55" t="n"/>
      <c r="O474" s="1" t="n"/>
      <c r="P474" s="1" t="n"/>
      <c r="Q474" s="1" t="n"/>
      <c r="R474" s="1" t="n"/>
      <c r="S474" s="1" t="n"/>
      <c r="T474" s="1" t="n"/>
      <c r="U474" s="1" t="n"/>
      <c r="V474" s="1" t="n"/>
      <c r="W474" s="1" t="n"/>
      <c r="X474" s="1" t="n"/>
      <c r="Y474" s="1" t="n"/>
      <c r="Z474" s="1" t="n"/>
      <c r="AA474" s="1" t="n"/>
      <c r="AB474" s="1" t="n"/>
      <c r="AC474" s="1" t="n"/>
      <c r="AD474" s="1" t="n"/>
      <c r="AE474" s="1" t="n"/>
      <c r="AF474" s="1" t="n"/>
      <c r="AG474" s="1" t="n"/>
      <c r="AH474" s="1" t="n"/>
      <c r="AI474" s="1" t="n"/>
      <c r="AJ474" s="1" t="n"/>
      <c r="AK474" s="1" t="n"/>
      <c r="AL474" s="1" t="n"/>
      <c r="AM474" s="1" t="n"/>
      <c r="AN474" s="1" t="n"/>
      <c r="AO474" s="1" t="n"/>
      <c r="AP474" s="1" t="n"/>
      <c r="AQ474" s="1" t="n"/>
      <c r="AR474" s="1" t="n"/>
    </row>
    <row customHeight="1" ht="15.75" r="475" s="551">
      <c r="A475" s="1" t="n"/>
      <c r="B475" s="1" t="n"/>
      <c r="C475" s="1" t="n"/>
      <c r="D475" s="1" t="n"/>
      <c r="E475" s="1" t="n"/>
      <c r="F475" s="1" t="n"/>
      <c r="G475" s="1" t="n"/>
      <c r="H475" s="1" t="n"/>
      <c r="I475" s="222" t="n"/>
      <c r="J475" s="1" t="n"/>
      <c r="K475" s="1" t="n"/>
      <c r="L475" s="1" t="n"/>
      <c r="M475" s="1" t="n"/>
      <c r="N475" s="55" t="n"/>
      <c r="O475" s="1" t="n"/>
      <c r="P475" s="1" t="n"/>
      <c r="Q475" s="1" t="n"/>
      <c r="R475" s="1" t="n"/>
      <c r="S475" s="1" t="n"/>
      <c r="T475" s="1" t="n"/>
      <c r="U475" s="1" t="n"/>
      <c r="V475" s="1" t="n"/>
      <c r="W475" s="1" t="n"/>
      <c r="X475" s="1" t="n"/>
      <c r="Y475" s="1" t="n"/>
      <c r="Z475" s="1" t="n"/>
      <c r="AA475" s="1" t="n"/>
      <c r="AB475" s="1" t="n"/>
      <c r="AC475" s="1" t="n"/>
      <c r="AD475" s="1" t="n"/>
      <c r="AE475" s="1" t="n"/>
      <c r="AF475" s="1" t="n"/>
      <c r="AG475" s="1" t="n"/>
      <c r="AH475" s="1" t="n"/>
      <c r="AI475" s="1" t="n"/>
      <c r="AJ475" s="1" t="n"/>
      <c r="AK475" s="1" t="n"/>
      <c r="AL475" s="1" t="n"/>
      <c r="AM475" s="1" t="n"/>
      <c r="AN475" s="1" t="n"/>
      <c r="AO475" s="1" t="n"/>
      <c r="AP475" s="1" t="n"/>
      <c r="AQ475" s="1" t="n"/>
      <c r="AR475" s="1" t="n"/>
    </row>
    <row customHeight="1" ht="15.75" r="476" s="551">
      <c r="A476" s="1" t="n"/>
      <c r="B476" s="1" t="n"/>
      <c r="C476" s="1" t="n"/>
      <c r="D476" s="1" t="n"/>
      <c r="E476" s="1" t="n"/>
      <c r="F476" s="1" t="n"/>
      <c r="G476" s="1" t="n"/>
      <c r="H476" s="1" t="n"/>
      <c r="I476" s="222" t="n"/>
      <c r="J476" s="1" t="n"/>
      <c r="K476" s="1" t="n"/>
      <c r="L476" s="1" t="n"/>
      <c r="M476" s="1" t="n"/>
      <c r="N476" s="55" t="n"/>
      <c r="O476" s="1" t="n"/>
      <c r="P476" s="1" t="n"/>
      <c r="Q476" s="1" t="n"/>
      <c r="R476" s="1" t="n"/>
      <c r="S476" s="1" t="n"/>
      <c r="T476" s="1" t="n"/>
      <c r="U476" s="1" t="n"/>
      <c r="V476" s="1" t="n"/>
      <c r="W476" s="1" t="n"/>
      <c r="X476" s="1" t="n"/>
      <c r="Y476" s="1" t="n"/>
      <c r="Z476" s="1" t="n"/>
      <c r="AA476" s="1" t="n"/>
      <c r="AB476" s="1" t="n"/>
      <c r="AC476" s="1" t="n"/>
      <c r="AD476" s="1" t="n"/>
      <c r="AE476" s="1" t="n"/>
      <c r="AF476" s="1" t="n"/>
      <c r="AG476" s="1" t="n"/>
      <c r="AH476" s="1" t="n"/>
      <c r="AI476" s="1" t="n"/>
      <c r="AJ476" s="1" t="n"/>
      <c r="AK476" s="1" t="n"/>
      <c r="AL476" s="1" t="n"/>
      <c r="AM476" s="1" t="n"/>
      <c r="AN476" s="1" t="n"/>
      <c r="AO476" s="1" t="n"/>
      <c r="AP476" s="1" t="n"/>
      <c r="AQ476" s="1" t="n"/>
      <c r="AR476" s="1" t="n"/>
    </row>
    <row customHeight="1" ht="15.75" r="477" s="551">
      <c r="A477" s="1" t="n"/>
      <c r="B477" s="1" t="n"/>
      <c r="C477" s="1" t="n"/>
      <c r="D477" s="1" t="n"/>
      <c r="E477" s="1" t="n"/>
      <c r="F477" s="1" t="n"/>
      <c r="G477" s="1" t="n"/>
      <c r="H477" s="1" t="n"/>
      <c r="I477" s="222" t="n"/>
      <c r="J477" s="1" t="n"/>
      <c r="K477" s="1" t="n"/>
      <c r="L477" s="1" t="n"/>
      <c r="M477" s="1" t="n"/>
      <c r="N477" s="55" t="n"/>
      <c r="O477" s="1" t="n"/>
      <c r="P477" s="1" t="n"/>
      <c r="Q477" s="1" t="n"/>
      <c r="R477" s="1" t="n"/>
      <c r="S477" s="1" t="n"/>
      <c r="T477" s="1" t="n"/>
      <c r="U477" s="1" t="n"/>
      <c r="V477" s="1" t="n"/>
      <c r="W477" s="1" t="n"/>
      <c r="X477" s="1" t="n"/>
      <c r="Y477" s="1" t="n"/>
      <c r="Z477" s="1" t="n"/>
      <c r="AA477" s="1" t="n"/>
      <c r="AB477" s="1" t="n"/>
      <c r="AC477" s="1" t="n"/>
      <c r="AD477" s="1" t="n"/>
      <c r="AE477" s="1" t="n"/>
      <c r="AF477" s="1" t="n"/>
      <c r="AG477" s="1" t="n"/>
      <c r="AH477" s="1" t="n"/>
      <c r="AI477" s="1" t="n"/>
      <c r="AJ477" s="1" t="n"/>
      <c r="AK477" s="1" t="n"/>
      <c r="AL477" s="1" t="n"/>
      <c r="AM477" s="1" t="n"/>
      <c r="AN477" s="1" t="n"/>
      <c r="AO477" s="1" t="n"/>
      <c r="AP477" s="1" t="n"/>
      <c r="AQ477" s="1" t="n"/>
      <c r="AR477" s="1" t="n"/>
    </row>
    <row customHeight="1" ht="15.75" r="478" s="551">
      <c r="A478" s="1" t="n"/>
      <c r="B478" s="1" t="n"/>
      <c r="C478" s="1" t="n"/>
      <c r="D478" s="1" t="n"/>
      <c r="E478" s="1" t="n"/>
      <c r="F478" s="1" t="n"/>
      <c r="G478" s="1" t="n"/>
      <c r="H478" s="1" t="n"/>
      <c r="I478" s="222" t="n"/>
      <c r="J478" s="1" t="n"/>
      <c r="K478" s="1" t="n"/>
      <c r="L478" s="1" t="n"/>
      <c r="M478" s="1" t="n"/>
      <c r="N478" s="55" t="n"/>
      <c r="O478" s="1" t="n"/>
      <c r="P478" s="1" t="n"/>
      <c r="Q478" s="1" t="n"/>
      <c r="R478" s="1" t="n"/>
      <c r="S478" s="1" t="n"/>
      <c r="T478" s="1" t="n"/>
      <c r="U478" s="1" t="n"/>
      <c r="V478" s="1" t="n"/>
      <c r="W478" s="1" t="n"/>
      <c r="X478" s="1" t="n"/>
      <c r="Y478" s="1" t="n"/>
      <c r="Z478" s="1" t="n"/>
      <c r="AA478" s="1" t="n"/>
      <c r="AB478" s="1" t="n"/>
      <c r="AC478" s="1" t="n"/>
      <c r="AD478" s="1" t="n"/>
      <c r="AE478" s="1" t="n"/>
      <c r="AF478" s="1" t="n"/>
      <c r="AG478" s="1" t="n"/>
      <c r="AH478" s="1" t="n"/>
      <c r="AI478" s="1" t="n"/>
      <c r="AJ478" s="1" t="n"/>
      <c r="AK478" s="1" t="n"/>
      <c r="AL478" s="1" t="n"/>
      <c r="AM478" s="1" t="n"/>
      <c r="AN478" s="1" t="n"/>
      <c r="AO478" s="1" t="n"/>
      <c r="AP478" s="1" t="n"/>
      <c r="AQ478" s="1" t="n"/>
      <c r="AR478" s="1" t="n"/>
    </row>
    <row customHeight="1" ht="15.75" r="479" s="551">
      <c r="A479" s="1" t="n"/>
      <c r="B479" s="1" t="n"/>
      <c r="C479" s="1" t="n"/>
      <c r="D479" s="1" t="n"/>
      <c r="E479" s="1" t="n"/>
      <c r="F479" s="1" t="n"/>
      <c r="G479" s="1" t="n"/>
      <c r="H479" s="1" t="n"/>
      <c r="I479" s="222" t="n"/>
      <c r="J479" s="1" t="n"/>
      <c r="K479" s="1" t="n"/>
      <c r="L479" s="1" t="n"/>
      <c r="M479" s="1" t="n"/>
      <c r="N479" s="55" t="n"/>
      <c r="O479" s="1" t="n"/>
      <c r="P479" s="1" t="n"/>
      <c r="Q479" s="1" t="n"/>
      <c r="R479" s="1" t="n"/>
      <c r="S479" s="1" t="n"/>
      <c r="T479" s="1" t="n"/>
      <c r="U479" s="1" t="n"/>
      <c r="V479" s="1" t="n"/>
      <c r="W479" s="1" t="n"/>
      <c r="X479" s="1" t="n"/>
      <c r="Y479" s="1" t="n"/>
      <c r="Z479" s="1" t="n"/>
      <c r="AA479" s="1" t="n"/>
      <c r="AB479" s="1" t="n"/>
      <c r="AC479" s="1" t="n"/>
      <c r="AD479" s="1" t="n"/>
      <c r="AE479" s="1" t="n"/>
      <c r="AF479" s="1" t="n"/>
      <c r="AG479" s="1" t="n"/>
      <c r="AH479" s="1" t="n"/>
      <c r="AI479" s="1" t="n"/>
      <c r="AJ479" s="1" t="n"/>
      <c r="AK479" s="1" t="n"/>
      <c r="AL479" s="1" t="n"/>
      <c r="AM479" s="1" t="n"/>
      <c r="AN479" s="1" t="n"/>
      <c r="AO479" s="1" t="n"/>
      <c r="AP479" s="1" t="n"/>
      <c r="AQ479" s="1" t="n"/>
      <c r="AR479" s="1" t="n"/>
    </row>
    <row customHeight="1" ht="15.75" r="480" s="551">
      <c r="A480" s="1" t="n"/>
      <c r="B480" s="1" t="n"/>
      <c r="C480" s="1" t="n"/>
      <c r="D480" s="1" t="n"/>
      <c r="E480" s="1" t="n"/>
      <c r="F480" s="1" t="n"/>
      <c r="G480" s="1" t="n"/>
      <c r="H480" s="1" t="n"/>
      <c r="I480" s="222" t="n"/>
      <c r="J480" s="1" t="n"/>
      <c r="K480" s="1" t="n"/>
      <c r="L480" s="1" t="n"/>
      <c r="M480" s="1" t="n"/>
      <c r="N480" s="55" t="n"/>
      <c r="O480" s="1" t="n"/>
      <c r="P480" s="1" t="n"/>
      <c r="Q480" s="1" t="n"/>
      <c r="R480" s="1" t="n"/>
      <c r="S480" s="1" t="n"/>
      <c r="T480" s="1" t="n"/>
      <c r="U480" s="1" t="n"/>
      <c r="V480" s="1" t="n"/>
      <c r="W480" s="1" t="n"/>
      <c r="X480" s="1" t="n"/>
      <c r="Y480" s="1" t="n"/>
      <c r="Z480" s="1" t="n"/>
      <c r="AA480" s="1" t="n"/>
      <c r="AB480" s="1" t="n"/>
      <c r="AC480" s="1" t="n"/>
      <c r="AD480" s="1" t="n"/>
      <c r="AE480" s="1" t="n"/>
      <c r="AF480" s="1" t="n"/>
      <c r="AG480" s="1" t="n"/>
      <c r="AH480" s="1" t="n"/>
      <c r="AI480" s="1" t="n"/>
      <c r="AJ480" s="1" t="n"/>
      <c r="AK480" s="1" t="n"/>
      <c r="AL480" s="1" t="n"/>
      <c r="AM480" s="1" t="n"/>
      <c r="AN480" s="1" t="n"/>
      <c r="AO480" s="1" t="n"/>
      <c r="AP480" s="1" t="n"/>
      <c r="AQ480" s="1" t="n"/>
      <c r="AR480" s="1" t="n"/>
    </row>
    <row customHeight="1" ht="15.75" r="481" s="551">
      <c r="A481" s="1" t="n"/>
      <c r="B481" s="1" t="n"/>
      <c r="C481" s="1" t="n"/>
      <c r="D481" s="1" t="n"/>
      <c r="E481" s="1" t="n"/>
      <c r="F481" s="1" t="n"/>
      <c r="G481" s="1" t="n"/>
      <c r="H481" s="1" t="n"/>
      <c r="I481" s="222" t="n"/>
      <c r="J481" s="1" t="n"/>
      <c r="K481" s="1" t="n"/>
      <c r="L481" s="1" t="n"/>
      <c r="M481" s="1" t="n"/>
      <c r="N481" s="55" t="n"/>
      <c r="O481" s="1" t="n"/>
      <c r="P481" s="1" t="n"/>
      <c r="Q481" s="1" t="n"/>
      <c r="R481" s="1" t="n"/>
      <c r="S481" s="1" t="n"/>
      <c r="T481" s="1" t="n"/>
      <c r="U481" s="1" t="n"/>
      <c r="V481" s="1" t="n"/>
      <c r="W481" s="1" t="n"/>
      <c r="X481" s="1" t="n"/>
      <c r="Y481" s="1" t="n"/>
      <c r="Z481" s="1" t="n"/>
      <c r="AA481" s="1" t="n"/>
      <c r="AB481" s="1" t="n"/>
      <c r="AC481" s="1" t="n"/>
      <c r="AD481" s="1" t="n"/>
      <c r="AE481" s="1" t="n"/>
      <c r="AF481" s="1" t="n"/>
      <c r="AG481" s="1" t="n"/>
      <c r="AH481" s="1" t="n"/>
      <c r="AI481" s="1" t="n"/>
      <c r="AJ481" s="1" t="n"/>
      <c r="AK481" s="1" t="n"/>
      <c r="AL481" s="1" t="n"/>
      <c r="AM481" s="1" t="n"/>
      <c r="AN481" s="1" t="n"/>
      <c r="AO481" s="1" t="n"/>
      <c r="AP481" s="1" t="n"/>
      <c r="AQ481" s="1" t="n"/>
      <c r="AR481" s="1" t="n"/>
    </row>
    <row customHeight="1" ht="15.75" r="482" s="551">
      <c r="A482" s="1" t="n"/>
      <c r="B482" s="1" t="n"/>
      <c r="C482" s="1" t="n"/>
      <c r="D482" s="1" t="n"/>
      <c r="E482" s="1" t="n"/>
      <c r="F482" s="1" t="n"/>
      <c r="G482" s="1" t="n"/>
      <c r="H482" s="1" t="n"/>
      <c r="I482" s="222" t="n"/>
      <c r="J482" s="1" t="n"/>
      <c r="K482" s="1" t="n"/>
      <c r="L482" s="1" t="n"/>
      <c r="M482" s="1" t="n"/>
      <c r="N482" s="55" t="n"/>
      <c r="O482" s="1" t="n"/>
      <c r="P482" s="1" t="n"/>
      <c r="Q482" s="1" t="n"/>
      <c r="R482" s="1" t="n"/>
      <c r="S482" s="1" t="n"/>
      <c r="T482" s="1" t="n"/>
      <c r="U482" s="1" t="n"/>
      <c r="V482" s="1" t="n"/>
      <c r="W482" s="1" t="n"/>
      <c r="X482" s="1" t="n"/>
      <c r="Y482" s="1" t="n"/>
      <c r="Z482" s="1" t="n"/>
      <c r="AA482" s="1" t="n"/>
      <c r="AB482" s="1" t="n"/>
      <c r="AC482" s="1" t="n"/>
      <c r="AD482" s="1" t="n"/>
      <c r="AE482" s="1" t="n"/>
      <c r="AF482" s="1" t="n"/>
      <c r="AG482" s="1" t="n"/>
      <c r="AH482" s="1" t="n"/>
      <c r="AI482" s="1" t="n"/>
      <c r="AJ482" s="1" t="n"/>
      <c r="AK482" s="1" t="n"/>
      <c r="AL482" s="1" t="n"/>
      <c r="AM482" s="1" t="n"/>
      <c r="AN482" s="1" t="n"/>
      <c r="AO482" s="1" t="n"/>
      <c r="AP482" s="1" t="n"/>
      <c r="AQ482" s="1" t="n"/>
      <c r="AR482" s="1" t="n"/>
    </row>
    <row customHeight="1" ht="15.75" r="483" s="551">
      <c r="A483" s="1" t="n"/>
      <c r="B483" s="1" t="n"/>
      <c r="C483" s="1" t="n"/>
      <c r="D483" s="1" t="n"/>
      <c r="E483" s="1" t="n"/>
      <c r="F483" s="1" t="n"/>
      <c r="G483" s="1" t="n"/>
      <c r="H483" s="1" t="n"/>
      <c r="I483" s="222" t="n"/>
      <c r="J483" s="1" t="n"/>
      <c r="K483" s="1" t="n"/>
      <c r="L483" s="1" t="n"/>
      <c r="M483" s="1" t="n"/>
      <c r="N483" s="55" t="n"/>
      <c r="O483" s="1" t="n"/>
      <c r="P483" s="1" t="n"/>
      <c r="Q483" s="1" t="n"/>
      <c r="R483" s="1" t="n"/>
      <c r="S483" s="1" t="n"/>
      <c r="T483" s="1" t="n"/>
      <c r="U483" s="1" t="n"/>
      <c r="V483" s="1" t="n"/>
      <c r="W483" s="1" t="n"/>
      <c r="X483" s="1" t="n"/>
      <c r="Y483" s="1" t="n"/>
      <c r="Z483" s="1" t="n"/>
      <c r="AA483" s="1" t="n"/>
      <c r="AB483" s="1" t="n"/>
      <c r="AC483" s="1" t="n"/>
      <c r="AD483" s="1" t="n"/>
      <c r="AE483" s="1" t="n"/>
      <c r="AF483" s="1" t="n"/>
      <c r="AG483" s="1" t="n"/>
      <c r="AH483" s="1" t="n"/>
      <c r="AI483" s="1" t="n"/>
      <c r="AJ483" s="1" t="n"/>
      <c r="AK483" s="1" t="n"/>
      <c r="AL483" s="1" t="n"/>
      <c r="AM483" s="1" t="n"/>
      <c r="AN483" s="1" t="n"/>
      <c r="AO483" s="1" t="n"/>
      <c r="AP483" s="1" t="n"/>
      <c r="AQ483" s="1" t="n"/>
      <c r="AR483" s="1" t="n"/>
    </row>
    <row customHeight="1" ht="15.75" r="484" s="551">
      <c r="A484" s="1" t="n"/>
      <c r="B484" s="1" t="n"/>
      <c r="C484" s="1" t="n"/>
      <c r="D484" s="1" t="n"/>
      <c r="E484" s="1" t="n"/>
      <c r="F484" s="1" t="n"/>
      <c r="G484" s="1" t="n"/>
      <c r="H484" s="1" t="n"/>
      <c r="I484" s="222" t="n"/>
      <c r="J484" s="1" t="n"/>
      <c r="K484" s="1" t="n"/>
      <c r="L484" s="1" t="n"/>
      <c r="M484" s="1" t="n"/>
      <c r="N484" s="55" t="n"/>
      <c r="O484" s="1" t="n"/>
      <c r="P484" s="1" t="n"/>
      <c r="Q484" s="1" t="n"/>
      <c r="R484" s="1" t="n"/>
      <c r="S484" s="1" t="n"/>
      <c r="T484" s="1" t="n"/>
      <c r="U484" s="1" t="n"/>
      <c r="V484" s="1" t="n"/>
      <c r="W484" s="1" t="n"/>
      <c r="X484" s="1" t="n"/>
      <c r="Y484" s="1" t="n"/>
      <c r="Z484" s="1" t="n"/>
      <c r="AA484" s="1" t="n"/>
      <c r="AB484" s="1" t="n"/>
      <c r="AC484" s="1" t="n"/>
      <c r="AD484" s="1" t="n"/>
      <c r="AE484" s="1" t="n"/>
      <c r="AF484" s="1" t="n"/>
      <c r="AG484" s="1" t="n"/>
      <c r="AH484" s="1" t="n"/>
      <c r="AI484" s="1" t="n"/>
      <c r="AJ484" s="1" t="n"/>
      <c r="AK484" s="1" t="n"/>
      <c r="AL484" s="1" t="n"/>
      <c r="AM484" s="1" t="n"/>
      <c r="AN484" s="1" t="n"/>
      <c r="AO484" s="1" t="n"/>
      <c r="AP484" s="1" t="n"/>
      <c r="AQ484" s="1" t="n"/>
      <c r="AR484" s="1" t="n"/>
    </row>
    <row customHeight="1" ht="15.75" r="485" s="551">
      <c r="A485" s="1" t="n"/>
      <c r="B485" s="1" t="n"/>
      <c r="C485" s="1" t="n"/>
      <c r="D485" s="1" t="n"/>
      <c r="E485" s="1" t="n"/>
      <c r="F485" s="1" t="n"/>
      <c r="G485" s="1" t="n"/>
      <c r="H485" s="1" t="n"/>
      <c r="I485" s="222" t="n"/>
      <c r="J485" s="1" t="n"/>
      <c r="K485" s="1" t="n"/>
      <c r="L485" s="1" t="n"/>
      <c r="M485" s="1" t="n"/>
      <c r="N485" s="55" t="n"/>
      <c r="O485" s="1" t="n"/>
      <c r="P485" s="1" t="n"/>
      <c r="Q485" s="1" t="n"/>
      <c r="R485" s="1" t="n"/>
      <c r="S485" s="1" t="n"/>
      <c r="T485" s="1" t="n"/>
      <c r="U485" s="1" t="n"/>
      <c r="V485" s="1" t="n"/>
      <c r="W485" s="1" t="n"/>
      <c r="X485" s="1" t="n"/>
      <c r="Y485" s="1" t="n"/>
      <c r="Z485" s="1" t="n"/>
      <c r="AA485" s="1" t="n"/>
      <c r="AB485" s="1" t="n"/>
      <c r="AC485" s="1" t="n"/>
      <c r="AD485" s="1" t="n"/>
      <c r="AE485" s="1" t="n"/>
      <c r="AF485" s="1" t="n"/>
      <c r="AG485" s="1" t="n"/>
      <c r="AH485" s="1" t="n"/>
      <c r="AI485" s="1" t="n"/>
      <c r="AJ485" s="1" t="n"/>
      <c r="AK485" s="1" t="n"/>
      <c r="AL485" s="1" t="n"/>
      <c r="AM485" s="1" t="n"/>
      <c r="AN485" s="1" t="n"/>
      <c r="AO485" s="1" t="n"/>
      <c r="AP485" s="1" t="n"/>
      <c r="AQ485" s="1" t="n"/>
      <c r="AR485" s="1" t="n"/>
    </row>
    <row customHeight="1" ht="15.75" r="486" s="551">
      <c r="A486" s="1" t="n"/>
      <c r="B486" s="1" t="n"/>
      <c r="C486" s="1" t="n"/>
      <c r="D486" s="1" t="n"/>
      <c r="E486" s="1" t="n"/>
      <c r="F486" s="1" t="n"/>
      <c r="G486" s="1" t="n"/>
      <c r="H486" s="1" t="n"/>
      <c r="I486" s="222" t="n"/>
      <c r="J486" s="1" t="n"/>
      <c r="K486" s="1" t="n"/>
      <c r="L486" s="1" t="n"/>
      <c r="M486" s="1" t="n"/>
      <c r="N486" s="55" t="n"/>
      <c r="O486" s="1" t="n"/>
      <c r="P486" s="1" t="n"/>
      <c r="Q486" s="1" t="n"/>
      <c r="R486" s="1" t="n"/>
      <c r="S486" s="1" t="n"/>
      <c r="T486" s="1" t="n"/>
      <c r="U486" s="1" t="n"/>
      <c r="V486" s="1" t="n"/>
      <c r="W486" s="1" t="n"/>
      <c r="X486" s="1" t="n"/>
      <c r="Y486" s="1" t="n"/>
      <c r="Z486" s="1" t="n"/>
      <c r="AA486" s="1" t="n"/>
      <c r="AB486" s="1" t="n"/>
      <c r="AC486" s="1" t="n"/>
      <c r="AD486" s="1" t="n"/>
      <c r="AE486" s="1" t="n"/>
      <c r="AF486" s="1" t="n"/>
      <c r="AG486" s="1" t="n"/>
      <c r="AH486" s="1" t="n"/>
      <c r="AI486" s="1" t="n"/>
      <c r="AJ486" s="1" t="n"/>
      <c r="AK486" s="1" t="n"/>
      <c r="AL486" s="1" t="n"/>
      <c r="AM486" s="1" t="n"/>
      <c r="AN486" s="1" t="n"/>
      <c r="AO486" s="1" t="n"/>
      <c r="AP486" s="1" t="n"/>
      <c r="AQ486" s="1" t="n"/>
      <c r="AR486" s="1" t="n"/>
    </row>
    <row customHeight="1" ht="15.75" r="487" s="551">
      <c r="A487" s="1" t="n"/>
      <c r="B487" s="1" t="n"/>
      <c r="C487" s="1" t="n"/>
      <c r="D487" s="1" t="n"/>
      <c r="E487" s="1" t="n"/>
      <c r="F487" s="1" t="n"/>
      <c r="G487" s="1" t="n"/>
      <c r="H487" s="1" t="n"/>
      <c r="I487" s="222" t="n"/>
      <c r="J487" s="1" t="n"/>
      <c r="K487" s="1" t="n"/>
      <c r="L487" s="1" t="n"/>
      <c r="M487" s="1" t="n"/>
      <c r="N487" s="55" t="n"/>
      <c r="O487" s="1" t="n"/>
      <c r="P487" s="1" t="n"/>
      <c r="Q487" s="1" t="n"/>
      <c r="R487" s="1" t="n"/>
      <c r="S487" s="1" t="n"/>
      <c r="T487" s="1" t="n"/>
      <c r="U487" s="1" t="n"/>
      <c r="V487" s="1" t="n"/>
      <c r="W487" s="1" t="n"/>
      <c r="X487" s="1" t="n"/>
      <c r="Y487" s="1" t="n"/>
      <c r="Z487" s="1" t="n"/>
      <c r="AA487" s="1" t="n"/>
      <c r="AB487" s="1" t="n"/>
      <c r="AC487" s="1" t="n"/>
      <c r="AD487" s="1" t="n"/>
      <c r="AE487" s="1" t="n"/>
      <c r="AF487" s="1" t="n"/>
      <c r="AG487" s="1" t="n"/>
      <c r="AH487" s="1" t="n"/>
      <c r="AI487" s="1" t="n"/>
      <c r="AJ487" s="1" t="n"/>
      <c r="AK487" s="1" t="n"/>
      <c r="AL487" s="1" t="n"/>
      <c r="AM487" s="1" t="n"/>
      <c r="AN487" s="1" t="n"/>
      <c r="AO487" s="1" t="n"/>
      <c r="AP487" s="1" t="n"/>
      <c r="AQ487" s="1" t="n"/>
      <c r="AR487" s="1" t="n"/>
    </row>
    <row customHeight="1" ht="15.75" r="488" s="551">
      <c r="A488" s="1" t="n"/>
      <c r="B488" s="1" t="n"/>
      <c r="C488" s="1" t="n"/>
      <c r="D488" s="1" t="n"/>
      <c r="E488" s="1" t="n"/>
      <c r="F488" s="1" t="n"/>
      <c r="G488" s="1" t="n"/>
      <c r="H488" s="1" t="n"/>
      <c r="I488" s="222" t="n"/>
      <c r="J488" s="1" t="n"/>
      <c r="K488" s="1" t="n"/>
      <c r="L488" s="1" t="n"/>
      <c r="M488" s="1" t="n"/>
      <c r="N488" s="55" t="n"/>
      <c r="O488" s="1" t="n"/>
      <c r="P488" s="1" t="n"/>
      <c r="Q488" s="1" t="n"/>
      <c r="R488" s="1" t="n"/>
      <c r="S488" s="1" t="n"/>
      <c r="T488" s="1" t="n"/>
      <c r="U488" s="1" t="n"/>
      <c r="V488" s="1" t="n"/>
      <c r="W488" s="1" t="n"/>
      <c r="X488" s="1" t="n"/>
      <c r="Y488" s="1" t="n"/>
      <c r="Z488" s="1" t="n"/>
      <c r="AA488" s="1" t="n"/>
      <c r="AB488" s="1" t="n"/>
      <c r="AC488" s="1" t="n"/>
      <c r="AD488" s="1" t="n"/>
      <c r="AE488" s="1" t="n"/>
      <c r="AF488" s="1" t="n"/>
      <c r="AG488" s="1" t="n"/>
      <c r="AH488" s="1" t="n"/>
      <c r="AI488" s="1" t="n"/>
      <c r="AJ488" s="1" t="n"/>
      <c r="AK488" s="1" t="n"/>
      <c r="AL488" s="1" t="n"/>
      <c r="AM488" s="1" t="n"/>
      <c r="AN488" s="1" t="n"/>
      <c r="AO488" s="1" t="n"/>
      <c r="AP488" s="1" t="n"/>
      <c r="AQ488" s="1" t="n"/>
      <c r="AR488" s="1" t="n"/>
    </row>
    <row customHeight="1" ht="15.75" r="489" s="551">
      <c r="A489" s="1" t="n"/>
      <c r="B489" s="1" t="n"/>
      <c r="C489" s="1" t="n"/>
      <c r="D489" s="1" t="n"/>
      <c r="E489" s="1" t="n"/>
      <c r="F489" s="1" t="n"/>
      <c r="G489" s="1" t="n"/>
      <c r="H489" s="1" t="n"/>
      <c r="I489" s="222" t="n"/>
      <c r="J489" s="1" t="n"/>
      <c r="K489" s="1" t="n"/>
      <c r="L489" s="1" t="n"/>
      <c r="M489" s="1" t="n"/>
      <c r="N489" s="55" t="n"/>
      <c r="O489" s="1" t="n"/>
      <c r="P489" s="1" t="n"/>
      <c r="Q489" s="1" t="n"/>
      <c r="R489" s="1" t="n"/>
      <c r="S489" s="1" t="n"/>
      <c r="T489" s="1" t="n"/>
      <c r="U489" s="1" t="n"/>
      <c r="V489" s="1" t="n"/>
      <c r="W489" s="1" t="n"/>
      <c r="X489" s="1" t="n"/>
      <c r="Y489" s="1" t="n"/>
      <c r="Z489" s="1" t="n"/>
      <c r="AA489" s="1" t="n"/>
      <c r="AB489" s="1" t="n"/>
      <c r="AC489" s="1" t="n"/>
      <c r="AD489" s="1" t="n"/>
      <c r="AE489" s="1" t="n"/>
      <c r="AF489" s="1" t="n"/>
      <c r="AG489" s="1" t="n"/>
      <c r="AH489" s="1" t="n"/>
      <c r="AI489" s="1" t="n"/>
      <c r="AJ489" s="1" t="n"/>
      <c r="AK489" s="1" t="n"/>
      <c r="AL489" s="1" t="n"/>
      <c r="AM489" s="1" t="n"/>
      <c r="AN489" s="1" t="n"/>
      <c r="AO489" s="1" t="n"/>
      <c r="AP489" s="1" t="n"/>
      <c r="AQ489" s="1" t="n"/>
      <c r="AR489" s="1" t="n"/>
    </row>
    <row customHeight="1" ht="15.75" r="490" s="551">
      <c r="A490" s="1" t="n"/>
      <c r="B490" s="1" t="n"/>
      <c r="C490" s="1" t="n"/>
      <c r="D490" s="1" t="n"/>
      <c r="E490" s="1" t="n"/>
      <c r="F490" s="1" t="n"/>
      <c r="G490" s="1" t="n"/>
      <c r="H490" s="1" t="n"/>
      <c r="I490" s="222" t="n"/>
      <c r="J490" s="1" t="n"/>
      <c r="K490" s="1" t="n"/>
      <c r="L490" s="1" t="n"/>
      <c r="M490" s="1" t="n"/>
      <c r="N490" s="55" t="n"/>
      <c r="O490" s="1" t="n"/>
      <c r="P490" s="1" t="n"/>
      <c r="Q490" s="1" t="n"/>
      <c r="R490" s="1" t="n"/>
      <c r="S490" s="1" t="n"/>
      <c r="T490" s="1" t="n"/>
      <c r="U490" s="1" t="n"/>
      <c r="V490" s="1" t="n"/>
      <c r="W490" s="1" t="n"/>
      <c r="X490" s="1" t="n"/>
      <c r="Y490" s="1" t="n"/>
      <c r="Z490" s="1" t="n"/>
      <c r="AA490" s="1" t="n"/>
      <c r="AB490" s="1" t="n"/>
      <c r="AC490" s="1" t="n"/>
      <c r="AD490" s="1" t="n"/>
      <c r="AE490" s="1" t="n"/>
      <c r="AF490" s="1" t="n"/>
      <c r="AG490" s="1" t="n"/>
      <c r="AH490" s="1" t="n"/>
      <c r="AI490" s="1" t="n"/>
      <c r="AJ490" s="1" t="n"/>
      <c r="AK490" s="1" t="n"/>
      <c r="AL490" s="1" t="n"/>
      <c r="AM490" s="1" t="n"/>
      <c r="AN490" s="1" t="n"/>
      <c r="AO490" s="1" t="n"/>
      <c r="AP490" s="1" t="n"/>
      <c r="AQ490" s="1" t="n"/>
      <c r="AR490" s="1" t="n"/>
    </row>
    <row customHeight="1" ht="15.75" r="491" s="551">
      <c r="A491" s="1" t="n"/>
      <c r="B491" s="1" t="n"/>
      <c r="C491" s="1" t="n"/>
      <c r="D491" s="1" t="n"/>
      <c r="E491" s="1" t="n"/>
      <c r="F491" s="1" t="n"/>
      <c r="G491" s="1" t="n"/>
      <c r="H491" s="1" t="n"/>
      <c r="I491" s="222" t="n"/>
      <c r="J491" s="1" t="n"/>
      <c r="K491" s="1" t="n"/>
      <c r="L491" s="1" t="n"/>
      <c r="M491" s="1" t="n"/>
      <c r="N491" s="55" t="n"/>
      <c r="O491" s="1" t="n"/>
      <c r="P491" s="1" t="n"/>
      <c r="Q491" s="1" t="n"/>
      <c r="R491" s="1" t="n"/>
      <c r="S491" s="1" t="n"/>
      <c r="T491" s="1" t="n"/>
      <c r="U491" s="1" t="n"/>
      <c r="V491" s="1" t="n"/>
      <c r="W491" s="1" t="n"/>
      <c r="X491" s="1" t="n"/>
      <c r="Y491" s="1" t="n"/>
      <c r="Z491" s="1" t="n"/>
      <c r="AA491" s="1" t="n"/>
      <c r="AB491" s="1" t="n"/>
      <c r="AC491" s="1" t="n"/>
      <c r="AD491" s="1" t="n"/>
      <c r="AE491" s="1" t="n"/>
      <c r="AF491" s="1" t="n"/>
      <c r="AG491" s="1" t="n"/>
      <c r="AH491" s="1" t="n"/>
      <c r="AI491" s="1" t="n"/>
      <c r="AJ491" s="1" t="n"/>
      <c r="AK491" s="1" t="n"/>
      <c r="AL491" s="1" t="n"/>
      <c r="AM491" s="1" t="n"/>
      <c r="AN491" s="1" t="n"/>
      <c r="AO491" s="1" t="n"/>
      <c r="AP491" s="1" t="n"/>
      <c r="AQ491" s="1" t="n"/>
      <c r="AR491" s="1" t="n"/>
    </row>
    <row customHeight="1" ht="15.75" r="492" s="551">
      <c r="A492" s="1" t="n"/>
      <c r="B492" s="1" t="n"/>
      <c r="C492" s="1" t="n"/>
      <c r="D492" s="1" t="n"/>
      <c r="E492" s="1" t="n"/>
      <c r="F492" s="1" t="n"/>
      <c r="G492" s="1" t="n"/>
      <c r="H492" s="1" t="n"/>
      <c r="I492" s="222" t="n"/>
      <c r="J492" s="1" t="n"/>
      <c r="K492" s="1" t="n"/>
      <c r="L492" s="1" t="n"/>
      <c r="M492" s="1" t="n"/>
      <c r="N492" s="55" t="n"/>
      <c r="O492" s="1" t="n"/>
      <c r="P492" s="1" t="n"/>
      <c r="Q492" s="1" t="n"/>
      <c r="R492" s="1" t="n"/>
      <c r="S492" s="1" t="n"/>
      <c r="T492" s="1" t="n"/>
      <c r="U492" s="1" t="n"/>
      <c r="V492" s="1" t="n"/>
      <c r="W492" s="1" t="n"/>
      <c r="X492" s="1" t="n"/>
      <c r="Y492" s="1" t="n"/>
      <c r="Z492" s="1" t="n"/>
      <c r="AA492" s="1" t="n"/>
      <c r="AB492" s="1" t="n"/>
      <c r="AC492" s="1" t="n"/>
      <c r="AD492" s="1" t="n"/>
      <c r="AE492" s="1" t="n"/>
      <c r="AF492" s="1" t="n"/>
      <c r="AG492" s="1" t="n"/>
      <c r="AH492" s="1" t="n"/>
      <c r="AI492" s="1" t="n"/>
      <c r="AJ492" s="1" t="n"/>
      <c r="AK492" s="1" t="n"/>
      <c r="AL492" s="1" t="n"/>
      <c r="AM492" s="1" t="n"/>
      <c r="AN492" s="1" t="n"/>
      <c r="AO492" s="1" t="n"/>
      <c r="AP492" s="1" t="n"/>
      <c r="AQ492" s="1" t="n"/>
      <c r="AR492" s="1" t="n"/>
    </row>
    <row customHeight="1" ht="15.75" r="493" s="551">
      <c r="A493" s="1" t="n"/>
      <c r="B493" s="1" t="n"/>
      <c r="C493" s="1" t="n"/>
      <c r="D493" s="1" t="n"/>
      <c r="E493" s="1" t="n"/>
      <c r="F493" s="1" t="n"/>
      <c r="G493" s="1" t="n"/>
      <c r="H493" s="1" t="n"/>
      <c r="I493" s="222" t="n"/>
      <c r="J493" s="1" t="n"/>
      <c r="K493" s="1" t="n"/>
      <c r="L493" s="1" t="n"/>
      <c r="M493" s="1" t="n"/>
      <c r="N493" s="55" t="n"/>
      <c r="O493" s="1" t="n"/>
      <c r="P493" s="1" t="n"/>
      <c r="Q493" s="1" t="n"/>
      <c r="R493" s="1" t="n"/>
      <c r="S493" s="1" t="n"/>
      <c r="T493" s="1" t="n"/>
      <c r="U493" s="1" t="n"/>
      <c r="V493" s="1" t="n"/>
      <c r="W493" s="1" t="n"/>
      <c r="X493" s="1" t="n"/>
      <c r="Y493" s="1" t="n"/>
      <c r="Z493" s="1" t="n"/>
      <c r="AA493" s="1" t="n"/>
      <c r="AB493" s="1" t="n"/>
      <c r="AC493" s="1" t="n"/>
      <c r="AD493" s="1" t="n"/>
      <c r="AE493" s="1" t="n"/>
      <c r="AF493" s="1" t="n"/>
      <c r="AG493" s="1" t="n"/>
      <c r="AH493" s="1" t="n"/>
      <c r="AI493" s="1" t="n"/>
      <c r="AJ493" s="1" t="n"/>
      <c r="AK493" s="1" t="n"/>
      <c r="AL493" s="1" t="n"/>
      <c r="AM493" s="1" t="n"/>
      <c r="AN493" s="1" t="n"/>
      <c r="AO493" s="1" t="n"/>
      <c r="AP493" s="1" t="n"/>
      <c r="AQ493" s="1" t="n"/>
      <c r="AR493" s="1" t="n"/>
    </row>
    <row customHeight="1" ht="15.75" r="494" s="551">
      <c r="A494" s="1" t="n"/>
      <c r="B494" s="1" t="n"/>
      <c r="C494" s="1" t="n"/>
      <c r="D494" s="1" t="n"/>
      <c r="E494" s="1" t="n"/>
      <c r="F494" s="1" t="n"/>
      <c r="G494" s="1" t="n"/>
      <c r="H494" s="1" t="n"/>
      <c r="I494" s="222" t="n"/>
      <c r="J494" s="1" t="n"/>
      <c r="K494" s="1" t="n"/>
      <c r="L494" s="1" t="n"/>
      <c r="M494" s="1" t="n"/>
      <c r="N494" s="55" t="n"/>
      <c r="O494" s="1" t="n"/>
      <c r="P494" s="1" t="n"/>
      <c r="Q494" s="1" t="n"/>
      <c r="R494" s="1" t="n"/>
      <c r="S494" s="1" t="n"/>
      <c r="T494" s="1" t="n"/>
      <c r="U494" s="1" t="n"/>
      <c r="V494" s="1" t="n"/>
      <c r="W494" s="1" t="n"/>
      <c r="X494" s="1" t="n"/>
      <c r="Y494" s="1" t="n"/>
      <c r="Z494" s="1" t="n"/>
      <c r="AA494" s="1" t="n"/>
      <c r="AB494" s="1" t="n"/>
      <c r="AC494" s="1" t="n"/>
      <c r="AD494" s="1" t="n"/>
      <c r="AE494" s="1" t="n"/>
      <c r="AF494" s="1" t="n"/>
      <c r="AG494" s="1" t="n"/>
      <c r="AH494" s="1" t="n"/>
      <c r="AI494" s="1" t="n"/>
      <c r="AJ494" s="1" t="n"/>
      <c r="AK494" s="1" t="n"/>
      <c r="AL494" s="1" t="n"/>
      <c r="AM494" s="1" t="n"/>
      <c r="AN494" s="1" t="n"/>
      <c r="AO494" s="1" t="n"/>
      <c r="AP494" s="1" t="n"/>
      <c r="AQ494" s="1" t="n"/>
      <c r="AR494" s="1" t="n"/>
    </row>
    <row customHeight="1" ht="15.75" r="495" s="551">
      <c r="A495" s="1" t="n"/>
      <c r="B495" s="1" t="n"/>
      <c r="C495" s="1" t="n"/>
      <c r="D495" s="1" t="n"/>
      <c r="E495" s="1" t="n"/>
      <c r="F495" s="1" t="n"/>
      <c r="G495" s="1" t="n"/>
      <c r="H495" s="1" t="n"/>
      <c r="I495" s="222" t="n"/>
      <c r="J495" s="1" t="n"/>
      <c r="K495" s="1" t="n"/>
      <c r="L495" s="1" t="n"/>
      <c r="M495" s="1" t="n"/>
      <c r="N495" s="55" t="n"/>
      <c r="O495" s="1" t="n"/>
      <c r="P495" s="1" t="n"/>
      <c r="Q495" s="1" t="n"/>
      <c r="R495" s="1" t="n"/>
      <c r="S495" s="1" t="n"/>
      <c r="T495" s="1" t="n"/>
      <c r="U495" s="1" t="n"/>
      <c r="V495" s="1" t="n"/>
      <c r="W495" s="1" t="n"/>
      <c r="X495" s="1" t="n"/>
      <c r="Y495" s="1" t="n"/>
      <c r="Z495" s="1" t="n"/>
      <c r="AA495" s="1" t="n"/>
      <c r="AB495" s="1" t="n"/>
      <c r="AC495" s="1" t="n"/>
      <c r="AD495" s="1" t="n"/>
      <c r="AE495" s="1" t="n"/>
      <c r="AF495" s="1" t="n"/>
      <c r="AG495" s="1" t="n"/>
      <c r="AH495" s="1" t="n"/>
      <c r="AI495" s="1" t="n"/>
      <c r="AJ495" s="1" t="n"/>
      <c r="AK495" s="1" t="n"/>
      <c r="AL495" s="1" t="n"/>
      <c r="AM495" s="1" t="n"/>
      <c r="AN495" s="1" t="n"/>
      <c r="AO495" s="1" t="n"/>
      <c r="AP495" s="1" t="n"/>
      <c r="AQ495" s="1" t="n"/>
      <c r="AR495" s="1" t="n"/>
    </row>
    <row customHeight="1" ht="15.75" r="496" s="551">
      <c r="A496" s="1" t="n"/>
      <c r="B496" s="1" t="n"/>
      <c r="C496" s="1" t="n"/>
      <c r="D496" s="1" t="n"/>
      <c r="E496" s="1" t="n"/>
      <c r="F496" s="1" t="n"/>
      <c r="G496" s="1" t="n"/>
      <c r="H496" s="1" t="n"/>
      <c r="I496" s="222" t="n"/>
      <c r="J496" s="1" t="n"/>
      <c r="K496" s="1" t="n"/>
      <c r="L496" s="1" t="n"/>
      <c r="M496" s="1" t="n"/>
      <c r="N496" s="55" t="n"/>
      <c r="O496" s="1" t="n"/>
      <c r="P496" s="1" t="n"/>
      <c r="Q496" s="1" t="n"/>
      <c r="R496" s="1" t="n"/>
      <c r="S496" s="1" t="n"/>
      <c r="T496" s="1" t="n"/>
      <c r="U496" s="1" t="n"/>
      <c r="V496" s="1" t="n"/>
      <c r="W496" s="1" t="n"/>
      <c r="X496" s="1" t="n"/>
      <c r="Y496" s="1" t="n"/>
      <c r="Z496" s="1" t="n"/>
      <c r="AA496" s="1" t="n"/>
      <c r="AB496" s="1" t="n"/>
      <c r="AC496" s="1" t="n"/>
      <c r="AD496" s="1" t="n"/>
      <c r="AE496" s="1" t="n"/>
      <c r="AF496" s="1" t="n"/>
      <c r="AG496" s="1" t="n"/>
      <c r="AH496" s="1" t="n"/>
      <c r="AI496" s="1" t="n"/>
      <c r="AJ496" s="1" t="n"/>
      <c r="AK496" s="1" t="n"/>
      <c r="AL496" s="1" t="n"/>
      <c r="AM496" s="1" t="n"/>
      <c r="AN496" s="1" t="n"/>
      <c r="AO496" s="1" t="n"/>
      <c r="AP496" s="1" t="n"/>
      <c r="AQ496" s="1" t="n"/>
      <c r="AR496" s="1" t="n"/>
    </row>
    <row customHeight="1" ht="15.75" r="497" s="551">
      <c r="A497" s="1" t="n"/>
      <c r="B497" s="1" t="n"/>
      <c r="C497" s="1" t="n"/>
      <c r="D497" s="1" t="n"/>
      <c r="E497" s="1" t="n"/>
      <c r="F497" s="1" t="n"/>
      <c r="G497" s="1" t="n"/>
      <c r="H497" s="1" t="n"/>
      <c r="I497" s="222" t="n"/>
      <c r="J497" s="1" t="n"/>
      <c r="K497" s="1" t="n"/>
      <c r="L497" s="1" t="n"/>
      <c r="M497" s="1" t="n"/>
      <c r="N497" s="55" t="n"/>
      <c r="O497" s="1" t="n"/>
      <c r="P497" s="1" t="n"/>
      <c r="Q497" s="1" t="n"/>
      <c r="R497" s="1" t="n"/>
      <c r="S497" s="1" t="n"/>
      <c r="T497" s="1" t="n"/>
      <c r="U497" s="1" t="n"/>
      <c r="V497" s="1" t="n"/>
      <c r="W497" s="1" t="n"/>
      <c r="X497" s="1" t="n"/>
      <c r="Y497" s="1" t="n"/>
      <c r="Z497" s="1" t="n"/>
      <c r="AA497" s="1" t="n"/>
      <c r="AB497" s="1" t="n"/>
      <c r="AC497" s="1" t="n"/>
      <c r="AD497" s="1" t="n"/>
      <c r="AE497" s="1" t="n"/>
      <c r="AF497" s="1" t="n"/>
      <c r="AG497" s="1" t="n"/>
      <c r="AH497" s="1" t="n"/>
      <c r="AI497" s="1" t="n"/>
      <c r="AJ497" s="1" t="n"/>
      <c r="AK497" s="1" t="n"/>
      <c r="AL497" s="1" t="n"/>
      <c r="AM497" s="1" t="n"/>
      <c r="AN497" s="1" t="n"/>
      <c r="AO497" s="1" t="n"/>
      <c r="AP497" s="1" t="n"/>
      <c r="AQ497" s="1" t="n"/>
      <c r="AR497" s="1" t="n"/>
    </row>
    <row customHeight="1" ht="15.75" r="498" s="551">
      <c r="A498" s="1" t="n"/>
      <c r="B498" s="1" t="n"/>
      <c r="C498" s="1" t="n"/>
      <c r="D498" s="1" t="n"/>
      <c r="E498" s="1" t="n"/>
      <c r="F498" s="1" t="n"/>
      <c r="G498" s="1" t="n"/>
      <c r="H498" s="1" t="n"/>
      <c r="I498" s="222" t="n"/>
      <c r="J498" s="1" t="n"/>
      <c r="K498" s="1" t="n"/>
      <c r="L498" s="1" t="n"/>
      <c r="M498" s="1" t="n"/>
      <c r="N498" s="55" t="n"/>
      <c r="O498" s="1" t="n"/>
      <c r="P498" s="1" t="n"/>
      <c r="Q498" s="1" t="n"/>
      <c r="R498" s="1" t="n"/>
      <c r="S498" s="1" t="n"/>
      <c r="T498" s="1" t="n"/>
      <c r="U498" s="1" t="n"/>
      <c r="V498" s="1" t="n"/>
      <c r="W498" s="1" t="n"/>
      <c r="X498" s="1" t="n"/>
      <c r="Y498" s="1" t="n"/>
      <c r="Z498" s="1" t="n"/>
      <c r="AA498" s="1" t="n"/>
      <c r="AB498" s="1" t="n"/>
      <c r="AC498" s="1" t="n"/>
      <c r="AD498" s="1" t="n"/>
      <c r="AE498" s="1" t="n"/>
      <c r="AF498" s="1" t="n"/>
      <c r="AG498" s="1" t="n"/>
      <c r="AH498" s="1" t="n"/>
      <c r="AI498" s="1" t="n"/>
      <c r="AJ498" s="1" t="n"/>
      <c r="AK498" s="1" t="n"/>
      <c r="AL498" s="1" t="n"/>
      <c r="AM498" s="1" t="n"/>
      <c r="AN498" s="1" t="n"/>
      <c r="AO498" s="1" t="n"/>
      <c r="AP498" s="1" t="n"/>
      <c r="AQ498" s="1" t="n"/>
      <c r="AR498" s="1" t="n"/>
    </row>
    <row customHeight="1" ht="15.75" r="499" s="551">
      <c r="A499" s="1" t="n"/>
      <c r="B499" s="1" t="n"/>
      <c r="C499" s="1" t="n"/>
      <c r="D499" s="1" t="n"/>
      <c r="E499" s="1" t="n"/>
      <c r="F499" s="1" t="n"/>
      <c r="G499" s="1" t="n"/>
      <c r="H499" s="1" t="n"/>
      <c r="I499" s="222" t="n"/>
      <c r="J499" s="1" t="n"/>
      <c r="K499" s="1" t="n"/>
      <c r="L499" s="1" t="n"/>
      <c r="M499" s="1" t="n"/>
      <c r="N499" s="55" t="n"/>
      <c r="O499" s="1" t="n"/>
      <c r="P499" s="1" t="n"/>
      <c r="Q499" s="1" t="n"/>
      <c r="R499" s="1" t="n"/>
      <c r="S499" s="1" t="n"/>
      <c r="T499" s="1" t="n"/>
      <c r="U499" s="1" t="n"/>
      <c r="V499" s="1" t="n"/>
      <c r="W499" s="1" t="n"/>
      <c r="X499" s="1" t="n"/>
      <c r="Y499" s="1" t="n"/>
      <c r="Z499" s="1" t="n"/>
      <c r="AA499" s="1" t="n"/>
      <c r="AB499" s="1" t="n"/>
      <c r="AC499" s="1" t="n"/>
      <c r="AD499" s="1" t="n"/>
      <c r="AE499" s="1" t="n"/>
      <c r="AF499" s="1" t="n"/>
      <c r="AG499" s="1" t="n"/>
      <c r="AH499" s="1" t="n"/>
      <c r="AI499" s="1" t="n"/>
      <c r="AJ499" s="1" t="n"/>
      <c r="AK499" s="1" t="n"/>
      <c r="AL499" s="1" t="n"/>
      <c r="AM499" s="1" t="n"/>
      <c r="AN499" s="1" t="n"/>
      <c r="AO499" s="1" t="n"/>
      <c r="AP499" s="1" t="n"/>
      <c r="AQ499" s="1" t="n"/>
      <c r="AR499" s="1" t="n"/>
    </row>
    <row customHeight="1" ht="15.75" r="500" s="551">
      <c r="A500" s="1" t="n"/>
      <c r="B500" s="1" t="n"/>
      <c r="C500" s="1" t="n"/>
      <c r="D500" s="1" t="n"/>
      <c r="E500" s="1" t="n"/>
      <c r="F500" s="1" t="n"/>
      <c r="G500" s="1" t="n"/>
      <c r="H500" s="1" t="n"/>
      <c r="I500" s="222" t="n"/>
      <c r="J500" s="1" t="n"/>
      <c r="K500" s="1" t="n"/>
      <c r="L500" s="1" t="n"/>
      <c r="M500" s="1" t="n"/>
      <c r="N500" s="55" t="n"/>
      <c r="O500" s="1" t="n"/>
      <c r="P500" s="1" t="n"/>
      <c r="Q500" s="1" t="n"/>
      <c r="R500" s="1" t="n"/>
      <c r="S500" s="1" t="n"/>
      <c r="T500" s="1" t="n"/>
      <c r="U500" s="1" t="n"/>
      <c r="V500" s="1" t="n"/>
      <c r="W500" s="1" t="n"/>
      <c r="X500" s="1" t="n"/>
      <c r="Y500" s="1" t="n"/>
      <c r="Z500" s="1" t="n"/>
      <c r="AA500" s="1" t="n"/>
      <c r="AB500" s="1" t="n"/>
      <c r="AC500" s="1" t="n"/>
      <c r="AD500" s="1" t="n"/>
      <c r="AE500" s="1" t="n"/>
      <c r="AF500" s="1" t="n"/>
      <c r="AG500" s="1" t="n"/>
      <c r="AH500" s="1" t="n"/>
      <c r="AI500" s="1" t="n"/>
      <c r="AJ500" s="1" t="n"/>
      <c r="AK500" s="1" t="n"/>
      <c r="AL500" s="1" t="n"/>
      <c r="AM500" s="1" t="n"/>
      <c r="AN500" s="1" t="n"/>
      <c r="AO500" s="1" t="n"/>
      <c r="AP500" s="1" t="n"/>
      <c r="AQ500" s="1" t="n"/>
      <c r="AR500" s="1" t="n"/>
    </row>
    <row customHeight="1" ht="15.75" r="501" s="551">
      <c r="A501" s="1" t="n"/>
      <c r="B501" s="1" t="n"/>
      <c r="C501" s="1" t="n"/>
      <c r="D501" s="1" t="n"/>
      <c r="E501" s="1" t="n"/>
      <c r="F501" s="1" t="n"/>
      <c r="G501" s="1" t="n"/>
      <c r="H501" s="1" t="n"/>
      <c r="I501" s="222" t="n"/>
      <c r="J501" s="1" t="n"/>
      <c r="K501" s="1" t="n"/>
      <c r="L501" s="1" t="n"/>
      <c r="M501" s="1" t="n"/>
      <c r="N501" s="55" t="n"/>
      <c r="O501" s="1" t="n"/>
      <c r="P501" s="1" t="n"/>
      <c r="Q501" s="1" t="n"/>
      <c r="R501" s="1" t="n"/>
      <c r="S501" s="1" t="n"/>
      <c r="T501" s="1" t="n"/>
      <c r="U501" s="1" t="n"/>
      <c r="V501" s="1" t="n"/>
      <c r="W501" s="1" t="n"/>
      <c r="X501" s="1" t="n"/>
      <c r="Y501" s="1" t="n"/>
      <c r="Z501" s="1" t="n"/>
      <c r="AA501" s="1" t="n"/>
      <c r="AB501" s="1" t="n"/>
      <c r="AC501" s="1" t="n"/>
      <c r="AD501" s="1" t="n"/>
      <c r="AE501" s="1" t="n"/>
      <c r="AF501" s="1" t="n"/>
      <c r="AG501" s="1" t="n"/>
      <c r="AH501" s="1" t="n"/>
      <c r="AI501" s="1" t="n"/>
      <c r="AJ501" s="1" t="n"/>
      <c r="AK501" s="1" t="n"/>
      <c r="AL501" s="1" t="n"/>
      <c r="AM501" s="1" t="n"/>
      <c r="AN501" s="1" t="n"/>
      <c r="AO501" s="1" t="n"/>
      <c r="AP501" s="1" t="n"/>
      <c r="AQ501" s="1" t="n"/>
      <c r="AR501" s="1" t="n"/>
    </row>
    <row customHeight="1" ht="15.75" r="502" s="551">
      <c r="A502" s="1" t="n"/>
      <c r="B502" s="1" t="n"/>
      <c r="C502" s="1" t="n"/>
      <c r="D502" s="1" t="n"/>
      <c r="E502" s="1" t="n"/>
      <c r="F502" s="1" t="n"/>
      <c r="G502" s="1" t="n"/>
      <c r="H502" s="1" t="n"/>
      <c r="I502" s="222" t="n"/>
      <c r="J502" s="1" t="n"/>
      <c r="K502" s="1" t="n"/>
      <c r="L502" s="1" t="n"/>
      <c r="M502" s="1" t="n"/>
      <c r="N502" s="55" t="n"/>
      <c r="O502" s="1" t="n"/>
      <c r="P502" s="1" t="n"/>
      <c r="Q502" s="1" t="n"/>
      <c r="R502" s="1" t="n"/>
      <c r="S502" s="1" t="n"/>
      <c r="T502" s="1" t="n"/>
      <c r="U502" s="1" t="n"/>
      <c r="V502" s="1" t="n"/>
      <c r="W502" s="1" t="n"/>
      <c r="X502" s="1" t="n"/>
      <c r="Y502" s="1" t="n"/>
      <c r="Z502" s="1" t="n"/>
      <c r="AA502" s="1" t="n"/>
      <c r="AB502" s="1" t="n"/>
      <c r="AC502" s="1" t="n"/>
      <c r="AD502" s="1" t="n"/>
      <c r="AE502" s="1" t="n"/>
      <c r="AF502" s="1" t="n"/>
      <c r="AG502" s="1" t="n"/>
      <c r="AH502" s="1" t="n"/>
      <c r="AI502" s="1" t="n"/>
      <c r="AJ502" s="1" t="n"/>
      <c r="AK502" s="1" t="n"/>
      <c r="AL502" s="1" t="n"/>
      <c r="AM502" s="1" t="n"/>
      <c r="AN502" s="1" t="n"/>
      <c r="AO502" s="1" t="n"/>
      <c r="AP502" s="1" t="n"/>
      <c r="AQ502" s="1" t="n"/>
      <c r="AR502" s="1" t="n"/>
    </row>
    <row customHeight="1" ht="15.75" r="503" s="551">
      <c r="A503" s="1" t="n"/>
      <c r="B503" s="1" t="n"/>
      <c r="C503" s="1" t="n"/>
      <c r="D503" s="1" t="n"/>
      <c r="E503" s="1" t="n"/>
      <c r="F503" s="1" t="n"/>
      <c r="G503" s="1" t="n"/>
      <c r="H503" s="1" t="n"/>
      <c r="I503" s="222" t="n"/>
      <c r="J503" s="1" t="n"/>
      <c r="K503" s="1" t="n"/>
      <c r="L503" s="1" t="n"/>
      <c r="M503" s="1" t="n"/>
      <c r="N503" s="55" t="n"/>
      <c r="O503" s="1" t="n"/>
      <c r="P503" s="1" t="n"/>
      <c r="Q503" s="1" t="n"/>
      <c r="R503" s="1" t="n"/>
      <c r="S503" s="1" t="n"/>
      <c r="T503" s="1" t="n"/>
      <c r="U503" s="1" t="n"/>
      <c r="V503" s="1" t="n"/>
      <c r="W503" s="1" t="n"/>
      <c r="X503" s="1" t="n"/>
      <c r="Y503" s="1" t="n"/>
      <c r="Z503" s="1" t="n"/>
      <c r="AA503" s="1" t="n"/>
      <c r="AB503" s="1" t="n"/>
      <c r="AC503" s="1" t="n"/>
      <c r="AD503" s="1" t="n"/>
      <c r="AE503" s="1" t="n"/>
      <c r="AF503" s="1" t="n"/>
      <c r="AG503" s="1" t="n"/>
      <c r="AH503" s="1" t="n"/>
      <c r="AI503" s="1" t="n"/>
      <c r="AJ503" s="1" t="n"/>
      <c r="AK503" s="1" t="n"/>
      <c r="AL503" s="1" t="n"/>
      <c r="AM503" s="1" t="n"/>
      <c r="AN503" s="1" t="n"/>
      <c r="AO503" s="1" t="n"/>
      <c r="AP503" s="1" t="n"/>
      <c r="AQ503" s="1" t="n"/>
      <c r="AR503" s="1" t="n"/>
    </row>
    <row customHeight="1" ht="15.75" r="504" s="551">
      <c r="A504" s="1" t="n"/>
      <c r="B504" s="1" t="n"/>
      <c r="C504" s="1" t="n"/>
      <c r="D504" s="1" t="n"/>
      <c r="E504" s="1" t="n"/>
      <c r="F504" s="1" t="n"/>
      <c r="G504" s="1" t="n"/>
      <c r="H504" s="1" t="n"/>
      <c r="I504" s="222" t="n"/>
      <c r="J504" s="1" t="n"/>
      <c r="K504" s="1" t="n"/>
      <c r="L504" s="1" t="n"/>
      <c r="M504" s="1" t="n"/>
      <c r="N504" s="55" t="n"/>
      <c r="O504" s="1" t="n"/>
      <c r="P504" s="1" t="n"/>
      <c r="Q504" s="1" t="n"/>
      <c r="R504" s="1" t="n"/>
      <c r="S504" s="1" t="n"/>
      <c r="T504" s="1" t="n"/>
      <c r="U504" s="1" t="n"/>
      <c r="V504" s="1" t="n"/>
      <c r="W504" s="1" t="n"/>
      <c r="X504" s="1" t="n"/>
      <c r="Y504" s="1" t="n"/>
      <c r="Z504" s="1" t="n"/>
      <c r="AA504" s="1" t="n"/>
      <c r="AB504" s="1" t="n"/>
      <c r="AC504" s="1" t="n"/>
      <c r="AD504" s="1" t="n"/>
      <c r="AE504" s="1" t="n"/>
      <c r="AF504" s="1" t="n"/>
      <c r="AG504" s="1" t="n"/>
      <c r="AH504" s="1" t="n"/>
      <c r="AI504" s="1" t="n"/>
      <c r="AJ504" s="1" t="n"/>
      <c r="AK504" s="1" t="n"/>
      <c r="AL504" s="1" t="n"/>
      <c r="AM504" s="1" t="n"/>
      <c r="AN504" s="1" t="n"/>
      <c r="AO504" s="1" t="n"/>
      <c r="AP504" s="1" t="n"/>
      <c r="AQ504" s="1" t="n"/>
      <c r="AR504" s="1" t="n"/>
    </row>
    <row customHeight="1" ht="15.75" r="505" s="551">
      <c r="A505" s="1" t="n"/>
      <c r="B505" s="1" t="n"/>
      <c r="C505" s="1" t="n"/>
      <c r="D505" s="1" t="n"/>
      <c r="E505" s="1" t="n"/>
      <c r="F505" s="1" t="n"/>
      <c r="G505" s="1" t="n"/>
      <c r="H505" s="1" t="n"/>
      <c r="I505" s="222" t="n"/>
      <c r="J505" s="1" t="n"/>
      <c r="K505" s="1" t="n"/>
      <c r="L505" s="1" t="n"/>
      <c r="M505" s="1" t="n"/>
      <c r="N505" s="55" t="n"/>
      <c r="O505" s="1" t="n"/>
      <c r="P505" s="1" t="n"/>
      <c r="Q505" s="1" t="n"/>
      <c r="R505" s="1" t="n"/>
      <c r="S505" s="1" t="n"/>
      <c r="T505" s="1" t="n"/>
      <c r="U505" s="1" t="n"/>
      <c r="V505" s="1" t="n"/>
      <c r="W505" s="1" t="n"/>
      <c r="X505" s="1" t="n"/>
      <c r="Y505" s="1" t="n"/>
      <c r="Z505" s="1" t="n"/>
      <c r="AA505" s="1" t="n"/>
      <c r="AB505" s="1" t="n"/>
      <c r="AC505" s="1" t="n"/>
      <c r="AD505" s="1" t="n"/>
      <c r="AE505" s="1" t="n"/>
      <c r="AF505" s="1" t="n"/>
      <c r="AG505" s="1" t="n"/>
      <c r="AH505" s="1" t="n"/>
      <c r="AI505" s="1" t="n"/>
      <c r="AJ505" s="1" t="n"/>
      <c r="AK505" s="1" t="n"/>
      <c r="AL505" s="1" t="n"/>
      <c r="AM505" s="1" t="n"/>
      <c r="AN505" s="1" t="n"/>
      <c r="AO505" s="1" t="n"/>
      <c r="AP505" s="1" t="n"/>
      <c r="AQ505" s="1" t="n"/>
      <c r="AR505" s="1" t="n"/>
    </row>
    <row customHeight="1" ht="15.75" r="506" s="551">
      <c r="A506" s="1" t="n"/>
      <c r="B506" s="1" t="n"/>
      <c r="C506" s="1" t="n"/>
      <c r="D506" s="1" t="n"/>
      <c r="E506" s="1" t="n"/>
      <c r="F506" s="1" t="n"/>
      <c r="G506" s="1" t="n"/>
      <c r="H506" s="1" t="n"/>
      <c r="I506" s="222" t="n"/>
      <c r="J506" s="1" t="n"/>
      <c r="K506" s="1" t="n"/>
      <c r="L506" s="1" t="n"/>
      <c r="M506" s="1" t="n"/>
      <c r="N506" s="55" t="n"/>
      <c r="O506" s="1" t="n"/>
      <c r="P506" s="1" t="n"/>
      <c r="Q506" s="1" t="n"/>
      <c r="R506" s="1" t="n"/>
      <c r="S506" s="1" t="n"/>
      <c r="T506" s="1" t="n"/>
      <c r="U506" s="1" t="n"/>
      <c r="V506" s="1" t="n"/>
      <c r="W506" s="1" t="n"/>
      <c r="X506" s="1" t="n"/>
      <c r="Y506" s="1" t="n"/>
      <c r="Z506" s="1" t="n"/>
      <c r="AA506" s="1" t="n"/>
      <c r="AB506" s="1" t="n"/>
      <c r="AC506" s="1" t="n"/>
      <c r="AD506" s="1" t="n"/>
      <c r="AE506" s="1" t="n"/>
      <c r="AF506" s="1" t="n"/>
      <c r="AG506" s="1" t="n"/>
      <c r="AH506" s="1" t="n"/>
      <c r="AI506" s="1" t="n"/>
      <c r="AJ506" s="1" t="n"/>
      <c r="AK506" s="1" t="n"/>
      <c r="AL506" s="1" t="n"/>
      <c r="AM506" s="1" t="n"/>
      <c r="AN506" s="1" t="n"/>
      <c r="AO506" s="1" t="n"/>
      <c r="AP506" s="1" t="n"/>
      <c r="AQ506" s="1" t="n"/>
      <c r="AR506" s="1" t="n"/>
    </row>
    <row customHeight="1" ht="15.75" r="507" s="551">
      <c r="A507" s="1" t="n"/>
      <c r="B507" s="1" t="n"/>
      <c r="C507" s="1" t="n"/>
      <c r="D507" s="1" t="n"/>
      <c r="E507" s="1" t="n"/>
      <c r="F507" s="1" t="n"/>
      <c r="G507" s="1" t="n"/>
      <c r="H507" s="1" t="n"/>
      <c r="I507" s="222" t="n"/>
      <c r="J507" s="1" t="n"/>
      <c r="K507" s="1" t="n"/>
      <c r="L507" s="1" t="n"/>
      <c r="M507" s="1" t="n"/>
      <c r="N507" s="55" t="n"/>
      <c r="O507" s="1" t="n"/>
      <c r="P507" s="1" t="n"/>
      <c r="Q507" s="1" t="n"/>
      <c r="R507" s="1" t="n"/>
      <c r="S507" s="1" t="n"/>
      <c r="T507" s="1" t="n"/>
      <c r="U507" s="1" t="n"/>
      <c r="V507" s="1" t="n"/>
      <c r="W507" s="1" t="n"/>
      <c r="X507" s="1" t="n"/>
      <c r="Y507" s="1" t="n"/>
      <c r="Z507" s="1" t="n"/>
      <c r="AA507" s="1" t="n"/>
      <c r="AB507" s="1" t="n"/>
      <c r="AC507" s="1" t="n"/>
      <c r="AD507" s="1" t="n"/>
      <c r="AE507" s="1" t="n"/>
      <c r="AF507" s="1" t="n"/>
      <c r="AG507" s="1" t="n"/>
      <c r="AH507" s="1" t="n"/>
      <c r="AI507" s="1" t="n"/>
      <c r="AJ507" s="1" t="n"/>
      <c r="AK507" s="1" t="n"/>
      <c r="AL507" s="1" t="n"/>
      <c r="AM507" s="1" t="n"/>
      <c r="AN507" s="1" t="n"/>
      <c r="AO507" s="1" t="n"/>
      <c r="AP507" s="1" t="n"/>
      <c r="AQ507" s="1" t="n"/>
      <c r="AR507" s="1" t="n"/>
    </row>
    <row customHeight="1" ht="15.75" r="508" s="551">
      <c r="A508" s="1" t="n"/>
      <c r="B508" s="1" t="n"/>
      <c r="C508" s="1" t="n"/>
      <c r="D508" s="1" t="n"/>
      <c r="E508" s="1" t="n"/>
      <c r="F508" s="1" t="n"/>
      <c r="G508" s="1" t="n"/>
      <c r="H508" s="1" t="n"/>
      <c r="I508" s="222" t="n"/>
      <c r="J508" s="1" t="n"/>
      <c r="K508" s="1" t="n"/>
      <c r="L508" s="1" t="n"/>
      <c r="M508" s="1" t="n"/>
      <c r="N508" s="55" t="n"/>
      <c r="O508" s="1" t="n"/>
      <c r="P508" s="1" t="n"/>
      <c r="Q508" s="1" t="n"/>
      <c r="R508" s="1" t="n"/>
      <c r="S508" s="1" t="n"/>
      <c r="T508" s="1" t="n"/>
      <c r="U508" s="1" t="n"/>
      <c r="V508" s="1" t="n"/>
      <c r="W508" s="1" t="n"/>
      <c r="X508" s="1" t="n"/>
      <c r="Y508" s="1" t="n"/>
      <c r="Z508" s="1" t="n"/>
      <c r="AA508" s="1" t="n"/>
      <c r="AB508" s="1" t="n"/>
      <c r="AC508" s="1" t="n"/>
      <c r="AD508" s="1" t="n"/>
      <c r="AE508" s="1" t="n"/>
      <c r="AF508" s="1" t="n"/>
      <c r="AG508" s="1" t="n"/>
      <c r="AH508" s="1" t="n"/>
      <c r="AI508" s="1" t="n"/>
      <c r="AJ508" s="1" t="n"/>
      <c r="AK508" s="1" t="n"/>
      <c r="AL508" s="1" t="n"/>
      <c r="AM508" s="1" t="n"/>
      <c r="AN508" s="1" t="n"/>
      <c r="AO508" s="1" t="n"/>
      <c r="AP508" s="1" t="n"/>
      <c r="AQ508" s="1" t="n"/>
      <c r="AR508" s="1" t="n"/>
    </row>
    <row customHeight="1" ht="15.75" r="509" s="551">
      <c r="A509" s="1" t="n"/>
      <c r="B509" s="1" t="n"/>
      <c r="C509" s="1" t="n"/>
      <c r="D509" s="1" t="n"/>
      <c r="E509" s="1" t="n"/>
      <c r="F509" s="1" t="n"/>
      <c r="G509" s="1" t="n"/>
      <c r="H509" s="1" t="n"/>
      <c r="I509" s="222" t="n"/>
      <c r="J509" s="1" t="n"/>
      <c r="K509" s="1" t="n"/>
      <c r="L509" s="1" t="n"/>
      <c r="M509" s="1" t="n"/>
      <c r="N509" s="55" t="n"/>
      <c r="O509" s="1" t="n"/>
      <c r="P509" s="1" t="n"/>
      <c r="Q509" s="1" t="n"/>
      <c r="R509" s="1" t="n"/>
      <c r="S509" s="1" t="n"/>
      <c r="T509" s="1" t="n"/>
      <c r="U509" s="1" t="n"/>
      <c r="V509" s="1" t="n"/>
      <c r="W509" s="1" t="n"/>
      <c r="X509" s="1" t="n"/>
      <c r="Y509" s="1" t="n"/>
      <c r="Z509" s="1" t="n"/>
      <c r="AA509" s="1" t="n"/>
      <c r="AB509" s="1" t="n"/>
      <c r="AC509" s="1" t="n"/>
      <c r="AD509" s="1" t="n"/>
      <c r="AE509" s="1" t="n"/>
      <c r="AF509" s="1" t="n"/>
      <c r="AG509" s="1" t="n"/>
      <c r="AH509" s="1" t="n"/>
      <c r="AI509" s="1" t="n"/>
      <c r="AJ509" s="1" t="n"/>
      <c r="AK509" s="1" t="n"/>
      <c r="AL509" s="1" t="n"/>
      <c r="AM509" s="1" t="n"/>
      <c r="AN509" s="1" t="n"/>
      <c r="AO509" s="1" t="n"/>
      <c r="AP509" s="1" t="n"/>
      <c r="AQ509" s="1" t="n"/>
      <c r="AR509" s="1" t="n"/>
    </row>
    <row customHeight="1" ht="15.75" r="510" s="551">
      <c r="A510" s="1" t="n"/>
      <c r="B510" s="1" t="n"/>
      <c r="C510" s="1" t="n"/>
      <c r="D510" s="1" t="n"/>
      <c r="E510" s="1" t="n"/>
      <c r="F510" s="1" t="n"/>
      <c r="G510" s="1" t="n"/>
      <c r="H510" s="1" t="n"/>
      <c r="I510" s="222" t="n"/>
      <c r="J510" s="1" t="n"/>
      <c r="K510" s="1" t="n"/>
      <c r="L510" s="1" t="n"/>
      <c r="M510" s="1" t="n"/>
      <c r="N510" s="55" t="n"/>
      <c r="O510" s="1" t="n"/>
      <c r="P510" s="1" t="n"/>
      <c r="Q510" s="1" t="n"/>
      <c r="R510" s="1" t="n"/>
      <c r="S510" s="1" t="n"/>
      <c r="T510" s="1" t="n"/>
      <c r="U510" s="1" t="n"/>
      <c r="V510" s="1" t="n"/>
      <c r="W510" s="1" t="n"/>
      <c r="X510" s="1" t="n"/>
      <c r="Y510" s="1" t="n"/>
      <c r="Z510" s="1" t="n"/>
      <c r="AA510" s="1" t="n"/>
      <c r="AB510" s="1" t="n"/>
      <c r="AC510" s="1" t="n"/>
      <c r="AD510" s="1" t="n"/>
      <c r="AE510" s="1" t="n"/>
      <c r="AF510" s="1" t="n"/>
      <c r="AG510" s="1" t="n"/>
      <c r="AH510" s="1" t="n"/>
      <c r="AI510" s="1" t="n"/>
      <c r="AJ510" s="1" t="n"/>
      <c r="AK510" s="1" t="n"/>
      <c r="AL510" s="1" t="n"/>
      <c r="AM510" s="1" t="n"/>
      <c r="AN510" s="1" t="n"/>
      <c r="AO510" s="1" t="n"/>
      <c r="AP510" s="1" t="n"/>
      <c r="AQ510" s="1" t="n"/>
      <c r="AR510" s="1" t="n"/>
    </row>
    <row customHeight="1" ht="15.75" r="511" s="551">
      <c r="A511" s="1" t="n"/>
      <c r="B511" s="1" t="n"/>
      <c r="C511" s="1" t="n"/>
      <c r="D511" s="1" t="n"/>
      <c r="E511" s="1" t="n"/>
      <c r="F511" s="1" t="n"/>
      <c r="G511" s="1" t="n"/>
      <c r="H511" s="1" t="n"/>
      <c r="I511" s="222" t="n"/>
      <c r="J511" s="1" t="n"/>
      <c r="K511" s="1" t="n"/>
      <c r="L511" s="1" t="n"/>
      <c r="M511" s="1" t="n"/>
      <c r="N511" s="55" t="n"/>
      <c r="O511" s="1" t="n"/>
      <c r="P511" s="1" t="n"/>
      <c r="Q511" s="1" t="n"/>
      <c r="R511" s="1" t="n"/>
      <c r="S511" s="1" t="n"/>
      <c r="T511" s="1" t="n"/>
      <c r="U511" s="1" t="n"/>
      <c r="V511" s="1" t="n"/>
      <c r="W511" s="1" t="n"/>
      <c r="X511" s="1" t="n"/>
      <c r="Y511" s="1" t="n"/>
      <c r="Z511" s="1" t="n"/>
      <c r="AA511" s="1" t="n"/>
      <c r="AB511" s="1" t="n"/>
      <c r="AC511" s="1" t="n"/>
      <c r="AD511" s="1" t="n"/>
      <c r="AE511" s="1" t="n"/>
      <c r="AF511" s="1" t="n"/>
      <c r="AG511" s="1" t="n"/>
      <c r="AH511" s="1" t="n"/>
      <c r="AI511" s="1" t="n"/>
      <c r="AJ511" s="1" t="n"/>
      <c r="AK511" s="1" t="n"/>
      <c r="AL511" s="1" t="n"/>
      <c r="AM511" s="1" t="n"/>
      <c r="AN511" s="1" t="n"/>
      <c r="AO511" s="1" t="n"/>
      <c r="AP511" s="1" t="n"/>
      <c r="AQ511" s="1" t="n"/>
      <c r="AR511" s="1" t="n"/>
    </row>
    <row customHeight="1" ht="15.75" r="512" s="551">
      <c r="A512" s="1" t="n"/>
      <c r="B512" s="1" t="n"/>
      <c r="C512" s="1" t="n"/>
      <c r="D512" s="1" t="n"/>
      <c r="E512" s="1" t="n"/>
      <c r="F512" s="1" t="n"/>
      <c r="G512" s="1" t="n"/>
      <c r="H512" s="1" t="n"/>
      <c r="I512" s="222" t="n"/>
      <c r="J512" s="1" t="n"/>
      <c r="K512" s="1" t="n"/>
      <c r="L512" s="1" t="n"/>
      <c r="M512" s="1" t="n"/>
      <c r="N512" s="55" t="n"/>
      <c r="O512" s="1" t="n"/>
      <c r="P512" s="1" t="n"/>
      <c r="Q512" s="1" t="n"/>
      <c r="R512" s="1" t="n"/>
      <c r="S512" s="1" t="n"/>
      <c r="T512" s="1" t="n"/>
      <c r="U512" s="1" t="n"/>
      <c r="V512" s="1" t="n"/>
      <c r="W512" s="1" t="n"/>
      <c r="X512" s="1" t="n"/>
      <c r="Y512" s="1" t="n"/>
      <c r="Z512" s="1" t="n"/>
      <c r="AA512" s="1" t="n"/>
      <c r="AB512" s="1" t="n"/>
      <c r="AC512" s="1" t="n"/>
      <c r="AD512" s="1" t="n"/>
      <c r="AE512" s="1" t="n"/>
      <c r="AF512" s="1" t="n"/>
      <c r="AG512" s="1" t="n"/>
      <c r="AH512" s="1" t="n"/>
      <c r="AI512" s="1" t="n"/>
      <c r="AJ512" s="1" t="n"/>
      <c r="AK512" s="1" t="n"/>
      <c r="AL512" s="1" t="n"/>
      <c r="AM512" s="1" t="n"/>
      <c r="AN512" s="1" t="n"/>
      <c r="AO512" s="1" t="n"/>
      <c r="AP512" s="1" t="n"/>
      <c r="AQ512" s="1" t="n"/>
      <c r="AR512" s="1" t="n"/>
    </row>
    <row customHeight="1" ht="15.75" r="513" s="551">
      <c r="A513" s="1" t="n"/>
      <c r="B513" s="1" t="n"/>
      <c r="C513" s="1" t="n"/>
      <c r="D513" s="1" t="n"/>
      <c r="E513" s="1" t="n"/>
      <c r="F513" s="1" t="n"/>
      <c r="G513" s="1" t="n"/>
      <c r="H513" s="1" t="n"/>
      <c r="I513" s="222" t="n"/>
      <c r="J513" s="1" t="n"/>
      <c r="K513" s="1" t="n"/>
      <c r="L513" s="1" t="n"/>
      <c r="M513" s="1" t="n"/>
      <c r="N513" s="55" t="n"/>
      <c r="O513" s="1" t="n"/>
      <c r="P513" s="1" t="n"/>
      <c r="Q513" s="1" t="n"/>
      <c r="R513" s="1" t="n"/>
      <c r="S513" s="1" t="n"/>
      <c r="T513" s="1" t="n"/>
      <c r="U513" s="1" t="n"/>
      <c r="V513" s="1" t="n"/>
      <c r="W513" s="1" t="n"/>
      <c r="X513" s="1" t="n"/>
      <c r="Y513" s="1" t="n"/>
      <c r="Z513" s="1" t="n"/>
      <c r="AA513" s="1" t="n"/>
      <c r="AB513" s="1" t="n"/>
      <c r="AC513" s="1" t="n"/>
      <c r="AD513" s="1" t="n"/>
      <c r="AE513" s="1" t="n"/>
      <c r="AF513" s="1" t="n"/>
      <c r="AG513" s="1" t="n"/>
      <c r="AH513" s="1" t="n"/>
      <c r="AI513" s="1" t="n"/>
      <c r="AJ513" s="1" t="n"/>
      <c r="AK513" s="1" t="n"/>
      <c r="AL513" s="1" t="n"/>
      <c r="AM513" s="1" t="n"/>
      <c r="AN513" s="1" t="n"/>
      <c r="AO513" s="1" t="n"/>
      <c r="AP513" s="1" t="n"/>
      <c r="AQ513" s="1" t="n"/>
      <c r="AR513" s="1" t="n"/>
    </row>
    <row customHeight="1" ht="15.75" r="514" s="551">
      <c r="A514" s="1" t="n"/>
      <c r="B514" s="1" t="n"/>
      <c r="C514" s="1" t="n"/>
      <c r="D514" s="1" t="n"/>
      <c r="E514" s="1" t="n"/>
      <c r="F514" s="1" t="n"/>
      <c r="G514" s="1" t="n"/>
      <c r="H514" s="1" t="n"/>
      <c r="I514" s="222" t="n"/>
      <c r="J514" s="1" t="n"/>
      <c r="K514" s="1" t="n"/>
      <c r="L514" s="1" t="n"/>
      <c r="M514" s="1" t="n"/>
      <c r="N514" s="55" t="n"/>
      <c r="O514" s="1" t="n"/>
      <c r="P514" s="1" t="n"/>
      <c r="Q514" s="1" t="n"/>
      <c r="R514" s="1" t="n"/>
      <c r="S514" s="1" t="n"/>
      <c r="T514" s="1" t="n"/>
      <c r="U514" s="1" t="n"/>
      <c r="V514" s="1" t="n"/>
      <c r="W514" s="1" t="n"/>
      <c r="X514" s="1" t="n"/>
      <c r="Y514" s="1" t="n"/>
      <c r="Z514" s="1" t="n"/>
      <c r="AA514" s="1" t="n"/>
      <c r="AB514" s="1" t="n"/>
      <c r="AC514" s="1" t="n"/>
      <c r="AD514" s="1" t="n"/>
      <c r="AE514" s="1" t="n"/>
      <c r="AF514" s="1" t="n"/>
      <c r="AG514" s="1" t="n"/>
      <c r="AH514" s="1" t="n"/>
      <c r="AI514" s="1" t="n"/>
      <c r="AJ514" s="1" t="n"/>
      <c r="AK514" s="1" t="n"/>
      <c r="AL514" s="1" t="n"/>
      <c r="AM514" s="1" t="n"/>
      <c r="AN514" s="1" t="n"/>
      <c r="AO514" s="1" t="n"/>
      <c r="AP514" s="1" t="n"/>
      <c r="AQ514" s="1" t="n"/>
      <c r="AR514" s="1" t="n"/>
    </row>
    <row customHeight="1" ht="15.75" r="515" s="551">
      <c r="A515" s="1" t="n"/>
      <c r="B515" s="1" t="n"/>
      <c r="C515" s="1" t="n"/>
      <c r="D515" s="1" t="n"/>
      <c r="E515" s="1" t="n"/>
      <c r="F515" s="1" t="n"/>
      <c r="G515" s="1" t="n"/>
      <c r="H515" s="1" t="n"/>
      <c r="I515" s="222" t="n"/>
      <c r="J515" s="1" t="n"/>
      <c r="K515" s="1" t="n"/>
      <c r="L515" s="1" t="n"/>
      <c r="M515" s="1" t="n"/>
      <c r="N515" s="55" t="n"/>
      <c r="O515" s="1" t="n"/>
      <c r="P515" s="1" t="n"/>
      <c r="Q515" s="1" t="n"/>
      <c r="R515" s="1" t="n"/>
      <c r="S515" s="1" t="n"/>
      <c r="T515" s="1" t="n"/>
      <c r="U515" s="1" t="n"/>
      <c r="V515" s="1" t="n"/>
      <c r="W515" s="1" t="n"/>
      <c r="X515" s="1" t="n"/>
      <c r="Y515" s="1" t="n"/>
      <c r="Z515" s="1" t="n"/>
      <c r="AA515" s="1" t="n"/>
      <c r="AB515" s="1" t="n"/>
      <c r="AC515" s="1" t="n"/>
      <c r="AD515" s="1" t="n"/>
      <c r="AE515" s="1" t="n"/>
      <c r="AF515" s="1" t="n"/>
      <c r="AG515" s="1" t="n"/>
      <c r="AH515" s="1" t="n"/>
      <c r="AI515" s="1" t="n"/>
      <c r="AJ515" s="1" t="n"/>
      <c r="AK515" s="1" t="n"/>
      <c r="AL515" s="1" t="n"/>
      <c r="AM515" s="1" t="n"/>
      <c r="AN515" s="1" t="n"/>
      <c r="AO515" s="1" t="n"/>
      <c r="AP515" s="1" t="n"/>
      <c r="AQ515" s="1" t="n"/>
      <c r="AR515" s="1" t="n"/>
    </row>
    <row customHeight="1" ht="15.75" r="516" s="551">
      <c r="A516" s="1" t="n"/>
      <c r="B516" s="1" t="n"/>
      <c r="C516" s="1" t="n"/>
      <c r="D516" s="1" t="n"/>
      <c r="E516" s="1" t="n"/>
      <c r="F516" s="1" t="n"/>
      <c r="G516" s="1" t="n"/>
      <c r="H516" s="1" t="n"/>
      <c r="I516" s="222" t="n"/>
      <c r="J516" s="1" t="n"/>
      <c r="K516" s="1" t="n"/>
      <c r="L516" s="1" t="n"/>
      <c r="M516" s="1" t="n"/>
      <c r="N516" s="55" t="n"/>
      <c r="O516" s="1" t="n"/>
      <c r="P516" s="1" t="n"/>
      <c r="Q516" s="1" t="n"/>
      <c r="R516" s="1" t="n"/>
      <c r="S516" s="1" t="n"/>
      <c r="T516" s="1" t="n"/>
      <c r="U516" s="1" t="n"/>
      <c r="V516" s="1" t="n"/>
      <c r="W516" s="1" t="n"/>
      <c r="X516" s="1" t="n"/>
      <c r="Y516" s="1" t="n"/>
      <c r="Z516" s="1" t="n"/>
      <c r="AA516" s="1" t="n"/>
      <c r="AB516" s="1" t="n"/>
      <c r="AC516" s="1" t="n"/>
      <c r="AD516" s="1" t="n"/>
      <c r="AE516" s="1" t="n"/>
      <c r="AF516" s="1" t="n"/>
      <c r="AG516" s="1" t="n"/>
      <c r="AH516" s="1" t="n"/>
      <c r="AI516" s="1" t="n"/>
      <c r="AJ516" s="1" t="n"/>
      <c r="AK516" s="1" t="n"/>
      <c r="AL516" s="1" t="n"/>
      <c r="AM516" s="1" t="n"/>
      <c r="AN516" s="1" t="n"/>
      <c r="AO516" s="1" t="n"/>
      <c r="AP516" s="1" t="n"/>
      <c r="AQ516" s="1" t="n"/>
      <c r="AR516" s="1" t="n"/>
    </row>
    <row customHeight="1" ht="15.75" r="517" s="551">
      <c r="A517" s="1" t="n"/>
      <c r="B517" s="1" t="n"/>
      <c r="C517" s="1" t="n"/>
      <c r="D517" s="1" t="n"/>
      <c r="E517" s="1" t="n"/>
      <c r="F517" s="1" t="n"/>
      <c r="G517" s="1" t="n"/>
      <c r="H517" s="1" t="n"/>
      <c r="I517" s="222" t="n"/>
      <c r="J517" s="1" t="n"/>
      <c r="K517" s="1" t="n"/>
      <c r="L517" s="1" t="n"/>
      <c r="M517" s="1" t="n"/>
      <c r="N517" s="55" t="n"/>
      <c r="O517" s="1" t="n"/>
      <c r="P517" s="1" t="n"/>
      <c r="Q517" s="1" t="n"/>
      <c r="R517" s="1" t="n"/>
      <c r="S517" s="1" t="n"/>
      <c r="T517" s="1" t="n"/>
      <c r="U517" s="1" t="n"/>
      <c r="V517" s="1" t="n"/>
      <c r="W517" s="1" t="n"/>
      <c r="X517" s="1" t="n"/>
      <c r="Y517" s="1" t="n"/>
      <c r="Z517" s="1" t="n"/>
      <c r="AA517" s="1" t="n"/>
      <c r="AB517" s="1" t="n"/>
      <c r="AC517" s="1" t="n"/>
      <c r="AD517" s="1" t="n"/>
      <c r="AE517" s="1" t="n"/>
      <c r="AF517" s="1" t="n"/>
      <c r="AG517" s="1" t="n"/>
      <c r="AH517" s="1" t="n"/>
      <c r="AI517" s="1" t="n"/>
      <c r="AJ517" s="1" t="n"/>
      <c r="AK517" s="1" t="n"/>
      <c r="AL517" s="1" t="n"/>
      <c r="AM517" s="1" t="n"/>
      <c r="AN517" s="1" t="n"/>
      <c r="AO517" s="1" t="n"/>
      <c r="AP517" s="1" t="n"/>
      <c r="AQ517" s="1" t="n"/>
      <c r="AR517" s="1" t="n"/>
    </row>
    <row customHeight="1" ht="15.75" r="518" s="551">
      <c r="A518" s="1" t="n"/>
      <c r="B518" s="1" t="n"/>
      <c r="C518" s="1" t="n"/>
      <c r="D518" s="1" t="n"/>
      <c r="E518" s="1" t="n"/>
      <c r="F518" s="1" t="n"/>
      <c r="G518" s="1" t="n"/>
      <c r="H518" s="1" t="n"/>
      <c r="I518" s="222" t="n"/>
      <c r="J518" s="1" t="n"/>
      <c r="K518" s="1" t="n"/>
      <c r="L518" s="1" t="n"/>
      <c r="M518" s="1" t="n"/>
      <c r="N518" s="55" t="n"/>
      <c r="O518" s="1" t="n"/>
      <c r="P518" s="1" t="n"/>
      <c r="Q518" s="1" t="n"/>
      <c r="R518" s="1" t="n"/>
      <c r="S518" s="1" t="n"/>
      <c r="T518" s="1" t="n"/>
      <c r="U518" s="1" t="n"/>
      <c r="V518" s="1" t="n"/>
      <c r="W518" s="1" t="n"/>
      <c r="X518" s="1" t="n"/>
      <c r="Y518" s="1" t="n"/>
      <c r="Z518" s="1" t="n"/>
      <c r="AA518" s="1" t="n"/>
      <c r="AB518" s="1" t="n"/>
      <c r="AC518" s="1" t="n"/>
      <c r="AD518" s="1" t="n"/>
      <c r="AE518" s="1" t="n"/>
      <c r="AF518" s="1" t="n"/>
      <c r="AG518" s="1" t="n"/>
      <c r="AH518" s="1" t="n"/>
      <c r="AI518" s="1" t="n"/>
      <c r="AJ518" s="1" t="n"/>
      <c r="AK518" s="1" t="n"/>
      <c r="AL518" s="1" t="n"/>
      <c r="AM518" s="1" t="n"/>
      <c r="AN518" s="1" t="n"/>
      <c r="AO518" s="1" t="n"/>
      <c r="AP518" s="1" t="n"/>
      <c r="AQ518" s="1" t="n"/>
      <c r="AR518" s="1" t="n"/>
    </row>
    <row customHeight="1" ht="15.75" r="519" s="551">
      <c r="A519" s="1" t="n"/>
      <c r="B519" s="1" t="n"/>
      <c r="C519" s="1" t="n"/>
      <c r="D519" s="1" t="n"/>
      <c r="E519" s="1" t="n"/>
      <c r="F519" s="1" t="n"/>
      <c r="G519" s="1" t="n"/>
      <c r="H519" s="1" t="n"/>
      <c r="I519" s="222" t="n"/>
      <c r="J519" s="1" t="n"/>
      <c r="K519" s="1" t="n"/>
      <c r="L519" s="1" t="n"/>
      <c r="M519" s="1" t="n"/>
      <c r="N519" s="55" t="n"/>
      <c r="O519" s="1" t="n"/>
      <c r="P519" s="1" t="n"/>
      <c r="Q519" s="1" t="n"/>
      <c r="R519" s="1" t="n"/>
      <c r="S519" s="1" t="n"/>
      <c r="T519" s="1" t="n"/>
      <c r="U519" s="1" t="n"/>
      <c r="V519" s="1" t="n"/>
      <c r="W519" s="1" t="n"/>
      <c r="X519" s="1" t="n"/>
      <c r="Y519" s="1" t="n"/>
      <c r="Z519" s="1" t="n"/>
      <c r="AA519" s="1" t="n"/>
      <c r="AB519" s="1" t="n"/>
      <c r="AC519" s="1" t="n"/>
      <c r="AD519" s="1" t="n"/>
      <c r="AE519" s="1" t="n"/>
      <c r="AF519" s="1" t="n"/>
      <c r="AG519" s="1" t="n"/>
      <c r="AH519" s="1" t="n"/>
      <c r="AI519" s="1" t="n"/>
      <c r="AJ519" s="1" t="n"/>
      <c r="AK519" s="1" t="n"/>
      <c r="AL519" s="1" t="n"/>
      <c r="AM519" s="1" t="n"/>
      <c r="AN519" s="1" t="n"/>
      <c r="AO519" s="1" t="n"/>
      <c r="AP519" s="1" t="n"/>
      <c r="AQ519" s="1" t="n"/>
      <c r="AR519" s="1" t="n"/>
    </row>
    <row customHeight="1" ht="15.75" r="520" s="551">
      <c r="A520" s="1" t="n"/>
      <c r="B520" s="1" t="n"/>
      <c r="C520" s="1" t="n"/>
      <c r="D520" s="1" t="n"/>
      <c r="E520" s="1" t="n"/>
      <c r="F520" s="1" t="n"/>
      <c r="G520" s="1" t="n"/>
      <c r="H520" s="1" t="n"/>
      <c r="I520" s="222" t="n"/>
      <c r="J520" s="1" t="n"/>
      <c r="K520" s="1" t="n"/>
      <c r="L520" s="1" t="n"/>
      <c r="M520" s="1" t="n"/>
      <c r="N520" s="55" t="n"/>
      <c r="O520" s="1" t="n"/>
      <c r="P520" s="1" t="n"/>
      <c r="Q520" s="1" t="n"/>
      <c r="R520" s="1" t="n"/>
      <c r="S520" s="1" t="n"/>
      <c r="T520" s="1" t="n"/>
      <c r="U520" s="1" t="n"/>
      <c r="V520" s="1" t="n"/>
      <c r="W520" s="1" t="n"/>
      <c r="X520" s="1" t="n"/>
      <c r="Y520" s="1" t="n"/>
      <c r="Z520" s="1" t="n"/>
      <c r="AA520" s="1" t="n"/>
      <c r="AB520" s="1" t="n"/>
      <c r="AC520" s="1" t="n"/>
      <c r="AD520" s="1" t="n"/>
      <c r="AE520" s="1" t="n"/>
      <c r="AF520" s="1" t="n"/>
      <c r="AG520" s="1" t="n"/>
      <c r="AH520" s="1" t="n"/>
      <c r="AI520" s="1" t="n"/>
      <c r="AJ520" s="1" t="n"/>
      <c r="AK520" s="1" t="n"/>
      <c r="AL520" s="1" t="n"/>
      <c r="AM520" s="1" t="n"/>
      <c r="AN520" s="1" t="n"/>
      <c r="AO520" s="1" t="n"/>
      <c r="AP520" s="1" t="n"/>
      <c r="AQ520" s="1" t="n"/>
      <c r="AR520" s="1" t="n"/>
    </row>
    <row customHeight="1" ht="15.75" r="521" s="551">
      <c r="A521" s="1" t="n"/>
      <c r="B521" s="1" t="n"/>
      <c r="C521" s="1" t="n"/>
      <c r="D521" s="1" t="n"/>
      <c r="E521" s="1" t="n"/>
      <c r="F521" s="1" t="n"/>
      <c r="G521" s="1" t="n"/>
      <c r="H521" s="1" t="n"/>
      <c r="I521" s="222" t="n"/>
      <c r="J521" s="1" t="n"/>
      <c r="K521" s="1" t="n"/>
      <c r="L521" s="1" t="n"/>
      <c r="M521" s="1" t="n"/>
      <c r="N521" s="55" t="n"/>
      <c r="O521" s="1" t="n"/>
      <c r="P521" s="1" t="n"/>
      <c r="Q521" s="1" t="n"/>
      <c r="R521" s="1" t="n"/>
      <c r="S521" s="1" t="n"/>
      <c r="T521" s="1" t="n"/>
      <c r="U521" s="1" t="n"/>
      <c r="V521" s="1" t="n"/>
      <c r="W521" s="1" t="n"/>
      <c r="X521" s="1" t="n"/>
      <c r="Y521" s="1" t="n"/>
      <c r="Z521" s="1" t="n"/>
      <c r="AA521" s="1" t="n"/>
      <c r="AB521" s="1" t="n"/>
      <c r="AC521" s="1" t="n"/>
      <c r="AD521" s="1" t="n"/>
      <c r="AE521" s="1" t="n"/>
      <c r="AF521" s="1" t="n"/>
      <c r="AG521" s="1" t="n"/>
      <c r="AH521" s="1" t="n"/>
      <c r="AI521" s="1" t="n"/>
      <c r="AJ521" s="1" t="n"/>
      <c r="AK521" s="1" t="n"/>
      <c r="AL521" s="1" t="n"/>
      <c r="AM521" s="1" t="n"/>
      <c r="AN521" s="1" t="n"/>
      <c r="AO521" s="1" t="n"/>
      <c r="AP521" s="1" t="n"/>
      <c r="AQ521" s="1" t="n"/>
      <c r="AR521" s="1" t="n"/>
    </row>
    <row customHeight="1" ht="15.75" r="522" s="551">
      <c r="A522" s="1" t="n"/>
      <c r="B522" s="1" t="n"/>
      <c r="C522" s="1" t="n"/>
      <c r="D522" s="1" t="n"/>
      <c r="E522" s="1" t="n"/>
      <c r="F522" s="1" t="n"/>
      <c r="G522" s="1" t="n"/>
      <c r="H522" s="1" t="n"/>
      <c r="I522" s="222" t="n"/>
      <c r="J522" s="1" t="n"/>
      <c r="K522" s="1" t="n"/>
      <c r="L522" s="1" t="n"/>
      <c r="M522" s="1" t="n"/>
      <c r="N522" s="55" t="n"/>
      <c r="O522" s="1" t="n"/>
      <c r="P522" s="1" t="n"/>
      <c r="Q522" s="1" t="n"/>
      <c r="R522" s="1" t="n"/>
      <c r="S522" s="1" t="n"/>
      <c r="T522" s="1" t="n"/>
      <c r="U522" s="1" t="n"/>
      <c r="V522" s="1" t="n"/>
      <c r="W522" s="1" t="n"/>
      <c r="X522" s="1" t="n"/>
      <c r="Y522" s="1" t="n"/>
      <c r="Z522" s="1" t="n"/>
      <c r="AA522" s="1" t="n"/>
      <c r="AB522" s="1" t="n"/>
      <c r="AC522" s="1" t="n"/>
      <c r="AD522" s="1" t="n"/>
      <c r="AE522" s="1" t="n"/>
      <c r="AF522" s="1" t="n"/>
      <c r="AG522" s="1" t="n"/>
      <c r="AH522" s="1" t="n"/>
      <c r="AI522" s="1" t="n"/>
      <c r="AJ522" s="1" t="n"/>
      <c r="AK522" s="1" t="n"/>
      <c r="AL522" s="1" t="n"/>
      <c r="AM522" s="1" t="n"/>
      <c r="AN522" s="1" t="n"/>
      <c r="AO522" s="1" t="n"/>
      <c r="AP522" s="1" t="n"/>
      <c r="AQ522" s="1" t="n"/>
      <c r="AR522" s="1" t="n"/>
    </row>
    <row customHeight="1" ht="15.75" r="523" s="551">
      <c r="A523" s="1" t="n"/>
      <c r="B523" s="1" t="n"/>
      <c r="C523" s="1" t="n"/>
      <c r="D523" s="1" t="n"/>
      <c r="E523" s="1" t="n"/>
      <c r="F523" s="1" t="n"/>
      <c r="G523" s="1" t="n"/>
      <c r="H523" s="1" t="n"/>
      <c r="I523" s="222" t="n"/>
      <c r="J523" s="1" t="n"/>
      <c r="K523" s="1" t="n"/>
      <c r="L523" s="1" t="n"/>
      <c r="M523" s="1" t="n"/>
      <c r="N523" s="55" t="n"/>
      <c r="O523" s="1" t="n"/>
      <c r="P523" s="1" t="n"/>
      <c r="Q523" s="1" t="n"/>
      <c r="R523" s="1" t="n"/>
      <c r="S523" s="1" t="n"/>
      <c r="T523" s="1" t="n"/>
      <c r="U523" s="1" t="n"/>
      <c r="V523" s="1" t="n"/>
      <c r="W523" s="1" t="n"/>
      <c r="X523" s="1" t="n"/>
      <c r="Y523" s="1" t="n"/>
      <c r="Z523" s="1" t="n"/>
      <c r="AA523" s="1" t="n"/>
      <c r="AB523" s="1" t="n"/>
      <c r="AC523" s="1" t="n"/>
      <c r="AD523" s="1" t="n"/>
      <c r="AE523" s="1" t="n"/>
      <c r="AF523" s="1" t="n"/>
      <c r="AG523" s="1" t="n"/>
      <c r="AH523" s="1" t="n"/>
      <c r="AI523" s="1" t="n"/>
      <c r="AJ523" s="1" t="n"/>
      <c r="AK523" s="1" t="n"/>
      <c r="AL523" s="1" t="n"/>
      <c r="AM523" s="1" t="n"/>
      <c r="AN523" s="1" t="n"/>
      <c r="AO523" s="1" t="n"/>
      <c r="AP523" s="1" t="n"/>
      <c r="AQ523" s="1" t="n"/>
      <c r="AR523" s="1" t="n"/>
    </row>
    <row customHeight="1" ht="15.75" r="524" s="551">
      <c r="A524" s="1" t="n"/>
      <c r="B524" s="1" t="n"/>
      <c r="C524" s="1" t="n"/>
      <c r="D524" s="1" t="n"/>
      <c r="E524" s="1" t="n"/>
      <c r="F524" s="1" t="n"/>
      <c r="G524" s="1" t="n"/>
      <c r="H524" s="1" t="n"/>
      <c r="I524" s="222" t="n"/>
      <c r="J524" s="1" t="n"/>
      <c r="K524" s="1" t="n"/>
      <c r="L524" s="1" t="n"/>
      <c r="M524" s="1" t="n"/>
      <c r="N524" s="55" t="n"/>
      <c r="O524" s="1" t="n"/>
      <c r="P524" s="1" t="n"/>
      <c r="Q524" s="1" t="n"/>
      <c r="R524" s="1" t="n"/>
      <c r="S524" s="1" t="n"/>
      <c r="T524" s="1" t="n"/>
      <c r="U524" s="1" t="n"/>
      <c r="V524" s="1" t="n"/>
      <c r="W524" s="1" t="n"/>
      <c r="X524" s="1" t="n"/>
      <c r="Y524" s="1" t="n"/>
      <c r="Z524" s="1" t="n"/>
      <c r="AA524" s="1" t="n"/>
      <c r="AB524" s="1" t="n"/>
      <c r="AC524" s="1" t="n"/>
      <c r="AD524" s="1" t="n"/>
      <c r="AE524" s="1" t="n"/>
      <c r="AF524" s="1" t="n"/>
      <c r="AG524" s="1" t="n"/>
      <c r="AH524" s="1" t="n"/>
      <c r="AI524" s="1" t="n"/>
      <c r="AJ524" s="1" t="n"/>
      <c r="AK524" s="1" t="n"/>
      <c r="AL524" s="1" t="n"/>
      <c r="AM524" s="1" t="n"/>
      <c r="AN524" s="1" t="n"/>
      <c r="AO524" s="1" t="n"/>
      <c r="AP524" s="1" t="n"/>
      <c r="AQ524" s="1" t="n"/>
      <c r="AR524" s="1" t="n"/>
    </row>
    <row customHeight="1" ht="15.75" r="525" s="551">
      <c r="A525" s="1" t="n"/>
      <c r="B525" s="1" t="n"/>
      <c r="C525" s="1" t="n"/>
      <c r="D525" s="1" t="n"/>
      <c r="E525" s="1" t="n"/>
      <c r="F525" s="1" t="n"/>
      <c r="G525" s="1" t="n"/>
      <c r="H525" s="1" t="n"/>
      <c r="I525" s="222" t="n"/>
      <c r="J525" s="1" t="n"/>
      <c r="K525" s="1" t="n"/>
      <c r="L525" s="1" t="n"/>
      <c r="M525" s="1" t="n"/>
      <c r="N525" s="55" t="n"/>
      <c r="O525" s="1" t="n"/>
      <c r="P525" s="1" t="n"/>
      <c r="Q525" s="1" t="n"/>
      <c r="R525" s="1" t="n"/>
      <c r="S525" s="1" t="n"/>
      <c r="T525" s="1" t="n"/>
      <c r="U525" s="1" t="n"/>
      <c r="V525" s="1" t="n"/>
      <c r="W525" s="1" t="n"/>
      <c r="X525" s="1" t="n"/>
      <c r="Y525" s="1" t="n"/>
      <c r="Z525" s="1" t="n"/>
      <c r="AA525" s="1" t="n"/>
      <c r="AB525" s="1" t="n"/>
      <c r="AC525" s="1" t="n"/>
      <c r="AD525" s="1" t="n"/>
      <c r="AE525" s="1" t="n"/>
      <c r="AF525" s="1" t="n"/>
      <c r="AG525" s="1" t="n"/>
      <c r="AH525" s="1" t="n"/>
      <c r="AI525" s="1" t="n"/>
      <c r="AJ525" s="1" t="n"/>
      <c r="AK525" s="1" t="n"/>
      <c r="AL525" s="1" t="n"/>
      <c r="AM525" s="1" t="n"/>
      <c r="AN525" s="1" t="n"/>
      <c r="AO525" s="1" t="n"/>
      <c r="AP525" s="1" t="n"/>
      <c r="AQ525" s="1" t="n"/>
      <c r="AR525" s="1" t="n"/>
    </row>
    <row customHeight="1" ht="15.75" r="526" s="551">
      <c r="A526" s="1" t="n"/>
      <c r="B526" s="1" t="n"/>
      <c r="C526" s="1" t="n"/>
      <c r="D526" s="1" t="n"/>
      <c r="E526" s="1" t="n"/>
      <c r="F526" s="1" t="n"/>
      <c r="G526" s="1" t="n"/>
      <c r="H526" s="1" t="n"/>
      <c r="I526" s="222" t="n"/>
      <c r="J526" s="1" t="n"/>
      <c r="K526" s="1" t="n"/>
      <c r="L526" s="1" t="n"/>
      <c r="M526" s="1" t="n"/>
      <c r="N526" s="55" t="n"/>
      <c r="O526" s="1" t="n"/>
      <c r="P526" s="1" t="n"/>
      <c r="Q526" s="1" t="n"/>
      <c r="R526" s="1" t="n"/>
      <c r="S526" s="1" t="n"/>
      <c r="T526" s="1" t="n"/>
      <c r="U526" s="1" t="n"/>
      <c r="V526" s="1" t="n"/>
      <c r="W526" s="1" t="n"/>
      <c r="X526" s="1" t="n"/>
      <c r="Y526" s="1" t="n"/>
      <c r="Z526" s="1" t="n"/>
      <c r="AA526" s="1" t="n"/>
      <c r="AB526" s="1" t="n"/>
      <c r="AC526" s="1" t="n"/>
      <c r="AD526" s="1" t="n"/>
      <c r="AE526" s="1" t="n"/>
      <c r="AF526" s="1" t="n"/>
      <c r="AG526" s="1" t="n"/>
      <c r="AH526" s="1" t="n"/>
      <c r="AI526" s="1" t="n"/>
      <c r="AJ526" s="1" t="n"/>
      <c r="AK526" s="1" t="n"/>
      <c r="AL526" s="1" t="n"/>
      <c r="AM526" s="1" t="n"/>
      <c r="AN526" s="1" t="n"/>
      <c r="AO526" s="1" t="n"/>
      <c r="AP526" s="1" t="n"/>
      <c r="AQ526" s="1" t="n"/>
      <c r="AR526" s="1" t="n"/>
    </row>
    <row customHeight="1" ht="15.75" r="527" s="551">
      <c r="A527" s="1" t="n"/>
      <c r="B527" s="1" t="n"/>
      <c r="C527" s="1" t="n"/>
      <c r="D527" s="1" t="n"/>
      <c r="E527" s="1" t="n"/>
      <c r="F527" s="1" t="n"/>
      <c r="G527" s="1" t="n"/>
      <c r="H527" s="1" t="n"/>
      <c r="I527" s="222" t="n"/>
      <c r="J527" s="1" t="n"/>
      <c r="K527" s="1" t="n"/>
      <c r="L527" s="1" t="n"/>
      <c r="M527" s="1" t="n"/>
      <c r="N527" s="55" t="n"/>
      <c r="O527" s="1" t="n"/>
      <c r="P527" s="1" t="n"/>
      <c r="Q527" s="1" t="n"/>
      <c r="R527" s="1" t="n"/>
      <c r="S527" s="1" t="n"/>
      <c r="T527" s="1" t="n"/>
      <c r="U527" s="1" t="n"/>
      <c r="V527" s="1" t="n"/>
      <c r="W527" s="1" t="n"/>
      <c r="X527" s="1" t="n"/>
      <c r="Y527" s="1" t="n"/>
      <c r="Z527" s="1" t="n"/>
      <c r="AA527" s="1" t="n"/>
      <c r="AB527" s="1" t="n"/>
      <c r="AC527" s="1" t="n"/>
      <c r="AD527" s="1" t="n"/>
      <c r="AE527" s="1" t="n"/>
      <c r="AF527" s="1" t="n"/>
      <c r="AG527" s="1" t="n"/>
      <c r="AH527" s="1" t="n"/>
      <c r="AI527" s="1" t="n"/>
      <c r="AJ527" s="1" t="n"/>
      <c r="AK527" s="1" t="n"/>
      <c r="AL527" s="1" t="n"/>
      <c r="AM527" s="1" t="n"/>
      <c r="AN527" s="1" t="n"/>
      <c r="AO527" s="1" t="n"/>
      <c r="AP527" s="1" t="n"/>
      <c r="AQ527" s="1" t="n"/>
      <c r="AR527" s="1" t="n"/>
    </row>
    <row customHeight="1" ht="15.75" r="528" s="551">
      <c r="A528" s="1" t="n"/>
      <c r="B528" s="1" t="n"/>
      <c r="C528" s="1" t="n"/>
      <c r="D528" s="1" t="n"/>
      <c r="E528" s="1" t="n"/>
      <c r="F528" s="1" t="n"/>
      <c r="G528" s="1" t="n"/>
      <c r="H528" s="1" t="n"/>
      <c r="I528" s="222" t="n"/>
      <c r="J528" s="1" t="n"/>
      <c r="K528" s="1" t="n"/>
      <c r="L528" s="1" t="n"/>
      <c r="M528" s="1" t="n"/>
      <c r="N528" s="55" t="n"/>
      <c r="O528" s="1" t="n"/>
      <c r="P528" s="1" t="n"/>
      <c r="Q528" s="1" t="n"/>
      <c r="R528" s="1" t="n"/>
      <c r="S528" s="1" t="n"/>
      <c r="T528" s="1" t="n"/>
      <c r="U528" s="1" t="n"/>
      <c r="V528" s="1" t="n"/>
      <c r="W528" s="1" t="n"/>
      <c r="X528" s="1" t="n"/>
      <c r="Y528" s="1" t="n"/>
      <c r="Z528" s="1" t="n"/>
      <c r="AA528" s="1" t="n"/>
      <c r="AB528" s="1" t="n"/>
      <c r="AC528" s="1" t="n"/>
      <c r="AD528" s="1" t="n"/>
      <c r="AE528" s="1" t="n"/>
      <c r="AF528" s="1" t="n"/>
      <c r="AG528" s="1" t="n"/>
      <c r="AH528" s="1" t="n"/>
      <c r="AI528" s="1" t="n"/>
      <c r="AJ528" s="1" t="n"/>
      <c r="AK528" s="1" t="n"/>
      <c r="AL528" s="1" t="n"/>
      <c r="AM528" s="1" t="n"/>
      <c r="AN528" s="1" t="n"/>
      <c r="AO528" s="1" t="n"/>
      <c r="AP528" s="1" t="n"/>
      <c r="AQ528" s="1" t="n"/>
      <c r="AR528" s="1" t="n"/>
    </row>
    <row customHeight="1" ht="15.75" r="529" s="551">
      <c r="A529" s="1" t="n"/>
      <c r="B529" s="1" t="n"/>
      <c r="C529" s="1" t="n"/>
      <c r="D529" s="1" t="n"/>
      <c r="E529" s="1" t="n"/>
      <c r="F529" s="1" t="n"/>
      <c r="G529" s="1" t="n"/>
      <c r="H529" s="1" t="n"/>
      <c r="I529" s="222" t="n"/>
      <c r="J529" s="1" t="n"/>
      <c r="K529" s="1" t="n"/>
      <c r="L529" s="1" t="n"/>
      <c r="M529" s="1" t="n"/>
      <c r="N529" s="55" t="n"/>
      <c r="O529" s="1" t="n"/>
      <c r="P529" s="1" t="n"/>
      <c r="Q529" s="1" t="n"/>
      <c r="R529" s="1" t="n"/>
      <c r="S529" s="1" t="n"/>
      <c r="T529" s="1" t="n"/>
      <c r="U529" s="1" t="n"/>
      <c r="V529" s="1" t="n"/>
      <c r="W529" s="1" t="n"/>
      <c r="X529" s="1" t="n"/>
      <c r="Y529" s="1" t="n"/>
      <c r="Z529" s="1" t="n"/>
      <c r="AA529" s="1" t="n"/>
      <c r="AB529" s="1" t="n"/>
      <c r="AC529" s="1" t="n"/>
      <c r="AD529" s="1" t="n"/>
      <c r="AE529" s="1" t="n"/>
      <c r="AF529" s="1" t="n"/>
      <c r="AG529" s="1" t="n"/>
      <c r="AH529" s="1" t="n"/>
      <c r="AI529" s="1" t="n"/>
      <c r="AJ529" s="1" t="n"/>
      <c r="AK529" s="1" t="n"/>
      <c r="AL529" s="1" t="n"/>
      <c r="AM529" s="1" t="n"/>
      <c r="AN529" s="1" t="n"/>
      <c r="AO529" s="1" t="n"/>
      <c r="AP529" s="1" t="n"/>
      <c r="AQ529" s="1" t="n"/>
      <c r="AR529" s="1" t="n"/>
    </row>
    <row customHeight="1" ht="15.75" r="530" s="551">
      <c r="A530" s="1" t="n"/>
      <c r="B530" s="1" t="n"/>
      <c r="C530" s="1" t="n"/>
      <c r="D530" s="1" t="n"/>
      <c r="E530" s="1" t="n"/>
      <c r="F530" s="1" t="n"/>
      <c r="G530" s="1" t="n"/>
      <c r="H530" s="1" t="n"/>
      <c r="I530" s="222" t="n"/>
      <c r="J530" s="1" t="n"/>
      <c r="K530" s="1" t="n"/>
      <c r="L530" s="1" t="n"/>
      <c r="M530" s="1" t="n"/>
      <c r="N530" s="55" t="n"/>
      <c r="O530" s="1" t="n"/>
      <c r="P530" s="1" t="n"/>
      <c r="Q530" s="1" t="n"/>
      <c r="R530" s="1" t="n"/>
      <c r="S530" s="1" t="n"/>
      <c r="T530" s="1" t="n"/>
      <c r="U530" s="1" t="n"/>
      <c r="V530" s="1" t="n"/>
      <c r="W530" s="1" t="n"/>
      <c r="X530" s="1" t="n"/>
      <c r="Y530" s="1" t="n"/>
      <c r="Z530" s="1" t="n"/>
      <c r="AA530" s="1" t="n"/>
      <c r="AB530" s="1" t="n"/>
      <c r="AC530" s="1" t="n"/>
      <c r="AD530" s="1" t="n"/>
      <c r="AE530" s="1" t="n"/>
      <c r="AF530" s="1" t="n"/>
      <c r="AG530" s="1" t="n"/>
      <c r="AH530" s="1" t="n"/>
      <c r="AI530" s="1" t="n"/>
      <c r="AJ530" s="1" t="n"/>
      <c r="AK530" s="1" t="n"/>
      <c r="AL530" s="1" t="n"/>
      <c r="AM530" s="1" t="n"/>
      <c r="AN530" s="1" t="n"/>
      <c r="AO530" s="1" t="n"/>
      <c r="AP530" s="1" t="n"/>
      <c r="AQ530" s="1" t="n"/>
      <c r="AR530" s="1" t="n"/>
    </row>
    <row customHeight="1" ht="15.75" r="531" s="551">
      <c r="A531" s="1" t="n"/>
      <c r="B531" s="1" t="n"/>
      <c r="C531" s="1" t="n"/>
      <c r="D531" s="1" t="n"/>
      <c r="E531" s="1" t="n"/>
      <c r="F531" s="1" t="n"/>
      <c r="G531" s="1" t="n"/>
      <c r="H531" s="1" t="n"/>
      <c r="I531" s="222" t="n"/>
      <c r="J531" s="1" t="n"/>
      <c r="K531" s="1" t="n"/>
      <c r="L531" s="1" t="n"/>
      <c r="M531" s="1" t="n"/>
      <c r="N531" s="55" t="n"/>
      <c r="O531" s="1" t="n"/>
      <c r="P531" s="1" t="n"/>
      <c r="Q531" s="1" t="n"/>
      <c r="R531" s="1" t="n"/>
      <c r="S531" s="1" t="n"/>
      <c r="T531" s="1" t="n"/>
      <c r="U531" s="1" t="n"/>
      <c r="V531" s="1" t="n"/>
      <c r="W531" s="1" t="n"/>
      <c r="X531" s="1" t="n"/>
      <c r="Y531" s="1" t="n"/>
      <c r="Z531" s="1" t="n"/>
      <c r="AA531" s="1" t="n"/>
      <c r="AB531" s="1" t="n"/>
      <c r="AC531" s="1" t="n"/>
      <c r="AD531" s="1" t="n"/>
      <c r="AE531" s="1" t="n"/>
      <c r="AF531" s="1" t="n"/>
      <c r="AG531" s="1" t="n"/>
      <c r="AH531" s="1" t="n"/>
      <c r="AI531" s="1" t="n"/>
      <c r="AJ531" s="1" t="n"/>
      <c r="AK531" s="1" t="n"/>
      <c r="AL531" s="1" t="n"/>
      <c r="AM531" s="1" t="n"/>
      <c r="AN531" s="1" t="n"/>
      <c r="AO531" s="1" t="n"/>
      <c r="AP531" s="1" t="n"/>
      <c r="AQ531" s="1" t="n"/>
      <c r="AR531" s="1" t="n"/>
    </row>
    <row customHeight="1" ht="15.75" r="532" s="551">
      <c r="A532" s="1" t="n"/>
      <c r="B532" s="1" t="n"/>
      <c r="C532" s="1" t="n"/>
      <c r="D532" s="1" t="n"/>
      <c r="E532" s="1" t="n"/>
      <c r="F532" s="1" t="n"/>
      <c r="G532" s="1" t="n"/>
      <c r="H532" s="1" t="n"/>
      <c r="I532" s="222" t="n"/>
      <c r="J532" s="1" t="n"/>
      <c r="K532" s="1" t="n"/>
      <c r="L532" s="1" t="n"/>
      <c r="M532" s="1" t="n"/>
      <c r="N532" s="55" t="n"/>
      <c r="O532" s="1" t="n"/>
      <c r="P532" s="1" t="n"/>
      <c r="Q532" s="1" t="n"/>
      <c r="R532" s="1" t="n"/>
      <c r="S532" s="1" t="n"/>
      <c r="T532" s="1" t="n"/>
      <c r="U532" s="1" t="n"/>
      <c r="V532" s="1" t="n"/>
      <c r="W532" s="1" t="n"/>
      <c r="X532" s="1" t="n"/>
      <c r="Y532" s="1" t="n"/>
      <c r="Z532" s="1" t="n"/>
      <c r="AA532" s="1" t="n"/>
      <c r="AB532" s="1" t="n"/>
      <c r="AC532" s="1" t="n"/>
      <c r="AD532" s="1" t="n"/>
      <c r="AE532" s="1" t="n"/>
      <c r="AF532" s="1" t="n"/>
      <c r="AG532" s="1" t="n"/>
      <c r="AH532" s="1" t="n"/>
      <c r="AI532" s="1" t="n"/>
      <c r="AJ532" s="1" t="n"/>
      <c r="AK532" s="1" t="n"/>
      <c r="AL532" s="1" t="n"/>
      <c r="AM532" s="1" t="n"/>
      <c r="AN532" s="1" t="n"/>
      <c r="AO532" s="1" t="n"/>
      <c r="AP532" s="1" t="n"/>
      <c r="AQ532" s="1" t="n"/>
      <c r="AR532" s="1" t="n"/>
    </row>
    <row customHeight="1" ht="15.75" r="533" s="551">
      <c r="A533" s="1" t="n"/>
      <c r="B533" s="1" t="n"/>
      <c r="C533" s="1" t="n"/>
      <c r="D533" s="1" t="n"/>
      <c r="E533" s="1" t="n"/>
      <c r="F533" s="1" t="n"/>
      <c r="G533" s="1" t="n"/>
      <c r="H533" s="1" t="n"/>
      <c r="I533" s="222" t="n"/>
      <c r="J533" s="1" t="n"/>
      <c r="K533" s="1" t="n"/>
      <c r="L533" s="1" t="n"/>
      <c r="M533" s="1" t="n"/>
      <c r="N533" s="55" t="n"/>
      <c r="O533" s="1" t="n"/>
      <c r="P533" s="1" t="n"/>
      <c r="Q533" s="1" t="n"/>
      <c r="R533" s="1" t="n"/>
      <c r="S533" s="1" t="n"/>
      <c r="T533" s="1" t="n"/>
      <c r="U533" s="1" t="n"/>
      <c r="V533" s="1" t="n"/>
      <c r="W533" s="1" t="n"/>
      <c r="X533" s="1" t="n"/>
      <c r="Y533" s="1" t="n"/>
      <c r="Z533" s="1" t="n"/>
      <c r="AA533" s="1" t="n"/>
      <c r="AB533" s="1" t="n"/>
      <c r="AC533" s="1" t="n"/>
      <c r="AD533" s="1" t="n"/>
      <c r="AE533" s="1" t="n"/>
      <c r="AF533" s="1" t="n"/>
      <c r="AG533" s="1" t="n"/>
      <c r="AH533" s="1" t="n"/>
      <c r="AI533" s="1" t="n"/>
      <c r="AJ533" s="1" t="n"/>
      <c r="AK533" s="1" t="n"/>
      <c r="AL533" s="1" t="n"/>
      <c r="AM533" s="1" t="n"/>
      <c r="AN533" s="1" t="n"/>
      <c r="AO533" s="1" t="n"/>
      <c r="AP533" s="1" t="n"/>
      <c r="AQ533" s="1" t="n"/>
      <c r="AR533" s="1" t="n"/>
    </row>
    <row customHeight="1" ht="15.75" r="534" s="551">
      <c r="A534" s="1" t="n"/>
      <c r="B534" s="1" t="n"/>
      <c r="C534" s="1" t="n"/>
      <c r="D534" s="1" t="n"/>
      <c r="E534" s="1" t="n"/>
      <c r="F534" s="1" t="n"/>
      <c r="G534" s="1" t="n"/>
      <c r="H534" s="1" t="n"/>
      <c r="I534" s="222" t="n"/>
      <c r="J534" s="1" t="n"/>
      <c r="K534" s="1" t="n"/>
      <c r="L534" s="1" t="n"/>
      <c r="M534" s="1" t="n"/>
      <c r="N534" s="55" t="n"/>
      <c r="O534" s="1" t="n"/>
      <c r="P534" s="1" t="n"/>
      <c r="Q534" s="1" t="n"/>
      <c r="R534" s="1" t="n"/>
      <c r="S534" s="1" t="n"/>
      <c r="T534" s="1" t="n"/>
      <c r="U534" s="1" t="n"/>
      <c r="V534" s="1" t="n"/>
      <c r="W534" s="1" t="n"/>
      <c r="X534" s="1" t="n"/>
      <c r="Y534" s="1" t="n"/>
      <c r="Z534" s="1" t="n"/>
      <c r="AA534" s="1" t="n"/>
      <c r="AB534" s="1" t="n"/>
      <c r="AC534" s="1" t="n"/>
      <c r="AD534" s="1" t="n"/>
      <c r="AE534" s="1" t="n"/>
      <c r="AF534" s="1" t="n"/>
      <c r="AG534" s="1" t="n"/>
      <c r="AH534" s="1" t="n"/>
      <c r="AI534" s="1" t="n"/>
      <c r="AJ534" s="1" t="n"/>
      <c r="AK534" s="1" t="n"/>
      <c r="AL534" s="1" t="n"/>
      <c r="AM534" s="1" t="n"/>
      <c r="AN534" s="1" t="n"/>
      <c r="AO534" s="1" t="n"/>
      <c r="AP534" s="1" t="n"/>
      <c r="AQ534" s="1" t="n"/>
      <c r="AR534" s="1" t="n"/>
    </row>
    <row customHeight="1" ht="15.75" r="535" s="551">
      <c r="A535" s="1" t="n"/>
      <c r="B535" s="1" t="n"/>
      <c r="C535" s="1" t="n"/>
      <c r="D535" s="1" t="n"/>
      <c r="E535" s="1" t="n"/>
      <c r="F535" s="1" t="n"/>
      <c r="G535" s="1" t="n"/>
      <c r="H535" s="1" t="n"/>
      <c r="I535" s="222" t="n"/>
      <c r="J535" s="1" t="n"/>
      <c r="K535" s="1" t="n"/>
      <c r="L535" s="1" t="n"/>
      <c r="M535" s="1" t="n"/>
      <c r="N535" s="55" t="n"/>
      <c r="O535" s="1" t="n"/>
      <c r="P535" s="1" t="n"/>
      <c r="Q535" s="1" t="n"/>
      <c r="R535" s="1" t="n"/>
      <c r="S535" s="1" t="n"/>
      <c r="T535" s="1" t="n"/>
      <c r="U535" s="1" t="n"/>
      <c r="V535" s="1" t="n"/>
      <c r="W535" s="1" t="n"/>
      <c r="X535" s="1" t="n"/>
      <c r="Y535" s="1" t="n"/>
      <c r="Z535" s="1" t="n"/>
      <c r="AA535" s="1" t="n"/>
      <c r="AB535" s="1" t="n"/>
      <c r="AC535" s="1" t="n"/>
      <c r="AD535" s="1" t="n"/>
      <c r="AE535" s="1" t="n"/>
      <c r="AF535" s="1" t="n"/>
      <c r="AG535" s="1" t="n"/>
      <c r="AH535" s="1" t="n"/>
      <c r="AI535" s="1" t="n"/>
      <c r="AJ535" s="1" t="n"/>
      <c r="AK535" s="1" t="n"/>
      <c r="AL535" s="1" t="n"/>
      <c r="AM535" s="1" t="n"/>
      <c r="AN535" s="1" t="n"/>
      <c r="AO535" s="1" t="n"/>
      <c r="AP535" s="1" t="n"/>
      <c r="AQ535" s="1" t="n"/>
      <c r="AR535" s="1" t="n"/>
    </row>
    <row customHeight="1" ht="15.75" r="536" s="551">
      <c r="A536" s="1" t="n"/>
      <c r="B536" s="1" t="n"/>
      <c r="C536" s="1" t="n"/>
      <c r="D536" s="1" t="n"/>
      <c r="E536" s="1" t="n"/>
      <c r="F536" s="1" t="n"/>
      <c r="G536" s="1" t="n"/>
      <c r="H536" s="1" t="n"/>
      <c r="I536" s="222" t="n"/>
      <c r="J536" s="1" t="n"/>
      <c r="K536" s="1" t="n"/>
      <c r="L536" s="1" t="n"/>
      <c r="M536" s="1" t="n"/>
      <c r="N536" s="55" t="n"/>
      <c r="O536" s="1" t="n"/>
      <c r="P536" s="1" t="n"/>
      <c r="Q536" s="1" t="n"/>
      <c r="R536" s="1" t="n"/>
      <c r="S536" s="1" t="n"/>
      <c r="T536" s="1" t="n"/>
      <c r="U536" s="1" t="n"/>
      <c r="V536" s="1" t="n"/>
      <c r="W536" s="1" t="n"/>
      <c r="X536" s="1" t="n"/>
      <c r="Y536" s="1" t="n"/>
      <c r="Z536" s="1" t="n"/>
      <c r="AA536" s="1" t="n"/>
      <c r="AB536" s="1" t="n"/>
      <c r="AC536" s="1" t="n"/>
      <c r="AD536" s="1" t="n"/>
      <c r="AE536" s="1" t="n"/>
      <c r="AF536" s="1" t="n"/>
      <c r="AG536" s="1" t="n"/>
      <c r="AH536" s="1" t="n"/>
      <c r="AI536" s="1" t="n"/>
      <c r="AJ536" s="1" t="n"/>
      <c r="AK536" s="1" t="n"/>
      <c r="AL536" s="1" t="n"/>
      <c r="AM536" s="1" t="n"/>
      <c r="AN536" s="1" t="n"/>
      <c r="AO536" s="1" t="n"/>
      <c r="AP536" s="1" t="n"/>
      <c r="AQ536" s="1" t="n"/>
      <c r="AR536" s="1" t="n"/>
    </row>
    <row customHeight="1" ht="15.75" r="537" s="551">
      <c r="A537" s="1" t="n"/>
      <c r="B537" s="1" t="n"/>
      <c r="C537" s="1" t="n"/>
      <c r="D537" s="1" t="n"/>
      <c r="E537" s="1" t="n"/>
      <c r="F537" s="1" t="n"/>
      <c r="G537" s="1" t="n"/>
      <c r="H537" s="1" t="n"/>
      <c r="I537" s="222" t="n"/>
      <c r="J537" s="1" t="n"/>
      <c r="K537" s="1" t="n"/>
      <c r="L537" s="1" t="n"/>
      <c r="M537" s="1" t="n"/>
      <c r="N537" s="55" t="n"/>
      <c r="O537" s="1" t="n"/>
      <c r="P537" s="1" t="n"/>
      <c r="Q537" s="1" t="n"/>
      <c r="R537" s="1" t="n"/>
      <c r="S537" s="1" t="n"/>
      <c r="T537" s="1" t="n"/>
      <c r="U537" s="1" t="n"/>
      <c r="V537" s="1" t="n"/>
      <c r="W537" s="1" t="n"/>
      <c r="X537" s="1" t="n"/>
      <c r="Y537" s="1" t="n"/>
      <c r="Z537" s="1" t="n"/>
      <c r="AA537" s="1" t="n"/>
      <c r="AB537" s="1" t="n"/>
      <c r="AC537" s="1" t="n"/>
      <c r="AD537" s="1" t="n"/>
      <c r="AE537" s="1" t="n"/>
      <c r="AF537" s="1" t="n"/>
      <c r="AG537" s="1" t="n"/>
      <c r="AH537" s="1" t="n"/>
      <c r="AI537" s="1" t="n"/>
      <c r="AJ537" s="1" t="n"/>
      <c r="AK537" s="1" t="n"/>
      <c r="AL537" s="1" t="n"/>
      <c r="AM537" s="1" t="n"/>
      <c r="AN537" s="1" t="n"/>
      <c r="AO537" s="1" t="n"/>
      <c r="AP537" s="1" t="n"/>
      <c r="AQ537" s="1" t="n"/>
      <c r="AR537" s="1" t="n"/>
    </row>
    <row customHeight="1" ht="15.75" r="538" s="551">
      <c r="A538" s="1" t="n"/>
      <c r="B538" s="1" t="n"/>
      <c r="C538" s="1" t="n"/>
      <c r="D538" s="1" t="n"/>
      <c r="E538" s="1" t="n"/>
      <c r="F538" s="1" t="n"/>
      <c r="G538" s="1" t="n"/>
      <c r="H538" s="1" t="n"/>
      <c r="I538" s="222" t="n"/>
      <c r="J538" s="1" t="n"/>
      <c r="K538" s="1" t="n"/>
      <c r="L538" s="1" t="n"/>
      <c r="M538" s="1" t="n"/>
      <c r="N538" s="55" t="n"/>
      <c r="O538" s="1" t="n"/>
      <c r="P538" s="1" t="n"/>
      <c r="Q538" s="1" t="n"/>
      <c r="R538" s="1" t="n"/>
      <c r="S538" s="1" t="n"/>
      <c r="T538" s="1" t="n"/>
      <c r="U538" s="1" t="n"/>
      <c r="V538" s="1" t="n"/>
      <c r="W538" s="1" t="n"/>
      <c r="X538" s="1" t="n"/>
      <c r="Y538" s="1" t="n"/>
      <c r="Z538" s="1" t="n"/>
      <c r="AA538" s="1" t="n"/>
      <c r="AB538" s="1" t="n"/>
      <c r="AC538" s="1" t="n"/>
      <c r="AD538" s="1" t="n"/>
      <c r="AE538" s="1" t="n"/>
      <c r="AF538" s="1" t="n"/>
      <c r="AG538" s="1" t="n"/>
      <c r="AH538" s="1" t="n"/>
      <c r="AI538" s="1" t="n"/>
      <c r="AJ538" s="1" t="n"/>
      <c r="AK538" s="1" t="n"/>
      <c r="AL538" s="1" t="n"/>
      <c r="AM538" s="1" t="n"/>
      <c r="AN538" s="1" t="n"/>
      <c r="AO538" s="1" t="n"/>
      <c r="AP538" s="1" t="n"/>
      <c r="AQ538" s="1" t="n"/>
      <c r="AR538" s="1" t="n"/>
    </row>
    <row customHeight="1" ht="15.75" r="539" s="551">
      <c r="A539" s="1" t="n"/>
      <c r="B539" s="1" t="n"/>
      <c r="C539" s="1" t="n"/>
      <c r="D539" s="1" t="n"/>
      <c r="E539" s="1" t="n"/>
      <c r="F539" s="1" t="n"/>
      <c r="G539" s="1" t="n"/>
      <c r="H539" s="1" t="n"/>
      <c r="I539" s="222" t="n"/>
      <c r="J539" s="1" t="n"/>
      <c r="K539" s="1" t="n"/>
      <c r="L539" s="1" t="n"/>
      <c r="M539" s="1" t="n"/>
      <c r="N539" s="55" t="n"/>
      <c r="O539" s="1" t="n"/>
      <c r="P539" s="1" t="n"/>
      <c r="Q539" s="1" t="n"/>
      <c r="R539" s="1" t="n"/>
      <c r="S539" s="1" t="n"/>
      <c r="T539" s="1" t="n"/>
      <c r="U539" s="1" t="n"/>
      <c r="V539" s="1" t="n"/>
      <c r="W539" s="1" t="n"/>
      <c r="X539" s="1" t="n"/>
      <c r="Y539" s="1" t="n"/>
      <c r="Z539" s="1" t="n"/>
      <c r="AA539" s="1" t="n"/>
      <c r="AB539" s="1" t="n"/>
      <c r="AC539" s="1" t="n"/>
      <c r="AD539" s="1" t="n"/>
      <c r="AE539" s="1" t="n"/>
      <c r="AF539" s="1" t="n"/>
      <c r="AG539" s="1" t="n"/>
      <c r="AH539" s="1" t="n"/>
      <c r="AI539" s="1" t="n"/>
      <c r="AJ539" s="1" t="n"/>
      <c r="AK539" s="1" t="n"/>
      <c r="AL539" s="1" t="n"/>
      <c r="AM539" s="1" t="n"/>
      <c r="AN539" s="1" t="n"/>
      <c r="AO539" s="1" t="n"/>
      <c r="AP539" s="1" t="n"/>
      <c r="AQ539" s="1" t="n"/>
      <c r="AR539" s="1" t="n"/>
    </row>
    <row customHeight="1" ht="15.75" r="540" s="551">
      <c r="A540" s="1" t="n"/>
      <c r="B540" s="1" t="n"/>
      <c r="C540" s="1" t="n"/>
      <c r="D540" s="1" t="n"/>
      <c r="E540" s="1" t="n"/>
      <c r="F540" s="1" t="n"/>
      <c r="G540" s="1" t="n"/>
      <c r="H540" s="1" t="n"/>
      <c r="I540" s="222" t="n"/>
      <c r="J540" s="1" t="n"/>
      <c r="K540" s="1" t="n"/>
      <c r="L540" s="1" t="n"/>
      <c r="M540" s="1" t="n"/>
      <c r="N540" s="55" t="n"/>
      <c r="O540" s="1" t="n"/>
      <c r="P540" s="1" t="n"/>
      <c r="Q540" s="1" t="n"/>
      <c r="R540" s="1" t="n"/>
      <c r="S540" s="1" t="n"/>
      <c r="T540" s="1" t="n"/>
      <c r="U540" s="1" t="n"/>
      <c r="V540" s="1" t="n"/>
      <c r="W540" s="1" t="n"/>
      <c r="X540" s="1" t="n"/>
      <c r="Y540" s="1" t="n"/>
      <c r="Z540" s="1" t="n"/>
      <c r="AA540" s="1" t="n"/>
      <c r="AB540" s="1" t="n"/>
      <c r="AC540" s="1" t="n"/>
      <c r="AD540" s="1" t="n"/>
      <c r="AE540" s="1" t="n"/>
      <c r="AF540" s="1" t="n"/>
      <c r="AG540" s="1" t="n"/>
      <c r="AH540" s="1" t="n"/>
      <c r="AI540" s="1" t="n"/>
      <c r="AJ540" s="1" t="n"/>
      <c r="AK540" s="1" t="n"/>
      <c r="AL540" s="1" t="n"/>
      <c r="AM540" s="1" t="n"/>
      <c r="AN540" s="1" t="n"/>
      <c r="AO540" s="1" t="n"/>
      <c r="AP540" s="1" t="n"/>
      <c r="AQ540" s="1" t="n"/>
      <c r="AR540" s="1" t="n"/>
    </row>
    <row customHeight="1" ht="15.75" r="541" s="551">
      <c r="A541" s="1" t="n"/>
      <c r="B541" s="1" t="n"/>
      <c r="C541" s="1" t="n"/>
      <c r="D541" s="1" t="n"/>
      <c r="E541" s="1" t="n"/>
      <c r="F541" s="1" t="n"/>
      <c r="G541" s="1" t="n"/>
      <c r="H541" s="1" t="n"/>
      <c r="I541" s="222" t="n"/>
      <c r="J541" s="1" t="n"/>
      <c r="K541" s="1" t="n"/>
      <c r="L541" s="1" t="n"/>
      <c r="M541" s="1" t="n"/>
      <c r="N541" s="55" t="n"/>
      <c r="O541" s="1" t="n"/>
      <c r="P541" s="1" t="n"/>
      <c r="Q541" s="1" t="n"/>
      <c r="R541" s="1" t="n"/>
      <c r="S541" s="1" t="n"/>
      <c r="T541" s="1" t="n"/>
      <c r="U541" s="1" t="n"/>
      <c r="V541" s="1" t="n"/>
      <c r="W541" s="1" t="n"/>
      <c r="X541" s="1" t="n"/>
      <c r="Y541" s="1" t="n"/>
      <c r="Z541" s="1" t="n"/>
      <c r="AA541" s="1" t="n"/>
      <c r="AB541" s="1" t="n"/>
      <c r="AC541" s="1" t="n"/>
      <c r="AD541" s="1" t="n"/>
      <c r="AE541" s="1" t="n"/>
      <c r="AF541" s="1" t="n"/>
      <c r="AG541" s="1" t="n"/>
      <c r="AH541" s="1" t="n"/>
      <c r="AI541" s="1" t="n"/>
      <c r="AJ541" s="1" t="n"/>
      <c r="AK541" s="1" t="n"/>
      <c r="AL541" s="1" t="n"/>
      <c r="AM541" s="1" t="n"/>
      <c r="AN541" s="1" t="n"/>
      <c r="AO541" s="1" t="n"/>
      <c r="AP541" s="1" t="n"/>
      <c r="AQ541" s="1" t="n"/>
      <c r="AR541" s="1" t="n"/>
    </row>
    <row customHeight="1" ht="15.75" r="542" s="551">
      <c r="A542" s="1" t="n"/>
      <c r="B542" s="1" t="n"/>
      <c r="C542" s="1" t="n"/>
      <c r="D542" s="1" t="n"/>
      <c r="E542" s="1" t="n"/>
      <c r="F542" s="1" t="n"/>
      <c r="G542" s="1" t="n"/>
      <c r="H542" s="1" t="n"/>
      <c r="I542" s="222" t="n"/>
      <c r="J542" s="1" t="n"/>
      <c r="K542" s="1" t="n"/>
      <c r="L542" s="1" t="n"/>
      <c r="M542" s="1" t="n"/>
      <c r="N542" s="55" t="n"/>
      <c r="O542" s="1" t="n"/>
      <c r="P542" s="1" t="n"/>
      <c r="Q542" s="1" t="n"/>
      <c r="R542" s="1" t="n"/>
      <c r="S542" s="1" t="n"/>
      <c r="T542" s="1" t="n"/>
      <c r="U542" s="1" t="n"/>
      <c r="V542" s="1" t="n"/>
      <c r="W542" s="1" t="n"/>
      <c r="X542" s="1" t="n"/>
      <c r="Y542" s="1" t="n"/>
      <c r="Z542" s="1" t="n"/>
      <c r="AA542" s="1" t="n"/>
      <c r="AB542" s="1" t="n"/>
      <c r="AC542" s="1" t="n"/>
      <c r="AD542" s="1" t="n"/>
      <c r="AE542" s="1" t="n"/>
      <c r="AF542" s="1" t="n"/>
      <c r="AG542" s="1" t="n"/>
      <c r="AH542" s="1" t="n"/>
      <c r="AI542" s="1" t="n"/>
      <c r="AJ542" s="1" t="n"/>
      <c r="AK542" s="1" t="n"/>
      <c r="AL542" s="1" t="n"/>
      <c r="AM542" s="1" t="n"/>
      <c r="AN542" s="1" t="n"/>
      <c r="AO542" s="1" t="n"/>
      <c r="AP542" s="1" t="n"/>
      <c r="AQ542" s="1" t="n"/>
      <c r="AR542" s="1" t="n"/>
    </row>
    <row customHeight="1" ht="15.75" r="543" s="551">
      <c r="A543" s="1" t="n"/>
      <c r="B543" s="1" t="n"/>
      <c r="C543" s="1" t="n"/>
      <c r="D543" s="1" t="n"/>
      <c r="E543" s="1" t="n"/>
      <c r="F543" s="1" t="n"/>
      <c r="G543" s="1" t="n"/>
      <c r="H543" s="1" t="n"/>
      <c r="I543" s="222" t="n"/>
      <c r="J543" s="1" t="n"/>
      <c r="K543" s="1" t="n"/>
      <c r="L543" s="1" t="n"/>
      <c r="M543" s="1" t="n"/>
      <c r="N543" s="55" t="n"/>
      <c r="O543" s="1" t="n"/>
      <c r="P543" s="1" t="n"/>
      <c r="Q543" s="1" t="n"/>
      <c r="R543" s="1" t="n"/>
      <c r="S543" s="1" t="n"/>
      <c r="T543" s="1" t="n"/>
      <c r="U543" s="1" t="n"/>
      <c r="V543" s="1" t="n"/>
      <c r="W543" s="1" t="n"/>
      <c r="X543" s="1" t="n"/>
      <c r="Y543" s="1" t="n"/>
      <c r="Z543" s="1" t="n"/>
      <c r="AA543" s="1" t="n"/>
      <c r="AB543" s="1" t="n"/>
      <c r="AC543" s="1" t="n"/>
      <c r="AD543" s="1" t="n"/>
      <c r="AE543" s="1" t="n"/>
      <c r="AF543" s="1" t="n"/>
      <c r="AG543" s="1" t="n"/>
      <c r="AH543" s="1" t="n"/>
      <c r="AI543" s="1" t="n"/>
      <c r="AJ543" s="1" t="n"/>
      <c r="AK543" s="1" t="n"/>
      <c r="AL543" s="1" t="n"/>
      <c r="AM543" s="1" t="n"/>
      <c r="AN543" s="1" t="n"/>
      <c r="AO543" s="1" t="n"/>
      <c r="AP543" s="1" t="n"/>
      <c r="AQ543" s="1" t="n"/>
      <c r="AR543" s="1" t="n"/>
    </row>
    <row customHeight="1" ht="15.75" r="544" s="551">
      <c r="A544" s="1" t="n"/>
      <c r="B544" s="1" t="n"/>
      <c r="C544" s="1" t="n"/>
      <c r="D544" s="1" t="n"/>
      <c r="E544" s="1" t="n"/>
      <c r="F544" s="1" t="n"/>
      <c r="G544" s="1" t="n"/>
      <c r="H544" s="1" t="n"/>
      <c r="I544" s="222" t="n"/>
      <c r="J544" s="1" t="n"/>
      <c r="K544" s="1" t="n"/>
      <c r="L544" s="1" t="n"/>
      <c r="M544" s="1" t="n"/>
      <c r="N544" s="55" t="n"/>
      <c r="O544" s="1" t="n"/>
      <c r="P544" s="1" t="n"/>
      <c r="Q544" s="1" t="n"/>
      <c r="R544" s="1" t="n"/>
      <c r="S544" s="1" t="n"/>
      <c r="T544" s="1" t="n"/>
      <c r="U544" s="1" t="n"/>
      <c r="V544" s="1" t="n"/>
      <c r="W544" s="1" t="n"/>
      <c r="X544" s="1" t="n"/>
      <c r="Y544" s="1" t="n"/>
      <c r="Z544" s="1" t="n"/>
      <c r="AA544" s="1" t="n"/>
      <c r="AB544" s="1" t="n"/>
      <c r="AC544" s="1" t="n"/>
      <c r="AD544" s="1" t="n"/>
      <c r="AE544" s="1" t="n"/>
      <c r="AF544" s="1" t="n"/>
      <c r="AG544" s="1" t="n"/>
      <c r="AH544" s="1" t="n"/>
      <c r="AI544" s="1" t="n"/>
      <c r="AJ544" s="1" t="n"/>
      <c r="AK544" s="1" t="n"/>
      <c r="AL544" s="1" t="n"/>
      <c r="AM544" s="1" t="n"/>
      <c r="AN544" s="1" t="n"/>
      <c r="AO544" s="1" t="n"/>
      <c r="AP544" s="1" t="n"/>
      <c r="AQ544" s="1" t="n"/>
      <c r="AR544" s="1" t="n"/>
    </row>
    <row customHeight="1" ht="15.75" r="545" s="551">
      <c r="A545" s="1" t="n"/>
      <c r="B545" s="1" t="n"/>
      <c r="C545" s="1" t="n"/>
      <c r="D545" s="1" t="n"/>
      <c r="E545" s="1" t="n"/>
      <c r="F545" s="1" t="n"/>
      <c r="G545" s="1" t="n"/>
      <c r="H545" s="1" t="n"/>
      <c r="I545" s="222" t="n"/>
      <c r="J545" s="1" t="n"/>
      <c r="K545" s="1" t="n"/>
      <c r="L545" s="1" t="n"/>
      <c r="M545" s="1" t="n"/>
      <c r="N545" s="55" t="n"/>
      <c r="O545" s="1" t="n"/>
      <c r="P545" s="1" t="n"/>
      <c r="Q545" s="1" t="n"/>
      <c r="R545" s="1" t="n"/>
      <c r="S545" s="1" t="n"/>
      <c r="T545" s="1" t="n"/>
      <c r="U545" s="1" t="n"/>
      <c r="V545" s="1" t="n"/>
      <c r="W545" s="1" t="n"/>
      <c r="X545" s="1" t="n"/>
      <c r="Y545" s="1" t="n"/>
      <c r="Z545" s="1" t="n"/>
      <c r="AA545" s="1" t="n"/>
      <c r="AB545" s="1" t="n"/>
      <c r="AC545" s="1" t="n"/>
      <c r="AD545" s="1" t="n"/>
      <c r="AE545" s="1" t="n"/>
      <c r="AF545" s="1" t="n"/>
      <c r="AG545" s="1" t="n"/>
      <c r="AH545" s="1" t="n"/>
      <c r="AI545" s="1" t="n"/>
      <c r="AJ545" s="1" t="n"/>
      <c r="AK545" s="1" t="n"/>
      <c r="AL545" s="1" t="n"/>
      <c r="AM545" s="1" t="n"/>
      <c r="AN545" s="1" t="n"/>
      <c r="AO545" s="1" t="n"/>
      <c r="AP545" s="1" t="n"/>
      <c r="AQ545" s="1" t="n"/>
      <c r="AR545" s="1" t="n"/>
    </row>
    <row customHeight="1" ht="15.75" r="546" s="551">
      <c r="A546" s="1" t="n"/>
      <c r="B546" s="1" t="n"/>
      <c r="C546" s="1" t="n"/>
      <c r="D546" s="1" t="n"/>
      <c r="E546" s="1" t="n"/>
      <c r="F546" s="1" t="n"/>
      <c r="G546" s="1" t="n"/>
      <c r="H546" s="1" t="n"/>
      <c r="I546" s="222" t="n"/>
      <c r="J546" s="1" t="n"/>
      <c r="K546" s="1" t="n"/>
      <c r="L546" s="1" t="n"/>
      <c r="M546" s="1" t="n"/>
      <c r="N546" s="55" t="n"/>
      <c r="O546" s="1" t="n"/>
      <c r="P546" s="1" t="n"/>
      <c r="Q546" s="1" t="n"/>
      <c r="R546" s="1" t="n"/>
      <c r="S546" s="1" t="n"/>
      <c r="T546" s="1" t="n"/>
      <c r="U546" s="1" t="n"/>
      <c r="V546" s="1" t="n"/>
      <c r="W546" s="1" t="n"/>
      <c r="X546" s="1" t="n"/>
      <c r="Y546" s="1" t="n"/>
      <c r="Z546" s="1" t="n"/>
      <c r="AA546" s="1" t="n"/>
      <c r="AB546" s="1" t="n"/>
      <c r="AC546" s="1" t="n"/>
      <c r="AD546" s="1" t="n"/>
      <c r="AE546" s="1" t="n"/>
      <c r="AF546" s="1" t="n"/>
      <c r="AG546" s="1" t="n"/>
      <c r="AH546" s="1" t="n"/>
      <c r="AI546" s="1" t="n"/>
      <c r="AJ546" s="1" t="n"/>
      <c r="AK546" s="1" t="n"/>
      <c r="AL546" s="1" t="n"/>
      <c r="AM546" s="1" t="n"/>
      <c r="AN546" s="1" t="n"/>
      <c r="AO546" s="1" t="n"/>
      <c r="AP546" s="1" t="n"/>
      <c r="AQ546" s="1" t="n"/>
      <c r="AR546" s="1" t="n"/>
    </row>
    <row customHeight="1" ht="15.75" r="547" s="551">
      <c r="A547" s="1" t="n"/>
      <c r="B547" s="1" t="n"/>
      <c r="C547" s="1" t="n"/>
      <c r="D547" s="1" t="n"/>
      <c r="E547" s="1" t="n"/>
      <c r="F547" s="1" t="n"/>
      <c r="G547" s="1" t="n"/>
      <c r="H547" s="1" t="n"/>
      <c r="I547" s="222" t="n"/>
      <c r="J547" s="1" t="n"/>
      <c r="K547" s="1" t="n"/>
      <c r="L547" s="1" t="n"/>
      <c r="M547" s="1" t="n"/>
      <c r="N547" s="55" t="n"/>
      <c r="O547" s="1" t="n"/>
      <c r="P547" s="1" t="n"/>
      <c r="Q547" s="1" t="n"/>
      <c r="R547" s="1" t="n"/>
      <c r="S547" s="1" t="n"/>
      <c r="T547" s="1" t="n"/>
      <c r="U547" s="1" t="n"/>
      <c r="V547" s="1" t="n"/>
      <c r="W547" s="1" t="n"/>
      <c r="X547" s="1" t="n"/>
      <c r="Y547" s="1" t="n"/>
      <c r="Z547" s="1" t="n"/>
      <c r="AA547" s="1" t="n"/>
      <c r="AB547" s="1" t="n"/>
      <c r="AC547" s="1" t="n"/>
      <c r="AD547" s="1" t="n"/>
      <c r="AE547" s="1" t="n"/>
      <c r="AF547" s="1" t="n"/>
      <c r="AG547" s="1" t="n"/>
      <c r="AH547" s="1" t="n"/>
      <c r="AI547" s="1" t="n"/>
      <c r="AJ547" s="1" t="n"/>
      <c r="AK547" s="1" t="n"/>
      <c r="AL547" s="1" t="n"/>
      <c r="AM547" s="1" t="n"/>
      <c r="AN547" s="1" t="n"/>
      <c r="AO547" s="1" t="n"/>
      <c r="AP547" s="1" t="n"/>
      <c r="AQ547" s="1" t="n"/>
      <c r="AR547" s="1" t="n"/>
    </row>
    <row customHeight="1" ht="15.75" r="548" s="551">
      <c r="A548" s="1" t="n"/>
      <c r="B548" s="1" t="n"/>
      <c r="C548" s="1" t="n"/>
      <c r="D548" s="1" t="n"/>
      <c r="E548" s="1" t="n"/>
      <c r="F548" s="1" t="n"/>
      <c r="G548" s="1" t="n"/>
      <c r="H548" s="1" t="n"/>
      <c r="I548" s="222" t="n"/>
      <c r="J548" s="1" t="n"/>
      <c r="K548" s="1" t="n"/>
      <c r="L548" s="1" t="n"/>
      <c r="M548" s="1" t="n"/>
      <c r="N548" s="55" t="n"/>
      <c r="O548" s="1" t="n"/>
      <c r="P548" s="1" t="n"/>
      <c r="Q548" s="1" t="n"/>
      <c r="R548" s="1" t="n"/>
      <c r="S548" s="1" t="n"/>
      <c r="T548" s="1" t="n"/>
      <c r="U548" s="1" t="n"/>
      <c r="V548" s="1" t="n"/>
      <c r="W548" s="1" t="n"/>
      <c r="X548" s="1" t="n"/>
      <c r="Y548" s="1" t="n"/>
      <c r="Z548" s="1" t="n"/>
      <c r="AA548" s="1" t="n"/>
      <c r="AB548" s="1" t="n"/>
      <c r="AC548" s="1" t="n"/>
      <c r="AD548" s="1" t="n"/>
      <c r="AE548" s="1" t="n"/>
      <c r="AF548" s="1" t="n"/>
      <c r="AG548" s="1" t="n"/>
      <c r="AH548" s="1" t="n"/>
      <c r="AI548" s="1" t="n"/>
      <c r="AJ548" s="1" t="n"/>
      <c r="AK548" s="1" t="n"/>
      <c r="AL548" s="1" t="n"/>
      <c r="AM548" s="1" t="n"/>
      <c r="AN548" s="1" t="n"/>
      <c r="AO548" s="1" t="n"/>
      <c r="AP548" s="1" t="n"/>
      <c r="AQ548" s="1" t="n"/>
      <c r="AR548" s="1" t="n"/>
    </row>
    <row customHeight="1" ht="15.75" r="549" s="551">
      <c r="A549" s="1" t="n"/>
      <c r="B549" s="1" t="n"/>
      <c r="C549" s="1" t="n"/>
      <c r="D549" s="1" t="n"/>
      <c r="E549" s="1" t="n"/>
      <c r="F549" s="1" t="n"/>
      <c r="G549" s="1" t="n"/>
      <c r="H549" s="1" t="n"/>
      <c r="I549" s="222" t="n"/>
      <c r="J549" s="1" t="n"/>
      <c r="K549" s="1" t="n"/>
      <c r="L549" s="1" t="n"/>
      <c r="M549" s="1" t="n"/>
      <c r="N549" s="55" t="n"/>
      <c r="O549" s="1" t="n"/>
      <c r="P549" s="1" t="n"/>
      <c r="Q549" s="1" t="n"/>
      <c r="R549" s="1" t="n"/>
      <c r="S549" s="1" t="n"/>
      <c r="T549" s="1" t="n"/>
      <c r="U549" s="1" t="n"/>
      <c r="V549" s="1" t="n"/>
      <c r="W549" s="1" t="n"/>
      <c r="X549" s="1" t="n"/>
      <c r="Y549" s="1" t="n"/>
      <c r="Z549" s="1" t="n"/>
      <c r="AA549" s="1" t="n"/>
      <c r="AB549" s="1" t="n"/>
      <c r="AC549" s="1" t="n"/>
      <c r="AD549" s="1" t="n"/>
      <c r="AE549" s="1" t="n"/>
      <c r="AF549" s="1" t="n"/>
      <c r="AG549" s="1" t="n"/>
      <c r="AH549" s="1" t="n"/>
      <c r="AI549" s="1" t="n"/>
      <c r="AJ549" s="1" t="n"/>
      <c r="AK549" s="1" t="n"/>
      <c r="AL549" s="1" t="n"/>
      <c r="AM549" s="1" t="n"/>
      <c r="AN549" s="1" t="n"/>
      <c r="AO549" s="1" t="n"/>
      <c r="AP549" s="1" t="n"/>
      <c r="AQ549" s="1" t="n"/>
      <c r="AR549" s="1" t="n"/>
    </row>
    <row customHeight="1" ht="15.75" r="550" s="551">
      <c r="A550" s="1" t="n"/>
      <c r="B550" s="1" t="n"/>
      <c r="C550" s="1" t="n"/>
      <c r="D550" s="1" t="n"/>
      <c r="E550" s="1" t="n"/>
      <c r="F550" s="1" t="n"/>
      <c r="G550" s="1" t="n"/>
      <c r="H550" s="1" t="n"/>
      <c r="I550" s="222" t="n"/>
      <c r="J550" s="1" t="n"/>
      <c r="K550" s="1" t="n"/>
      <c r="L550" s="1" t="n"/>
      <c r="M550" s="1" t="n"/>
      <c r="N550" s="55" t="n"/>
      <c r="O550" s="1" t="n"/>
      <c r="P550" s="1" t="n"/>
      <c r="Q550" s="1" t="n"/>
      <c r="R550" s="1" t="n"/>
      <c r="S550" s="1" t="n"/>
      <c r="T550" s="1" t="n"/>
      <c r="U550" s="1" t="n"/>
      <c r="V550" s="1" t="n"/>
      <c r="W550" s="1" t="n"/>
      <c r="X550" s="1" t="n"/>
      <c r="Y550" s="1" t="n"/>
      <c r="Z550" s="1" t="n"/>
      <c r="AA550" s="1" t="n"/>
      <c r="AB550" s="1" t="n"/>
      <c r="AC550" s="1" t="n"/>
      <c r="AD550" s="1" t="n"/>
      <c r="AE550" s="1" t="n"/>
      <c r="AF550" s="1" t="n"/>
      <c r="AG550" s="1" t="n"/>
      <c r="AH550" s="1" t="n"/>
      <c r="AI550" s="1" t="n"/>
      <c r="AJ550" s="1" t="n"/>
      <c r="AK550" s="1" t="n"/>
      <c r="AL550" s="1" t="n"/>
      <c r="AM550" s="1" t="n"/>
      <c r="AN550" s="1" t="n"/>
      <c r="AO550" s="1" t="n"/>
      <c r="AP550" s="1" t="n"/>
      <c r="AQ550" s="1" t="n"/>
      <c r="AR550" s="1" t="n"/>
    </row>
    <row customHeight="1" ht="15.75" r="551" s="551">
      <c r="A551" s="1" t="n"/>
      <c r="B551" s="1" t="n"/>
      <c r="C551" s="1" t="n"/>
      <c r="D551" s="1" t="n"/>
      <c r="E551" s="1" t="n"/>
      <c r="F551" s="1" t="n"/>
      <c r="G551" s="1" t="n"/>
      <c r="H551" s="1" t="n"/>
      <c r="I551" s="222" t="n"/>
      <c r="J551" s="1" t="n"/>
      <c r="K551" s="1" t="n"/>
      <c r="L551" s="1" t="n"/>
      <c r="M551" s="1" t="n"/>
      <c r="N551" s="55" t="n"/>
      <c r="O551" s="1" t="n"/>
      <c r="P551" s="1" t="n"/>
      <c r="Q551" s="1" t="n"/>
      <c r="R551" s="1" t="n"/>
      <c r="S551" s="1" t="n"/>
      <c r="T551" s="1" t="n"/>
      <c r="U551" s="1" t="n"/>
      <c r="V551" s="1" t="n"/>
      <c r="W551" s="1" t="n"/>
      <c r="X551" s="1" t="n"/>
      <c r="Y551" s="1" t="n"/>
      <c r="Z551" s="1" t="n"/>
      <c r="AA551" s="1" t="n"/>
      <c r="AB551" s="1" t="n"/>
      <c r="AC551" s="1" t="n"/>
      <c r="AD551" s="1" t="n"/>
      <c r="AE551" s="1" t="n"/>
      <c r="AF551" s="1" t="n"/>
      <c r="AG551" s="1" t="n"/>
      <c r="AH551" s="1" t="n"/>
      <c r="AI551" s="1" t="n"/>
      <c r="AJ551" s="1" t="n"/>
      <c r="AK551" s="1" t="n"/>
      <c r="AL551" s="1" t="n"/>
      <c r="AM551" s="1" t="n"/>
      <c r="AN551" s="1" t="n"/>
      <c r="AO551" s="1" t="n"/>
      <c r="AP551" s="1" t="n"/>
      <c r="AQ551" s="1" t="n"/>
      <c r="AR551" s="1" t="n"/>
    </row>
    <row customHeight="1" ht="15.75" r="552" s="551">
      <c r="A552" s="1" t="n"/>
      <c r="B552" s="1" t="n"/>
      <c r="C552" s="1" t="n"/>
      <c r="D552" s="1" t="n"/>
      <c r="E552" s="1" t="n"/>
      <c r="F552" s="1" t="n"/>
      <c r="G552" s="1" t="n"/>
      <c r="H552" s="1" t="n"/>
      <c r="I552" s="222" t="n"/>
      <c r="J552" s="1" t="n"/>
      <c r="K552" s="1" t="n"/>
      <c r="L552" s="1" t="n"/>
      <c r="M552" s="1" t="n"/>
      <c r="N552" s="55" t="n"/>
      <c r="O552" s="1" t="n"/>
      <c r="P552" s="1" t="n"/>
      <c r="Q552" s="1" t="n"/>
      <c r="R552" s="1" t="n"/>
      <c r="S552" s="1" t="n"/>
      <c r="T552" s="1" t="n"/>
      <c r="U552" s="1" t="n"/>
      <c r="V552" s="1" t="n"/>
      <c r="W552" s="1" t="n"/>
      <c r="X552" s="1" t="n"/>
      <c r="Y552" s="1" t="n"/>
      <c r="Z552" s="1" t="n"/>
      <c r="AA552" s="1" t="n"/>
      <c r="AB552" s="1" t="n"/>
      <c r="AC552" s="1" t="n"/>
      <c r="AD552" s="1" t="n"/>
      <c r="AE552" s="1" t="n"/>
      <c r="AF552" s="1" t="n"/>
      <c r="AG552" s="1" t="n"/>
      <c r="AH552" s="1" t="n"/>
      <c r="AI552" s="1" t="n"/>
      <c r="AJ552" s="1" t="n"/>
      <c r="AK552" s="1" t="n"/>
      <c r="AL552" s="1" t="n"/>
      <c r="AM552" s="1" t="n"/>
      <c r="AN552" s="1" t="n"/>
      <c r="AO552" s="1" t="n"/>
      <c r="AP552" s="1" t="n"/>
      <c r="AQ552" s="1" t="n"/>
      <c r="AR552" s="1" t="n"/>
    </row>
    <row customHeight="1" ht="15.75" r="553" s="551">
      <c r="A553" s="1" t="n"/>
      <c r="B553" s="1" t="n"/>
      <c r="C553" s="1" t="n"/>
      <c r="D553" s="1" t="n"/>
      <c r="E553" s="1" t="n"/>
      <c r="F553" s="1" t="n"/>
      <c r="G553" s="1" t="n"/>
      <c r="H553" s="1" t="n"/>
      <c r="I553" s="222" t="n"/>
      <c r="J553" s="1" t="n"/>
      <c r="K553" s="1" t="n"/>
      <c r="L553" s="1" t="n"/>
      <c r="M553" s="1" t="n"/>
      <c r="N553" s="55" t="n"/>
      <c r="O553" s="1" t="n"/>
      <c r="P553" s="1" t="n"/>
      <c r="Q553" s="1" t="n"/>
      <c r="R553" s="1" t="n"/>
      <c r="S553" s="1" t="n"/>
      <c r="T553" s="1" t="n"/>
      <c r="U553" s="1" t="n"/>
      <c r="V553" s="1" t="n"/>
      <c r="W553" s="1" t="n"/>
      <c r="X553" s="1" t="n"/>
      <c r="Y553" s="1" t="n"/>
      <c r="Z553" s="1" t="n"/>
      <c r="AA553" s="1" t="n"/>
      <c r="AB553" s="1" t="n"/>
      <c r="AC553" s="1" t="n"/>
      <c r="AD553" s="1" t="n"/>
      <c r="AE553" s="1" t="n"/>
      <c r="AF553" s="1" t="n"/>
      <c r="AG553" s="1" t="n"/>
      <c r="AH553" s="1" t="n"/>
      <c r="AI553" s="1" t="n"/>
      <c r="AJ553" s="1" t="n"/>
      <c r="AK553" s="1" t="n"/>
      <c r="AL553" s="1" t="n"/>
      <c r="AM553" s="1" t="n"/>
      <c r="AN553" s="1" t="n"/>
      <c r="AO553" s="1" t="n"/>
      <c r="AP553" s="1" t="n"/>
      <c r="AQ553" s="1" t="n"/>
      <c r="AR553" s="1" t="n"/>
    </row>
    <row customHeight="1" ht="15.75" r="554" s="551">
      <c r="A554" s="1" t="n"/>
      <c r="B554" s="1" t="n"/>
      <c r="C554" s="1" t="n"/>
      <c r="D554" s="1" t="n"/>
      <c r="E554" s="1" t="n"/>
      <c r="F554" s="1" t="n"/>
      <c r="G554" s="1" t="n"/>
      <c r="H554" s="1" t="n"/>
      <c r="I554" s="222" t="n"/>
      <c r="J554" s="1" t="n"/>
      <c r="K554" s="1" t="n"/>
      <c r="L554" s="1" t="n"/>
      <c r="M554" s="1" t="n"/>
      <c r="N554" s="55" t="n"/>
      <c r="O554" s="1" t="n"/>
      <c r="P554" s="1" t="n"/>
      <c r="Q554" s="1" t="n"/>
      <c r="R554" s="1" t="n"/>
      <c r="S554" s="1" t="n"/>
      <c r="T554" s="1" t="n"/>
      <c r="U554" s="1" t="n"/>
      <c r="V554" s="1" t="n"/>
      <c r="W554" s="1" t="n"/>
      <c r="X554" s="1" t="n"/>
      <c r="Y554" s="1" t="n"/>
      <c r="Z554" s="1" t="n"/>
      <c r="AA554" s="1" t="n"/>
      <c r="AB554" s="1" t="n"/>
      <c r="AC554" s="1" t="n"/>
      <c r="AD554" s="1" t="n"/>
      <c r="AE554" s="1" t="n"/>
      <c r="AF554" s="1" t="n"/>
      <c r="AG554" s="1" t="n"/>
      <c r="AH554" s="1" t="n"/>
      <c r="AI554" s="1" t="n"/>
      <c r="AJ554" s="1" t="n"/>
      <c r="AK554" s="1" t="n"/>
      <c r="AL554" s="1" t="n"/>
      <c r="AM554" s="1" t="n"/>
      <c r="AN554" s="1" t="n"/>
      <c r="AO554" s="1" t="n"/>
      <c r="AP554" s="1" t="n"/>
      <c r="AQ554" s="1" t="n"/>
      <c r="AR554" s="1" t="n"/>
    </row>
    <row customHeight="1" ht="15.75" r="555" s="551">
      <c r="A555" s="1" t="n"/>
      <c r="B555" s="1" t="n"/>
      <c r="C555" s="1" t="n"/>
      <c r="D555" s="1" t="n"/>
      <c r="E555" s="1" t="n"/>
      <c r="F555" s="1" t="n"/>
      <c r="G555" s="1" t="n"/>
      <c r="H555" s="1" t="n"/>
      <c r="I555" s="222" t="n"/>
      <c r="J555" s="1" t="n"/>
      <c r="K555" s="1" t="n"/>
      <c r="L555" s="1" t="n"/>
      <c r="M555" s="1" t="n"/>
      <c r="N555" s="55" t="n"/>
      <c r="O555" s="1" t="n"/>
      <c r="P555" s="1" t="n"/>
      <c r="Q555" s="1" t="n"/>
      <c r="R555" s="1" t="n"/>
      <c r="S555" s="1" t="n"/>
      <c r="T555" s="1" t="n"/>
      <c r="U555" s="1" t="n"/>
      <c r="V555" s="1" t="n"/>
      <c r="W555" s="1" t="n"/>
      <c r="X555" s="1" t="n"/>
      <c r="Y555" s="1" t="n"/>
      <c r="Z555" s="1" t="n"/>
      <c r="AA555" s="1" t="n"/>
      <c r="AB555" s="1" t="n"/>
      <c r="AC555" s="1" t="n"/>
      <c r="AD555" s="1" t="n"/>
      <c r="AE555" s="1" t="n"/>
      <c r="AF555" s="1" t="n"/>
      <c r="AG555" s="1" t="n"/>
      <c r="AH555" s="1" t="n"/>
      <c r="AI555" s="1" t="n"/>
      <c r="AJ555" s="1" t="n"/>
      <c r="AK555" s="1" t="n"/>
      <c r="AL555" s="1" t="n"/>
      <c r="AM555" s="1" t="n"/>
      <c r="AN555" s="1" t="n"/>
      <c r="AO555" s="1" t="n"/>
      <c r="AP555" s="1" t="n"/>
      <c r="AQ555" s="1" t="n"/>
      <c r="AR555" s="1" t="n"/>
    </row>
    <row customHeight="1" ht="15.75" r="556" s="551">
      <c r="A556" s="1" t="n"/>
      <c r="B556" s="1" t="n"/>
      <c r="C556" s="1" t="n"/>
      <c r="D556" s="1" t="n"/>
      <c r="E556" s="1" t="n"/>
      <c r="F556" s="1" t="n"/>
      <c r="G556" s="1" t="n"/>
      <c r="H556" s="1" t="n"/>
      <c r="I556" s="222" t="n"/>
      <c r="J556" s="1" t="n"/>
      <c r="K556" s="1" t="n"/>
      <c r="L556" s="1" t="n"/>
      <c r="M556" s="1" t="n"/>
      <c r="N556" s="55" t="n"/>
      <c r="O556" s="1" t="n"/>
      <c r="P556" s="1" t="n"/>
      <c r="Q556" s="1" t="n"/>
      <c r="R556" s="1" t="n"/>
      <c r="S556" s="1" t="n"/>
      <c r="T556" s="1" t="n"/>
      <c r="U556" s="1" t="n"/>
      <c r="V556" s="1" t="n"/>
      <c r="W556" s="1" t="n"/>
      <c r="X556" s="1" t="n"/>
      <c r="Y556" s="1" t="n"/>
      <c r="Z556" s="1" t="n"/>
      <c r="AA556" s="1" t="n"/>
      <c r="AB556" s="1" t="n"/>
      <c r="AC556" s="1" t="n"/>
      <c r="AD556" s="1" t="n"/>
      <c r="AE556" s="1" t="n"/>
      <c r="AF556" s="1" t="n"/>
      <c r="AG556" s="1" t="n"/>
      <c r="AH556" s="1" t="n"/>
      <c r="AI556" s="1" t="n"/>
      <c r="AJ556" s="1" t="n"/>
      <c r="AK556" s="1" t="n"/>
      <c r="AL556" s="1" t="n"/>
      <c r="AM556" s="1" t="n"/>
      <c r="AN556" s="1" t="n"/>
      <c r="AO556" s="1" t="n"/>
      <c r="AP556" s="1" t="n"/>
      <c r="AQ556" s="1" t="n"/>
      <c r="AR556" s="1" t="n"/>
    </row>
    <row customHeight="1" ht="15.75" r="557" s="551">
      <c r="A557" s="1" t="n"/>
      <c r="B557" s="1" t="n"/>
      <c r="C557" s="1" t="n"/>
      <c r="D557" s="1" t="n"/>
      <c r="E557" s="1" t="n"/>
      <c r="F557" s="1" t="n"/>
      <c r="G557" s="1" t="n"/>
      <c r="H557" s="1" t="n"/>
      <c r="I557" s="222" t="n"/>
      <c r="J557" s="1" t="n"/>
      <c r="K557" s="1" t="n"/>
      <c r="L557" s="1" t="n"/>
      <c r="M557" s="1" t="n"/>
      <c r="N557" s="55" t="n"/>
      <c r="O557" s="1" t="n"/>
      <c r="P557" s="1" t="n"/>
      <c r="Q557" s="1" t="n"/>
      <c r="R557" s="1" t="n"/>
      <c r="S557" s="1" t="n"/>
      <c r="T557" s="1" t="n"/>
      <c r="U557" s="1" t="n"/>
      <c r="V557" s="1" t="n"/>
      <c r="W557" s="1" t="n"/>
      <c r="X557" s="1" t="n"/>
      <c r="Y557" s="1" t="n"/>
      <c r="Z557" s="1" t="n"/>
      <c r="AA557" s="1" t="n"/>
      <c r="AB557" s="1" t="n"/>
      <c r="AC557" s="1" t="n"/>
      <c r="AD557" s="1" t="n"/>
      <c r="AE557" s="1" t="n"/>
      <c r="AF557" s="1" t="n"/>
      <c r="AG557" s="1" t="n"/>
      <c r="AH557" s="1" t="n"/>
      <c r="AI557" s="1" t="n"/>
      <c r="AJ557" s="1" t="n"/>
      <c r="AK557" s="1" t="n"/>
      <c r="AL557" s="1" t="n"/>
      <c r="AM557" s="1" t="n"/>
      <c r="AN557" s="1" t="n"/>
      <c r="AO557" s="1" t="n"/>
      <c r="AP557" s="1" t="n"/>
      <c r="AQ557" s="1" t="n"/>
      <c r="AR557" s="1" t="n"/>
    </row>
    <row customHeight="1" ht="15.75" r="558" s="551">
      <c r="A558" s="1" t="n"/>
      <c r="B558" s="1" t="n"/>
      <c r="C558" s="1" t="n"/>
      <c r="D558" s="1" t="n"/>
      <c r="E558" s="1" t="n"/>
      <c r="F558" s="1" t="n"/>
      <c r="G558" s="1" t="n"/>
      <c r="H558" s="1" t="n"/>
      <c r="I558" s="222" t="n"/>
      <c r="J558" s="1" t="n"/>
      <c r="K558" s="1" t="n"/>
      <c r="L558" s="1" t="n"/>
      <c r="M558" s="1" t="n"/>
      <c r="N558" s="55" t="n"/>
      <c r="O558" s="1" t="n"/>
      <c r="P558" s="1" t="n"/>
      <c r="Q558" s="1" t="n"/>
      <c r="R558" s="1" t="n"/>
      <c r="S558" s="1" t="n"/>
      <c r="T558" s="1" t="n"/>
      <c r="U558" s="1" t="n"/>
      <c r="V558" s="1" t="n"/>
      <c r="W558" s="1" t="n"/>
      <c r="X558" s="1" t="n"/>
      <c r="Y558" s="1" t="n"/>
      <c r="Z558" s="1" t="n"/>
      <c r="AA558" s="1" t="n"/>
      <c r="AB558" s="1" t="n"/>
      <c r="AC558" s="1" t="n"/>
      <c r="AD558" s="1" t="n"/>
      <c r="AE558" s="1" t="n"/>
      <c r="AF558" s="1" t="n"/>
      <c r="AG558" s="1" t="n"/>
      <c r="AH558" s="1" t="n"/>
      <c r="AI558" s="1" t="n"/>
      <c r="AJ558" s="1" t="n"/>
      <c r="AK558" s="1" t="n"/>
      <c r="AL558" s="1" t="n"/>
      <c r="AM558" s="1" t="n"/>
      <c r="AN558" s="1" t="n"/>
      <c r="AO558" s="1" t="n"/>
      <c r="AP558" s="1" t="n"/>
      <c r="AQ558" s="1" t="n"/>
      <c r="AR558" s="1" t="n"/>
    </row>
    <row customHeight="1" ht="15.75" r="559" s="551">
      <c r="A559" s="1" t="n"/>
      <c r="B559" s="1" t="n"/>
      <c r="C559" s="1" t="n"/>
      <c r="D559" s="1" t="n"/>
      <c r="E559" s="1" t="n"/>
      <c r="F559" s="1" t="n"/>
      <c r="G559" s="1" t="n"/>
      <c r="H559" s="1" t="n"/>
      <c r="I559" s="222" t="n"/>
      <c r="J559" s="1" t="n"/>
      <c r="K559" s="1" t="n"/>
      <c r="L559" s="1" t="n"/>
      <c r="M559" s="1" t="n"/>
      <c r="N559" s="55" t="n"/>
      <c r="O559" s="1" t="n"/>
      <c r="P559" s="1" t="n"/>
      <c r="Q559" s="1" t="n"/>
      <c r="R559" s="1" t="n"/>
      <c r="S559" s="1" t="n"/>
      <c r="T559" s="1" t="n"/>
      <c r="U559" s="1" t="n"/>
      <c r="V559" s="1" t="n"/>
      <c r="W559" s="1" t="n"/>
      <c r="X559" s="1" t="n"/>
      <c r="Y559" s="1" t="n"/>
      <c r="Z559" s="1" t="n"/>
      <c r="AA559" s="1" t="n"/>
      <c r="AB559" s="1" t="n"/>
      <c r="AC559" s="1" t="n"/>
      <c r="AD559" s="1" t="n"/>
      <c r="AE559" s="1" t="n"/>
      <c r="AF559" s="1" t="n"/>
      <c r="AG559" s="1" t="n"/>
      <c r="AH559" s="1" t="n"/>
      <c r="AI559" s="1" t="n"/>
      <c r="AJ559" s="1" t="n"/>
      <c r="AK559" s="1" t="n"/>
      <c r="AL559" s="1" t="n"/>
      <c r="AM559" s="1" t="n"/>
      <c r="AN559" s="1" t="n"/>
      <c r="AO559" s="1" t="n"/>
      <c r="AP559" s="1" t="n"/>
      <c r="AQ559" s="1" t="n"/>
      <c r="AR559" s="1" t="n"/>
    </row>
    <row customHeight="1" ht="15.75" r="560" s="551">
      <c r="A560" s="1" t="n"/>
      <c r="B560" s="1" t="n"/>
      <c r="C560" s="1" t="n"/>
      <c r="D560" s="1" t="n"/>
      <c r="E560" s="1" t="n"/>
      <c r="F560" s="1" t="n"/>
      <c r="G560" s="1" t="n"/>
      <c r="H560" s="1" t="n"/>
      <c r="I560" s="222" t="n"/>
      <c r="J560" s="1" t="n"/>
      <c r="K560" s="1" t="n"/>
      <c r="L560" s="1" t="n"/>
      <c r="M560" s="1" t="n"/>
      <c r="N560" s="55" t="n"/>
      <c r="O560" s="1" t="n"/>
      <c r="P560" s="1" t="n"/>
      <c r="Q560" s="1" t="n"/>
      <c r="R560" s="1" t="n"/>
      <c r="S560" s="1" t="n"/>
      <c r="T560" s="1" t="n"/>
      <c r="U560" s="1" t="n"/>
      <c r="V560" s="1" t="n"/>
      <c r="W560" s="1" t="n"/>
      <c r="X560" s="1" t="n"/>
      <c r="Y560" s="1" t="n"/>
      <c r="Z560" s="1" t="n"/>
      <c r="AA560" s="1" t="n"/>
      <c r="AB560" s="1" t="n"/>
      <c r="AC560" s="1" t="n"/>
      <c r="AD560" s="1" t="n"/>
      <c r="AE560" s="1" t="n"/>
      <c r="AF560" s="1" t="n"/>
      <c r="AG560" s="1" t="n"/>
      <c r="AH560" s="1" t="n"/>
      <c r="AI560" s="1" t="n"/>
      <c r="AJ560" s="1" t="n"/>
      <c r="AK560" s="1" t="n"/>
      <c r="AL560" s="1" t="n"/>
      <c r="AM560" s="1" t="n"/>
      <c r="AN560" s="1" t="n"/>
      <c r="AO560" s="1" t="n"/>
      <c r="AP560" s="1" t="n"/>
      <c r="AQ560" s="1" t="n"/>
      <c r="AR560" s="1" t="n"/>
    </row>
    <row customHeight="1" ht="15.75" r="561" s="551">
      <c r="A561" s="1" t="n"/>
      <c r="B561" s="1" t="n"/>
      <c r="C561" s="1" t="n"/>
      <c r="D561" s="1" t="n"/>
      <c r="E561" s="1" t="n"/>
      <c r="F561" s="1" t="n"/>
      <c r="G561" s="1" t="n"/>
      <c r="H561" s="1" t="n"/>
      <c r="I561" s="222" t="n"/>
      <c r="J561" s="1" t="n"/>
      <c r="K561" s="1" t="n"/>
      <c r="L561" s="1" t="n"/>
      <c r="M561" s="1" t="n"/>
      <c r="N561" s="55" t="n"/>
      <c r="O561" s="1" t="n"/>
      <c r="P561" s="1" t="n"/>
      <c r="Q561" s="1" t="n"/>
      <c r="R561" s="1" t="n"/>
      <c r="S561" s="1" t="n"/>
      <c r="T561" s="1" t="n"/>
      <c r="U561" s="1" t="n"/>
      <c r="V561" s="1" t="n"/>
      <c r="W561" s="1" t="n"/>
      <c r="X561" s="1" t="n"/>
      <c r="Y561" s="1" t="n"/>
      <c r="Z561" s="1" t="n"/>
      <c r="AA561" s="1" t="n"/>
      <c r="AB561" s="1" t="n"/>
      <c r="AC561" s="1" t="n"/>
      <c r="AD561" s="1" t="n"/>
      <c r="AE561" s="1" t="n"/>
      <c r="AF561" s="1" t="n"/>
      <c r="AG561" s="1" t="n"/>
      <c r="AH561" s="1" t="n"/>
      <c r="AI561" s="1" t="n"/>
      <c r="AJ561" s="1" t="n"/>
      <c r="AK561" s="1" t="n"/>
      <c r="AL561" s="1" t="n"/>
      <c r="AM561" s="1" t="n"/>
      <c r="AN561" s="1" t="n"/>
      <c r="AO561" s="1" t="n"/>
      <c r="AP561" s="1" t="n"/>
      <c r="AQ561" s="1" t="n"/>
      <c r="AR561" s="1" t="n"/>
    </row>
    <row customHeight="1" ht="15.75" r="562" s="551">
      <c r="A562" s="1" t="n"/>
      <c r="B562" s="1" t="n"/>
      <c r="C562" s="1" t="n"/>
      <c r="D562" s="1" t="n"/>
      <c r="E562" s="1" t="n"/>
      <c r="F562" s="1" t="n"/>
      <c r="G562" s="1" t="n"/>
      <c r="H562" s="1" t="n"/>
      <c r="I562" s="222" t="n"/>
      <c r="J562" s="1" t="n"/>
      <c r="K562" s="1" t="n"/>
      <c r="L562" s="1" t="n"/>
      <c r="M562" s="1" t="n"/>
      <c r="N562" s="55" t="n"/>
      <c r="O562" s="1" t="n"/>
      <c r="P562" s="1" t="n"/>
      <c r="Q562" s="1" t="n"/>
      <c r="R562" s="1" t="n"/>
      <c r="S562" s="1" t="n"/>
      <c r="T562" s="1" t="n"/>
      <c r="U562" s="1" t="n"/>
      <c r="V562" s="1" t="n"/>
      <c r="W562" s="1" t="n"/>
      <c r="X562" s="1" t="n"/>
      <c r="Y562" s="1" t="n"/>
      <c r="Z562" s="1" t="n"/>
      <c r="AA562" s="1" t="n"/>
      <c r="AB562" s="1" t="n"/>
      <c r="AC562" s="1" t="n"/>
      <c r="AD562" s="1" t="n"/>
      <c r="AE562" s="1" t="n"/>
      <c r="AF562" s="1" t="n"/>
      <c r="AG562" s="1" t="n"/>
      <c r="AH562" s="1" t="n"/>
      <c r="AI562" s="1" t="n"/>
      <c r="AJ562" s="1" t="n"/>
      <c r="AK562" s="1" t="n"/>
      <c r="AL562" s="1" t="n"/>
      <c r="AM562" s="1" t="n"/>
      <c r="AN562" s="1" t="n"/>
      <c r="AO562" s="1" t="n"/>
      <c r="AP562" s="1" t="n"/>
      <c r="AQ562" s="1" t="n"/>
      <c r="AR562" s="1" t="n"/>
    </row>
    <row customHeight="1" ht="15.75" r="563" s="551">
      <c r="A563" s="1" t="n"/>
      <c r="B563" s="1" t="n"/>
      <c r="C563" s="1" t="n"/>
      <c r="D563" s="1" t="n"/>
      <c r="E563" s="1" t="n"/>
      <c r="F563" s="1" t="n"/>
      <c r="G563" s="1" t="n"/>
      <c r="H563" s="1" t="n"/>
      <c r="I563" s="222" t="n"/>
      <c r="J563" s="1" t="n"/>
      <c r="K563" s="1" t="n"/>
      <c r="L563" s="1" t="n"/>
      <c r="M563" s="1" t="n"/>
      <c r="N563" s="55" t="n"/>
      <c r="O563" s="1" t="n"/>
      <c r="P563" s="1" t="n"/>
      <c r="Q563" s="1" t="n"/>
      <c r="R563" s="1" t="n"/>
      <c r="S563" s="1" t="n"/>
      <c r="T563" s="1" t="n"/>
      <c r="U563" s="1" t="n"/>
      <c r="V563" s="1" t="n"/>
      <c r="W563" s="1" t="n"/>
      <c r="X563" s="1" t="n"/>
      <c r="Y563" s="1" t="n"/>
      <c r="Z563" s="1" t="n"/>
      <c r="AA563" s="1" t="n"/>
      <c r="AB563" s="1" t="n"/>
      <c r="AC563" s="1" t="n"/>
      <c r="AD563" s="1" t="n"/>
      <c r="AE563" s="1" t="n"/>
      <c r="AF563" s="1" t="n"/>
      <c r="AG563" s="1" t="n"/>
      <c r="AH563" s="1" t="n"/>
      <c r="AI563" s="1" t="n"/>
      <c r="AJ563" s="1" t="n"/>
      <c r="AK563" s="1" t="n"/>
      <c r="AL563" s="1" t="n"/>
      <c r="AM563" s="1" t="n"/>
      <c r="AN563" s="1" t="n"/>
      <c r="AO563" s="1" t="n"/>
      <c r="AP563" s="1" t="n"/>
      <c r="AQ563" s="1" t="n"/>
      <c r="AR563" s="1" t="n"/>
    </row>
    <row customHeight="1" ht="15.75" r="564" s="551">
      <c r="A564" s="1" t="n"/>
      <c r="B564" s="1" t="n"/>
      <c r="C564" s="1" t="n"/>
      <c r="D564" s="1" t="n"/>
      <c r="E564" s="1" t="n"/>
      <c r="F564" s="1" t="n"/>
      <c r="G564" s="1" t="n"/>
      <c r="H564" s="1" t="n"/>
      <c r="I564" s="222" t="n"/>
      <c r="J564" s="1" t="n"/>
      <c r="K564" s="1" t="n"/>
      <c r="L564" s="1" t="n"/>
      <c r="M564" s="1" t="n"/>
      <c r="N564" s="55" t="n"/>
      <c r="O564" s="1" t="n"/>
      <c r="P564" s="1" t="n"/>
      <c r="Q564" s="1" t="n"/>
      <c r="R564" s="1" t="n"/>
      <c r="S564" s="1" t="n"/>
      <c r="T564" s="1" t="n"/>
      <c r="U564" s="1" t="n"/>
      <c r="V564" s="1" t="n"/>
      <c r="W564" s="1" t="n"/>
      <c r="X564" s="1" t="n"/>
      <c r="Y564" s="1" t="n"/>
      <c r="Z564" s="1" t="n"/>
      <c r="AA564" s="1" t="n"/>
      <c r="AB564" s="1" t="n"/>
      <c r="AC564" s="1" t="n"/>
      <c r="AD564" s="1" t="n"/>
      <c r="AE564" s="1" t="n"/>
      <c r="AF564" s="1" t="n"/>
      <c r="AG564" s="1" t="n"/>
      <c r="AH564" s="1" t="n"/>
      <c r="AI564" s="1" t="n"/>
      <c r="AJ564" s="1" t="n"/>
      <c r="AK564" s="1" t="n"/>
      <c r="AL564" s="1" t="n"/>
      <c r="AM564" s="1" t="n"/>
      <c r="AN564" s="1" t="n"/>
      <c r="AO564" s="1" t="n"/>
      <c r="AP564" s="1" t="n"/>
      <c r="AQ564" s="1" t="n"/>
      <c r="AR564" s="1" t="n"/>
    </row>
    <row customHeight="1" ht="15.75" r="565" s="551">
      <c r="A565" s="1" t="n"/>
      <c r="B565" s="1" t="n"/>
      <c r="C565" s="1" t="n"/>
      <c r="D565" s="1" t="n"/>
      <c r="E565" s="1" t="n"/>
      <c r="F565" s="1" t="n"/>
      <c r="G565" s="1" t="n"/>
      <c r="H565" s="1" t="n"/>
      <c r="I565" s="222" t="n"/>
      <c r="J565" s="1" t="n"/>
      <c r="K565" s="1" t="n"/>
      <c r="L565" s="1" t="n"/>
      <c r="M565" s="1" t="n"/>
      <c r="N565" s="55" t="n"/>
      <c r="O565" s="1" t="n"/>
      <c r="P565" s="1" t="n"/>
      <c r="Q565" s="1" t="n"/>
      <c r="R565" s="1" t="n"/>
      <c r="S565" s="1" t="n"/>
      <c r="T565" s="1" t="n"/>
      <c r="U565" s="1" t="n"/>
      <c r="V565" s="1" t="n"/>
      <c r="W565" s="1" t="n"/>
      <c r="X565" s="1" t="n"/>
      <c r="Y565" s="1" t="n"/>
      <c r="Z565" s="1" t="n"/>
      <c r="AA565" s="1" t="n"/>
      <c r="AB565" s="1" t="n"/>
      <c r="AC565" s="1" t="n"/>
      <c r="AD565" s="1" t="n"/>
      <c r="AE565" s="1" t="n"/>
      <c r="AF565" s="1" t="n"/>
      <c r="AG565" s="1" t="n"/>
      <c r="AH565" s="1" t="n"/>
      <c r="AI565" s="1" t="n"/>
      <c r="AJ565" s="1" t="n"/>
      <c r="AK565" s="1" t="n"/>
      <c r="AL565" s="1" t="n"/>
      <c r="AM565" s="1" t="n"/>
      <c r="AN565" s="1" t="n"/>
      <c r="AO565" s="1" t="n"/>
      <c r="AP565" s="1" t="n"/>
      <c r="AQ565" s="1" t="n"/>
      <c r="AR565" s="1" t="n"/>
    </row>
    <row customHeight="1" ht="15.75" r="566" s="551">
      <c r="A566" s="1" t="n"/>
      <c r="B566" s="1" t="n"/>
      <c r="C566" s="1" t="n"/>
      <c r="D566" s="1" t="n"/>
      <c r="E566" s="1" t="n"/>
      <c r="F566" s="1" t="n"/>
      <c r="G566" s="1" t="n"/>
      <c r="H566" s="1" t="n"/>
      <c r="I566" s="222" t="n"/>
      <c r="J566" s="1" t="n"/>
      <c r="K566" s="1" t="n"/>
      <c r="L566" s="1" t="n"/>
      <c r="M566" s="1" t="n"/>
      <c r="N566" s="55" t="n"/>
      <c r="O566" s="1" t="n"/>
      <c r="P566" s="1" t="n"/>
      <c r="Q566" s="1" t="n"/>
      <c r="R566" s="1" t="n"/>
      <c r="S566" s="1" t="n"/>
      <c r="T566" s="1" t="n"/>
      <c r="U566" s="1" t="n"/>
      <c r="V566" s="1" t="n"/>
      <c r="W566" s="1" t="n"/>
      <c r="X566" s="1" t="n"/>
      <c r="Y566" s="1" t="n"/>
      <c r="Z566" s="1" t="n"/>
      <c r="AA566" s="1" t="n"/>
      <c r="AB566" s="1" t="n"/>
      <c r="AC566" s="1" t="n"/>
      <c r="AD566" s="1" t="n"/>
      <c r="AE566" s="1" t="n"/>
      <c r="AF566" s="1" t="n"/>
      <c r="AG566" s="1" t="n"/>
      <c r="AH566" s="1" t="n"/>
      <c r="AI566" s="1" t="n"/>
      <c r="AJ566" s="1" t="n"/>
      <c r="AK566" s="1" t="n"/>
      <c r="AL566" s="1" t="n"/>
      <c r="AM566" s="1" t="n"/>
      <c r="AN566" s="1" t="n"/>
      <c r="AO566" s="1" t="n"/>
      <c r="AP566" s="1" t="n"/>
      <c r="AQ566" s="1" t="n"/>
      <c r="AR566" s="1" t="n"/>
    </row>
    <row customHeight="1" ht="15.75" r="567" s="551">
      <c r="A567" s="1" t="n"/>
      <c r="B567" s="1" t="n"/>
      <c r="C567" s="1" t="n"/>
      <c r="D567" s="1" t="n"/>
      <c r="E567" s="1" t="n"/>
      <c r="F567" s="1" t="n"/>
      <c r="G567" s="1" t="n"/>
      <c r="H567" s="1" t="n"/>
      <c r="I567" s="222" t="n"/>
      <c r="J567" s="1" t="n"/>
      <c r="K567" s="1" t="n"/>
      <c r="L567" s="1" t="n"/>
      <c r="M567" s="1" t="n"/>
      <c r="N567" s="55" t="n"/>
      <c r="O567" s="1" t="n"/>
      <c r="P567" s="1" t="n"/>
      <c r="Q567" s="1" t="n"/>
      <c r="R567" s="1" t="n"/>
      <c r="S567" s="1" t="n"/>
      <c r="T567" s="1" t="n"/>
      <c r="U567" s="1" t="n"/>
      <c r="V567" s="1" t="n"/>
      <c r="W567" s="1" t="n"/>
      <c r="X567" s="1" t="n"/>
      <c r="Y567" s="1" t="n"/>
      <c r="Z567" s="1" t="n"/>
      <c r="AA567" s="1" t="n"/>
      <c r="AB567" s="1" t="n"/>
      <c r="AC567" s="1" t="n"/>
      <c r="AD567" s="1" t="n"/>
      <c r="AE567" s="1" t="n"/>
      <c r="AF567" s="1" t="n"/>
      <c r="AG567" s="1" t="n"/>
      <c r="AH567" s="1" t="n"/>
      <c r="AI567" s="1" t="n"/>
      <c r="AJ567" s="1" t="n"/>
      <c r="AK567" s="1" t="n"/>
      <c r="AL567" s="1" t="n"/>
      <c r="AM567" s="1" t="n"/>
      <c r="AN567" s="1" t="n"/>
      <c r="AO567" s="1" t="n"/>
      <c r="AP567" s="1" t="n"/>
      <c r="AQ567" s="1" t="n"/>
      <c r="AR567" s="1" t="n"/>
    </row>
    <row customHeight="1" ht="15.75" r="568" s="551">
      <c r="A568" s="1" t="n"/>
      <c r="B568" s="1" t="n"/>
      <c r="C568" s="1" t="n"/>
      <c r="D568" s="1" t="n"/>
      <c r="E568" s="1" t="n"/>
      <c r="F568" s="1" t="n"/>
      <c r="G568" s="1" t="n"/>
      <c r="H568" s="1" t="n"/>
      <c r="I568" s="222" t="n"/>
      <c r="J568" s="1" t="n"/>
      <c r="K568" s="1" t="n"/>
      <c r="L568" s="1" t="n"/>
      <c r="M568" s="1" t="n"/>
      <c r="N568" s="55" t="n"/>
      <c r="O568" s="1" t="n"/>
      <c r="P568" s="1" t="n"/>
      <c r="Q568" s="1" t="n"/>
      <c r="R568" s="1" t="n"/>
      <c r="S568" s="1" t="n"/>
      <c r="T568" s="1" t="n"/>
      <c r="U568" s="1" t="n"/>
      <c r="V568" s="1" t="n"/>
      <c r="W568" s="1" t="n"/>
      <c r="X568" s="1" t="n"/>
      <c r="Y568" s="1" t="n"/>
      <c r="Z568" s="1" t="n"/>
      <c r="AA568" s="1" t="n"/>
      <c r="AB568" s="1" t="n"/>
      <c r="AC568" s="1" t="n"/>
      <c r="AD568" s="1" t="n"/>
      <c r="AE568" s="1" t="n"/>
      <c r="AF568" s="1" t="n"/>
      <c r="AG568" s="1" t="n"/>
      <c r="AH568" s="1" t="n"/>
      <c r="AI568" s="1" t="n"/>
      <c r="AJ568" s="1" t="n"/>
      <c r="AK568" s="1" t="n"/>
      <c r="AL568" s="1" t="n"/>
      <c r="AM568" s="1" t="n"/>
      <c r="AN568" s="1" t="n"/>
      <c r="AO568" s="1" t="n"/>
      <c r="AP568" s="1" t="n"/>
      <c r="AQ568" s="1" t="n"/>
      <c r="AR568" s="1" t="n"/>
    </row>
    <row customHeight="1" ht="15.75" r="569" s="551">
      <c r="A569" s="1" t="n"/>
      <c r="B569" s="1" t="n"/>
      <c r="C569" s="1" t="n"/>
      <c r="D569" s="1" t="n"/>
      <c r="E569" s="1" t="n"/>
      <c r="F569" s="1" t="n"/>
      <c r="G569" s="1" t="n"/>
      <c r="H569" s="1" t="n"/>
      <c r="I569" s="222" t="n"/>
      <c r="J569" s="1" t="n"/>
      <c r="K569" s="1" t="n"/>
      <c r="L569" s="1" t="n"/>
      <c r="M569" s="1" t="n"/>
      <c r="N569" s="55" t="n"/>
      <c r="O569" s="1" t="n"/>
      <c r="P569" s="1" t="n"/>
      <c r="Q569" s="1" t="n"/>
      <c r="R569" s="1" t="n"/>
      <c r="S569" s="1" t="n"/>
      <c r="T569" s="1" t="n"/>
      <c r="U569" s="1" t="n"/>
      <c r="V569" s="1" t="n"/>
      <c r="W569" s="1" t="n"/>
      <c r="X569" s="1" t="n"/>
      <c r="Y569" s="1" t="n"/>
      <c r="Z569" s="1" t="n"/>
      <c r="AA569" s="1" t="n"/>
      <c r="AB569" s="1" t="n"/>
      <c r="AC569" s="1" t="n"/>
      <c r="AD569" s="1" t="n"/>
      <c r="AE569" s="1" t="n"/>
      <c r="AF569" s="1" t="n"/>
      <c r="AG569" s="1" t="n"/>
      <c r="AH569" s="1" t="n"/>
      <c r="AI569" s="1" t="n"/>
      <c r="AJ569" s="1" t="n"/>
      <c r="AK569" s="1" t="n"/>
      <c r="AL569" s="1" t="n"/>
      <c r="AM569" s="1" t="n"/>
      <c r="AN569" s="1" t="n"/>
      <c r="AO569" s="1" t="n"/>
      <c r="AP569" s="1" t="n"/>
      <c r="AQ569" s="1" t="n"/>
      <c r="AR569" s="1" t="n"/>
    </row>
    <row customHeight="1" ht="15.75" r="570" s="551">
      <c r="A570" s="1" t="n"/>
      <c r="B570" s="1" t="n"/>
      <c r="C570" s="1" t="n"/>
      <c r="D570" s="1" t="n"/>
      <c r="E570" s="1" t="n"/>
      <c r="F570" s="1" t="n"/>
      <c r="G570" s="1" t="n"/>
      <c r="H570" s="1" t="n"/>
      <c r="I570" s="222" t="n"/>
      <c r="J570" s="1" t="n"/>
      <c r="K570" s="1" t="n"/>
      <c r="L570" s="1" t="n"/>
      <c r="M570" s="1" t="n"/>
      <c r="N570" s="55" t="n"/>
      <c r="O570" s="1" t="n"/>
      <c r="P570" s="1" t="n"/>
      <c r="Q570" s="1" t="n"/>
      <c r="R570" s="1" t="n"/>
      <c r="S570" s="1" t="n"/>
      <c r="T570" s="1" t="n"/>
      <c r="U570" s="1" t="n"/>
      <c r="V570" s="1" t="n"/>
      <c r="W570" s="1" t="n"/>
      <c r="X570" s="1" t="n"/>
      <c r="Y570" s="1" t="n"/>
      <c r="Z570" s="1" t="n"/>
      <c r="AA570" s="1" t="n"/>
      <c r="AB570" s="1" t="n"/>
      <c r="AC570" s="1" t="n"/>
      <c r="AD570" s="1" t="n"/>
      <c r="AE570" s="1" t="n"/>
      <c r="AF570" s="1" t="n"/>
      <c r="AG570" s="1" t="n"/>
      <c r="AH570" s="1" t="n"/>
      <c r="AI570" s="1" t="n"/>
      <c r="AJ570" s="1" t="n"/>
      <c r="AK570" s="1" t="n"/>
      <c r="AL570" s="1" t="n"/>
      <c r="AM570" s="1" t="n"/>
      <c r="AN570" s="1" t="n"/>
      <c r="AO570" s="1" t="n"/>
      <c r="AP570" s="1" t="n"/>
      <c r="AQ570" s="1" t="n"/>
      <c r="AR570" s="1" t="n"/>
    </row>
    <row customHeight="1" ht="15.75" r="571" s="551">
      <c r="A571" s="1" t="n"/>
      <c r="B571" s="1" t="n"/>
      <c r="C571" s="1" t="n"/>
      <c r="D571" s="1" t="n"/>
      <c r="E571" s="1" t="n"/>
      <c r="F571" s="1" t="n"/>
      <c r="G571" s="1" t="n"/>
      <c r="H571" s="1" t="n"/>
      <c r="I571" s="222" t="n"/>
      <c r="J571" s="1" t="n"/>
      <c r="K571" s="1" t="n"/>
      <c r="L571" s="1" t="n"/>
      <c r="M571" s="1" t="n"/>
      <c r="N571" s="55" t="n"/>
      <c r="O571" s="1" t="n"/>
      <c r="P571" s="1" t="n"/>
      <c r="Q571" s="1" t="n"/>
      <c r="R571" s="1" t="n"/>
      <c r="S571" s="1" t="n"/>
      <c r="T571" s="1" t="n"/>
      <c r="U571" s="1" t="n"/>
      <c r="V571" s="1" t="n"/>
      <c r="W571" s="1" t="n"/>
      <c r="X571" s="1" t="n"/>
      <c r="Y571" s="1" t="n"/>
      <c r="Z571" s="1" t="n"/>
      <c r="AA571" s="1" t="n"/>
      <c r="AB571" s="1" t="n"/>
      <c r="AC571" s="1" t="n"/>
      <c r="AD571" s="1" t="n"/>
      <c r="AE571" s="1" t="n"/>
      <c r="AF571" s="1" t="n"/>
      <c r="AG571" s="1" t="n"/>
      <c r="AH571" s="1" t="n"/>
      <c r="AI571" s="1" t="n"/>
      <c r="AJ571" s="1" t="n"/>
      <c r="AK571" s="1" t="n"/>
      <c r="AL571" s="1" t="n"/>
      <c r="AM571" s="1" t="n"/>
      <c r="AN571" s="1" t="n"/>
      <c r="AO571" s="1" t="n"/>
      <c r="AP571" s="1" t="n"/>
      <c r="AQ571" s="1" t="n"/>
      <c r="AR571" s="1" t="n"/>
    </row>
    <row customHeight="1" ht="15.75" r="572" s="551">
      <c r="A572" s="1" t="n"/>
      <c r="B572" s="1" t="n"/>
      <c r="C572" s="1" t="n"/>
      <c r="D572" s="1" t="n"/>
      <c r="E572" s="1" t="n"/>
      <c r="F572" s="1" t="n"/>
      <c r="G572" s="1" t="n"/>
      <c r="H572" s="1" t="n"/>
      <c r="I572" s="222" t="n"/>
      <c r="J572" s="1" t="n"/>
      <c r="K572" s="1" t="n"/>
      <c r="L572" s="1" t="n"/>
      <c r="M572" s="1" t="n"/>
      <c r="N572" s="55" t="n"/>
      <c r="O572" s="1" t="n"/>
      <c r="P572" s="1" t="n"/>
      <c r="Q572" s="1" t="n"/>
      <c r="R572" s="1" t="n"/>
      <c r="S572" s="1" t="n"/>
      <c r="T572" s="1" t="n"/>
      <c r="U572" s="1" t="n"/>
      <c r="V572" s="1" t="n"/>
      <c r="W572" s="1" t="n"/>
      <c r="X572" s="1" t="n"/>
      <c r="Y572" s="1" t="n"/>
      <c r="Z572" s="1" t="n"/>
      <c r="AA572" s="1" t="n"/>
      <c r="AB572" s="1" t="n"/>
      <c r="AC572" s="1" t="n"/>
      <c r="AD572" s="1" t="n"/>
      <c r="AE572" s="1" t="n"/>
      <c r="AF572" s="1" t="n"/>
      <c r="AG572" s="1" t="n"/>
      <c r="AH572" s="1" t="n"/>
      <c r="AI572" s="1" t="n"/>
      <c r="AJ572" s="1" t="n"/>
      <c r="AK572" s="1" t="n"/>
      <c r="AL572" s="1" t="n"/>
      <c r="AM572" s="1" t="n"/>
      <c r="AN572" s="1" t="n"/>
      <c r="AO572" s="1" t="n"/>
      <c r="AP572" s="1" t="n"/>
      <c r="AQ572" s="1" t="n"/>
      <c r="AR572" s="1" t="n"/>
    </row>
    <row customHeight="1" ht="15.75" r="573" s="551">
      <c r="A573" s="1" t="n"/>
      <c r="B573" s="1" t="n"/>
      <c r="C573" s="1" t="n"/>
      <c r="D573" s="1" t="n"/>
      <c r="E573" s="1" t="n"/>
      <c r="F573" s="1" t="n"/>
      <c r="G573" s="1" t="n"/>
      <c r="H573" s="1" t="n"/>
      <c r="I573" s="222" t="n"/>
      <c r="J573" s="1" t="n"/>
      <c r="K573" s="1" t="n"/>
      <c r="L573" s="1" t="n"/>
      <c r="M573" s="1" t="n"/>
      <c r="N573" s="55" t="n"/>
      <c r="O573" s="1" t="n"/>
      <c r="P573" s="1" t="n"/>
      <c r="Q573" s="1" t="n"/>
      <c r="R573" s="1" t="n"/>
      <c r="S573" s="1" t="n"/>
      <c r="T573" s="1" t="n"/>
      <c r="U573" s="1" t="n"/>
      <c r="V573" s="1" t="n"/>
      <c r="W573" s="1" t="n"/>
      <c r="X573" s="1" t="n"/>
      <c r="Y573" s="1" t="n"/>
      <c r="Z573" s="1" t="n"/>
      <c r="AA573" s="1" t="n"/>
      <c r="AB573" s="1" t="n"/>
      <c r="AC573" s="1" t="n"/>
      <c r="AD573" s="1" t="n"/>
      <c r="AE573" s="1" t="n"/>
      <c r="AF573" s="1" t="n"/>
      <c r="AG573" s="1" t="n"/>
      <c r="AH573" s="1" t="n"/>
      <c r="AI573" s="1" t="n"/>
      <c r="AJ573" s="1" t="n"/>
      <c r="AK573" s="1" t="n"/>
      <c r="AL573" s="1" t="n"/>
      <c r="AM573" s="1" t="n"/>
      <c r="AN573" s="1" t="n"/>
      <c r="AO573" s="1" t="n"/>
      <c r="AP573" s="1" t="n"/>
      <c r="AQ573" s="1" t="n"/>
      <c r="AR573" s="1" t="n"/>
    </row>
    <row customHeight="1" ht="15.75" r="574" s="551">
      <c r="A574" s="1" t="n"/>
      <c r="B574" s="1" t="n"/>
      <c r="C574" s="1" t="n"/>
      <c r="D574" s="1" t="n"/>
      <c r="E574" s="1" t="n"/>
      <c r="F574" s="1" t="n"/>
      <c r="G574" s="1" t="n"/>
      <c r="H574" s="1" t="n"/>
      <c r="I574" s="222" t="n"/>
      <c r="J574" s="1" t="n"/>
      <c r="K574" s="1" t="n"/>
      <c r="L574" s="1" t="n"/>
      <c r="M574" s="1" t="n"/>
      <c r="N574" s="55" t="n"/>
      <c r="O574" s="1" t="n"/>
      <c r="P574" s="1" t="n"/>
      <c r="Q574" s="1" t="n"/>
      <c r="R574" s="1" t="n"/>
      <c r="S574" s="1" t="n"/>
      <c r="T574" s="1" t="n"/>
      <c r="U574" s="1" t="n"/>
      <c r="V574" s="1" t="n"/>
      <c r="W574" s="1" t="n"/>
      <c r="X574" s="1" t="n"/>
      <c r="Y574" s="1" t="n"/>
      <c r="Z574" s="1" t="n"/>
      <c r="AA574" s="1" t="n"/>
      <c r="AB574" s="1" t="n"/>
      <c r="AC574" s="1" t="n"/>
      <c r="AD574" s="1" t="n"/>
      <c r="AE574" s="1" t="n"/>
      <c r="AF574" s="1" t="n"/>
      <c r="AG574" s="1" t="n"/>
      <c r="AH574" s="1" t="n"/>
      <c r="AI574" s="1" t="n"/>
      <c r="AJ574" s="1" t="n"/>
      <c r="AK574" s="1" t="n"/>
      <c r="AL574" s="1" t="n"/>
      <c r="AM574" s="1" t="n"/>
      <c r="AN574" s="1" t="n"/>
      <c r="AO574" s="1" t="n"/>
      <c r="AP574" s="1" t="n"/>
      <c r="AQ574" s="1" t="n"/>
      <c r="AR574" s="1" t="n"/>
    </row>
    <row customHeight="1" ht="15.75" r="575" s="551">
      <c r="A575" s="1" t="n"/>
      <c r="B575" s="1" t="n"/>
      <c r="C575" s="1" t="n"/>
      <c r="D575" s="1" t="n"/>
      <c r="E575" s="1" t="n"/>
      <c r="F575" s="1" t="n"/>
      <c r="G575" s="1" t="n"/>
      <c r="H575" s="1" t="n"/>
      <c r="I575" s="222" t="n"/>
      <c r="J575" s="1" t="n"/>
      <c r="K575" s="1" t="n"/>
      <c r="L575" s="1" t="n"/>
      <c r="M575" s="1" t="n"/>
      <c r="N575" s="55" t="n"/>
      <c r="O575" s="1" t="n"/>
      <c r="P575" s="1" t="n"/>
      <c r="Q575" s="1" t="n"/>
      <c r="R575" s="1" t="n"/>
      <c r="S575" s="1" t="n"/>
      <c r="T575" s="1" t="n"/>
      <c r="U575" s="1" t="n"/>
      <c r="V575" s="1" t="n"/>
      <c r="W575" s="1" t="n"/>
      <c r="X575" s="1" t="n"/>
      <c r="Y575" s="1" t="n"/>
      <c r="Z575" s="1" t="n"/>
      <c r="AA575" s="1" t="n"/>
      <c r="AB575" s="1" t="n"/>
      <c r="AC575" s="1" t="n"/>
      <c r="AD575" s="1" t="n"/>
      <c r="AE575" s="1" t="n"/>
      <c r="AF575" s="1" t="n"/>
      <c r="AG575" s="1" t="n"/>
      <c r="AH575" s="1" t="n"/>
      <c r="AI575" s="1" t="n"/>
      <c r="AJ575" s="1" t="n"/>
      <c r="AK575" s="1" t="n"/>
      <c r="AL575" s="1" t="n"/>
      <c r="AM575" s="1" t="n"/>
      <c r="AN575" s="1" t="n"/>
      <c r="AO575" s="1" t="n"/>
      <c r="AP575" s="1" t="n"/>
      <c r="AQ575" s="1" t="n"/>
      <c r="AR575" s="1" t="n"/>
    </row>
    <row customHeight="1" ht="15.75" r="576" s="551">
      <c r="A576" s="1" t="n"/>
      <c r="B576" s="1" t="n"/>
      <c r="C576" s="1" t="n"/>
      <c r="D576" s="1" t="n"/>
      <c r="E576" s="1" t="n"/>
      <c r="F576" s="1" t="n"/>
      <c r="G576" s="1" t="n"/>
      <c r="H576" s="1" t="n"/>
      <c r="I576" s="222" t="n"/>
      <c r="J576" s="1" t="n"/>
      <c r="K576" s="1" t="n"/>
      <c r="L576" s="1" t="n"/>
      <c r="M576" s="1" t="n"/>
      <c r="N576" s="55" t="n"/>
      <c r="O576" s="1" t="n"/>
      <c r="P576" s="1" t="n"/>
      <c r="Q576" s="1" t="n"/>
      <c r="R576" s="1" t="n"/>
      <c r="S576" s="1" t="n"/>
      <c r="T576" s="1" t="n"/>
      <c r="U576" s="1" t="n"/>
      <c r="V576" s="1" t="n"/>
      <c r="W576" s="1" t="n"/>
      <c r="X576" s="1" t="n"/>
      <c r="Y576" s="1" t="n"/>
      <c r="Z576" s="1" t="n"/>
      <c r="AA576" s="1" t="n"/>
      <c r="AB576" s="1" t="n"/>
      <c r="AC576" s="1" t="n"/>
      <c r="AD576" s="1" t="n"/>
      <c r="AE576" s="1" t="n"/>
      <c r="AF576" s="1" t="n"/>
      <c r="AG576" s="1" t="n"/>
      <c r="AH576" s="1" t="n"/>
      <c r="AI576" s="1" t="n"/>
      <c r="AJ576" s="1" t="n"/>
      <c r="AK576" s="1" t="n"/>
      <c r="AL576" s="1" t="n"/>
      <c r="AM576" s="1" t="n"/>
      <c r="AN576" s="1" t="n"/>
      <c r="AO576" s="1" t="n"/>
      <c r="AP576" s="1" t="n"/>
      <c r="AQ576" s="1" t="n"/>
      <c r="AR576" s="1" t="n"/>
    </row>
    <row customHeight="1" ht="15.75" r="577" s="551">
      <c r="A577" s="1" t="n"/>
      <c r="B577" s="1" t="n"/>
      <c r="C577" s="1" t="n"/>
      <c r="D577" s="1" t="n"/>
      <c r="E577" s="1" t="n"/>
      <c r="F577" s="1" t="n"/>
      <c r="G577" s="1" t="n"/>
      <c r="H577" s="1" t="n"/>
      <c r="I577" s="222" t="n"/>
      <c r="J577" s="1" t="n"/>
      <c r="K577" s="1" t="n"/>
      <c r="L577" s="1" t="n"/>
      <c r="M577" s="1" t="n"/>
      <c r="N577" s="55" t="n"/>
      <c r="O577" s="1" t="n"/>
      <c r="P577" s="1" t="n"/>
      <c r="Q577" s="1" t="n"/>
      <c r="R577" s="1" t="n"/>
      <c r="S577" s="1" t="n"/>
      <c r="T577" s="1" t="n"/>
      <c r="U577" s="1" t="n"/>
      <c r="V577" s="1" t="n"/>
      <c r="W577" s="1" t="n"/>
      <c r="X577" s="1" t="n"/>
      <c r="Y577" s="1" t="n"/>
      <c r="Z577" s="1" t="n"/>
      <c r="AA577" s="1" t="n"/>
      <c r="AB577" s="1" t="n"/>
      <c r="AC577" s="1" t="n"/>
      <c r="AD577" s="1" t="n"/>
      <c r="AE577" s="1" t="n"/>
      <c r="AF577" s="1" t="n"/>
      <c r="AG577" s="1" t="n"/>
      <c r="AH577" s="1" t="n"/>
      <c r="AI577" s="1" t="n"/>
      <c r="AJ577" s="1" t="n"/>
      <c r="AK577" s="1" t="n"/>
      <c r="AL577" s="1" t="n"/>
      <c r="AM577" s="1" t="n"/>
      <c r="AN577" s="1" t="n"/>
      <c r="AO577" s="1" t="n"/>
      <c r="AP577" s="1" t="n"/>
      <c r="AQ577" s="1" t="n"/>
      <c r="AR577" s="1" t="n"/>
    </row>
    <row customHeight="1" ht="15.75" r="578" s="551">
      <c r="A578" s="1" t="n"/>
      <c r="B578" s="1" t="n"/>
      <c r="C578" s="1" t="n"/>
      <c r="D578" s="1" t="n"/>
      <c r="E578" s="1" t="n"/>
      <c r="F578" s="1" t="n"/>
      <c r="G578" s="1" t="n"/>
      <c r="H578" s="1" t="n"/>
      <c r="I578" s="222" t="n"/>
      <c r="J578" s="1" t="n"/>
      <c r="K578" s="1" t="n"/>
      <c r="L578" s="1" t="n"/>
      <c r="M578" s="1" t="n"/>
      <c r="N578" s="55" t="n"/>
      <c r="O578" s="1" t="n"/>
      <c r="P578" s="1" t="n"/>
      <c r="Q578" s="1" t="n"/>
      <c r="R578" s="1" t="n"/>
      <c r="S578" s="1" t="n"/>
      <c r="T578" s="1" t="n"/>
      <c r="U578" s="1" t="n"/>
      <c r="V578" s="1" t="n"/>
      <c r="W578" s="1" t="n"/>
      <c r="X578" s="1" t="n"/>
      <c r="Y578" s="1" t="n"/>
      <c r="Z578" s="1" t="n"/>
      <c r="AA578" s="1" t="n"/>
      <c r="AB578" s="1" t="n"/>
      <c r="AC578" s="1" t="n"/>
      <c r="AD578" s="1" t="n"/>
      <c r="AE578" s="1" t="n"/>
      <c r="AF578" s="1" t="n"/>
      <c r="AG578" s="1" t="n"/>
      <c r="AH578" s="1" t="n"/>
      <c r="AI578" s="1" t="n"/>
      <c r="AJ578" s="1" t="n"/>
      <c r="AK578" s="1" t="n"/>
      <c r="AL578" s="1" t="n"/>
      <c r="AM578" s="1" t="n"/>
      <c r="AN578" s="1" t="n"/>
      <c r="AO578" s="1" t="n"/>
      <c r="AP578" s="1" t="n"/>
      <c r="AQ578" s="1" t="n"/>
      <c r="AR578" s="1" t="n"/>
    </row>
    <row customHeight="1" ht="15.75" r="579" s="551">
      <c r="A579" s="1" t="n"/>
      <c r="B579" s="1" t="n"/>
      <c r="C579" s="1" t="n"/>
      <c r="D579" s="1" t="n"/>
      <c r="E579" s="1" t="n"/>
      <c r="F579" s="1" t="n"/>
      <c r="G579" s="1" t="n"/>
      <c r="H579" s="1" t="n"/>
      <c r="I579" s="222" t="n"/>
      <c r="J579" s="1" t="n"/>
      <c r="K579" s="1" t="n"/>
      <c r="L579" s="1" t="n"/>
      <c r="M579" s="1" t="n"/>
      <c r="N579" s="55" t="n"/>
      <c r="O579" s="1" t="n"/>
      <c r="P579" s="1" t="n"/>
      <c r="Q579" s="1" t="n"/>
      <c r="R579" s="1" t="n"/>
      <c r="S579" s="1" t="n"/>
      <c r="T579" s="1" t="n"/>
      <c r="U579" s="1" t="n"/>
      <c r="V579" s="1" t="n"/>
      <c r="W579" s="1" t="n"/>
      <c r="X579" s="1" t="n"/>
      <c r="Y579" s="1" t="n"/>
      <c r="Z579" s="1" t="n"/>
      <c r="AA579" s="1" t="n"/>
      <c r="AB579" s="1" t="n"/>
      <c r="AC579" s="1" t="n"/>
      <c r="AD579" s="1" t="n"/>
      <c r="AE579" s="1" t="n"/>
      <c r="AF579" s="1" t="n"/>
      <c r="AG579" s="1" t="n"/>
      <c r="AH579" s="1" t="n"/>
      <c r="AI579" s="1" t="n"/>
      <c r="AJ579" s="1" t="n"/>
      <c r="AK579" s="1" t="n"/>
      <c r="AL579" s="1" t="n"/>
      <c r="AM579" s="1" t="n"/>
      <c r="AN579" s="1" t="n"/>
      <c r="AO579" s="1" t="n"/>
      <c r="AP579" s="1" t="n"/>
      <c r="AQ579" s="1" t="n"/>
      <c r="AR579" s="1" t="n"/>
    </row>
    <row customHeight="1" ht="15.75" r="580" s="551">
      <c r="A580" s="1" t="n"/>
      <c r="B580" s="1" t="n"/>
      <c r="C580" s="1" t="n"/>
      <c r="D580" s="1" t="n"/>
      <c r="E580" s="1" t="n"/>
      <c r="F580" s="1" t="n"/>
      <c r="G580" s="1" t="n"/>
      <c r="H580" s="1" t="n"/>
      <c r="I580" s="222" t="n"/>
      <c r="J580" s="1" t="n"/>
      <c r="K580" s="1" t="n"/>
      <c r="L580" s="1" t="n"/>
      <c r="M580" s="1" t="n"/>
      <c r="N580" s="55" t="n"/>
      <c r="O580" s="1" t="n"/>
      <c r="P580" s="1" t="n"/>
      <c r="Q580" s="1" t="n"/>
      <c r="R580" s="1" t="n"/>
      <c r="S580" s="1" t="n"/>
      <c r="T580" s="1" t="n"/>
      <c r="U580" s="1" t="n"/>
      <c r="V580" s="1" t="n"/>
      <c r="W580" s="1" t="n"/>
      <c r="X580" s="1" t="n"/>
      <c r="Y580" s="1" t="n"/>
      <c r="Z580" s="1" t="n"/>
      <c r="AA580" s="1" t="n"/>
      <c r="AB580" s="1" t="n"/>
      <c r="AC580" s="1" t="n"/>
      <c r="AD580" s="1" t="n"/>
      <c r="AE580" s="1" t="n"/>
      <c r="AF580" s="1" t="n"/>
      <c r="AG580" s="1" t="n"/>
      <c r="AH580" s="1" t="n"/>
      <c r="AI580" s="1" t="n"/>
      <c r="AJ580" s="1" t="n"/>
      <c r="AK580" s="1" t="n"/>
      <c r="AL580" s="1" t="n"/>
      <c r="AM580" s="1" t="n"/>
      <c r="AN580" s="1" t="n"/>
      <c r="AO580" s="1" t="n"/>
      <c r="AP580" s="1" t="n"/>
      <c r="AQ580" s="1" t="n"/>
      <c r="AR580" s="1" t="n"/>
    </row>
    <row customHeight="1" ht="15.75" r="581" s="551">
      <c r="A581" s="1" t="n"/>
      <c r="B581" s="1" t="n"/>
      <c r="C581" s="1" t="n"/>
      <c r="D581" s="1" t="n"/>
      <c r="E581" s="1" t="n"/>
      <c r="F581" s="1" t="n"/>
      <c r="G581" s="1" t="n"/>
      <c r="H581" s="1" t="n"/>
      <c r="I581" s="222" t="n"/>
      <c r="J581" s="1" t="n"/>
      <c r="K581" s="1" t="n"/>
      <c r="L581" s="1" t="n"/>
      <c r="M581" s="1" t="n"/>
      <c r="N581" s="55" t="n"/>
      <c r="O581" s="1" t="n"/>
      <c r="P581" s="1" t="n"/>
      <c r="Q581" s="1" t="n"/>
      <c r="R581" s="1" t="n"/>
      <c r="S581" s="1" t="n"/>
      <c r="T581" s="1" t="n"/>
      <c r="U581" s="1" t="n"/>
      <c r="V581" s="1" t="n"/>
      <c r="W581" s="1" t="n"/>
      <c r="X581" s="1" t="n"/>
      <c r="Y581" s="1" t="n"/>
      <c r="Z581" s="1" t="n"/>
      <c r="AA581" s="1" t="n"/>
      <c r="AB581" s="1" t="n"/>
      <c r="AC581" s="1" t="n"/>
      <c r="AD581" s="1" t="n"/>
      <c r="AE581" s="1" t="n"/>
      <c r="AF581" s="1" t="n"/>
      <c r="AG581" s="1" t="n"/>
      <c r="AH581" s="1" t="n"/>
      <c r="AI581" s="1" t="n"/>
      <c r="AJ581" s="1" t="n"/>
      <c r="AK581" s="1" t="n"/>
      <c r="AL581" s="1" t="n"/>
      <c r="AM581" s="1" t="n"/>
      <c r="AN581" s="1" t="n"/>
      <c r="AO581" s="1" t="n"/>
      <c r="AP581" s="1" t="n"/>
      <c r="AQ581" s="1" t="n"/>
      <c r="AR581" s="1" t="n"/>
    </row>
    <row customHeight="1" ht="15.75" r="582" s="551">
      <c r="A582" s="1" t="n"/>
      <c r="B582" s="1" t="n"/>
      <c r="C582" s="1" t="n"/>
      <c r="D582" s="1" t="n"/>
      <c r="E582" s="1" t="n"/>
      <c r="F582" s="1" t="n"/>
      <c r="G582" s="1" t="n"/>
      <c r="H582" s="1" t="n"/>
      <c r="I582" s="222" t="n"/>
      <c r="J582" s="1" t="n"/>
      <c r="K582" s="1" t="n"/>
      <c r="L582" s="1" t="n"/>
      <c r="M582" s="1" t="n"/>
      <c r="N582" s="55" t="n"/>
      <c r="O582" s="1" t="n"/>
      <c r="P582" s="1" t="n"/>
      <c r="Q582" s="1" t="n"/>
      <c r="R582" s="1" t="n"/>
      <c r="S582" s="1" t="n"/>
      <c r="T582" s="1" t="n"/>
      <c r="U582" s="1" t="n"/>
      <c r="V582" s="1" t="n"/>
      <c r="W582" s="1" t="n"/>
      <c r="X582" s="1" t="n"/>
      <c r="Y582" s="1" t="n"/>
      <c r="Z582" s="1" t="n"/>
      <c r="AA582" s="1" t="n"/>
      <c r="AB582" s="1" t="n"/>
      <c r="AC582" s="1" t="n"/>
      <c r="AD582" s="1" t="n"/>
      <c r="AE582" s="1" t="n"/>
      <c r="AF582" s="1" t="n"/>
      <c r="AG582" s="1" t="n"/>
      <c r="AH582" s="1" t="n"/>
      <c r="AI582" s="1" t="n"/>
      <c r="AJ582" s="1" t="n"/>
      <c r="AK582" s="1" t="n"/>
      <c r="AL582" s="1" t="n"/>
      <c r="AM582" s="1" t="n"/>
      <c r="AN582" s="1" t="n"/>
      <c r="AO582" s="1" t="n"/>
      <c r="AP582" s="1" t="n"/>
      <c r="AQ582" s="1" t="n"/>
      <c r="AR582" s="1" t="n"/>
    </row>
    <row customHeight="1" ht="15.75" r="583" s="551">
      <c r="A583" s="1" t="n"/>
      <c r="B583" s="1" t="n"/>
      <c r="C583" s="1" t="n"/>
      <c r="D583" s="1" t="n"/>
      <c r="E583" s="1" t="n"/>
      <c r="F583" s="1" t="n"/>
      <c r="G583" s="1" t="n"/>
      <c r="H583" s="1" t="n"/>
      <c r="I583" s="222" t="n"/>
      <c r="J583" s="1" t="n"/>
      <c r="K583" s="1" t="n"/>
      <c r="L583" s="1" t="n"/>
      <c r="M583" s="1" t="n"/>
      <c r="N583" s="55" t="n"/>
      <c r="O583" s="1" t="n"/>
      <c r="P583" s="1" t="n"/>
      <c r="Q583" s="1" t="n"/>
      <c r="R583" s="1" t="n"/>
      <c r="S583" s="1" t="n"/>
      <c r="T583" s="1" t="n"/>
      <c r="U583" s="1" t="n"/>
      <c r="V583" s="1" t="n"/>
      <c r="W583" s="1" t="n"/>
      <c r="X583" s="1" t="n"/>
      <c r="Y583" s="1" t="n"/>
      <c r="Z583" s="1" t="n"/>
      <c r="AA583" s="1" t="n"/>
      <c r="AB583" s="1" t="n"/>
      <c r="AC583" s="1" t="n"/>
      <c r="AD583" s="1" t="n"/>
      <c r="AE583" s="1" t="n"/>
      <c r="AF583" s="1" t="n"/>
      <c r="AG583" s="1" t="n"/>
      <c r="AH583" s="1" t="n"/>
      <c r="AI583" s="1" t="n"/>
      <c r="AJ583" s="1" t="n"/>
      <c r="AK583" s="1" t="n"/>
      <c r="AL583" s="1" t="n"/>
      <c r="AM583" s="1" t="n"/>
      <c r="AN583" s="1" t="n"/>
      <c r="AO583" s="1" t="n"/>
      <c r="AP583" s="1" t="n"/>
      <c r="AQ583" s="1" t="n"/>
      <c r="AR583" s="1" t="n"/>
    </row>
    <row customHeight="1" ht="15.75" r="584" s="551">
      <c r="A584" s="1" t="n"/>
      <c r="B584" s="1" t="n"/>
      <c r="C584" s="1" t="n"/>
      <c r="D584" s="1" t="n"/>
      <c r="E584" s="1" t="n"/>
      <c r="F584" s="1" t="n"/>
      <c r="G584" s="1" t="n"/>
      <c r="H584" s="1" t="n"/>
      <c r="I584" s="222" t="n"/>
      <c r="J584" s="1" t="n"/>
      <c r="K584" s="1" t="n"/>
      <c r="L584" s="1" t="n"/>
      <c r="M584" s="1" t="n"/>
      <c r="N584" s="55" t="n"/>
      <c r="O584" s="1" t="n"/>
      <c r="P584" s="1" t="n"/>
      <c r="Q584" s="1" t="n"/>
      <c r="R584" s="1" t="n"/>
      <c r="S584" s="1" t="n"/>
      <c r="T584" s="1" t="n"/>
      <c r="U584" s="1" t="n"/>
      <c r="V584" s="1" t="n"/>
      <c r="W584" s="1" t="n"/>
      <c r="X584" s="1" t="n"/>
      <c r="Y584" s="1" t="n"/>
      <c r="Z584" s="1" t="n"/>
      <c r="AA584" s="1" t="n"/>
      <c r="AB584" s="1" t="n"/>
      <c r="AC584" s="1" t="n"/>
      <c r="AD584" s="1" t="n"/>
      <c r="AE584" s="1" t="n"/>
      <c r="AF584" s="1" t="n"/>
      <c r="AG584" s="1" t="n"/>
      <c r="AH584" s="1" t="n"/>
      <c r="AI584" s="1" t="n"/>
      <c r="AJ584" s="1" t="n"/>
      <c r="AK584" s="1" t="n"/>
      <c r="AL584" s="1" t="n"/>
      <c r="AM584" s="1" t="n"/>
      <c r="AN584" s="1" t="n"/>
      <c r="AO584" s="1" t="n"/>
      <c r="AP584" s="1" t="n"/>
      <c r="AQ584" s="1" t="n"/>
      <c r="AR584" s="1" t="n"/>
    </row>
    <row customHeight="1" ht="15.75" r="585" s="551">
      <c r="A585" s="1" t="n"/>
      <c r="B585" s="1" t="n"/>
      <c r="C585" s="1" t="n"/>
      <c r="D585" s="1" t="n"/>
      <c r="E585" s="1" t="n"/>
      <c r="F585" s="1" t="n"/>
      <c r="G585" s="1" t="n"/>
      <c r="H585" s="1" t="n"/>
      <c r="I585" s="222" t="n"/>
      <c r="J585" s="1" t="n"/>
      <c r="K585" s="1" t="n"/>
      <c r="L585" s="1" t="n"/>
      <c r="M585" s="1" t="n"/>
      <c r="N585" s="55" t="n"/>
      <c r="O585" s="1" t="n"/>
      <c r="P585" s="1" t="n"/>
      <c r="Q585" s="1" t="n"/>
      <c r="R585" s="1" t="n"/>
      <c r="S585" s="1" t="n"/>
      <c r="T585" s="1" t="n"/>
      <c r="U585" s="1" t="n"/>
      <c r="V585" s="1" t="n"/>
      <c r="W585" s="1" t="n"/>
      <c r="X585" s="1" t="n"/>
      <c r="Y585" s="1" t="n"/>
      <c r="Z585" s="1" t="n"/>
      <c r="AA585" s="1" t="n"/>
      <c r="AB585" s="1" t="n"/>
      <c r="AC585" s="1" t="n"/>
      <c r="AD585" s="1" t="n"/>
      <c r="AE585" s="1" t="n"/>
      <c r="AF585" s="1" t="n"/>
      <c r="AG585" s="1" t="n"/>
      <c r="AH585" s="1" t="n"/>
      <c r="AI585" s="1" t="n"/>
      <c r="AJ585" s="1" t="n"/>
      <c r="AK585" s="1" t="n"/>
      <c r="AL585" s="1" t="n"/>
      <c r="AM585" s="1" t="n"/>
      <c r="AN585" s="1" t="n"/>
      <c r="AO585" s="1" t="n"/>
      <c r="AP585" s="1" t="n"/>
      <c r="AQ585" s="1" t="n"/>
      <c r="AR585" s="1" t="n"/>
    </row>
    <row customHeight="1" ht="15.75" r="586" s="551">
      <c r="A586" s="1" t="n"/>
      <c r="B586" s="1" t="n"/>
      <c r="C586" s="1" t="n"/>
      <c r="D586" s="1" t="n"/>
      <c r="E586" s="1" t="n"/>
      <c r="F586" s="1" t="n"/>
      <c r="G586" s="1" t="n"/>
      <c r="H586" s="1" t="n"/>
      <c r="I586" s="222" t="n"/>
      <c r="J586" s="1" t="n"/>
      <c r="K586" s="1" t="n"/>
      <c r="L586" s="1" t="n"/>
      <c r="M586" s="1" t="n"/>
      <c r="N586" s="55" t="n"/>
      <c r="O586" s="1" t="n"/>
      <c r="P586" s="1" t="n"/>
      <c r="Q586" s="1" t="n"/>
      <c r="R586" s="1" t="n"/>
      <c r="S586" s="1" t="n"/>
      <c r="T586" s="1" t="n"/>
      <c r="U586" s="1" t="n"/>
      <c r="V586" s="1" t="n"/>
      <c r="W586" s="1" t="n"/>
      <c r="X586" s="1" t="n"/>
      <c r="Y586" s="1" t="n"/>
      <c r="Z586" s="1" t="n"/>
      <c r="AA586" s="1" t="n"/>
      <c r="AB586" s="1" t="n"/>
      <c r="AC586" s="1" t="n"/>
      <c r="AD586" s="1" t="n"/>
      <c r="AE586" s="1" t="n"/>
      <c r="AF586" s="1" t="n"/>
      <c r="AG586" s="1" t="n"/>
      <c r="AH586" s="1" t="n"/>
      <c r="AI586" s="1" t="n"/>
      <c r="AJ586" s="1" t="n"/>
      <c r="AK586" s="1" t="n"/>
      <c r="AL586" s="1" t="n"/>
      <c r="AM586" s="1" t="n"/>
      <c r="AN586" s="1" t="n"/>
      <c r="AO586" s="1" t="n"/>
      <c r="AP586" s="1" t="n"/>
      <c r="AQ586" s="1" t="n"/>
      <c r="AR586" s="1" t="n"/>
    </row>
    <row customHeight="1" ht="15.75" r="587" s="551">
      <c r="A587" s="1" t="n"/>
      <c r="B587" s="1" t="n"/>
      <c r="C587" s="1" t="n"/>
      <c r="D587" s="1" t="n"/>
      <c r="E587" s="1" t="n"/>
      <c r="F587" s="1" t="n"/>
      <c r="G587" s="1" t="n"/>
      <c r="H587" s="1" t="n"/>
      <c r="I587" s="222" t="n"/>
      <c r="J587" s="1" t="n"/>
      <c r="K587" s="1" t="n"/>
      <c r="L587" s="1" t="n"/>
      <c r="M587" s="1" t="n"/>
      <c r="N587" s="55" t="n"/>
      <c r="O587" s="1" t="n"/>
      <c r="P587" s="1" t="n"/>
      <c r="Q587" s="1" t="n"/>
      <c r="R587" s="1" t="n"/>
      <c r="S587" s="1" t="n"/>
      <c r="T587" s="1" t="n"/>
      <c r="U587" s="1" t="n"/>
      <c r="V587" s="1" t="n"/>
      <c r="W587" s="1" t="n"/>
      <c r="X587" s="1" t="n"/>
      <c r="Y587" s="1" t="n"/>
      <c r="Z587" s="1" t="n"/>
      <c r="AA587" s="1" t="n"/>
      <c r="AB587" s="1" t="n"/>
      <c r="AC587" s="1" t="n"/>
      <c r="AD587" s="1" t="n"/>
      <c r="AE587" s="1" t="n"/>
      <c r="AF587" s="1" t="n"/>
      <c r="AG587" s="1" t="n"/>
      <c r="AH587" s="1" t="n"/>
      <c r="AI587" s="1" t="n"/>
      <c r="AJ587" s="1" t="n"/>
      <c r="AK587" s="1" t="n"/>
      <c r="AL587" s="1" t="n"/>
      <c r="AM587" s="1" t="n"/>
      <c r="AN587" s="1" t="n"/>
      <c r="AO587" s="1" t="n"/>
      <c r="AP587" s="1" t="n"/>
      <c r="AQ587" s="1" t="n"/>
      <c r="AR587" s="1" t="n"/>
    </row>
    <row customHeight="1" ht="15.75" r="588" s="551">
      <c r="A588" s="1" t="n"/>
      <c r="B588" s="1" t="n"/>
      <c r="C588" s="1" t="n"/>
      <c r="D588" s="1" t="n"/>
      <c r="E588" s="1" t="n"/>
      <c r="F588" s="1" t="n"/>
      <c r="G588" s="1" t="n"/>
      <c r="H588" s="1" t="n"/>
      <c r="I588" s="222" t="n"/>
      <c r="J588" s="1" t="n"/>
      <c r="K588" s="1" t="n"/>
      <c r="L588" s="1" t="n"/>
      <c r="M588" s="1" t="n"/>
      <c r="N588" s="55" t="n"/>
      <c r="O588" s="1" t="n"/>
      <c r="P588" s="1" t="n"/>
      <c r="Q588" s="1" t="n"/>
      <c r="R588" s="1" t="n"/>
      <c r="S588" s="1" t="n"/>
      <c r="T588" s="1" t="n"/>
      <c r="U588" s="1" t="n"/>
      <c r="V588" s="1" t="n"/>
      <c r="W588" s="1" t="n"/>
      <c r="X588" s="1" t="n"/>
      <c r="Y588" s="1" t="n"/>
      <c r="Z588" s="1" t="n"/>
      <c r="AA588" s="1" t="n"/>
      <c r="AB588" s="1" t="n"/>
      <c r="AC588" s="1" t="n"/>
      <c r="AD588" s="1" t="n"/>
      <c r="AE588" s="1" t="n"/>
      <c r="AF588" s="1" t="n"/>
      <c r="AG588" s="1" t="n"/>
      <c r="AH588" s="1" t="n"/>
      <c r="AI588" s="1" t="n"/>
      <c r="AJ588" s="1" t="n"/>
      <c r="AK588" s="1" t="n"/>
      <c r="AL588" s="1" t="n"/>
      <c r="AM588" s="1" t="n"/>
      <c r="AN588" s="1" t="n"/>
      <c r="AO588" s="1" t="n"/>
      <c r="AP588" s="1" t="n"/>
      <c r="AQ588" s="1" t="n"/>
      <c r="AR588" s="1" t="n"/>
    </row>
    <row customHeight="1" ht="15.75" r="589" s="551">
      <c r="A589" s="1" t="n"/>
      <c r="B589" s="1" t="n"/>
      <c r="C589" s="1" t="n"/>
      <c r="D589" s="1" t="n"/>
      <c r="E589" s="1" t="n"/>
      <c r="F589" s="1" t="n"/>
      <c r="G589" s="1" t="n"/>
      <c r="H589" s="1" t="n"/>
      <c r="I589" s="222" t="n"/>
      <c r="J589" s="1" t="n"/>
      <c r="K589" s="1" t="n"/>
      <c r="L589" s="1" t="n"/>
      <c r="M589" s="1" t="n"/>
      <c r="N589" s="55" t="n"/>
      <c r="O589" s="1" t="n"/>
      <c r="P589" s="1" t="n"/>
      <c r="Q589" s="1" t="n"/>
      <c r="R589" s="1" t="n"/>
      <c r="S589" s="1" t="n"/>
      <c r="T589" s="1" t="n"/>
      <c r="U589" s="1" t="n"/>
      <c r="V589" s="1" t="n"/>
      <c r="W589" s="1" t="n"/>
      <c r="X589" s="1" t="n"/>
      <c r="Y589" s="1" t="n"/>
      <c r="Z589" s="1" t="n"/>
      <c r="AA589" s="1" t="n"/>
      <c r="AB589" s="1" t="n"/>
      <c r="AC589" s="1" t="n"/>
      <c r="AD589" s="1" t="n"/>
      <c r="AE589" s="1" t="n"/>
      <c r="AF589" s="1" t="n"/>
      <c r="AG589" s="1" t="n"/>
      <c r="AH589" s="1" t="n"/>
      <c r="AI589" s="1" t="n"/>
      <c r="AJ589" s="1" t="n"/>
      <c r="AK589" s="1" t="n"/>
      <c r="AL589" s="1" t="n"/>
      <c r="AM589" s="1" t="n"/>
      <c r="AN589" s="1" t="n"/>
      <c r="AO589" s="1" t="n"/>
      <c r="AP589" s="1" t="n"/>
      <c r="AQ589" s="1" t="n"/>
      <c r="AR589" s="1" t="n"/>
    </row>
    <row customHeight="1" ht="15.75" r="590" s="551">
      <c r="A590" s="1" t="n"/>
      <c r="B590" s="1" t="n"/>
      <c r="C590" s="1" t="n"/>
      <c r="D590" s="1" t="n"/>
      <c r="E590" s="1" t="n"/>
      <c r="F590" s="1" t="n"/>
      <c r="G590" s="1" t="n"/>
      <c r="H590" s="1" t="n"/>
      <c r="I590" s="222" t="n"/>
      <c r="J590" s="1" t="n"/>
      <c r="K590" s="1" t="n"/>
      <c r="L590" s="1" t="n"/>
      <c r="M590" s="1" t="n"/>
      <c r="N590" s="55" t="n"/>
      <c r="O590" s="1" t="n"/>
      <c r="P590" s="1" t="n"/>
      <c r="Q590" s="1" t="n"/>
      <c r="R590" s="1" t="n"/>
      <c r="S590" s="1" t="n"/>
      <c r="T590" s="1" t="n"/>
      <c r="U590" s="1" t="n"/>
      <c r="V590" s="1" t="n"/>
      <c r="W590" s="1" t="n"/>
      <c r="X590" s="1" t="n"/>
      <c r="Y590" s="1" t="n"/>
      <c r="Z590" s="1" t="n"/>
      <c r="AA590" s="1" t="n"/>
      <c r="AB590" s="1" t="n"/>
      <c r="AC590" s="1" t="n"/>
      <c r="AD590" s="1" t="n"/>
      <c r="AE590" s="1" t="n"/>
      <c r="AF590" s="1" t="n"/>
      <c r="AG590" s="1" t="n"/>
      <c r="AH590" s="1" t="n"/>
      <c r="AI590" s="1" t="n"/>
      <c r="AJ590" s="1" t="n"/>
      <c r="AK590" s="1" t="n"/>
      <c r="AL590" s="1" t="n"/>
      <c r="AM590" s="1" t="n"/>
      <c r="AN590" s="1" t="n"/>
      <c r="AO590" s="1" t="n"/>
      <c r="AP590" s="1" t="n"/>
      <c r="AQ590" s="1" t="n"/>
      <c r="AR590" s="1" t="n"/>
    </row>
    <row customHeight="1" ht="15.75" r="591" s="551">
      <c r="A591" s="1" t="n"/>
      <c r="B591" s="1" t="n"/>
      <c r="C591" s="1" t="n"/>
      <c r="D591" s="1" t="n"/>
      <c r="E591" s="1" t="n"/>
      <c r="F591" s="1" t="n"/>
      <c r="G591" s="1" t="n"/>
      <c r="H591" s="1" t="n"/>
      <c r="I591" s="222" t="n"/>
      <c r="J591" s="1" t="n"/>
      <c r="K591" s="1" t="n"/>
      <c r="L591" s="1" t="n"/>
      <c r="M591" s="1" t="n"/>
      <c r="N591" s="55" t="n"/>
      <c r="O591" s="1" t="n"/>
      <c r="P591" s="1" t="n"/>
      <c r="Q591" s="1" t="n"/>
      <c r="R591" s="1" t="n"/>
      <c r="S591" s="1" t="n"/>
      <c r="T591" s="1" t="n"/>
      <c r="U591" s="1" t="n"/>
      <c r="V591" s="1" t="n"/>
      <c r="W591" s="1" t="n"/>
      <c r="X591" s="1" t="n"/>
      <c r="Y591" s="1" t="n"/>
      <c r="Z591" s="1" t="n"/>
      <c r="AA591" s="1" t="n"/>
      <c r="AB591" s="1" t="n"/>
      <c r="AC591" s="1" t="n"/>
      <c r="AD591" s="1" t="n"/>
      <c r="AE591" s="1" t="n"/>
      <c r="AF591" s="1" t="n"/>
      <c r="AG591" s="1" t="n"/>
      <c r="AH591" s="1" t="n"/>
      <c r="AI591" s="1" t="n"/>
      <c r="AJ591" s="1" t="n"/>
      <c r="AK591" s="1" t="n"/>
      <c r="AL591" s="1" t="n"/>
      <c r="AM591" s="1" t="n"/>
      <c r="AN591" s="1" t="n"/>
      <c r="AO591" s="1" t="n"/>
      <c r="AP591" s="1" t="n"/>
      <c r="AQ591" s="1" t="n"/>
      <c r="AR591" s="1" t="n"/>
    </row>
    <row customHeight="1" ht="15.75" r="592" s="551">
      <c r="A592" s="1" t="n"/>
      <c r="B592" s="1" t="n"/>
      <c r="C592" s="1" t="n"/>
      <c r="D592" s="1" t="n"/>
      <c r="E592" s="1" t="n"/>
      <c r="F592" s="1" t="n"/>
      <c r="G592" s="1" t="n"/>
      <c r="H592" s="1" t="n"/>
      <c r="I592" s="222" t="n"/>
      <c r="J592" s="1" t="n"/>
      <c r="K592" s="1" t="n"/>
      <c r="L592" s="1" t="n"/>
      <c r="M592" s="1" t="n"/>
      <c r="N592" s="55" t="n"/>
      <c r="O592" s="1" t="n"/>
      <c r="P592" s="1" t="n"/>
      <c r="Q592" s="1" t="n"/>
      <c r="R592" s="1" t="n"/>
      <c r="S592" s="1" t="n"/>
      <c r="T592" s="1" t="n"/>
      <c r="U592" s="1" t="n"/>
      <c r="V592" s="1" t="n"/>
      <c r="W592" s="1" t="n"/>
      <c r="X592" s="1" t="n"/>
      <c r="Y592" s="1" t="n"/>
      <c r="Z592" s="1" t="n"/>
      <c r="AA592" s="1" t="n"/>
      <c r="AB592" s="1" t="n"/>
      <c r="AC592" s="1" t="n"/>
      <c r="AD592" s="1" t="n"/>
      <c r="AE592" s="1" t="n"/>
      <c r="AF592" s="1" t="n"/>
      <c r="AG592" s="1" t="n"/>
      <c r="AH592" s="1" t="n"/>
      <c r="AI592" s="1" t="n"/>
      <c r="AJ592" s="1" t="n"/>
      <c r="AK592" s="1" t="n"/>
      <c r="AL592" s="1" t="n"/>
      <c r="AM592" s="1" t="n"/>
      <c r="AN592" s="1" t="n"/>
      <c r="AO592" s="1" t="n"/>
      <c r="AP592" s="1" t="n"/>
      <c r="AQ592" s="1" t="n"/>
      <c r="AR592" s="1" t="n"/>
    </row>
    <row customHeight="1" ht="15.75" r="593" s="551">
      <c r="A593" s="1" t="n"/>
      <c r="B593" s="1" t="n"/>
      <c r="C593" s="1" t="n"/>
      <c r="D593" s="1" t="n"/>
      <c r="E593" s="1" t="n"/>
      <c r="F593" s="1" t="n"/>
      <c r="G593" s="1" t="n"/>
      <c r="H593" s="1" t="n"/>
      <c r="I593" s="222" t="n"/>
      <c r="J593" s="1" t="n"/>
      <c r="K593" s="1" t="n"/>
      <c r="L593" s="1" t="n"/>
      <c r="M593" s="1" t="n"/>
      <c r="N593" s="55" t="n"/>
      <c r="O593" s="1" t="n"/>
      <c r="P593" s="1" t="n"/>
      <c r="Q593" s="1" t="n"/>
      <c r="R593" s="1" t="n"/>
      <c r="S593" s="1" t="n"/>
      <c r="T593" s="1" t="n"/>
      <c r="U593" s="1" t="n"/>
      <c r="V593" s="1" t="n"/>
      <c r="W593" s="1" t="n"/>
      <c r="X593" s="1" t="n"/>
      <c r="Y593" s="1" t="n"/>
      <c r="Z593" s="1" t="n"/>
      <c r="AA593" s="1" t="n"/>
      <c r="AB593" s="1" t="n"/>
      <c r="AC593" s="1" t="n"/>
      <c r="AD593" s="1" t="n"/>
      <c r="AE593" s="1" t="n"/>
      <c r="AF593" s="1" t="n"/>
      <c r="AG593" s="1" t="n"/>
      <c r="AH593" s="1" t="n"/>
      <c r="AI593" s="1" t="n"/>
      <c r="AJ593" s="1" t="n"/>
      <c r="AK593" s="1" t="n"/>
      <c r="AL593" s="1" t="n"/>
      <c r="AM593" s="1" t="n"/>
      <c r="AN593" s="1" t="n"/>
      <c r="AO593" s="1" t="n"/>
      <c r="AP593" s="1" t="n"/>
      <c r="AQ593" s="1" t="n"/>
      <c r="AR593" s="1" t="n"/>
    </row>
    <row customHeight="1" ht="15.75" r="594" s="551">
      <c r="A594" s="1" t="n"/>
      <c r="B594" s="1" t="n"/>
      <c r="C594" s="1" t="n"/>
      <c r="D594" s="1" t="n"/>
      <c r="E594" s="1" t="n"/>
      <c r="F594" s="1" t="n"/>
      <c r="G594" s="1" t="n"/>
      <c r="H594" s="1" t="n"/>
      <c r="I594" s="222" t="n"/>
      <c r="J594" s="1" t="n"/>
      <c r="K594" s="1" t="n"/>
      <c r="L594" s="1" t="n"/>
      <c r="M594" s="1" t="n"/>
      <c r="N594" s="55" t="n"/>
      <c r="O594" s="1" t="n"/>
      <c r="P594" s="1" t="n"/>
      <c r="Q594" s="1" t="n"/>
      <c r="R594" s="1" t="n"/>
      <c r="S594" s="1" t="n"/>
      <c r="T594" s="1" t="n"/>
      <c r="U594" s="1" t="n"/>
      <c r="V594" s="1" t="n"/>
      <c r="W594" s="1" t="n"/>
      <c r="X594" s="1" t="n"/>
      <c r="Y594" s="1" t="n"/>
      <c r="Z594" s="1" t="n"/>
      <c r="AA594" s="1" t="n"/>
      <c r="AB594" s="1" t="n"/>
      <c r="AC594" s="1" t="n"/>
      <c r="AD594" s="1" t="n"/>
      <c r="AE594" s="1" t="n"/>
      <c r="AF594" s="1" t="n"/>
      <c r="AG594" s="1" t="n"/>
      <c r="AH594" s="1" t="n"/>
      <c r="AI594" s="1" t="n"/>
      <c r="AJ594" s="1" t="n"/>
      <c r="AK594" s="1" t="n"/>
      <c r="AL594" s="1" t="n"/>
      <c r="AM594" s="1" t="n"/>
      <c r="AN594" s="1" t="n"/>
      <c r="AO594" s="1" t="n"/>
      <c r="AP594" s="1" t="n"/>
      <c r="AQ594" s="1" t="n"/>
      <c r="AR594" s="1" t="n"/>
    </row>
    <row customHeight="1" ht="15.75" r="595" s="551">
      <c r="A595" s="1" t="n"/>
      <c r="B595" s="1" t="n"/>
      <c r="C595" s="1" t="n"/>
      <c r="D595" s="1" t="n"/>
      <c r="E595" s="1" t="n"/>
      <c r="F595" s="1" t="n"/>
      <c r="G595" s="1" t="n"/>
      <c r="H595" s="1" t="n"/>
      <c r="I595" s="222" t="n"/>
      <c r="J595" s="1" t="n"/>
      <c r="K595" s="1" t="n"/>
      <c r="L595" s="1" t="n"/>
      <c r="M595" s="1" t="n"/>
      <c r="N595" s="55" t="n"/>
      <c r="O595" s="1" t="n"/>
      <c r="P595" s="1" t="n"/>
      <c r="Q595" s="1" t="n"/>
      <c r="R595" s="1" t="n"/>
      <c r="S595" s="1" t="n"/>
      <c r="T595" s="1" t="n"/>
      <c r="U595" s="1" t="n"/>
      <c r="V595" s="1" t="n"/>
      <c r="W595" s="1" t="n"/>
      <c r="X595" s="1" t="n"/>
      <c r="Y595" s="1" t="n"/>
      <c r="Z595" s="1" t="n"/>
      <c r="AA595" s="1" t="n"/>
      <c r="AB595" s="1" t="n"/>
      <c r="AC595" s="1" t="n"/>
      <c r="AD595" s="1" t="n"/>
      <c r="AE595" s="1" t="n"/>
      <c r="AF595" s="1" t="n"/>
      <c r="AG595" s="1" t="n"/>
      <c r="AH595" s="1" t="n"/>
      <c r="AI595" s="1" t="n"/>
      <c r="AJ595" s="1" t="n"/>
      <c r="AK595" s="1" t="n"/>
      <c r="AL595" s="1" t="n"/>
      <c r="AM595" s="1" t="n"/>
      <c r="AN595" s="1" t="n"/>
      <c r="AO595" s="1" t="n"/>
      <c r="AP595" s="1" t="n"/>
      <c r="AQ595" s="1" t="n"/>
      <c r="AR595" s="1" t="n"/>
    </row>
    <row customHeight="1" ht="15.75" r="596" s="551">
      <c r="A596" s="1" t="n"/>
      <c r="B596" s="1" t="n"/>
      <c r="C596" s="1" t="n"/>
      <c r="D596" s="1" t="n"/>
      <c r="E596" s="1" t="n"/>
      <c r="F596" s="1" t="n"/>
      <c r="G596" s="1" t="n"/>
      <c r="H596" s="1" t="n"/>
      <c r="I596" s="222" t="n"/>
      <c r="J596" s="1" t="n"/>
      <c r="K596" s="1" t="n"/>
      <c r="L596" s="1" t="n"/>
      <c r="M596" s="1" t="n"/>
      <c r="N596" s="55" t="n"/>
      <c r="O596" s="1" t="n"/>
      <c r="P596" s="1" t="n"/>
      <c r="Q596" s="1" t="n"/>
      <c r="R596" s="1" t="n"/>
      <c r="S596" s="1" t="n"/>
      <c r="T596" s="1" t="n"/>
      <c r="U596" s="1" t="n"/>
      <c r="V596" s="1" t="n"/>
      <c r="W596" s="1" t="n"/>
      <c r="X596" s="1" t="n"/>
      <c r="Y596" s="1" t="n"/>
      <c r="Z596" s="1" t="n"/>
      <c r="AA596" s="1" t="n"/>
      <c r="AB596" s="1" t="n"/>
      <c r="AC596" s="1" t="n"/>
      <c r="AD596" s="1" t="n"/>
      <c r="AE596" s="1" t="n"/>
      <c r="AF596" s="1" t="n"/>
      <c r="AG596" s="1" t="n"/>
      <c r="AH596" s="1" t="n"/>
      <c r="AI596" s="1" t="n"/>
      <c r="AJ596" s="1" t="n"/>
      <c r="AK596" s="1" t="n"/>
      <c r="AL596" s="1" t="n"/>
      <c r="AM596" s="1" t="n"/>
      <c r="AN596" s="1" t="n"/>
      <c r="AO596" s="1" t="n"/>
      <c r="AP596" s="1" t="n"/>
      <c r="AQ596" s="1" t="n"/>
      <c r="AR596" s="1" t="n"/>
    </row>
    <row customHeight="1" ht="15.75" r="597" s="551">
      <c r="A597" s="1" t="n"/>
      <c r="B597" s="1" t="n"/>
      <c r="C597" s="1" t="n"/>
      <c r="D597" s="1" t="n"/>
      <c r="E597" s="1" t="n"/>
      <c r="F597" s="1" t="n"/>
      <c r="G597" s="1" t="n"/>
      <c r="H597" s="1" t="n"/>
      <c r="I597" s="222" t="n"/>
      <c r="J597" s="1" t="n"/>
      <c r="K597" s="1" t="n"/>
      <c r="L597" s="1" t="n"/>
      <c r="M597" s="1" t="n"/>
      <c r="N597" s="55" t="n"/>
      <c r="O597" s="1" t="n"/>
      <c r="P597" s="1" t="n"/>
      <c r="Q597" s="1" t="n"/>
      <c r="R597" s="1" t="n"/>
      <c r="S597" s="1" t="n"/>
      <c r="T597" s="1" t="n"/>
      <c r="U597" s="1" t="n"/>
      <c r="V597" s="1" t="n"/>
      <c r="W597" s="1" t="n"/>
      <c r="X597" s="1" t="n"/>
      <c r="Y597" s="1" t="n"/>
      <c r="Z597" s="1" t="n"/>
      <c r="AA597" s="1" t="n"/>
      <c r="AB597" s="1" t="n"/>
      <c r="AC597" s="1" t="n"/>
      <c r="AD597" s="1" t="n"/>
      <c r="AE597" s="1" t="n"/>
      <c r="AF597" s="1" t="n"/>
      <c r="AG597" s="1" t="n"/>
      <c r="AH597" s="1" t="n"/>
      <c r="AI597" s="1" t="n"/>
      <c r="AJ597" s="1" t="n"/>
      <c r="AK597" s="1" t="n"/>
      <c r="AL597" s="1" t="n"/>
      <c r="AM597" s="1" t="n"/>
      <c r="AN597" s="1" t="n"/>
      <c r="AO597" s="1" t="n"/>
      <c r="AP597" s="1" t="n"/>
      <c r="AQ597" s="1" t="n"/>
      <c r="AR597" s="1" t="n"/>
    </row>
    <row customHeight="1" ht="15.75" r="598" s="551">
      <c r="A598" s="1" t="n"/>
      <c r="B598" s="1" t="n"/>
      <c r="C598" s="1" t="n"/>
      <c r="D598" s="1" t="n"/>
      <c r="E598" s="1" t="n"/>
      <c r="F598" s="1" t="n"/>
      <c r="G598" s="1" t="n"/>
      <c r="H598" s="1" t="n"/>
      <c r="I598" s="222" t="n"/>
      <c r="J598" s="1" t="n"/>
      <c r="K598" s="1" t="n"/>
      <c r="L598" s="1" t="n"/>
      <c r="M598" s="1" t="n"/>
      <c r="N598" s="55" t="n"/>
      <c r="O598" s="1" t="n"/>
      <c r="P598" s="1" t="n"/>
      <c r="Q598" s="1" t="n"/>
      <c r="R598" s="1" t="n"/>
      <c r="S598" s="1" t="n"/>
      <c r="T598" s="1" t="n"/>
      <c r="U598" s="1" t="n"/>
      <c r="V598" s="1" t="n"/>
      <c r="W598" s="1" t="n"/>
      <c r="X598" s="1" t="n"/>
      <c r="Y598" s="1" t="n"/>
      <c r="Z598" s="1" t="n"/>
      <c r="AA598" s="1" t="n"/>
      <c r="AB598" s="1" t="n"/>
      <c r="AC598" s="1" t="n"/>
      <c r="AD598" s="1" t="n"/>
      <c r="AE598" s="1" t="n"/>
      <c r="AF598" s="1" t="n"/>
      <c r="AG598" s="1" t="n"/>
      <c r="AH598" s="1" t="n"/>
      <c r="AI598" s="1" t="n"/>
      <c r="AJ598" s="1" t="n"/>
      <c r="AK598" s="1" t="n"/>
      <c r="AL598" s="1" t="n"/>
      <c r="AM598" s="1" t="n"/>
      <c r="AN598" s="1" t="n"/>
      <c r="AO598" s="1" t="n"/>
      <c r="AP598" s="1" t="n"/>
      <c r="AQ598" s="1" t="n"/>
      <c r="AR598" s="1" t="n"/>
    </row>
    <row customHeight="1" ht="15.75" r="599" s="551">
      <c r="A599" s="1" t="n"/>
      <c r="B599" s="1" t="n"/>
      <c r="C599" s="1" t="n"/>
      <c r="D599" s="1" t="n"/>
      <c r="E599" s="1" t="n"/>
      <c r="F599" s="1" t="n"/>
      <c r="G599" s="1" t="n"/>
      <c r="H599" s="1" t="n"/>
      <c r="I599" s="222" t="n"/>
      <c r="J599" s="1" t="n"/>
      <c r="K599" s="1" t="n"/>
      <c r="L599" s="1" t="n"/>
      <c r="M599" s="1" t="n"/>
      <c r="N599" s="55" t="n"/>
      <c r="O599" s="1" t="n"/>
      <c r="P599" s="1" t="n"/>
      <c r="Q599" s="1" t="n"/>
      <c r="R599" s="1" t="n"/>
      <c r="S599" s="1" t="n"/>
      <c r="T599" s="1" t="n"/>
      <c r="U599" s="1" t="n"/>
      <c r="V599" s="1" t="n"/>
      <c r="W599" s="1" t="n"/>
      <c r="X599" s="1" t="n"/>
      <c r="Y599" s="1" t="n"/>
      <c r="Z599" s="1" t="n"/>
      <c r="AA599" s="1" t="n"/>
      <c r="AB599" s="1" t="n"/>
      <c r="AC599" s="1" t="n"/>
      <c r="AD599" s="1" t="n"/>
      <c r="AE599" s="1" t="n"/>
      <c r="AF599" s="1" t="n"/>
      <c r="AG599" s="1" t="n"/>
      <c r="AH599" s="1" t="n"/>
      <c r="AI599" s="1" t="n"/>
      <c r="AJ599" s="1" t="n"/>
      <c r="AK599" s="1" t="n"/>
      <c r="AL599" s="1" t="n"/>
      <c r="AM599" s="1" t="n"/>
      <c r="AN599" s="1" t="n"/>
      <c r="AO599" s="1" t="n"/>
      <c r="AP599" s="1" t="n"/>
      <c r="AQ599" s="1" t="n"/>
      <c r="AR599" s="1" t="n"/>
    </row>
    <row customHeight="1" ht="15.75" r="600" s="551">
      <c r="A600" s="1" t="n"/>
      <c r="B600" s="1" t="n"/>
      <c r="C600" s="1" t="n"/>
      <c r="D600" s="1" t="n"/>
      <c r="E600" s="1" t="n"/>
      <c r="F600" s="1" t="n"/>
      <c r="G600" s="1" t="n"/>
      <c r="H600" s="1" t="n"/>
      <c r="I600" s="222" t="n"/>
      <c r="J600" s="1" t="n"/>
      <c r="K600" s="1" t="n"/>
      <c r="L600" s="1" t="n"/>
      <c r="M600" s="1" t="n"/>
      <c r="N600" s="55" t="n"/>
      <c r="O600" s="1" t="n"/>
      <c r="P600" s="1" t="n"/>
      <c r="Q600" s="1" t="n"/>
      <c r="R600" s="1" t="n"/>
      <c r="S600" s="1" t="n"/>
      <c r="T600" s="1" t="n"/>
      <c r="U600" s="1" t="n"/>
      <c r="V600" s="1" t="n"/>
      <c r="W600" s="1" t="n"/>
      <c r="X600" s="1" t="n"/>
      <c r="Y600" s="1" t="n"/>
      <c r="Z600" s="1" t="n"/>
      <c r="AA600" s="1" t="n"/>
      <c r="AB600" s="1" t="n"/>
      <c r="AC600" s="1" t="n"/>
      <c r="AD600" s="1" t="n"/>
      <c r="AE600" s="1" t="n"/>
      <c r="AF600" s="1" t="n"/>
      <c r="AG600" s="1" t="n"/>
      <c r="AH600" s="1" t="n"/>
      <c r="AI600" s="1" t="n"/>
      <c r="AJ600" s="1" t="n"/>
      <c r="AK600" s="1" t="n"/>
      <c r="AL600" s="1" t="n"/>
      <c r="AM600" s="1" t="n"/>
      <c r="AN600" s="1" t="n"/>
      <c r="AO600" s="1" t="n"/>
      <c r="AP600" s="1" t="n"/>
      <c r="AQ600" s="1" t="n"/>
      <c r="AR600" s="1" t="n"/>
    </row>
    <row customHeight="1" ht="15.75" r="601" s="551">
      <c r="A601" s="1" t="n"/>
      <c r="B601" s="1" t="n"/>
      <c r="C601" s="1" t="n"/>
      <c r="D601" s="1" t="n"/>
      <c r="E601" s="1" t="n"/>
      <c r="F601" s="1" t="n"/>
      <c r="G601" s="1" t="n"/>
      <c r="H601" s="1" t="n"/>
      <c r="I601" s="222" t="n"/>
      <c r="J601" s="1" t="n"/>
      <c r="K601" s="1" t="n"/>
      <c r="L601" s="1" t="n"/>
      <c r="M601" s="1" t="n"/>
      <c r="N601" s="55" t="n"/>
      <c r="O601" s="1" t="n"/>
      <c r="P601" s="1" t="n"/>
      <c r="Q601" s="1" t="n"/>
      <c r="R601" s="1" t="n"/>
      <c r="S601" s="1" t="n"/>
      <c r="T601" s="1" t="n"/>
      <c r="U601" s="1" t="n"/>
      <c r="V601" s="1" t="n"/>
      <c r="W601" s="1" t="n"/>
      <c r="X601" s="1" t="n"/>
      <c r="Y601" s="1" t="n"/>
      <c r="Z601" s="1" t="n"/>
      <c r="AA601" s="1" t="n"/>
      <c r="AB601" s="1" t="n"/>
      <c r="AC601" s="1" t="n"/>
      <c r="AD601" s="1" t="n"/>
      <c r="AE601" s="1" t="n"/>
      <c r="AF601" s="1" t="n"/>
      <c r="AG601" s="1" t="n"/>
      <c r="AH601" s="1" t="n"/>
      <c r="AI601" s="1" t="n"/>
      <c r="AJ601" s="1" t="n"/>
      <c r="AK601" s="1" t="n"/>
      <c r="AL601" s="1" t="n"/>
      <c r="AM601" s="1" t="n"/>
      <c r="AN601" s="1" t="n"/>
      <c r="AO601" s="1" t="n"/>
      <c r="AP601" s="1" t="n"/>
      <c r="AQ601" s="1" t="n"/>
      <c r="AR601" s="1" t="n"/>
    </row>
    <row customHeight="1" ht="15.75" r="602" s="551">
      <c r="A602" s="1" t="n"/>
      <c r="B602" s="1" t="n"/>
      <c r="C602" s="1" t="n"/>
      <c r="D602" s="1" t="n"/>
      <c r="E602" s="1" t="n"/>
      <c r="F602" s="1" t="n"/>
      <c r="G602" s="1" t="n"/>
      <c r="H602" s="1" t="n"/>
      <c r="I602" s="222" t="n"/>
      <c r="J602" s="1" t="n"/>
      <c r="K602" s="1" t="n"/>
      <c r="L602" s="1" t="n"/>
      <c r="M602" s="1" t="n"/>
      <c r="N602" s="55" t="n"/>
      <c r="O602" s="1" t="n"/>
      <c r="P602" s="1" t="n"/>
      <c r="Q602" s="1" t="n"/>
      <c r="R602" s="1" t="n"/>
      <c r="S602" s="1" t="n"/>
      <c r="T602" s="1" t="n"/>
      <c r="U602" s="1" t="n"/>
      <c r="V602" s="1" t="n"/>
      <c r="W602" s="1" t="n"/>
      <c r="X602" s="1" t="n"/>
      <c r="Y602" s="1" t="n"/>
      <c r="Z602" s="1" t="n"/>
      <c r="AA602" s="1" t="n"/>
      <c r="AB602" s="1" t="n"/>
      <c r="AC602" s="1" t="n"/>
      <c r="AD602" s="1" t="n"/>
      <c r="AE602" s="1" t="n"/>
      <c r="AF602" s="1" t="n"/>
      <c r="AG602" s="1" t="n"/>
      <c r="AH602" s="1" t="n"/>
      <c r="AI602" s="1" t="n"/>
      <c r="AJ602" s="1" t="n"/>
      <c r="AK602" s="1" t="n"/>
      <c r="AL602" s="1" t="n"/>
      <c r="AM602" s="1" t="n"/>
      <c r="AN602" s="1" t="n"/>
      <c r="AO602" s="1" t="n"/>
      <c r="AP602" s="1" t="n"/>
      <c r="AQ602" s="1" t="n"/>
      <c r="AR602" s="1" t="n"/>
    </row>
    <row customHeight="1" ht="15.75" r="603" s="551">
      <c r="A603" s="1" t="n"/>
      <c r="B603" s="1" t="n"/>
      <c r="C603" s="1" t="n"/>
      <c r="D603" s="1" t="n"/>
      <c r="E603" s="1" t="n"/>
      <c r="F603" s="1" t="n"/>
      <c r="G603" s="1" t="n"/>
      <c r="H603" s="1" t="n"/>
      <c r="I603" s="222" t="n"/>
      <c r="J603" s="1" t="n"/>
      <c r="K603" s="1" t="n"/>
      <c r="L603" s="1" t="n"/>
      <c r="M603" s="1" t="n"/>
      <c r="N603" s="55" t="n"/>
      <c r="O603" s="1" t="n"/>
      <c r="P603" s="1" t="n"/>
      <c r="Q603" s="1" t="n"/>
      <c r="R603" s="1" t="n"/>
      <c r="S603" s="1" t="n"/>
      <c r="T603" s="1" t="n"/>
      <c r="U603" s="1" t="n"/>
      <c r="V603" s="1" t="n"/>
      <c r="W603" s="1" t="n"/>
      <c r="X603" s="1" t="n"/>
      <c r="Y603" s="1" t="n"/>
      <c r="Z603" s="1" t="n"/>
      <c r="AA603" s="1" t="n"/>
      <c r="AB603" s="1" t="n"/>
      <c r="AC603" s="1" t="n"/>
      <c r="AD603" s="1" t="n"/>
      <c r="AE603" s="1" t="n"/>
      <c r="AF603" s="1" t="n"/>
      <c r="AG603" s="1" t="n"/>
      <c r="AH603" s="1" t="n"/>
      <c r="AI603" s="1" t="n"/>
      <c r="AJ603" s="1" t="n"/>
      <c r="AK603" s="1" t="n"/>
      <c r="AL603" s="1" t="n"/>
      <c r="AM603" s="1" t="n"/>
      <c r="AN603" s="1" t="n"/>
      <c r="AO603" s="1" t="n"/>
      <c r="AP603" s="1" t="n"/>
      <c r="AQ603" s="1" t="n"/>
      <c r="AR603" s="1" t="n"/>
    </row>
    <row customHeight="1" ht="15.75" r="604" s="551">
      <c r="A604" s="1" t="n"/>
      <c r="B604" s="1" t="n"/>
      <c r="C604" s="1" t="n"/>
      <c r="D604" s="1" t="n"/>
      <c r="E604" s="1" t="n"/>
      <c r="F604" s="1" t="n"/>
      <c r="G604" s="1" t="n"/>
      <c r="H604" s="1" t="n"/>
      <c r="I604" s="222" t="n"/>
      <c r="J604" s="1" t="n"/>
      <c r="K604" s="1" t="n"/>
      <c r="L604" s="1" t="n"/>
      <c r="M604" s="1" t="n"/>
      <c r="N604" s="55" t="n"/>
      <c r="O604" s="1" t="n"/>
      <c r="P604" s="1" t="n"/>
      <c r="Q604" s="1" t="n"/>
      <c r="R604" s="1" t="n"/>
      <c r="S604" s="1" t="n"/>
      <c r="T604" s="1" t="n"/>
      <c r="U604" s="1" t="n"/>
      <c r="V604" s="1" t="n"/>
      <c r="W604" s="1" t="n"/>
      <c r="X604" s="1" t="n"/>
      <c r="Y604" s="1" t="n"/>
      <c r="Z604" s="1" t="n"/>
      <c r="AA604" s="1" t="n"/>
      <c r="AB604" s="1" t="n"/>
      <c r="AC604" s="1" t="n"/>
      <c r="AD604" s="1" t="n"/>
      <c r="AE604" s="1" t="n"/>
      <c r="AF604" s="1" t="n"/>
      <c r="AG604" s="1" t="n"/>
      <c r="AH604" s="1" t="n"/>
      <c r="AI604" s="1" t="n"/>
      <c r="AJ604" s="1" t="n"/>
      <c r="AK604" s="1" t="n"/>
      <c r="AL604" s="1" t="n"/>
      <c r="AM604" s="1" t="n"/>
      <c r="AN604" s="1" t="n"/>
      <c r="AO604" s="1" t="n"/>
      <c r="AP604" s="1" t="n"/>
      <c r="AQ604" s="1" t="n"/>
      <c r="AR604" s="1" t="n"/>
    </row>
    <row customHeight="1" ht="15.75" r="605" s="551">
      <c r="A605" s="1" t="n"/>
      <c r="B605" s="1" t="n"/>
      <c r="C605" s="1" t="n"/>
      <c r="D605" s="1" t="n"/>
      <c r="E605" s="1" t="n"/>
      <c r="F605" s="1" t="n"/>
      <c r="G605" s="1" t="n"/>
      <c r="H605" s="1" t="n"/>
      <c r="I605" s="222" t="n"/>
      <c r="J605" s="1" t="n"/>
      <c r="K605" s="1" t="n"/>
      <c r="L605" s="1" t="n"/>
      <c r="M605" s="1" t="n"/>
      <c r="N605" s="55" t="n"/>
      <c r="O605" s="1" t="n"/>
      <c r="P605" s="1" t="n"/>
      <c r="Q605" s="1" t="n"/>
      <c r="R605" s="1" t="n"/>
      <c r="S605" s="1" t="n"/>
      <c r="T605" s="1" t="n"/>
      <c r="U605" s="1" t="n"/>
      <c r="V605" s="1" t="n"/>
      <c r="W605" s="1" t="n"/>
      <c r="X605" s="1" t="n"/>
      <c r="Y605" s="1" t="n"/>
      <c r="Z605" s="1" t="n"/>
      <c r="AA605" s="1" t="n"/>
      <c r="AB605" s="1" t="n"/>
      <c r="AC605" s="1" t="n"/>
      <c r="AD605" s="1" t="n"/>
      <c r="AE605" s="1" t="n"/>
      <c r="AF605" s="1" t="n"/>
      <c r="AG605" s="1" t="n"/>
      <c r="AH605" s="1" t="n"/>
      <c r="AI605" s="1" t="n"/>
      <c r="AJ605" s="1" t="n"/>
      <c r="AK605" s="1" t="n"/>
      <c r="AL605" s="1" t="n"/>
      <c r="AM605" s="1" t="n"/>
      <c r="AN605" s="1" t="n"/>
      <c r="AO605" s="1" t="n"/>
      <c r="AP605" s="1" t="n"/>
      <c r="AQ605" s="1" t="n"/>
      <c r="AR605" s="1" t="n"/>
    </row>
    <row customHeight="1" ht="15.75" r="606" s="551">
      <c r="A606" s="1" t="n"/>
      <c r="B606" s="1" t="n"/>
      <c r="C606" s="1" t="n"/>
      <c r="D606" s="1" t="n"/>
      <c r="E606" s="1" t="n"/>
      <c r="F606" s="1" t="n"/>
      <c r="G606" s="1" t="n"/>
      <c r="H606" s="1" t="n"/>
      <c r="I606" s="222" t="n"/>
      <c r="J606" s="1" t="n"/>
      <c r="K606" s="1" t="n"/>
      <c r="L606" s="1" t="n"/>
      <c r="M606" s="1" t="n"/>
      <c r="N606" s="55" t="n"/>
      <c r="O606" s="1" t="n"/>
      <c r="P606" s="1" t="n"/>
      <c r="Q606" s="1" t="n"/>
      <c r="R606" s="1" t="n"/>
      <c r="S606" s="1" t="n"/>
      <c r="T606" s="1" t="n"/>
      <c r="U606" s="1" t="n"/>
      <c r="V606" s="1" t="n"/>
      <c r="W606" s="1" t="n"/>
      <c r="X606" s="1" t="n"/>
      <c r="Y606" s="1" t="n"/>
      <c r="Z606" s="1" t="n"/>
      <c r="AA606" s="1" t="n"/>
      <c r="AB606" s="1" t="n"/>
      <c r="AC606" s="1" t="n"/>
      <c r="AD606" s="1" t="n"/>
      <c r="AE606" s="1" t="n"/>
      <c r="AF606" s="1" t="n"/>
      <c r="AG606" s="1" t="n"/>
      <c r="AH606" s="1" t="n"/>
      <c r="AI606" s="1" t="n"/>
      <c r="AJ606" s="1" t="n"/>
      <c r="AK606" s="1" t="n"/>
      <c r="AL606" s="1" t="n"/>
      <c r="AM606" s="1" t="n"/>
      <c r="AN606" s="1" t="n"/>
      <c r="AO606" s="1" t="n"/>
      <c r="AP606" s="1" t="n"/>
      <c r="AQ606" s="1" t="n"/>
      <c r="AR606" s="1" t="n"/>
    </row>
    <row customHeight="1" ht="15.75" r="607" s="551">
      <c r="A607" s="1" t="n"/>
      <c r="B607" s="1" t="n"/>
      <c r="C607" s="1" t="n"/>
      <c r="D607" s="1" t="n"/>
      <c r="E607" s="1" t="n"/>
      <c r="F607" s="1" t="n"/>
      <c r="G607" s="1" t="n"/>
      <c r="H607" s="1" t="n"/>
      <c r="I607" s="222" t="n"/>
      <c r="J607" s="1" t="n"/>
      <c r="K607" s="1" t="n"/>
      <c r="L607" s="1" t="n"/>
      <c r="M607" s="1" t="n"/>
      <c r="N607" s="55" t="n"/>
      <c r="O607" s="1" t="n"/>
      <c r="P607" s="1" t="n"/>
      <c r="Q607" s="1" t="n"/>
      <c r="R607" s="1" t="n"/>
      <c r="S607" s="1" t="n"/>
      <c r="T607" s="1" t="n"/>
      <c r="U607" s="1" t="n"/>
      <c r="V607" s="1" t="n"/>
      <c r="W607" s="1" t="n"/>
      <c r="X607" s="1" t="n"/>
      <c r="Y607" s="1" t="n"/>
      <c r="Z607" s="1" t="n"/>
      <c r="AA607" s="1" t="n"/>
      <c r="AB607" s="1" t="n"/>
      <c r="AC607" s="1" t="n"/>
      <c r="AD607" s="1" t="n"/>
      <c r="AE607" s="1" t="n"/>
      <c r="AF607" s="1" t="n"/>
      <c r="AG607" s="1" t="n"/>
      <c r="AH607" s="1" t="n"/>
      <c r="AI607" s="1" t="n"/>
      <c r="AJ607" s="1" t="n"/>
      <c r="AK607" s="1" t="n"/>
      <c r="AL607" s="1" t="n"/>
      <c r="AM607" s="1" t="n"/>
      <c r="AN607" s="1" t="n"/>
      <c r="AO607" s="1" t="n"/>
      <c r="AP607" s="1" t="n"/>
      <c r="AQ607" s="1" t="n"/>
      <c r="AR607" s="1" t="n"/>
    </row>
    <row customHeight="1" ht="15.75" r="608" s="551">
      <c r="A608" s="1" t="n"/>
      <c r="B608" s="1" t="n"/>
      <c r="C608" s="1" t="n"/>
      <c r="D608" s="1" t="n"/>
      <c r="E608" s="1" t="n"/>
      <c r="F608" s="1" t="n"/>
      <c r="G608" s="1" t="n"/>
      <c r="H608" s="1" t="n"/>
      <c r="I608" s="222" t="n"/>
      <c r="J608" s="1" t="n"/>
      <c r="K608" s="1" t="n"/>
      <c r="L608" s="1" t="n"/>
      <c r="M608" s="1" t="n"/>
      <c r="N608" s="55" t="n"/>
      <c r="O608" s="1" t="n"/>
      <c r="P608" s="1" t="n"/>
      <c r="Q608" s="1" t="n"/>
      <c r="R608" s="1" t="n"/>
      <c r="S608" s="1" t="n"/>
      <c r="T608" s="1" t="n"/>
      <c r="U608" s="1" t="n"/>
      <c r="V608" s="1" t="n"/>
      <c r="W608" s="1" t="n"/>
      <c r="X608" s="1" t="n"/>
      <c r="Y608" s="1" t="n"/>
      <c r="Z608" s="1" t="n"/>
      <c r="AA608" s="1" t="n"/>
      <c r="AB608" s="1" t="n"/>
      <c r="AC608" s="1" t="n"/>
      <c r="AD608" s="1" t="n"/>
      <c r="AE608" s="1" t="n"/>
      <c r="AF608" s="1" t="n"/>
      <c r="AG608" s="1" t="n"/>
      <c r="AH608" s="1" t="n"/>
      <c r="AI608" s="1" t="n"/>
      <c r="AJ608" s="1" t="n"/>
      <c r="AK608" s="1" t="n"/>
      <c r="AL608" s="1" t="n"/>
      <c r="AM608" s="1" t="n"/>
      <c r="AN608" s="1" t="n"/>
      <c r="AO608" s="1" t="n"/>
      <c r="AP608" s="1" t="n"/>
      <c r="AQ608" s="1" t="n"/>
      <c r="AR608" s="1" t="n"/>
    </row>
    <row customHeight="1" ht="15.75" r="609" s="551">
      <c r="A609" s="1" t="n"/>
      <c r="B609" s="1" t="n"/>
      <c r="C609" s="1" t="n"/>
      <c r="D609" s="1" t="n"/>
      <c r="E609" s="1" t="n"/>
      <c r="F609" s="1" t="n"/>
      <c r="G609" s="1" t="n"/>
      <c r="H609" s="1" t="n"/>
      <c r="I609" s="222" t="n"/>
      <c r="J609" s="1" t="n"/>
      <c r="K609" s="1" t="n"/>
      <c r="L609" s="1" t="n"/>
      <c r="M609" s="1" t="n"/>
      <c r="N609" s="55" t="n"/>
      <c r="O609" s="1" t="n"/>
      <c r="P609" s="1" t="n"/>
      <c r="Q609" s="1" t="n"/>
      <c r="R609" s="1" t="n"/>
      <c r="S609" s="1" t="n"/>
      <c r="T609" s="1" t="n"/>
      <c r="U609" s="1" t="n"/>
      <c r="V609" s="1" t="n"/>
      <c r="W609" s="1" t="n"/>
      <c r="X609" s="1" t="n"/>
      <c r="Y609" s="1" t="n"/>
      <c r="Z609" s="1" t="n"/>
      <c r="AA609" s="1" t="n"/>
      <c r="AB609" s="1" t="n"/>
      <c r="AC609" s="1" t="n"/>
      <c r="AD609" s="1" t="n"/>
      <c r="AE609" s="1" t="n"/>
      <c r="AF609" s="1" t="n"/>
      <c r="AG609" s="1" t="n"/>
      <c r="AH609" s="1" t="n"/>
      <c r="AI609" s="1" t="n"/>
      <c r="AJ609" s="1" t="n"/>
      <c r="AK609" s="1" t="n"/>
      <c r="AL609" s="1" t="n"/>
      <c r="AM609" s="1" t="n"/>
      <c r="AN609" s="1" t="n"/>
      <c r="AO609" s="1" t="n"/>
      <c r="AP609" s="1" t="n"/>
      <c r="AQ609" s="1" t="n"/>
      <c r="AR609" s="1" t="n"/>
    </row>
    <row customHeight="1" ht="15.75" r="610" s="551">
      <c r="A610" s="1" t="n"/>
      <c r="B610" s="1" t="n"/>
      <c r="C610" s="1" t="n"/>
      <c r="D610" s="1" t="n"/>
      <c r="E610" s="1" t="n"/>
      <c r="F610" s="1" t="n"/>
      <c r="G610" s="1" t="n"/>
      <c r="H610" s="1" t="n"/>
      <c r="I610" s="222" t="n"/>
      <c r="J610" s="1" t="n"/>
      <c r="K610" s="1" t="n"/>
      <c r="L610" s="1" t="n"/>
      <c r="M610" s="1" t="n"/>
      <c r="N610" s="55" t="n"/>
      <c r="O610" s="1" t="n"/>
      <c r="P610" s="1" t="n"/>
      <c r="Q610" s="1" t="n"/>
      <c r="R610" s="1" t="n"/>
      <c r="S610" s="1" t="n"/>
      <c r="T610" s="1" t="n"/>
      <c r="U610" s="1" t="n"/>
      <c r="V610" s="1" t="n"/>
      <c r="W610" s="1" t="n"/>
      <c r="X610" s="1" t="n"/>
      <c r="Y610" s="1" t="n"/>
      <c r="Z610" s="1" t="n"/>
      <c r="AA610" s="1" t="n"/>
      <c r="AB610" s="1" t="n"/>
      <c r="AC610" s="1" t="n"/>
      <c r="AD610" s="1" t="n"/>
      <c r="AE610" s="1" t="n"/>
      <c r="AF610" s="1" t="n"/>
      <c r="AG610" s="1" t="n"/>
      <c r="AH610" s="1" t="n"/>
      <c r="AI610" s="1" t="n"/>
      <c r="AJ610" s="1" t="n"/>
      <c r="AK610" s="1" t="n"/>
      <c r="AL610" s="1" t="n"/>
      <c r="AM610" s="1" t="n"/>
      <c r="AN610" s="1" t="n"/>
      <c r="AO610" s="1" t="n"/>
      <c r="AP610" s="1" t="n"/>
      <c r="AQ610" s="1" t="n"/>
      <c r="AR610" s="1" t="n"/>
    </row>
    <row customHeight="1" ht="15.75" r="611" s="551">
      <c r="A611" s="1" t="n"/>
      <c r="B611" s="1" t="n"/>
      <c r="C611" s="1" t="n"/>
      <c r="D611" s="1" t="n"/>
      <c r="E611" s="1" t="n"/>
      <c r="F611" s="1" t="n"/>
      <c r="G611" s="1" t="n"/>
      <c r="H611" s="1" t="n"/>
      <c r="I611" s="222" t="n"/>
      <c r="J611" s="1" t="n"/>
      <c r="K611" s="1" t="n"/>
      <c r="L611" s="1" t="n"/>
      <c r="M611" s="1" t="n"/>
      <c r="N611" s="55" t="n"/>
      <c r="O611" s="1" t="n"/>
      <c r="P611" s="1" t="n"/>
      <c r="Q611" s="1" t="n"/>
      <c r="R611" s="1" t="n"/>
      <c r="S611" s="1" t="n"/>
      <c r="T611" s="1" t="n"/>
      <c r="U611" s="1" t="n"/>
      <c r="V611" s="1" t="n"/>
      <c r="W611" s="1" t="n"/>
      <c r="X611" s="1" t="n"/>
      <c r="Y611" s="1" t="n"/>
      <c r="Z611" s="1" t="n"/>
      <c r="AA611" s="1" t="n"/>
      <c r="AB611" s="1" t="n"/>
      <c r="AC611" s="1" t="n"/>
      <c r="AD611" s="1" t="n"/>
      <c r="AE611" s="1" t="n"/>
      <c r="AF611" s="1" t="n"/>
      <c r="AG611" s="1" t="n"/>
      <c r="AH611" s="1" t="n"/>
      <c r="AI611" s="1" t="n"/>
      <c r="AJ611" s="1" t="n"/>
      <c r="AK611" s="1" t="n"/>
      <c r="AL611" s="1" t="n"/>
      <c r="AM611" s="1" t="n"/>
      <c r="AN611" s="1" t="n"/>
      <c r="AO611" s="1" t="n"/>
      <c r="AP611" s="1" t="n"/>
      <c r="AQ611" s="1" t="n"/>
      <c r="AR611" s="1" t="n"/>
    </row>
    <row customHeight="1" ht="15.75" r="612" s="551">
      <c r="A612" s="1" t="n"/>
      <c r="B612" s="1" t="n"/>
      <c r="C612" s="1" t="n"/>
      <c r="D612" s="1" t="n"/>
      <c r="E612" s="1" t="n"/>
      <c r="F612" s="1" t="n"/>
      <c r="G612" s="1" t="n"/>
      <c r="H612" s="1" t="n"/>
      <c r="I612" s="222" t="n"/>
      <c r="J612" s="1" t="n"/>
      <c r="K612" s="1" t="n"/>
      <c r="L612" s="1" t="n"/>
      <c r="M612" s="1" t="n"/>
      <c r="N612" s="55" t="n"/>
      <c r="O612" s="1" t="n"/>
      <c r="P612" s="1" t="n"/>
      <c r="Q612" s="1" t="n"/>
      <c r="R612" s="1" t="n"/>
      <c r="S612" s="1" t="n"/>
      <c r="T612" s="1" t="n"/>
      <c r="U612" s="1" t="n"/>
      <c r="V612" s="1" t="n"/>
      <c r="W612" s="1" t="n"/>
      <c r="X612" s="1" t="n"/>
      <c r="Y612" s="1" t="n"/>
      <c r="Z612" s="1" t="n"/>
      <c r="AA612" s="1" t="n"/>
      <c r="AB612" s="1" t="n"/>
      <c r="AC612" s="1" t="n"/>
      <c r="AD612" s="1" t="n"/>
      <c r="AE612" s="1" t="n"/>
      <c r="AF612" s="1" t="n"/>
      <c r="AG612" s="1" t="n"/>
      <c r="AH612" s="1" t="n"/>
      <c r="AI612" s="1" t="n"/>
      <c r="AJ612" s="1" t="n"/>
      <c r="AK612" s="1" t="n"/>
      <c r="AL612" s="1" t="n"/>
      <c r="AM612" s="1" t="n"/>
      <c r="AN612" s="1" t="n"/>
      <c r="AO612" s="1" t="n"/>
      <c r="AP612" s="1" t="n"/>
      <c r="AQ612" s="1" t="n"/>
      <c r="AR612" s="1" t="n"/>
    </row>
    <row customHeight="1" ht="15.75" r="613" s="551">
      <c r="A613" s="1" t="n"/>
      <c r="B613" s="1" t="n"/>
      <c r="C613" s="1" t="n"/>
      <c r="D613" s="1" t="n"/>
      <c r="E613" s="1" t="n"/>
      <c r="F613" s="1" t="n"/>
      <c r="G613" s="1" t="n"/>
      <c r="H613" s="1" t="n"/>
      <c r="I613" s="222" t="n"/>
      <c r="J613" s="1" t="n"/>
      <c r="K613" s="1" t="n"/>
      <c r="L613" s="1" t="n"/>
      <c r="M613" s="1" t="n"/>
      <c r="N613" s="55" t="n"/>
      <c r="O613" s="1" t="n"/>
      <c r="P613" s="1" t="n"/>
      <c r="Q613" s="1" t="n"/>
      <c r="R613" s="1" t="n"/>
      <c r="S613" s="1" t="n"/>
      <c r="T613" s="1" t="n"/>
      <c r="U613" s="1" t="n"/>
      <c r="V613" s="1" t="n"/>
      <c r="W613" s="1" t="n"/>
      <c r="X613" s="1" t="n"/>
      <c r="Y613" s="1" t="n"/>
      <c r="Z613" s="1" t="n"/>
      <c r="AA613" s="1" t="n"/>
      <c r="AB613" s="1" t="n"/>
      <c r="AC613" s="1" t="n"/>
      <c r="AD613" s="1" t="n"/>
      <c r="AE613" s="1" t="n"/>
      <c r="AF613" s="1" t="n"/>
      <c r="AG613" s="1" t="n"/>
      <c r="AH613" s="1" t="n"/>
      <c r="AI613" s="1" t="n"/>
      <c r="AJ613" s="1" t="n"/>
      <c r="AK613" s="1" t="n"/>
      <c r="AL613" s="1" t="n"/>
      <c r="AM613" s="1" t="n"/>
      <c r="AN613" s="1" t="n"/>
      <c r="AO613" s="1" t="n"/>
      <c r="AP613" s="1" t="n"/>
      <c r="AQ613" s="1" t="n"/>
      <c r="AR613" s="1" t="n"/>
    </row>
    <row customHeight="1" ht="15.75" r="614" s="551">
      <c r="A614" s="1" t="n"/>
      <c r="B614" s="1" t="n"/>
      <c r="C614" s="1" t="n"/>
      <c r="D614" s="1" t="n"/>
      <c r="E614" s="1" t="n"/>
      <c r="F614" s="1" t="n"/>
      <c r="G614" s="1" t="n"/>
      <c r="H614" s="1" t="n"/>
      <c r="I614" s="222" t="n"/>
      <c r="J614" s="1" t="n"/>
      <c r="K614" s="1" t="n"/>
      <c r="L614" s="1" t="n"/>
      <c r="M614" s="1" t="n"/>
      <c r="N614" s="55" t="n"/>
      <c r="O614" s="1" t="n"/>
      <c r="P614" s="1" t="n"/>
      <c r="Q614" s="1" t="n"/>
      <c r="R614" s="1" t="n"/>
      <c r="S614" s="1" t="n"/>
      <c r="T614" s="1" t="n"/>
      <c r="U614" s="1" t="n"/>
      <c r="V614" s="1" t="n"/>
      <c r="W614" s="1" t="n"/>
      <c r="X614" s="1" t="n"/>
      <c r="Y614" s="1" t="n"/>
      <c r="Z614" s="1" t="n"/>
      <c r="AA614" s="1" t="n"/>
      <c r="AB614" s="1" t="n"/>
      <c r="AC614" s="1" t="n"/>
      <c r="AD614" s="1" t="n"/>
      <c r="AE614" s="1" t="n"/>
      <c r="AF614" s="1" t="n"/>
      <c r="AG614" s="1" t="n"/>
      <c r="AH614" s="1" t="n"/>
      <c r="AI614" s="1" t="n"/>
      <c r="AJ614" s="1" t="n"/>
      <c r="AK614" s="1" t="n"/>
      <c r="AL614" s="1" t="n"/>
      <c r="AM614" s="1" t="n"/>
      <c r="AN614" s="1" t="n"/>
      <c r="AO614" s="1" t="n"/>
      <c r="AP614" s="1" t="n"/>
      <c r="AQ614" s="1" t="n"/>
      <c r="AR614" s="1" t="n"/>
    </row>
    <row customHeight="1" ht="15.75" r="615" s="551">
      <c r="A615" s="1" t="n"/>
      <c r="B615" s="1" t="n"/>
      <c r="C615" s="1" t="n"/>
      <c r="D615" s="1" t="n"/>
      <c r="E615" s="1" t="n"/>
      <c r="F615" s="1" t="n"/>
      <c r="G615" s="1" t="n"/>
      <c r="H615" s="1" t="n"/>
      <c r="I615" s="222" t="n"/>
      <c r="J615" s="1" t="n"/>
      <c r="K615" s="1" t="n"/>
      <c r="L615" s="1" t="n"/>
      <c r="M615" s="1" t="n"/>
      <c r="N615" s="55" t="n"/>
      <c r="O615" s="1" t="n"/>
      <c r="P615" s="1" t="n"/>
      <c r="Q615" s="1" t="n"/>
      <c r="R615" s="1" t="n"/>
      <c r="S615" s="1" t="n"/>
      <c r="T615" s="1" t="n"/>
      <c r="U615" s="1" t="n"/>
      <c r="V615" s="1" t="n"/>
      <c r="W615" s="1" t="n"/>
      <c r="X615" s="1" t="n"/>
      <c r="Y615" s="1" t="n"/>
      <c r="Z615" s="1" t="n"/>
      <c r="AA615" s="1" t="n"/>
      <c r="AB615" s="1" t="n"/>
      <c r="AC615" s="1" t="n"/>
      <c r="AD615" s="1" t="n"/>
      <c r="AE615" s="1" t="n"/>
      <c r="AF615" s="1" t="n"/>
      <c r="AG615" s="1" t="n"/>
      <c r="AH615" s="1" t="n"/>
      <c r="AI615" s="1" t="n"/>
      <c r="AJ615" s="1" t="n"/>
      <c r="AK615" s="1" t="n"/>
      <c r="AL615" s="1" t="n"/>
      <c r="AM615" s="1" t="n"/>
      <c r="AN615" s="1" t="n"/>
      <c r="AO615" s="1" t="n"/>
      <c r="AP615" s="1" t="n"/>
      <c r="AQ615" s="1" t="n"/>
      <c r="AR615" s="1" t="n"/>
    </row>
    <row customHeight="1" ht="15.75" r="616" s="551">
      <c r="A616" s="1" t="n"/>
      <c r="B616" s="1" t="n"/>
      <c r="C616" s="1" t="n"/>
      <c r="D616" s="1" t="n"/>
      <c r="E616" s="1" t="n"/>
      <c r="F616" s="1" t="n"/>
      <c r="G616" s="1" t="n"/>
      <c r="H616" s="1" t="n"/>
      <c r="I616" s="222" t="n"/>
      <c r="J616" s="1" t="n"/>
      <c r="K616" s="1" t="n"/>
      <c r="L616" s="1" t="n"/>
      <c r="M616" s="1" t="n"/>
      <c r="N616" s="55" t="n"/>
      <c r="O616" s="1" t="n"/>
      <c r="P616" s="1" t="n"/>
      <c r="Q616" s="1" t="n"/>
      <c r="R616" s="1" t="n"/>
      <c r="S616" s="1" t="n"/>
      <c r="T616" s="1" t="n"/>
      <c r="U616" s="1" t="n"/>
      <c r="V616" s="1" t="n"/>
      <c r="W616" s="1" t="n"/>
      <c r="X616" s="1" t="n"/>
      <c r="Y616" s="1" t="n"/>
      <c r="Z616" s="1" t="n"/>
      <c r="AA616" s="1" t="n"/>
      <c r="AB616" s="1" t="n"/>
      <c r="AC616" s="1" t="n"/>
      <c r="AD616" s="1" t="n"/>
      <c r="AE616" s="1" t="n"/>
      <c r="AF616" s="1" t="n"/>
      <c r="AG616" s="1" t="n"/>
      <c r="AH616" s="1" t="n"/>
      <c r="AI616" s="1" t="n"/>
      <c r="AJ616" s="1" t="n"/>
      <c r="AK616" s="1" t="n"/>
      <c r="AL616" s="1" t="n"/>
      <c r="AM616" s="1" t="n"/>
      <c r="AN616" s="1" t="n"/>
      <c r="AO616" s="1" t="n"/>
      <c r="AP616" s="1" t="n"/>
      <c r="AQ616" s="1" t="n"/>
      <c r="AR616" s="1" t="n"/>
    </row>
    <row customHeight="1" ht="15.75" r="617" s="551">
      <c r="A617" s="1" t="n"/>
      <c r="B617" s="1" t="n"/>
      <c r="C617" s="1" t="n"/>
      <c r="D617" s="1" t="n"/>
      <c r="E617" s="1" t="n"/>
      <c r="F617" s="1" t="n"/>
      <c r="G617" s="1" t="n"/>
      <c r="H617" s="1" t="n"/>
      <c r="I617" s="222" t="n"/>
      <c r="J617" s="1" t="n"/>
      <c r="K617" s="1" t="n"/>
      <c r="L617" s="1" t="n"/>
      <c r="M617" s="1" t="n"/>
      <c r="N617" s="55" t="n"/>
      <c r="O617" s="1" t="n"/>
      <c r="P617" s="1" t="n"/>
      <c r="Q617" s="1" t="n"/>
      <c r="R617" s="1" t="n"/>
      <c r="S617" s="1" t="n"/>
      <c r="T617" s="1" t="n"/>
      <c r="U617" s="1" t="n"/>
      <c r="V617" s="1" t="n"/>
      <c r="W617" s="1" t="n"/>
      <c r="X617" s="1" t="n"/>
      <c r="Y617" s="1" t="n"/>
      <c r="Z617" s="1" t="n"/>
      <c r="AA617" s="1" t="n"/>
      <c r="AB617" s="1" t="n"/>
      <c r="AC617" s="1" t="n"/>
      <c r="AD617" s="1" t="n"/>
      <c r="AE617" s="1" t="n"/>
      <c r="AF617" s="1" t="n"/>
      <c r="AG617" s="1" t="n"/>
      <c r="AH617" s="1" t="n"/>
      <c r="AI617" s="1" t="n"/>
      <c r="AJ617" s="1" t="n"/>
      <c r="AK617" s="1" t="n"/>
      <c r="AL617" s="1" t="n"/>
      <c r="AM617" s="1" t="n"/>
      <c r="AN617" s="1" t="n"/>
      <c r="AO617" s="1" t="n"/>
      <c r="AP617" s="1" t="n"/>
      <c r="AQ617" s="1" t="n"/>
      <c r="AR617" s="1" t="n"/>
    </row>
    <row customHeight="1" ht="15.75" r="618" s="551">
      <c r="A618" s="1" t="n"/>
      <c r="B618" s="1" t="n"/>
      <c r="C618" s="1" t="n"/>
      <c r="D618" s="1" t="n"/>
      <c r="E618" s="1" t="n"/>
      <c r="F618" s="1" t="n"/>
      <c r="G618" s="1" t="n"/>
      <c r="H618" s="1" t="n"/>
      <c r="I618" s="222" t="n"/>
      <c r="J618" s="1" t="n"/>
      <c r="K618" s="1" t="n"/>
      <c r="L618" s="1" t="n"/>
      <c r="M618" s="1" t="n"/>
      <c r="N618" s="55" t="n"/>
      <c r="O618" s="1" t="n"/>
      <c r="P618" s="1" t="n"/>
      <c r="Q618" s="1" t="n"/>
      <c r="R618" s="1" t="n"/>
      <c r="S618" s="1" t="n"/>
      <c r="T618" s="1" t="n"/>
      <c r="U618" s="1" t="n"/>
      <c r="V618" s="1" t="n"/>
      <c r="W618" s="1" t="n"/>
      <c r="X618" s="1" t="n"/>
      <c r="Y618" s="1" t="n"/>
      <c r="Z618" s="1" t="n"/>
      <c r="AA618" s="1" t="n"/>
      <c r="AB618" s="1" t="n"/>
      <c r="AC618" s="1" t="n"/>
      <c r="AD618" s="1" t="n"/>
      <c r="AE618" s="1" t="n"/>
      <c r="AF618" s="1" t="n"/>
      <c r="AG618" s="1" t="n"/>
      <c r="AH618" s="1" t="n"/>
      <c r="AI618" s="1" t="n"/>
      <c r="AJ618" s="1" t="n"/>
      <c r="AK618" s="1" t="n"/>
      <c r="AL618" s="1" t="n"/>
      <c r="AM618" s="1" t="n"/>
      <c r="AN618" s="1" t="n"/>
      <c r="AO618" s="1" t="n"/>
      <c r="AP618" s="1" t="n"/>
      <c r="AQ618" s="1" t="n"/>
      <c r="AR618" s="1" t="n"/>
    </row>
    <row customHeight="1" ht="15.75" r="619" s="551">
      <c r="A619" s="1" t="n"/>
      <c r="B619" s="1" t="n"/>
      <c r="C619" s="1" t="n"/>
      <c r="D619" s="1" t="n"/>
      <c r="E619" s="1" t="n"/>
      <c r="F619" s="1" t="n"/>
      <c r="G619" s="1" t="n"/>
      <c r="H619" s="1" t="n"/>
      <c r="I619" s="222" t="n"/>
      <c r="J619" s="1" t="n"/>
      <c r="K619" s="1" t="n"/>
      <c r="L619" s="1" t="n"/>
      <c r="M619" s="1" t="n"/>
      <c r="N619" s="55" t="n"/>
      <c r="O619" s="1" t="n"/>
      <c r="P619" s="1" t="n"/>
      <c r="Q619" s="1" t="n"/>
      <c r="R619" s="1" t="n"/>
      <c r="S619" s="1" t="n"/>
      <c r="T619" s="1" t="n"/>
      <c r="U619" s="1" t="n"/>
      <c r="V619" s="1" t="n"/>
      <c r="W619" s="1" t="n"/>
      <c r="X619" s="1" t="n"/>
      <c r="Y619" s="1" t="n"/>
      <c r="Z619" s="1" t="n"/>
      <c r="AA619" s="1" t="n"/>
      <c r="AB619" s="1" t="n"/>
      <c r="AC619" s="1" t="n"/>
      <c r="AD619" s="1" t="n"/>
      <c r="AE619" s="1" t="n"/>
      <c r="AF619" s="1" t="n"/>
      <c r="AG619" s="1" t="n"/>
      <c r="AH619" s="1" t="n"/>
      <c r="AI619" s="1" t="n"/>
      <c r="AJ619" s="1" t="n"/>
      <c r="AK619" s="1" t="n"/>
      <c r="AL619" s="1" t="n"/>
      <c r="AM619" s="1" t="n"/>
      <c r="AN619" s="1" t="n"/>
      <c r="AO619" s="1" t="n"/>
      <c r="AP619" s="1" t="n"/>
      <c r="AQ619" s="1" t="n"/>
      <c r="AR619" s="1" t="n"/>
    </row>
    <row customHeight="1" ht="15.75" r="620" s="551">
      <c r="A620" s="1" t="n"/>
      <c r="B620" s="1" t="n"/>
      <c r="C620" s="1" t="n"/>
      <c r="D620" s="1" t="n"/>
      <c r="E620" s="1" t="n"/>
      <c r="F620" s="1" t="n"/>
      <c r="G620" s="1" t="n"/>
      <c r="H620" s="1" t="n"/>
      <c r="I620" s="222" t="n"/>
      <c r="J620" s="1" t="n"/>
      <c r="K620" s="1" t="n"/>
      <c r="L620" s="1" t="n"/>
      <c r="M620" s="1" t="n"/>
      <c r="N620" s="55" t="n"/>
      <c r="O620" s="1" t="n"/>
      <c r="P620" s="1" t="n"/>
      <c r="Q620" s="1" t="n"/>
      <c r="R620" s="1" t="n"/>
      <c r="S620" s="1" t="n"/>
      <c r="T620" s="1" t="n"/>
      <c r="U620" s="1" t="n"/>
      <c r="V620" s="1" t="n"/>
      <c r="W620" s="1" t="n"/>
      <c r="X620" s="1" t="n"/>
      <c r="Y620" s="1" t="n"/>
      <c r="Z620" s="1" t="n"/>
      <c r="AA620" s="1" t="n"/>
      <c r="AB620" s="1" t="n"/>
      <c r="AC620" s="1" t="n"/>
      <c r="AD620" s="1" t="n"/>
      <c r="AE620" s="1" t="n"/>
      <c r="AF620" s="1" t="n"/>
      <c r="AG620" s="1" t="n"/>
      <c r="AH620" s="1" t="n"/>
      <c r="AI620" s="1" t="n"/>
      <c r="AJ620" s="1" t="n"/>
      <c r="AK620" s="1" t="n"/>
      <c r="AL620" s="1" t="n"/>
      <c r="AM620" s="1" t="n"/>
      <c r="AN620" s="1" t="n"/>
      <c r="AO620" s="1" t="n"/>
      <c r="AP620" s="1" t="n"/>
      <c r="AQ620" s="1" t="n"/>
      <c r="AR620" s="1" t="n"/>
    </row>
    <row customHeight="1" ht="15.75" r="621" s="551">
      <c r="A621" s="1" t="n"/>
      <c r="B621" s="1" t="n"/>
      <c r="C621" s="1" t="n"/>
      <c r="D621" s="1" t="n"/>
      <c r="E621" s="1" t="n"/>
      <c r="F621" s="1" t="n"/>
      <c r="G621" s="1" t="n"/>
      <c r="H621" s="1" t="n"/>
      <c r="I621" s="222" t="n"/>
      <c r="J621" s="1" t="n"/>
      <c r="K621" s="1" t="n"/>
      <c r="L621" s="1" t="n"/>
      <c r="M621" s="1" t="n"/>
      <c r="N621" s="55" t="n"/>
      <c r="O621" s="1" t="n"/>
      <c r="P621" s="1" t="n"/>
      <c r="Q621" s="1" t="n"/>
      <c r="R621" s="1" t="n"/>
      <c r="S621" s="1" t="n"/>
      <c r="T621" s="1" t="n"/>
      <c r="U621" s="1" t="n"/>
      <c r="V621" s="1" t="n"/>
      <c r="W621" s="1" t="n"/>
      <c r="X621" s="1" t="n"/>
      <c r="Y621" s="1" t="n"/>
      <c r="Z621" s="1" t="n"/>
      <c r="AA621" s="1" t="n"/>
      <c r="AB621" s="1" t="n"/>
      <c r="AC621" s="1" t="n"/>
      <c r="AD621" s="1" t="n"/>
      <c r="AE621" s="1" t="n"/>
      <c r="AF621" s="1" t="n"/>
      <c r="AG621" s="1" t="n"/>
      <c r="AH621" s="1" t="n"/>
      <c r="AI621" s="1" t="n"/>
      <c r="AJ621" s="1" t="n"/>
      <c r="AK621" s="1" t="n"/>
      <c r="AL621" s="1" t="n"/>
      <c r="AM621" s="1" t="n"/>
      <c r="AN621" s="1" t="n"/>
      <c r="AO621" s="1" t="n"/>
      <c r="AP621" s="1" t="n"/>
      <c r="AQ621" s="1" t="n"/>
      <c r="AR621" s="1" t="n"/>
    </row>
    <row customHeight="1" ht="15.75" r="622" s="551">
      <c r="A622" s="1" t="n"/>
      <c r="B622" s="1" t="n"/>
      <c r="C622" s="1" t="n"/>
      <c r="D622" s="1" t="n"/>
      <c r="E622" s="1" t="n"/>
      <c r="F622" s="1" t="n"/>
      <c r="G622" s="1" t="n"/>
      <c r="H622" s="1" t="n"/>
      <c r="I622" s="222" t="n"/>
      <c r="J622" s="1" t="n"/>
      <c r="K622" s="1" t="n"/>
      <c r="L622" s="1" t="n"/>
      <c r="M622" s="1" t="n"/>
      <c r="N622" s="55" t="n"/>
      <c r="O622" s="1" t="n"/>
      <c r="P622" s="1" t="n"/>
      <c r="Q622" s="1" t="n"/>
      <c r="R622" s="1" t="n"/>
      <c r="S622" s="1" t="n"/>
      <c r="T622" s="1" t="n"/>
      <c r="U622" s="1" t="n"/>
      <c r="V622" s="1" t="n"/>
      <c r="W622" s="1" t="n"/>
      <c r="X622" s="1" t="n"/>
      <c r="Y622" s="1" t="n"/>
      <c r="Z622" s="1" t="n"/>
      <c r="AA622" s="1" t="n"/>
      <c r="AB622" s="1" t="n"/>
      <c r="AC622" s="1" t="n"/>
      <c r="AD622" s="1" t="n"/>
      <c r="AE622" s="1" t="n"/>
      <c r="AF622" s="1" t="n"/>
      <c r="AG622" s="1" t="n"/>
      <c r="AH622" s="1" t="n"/>
      <c r="AI622" s="1" t="n"/>
      <c r="AJ622" s="1" t="n"/>
      <c r="AK622" s="1" t="n"/>
      <c r="AL622" s="1" t="n"/>
      <c r="AM622" s="1" t="n"/>
      <c r="AN622" s="1" t="n"/>
      <c r="AO622" s="1" t="n"/>
      <c r="AP622" s="1" t="n"/>
      <c r="AQ622" s="1" t="n"/>
      <c r="AR622" s="1" t="n"/>
    </row>
    <row customHeight="1" ht="15.75" r="623" s="551">
      <c r="A623" s="1" t="n"/>
      <c r="B623" s="1" t="n"/>
      <c r="C623" s="1" t="n"/>
      <c r="D623" s="1" t="n"/>
      <c r="E623" s="1" t="n"/>
      <c r="F623" s="1" t="n"/>
      <c r="G623" s="1" t="n"/>
      <c r="H623" s="1" t="n"/>
      <c r="I623" s="222" t="n"/>
      <c r="J623" s="1" t="n"/>
      <c r="K623" s="1" t="n"/>
      <c r="L623" s="1" t="n"/>
      <c r="M623" s="1" t="n"/>
      <c r="N623" s="55" t="n"/>
      <c r="O623" s="1" t="n"/>
      <c r="P623" s="1" t="n"/>
      <c r="Q623" s="1" t="n"/>
      <c r="R623" s="1" t="n"/>
      <c r="S623" s="1" t="n"/>
      <c r="T623" s="1" t="n"/>
      <c r="U623" s="1" t="n"/>
      <c r="V623" s="1" t="n"/>
      <c r="W623" s="1" t="n"/>
      <c r="X623" s="1" t="n"/>
      <c r="Y623" s="1" t="n"/>
      <c r="Z623" s="1" t="n"/>
      <c r="AA623" s="1" t="n"/>
      <c r="AB623" s="1" t="n"/>
      <c r="AC623" s="1" t="n"/>
      <c r="AD623" s="1" t="n"/>
      <c r="AE623" s="1" t="n"/>
      <c r="AF623" s="1" t="n"/>
      <c r="AG623" s="1" t="n"/>
      <c r="AH623" s="1" t="n"/>
      <c r="AI623" s="1" t="n"/>
      <c r="AJ623" s="1" t="n"/>
      <c r="AK623" s="1" t="n"/>
      <c r="AL623" s="1" t="n"/>
      <c r="AM623" s="1" t="n"/>
      <c r="AN623" s="1" t="n"/>
      <c r="AO623" s="1" t="n"/>
      <c r="AP623" s="1" t="n"/>
      <c r="AQ623" s="1" t="n"/>
      <c r="AR623" s="1" t="n"/>
    </row>
    <row customHeight="1" ht="15.75" r="624" s="551">
      <c r="A624" s="1" t="n"/>
      <c r="B624" s="1" t="n"/>
      <c r="C624" s="1" t="n"/>
      <c r="D624" s="1" t="n"/>
      <c r="E624" s="1" t="n"/>
      <c r="F624" s="1" t="n"/>
      <c r="G624" s="1" t="n"/>
      <c r="H624" s="1" t="n"/>
      <c r="I624" s="222" t="n"/>
      <c r="J624" s="1" t="n"/>
      <c r="K624" s="1" t="n"/>
      <c r="L624" s="1" t="n"/>
      <c r="M624" s="1" t="n"/>
      <c r="N624" s="55" t="n"/>
      <c r="O624" s="1" t="n"/>
      <c r="P624" s="1" t="n"/>
      <c r="Q624" s="1" t="n"/>
      <c r="R624" s="1" t="n"/>
      <c r="S624" s="1" t="n"/>
      <c r="T624" s="1" t="n"/>
      <c r="U624" s="1" t="n"/>
      <c r="V624" s="1" t="n"/>
      <c r="W624" s="1" t="n"/>
      <c r="X624" s="1" t="n"/>
      <c r="Y624" s="1" t="n"/>
      <c r="Z624" s="1" t="n"/>
      <c r="AA624" s="1" t="n"/>
      <c r="AB624" s="1" t="n"/>
      <c r="AC624" s="1" t="n"/>
      <c r="AD624" s="1" t="n"/>
      <c r="AE624" s="1" t="n"/>
      <c r="AF624" s="1" t="n"/>
      <c r="AG624" s="1" t="n"/>
      <c r="AH624" s="1" t="n"/>
      <c r="AI624" s="1" t="n"/>
      <c r="AJ624" s="1" t="n"/>
      <c r="AK624" s="1" t="n"/>
      <c r="AL624" s="1" t="n"/>
      <c r="AM624" s="1" t="n"/>
      <c r="AN624" s="1" t="n"/>
      <c r="AO624" s="1" t="n"/>
      <c r="AP624" s="1" t="n"/>
      <c r="AQ624" s="1" t="n"/>
      <c r="AR624" s="1" t="n"/>
    </row>
    <row customHeight="1" ht="15.75" r="625" s="551">
      <c r="A625" s="1" t="n"/>
      <c r="B625" s="1" t="n"/>
      <c r="C625" s="1" t="n"/>
      <c r="D625" s="1" t="n"/>
      <c r="E625" s="1" t="n"/>
      <c r="F625" s="1" t="n"/>
      <c r="G625" s="1" t="n"/>
      <c r="H625" s="1" t="n"/>
      <c r="I625" s="222" t="n"/>
      <c r="J625" s="1" t="n"/>
      <c r="K625" s="1" t="n"/>
      <c r="L625" s="1" t="n"/>
      <c r="M625" s="1" t="n"/>
      <c r="N625" s="55" t="n"/>
      <c r="O625" s="1" t="n"/>
      <c r="P625" s="1" t="n"/>
      <c r="Q625" s="1" t="n"/>
      <c r="R625" s="1" t="n"/>
      <c r="S625" s="1" t="n"/>
      <c r="T625" s="1" t="n"/>
      <c r="U625" s="1" t="n"/>
      <c r="V625" s="1" t="n"/>
      <c r="W625" s="1" t="n"/>
      <c r="X625" s="1" t="n"/>
      <c r="Y625" s="1" t="n"/>
      <c r="Z625" s="1" t="n"/>
      <c r="AA625" s="1" t="n"/>
      <c r="AB625" s="1" t="n"/>
      <c r="AC625" s="1" t="n"/>
      <c r="AD625" s="1" t="n"/>
      <c r="AE625" s="1" t="n"/>
      <c r="AF625" s="1" t="n"/>
      <c r="AG625" s="1" t="n"/>
      <c r="AH625" s="1" t="n"/>
      <c r="AI625" s="1" t="n"/>
      <c r="AJ625" s="1" t="n"/>
      <c r="AK625" s="1" t="n"/>
      <c r="AL625" s="1" t="n"/>
      <c r="AM625" s="1" t="n"/>
      <c r="AN625" s="1" t="n"/>
      <c r="AO625" s="1" t="n"/>
      <c r="AP625" s="1" t="n"/>
      <c r="AQ625" s="1" t="n"/>
      <c r="AR625" s="1" t="n"/>
    </row>
    <row customHeight="1" ht="15.75" r="626" s="551">
      <c r="A626" s="1" t="n"/>
      <c r="B626" s="1" t="n"/>
      <c r="C626" s="1" t="n"/>
      <c r="D626" s="1" t="n"/>
      <c r="E626" s="1" t="n"/>
      <c r="F626" s="1" t="n"/>
      <c r="G626" s="1" t="n"/>
      <c r="H626" s="1" t="n"/>
      <c r="I626" s="222" t="n"/>
      <c r="J626" s="1" t="n"/>
      <c r="K626" s="1" t="n"/>
      <c r="L626" s="1" t="n"/>
      <c r="M626" s="1" t="n"/>
      <c r="N626" s="55" t="n"/>
      <c r="O626" s="1" t="n"/>
      <c r="P626" s="1" t="n"/>
      <c r="Q626" s="1" t="n"/>
      <c r="R626" s="1" t="n"/>
      <c r="S626" s="1" t="n"/>
      <c r="T626" s="1" t="n"/>
      <c r="U626" s="1" t="n"/>
      <c r="V626" s="1" t="n"/>
      <c r="W626" s="1" t="n"/>
      <c r="X626" s="1" t="n"/>
      <c r="Y626" s="1" t="n"/>
      <c r="Z626" s="1" t="n"/>
      <c r="AA626" s="1" t="n"/>
      <c r="AB626" s="1" t="n"/>
      <c r="AC626" s="1" t="n"/>
      <c r="AD626" s="1" t="n"/>
      <c r="AE626" s="1" t="n"/>
      <c r="AF626" s="1" t="n"/>
      <c r="AG626" s="1" t="n"/>
      <c r="AH626" s="1" t="n"/>
      <c r="AI626" s="1" t="n"/>
      <c r="AJ626" s="1" t="n"/>
      <c r="AK626" s="1" t="n"/>
      <c r="AL626" s="1" t="n"/>
      <c r="AM626" s="1" t="n"/>
      <c r="AN626" s="1" t="n"/>
      <c r="AO626" s="1" t="n"/>
      <c r="AP626" s="1" t="n"/>
      <c r="AQ626" s="1" t="n"/>
      <c r="AR626" s="1" t="n"/>
    </row>
    <row customHeight="1" ht="15.75" r="627" s="551">
      <c r="A627" s="1" t="n"/>
      <c r="B627" s="1" t="n"/>
      <c r="C627" s="1" t="n"/>
      <c r="D627" s="1" t="n"/>
      <c r="E627" s="1" t="n"/>
      <c r="F627" s="1" t="n"/>
      <c r="G627" s="1" t="n"/>
      <c r="H627" s="1" t="n"/>
      <c r="I627" s="222" t="n"/>
      <c r="J627" s="1" t="n"/>
      <c r="K627" s="1" t="n"/>
      <c r="L627" s="1" t="n"/>
      <c r="M627" s="1" t="n"/>
      <c r="N627" s="55" t="n"/>
      <c r="O627" s="1" t="n"/>
      <c r="P627" s="1" t="n"/>
      <c r="Q627" s="1" t="n"/>
      <c r="R627" s="1" t="n"/>
      <c r="S627" s="1" t="n"/>
      <c r="T627" s="1" t="n"/>
      <c r="U627" s="1" t="n"/>
      <c r="V627" s="1" t="n"/>
      <c r="W627" s="1" t="n"/>
      <c r="X627" s="1" t="n"/>
      <c r="Y627" s="1" t="n"/>
      <c r="Z627" s="1" t="n"/>
      <c r="AA627" s="1" t="n"/>
      <c r="AB627" s="1" t="n"/>
      <c r="AC627" s="1" t="n"/>
      <c r="AD627" s="1" t="n"/>
      <c r="AE627" s="1" t="n"/>
      <c r="AF627" s="1" t="n"/>
      <c r="AG627" s="1" t="n"/>
      <c r="AH627" s="1" t="n"/>
      <c r="AI627" s="1" t="n"/>
      <c r="AJ627" s="1" t="n"/>
      <c r="AK627" s="1" t="n"/>
      <c r="AL627" s="1" t="n"/>
      <c r="AM627" s="1" t="n"/>
      <c r="AN627" s="1" t="n"/>
      <c r="AO627" s="1" t="n"/>
      <c r="AP627" s="1" t="n"/>
      <c r="AQ627" s="1" t="n"/>
      <c r="AR627" s="1" t="n"/>
    </row>
    <row customHeight="1" ht="15.75" r="628" s="551">
      <c r="A628" s="1" t="n"/>
      <c r="B628" s="1" t="n"/>
      <c r="C628" s="1" t="n"/>
      <c r="D628" s="1" t="n"/>
      <c r="E628" s="1" t="n"/>
      <c r="F628" s="1" t="n"/>
      <c r="G628" s="1" t="n"/>
      <c r="H628" s="1" t="n"/>
      <c r="I628" s="222" t="n"/>
      <c r="J628" s="1" t="n"/>
      <c r="K628" s="1" t="n"/>
      <c r="L628" s="1" t="n"/>
      <c r="M628" s="1" t="n"/>
      <c r="N628" s="55" t="n"/>
      <c r="O628" s="1" t="n"/>
      <c r="P628" s="1" t="n"/>
      <c r="Q628" s="1" t="n"/>
      <c r="R628" s="1" t="n"/>
      <c r="S628" s="1" t="n"/>
      <c r="T628" s="1" t="n"/>
      <c r="U628" s="1" t="n"/>
      <c r="V628" s="1" t="n"/>
      <c r="W628" s="1" t="n"/>
      <c r="X628" s="1" t="n"/>
      <c r="Y628" s="1" t="n"/>
      <c r="Z628" s="1" t="n"/>
      <c r="AA628" s="1" t="n"/>
      <c r="AB628" s="1" t="n"/>
      <c r="AC628" s="1" t="n"/>
      <c r="AD628" s="1" t="n"/>
      <c r="AE628" s="1" t="n"/>
      <c r="AF628" s="1" t="n"/>
      <c r="AG628" s="1" t="n"/>
      <c r="AH628" s="1" t="n"/>
      <c r="AI628" s="1" t="n"/>
      <c r="AJ628" s="1" t="n"/>
      <c r="AK628" s="1" t="n"/>
      <c r="AL628" s="1" t="n"/>
      <c r="AM628" s="1" t="n"/>
      <c r="AN628" s="1" t="n"/>
      <c r="AO628" s="1" t="n"/>
      <c r="AP628" s="1" t="n"/>
      <c r="AQ628" s="1" t="n"/>
      <c r="AR628" s="1" t="n"/>
    </row>
    <row customHeight="1" ht="15.75" r="629" s="551">
      <c r="A629" s="1" t="n"/>
      <c r="B629" s="1" t="n"/>
      <c r="C629" s="1" t="n"/>
      <c r="D629" s="1" t="n"/>
      <c r="E629" s="1" t="n"/>
      <c r="F629" s="1" t="n"/>
      <c r="G629" s="1" t="n"/>
      <c r="H629" s="1" t="n"/>
      <c r="I629" s="222" t="n"/>
      <c r="J629" s="1" t="n"/>
      <c r="K629" s="1" t="n"/>
      <c r="L629" s="1" t="n"/>
      <c r="M629" s="1" t="n"/>
      <c r="N629" s="55" t="n"/>
      <c r="O629" s="1" t="n"/>
      <c r="P629" s="1" t="n"/>
      <c r="Q629" s="1" t="n"/>
      <c r="R629" s="1" t="n"/>
      <c r="S629" s="1" t="n"/>
      <c r="T629" s="1" t="n"/>
      <c r="U629" s="1" t="n"/>
      <c r="V629" s="1" t="n"/>
      <c r="W629" s="1" t="n"/>
      <c r="X629" s="1" t="n"/>
      <c r="Y629" s="1" t="n"/>
      <c r="Z629" s="1" t="n"/>
      <c r="AA629" s="1" t="n"/>
      <c r="AB629" s="1" t="n"/>
      <c r="AC629" s="1" t="n"/>
      <c r="AD629" s="1" t="n"/>
      <c r="AE629" s="1" t="n"/>
      <c r="AF629" s="1" t="n"/>
      <c r="AG629" s="1" t="n"/>
      <c r="AH629" s="1" t="n"/>
      <c r="AI629" s="1" t="n"/>
      <c r="AJ629" s="1" t="n"/>
      <c r="AK629" s="1" t="n"/>
      <c r="AL629" s="1" t="n"/>
      <c r="AM629" s="1" t="n"/>
      <c r="AN629" s="1" t="n"/>
      <c r="AO629" s="1" t="n"/>
      <c r="AP629" s="1" t="n"/>
      <c r="AQ629" s="1" t="n"/>
      <c r="AR629" s="1" t="n"/>
    </row>
    <row customHeight="1" ht="15.75" r="630" s="551">
      <c r="A630" s="1" t="n"/>
      <c r="B630" s="1" t="n"/>
      <c r="C630" s="1" t="n"/>
      <c r="D630" s="1" t="n"/>
      <c r="E630" s="1" t="n"/>
      <c r="F630" s="1" t="n"/>
      <c r="G630" s="1" t="n"/>
      <c r="H630" s="1" t="n"/>
      <c r="I630" s="222" t="n"/>
      <c r="J630" s="1" t="n"/>
      <c r="K630" s="1" t="n"/>
      <c r="L630" s="1" t="n"/>
      <c r="M630" s="1" t="n"/>
      <c r="N630" s="55" t="n"/>
      <c r="O630" s="1" t="n"/>
      <c r="P630" s="1" t="n"/>
      <c r="Q630" s="1" t="n"/>
      <c r="R630" s="1" t="n"/>
      <c r="S630" s="1" t="n"/>
      <c r="T630" s="1" t="n"/>
      <c r="U630" s="1" t="n"/>
      <c r="V630" s="1" t="n"/>
      <c r="W630" s="1" t="n"/>
      <c r="X630" s="1" t="n"/>
      <c r="Y630" s="1" t="n"/>
      <c r="Z630" s="1" t="n"/>
      <c r="AA630" s="1" t="n"/>
      <c r="AB630" s="1" t="n"/>
      <c r="AC630" s="1" t="n"/>
      <c r="AD630" s="1" t="n"/>
      <c r="AE630" s="1" t="n"/>
      <c r="AF630" s="1" t="n"/>
      <c r="AG630" s="1" t="n"/>
      <c r="AH630" s="1" t="n"/>
      <c r="AI630" s="1" t="n"/>
      <c r="AJ630" s="1" t="n"/>
      <c r="AK630" s="1" t="n"/>
      <c r="AL630" s="1" t="n"/>
      <c r="AM630" s="1" t="n"/>
      <c r="AN630" s="1" t="n"/>
      <c r="AO630" s="1" t="n"/>
      <c r="AP630" s="1" t="n"/>
      <c r="AQ630" s="1" t="n"/>
      <c r="AR630" s="1" t="n"/>
    </row>
    <row customHeight="1" ht="15.75" r="631" s="551">
      <c r="A631" s="1" t="n"/>
      <c r="B631" s="1" t="n"/>
      <c r="C631" s="1" t="n"/>
      <c r="D631" s="1" t="n"/>
      <c r="E631" s="1" t="n"/>
      <c r="F631" s="1" t="n"/>
      <c r="G631" s="1" t="n"/>
      <c r="H631" s="1" t="n"/>
      <c r="I631" s="222" t="n"/>
      <c r="J631" s="1" t="n"/>
      <c r="K631" s="1" t="n"/>
      <c r="L631" s="1" t="n"/>
      <c r="M631" s="1" t="n"/>
      <c r="N631" s="55" t="n"/>
      <c r="O631" s="1" t="n"/>
      <c r="P631" s="1" t="n"/>
      <c r="Q631" s="1" t="n"/>
      <c r="R631" s="1" t="n"/>
      <c r="S631" s="1" t="n"/>
      <c r="T631" s="1" t="n"/>
      <c r="U631" s="1" t="n"/>
      <c r="V631" s="1" t="n"/>
      <c r="W631" s="1" t="n"/>
      <c r="X631" s="1" t="n"/>
      <c r="Y631" s="1" t="n"/>
      <c r="Z631" s="1" t="n"/>
      <c r="AA631" s="1" t="n"/>
      <c r="AB631" s="1" t="n"/>
      <c r="AC631" s="1" t="n"/>
      <c r="AD631" s="1" t="n"/>
      <c r="AE631" s="1" t="n"/>
      <c r="AF631" s="1" t="n"/>
      <c r="AG631" s="1" t="n"/>
      <c r="AH631" s="1" t="n"/>
      <c r="AI631" s="1" t="n"/>
      <c r="AJ631" s="1" t="n"/>
      <c r="AK631" s="1" t="n"/>
      <c r="AL631" s="1" t="n"/>
      <c r="AM631" s="1" t="n"/>
      <c r="AN631" s="1" t="n"/>
      <c r="AO631" s="1" t="n"/>
      <c r="AP631" s="1" t="n"/>
      <c r="AQ631" s="1" t="n"/>
      <c r="AR631" s="1" t="n"/>
    </row>
    <row customHeight="1" ht="15.75" r="632" s="551">
      <c r="A632" s="1" t="n"/>
      <c r="B632" s="1" t="n"/>
      <c r="C632" s="1" t="n"/>
      <c r="D632" s="1" t="n"/>
      <c r="E632" s="1" t="n"/>
      <c r="F632" s="1" t="n"/>
      <c r="G632" s="1" t="n"/>
      <c r="H632" s="1" t="n"/>
      <c r="I632" s="222" t="n"/>
      <c r="J632" s="1" t="n"/>
      <c r="K632" s="1" t="n"/>
      <c r="L632" s="1" t="n"/>
      <c r="M632" s="1" t="n"/>
      <c r="N632" s="55" t="n"/>
      <c r="O632" s="1" t="n"/>
      <c r="P632" s="1" t="n"/>
      <c r="Q632" s="1" t="n"/>
      <c r="R632" s="1" t="n"/>
      <c r="S632" s="1" t="n"/>
      <c r="T632" s="1" t="n"/>
      <c r="U632" s="1" t="n"/>
      <c r="V632" s="1" t="n"/>
      <c r="W632" s="1" t="n"/>
      <c r="X632" s="1" t="n"/>
      <c r="Y632" s="1" t="n"/>
      <c r="Z632" s="1" t="n"/>
      <c r="AA632" s="1" t="n"/>
      <c r="AB632" s="1" t="n"/>
      <c r="AC632" s="1" t="n"/>
      <c r="AD632" s="1" t="n"/>
      <c r="AE632" s="1" t="n"/>
      <c r="AF632" s="1" t="n"/>
      <c r="AG632" s="1" t="n"/>
      <c r="AH632" s="1" t="n"/>
      <c r="AI632" s="1" t="n"/>
      <c r="AJ632" s="1" t="n"/>
      <c r="AK632" s="1" t="n"/>
      <c r="AL632" s="1" t="n"/>
      <c r="AM632" s="1" t="n"/>
      <c r="AN632" s="1" t="n"/>
      <c r="AO632" s="1" t="n"/>
      <c r="AP632" s="1" t="n"/>
      <c r="AQ632" s="1" t="n"/>
      <c r="AR632" s="1" t="n"/>
    </row>
    <row customHeight="1" ht="15.75" r="633" s="551">
      <c r="A633" s="1" t="n"/>
      <c r="B633" s="1" t="n"/>
      <c r="C633" s="1" t="n"/>
      <c r="D633" s="1" t="n"/>
      <c r="E633" s="1" t="n"/>
      <c r="F633" s="1" t="n"/>
      <c r="G633" s="1" t="n"/>
      <c r="H633" s="1" t="n"/>
      <c r="I633" s="222" t="n"/>
      <c r="J633" s="1" t="n"/>
      <c r="K633" s="1" t="n"/>
      <c r="L633" s="1" t="n"/>
      <c r="M633" s="1" t="n"/>
      <c r="N633" s="55" t="n"/>
      <c r="O633" s="1" t="n"/>
      <c r="P633" s="1" t="n"/>
      <c r="Q633" s="1" t="n"/>
      <c r="R633" s="1" t="n"/>
      <c r="S633" s="1" t="n"/>
      <c r="T633" s="1" t="n"/>
      <c r="U633" s="1" t="n"/>
      <c r="V633" s="1" t="n"/>
      <c r="W633" s="1" t="n"/>
      <c r="X633" s="1" t="n"/>
      <c r="Y633" s="1" t="n"/>
      <c r="Z633" s="1" t="n"/>
      <c r="AA633" s="1" t="n"/>
      <c r="AB633" s="1" t="n"/>
      <c r="AC633" s="1" t="n"/>
      <c r="AD633" s="1" t="n"/>
      <c r="AE633" s="1" t="n"/>
      <c r="AF633" s="1" t="n"/>
      <c r="AG633" s="1" t="n"/>
      <c r="AH633" s="1" t="n"/>
      <c r="AI633" s="1" t="n"/>
      <c r="AJ633" s="1" t="n"/>
      <c r="AK633" s="1" t="n"/>
      <c r="AL633" s="1" t="n"/>
      <c r="AM633" s="1" t="n"/>
      <c r="AN633" s="1" t="n"/>
      <c r="AO633" s="1" t="n"/>
      <c r="AP633" s="1" t="n"/>
      <c r="AQ633" s="1" t="n"/>
      <c r="AR633" s="1" t="n"/>
    </row>
    <row customHeight="1" ht="15.75" r="634" s="551">
      <c r="A634" s="1" t="n"/>
      <c r="B634" s="1" t="n"/>
      <c r="C634" s="1" t="n"/>
      <c r="D634" s="1" t="n"/>
      <c r="E634" s="1" t="n"/>
      <c r="F634" s="1" t="n"/>
      <c r="G634" s="1" t="n"/>
      <c r="H634" s="1" t="n"/>
      <c r="I634" s="222" t="n"/>
      <c r="J634" s="1" t="n"/>
      <c r="K634" s="1" t="n"/>
      <c r="L634" s="1" t="n"/>
      <c r="M634" s="1" t="n"/>
      <c r="N634" s="55" t="n"/>
      <c r="O634" s="1" t="n"/>
      <c r="P634" s="1" t="n"/>
      <c r="Q634" s="1" t="n"/>
      <c r="R634" s="1" t="n"/>
      <c r="S634" s="1" t="n"/>
      <c r="T634" s="1" t="n"/>
      <c r="U634" s="1" t="n"/>
      <c r="V634" s="1" t="n"/>
      <c r="W634" s="1" t="n"/>
      <c r="X634" s="1" t="n"/>
      <c r="Y634" s="1" t="n"/>
      <c r="Z634" s="1" t="n"/>
      <c r="AA634" s="1" t="n"/>
      <c r="AB634" s="1" t="n"/>
      <c r="AC634" s="1" t="n"/>
      <c r="AD634" s="1" t="n"/>
      <c r="AE634" s="1" t="n"/>
      <c r="AF634" s="1" t="n"/>
      <c r="AG634" s="1" t="n"/>
      <c r="AH634" s="1" t="n"/>
      <c r="AI634" s="1" t="n"/>
      <c r="AJ634" s="1" t="n"/>
      <c r="AK634" s="1" t="n"/>
      <c r="AL634" s="1" t="n"/>
      <c r="AM634" s="1" t="n"/>
      <c r="AN634" s="1" t="n"/>
      <c r="AO634" s="1" t="n"/>
      <c r="AP634" s="1" t="n"/>
      <c r="AQ634" s="1" t="n"/>
      <c r="AR634" s="1" t="n"/>
    </row>
    <row customHeight="1" ht="15.75" r="635" s="551">
      <c r="A635" s="1" t="n"/>
      <c r="B635" s="1" t="n"/>
      <c r="C635" s="1" t="n"/>
      <c r="D635" s="1" t="n"/>
      <c r="E635" s="1" t="n"/>
      <c r="F635" s="1" t="n"/>
      <c r="G635" s="1" t="n"/>
      <c r="H635" s="1" t="n"/>
      <c r="I635" s="222" t="n"/>
      <c r="J635" s="1" t="n"/>
      <c r="K635" s="1" t="n"/>
      <c r="L635" s="1" t="n"/>
      <c r="M635" s="1" t="n"/>
      <c r="N635" s="55" t="n"/>
      <c r="O635" s="1" t="n"/>
      <c r="P635" s="1" t="n"/>
      <c r="Q635" s="1" t="n"/>
      <c r="R635" s="1" t="n"/>
      <c r="S635" s="1" t="n"/>
      <c r="T635" s="1" t="n"/>
      <c r="U635" s="1" t="n"/>
      <c r="V635" s="1" t="n"/>
      <c r="W635" s="1" t="n"/>
      <c r="X635" s="1" t="n"/>
      <c r="Y635" s="1" t="n"/>
      <c r="Z635" s="1" t="n"/>
      <c r="AA635" s="1" t="n"/>
      <c r="AB635" s="1" t="n"/>
      <c r="AC635" s="1" t="n"/>
      <c r="AD635" s="1" t="n"/>
      <c r="AE635" s="1" t="n"/>
      <c r="AF635" s="1" t="n"/>
      <c r="AG635" s="1" t="n"/>
      <c r="AH635" s="1" t="n"/>
      <c r="AI635" s="1" t="n"/>
      <c r="AJ635" s="1" t="n"/>
      <c r="AK635" s="1" t="n"/>
      <c r="AL635" s="1" t="n"/>
      <c r="AM635" s="1" t="n"/>
      <c r="AN635" s="1" t="n"/>
      <c r="AO635" s="1" t="n"/>
      <c r="AP635" s="1" t="n"/>
      <c r="AQ635" s="1" t="n"/>
      <c r="AR635" s="1" t="n"/>
    </row>
    <row customHeight="1" ht="15.75" r="636" s="551">
      <c r="A636" s="1" t="n"/>
      <c r="B636" s="1" t="n"/>
      <c r="C636" s="1" t="n"/>
      <c r="D636" s="1" t="n"/>
      <c r="E636" s="1" t="n"/>
      <c r="F636" s="1" t="n"/>
      <c r="G636" s="1" t="n"/>
      <c r="H636" s="1" t="n"/>
      <c r="I636" s="222" t="n"/>
      <c r="J636" s="1" t="n"/>
      <c r="K636" s="1" t="n"/>
      <c r="L636" s="1" t="n"/>
      <c r="M636" s="1" t="n"/>
      <c r="N636" s="55" t="n"/>
      <c r="O636" s="1" t="n"/>
      <c r="P636" s="1" t="n"/>
      <c r="Q636" s="1" t="n"/>
      <c r="R636" s="1" t="n"/>
      <c r="S636" s="1" t="n"/>
      <c r="T636" s="1" t="n"/>
      <c r="U636" s="1" t="n"/>
      <c r="V636" s="1" t="n"/>
      <c r="W636" s="1" t="n"/>
      <c r="X636" s="1" t="n"/>
      <c r="Y636" s="1" t="n"/>
      <c r="Z636" s="1" t="n"/>
      <c r="AA636" s="1" t="n"/>
      <c r="AB636" s="1" t="n"/>
      <c r="AC636" s="1" t="n"/>
      <c r="AD636" s="1" t="n"/>
      <c r="AE636" s="1" t="n"/>
      <c r="AF636" s="1" t="n"/>
      <c r="AG636" s="1" t="n"/>
      <c r="AH636" s="1" t="n"/>
      <c r="AI636" s="1" t="n"/>
      <c r="AJ636" s="1" t="n"/>
      <c r="AK636" s="1" t="n"/>
      <c r="AL636" s="1" t="n"/>
      <c r="AM636" s="1" t="n"/>
      <c r="AN636" s="1" t="n"/>
      <c r="AO636" s="1" t="n"/>
      <c r="AP636" s="1" t="n"/>
      <c r="AQ636" s="1" t="n"/>
      <c r="AR636" s="1" t="n"/>
    </row>
    <row customHeight="1" ht="15.75" r="637" s="551">
      <c r="A637" s="1" t="n"/>
      <c r="B637" s="1" t="n"/>
      <c r="C637" s="1" t="n"/>
      <c r="D637" s="1" t="n"/>
      <c r="E637" s="1" t="n"/>
      <c r="F637" s="1" t="n"/>
      <c r="G637" s="1" t="n"/>
      <c r="H637" s="1" t="n"/>
      <c r="I637" s="222" t="n"/>
      <c r="J637" s="1" t="n"/>
      <c r="K637" s="1" t="n"/>
      <c r="L637" s="1" t="n"/>
      <c r="M637" s="1" t="n"/>
      <c r="N637" s="55" t="n"/>
      <c r="O637" s="1" t="n"/>
      <c r="P637" s="1" t="n"/>
      <c r="Q637" s="1" t="n"/>
      <c r="R637" s="1" t="n"/>
      <c r="S637" s="1" t="n"/>
      <c r="T637" s="1" t="n"/>
      <c r="U637" s="1" t="n"/>
      <c r="V637" s="1" t="n"/>
      <c r="W637" s="1" t="n"/>
      <c r="X637" s="1" t="n"/>
      <c r="Y637" s="1" t="n"/>
      <c r="Z637" s="1" t="n"/>
      <c r="AA637" s="1" t="n"/>
      <c r="AB637" s="1" t="n"/>
      <c r="AC637" s="1" t="n"/>
      <c r="AD637" s="1" t="n"/>
      <c r="AE637" s="1" t="n"/>
      <c r="AF637" s="1" t="n"/>
      <c r="AG637" s="1" t="n"/>
      <c r="AH637" s="1" t="n"/>
      <c r="AI637" s="1" t="n"/>
      <c r="AJ637" s="1" t="n"/>
      <c r="AK637" s="1" t="n"/>
      <c r="AL637" s="1" t="n"/>
      <c r="AM637" s="1" t="n"/>
      <c r="AN637" s="1" t="n"/>
      <c r="AO637" s="1" t="n"/>
      <c r="AP637" s="1" t="n"/>
      <c r="AQ637" s="1" t="n"/>
      <c r="AR637" s="1" t="n"/>
    </row>
    <row customHeight="1" ht="15.75" r="638" s="551">
      <c r="A638" s="1" t="n"/>
      <c r="B638" s="1" t="n"/>
      <c r="C638" s="1" t="n"/>
      <c r="D638" s="1" t="n"/>
      <c r="E638" s="1" t="n"/>
      <c r="F638" s="1" t="n"/>
      <c r="G638" s="1" t="n"/>
      <c r="H638" s="1" t="n"/>
      <c r="I638" s="222" t="n"/>
      <c r="J638" s="1" t="n"/>
      <c r="K638" s="1" t="n"/>
      <c r="L638" s="1" t="n"/>
      <c r="M638" s="1" t="n"/>
      <c r="N638" s="55" t="n"/>
      <c r="O638" s="1" t="n"/>
      <c r="P638" s="1" t="n"/>
      <c r="Q638" s="1" t="n"/>
      <c r="R638" s="1" t="n"/>
      <c r="S638" s="1" t="n"/>
      <c r="T638" s="1" t="n"/>
      <c r="U638" s="1" t="n"/>
      <c r="V638" s="1" t="n"/>
      <c r="W638" s="1" t="n"/>
      <c r="X638" s="1" t="n"/>
      <c r="Y638" s="1" t="n"/>
      <c r="Z638" s="1" t="n"/>
      <c r="AA638" s="1" t="n"/>
      <c r="AB638" s="1" t="n"/>
      <c r="AC638" s="1" t="n"/>
      <c r="AD638" s="1" t="n"/>
      <c r="AE638" s="1" t="n"/>
      <c r="AF638" s="1" t="n"/>
      <c r="AG638" s="1" t="n"/>
      <c r="AH638" s="1" t="n"/>
      <c r="AI638" s="1" t="n"/>
      <c r="AJ638" s="1" t="n"/>
      <c r="AK638" s="1" t="n"/>
      <c r="AL638" s="1" t="n"/>
      <c r="AM638" s="1" t="n"/>
      <c r="AN638" s="1" t="n"/>
      <c r="AO638" s="1" t="n"/>
      <c r="AP638" s="1" t="n"/>
      <c r="AQ638" s="1" t="n"/>
      <c r="AR638" s="1" t="n"/>
    </row>
    <row customHeight="1" ht="15.75" r="639" s="551">
      <c r="A639" s="1" t="n"/>
      <c r="B639" s="1" t="n"/>
      <c r="C639" s="1" t="n"/>
      <c r="D639" s="1" t="n"/>
      <c r="E639" s="1" t="n"/>
      <c r="F639" s="1" t="n"/>
      <c r="G639" s="1" t="n"/>
      <c r="H639" s="1" t="n"/>
      <c r="I639" s="222" t="n"/>
      <c r="J639" s="1" t="n"/>
      <c r="K639" s="1" t="n"/>
      <c r="L639" s="1" t="n"/>
      <c r="M639" s="1" t="n"/>
      <c r="N639" s="55" t="n"/>
      <c r="O639" s="1" t="n"/>
      <c r="P639" s="1" t="n"/>
      <c r="Q639" s="1" t="n"/>
      <c r="R639" s="1" t="n"/>
      <c r="S639" s="1" t="n"/>
      <c r="T639" s="1" t="n"/>
      <c r="U639" s="1" t="n"/>
      <c r="V639" s="1" t="n"/>
      <c r="W639" s="1" t="n"/>
      <c r="X639" s="1" t="n"/>
      <c r="Y639" s="1" t="n"/>
      <c r="Z639" s="1" t="n"/>
      <c r="AA639" s="1" t="n"/>
      <c r="AB639" s="1" t="n"/>
      <c r="AC639" s="1" t="n"/>
      <c r="AD639" s="1" t="n"/>
      <c r="AE639" s="1" t="n"/>
      <c r="AF639" s="1" t="n"/>
      <c r="AG639" s="1" t="n"/>
      <c r="AH639" s="1" t="n"/>
      <c r="AI639" s="1" t="n"/>
      <c r="AJ639" s="1" t="n"/>
      <c r="AK639" s="1" t="n"/>
      <c r="AL639" s="1" t="n"/>
      <c r="AM639" s="1" t="n"/>
      <c r="AN639" s="1" t="n"/>
      <c r="AO639" s="1" t="n"/>
      <c r="AP639" s="1" t="n"/>
      <c r="AQ639" s="1" t="n"/>
      <c r="AR639" s="1" t="n"/>
    </row>
    <row customHeight="1" ht="15.75" r="640" s="551">
      <c r="A640" s="1" t="n"/>
      <c r="B640" s="1" t="n"/>
      <c r="C640" s="1" t="n"/>
      <c r="D640" s="1" t="n"/>
      <c r="E640" s="1" t="n"/>
      <c r="F640" s="1" t="n"/>
      <c r="G640" s="1" t="n"/>
      <c r="H640" s="1" t="n"/>
      <c r="I640" s="222" t="n"/>
      <c r="J640" s="1" t="n"/>
      <c r="K640" s="1" t="n"/>
      <c r="L640" s="1" t="n"/>
      <c r="M640" s="1" t="n"/>
      <c r="N640" s="55" t="n"/>
      <c r="O640" s="1" t="n"/>
      <c r="P640" s="1" t="n"/>
      <c r="Q640" s="1" t="n"/>
      <c r="R640" s="1" t="n"/>
      <c r="S640" s="1" t="n"/>
      <c r="T640" s="1" t="n"/>
      <c r="U640" s="1" t="n"/>
      <c r="V640" s="1" t="n"/>
      <c r="W640" s="1" t="n"/>
      <c r="X640" s="1" t="n"/>
      <c r="Y640" s="1" t="n"/>
      <c r="Z640" s="1" t="n"/>
      <c r="AA640" s="1" t="n"/>
      <c r="AB640" s="1" t="n"/>
      <c r="AC640" s="1" t="n"/>
      <c r="AD640" s="1" t="n"/>
      <c r="AE640" s="1" t="n"/>
      <c r="AF640" s="1" t="n"/>
      <c r="AG640" s="1" t="n"/>
      <c r="AH640" s="1" t="n"/>
      <c r="AI640" s="1" t="n"/>
      <c r="AJ640" s="1" t="n"/>
      <c r="AK640" s="1" t="n"/>
      <c r="AL640" s="1" t="n"/>
      <c r="AM640" s="1" t="n"/>
      <c r="AN640" s="1" t="n"/>
      <c r="AO640" s="1" t="n"/>
      <c r="AP640" s="1" t="n"/>
      <c r="AQ640" s="1" t="n"/>
      <c r="AR640" s="1" t="n"/>
    </row>
    <row customHeight="1" ht="15.75" r="641" s="551">
      <c r="A641" s="1" t="n"/>
      <c r="B641" s="1" t="n"/>
      <c r="C641" s="1" t="n"/>
      <c r="D641" s="1" t="n"/>
      <c r="E641" s="1" t="n"/>
      <c r="F641" s="1" t="n"/>
      <c r="G641" s="1" t="n"/>
      <c r="H641" s="1" t="n"/>
      <c r="I641" s="222" t="n"/>
      <c r="J641" s="1" t="n"/>
      <c r="K641" s="1" t="n"/>
      <c r="L641" s="1" t="n"/>
      <c r="M641" s="1" t="n"/>
      <c r="N641" s="55" t="n"/>
      <c r="O641" s="1" t="n"/>
      <c r="P641" s="1" t="n"/>
      <c r="Q641" s="1" t="n"/>
      <c r="R641" s="1" t="n"/>
      <c r="S641" s="1" t="n"/>
      <c r="T641" s="1" t="n"/>
      <c r="U641" s="1" t="n"/>
      <c r="V641" s="1" t="n"/>
      <c r="W641" s="1" t="n"/>
      <c r="X641" s="1" t="n"/>
      <c r="Y641" s="1" t="n"/>
      <c r="Z641" s="1" t="n"/>
      <c r="AA641" s="1" t="n"/>
      <c r="AB641" s="1" t="n"/>
      <c r="AC641" s="1" t="n"/>
      <c r="AD641" s="1" t="n"/>
      <c r="AE641" s="1" t="n"/>
      <c r="AF641" s="1" t="n"/>
      <c r="AG641" s="1" t="n"/>
      <c r="AH641" s="1" t="n"/>
      <c r="AI641" s="1" t="n"/>
      <c r="AJ641" s="1" t="n"/>
      <c r="AK641" s="1" t="n"/>
      <c r="AL641" s="1" t="n"/>
      <c r="AM641" s="1" t="n"/>
      <c r="AN641" s="1" t="n"/>
      <c r="AO641" s="1" t="n"/>
      <c r="AP641" s="1" t="n"/>
      <c r="AQ641" s="1" t="n"/>
      <c r="AR641" s="1" t="n"/>
    </row>
    <row customHeight="1" ht="15.75" r="642" s="551">
      <c r="A642" s="1" t="n"/>
      <c r="B642" s="1" t="n"/>
      <c r="C642" s="1" t="n"/>
      <c r="D642" s="1" t="n"/>
      <c r="E642" s="1" t="n"/>
      <c r="F642" s="1" t="n"/>
      <c r="G642" s="1" t="n"/>
      <c r="H642" s="1" t="n"/>
      <c r="I642" s="222" t="n"/>
      <c r="J642" s="1" t="n"/>
      <c r="K642" s="1" t="n"/>
      <c r="L642" s="1" t="n"/>
      <c r="M642" s="1" t="n"/>
      <c r="N642" s="55" t="n"/>
      <c r="O642" s="1" t="n"/>
      <c r="P642" s="1" t="n"/>
      <c r="Q642" s="1" t="n"/>
      <c r="R642" s="1" t="n"/>
      <c r="S642" s="1" t="n"/>
      <c r="T642" s="1" t="n"/>
      <c r="U642" s="1" t="n"/>
      <c r="V642" s="1" t="n"/>
      <c r="W642" s="1" t="n"/>
      <c r="X642" s="1" t="n"/>
      <c r="Y642" s="1" t="n"/>
      <c r="Z642" s="1" t="n"/>
      <c r="AA642" s="1" t="n"/>
      <c r="AB642" s="1" t="n"/>
      <c r="AC642" s="1" t="n"/>
      <c r="AD642" s="1" t="n"/>
      <c r="AE642" s="1" t="n"/>
      <c r="AF642" s="1" t="n"/>
      <c r="AG642" s="1" t="n"/>
      <c r="AH642" s="1" t="n"/>
      <c r="AI642" s="1" t="n"/>
      <c r="AJ642" s="1" t="n"/>
      <c r="AK642" s="1" t="n"/>
      <c r="AL642" s="1" t="n"/>
      <c r="AM642" s="1" t="n"/>
      <c r="AN642" s="1" t="n"/>
      <c r="AO642" s="1" t="n"/>
      <c r="AP642" s="1" t="n"/>
      <c r="AQ642" s="1" t="n"/>
      <c r="AR642" s="1" t="n"/>
    </row>
    <row customHeight="1" ht="15.75" r="643" s="551">
      <c r="A643" s="1" t="n"/>
      <c r="B643" s="1" t="n"/>
      <c r="C643" s="1" t="n"/>
      <c r="D643" s="1" t="n"/>
      <c r="E643" s="1" t="n"/>
      <c r="F643" s="1" t="n"/>
      <c r="G643" s="1" t="n"/>
      <c r="H643" s="1" t="n"/>
      <c r="I643" s="222" t="n"/>
      <c r="J643" s="1" t="n"/>
      <c r="K643" s="1" t="n"/>
      <c r="L643" s="1" t="n"/>
      <c r="M643" s="1" t="n"/>
      <c r="N643" s="55" t="n"/>
      <c r="O643" s="1" t="n"/>
      <c r="P643" s="1" t="n"/>
      <c r="Q643" s="1" t="n"/>
      <c r="R643" s="1" t="n"/>
      <c r="S643" s="1" t="n"/>
      <c r="T643" s="1" t="n"/>
      <c r="U643" s="1" t="n"/>
      <c r="V643" s="1" t="n"/>
      <c r="W643" s="1" t="n"/>
      <c r="X643" s="1" t="n"/>
      <c r="Y643" s="1" t="n"/>
      <c r="Z643" s="1" t="n"/>
      <c r="AA643" s="1" t="n"/>
      <c r="AB643" s="1" t="n"/>
      <c r="AC643" s="1" t="n"/>
      <c r="AD643" s="1" t="n"/>
      <c r="AE643" s="1" t="n"/>
      <c r="AF643" s="1" t="n"/>
      <c r="AG643" s="1" t="n"/>
      <c r="AH643" s="1" t="n"/>
      <c r="AI643" s="1" t="n"/>
      <c r="AJ643" s="1" t="n"/>
      <c r="AK643" s="1" t="n"/>
      <c r="AL643" s="1" t="n"/>
      <c r="AM643" s="1" t="n"/>
      <c r="AN643" s="1" t="n"/>
      <c r="AO643" s="1" t="n"/>
      <c r="AP643" s="1" t="n"/>
      <c r="AQ643" s="1" t="n"/>
      <c r="AR643" s="1" t="n"/>
    </row>
    <row customHeight="1" ht="15.75" r="644" s="551">
      <c r="A644" s="1" t="n"/>
      <c r="B644" s="1" t="n"/>
      <c r="C644" s="1" t="n"/>
      <c r="D644" s="1" t="n"/>
      <c r="E644" s="1" t="n"/>
      <c r="F644" s="1" t="n"/>
      <c r="G644" s="1" t="n"/>
      <c r="H644" s="1" t="n"/>
      <c r="I644" s="222" t="n"/>
      <c r="J644" s="1" t="n"/>
      <c r="K644" s="1" t="n"/>
      <c r="L644" s="1" t="n"/>
      <c r="M644" s="1" t="n"/>
      <c r="N644" s="55" t="n"/>
      <c r="O644" s="1" t="n"/>
      <c r="P644" s="1" t="n"/>
      <c r="Q644" s="1" t="n"/>
      <c r="R644" s="1" t="n"/>
      <c r="S644" s="1" t="n"/>
      <c r="T644" s="1" t="n"/>
      <c r="U644" s="1" t="n"/>
      <c r="V644" s="1" t="n"/>
      <c r="W644" s="1" t="n"/>
      <c r="X644" s="1" t="n"/>
      <c r="Y644" s="1" t="n"/>
      <c r="Z644" s="1" t="n"/>
      <c r="AA644" s="1" t="n"/>
      <c r="AB644" s="1" t="n"/>
      <c r="AC644" s="1" t="n"/>
      <c r="AD644" s="1" t="n"/>
      <c r="AE644" s="1" t="n"/>
      <c r="AF644" s="1" t="n"/>
      <c r="AG644" s="1" t="n"/>
      <c r="AH644" s="1" t="n"/>
      <c r="AI644" s="1" t="n"/>
      <c r="AJ644" s="1" t="n"/>
      <c r="AK644" s="1" t="n"/>
      <c r="AL644" s="1" t="n"/>
      <c r="AM644" s="1" t="n"/>
      <c r="AN644" s="1" t="n"/>
      <c r="AO644" s="1" t="n"/>
      <c r="AP644" s="1" t="n"/>
      <c r="AQ644" s="1" t="n"/>
      <c r="AR644" s="1" t="n"/>
    </row>
    <row customHeight="1" ht="15.75" r="645" s="551">
      <c r="A645" s="1" t="n"/>
      <c r="B645" s="1" t="n"/>
      <c r="C645" s="1" t="n"/>
      <c r="D645" s="1" t="n"/>
      <c r="E645" s="1" t="n"/>
      <c r="F645" s="1" t="n"/>
      <c r="G645" s="1" t="n"/>
      <c r="H645" s="1" t="n"/>
      <c r="I645" s="222" t="n"/>
      <c r="J645" s="1" t="n"/>
      <c r="K645" s="1" t="n"/>
      <c r="L645" s="1" t="n"/>
      <c r="M645" s="1" t="n"/>
      <c r="N645" s="55" t="n"/>
      <c r="O645" s="1" t="n"/>
      <c r="P645" s="1" t="n"/>
      <c r="Q645" s="1" t="n"/>
      <c r="R645" s="1" t="n"/>
      <c r="S645" s="1" t="n"/>
      <c r="T645" s="1" t="n"/>
      <c r="U645" s="1" t="n"/>
      <c r="V645" s="1" t="n"/>
      <c r="W645" s="1" t="n"/>
      <c r="X645" s="1" t="n"/>
      <c r="Y645" s="1" t="n"/>
      <c r="Z645" s="1" t="n"/>
      <c r="AA645" s="1" t="n"/>
      <c r="AB645" s="1" t="n"/>
      <c r="AC645" s="1" t="n"/>
      <c r="AD645" s="1" t="n"/>
      <c r="AE645" s="1" t="n"/>
      <c r="AF645" s="1" t="n"/>
      <c r="AG645" s="1" t="n"/>
      <c r="AH645" s="1" t="n"/>
      <c r="AI645" s="1" t="n"/>
      <c r="AJ645" s="1" t="n"/>
      <c r="AK645" s="1" t="n"/>
      <c r="AL645" s="1" t="n"/>
      <c r="AM645" s="1" t="n"/>
      <c r="AN645" s="1" t="n"/>
      <c r="AO645" s="1" t="n"/>
      <c r="AP645" s="1" t="n"/>
      <c r="AQ645" s="1" t="n"/>
      <c r="AR645" s="1" t="n"/>
    </row>
    <row customHeight="1" ht="15.75" r="646" s="551">
      <c r="A646" s="1" t="n"/>
      <c r="B646" s="1" t="n"/>
      <c r="C646" s="1" t="n"/>
      <c r="D646" s="1" t="n"/>
      <c r="E646" s="1" t="n"/>
      <c r="F646" s="1" t="n"/>
      <c r="G646" s="1" t="n"/>
      <c r="H646" s="1" t="n"/>
      <c r="I646" s="222" t="n"/>
      <c r="J646" s="1" t="n"/>
      <c r="K646" s="1" t="n"/>
      <c r="L646" s="1" t="n"/>
      <c r="M646" s="1" t="n"/>
      <c r="N646" s="55" t="n"/>
      <c r="O646" s="1" t="n"/>
      <c r="P646" s="1" t="n"/>
      <c r="Q646" s="1" t="n"/>
      <c r="R646" s="1" t="n"/>
      <c r="S646" s="1" t="n"/>
      <c r="T646" s="1" t="n"/>
      <c r="U646" s="1" t="n"/>
      <c r="V646" s="1" t="n"/>
      <c r="W646" s="1" t="n"/>
      <c r="X646" s="1" t="n"/>
      <c r="Y646" s="1" t="n"/>
      <c r="Z646" s="1" t="n"/>
      <c r="AA646" s="1" t="n"/>
      <c r="AB646" s="1" t="n"/>
      <c r="AC646" s="1" t="n"/>
      <c r="AD646" s="1" t="n"/>
      <c r="AE646" s="1" t="n"/>
      <c r="AF646" s="1" t="n"/>
      <c r="AG646" s="1" t="n"/>
      <c r="AH646" s="1" t="n"/>
      <c r="AI646" s="1" t="n"/>
      <c r="AJ646" s="1" t="n"/>
      <c r="AK646" s="1" t="n"/>
      <c r="AL646" s="1" t="n"/>
      <c r="AM646" s="1" t="n"/>
      <c r="AN646" s="1" t="n"/>
      <c r="AO646" s="1" t="n"/>
      <c r="AP646" s="1" t="n"/>
      <c r="AQ646" s="1" t="n"/>
      <c r="AR646" s="1" t="n"/>
    </row>
    <row customHeight="1" ht="15.75" r="647" s="551">
      <c r="A647" s="1" t="n"/>
      <c r="B647" s="1" t="n"/>
      <c r="C647" s="1" t="n"/>
      <c r="D647" s="1" t="n"/>
      <c r="E647" s="1" t="n"/>
      <c r="F647" s="1" t="n"/>
      <c r="G647" s="1" t="n"/>
      <c r="H647" s="1" t="n"/>
      <c r="I647" s="222" t="n"/>
      <c r="J647" s="1" t="n"/>
      <c r="K647" s="1" t="n"/>
      <c r="L647" s="1" t="n"/>
      <c r="M647" s="1" t="n"/>
      <c r="N647" s="55" t="n"/>
      <c r="O647" s="1" t="n"/>
      <c r="P647" s="1" t="n"/>
      <c r="Q647" s="1" t="n"/>
      <c r="R647" s="1" t="n"/>
      <c r="S647" s="1" t="n"/>
      <c r="T647" s="1" t="n"/>
      <c r="U647" s="1" t="n"/>
      <c r="V647" s="1" t="n"/>
      <c r="W647" s="1" t="n"/>
      <c r="X647" s="1" t="n"/>
      <c r="Y647" s="1" t="n"/>
      <c r="Z647" s="1" t="n"/>
      <c r="AA647" s="1" t="n"/>
      <c r="AB647" s="1" t="n"/>
      <c r="AC647" s="1" t="n"/>
      <c r="AD647" s="1" t="n"/>
      <c r="AE647" s="1" t="n"/>
      <c r="AF647" s="1" t="n"/>
      <c r="AG647" s="1" t="n"/>
      <c r="AH647" s="1" t="n"/>
      <c r="AI647" s="1" t="n"/>
      <c r="AJ647" s="1" t="n"/>
      <c r="AK647" s="1" t="n"/>
      <c r="AL647" s="1" t="n"/>
      <c r="AM647" s="1" t="n"/>
      <c r="AN647" s="1" t="n"/>
      <c r="AO647" s="1" t="n"/>
      <c r="AP647" s="1" t="n"/>
      <c r="AQ647" s="1" t="n"/>
      <c r="AR647" s="1" t="n"/>
    </row>
    <row customHeight="1" ht="15.75" r="648" s="551">
      <c r="A648" s="1" t="n"/>
      <c r="B648" s="1" t="n"/>
      <c r="C648" s="1" t="n"/>
      <c r="D648" s="1" t="n"/>
      <c r="E648" s="1" t="n"/>
      <c r="F648" s="1" t="n"/>
      <c r="G648" s="1" t="n"/>
      <c r="H648" s="1" t="n"/>
      <c r="I648" s="222" t="n"/>
      <c r="J648" s="1" t="n"/>
      <c r="K648" s="1" t="n"/>
      <c r="L648" s="1" t="n"/>
      <c r="M648" s="1" t="n"/>
      <c r="N648" s="55" t="n"/>
      <c r="O648" s="1" t="n"/>
      <c r="P648" s="1" t="n"/>
      <c r="Q648" s="1" t="n"/>
      <c r="R648" s="1" t="n"/>
      <c r="S648" s="1" t="n"/>
      <c r="T648" s="1" t="n"/>
      <c r="U648" s="1" t="n"/>
      <c r="V648" s="1" t="n"/>
      <c r="W648" s="1" t="n"/>
      <c r="X648" s="1" t="n"/>
      <c r="Y648" s="1" t="n"/>
      <c r="Z648" s="1" t="n"/>
      <c r="AA648" s="1" t="n"/>
      <c r="AB648" s="1" t="n"/>
      <c r="AC648" s="1" t="n"/>
      <c r="AD648" s="1" t="n"/>
      <c r="AE648" s="1" t="n"/>
      <c r="AF648" s="1" t="n"/>
      <c r="AG648" s="1" t="n"/>
      <c r="AH648" s="1" t="n"/>
      <c r="AI648" s="1" t="n"/>
      <c r="AJ648" s="1" t="n"/>
      <c r="AK648" s="1" t="n"/>
      <c r="AL648" s="1" t="n"/>
      <c r="AM648" s="1" t="n"/>
      <c r="AN648" s="1" t="n"/>
      <c r="AO648" s="1" t="n"/>
      <c r="AP648" s="1" t="n"/>
      <c r="AQ648" s="1" t="n"/>
      <c r="AR648" s="1" t="n"/>
    </row>
    <row customHeight="1" ht="15.75" r="649" s="551">
      <c r="A649" s="1" t="n"/>
      <c r="B649" s="1" t="n"/>
      <c r="C649" s="1" t="n"/>
      <c r="D649" s="1" t="n"/>
      <c r="E649" s="1" t="n"/>
      <c r="F649" s="1" t="n"/>
      <c r="G649" s="1" t="n"/>
      <c r="H649" s="1" t="n"/>
      <c r="I649" s="222" t="n"/>
      <c r="J649" s="1" t="n"/>
      <c r="K649" s="1" t="n"/>
      <c r="L649" s="1" t="n"/>
      <c r="M649" s="1" t="n"/>
      <c r="N649" s="55" t="n"/>
      <c r="O649" s="1" t="n"/>
      <c r="P649" s="1" t="n"/>
      <c r="Q649" s="1" t="n"/>
      <c r="R649" s="1" t="n"/>
      <c r="S649" s="1" t="n"/>
      <c r="T649" s="1" t="n"/>
      <c r="U649" s="1" t="n"/>
      <c r="V649" s="1" t="n"/>
      <c r="W649" s="1" t="n"/>
      <c r="X649" s="1" t="n"/>
      <c r="Y649" s="1" t="n"/>
      <c r="Z649" s="1" t="n"/>
      <c r="AA649" s="1" t="n"/>
      <c r="AB649" s="1" t="n"/>
      <c r="AC649" s="1" t="n"/>
      <c r="AD649" s="1" t="n"/>
      <c r="AE649" s="1" t="n"/>
      <c r="AF649" s="1" t="n"/>
      <c r="AG649" s="1" t="n"/>
      <c r="AH649" s="1" t="n"/>
      <c r="AI649" s="1" t="n"/>
      <c r="AJ649" s="1" t="n"/>
      <c r="AK649" s="1" t="n"/>
      <c r="AL649" s="1" t="n"/>
      <c r="AM649" s="1" t="n"/>
      <c r="AN649" s="1" t="n"/>
      <c r="AO649" s="1" t="n"/>
      <c r="AP649" s="1" t="n"/>
      <c r="AQ649" s="1" t="n"/>
      <c r="AR649" s="1" t="n"/>
    </row>
    <row customHeight="1" ht="15.75" r="650" s="551">
      <c r="A650" s="1" t="n"/>
      <c r="B650" s="1" t="n"/>
      <c r="C650" s="1" t="n"/>
      <c r="D650" s="1" t="n"/>
      <c r="E650" s="1" t="n"/>
      <c r="F650" s="1" t="n"/>
      <c r="G650" s="1" t="n"/>
      <c r="H650" s="1" t="n"/>
      <c r="I650" s="222" t="n"/>
      <c r="J650" s="1" t="n"/>
      <c r="K650" s="1" t="n"/>
      <c r="L650" s="1" t="n"/>
      <c r="M650" s="1" t="n"/>
      <c r="N650" s="55" t="n"/>
      <c r="O650" s="1" t="n"/>
      <c r="P650" s="1" t="n"/>
      <c r="Q650" s="1" t="n"/>
      <c r="R650" s="1" t="n"/>
      <c r="S650" s="1" t="n"/>
      <c r="T650" s="1" t="n"/>
      <c r="U650" s="1" t="n"/>
      <c r="V650" s="1" t="n"/>
      <c r="W650" s="1" t="n"/>
      <c r="X650" s="1" t="n"/>
      <c r="Y650" s="1" t="n"/>
      <c r="Z650" s="1" t="n"/>
      <c r="AA650" s="1" t="n"/>
      <c r="AB650" s="1" t="n"/>
      <c r="AC650" s="1" t="n"/>
      <c r="AD650" s="1" t="n"/>
      <c r="AE650" s="1" t="n"/>
      <c r="AF650" s="1" t="n"/>
      <c r="AG650" s="1" t="n"/>
      <c r="AH650" s="1" t="n"/>
      <c r="AI650" s="1" t="n"/>
      <c r="AJ650" s="1" t="n"/>
      <c r="AK650" s="1" t="n"/>
      <c r="AL650" s="1" t="n"/>
      <c r="AM650" s="1" t="n"/>
      <c r="AN650" s="1" t="n"/>
      <c r="AO650" s="1" t="n"/>
      <c r="AP650" s="1" t="n"/>
      <c r="AQ650" s="1" t="n"/>
      <c r="AR650" s="1" t="n"/>
    </row>
    <row customHeight="1" ht="15.75" r="651" s="551">
      <c r="A651" s="1" t="n"/>
      <c r="B651" s="1" t="n"/>
      <c r="C651" s="1" t="n"/>
      <c r="D651" s="1" t="n"/>
      <c r="E651" s="1" t="n"/>
      <c r="F651" s="1" t="n"/>
      <c r="G651" s="1" t="n"/>
      <c r="H651" s="1" t="n"/>
      <c r="I651" s="222" t="n"/>
      <c r="J651" s="1" t="n"/>
      <c r="K651" s="1" t="n"/>
      <c r="L651" s="1" t="n"/>
      <c r="M651" s="1" t="n"/>
      <c r="N651" s="55" t="n"/>
      <c r="O651" s="1" t="n"/>
      <c r="P651" s="1" t="n"/>
      <c r="Q651" s="1" t="n"/>
      <c r="R651" s="1" t="n"/>
      <c r="S651" s="1" t="n"/>
      <c r="T651" s="1" t="n"/>
      <c r="U651" s="1" t="n"/>
      <c r="V651" s="1" t="n"/>
      <c r="W651" s="1" t="n"/>
      <c r="X651" s="1" t="n"/>
      <c r="Y651" s="1" t="n"/>
      <c r="Z651" s="1" t="n"/>
      <c r="AA651" s="1" t="n"/>
      <c r="AB651" s="1" t="n"/>
      <c r="AC651" s="1" t="n"/>
      <c r="AD651" s="1" t="n"/>
      <c r="AE651" s="1" t="n"/>
      <c r="AF651" s="1" t="n"/>
      <c r="AG651" s="1" t="n"/>
      <c r="AH651" s="1" t="n"/>
      <c r="AI651" s="1" t="n"/>
      <c r="AJ651" s="1" t="n"/>
      <c r="AK651" s="1" t="n"/>
      <c r="AL651" s="1" t="n"/>
      <c r="AM651" s="1" t="n"/>
      <c r="AN651" s="1" t="n"/>
      <c r="AO651" s="1" t="n"/>
      <c r="AP651" s="1" t="n"/>
      <c r="AQ651" s="1" t="n"/>
      <c r="AR651" s="1" t="n"/>
    </row>
    <row customHeight="1" ht="15.75" r="652" s="551">
      <c r="A652" s="1" t="n"/>
      <c r="B652" s="1" t="n"/>
      <c r="C652" s="1" t="n"/>
      <c r="D652" s="1" t="n"/>
      <c r="E652" s="1" t="n"/>
      <c r="F652" s="1" t="n"/>
      <c r="G652" s="1" t="n"/>
      <c r="H652" s="1" t="n"/>
      <c r="I652" s="222" t="n"/>
      <c r="J652" s="1" t="n"/>
      <c r="K652" s="1" t="n"/>
      <c r="L652" s="1" t="n"/>
      <c r="M652" s="1" t="n"/>
      <c r="N652" s="55" t="n"/>
      <c r="O652" s="1" t="n"/>
      <c r="P652" s="1" t="n"/>
      <c r="Q652" s="1" t="n"/>
      <c r="R652" s="1" t="n"/>
      <c r="S652" s="1" t="n"/>
      <c r="T652" s="1" t="n"/>
      <c r="U652" s="1" t="n"/>
      <c r="V652" s="1" t="n"/>
      <c r="W652" s="1" t="n"/>
      <c r="X652" s="1" t="n"/>
      <c r="Y652" s="1" t="n"/>
      <c r="Z652" s="1" t="n"/>
      <c r="AA652" s="1" t="n"/>
      <c r="AB652" s="1" t="n"/>
      <c r="AC652" s="1" t="n"/>
      <c r="AD652" s="1" t="n"/>
      <c r="AE652" s="1" t="n"/>
      <c r="AF652" s="1" t="n"/>
      <c r="AG652" s="1" t="n"/>
      <c r="AH652" s="1" t="n"/>
      <c r="AI652" s="1" t="n"/>
      <c r="AJ652" s="1" t="n"/>
      <c r="AK652" s="1" t="n"/>
      <c r="AL652" s="1" t="n"/>
      <c r="AM652" s="1" t="n"/>
      <c r="AN652" s="1" t="n"/>
      <c r="AO652" s="1" t="n"/>
      <c r="AP652" s="1" t="n"/>
      <c r="AQ652" s="1" t="n"/>
      <c r="AR652" s="1" t="n"/>
    </row>
    <row customHeight="1" ht="15.75" r="653" s="551">
      <c r="A653" s="1" t="n"/>
      <c r="B653" s="1" t="n"/>
      <c r="C653" s="1" t="n"/>
      <c r="D653" s="1" t="n"/>
      <c r="E653" s="1" t="n"/>
      <c r="F653" s="1" t="n"/>
      <c r="G653" s="1" t="n"/>
      <c r="H653" s="1" t="n"/>
      <c r="I653" s="222" t="n"/>
      <c r="J653" s="1" t="n"/>
      <c r="K653" s="1" t="n"/>
      <c r="L653" s="1" t="n"/>
      <c r="M653" s="1" t="n"/>
      <c r="N653" s="55" t="n"/>
      <c r="O653" s="1" t="n"/>
      <c r="P653" s="1" t="n"/>
      <c r="Q653" s="1" t="n"/>
      <c r="R653" s="1" t="n"/>
      <c r="S653" s="1" t="n"/>
      <c r="T653" s="1" t="n"/>
      <c r="U653" s="1" t="n"/>
      <c r="V653" s="1" t="n"/>
      <c r="W653" s="1" t="n"/>
      <c r="X653" s="1" t="n"/>
      <c r="Y653" s="1" t="n"/>
      <c r="Z653" s="1" t="n"/>
      <c r="AA653" s="1" t="n"/>
      <c r="AB653" s="1" t="n"/>
      <c r="AC653" s="1" t="n"/>
      <c r="AD653" s="1" t="n"/>
      <c r="AE653" s="1" t="n"/>
      <c r="AF653" s="1" t="n"/>
      <c r="AG653" s="1" t="n"/>
      <c r="AH653" s="1" t="n"/>
      <c r="AI653" s="1" t="n"/>
      <c r="AJ653" s="1" t="n"/>
      <c r="AK653" s="1" t="n"/>
      <c r="AL653" s="1" t="n"/>
      <c r="AM653" s="1" t="n"/>
      <c r="AN653" s="1" t="n"/>
      <c r="AO653" s="1" t="n"/>
      <c r="AP653" s="1" t="n"/>
      <c r="AQ653" s="1" t="n"/>
      <c r="AR653" s="1" t="n"/>
    </row>
    <row customHeight="1" ht="15.75" r="654" s="551">
      <c r="A654" s="1" t="n"/>
      <c r="B654" s="1" t="n"/>
      <c r="C654" s="1" t="n"/>
      <c r="D654" s="1" t="n"/>
      <c r="E654" s="1" t="n"/>
      <c r="F654" s="1" t="n"/>
      <c r="G654" s="1" t="n"/>
      <c r="H654" s="1" t="n"/>
      <c r="I654" s="222" t="n"/>
      <c r="J654" s="1" t="n"/>
      <c r="K654" s="1" t="n"/>
      <c r="L654" s="1" t="n"/>
      <c r="M654" s="1" t="n"/>
      <c r="N654" s="55" t="n"/>
      <c r="O654" s="1" t="n"/>
      <c r="P654" s="1" t="n"/>
      <c r="Q654" s="1" t="n"/>
      <c r="R654" s="1" t="n"/>
      <c r="S654" s="1" t="n"/>
      <c r="T654" s="1" t="n"/>
      <c r="U654" s="1" t="n"/>
      <c r="V654" s="1" t="n"/>
      <c r="W654" s="1" t="n"/>
      <c r="X654" s="1" t="n"/>
      <c r="Y654" s="1" t="n"/>
      <c r="Z654" s="1" t="n"/>
      <c r="AA654" s="1" t="n"/>
      <c r="AB654" s="1" t="n"/>
      <c r="AC654" s="1" t="n"/>
      <c r="AD654" s="1" t="n"/>
      <c r="AE654" s="1" t="n"/>
      <c r="AF654" s="1" t="n"/>
      <c r="AG654" s="1" t="n"/>
      <c r="AH654" s="1" t="n"/>
      <c r="AI654" s="1" t="n"/>
      <c r="AJ654" s="1" t="n"/>
      <c r="AK654" s="1" t="n"/>
      <c r="AL654" s="1" t="n"/>
      <c r="AM654" s="1" t="n"/>
      <c r="AN654" s="1" t="n"/>
      <c r="AO654" s="1" t="n"/>
      <c r="AP654" s="1" t="n"/>
      <c r="AQ654" s="1" t="n"/>
      <c r="AR654" s="1" t="n"/>
    </row>
    <row customHeight="1" ht="15.75" r="655" s="551">
      <c r="A655" s="1" t="n"/>
      <c r="B655" s="1" t="n"/>
      <c r="C655" s="1" t="n"/>
      <c r="D655" s="1" t="n"/>
      <c r="E655" s="1" t="n"/>
      <c r="F655" s="1" t="n"/>
      <c r="G655" s="1" t="n"/>
      <c r="H655" s="1" t="n"/>
      <c r="I655" s="222" t="n"/>
      <c r="J655" s="1" t="n"/>
      <c r="K655" s="1" t="n"/>
      <c r="L655" s="1" t="n"/>
      <c r="M655" s="1" t="n"/>
      <c r="N655" s="55" t="n"/>
      <c r="O655" s="1" t="n"/>
      <c r="P655" s="1" t="n"/>
      <c r="Q655" s="1" t="n"/>
      <c r="R655" s="1" t="n"/>
      <c r="S655" s="1" t="n"/>
      <c r="T655" s="1" t="n"/>
      <c r="U655" s="1" t="n"/>
      <c r="V655" s="1" t="n"/>
      <c r="W655" s="1" t="n"/>
      <c r="X655" s="1" t="n"/>
      <c r="Y655" s="1" t="n"/>
      <c r="Z655" s="1" t="n"/>
      <c r="AA655" s="1" t="n"/>
      <c r="AB655" s="1" t="n"/>
      <c r="AC655" s="1" t="n"/>
      <c r="AD655" s="1" t="n"/>
      <c r="AE655" s="1" t="n"/>
      <c r="AF655" s="1" t="n"/>
      <c r="AG655" s="1" t="n"/>
      <c r="AH655" s="1" t="n"/>
      <c r="AI655" s="1" t="n"/>
      <c r="AJ655" s="1" t="n"/>
      <c r="AK655" s="1" t="n"/>
      <c r="AL655" s="1" t="n"/>
      <c r="AM655" s="1" t="n"/>
      <c r="AN655" s="1" t="n"/>
      <c r="AO655" s="1" t="n"/>
      <c r="AP655" s="1" t="n"/>
      <c r="AQ655" s="1" t="n"/>
      <c r="AR655" s="1" t="n"/>
    </row>
    <row customHeight="1" ht="15.75" r="656" s="551">
      <c r="A656" s="1" t="n"/>
      <c r="B656" s="1" t="n"/>
      <c r="C656" s="1" t="n"/>
      <c r="D656" s="1" t="n"/>
      <c r="E656" s="1" t="n"/>
      <c r="F656" s="1" t="n"/>
      <c r="G656" s="1" t="n"/>
      <c r="H656" s="1" t="n"/>
      <c r="I656" s="222" t="n"/>
      <c r="J656" s="1" t="n"/>
      <c r="K656" s="1" t="n"/>
      <c r="L656" s="1" t="n"/>
      <c r="M656" s="1" t="n"/>
      <c r="N656" s="55" t="n"/>
      <c r="O656" s="1" t="n"/>
      <c r="P656" s="1" t="n"/>
      <c r="Q656" s="1" t="n"/>
      <c r="R656" s="1" t="n"/>
      <c r="S656" s="1" t="n"/>
      <c r="T656" s="1" t="n"/>
      <c r="U656" s="1" t="n"/>
      <c r="V656" s="1" t="n"/>
      <c r="W656" s="1" t="n"/>
      <c r="X656" s="1" t="n"/>
      <c r="Y656" s="1" t="n"/>
      <c r="Z656" s="1" t="n"/>
      <c r="AA656" s="1" t="n"/>
      <c r="AB656" s="1" t="n"/>
      <c r="AC656" s="1" t="n"/>
      <c r="AD656" s="1" t="n"/>
      <c r="AE656" s="1" t="n"/>
      <c r="AF656" s="1" t="n"/>
      <c r="AG656" s="1" t="n"/>
      <c r="AH656" s="1" t="n"/>
      <c r="AI656" s="1" t="n"/>
      <c r="AJ656" s="1" t="n"/>
      <c r="AK656" s="1" t="n"/>
      <c r="AL656" s="1" t="n"/>
      <c r="AM656" s="1" t="n"/>
      <c r="AN656" s="1" t="n"/>
      <c r="AO656" s="1" t="n"/>
      <c r="AP656" s="1" t="n"/>
      <c r="AQ656" s="1" t="n"/>
      <c r="AR656" s="1" t="n"/>
    </row>
    <row customHeight="1" ht="15.75" r="657" s="551">
      <c r="A657" s="1" t="n"/>
      <c r="B657" s="1" t="n"/>
      <c r="C657" s="1" t="n"/>
      <c r="D657" s="1" t="n"/>
      <c r="E657" s="1" t="n"/>
      <c r="F657" s="1" t="n"/>
      <c r="G657" s="1" t="n"/>
      <c r="H657" s="1" t="n"/>
      <c r="I657" s="222" t="n"/>
      <c r="J657" s="1" t="n"/>
      <c r="K657" s="1" t="n"/>
      <c r="L657" s="1" t="n"/>
      <c r="M657" s="1" t="n"/>
      <c r="N657" s="55" t="n"/>
      <c r="O657" s="1" t="n"/>
      <c r="P657" s="1" t="n"/>
      <c r="Q657" s="1" t="n"/>
      <c r="R657" s="1" t="n"/>
      <c r="S657" s="1" t="n"/>
      <c r="T657" s="1" t="n"/>
      <c r="U657" s="1" t="n"/>
      <c r="V657" s="1" t="n"/>
      <c r="W657" s="1" t="n"/>
      <c r="X657" s="1" t="n"/>
      <c r="Y657" s="1" t="n"/>
      <c r="Z657" s="1" t="n"/>
      <c r="AA657" s="1" t="n"/>
      <c r="AB657" s="1" t="n"/>
      <c r="AC657" s="1" t="n"/>
      <c r="AD657" s="1" t="n"/>
      <c r="AE657" s="1" t="n"/>
      <c r="AF657" s="1" t="n"/>
      <c r="AG657" s="1" t="n"/>
      <c r="AH657" s="1" t="n"/>
      <c r="AI657" s="1" t="n"/>
      <c r="AJ657" s="1" t="n"/>
      <c r="AK657" s="1" t="n"/>
      <c r="AL657" s="1" t="n"/>
      <c r="AM657" s="1" t="n"/>
      <c r="AN657" s="1" t="n"/>
      <c r="AO657" s="1" t="n"/>
      <c r="AP657" s="1" t="n"/>
      <c r="AQ657" s="1" t="n"/>
      <c r="AR657" s="1" t="n"/>
    </row>
    <row customHeight="1" ht="15.75" r="658" s="551">
      <c r="A658" s="1" t="n"/>
      <c r="B658" s="1" t="n"/>
      <c r="C658" s="1" t="n"/>
      <c r="D658" s="1" t="n"/>
      <c r="E658" s="1" t="n"/>
      <c r="F658" s="1" t="n"/>
      <c r="G658" s="1" t="n"/>
      <c r="H658" s="1" t="n"/>
      <c r="I658" s="222" t="n"/>
      <c r="J658" s="1" t="n"/>
      <c r="K658" s="1" t="n"/>
      <c r="L658" s="1" t="n"/>
      <c r="M658" s="1" t="n"/>
      <c r="N658" s="55" t="n"/>
      <c r="O658" s="1" t="n"/>
      <c r="P658" s="1" t="n"/>
      <c r="Q658" s="1" t="n"/>
      <c r="R658" s="1" t="n"/>
      <c r="S658" s="1" t="n"/>
      <c r="T658" s="1" t="n"/>
      <c r="U658" s="1" t="n"/>
      <c r="V658" s="1" t="n"/>
      <c r="W658" s="1" t="n"/>
      <c r="X658" s="1" t="n"/>
      <c r="Y658" s="1" t="n"/>
      <c r="Z658" s="1" t="n"/>
      <c r="AA658" s="1" t="n"/>
      <c r="AB658" s="1" t="n"/>
      <c r="AC658" s="1" t="n"/>
      <c r="AD658" s="1" t="n"/>
      <c r="AE658" s="1" t="n"/>
      <c r="AF658" s="1" t="n"/>
      <c r="AG658" s="1" t="n"/>
      <c r="AH658" s="1" t="n"/>
      <c r="AI658" s="1" t="n"/>
      <c r="AJ658" s="1" t="n"/>
      <c r="AK658" s="1" t="n"/>
      <c r="AL658" s="1" t="n"/>
      <c r="AM658" s="1" t="n"/>
      <c r="AN658" s="1" t="n"/>
      <c r="AO658" s="1" t="n"/>
      <c r="AP658" s="1" t="n"/>
      <c r="AQ658" s="1" t="n"/>
      <c r="AR658" s="1" t="n"/>
    </row>
    <row customHeight="1" ht="15.75" r="659" s="551">
      <c r="A659" s="1" t="n"/>
      <c r="B659" s="1" t="n"/>
      <c r="C659" s="1" t="n"/>
      <c r="D659" s="1" t="n"/>
      <c r="E659" s="1" t="n"/>
      <c r="F659" s="1" t="n"/>
      <c r="G659" s="1" t="n"/>
      <c r="H659" s="1" t="n"/>
      <c r="I659" s="222" t="n"/>
      <c r="J659" s="1" t="n"/>
      <c r="K659" s="1" t="n"/>
      <c r="L659" s="1" t="n"/>
      <c r="M659" s="1" t="n"/>
      <c r="N659" s="55" t="n"/>
      <c r="O659" s="1" t="n"/>
      <c r="P659" s="1" t="n"/>
      <c r="Q659" s="1" t="n"/>
      <c r="R659" s="1" t="n"/>
      <c r="S659" s="1" t="n"/>
      <c r="T659" s="1" t="n"/>
      <c r="U659" s="1" t="n"/>
      <c r="V659" s="1" t="n"/>
      <c r="W659" s="1" t="n"/>
      <c r="X659" s="1" t="n"/>
      <c r="Y659" s="1" t="n"/>
      <c r="Z659" s="1" t="n"/>
      <c r="AA659" s="1" t="n"/>
      <c r="AB659" s="1" t="n"/>
      <c r="AC659" s="1" t="n"/>
      <c r="AD659" s="1" t="n"/>
      <c r="AE659" s="1" t="n"/>
      <c r="AF659" s="1" t="n"/>
      <c r="AG659" s="1" t="n"/>
      <c r="AH659" s="1" t="n"/>
      <c r="AI659" s="1" t="n"/>
      <c r="AJ659" s="1" t="n"/>
      <c r="AK659" s="1" t="n"/>
      <c r="AL659" s="1" t="n"/>
      <c r="AM659" s="1" t="n"/>
      <c r="AN659" s="1" t="n"/>
      <c r="AO659" s="1" t="n"/>
      <c r="AP659" s="1" t="n"/>
      <c r="AQ659" s="1" t="n"/>
      <c r="AR659" s="1" t="n"/>
    </row>
    <row customHeight="1" ht="15.75" r="660" s="551">
      <c r="A660" s="1" t="n"/>
      <c r="B660" s="1" t="n"/>
      <c r="C660" s="1" t="n"/>
      <c r="D660" s="1" t="n"/>
      <c r="E660" s="1" t="n"/>
      <c r="F660" s="1" t="n"/>
      <c r="G660" s="1" t="n"/>
      <c r="H660" s="1" t="n"/>
      <c r="I660" s="222" t="n"/>
      <c r="J660" s="1" t="n"/>
      <c r="K660" s="1" t="n"/>
      <c r="L660" s="1" t="n"/>
      <c r="M660" s="1" t="n"/>
      <c r="N660" s="55" t="n"/>
      <c r="O660" s="1" t="n"/>
      <c r="P660" s="1" t="n"/>
      <c r="Q660" s="1" t="n"/>
      <c r="R660" s="1" t="n"/>
      <c r="S660" s="1" t="n"/>
      <c r="T660" s="1" t="n"/>
      <c r="U660" s="1" t="n"/>
      <c r="V660" s="1" t="n"/>
      <c r="W660" s="1" t="n"/>
      <c r="X660" s="1" t="n"/>
      <c r="Y660" s="1" t="n"/>
      <c r="Z660" s="1" t="n"/>
      <c r="AA660" s="1" t="n"/>
      <c r="AB660" s="1" t="n"/>
      <c r="AC660" s="1" t="n"/>
      <c r="AD660" s="1" t="n"/>
      <c r="AE660" s="1" t="n"/>
      <c r="AF660" s="1" t="n"/>
      <c r="AG660" s="1" t="n"/>
      <c r="AH660" s="1" t="n"/>
      <c r="AI660" s="1" t="n"/>
      <c r="AJ660" s="1" t="n"/>
      <c r="AK660" s="1" t="n"/>
      <c r="AL660" s="1" t="n"/>
      <c r="AM660" s="1" t="n"/>
      <c r="AN660" s="1" t="n"/>
      <c r="AO660" s="1" t="n"/>
      <c r="AP660" s="1" t="n"/>
      <c r="AQ660" s="1" t="n"/>
      <c r="AR660" s="1" t="n"/>
    </row>
    <row customHeight="1" ht="15.75" r="661" s="551">
      <c r="A661" s="1" t="n"/>
      <c r="B661" s="1" t="n"/>
      <c r="C661" s="1" t="n"/>
      <c r="D661" s="1" t="n"/>
      <c r="E661" s="1" t="n"/>
      <c r="F661" s="1" t="n"/>
      <c r="G661" s="1" t="n"/>
      <c r="H661" s="1" t="n"/>
      <c r="I661" s="222" t="n"/>
      <c r="J661" s="1" t="n"/>
      <c r="K661" s="1" t="n"/>
      <c r="L661" s="1" t="n"/>
      <c r="M661" s="1" t="n"/>
      <c r="N661" s="55" t="n"/>
      <c r="O661" s="1" t="n"/>
      <c r="P661" s="1" t="n"/>
      <c r="Q661" s="1" t="n"/>
      <c r="R661" s="1" t="n"/>
      <c r="S661" s="1" t="n"/>
      <c r="T661" s="1" t="n"/>
      <c r="U661" s="1" t="n"/>
      <c r="V661" s="1" t="n"/>
      <c r="W661" s="1" t="n"/>
      <c r="X661" s="1" t="n"/>
      <c r="Y661" s="1" t="n"/>
      <c r="Z661" s="1" t="n"/>
      <c r="AA661" s="1" t="n"/>
      <c r="AB661" s="1" t="n"/>
      <c r="AC661" s="1" t="n"/>
      <c r="AD661" s="1" t="n"/>
      <c r="AE661" s="1" t="n"/>
      <c r="AF661" s="1" t="n"/>
      <c r="AG661" s="1" t="n"/>
      <c r="AH661" s="1" t="n"/>
      <c r="AI661" s="1" t="n"/>
      <c r="AJ661" s="1" t="n"/>
      <c r="AK661" s="1" t="n"/>
      <c r="AL661" s="1" t="n"/>
      <c r="AM661" s="1" t="n"/>
      <c r="AN661" s="1" t="n"/>
      <c r="AO661" s="1" t="n"/>
      <c r="AP661" s="1" t="n"/>
      <c r="AQ661" s="1" t="n"/>
      <c r="AR661" s="1" t="n"/>
    </row>
    <row customHeight="1" ht="15.75" r="662" s="551">
      <c r="A662" s="1" t="n"/>
      <c r="B662" s="1" t="n"/>
      <c r="C662" s="1" t="n"/>
      <c r="D662" s="1" t="n"/>
      <c r="E662" s="1" t="n"/>
      <c r="F662" s="1" t="n"/>
      <c r="G662" s="1" t="n"/>
      <c r="H662" s="1" t="n"/>
      <c r="I662" s="222" t="n"/>
      <c r="J662" s="1" t="n"/>
      <c r="K662" s="1" t="n"/>
      <c r="L662" s="1" t="n"/>
      <c r="M662" s="1" t="n"/>
      <c r="N662" s="55" t="n"/>
      <c r="O662" s="1" t="n"/>
      <c r="P662" s="1" t="n"/>
      <c r="Q662" s="1" t="n"/>
      <c r="R662" s="1" t="n"/>
      <c r="S662" s="1" t="n"/>
      <c r="T662" s="1" t="n"/>
      <c r="U662" s="1" t="n"/>
      <c r="V662" s="1" t="n"/>
      <c r="W662" s="1" t="n"/>
      <c r="X662" s="1" t="n"/>
      <c r="Y662" s="1" t="n"/>
      <c r="Z662" s="1" t="n"/>
      <c r="AA662" s="1" t="n"/>
      <c r="AB662" s="1" t="n"/>
      <c r="AC662" s="1" t="n"/>
      <c r="AD662" s="1" t="n"/>
      <c r="AE662" s="1" t="n"/>
      <c r="AF662" s="1" t="n"/>
      <c r="AG662" s="1" t="n"/>
      <c r="AH662" s="1" t="n"/>
      <c r="AI662" s="1" t="n"/>
      <c r="AJ662" s="1" t="n"/>
      <c r="AK662" s="1" t="n"/>
      <c r="AL662" s="1" t="n"/>
      <c r="AM662" s="1" t="n"/>
      <c r="AN662" s="1" t="n"/>
      <c r="AO662" s="1" t="n"/>
      <c r="AP662" s="1" t="n"/>
      <c r="AQ662" s="1" t="n"/>
      <c r="AR662" s="1" t="n"/>
    </row>
    <row customHeight="1" ht="15.75" r="663" s="551">
      <c r="A663" s="1" t="n"/>
      <c r="B663" s="1" t="n"/>
      <c r="C663" s="1" t="n"/>
      <c r="D663" s="1" t="n"/>
      <c r="E663" s="1" t="n"/>
      <c r="F663" s="1" t="n"/>
      <c r="G663" s="1" t="n"/>
      <c r="H663" s="1" t="n"/>
      <c r="I663" s="222" t="n"/>
      <c r="J663" s="1" t="n"/>
      <c r="K663" s="1" t="n"/>
      <c r="L663" s="1" t="n"/>
      <c r="M663" s="1" t="n"/>
      <c r="N663" s="55" t="n"/>
      <c r="O663" s="1" t="n"/>
      <c r="P663" s="1" t="n"/>
      <c r="Q663" s="1" t="n"/>
      <c r="R663" s="1" t="n"/>
      <c r="S663" s="1" t="n"/>
      <c r="T663" s="1" t="n"/>
      <c r="U663" s="1" t="n"/>
      <c r="V663" s="1" t="n"/>
      <c r="W663" s="1" t="n"/>
      <c r="X663" s="1" t="n"/>
      <c r="Y663" s="1" t="n"/>
      <c r="Z663" s="1" t="n"/>
      <c r="AA663" s="1" t="n"/>
      <c r="AB663" s="1" t="n"/>
      <c r="AC663" s="1" t="n"/>
      <c r="AD663" s="1" t="n"/>
      <c r="AE663" s="1" t="n"/>
      <c r="AF663" s="1" t="n"/>
      <c r="AG663" s="1" t="n"/>
      <c r="AH663" s="1" t="n"/>
      <c r="AI663" s="1" t="n"/>
      <c r="AJ663" s="1" t="n"/>
      <c r="AK663" s="1" t="n"/>
      <c r="AL663" s="1" t="n"/>
      <c r="AM663" s="1" t="n"/>
      <c r="AN663" s="1" t="n"/>
      <c r="AO663" s="1" t="n"/>
      <c r="AP663" s="1" t="n"/>
      <c r="AQ663" s="1" t="n"/>
      <c r="AR663" s="1" t="n"/>
    </row>
    <row customHeight="1" ht="15.75" r="664" s="551">
      <c r="A664" s="1" t="n"/>
      <c r="B664" s="1" t="n"/>
      <c r="C664" s="1" t="n"/>
      <c r="D664" s="1" t="n"/>
      <c r="E664" s="1" t="n"/>
      <c r="F664" s="1" t="n"/>
      <c r="G664" s="1" t="n"/>
      <c r="H664" s="1" t="n"/>
      <c r="I664" s="222" t="n"/>
      <c r="J664" s="1" t="n"/>
      <c r="K664" s="1" t="n"/>
      <c r="L664" s="1" t="n"/>
      <c r="M664" s="1" t="n"/>
      <c r="N664" s="55" t="n"/>
      <c r="O664" s="1" t="n"/>
      <c r="P664" s="1" t="n"/>
      <c r="Q664" s="1" t="n"/>
      <c r="R664" s="1" t="n"/>
      <c r="S664" s="1" t="n"/>
      <c r="T664" s="1" t="n"/>
      <c r="U664" s="1" t="n"/>
      <c r="V664" s="1" t="n"/>
      <c r="W664" s="1" t="n"/>
      <c r="X664" s="1" t="n"/>
      <c r="Y664" s="1" t="n"/>
      <c r="Z664" s="1" t="n"/>
      <c r="AA664" s="1" t="n"/>
      <c r="AB664" s="1" t="n"/>
      <c r="AC664" s="1" t="n"/>
      <c r="AD664" s="1" t="n"/>
      <c r="AE664" s="1" t="n"/>
      <c r="AF664" s="1" t="n"/>
      <c r="AG664" s="1" t="n"/>
      <c r="AH664" s="1" t="n"/>
      <c r="AI664" s="1" t="n"/>
      <c r="AJ664" s="1" t="n"/>
      <c r="AK664" s="1" t="n"/>
      <c r="AL664" s="1" t="n"/>
      <c r="AM664" s="1" t="n"/>
      <c r="AN664" s="1" t="n"/>
      <c r="AO664" s="1" t="n"/>
      <c r="AP664" s="1" t="n"/>
      <c r="AQ664" s="1" t="n"/>
      <c r="AR664" s="1" t="n"/>
    </row>
    <row customHeight="1" ht="15.75" r="665" s="551">
      <c r="A665" s="1" t="n"/>
      <c r="B665" s="1" t="n"/>
      <c r="C665" s="1" t="n"/>
      <c r="D665" s="1" t="n"/>
      <c r="E665" s="1" t="n"/>
      <c r="F665" s="1" t="n"/>
      <c r="G665" s="1" t="n"/>
      <c r="H665" s="1" t="n"/>
      <c r="I665" s="222" t="n"/>
      <c r="J665" s="1" t="n"/>
      <c r="K665" s="1" t="n"/>
      <c r="L665" s="1" t="n"/>
      <c r="M665" s="1" t="n"/>
      <c r="N665" s="55" t="n"/>
      <c r="O665" s="1" t="n"/>
      <c r="P665" s="1" t="n"/>
      <c r="Q665" s="1" t="n"/>
      <c r="R665" s="1" t="n"/>
      <c r="S665" s="1" t="n"/>
      <c r="T665" s="1" t="n"/>
      <c r="U665" s="1" t="n"/>
      <c r="V665" s="1" t="n"/>
      <c r="W665" s="1" t="n"/>
      <c r="X665" s="1" t="n"/>
      <c r="Y665" s="1" t="n"/>
      <c r="Z665" s="1" t="n"/>
      <c r="AA665" s="1" t="n"/>
      <c r="AB665" s="1" t="n"/>
      <c r="AC665" s="1" t="n"/>
      <c r="AD665" s="1" t="n"/>
      <c r="AE665" s="1" t="n"/>
      <c r="AF665" s="1" t="n"/>
      <c r="AG665" s="1" t="n"/>
      <c r="AH665" s="1" t="n"/>
      <c r="AI665" s="1" t="n"/>
      <c r="AJ665" s="1" t="n"/>
      <c r="AK665" s="1" t="n"/>
      <c r="AL665" s="1" t="n"/>
      <c r="AM665" s="1" t="n"/>
      <c r="AN665" s="1" t="n"/>
      <c r="AO665" s="1" t="n"/>
      <c r="AP665" s="1" t="n"/>
      <c r="AQ665" s="1" t="n"/>
      <c r="AR665" s="1" t="n"/>
    </row>
    <row customHeight="1" ht="15.75" r="666" s="551">
      <c r="A666" s="1" t="n"/>
      <c r="B666" s="1" t="n"/>
      <c r="C666" s="1" t="n"/>
      <c r="D666" s="1" t="n"/>
      <c r="E666" s="1" t="n"/>
      <c r="F666" s="1" t="n"/>
      <c r="G666" s="1" t="n"/>
      <c r="H666" s="1" t="n"/>
      <c r="I666" s="222" t="n"/>
      <c r="J666" s="1" t="n"/>
      <c r="K666" s="1" t="n"/>
      <c r="L666" s="1" t="n"/>
      <c r="M666" s="1" t="n"/>
      <c r="N666" s="55" t="n"/>
      <c r="O666" s="1" t="n"/>
      <c r="P666" s="1" t="n"/>
      <c r="Q666" s="1" t="n"/>
      <c r="R666" s="1" t="n"/>
      <c r="S666" s="1" t="n"/>
      <c r="T666" s="1" t="n"/>
      <c r="U666" s="1" t="n"/>
      <c r="V666" s="1" t="n"/>
      <c r="W666" s="1" t="n"/>
      <c r="X666" s="1" t="n"/>
      <c r="Y666" s="1" t="n"/>
      <c r="Z666" s="1" t="n"/>
      <c r="AA666" s="1" t="n"/>
      <c r="AB666" s="1" t="n"/>
      <c r="AC666" s="1" t="n"/>
      <c r="AD666" s="1" t="n"/>
      <c r="AE666" s="1" t="n"/>
      <c r="AF666" s="1" t="n"/>
      <c r="AG666" s="1" t="n"/>
      <c r="AH666" s="1" t="n"/>
      <c r="AI666" s="1" t="n"/>
      <c r="AJ666" s="1" t="n"/>
      <c r="AK666" s="1" t="n"/>
      <c r="AL666" s="1" t="n"/>
      <c r="AM666" s="1" t="n"/>
      <c r="AN666" s="1" t="n"/>
      <c r="AO666" s="1" t="n"/>
      <c r="AP666" s="1" t="n"/>
      <c r="AQ666" s="1" t="n"/>
      <c r="AR666" s="1" t="n"/>
    </row>
    <row customHeight="1" ht="15.75" r="667" s="551">
      <c r="A667" s="1" t="n"/>
      <c r="B667" s="1" t="n"/>
      <c r="C667" s="1" t="n"/>
      <c r="D667" s="1" t="n"/>
      <c r="E667" s="1" t="n"/>
      <c r="F667" s="1" t="n"/>
      <c r="G667" s="1" t="n"/>
      <c r="H667" s="1" t="n"/>
      <c r="I667" s="222" t="n"/>
      <c r="J667" s="1" t="n"/>
      <c r="K667" s="1" t="n"/>
      <c r="L667" s="1" t="n"/>
      <c r="M667" s="1" t="n"/>
      <c r="N667" s="55" t="n"/>
      <c r="O667" s="1" t="n"/>
      <c r="P667" s="1" t="n"/>
      <c r="Q667" s="1" t="n"/>
      <c r="R667" s="1" t="n"/>
      <c r="S667" s="1" t="n"/>
      <c r="T667" s="1" t="n"/>
      <c r="U667" s="1" t="n"/>
      <c r="V667" s="1" t="n"/>
      <c r="W667" s="1" t="n"/>
      <c r="X667" s="1" t="n"/>
      <c r="Y667" s="1" t="n"/>
      <c r="Z667" s="1" t="n"/>
      <c r="AA667" s="1" t="n"/>
      <c r="AB667" s="1" t="n"/>
      <c r="AC667" s="1" t="n"/>
      <c r="AD667" s="1" t="n"/>
      <c r="AE667" s="1" t="n"/>
      <c r="AF667" s="1" t="n"/>
      <c r="AG667" s="1" t="n"/>
      <c r="AH667" s="1" t="n"/>
      <c r="AI667" s="1" t="n"/>
      <c r="AJ667" s="1" t="n"/>
      <c r="AK667" s="1" t="n"/>
      <c r="AL667" s="1" t="n"/>
      <c r="AM667" s="1" t="n"/>
      <c r="AN667" s="1" t="n"/>
      <c r="AO667" s="1" t="n"/>
      <c r="AP667" s="1" t="n"/>
      <c r="AQ667" s="1" t="n"/>
      <c r="AR667" s="1" t="n"/>
    </row>
    <row customHeight="1" ht="15.75" r="668" s="551">
      <c r="A668" s="1" t="n"/>
      <c r="B668" s="1" t="n"/>
      <c r="C668" s="1" t="n"/>
      <c r="D668" s="1" t="n"/>
      <c r="E668" s="1" t="n"/>
      <c r="F668" s="1" t="n"/>
      <c r="G668" s="1" t="n"/>
      <c r="H668" s="1" t="n"/>
      <c r="I668" s="222" t="n"/>
      <c r="J668" s="1" t="n"/>
      <c r="K668" s="1" t="n"/>
      <c r="L668" s="1" t="n"/>
      <c r="M668" s="1" t="n"/>
      <c r="N668" s="55" t="n"/>
      <c r="O668" s="1" t="n"/>
      <c r="P668" s="1" t="n"/>
      <c r="Q668" s="1" t="n"/>
      <c r="R668" s="1" t="n"/>
      <c r="S668" s="1" t="n"/>
      <c r="T668" s="1" t="n"/>
      <c r="U668" s="1" t="n"/>
      <c r="V668" s="1" t="n"/>
      <c r="W668" s="1" t="n"/>
      <c r="X668" s="1" t="n"/>
      <c r="Y668" s="1" t="n"/>
      <c r="Z668" s="1" t="n"/>
      <c r="AA668" s="1" t="n"/>
      <c r="AB668" s="1" t="n"/>
      <c r="AC668" s="1" t="n"/>
      <c r="AD668" s="1" t="n"/>
      <c r="AE668" s="1" t="n"/>
      <c r="AF668" s="1" t="n"/>
      <c r="AG668" s="1" t="n"/>
      <c r="AH668" s="1" t="n"/>
      <c r="AI668" s="1" t="n"/>
      <c r="AJ668" s="1" t="n"/>
      <c r="AK668" s="1" t="n"/>
      <c r="AL668" s="1" t="n"/>
      <c r="AM668" s="1" t="n"/>
      <c r="AN668" s="1" t="n"/>
      <c r="AO668" s="1" t="n"/>
      <c r="AP668" s="1" t="n"/>
      <c r="AQ668" s="1" t="n"/>
      <c r="AR668" s="1" t="n"/>
    </row>
    <row customHeight="1" ht="15.75" r="669" s="551">
      <c r="A669" s="1" t="n"/>
      <c r="B669" s="1" t="n"/>
      <c r="C669" s="1" t="n"/>
      <c r="D669" s="1" t="n"/>
      <c r="E669" s="1" t="n"/>
      <c r="F669" s="1" t="n"/>
      <c r="G669" s="1" t="n"/>
      <c r="H669" s="1" t="n"/>
      <c r="I669" s="222" t="n"/>
      <c r="J669" s="1" t="n"/>
      <c r="K669" s="1" t="n"/>
      <c r="L669" s="1" t="n"/>
      <c r="M669" s="1" t="n"/>
      <c r="N669" s="55" t="n"/>
      <c r="O669" s="1" t="n"/>
      <c r="P669" s="1" t="n"/>
      <c r="Q669" s="1" t="n"/>
      <c r="R669" s="1" t="n"/>
      <c r="S669" s="1" t="n"/>
      <c r="T669" s="1" t="n"/>
      <c r="U669" s="1" t="n"/>
      <c r="V669" s="1" t="n"/>
      <c r="W669" s="1" t="n"/>
      <c r="X669" s="1" t="n"/>
      <c r="Y669" s="1" t="n"/>
      <c r="Z669" s="1" t="n"/>
      <c r="AA669" s="1" t="n"/>
      <c r="AB669" s="1" t="n"/>
      <c r="AC669" s="1" t="n"/>
      <c r="AD669" s="1" t="n"/>
      <c r="AE669" s="1" t="n"/>
      <c r="AF669" s="1" t="n"/>
      <c r="AG669" s="1" t="n"/>
      <c r="AH669" s="1" t="n"/>
      <c r="AI669" s="1" t="n"/>
      <c r="AJ669" s="1" t="n"/>
      <c r="AK669" s="1" t="n"/>
      <c r="AL669" s="1" t="n"/>
      <c r="AM669" s="1" t="n"/>
      <c r="AN669" s="1" t="n"/>
      <c r="AO669" s="1" t="n"/>
      <c r="AP669" s="1" t="n"/>
      <c r="AQ669" s="1" t="n"/>
      <c r="AR669" s="1" t="n"/>
    </row>
    <row customHeight="1" ht="15.75" r="670" s="551">
      <c r="A670" s="1" t="n"/>
      <c r="B670" s="1" t="n"/>
      <c r="C670" s="1" t="n"/>
      <c r="D670" s="1" t="n"/>
      <c r="E670" s="1" t="n"/>
      <c r="F670" s="1" t="n"/>
      <c r="G670" s="1" t="n"/>
      <c r="H670" s="1" t="n"/>
      <c r="I670" s="222" t="n"/>
      <c r="J670" s="1" t="n"/>
      <c r="K670" s="1" t="n"/>
      <c r="L670" s="1" t="n"/>
      <c r="M670" s="1" t="n"/>
      <c r="N670" s="55" t="n"/>
      <c r="O670" s="1" t="n"/>
      <c r="P670" s="1" t="n"/>
      <c r="Q670" s="1" t="n"/>
      <c r="R670" s="1" t="n"/>
      <c r="S670" s="1" t="n"/>
      <c r="T670" s="1" t="n"/>
      <c r="U670" s="1" t="n"/>
      <c r="V670" s="1" t="n"/>
      <c r="W670" s="1" t="n"/>
      <c r="X670" s="1" t="n"/>
      <c r="Y670" s="1" t="n"/>
      <c r="Z670" s="1" t="n"/>
      <c r="AA670" s="1" t="n"/>
      <c r="AB670" s="1" t="n"/>
      <c r="AC670" s="1" t="n"/>
      <c r="AD670" s="1" t="n"/>
      <c r="AE670" s="1" t="n"/>
      <c r="AF670" s="1" t="n"/>
      <c r="AG670" s="1" t="n"/>
      <c r="AH670" s="1" t="n"/>
      <c r="AI670" s="1" t="n"/>
      <c r="AJ670" s="1" t="n"/>
      <c r="AK670" s="1" t="n"/>
      <c r="AL670" s="1" t="n"/>
      <c r="AM670" s="1" t="n"/>
      <c r="AN670" s="1" t="n"/>
      <c r="AO670" s="1" t="n"/>
      <c r="AP670" s="1" t="n"/>
      <c r="AQ670" s="1" t="n"/>
      <c r="AR670" s="1" t="n"/>
    </row>
    <row customHeight="1" ht="15.75" r="671" s="551">
      <c r="A671" s="1" t="n"/>
      <c r="B671" s="1" t="n"/>
      <c r="C671" s="1" t="n"/>
      <c r="D671" s="1" t="n"/>
      <c r="E671" s="1" t="n"/>
      <c r="F671" s="1" t="n"/>
      <c r="G671" s="1" t="n"/>
      <c r="H671" s="1" t="n"/>
      <c r="I671" s="222" t="n"/>
      <c r="J671" s="1" t="n"/>
      <c r="K671" s="1" t="n"/>
      <c r="L671" s="1" t="n"/>
      <c r="M671" s="1" t="n"/>
      <c r="N671" s="55" t="n"/>
      <c r="O671" s="1" t="n"/>
      <c r="P671" s="1" t="n"/>
      <c r="Q671" s="1" t="n"/>
      <c r="R671" s="1" t="n"/>
      <c r="S671" s="1" t="n"/>
      <c r="T671" s="1" t="n"/>
      <c r="U671" s="1" t="n"/>
      <c r="V671" s="1" t="n"/>
      <c r="W671" s="1" t="n"/>
      <c r="X671" s="1" t="n"/>
      <c r="Y671" s="1" t="n"/>
      <c r="Z671" s="1" t="n"/>
      <c r="AA671" s="1" t="n"/>
      <c r="AB671" s="1" t="n"/>
      <c r="AC671" s="1" t="n"/>
      <c r="AD671" s="1" t="n"/>
      <c r="AE671" s="1" t="n"/>
      <c r="AF671" s="1" t="n"/>
      <c r="AG671" s="1" t="n"/>
      <c r="AH671" s="1" t="n"/>
      <c r="AI671" s="1" t="n"/>
      <c r="AJ671" s="1" t="n"/>
      <c r="AK671" s="1" t="n"/>
      <c r="AL671" s="1" t="n"/>
      <c r="AM671" s="1" t="n"/>
      <c r="AN671" s="1" t="n"/>
      <c r="AO671" s="1" t="n"/>
      <c r="AP671" s="1" t="n"/>
      <c r="AQ671" s="1" t="n"/>
      <c r="AR671" s="1" t="n"/>
    </row>
    <row customHeight="1" ht="15.75" r="672" s="551">
      <c r="A672" s="1" t="n"/>
      <c r="B672" s="1" t="n"/>
      <c r="C672" s="1" t="n"/>
      <c r="D672" s="1" t="n"/>
      <c r="E672" s="1" t="n"/>
      <c r="F672" s="1" t="n"/>
      <c r="G672" s="1" t="n"/>
      <c r="H672" s="1" t="n"/>
      <c r="I672" s="222" t="n"/>
      <c r="J672" s="1" t="n"/>
      <c r="K672" s="1" t="n"/>
      <c r="L672" s="1" t="n"/>
      <c r="M672" s="1" t="n"/>
      <c r="N672" s="55" t="n"/>
      <c r="O672" s="1" t="n"/>
      <c r="P672" s="1" t="n"/>
      <c r="Q672" s="1" t="n"/>
      <c r="R672" s="1" t="n"/>
      <c r="S672" s="1" t="n"/>
      <c r="T672" s="1" t="n"/>
      <c r="U672" s="1" t="n"/>
      <c r="V672" s="1" t="n"/>
      <c r="W672" s="1" t="n"/>
      <c r="X672" s="1" t="n"/>
      <c r="Y672" s="1" t="n"/>
      <c r="Z672" s="1" t="n"/>
      <c r="AA672" s="1" t="n"/>
      <c r="AB672" s="1" t="n"/>
      <c r="AC672" s="1" t="n"/>
      <c r="AD672" s="1" t="n"/>
      <c r="AE672" s="1" t="n"/>
      <c r="AF672" s="1" t="n"/>
      <c r="AG672" s="1" t="n"/>
      <c r="AH672" s="1" t="n"/>
      <c r="AI672" s="1" t="n"/>
      <c r="AJ672" s="1" t="n"/>
      <c r="AK672" s="1" t="n"/>
      <c r="AL672" s="1" t="n"/>
      <c r="AM672" s="1" t="n"/>
      <c r="AN672" s="1" t="n"/>
      <c r="AO672" s="1" t="n"/>
      <c r="AP672" s="1" t="n"/>
      <c r="AQ672" s="1" t="n"/>
      <c r="AR672" s="1" t="n"/>
    </row>
    <row customHeight="1" ht="15.75" r="673" s="551">
      <c r="A673" s="1" t="n"/>
      <c r="B673" s="1" t="n"/>
      <c r="C673" s="1" t="n"/>
      <c r="D673" s="1" t="n"/>
      <c r="E673" s="1" t="n"/>
      <c r="F673" s="1" t="n"/>
      <c r="G673" s="1" t="n"/>
      <c r="H673" s="1" t="n"/>
      <c r="I673" s="222" t="n"/>
      <c r="J673" s="1" t="n"/>
      <c r="K673" s="1" t="n"/>
      <c r="L673" s="1" t="n"/>
      <c r="M673" s="1" t="n"/>
      <c r="N673" s="55" t="n"/>
      <c r="O673" s="1" t="n"/>
      <c r="P673" s="1" t="n"/>
      <c r="Q673" s="1" t="n"/>
      <c r="R673" s="1" t="n"/>
      <c r="S673" s="1" t="n"/>
      <c r="T673" s="1" t="n"/>
      <c r="U673" s="1" t="n"/>
      <c r="V673" s="1" t="n"/>
      <c r="W673" s="1" t="n"/>
      <c r="X673" s="1" t="n"/>
      <c r="Y673" s="1" t="n"/>
      <c r="Z673" s="1" t="n"/>
      <c r="AA673" s="1" t="n"/>
      <c r="AB673" s="1" t="n"/>
      <c r="AC673" s="1" t="n"/>
      <c r="AD673" s="1" t="n"/>
      <c r="AE673" s="1" t="n"/>
      <c r="AF673" s="1" t="n"/>
      <c r="AG673" s="1" t="n"/>
      <c r="AH673" s="1" t="n"/>
      <c r="AI673" s="1" t="n"/>
      <c r="AJ673" s="1" t="n"/>
      <c r="AK673" s="1" t="n"/>
      <c r="AL673" s="1" t="n"/>
      <c r="AM673" s="1" t="n"/>
      <c r="AN673" s="1" t="n"/>
      <c r="AO673" s="1" t="n"/>
      <c r="AP673" s="1" t="n"/>
      <c r="AQ673" s="1" t="n"/>
      <c r="AR673" s="1" t="n"/>
    </row>
    <row customHeight="1" ht="15.75" r="674" s="551">
      <c r="A674" s="1" t="n"/>
      <c r="B674" s="1" t="n"/>
      <c r="C674" s="1" t="n"/>
      <c r="D674" s="1" t="n"/>
      <c r="E674" s="1" t="n"/>
      <c r="F674" s="1" t="n"/>
      <c r="G674" s="1" t="n"/>
      <c r="H674" s="1" t="n"/>
      <c r="I674" s="222" t="n"/>
      <c r="J674" s="1" t="n"/>
      <c r="K674" s="1" t="n"/>
      <c r="L674" s="1" t="n"/>
      <c r="M674" s="1" t="n"/>
      <c r="N674" s="55" t="n"/>
      <c r="O674" s="1" t="n"/>
      <c r="P674" s="1" t="n"/>
      <c r="Q674" s="1" t="n"/>
      <c r="R674" s="1" t="n"/>
      <c r="S674" s="1" t="n"/>
      <c r="T674" s="1" t="n"/>
      <c r="U674" s="1" t="n"/>
      <c r="V674" s="1" t="n"/>
      <c r="W674" s="1" t="n"/>
      <c r="X674" s="1" t="n"/>
      <c r="Y674" s="1" t="n"/>
      <c r="Z674" s="1" t="n"/>
      <c r="AA674" s="1" t="n"/>
      <c r="AB674" s="1" t="n"/>
      <c r="AC674" s="1" t="n"/>
      <c r="AD674" s="1" t="n"/>
      <c r="AE674" s="1" t="n"/>
      <c r="AF674" s="1" t="n"/>
      <c r="AG674" s="1" t="n"/>
      <c r="AH674" s="1" t="n"/>
      <c r="AI674" s="1" t="n"/>
      <c r="AJ674" s="1" t="n"/>
      <c r="AK674" s="1" t="n"/>
      <c r="AL674" s="1" t="n"/>
      <c r="AM674" s="1" t="n"/>
      <c r="AN674" s="1" t="n"/>
      <c r="AO674" s="1" t="n"/>
      <c r="AP674" s="1" t="n"/>
      <c r="AQ674" s="1" t="n"/>
      <c r="AR674" s="1" t="n"/>
    </row>
    <row customHeight="1" ht="15.75" r="675" s="551">
      <c r="A675" s="1" t="n"/>
      <c r="B675" s="1" t="n"/>
      <c r="C675" s="1" t="n"/>
      <c r="D675" s="1" t="n"/>
      <c r="E675" s="1" t="n"/>
      <c r="F675" s="1" t="n"/>
      <c r="G675" s="1" t="n"/>
      <c r="H675" s="1" t="n"/>
      <c r="I675" s="222" t="n"/>
      <c r="J675" s="1" t="n"/>
      <c r="K675" s="1" t="n"/>
      <c r="L675" s="1" t="n"/>
      <c r="M675" s="1" t="n"/>
      <c r="N675" s="55" t="n"/>
      <c r="O675" s="1" t="n"/>
      <c r="P675" s="1" t="n"/>
      <c r="Q675" s="1" t="n"/>
      <c r="R675" s="1" t="n"/>
      <c r="S675" s="1" t="n"/>
      <c r="T675" s="1" t="n"/>
      <c r="U675" s="1" t="n"/>
      <c r="V675" s="1" t="n"/>
      <c r="W675" s="1" t="n"/>
      <c r="X675" s="1" t="n"/>
      <c r="Y675" s="1" t="n"/>
      <c r="Z675" s="1" t="n"/>
      <c r="AA675" s="1" t="n"/>
      <c r="AB675" s="1" t="n"/>
      <c r="AC675" s="1" t="n"/>
      <c r="AD675" s="1" t="n"/>
      <c r="AE675" s="1" t="n"/>
      <c r="AF675" s="1" t="n"/>
      <c r="AG675" s="1" t="n"/>
      <c r="AH675" s="1" t="n"/>
      <c r="AI675" s="1" t="n"/>
      <c r="AJ675" s="1" t="n"/>
      <c r="AK675" s="1" t="n"/>
      <c r="AL675" s="1" t="n"/>
      <c r="AM675" s="1" t="n"/>
      <c r="AN675" s="1" t="n"/>
      <c r="AO675" s="1" t="n"/>
      <c r="AP675" s="1" t="n"/>
      <c r="AQ675" s="1" t="n"/>
      <c r="AR675" s="1" t="n"/>
    </row>
    <row customHeight="1" ht="15.75" r="676" s="551">
      <c r="A676" s="1" t="n"/>
      <c r="B676" s="1" t="n"/>
      <c r="C676" s="1" t="n"/>
      <c r="D676" s="1" t="n"/>
      <c r="E676" s="1" t="n"/>
      <c r="F676" s="1" t="n"/>
      <c r="G676" s="1" t="n"/>
      <c r="H676" s="1" t="n"/>
      <c r="I676" s="222" t="n"/>
      <c r="J676" s="1" t="n"/>
      <c r="K676" s="1" t="n"/>
      <c r="L676" s="1" t="n"/>
      <c r="M676" s="1" t="n"/>
      <c r="N676" s="55" t="n"/>
      <c r="O676" s="1" t="n"/>
      <c r="P676" s="1" t="n"/>
      <c r="Q676" s="1" t="n"/>
      <c r="R676" s="1" t="n"/>
      <c r="S676" s="1" t="n"/>
      <c r="T676" s="1" t="n"/>
      <c r="U676" s="1" t="n"/>
      <c r="V676" s="1" t="n"/>
      <c r="W676" s="1" t="n"/>
      <c r="X676" s="1" t="n"/>
      <c r="Y676" s="1" t="n"/>
      <c r="Z676" s="1" t="n"/>
      <c r="AA676" s="1" t="n"/>
      <c r="AB676" s="1" t="n"/>
      <c r="AC676" s="1" t="n"/>
      <c r="AD676" s="1" t="n"/>
      <c r="AE676" s="1" t="n"/>
      <c r="AF676" s="1" t="n"/>
      <c r="AG676" s="1" t="n"/>
      <c r="AH676" s="1" t="n"/>
      <c r="AI676" s="1" t="n"/>
      <c r="AJ676" s="1" t="n"/>
      <c r="AK676" s="1" t="n"/>
      <c r="AL676" s="1" t="n"/>
      <c r="AM676" s="1" t="n"/>
      <c r="AN676" s="1" t="n"/>
      <c r="AO676" s="1" t="n"/>
      <c r="AP676" s="1" t="n"/>
      <c r="AQ676" s="1" t="n"/>
      <c r="AR676" s="1" t="n"/>
    </row>
    <row customHeight="1" ht="15.75" r="677" s="551">
      <c r="A677" s="1" t="n"/>
      <c r="B677" s="1" t="n"/>
      <c r="C677" s="1" t="n"/>
      <c r="D677" s="1" t="n"/>
      <c r="E677" s="1" t="n"/>
      <c r="F677" s="1" t="n"/>
      <c r="G677" s="1" t="n"/>
      <c r="H677" s="1" t="n"/>
      <c r="I677" s="222" t="n"/>
      <c r="J677" s="1" t="n"/>
      <c r="K677" s="1" t="n"/>
      <c r="L677" s="1" t="n"/>
      <c r="M677" s="1" t="n"/>
      <c r="N677" s="55" t="n"/>
      <c r="O677" s="1" t="n"/>
      <c r="P677" s="1" t="n"/>
      <c r="Q677" s="1" t="n"/>
      <c r="R677" s="1" t="n"/>
      <c r="S677" s="1" t="n"/>
      <c r="T677" s="1" t="n"/>
      <c r="U677" s="1" t="n"/>
      <c r="V677" s="1" t="n"/>
      <c r="W677" s="1" t="n"/>
      <c r="X677" s="1" t="n"/>
      <c r="Y677" s="1" t="n"/>
      <c r="Z677" s="1" t="n"/>
      <c r="AA677" s="1" t="n"/>
      <c r="AB677" s="1" t="n"/>
      <c r="AC677" s="1" t="n"/>
      <c r="AD677" s="1" t="n"/>
      <c r="AE677" s="1" t="n"/>
      <c r="AF677" s="1" t="n"/>
      <c r="AG677" s="1" t="n"/>
      <c r="AH677" s="1" t="n"/>
      <c r="AI677" s="1" t="n"/>
      <c r="AJ677" s="1" t="n"/>
      <c r="AK677" s="1" t="n"/>
      <c r="AL677" s="1" t="n"/>
      <c r="AM677" s="1" t="n"/>
      <c r="AN677" s="1" t="n"/>
      <c r="AO677" s="1" t="n"/>
      <c r="AP677" s="1" t="n"/>
      <c r="AQ677" s="1" t="n"/>
      <c r="AR677" s="1" t="n"/>
    </row>
    <row customHeight="1" ht="15.75" r="678" s="551">
      <c r="A678" s="1" t="n"/>
      <c r="B678" s="1" t="n"/>
      <c r="C678" s="1" t="n"/>
      <c r="D678" s="1" t="n"/>
      <c r="E678" s="1" t="n"/>
      <c r="F678" s="1" t="n"/>
      <c r="G678" s="1" t="n"/>
      <c r="H678" s="1" t="n"/>
      <c r="I678" s="222" t="n"/>
      <c r="J678" s="1" t="n"/>
      <c r="K678" s="1" t="n"/>
      <c r="L678" s="1" t="n"/>
      <c r="M678" s="1" t="n"/>
      <c r="N678" s="55" t="n"/>
      <c r="O678" s="1" t="n"/>
      <c r="P678" s="1" t="n"/>
      <c r="Q678" s="1" t="n"/>
      <c r="R678" s="1" t="n"/>
      <c r="S678" s="1" t="n"/>
      <c r="T678" s="1" t="n"/>
      <c r="U678" s="1" t="n"/>
      <c r="V678" s="1" t="n"/>
      <c r="W678" s="1" t="n"/>
      <c r="X678" s="1" t="n"/>
      <c r="Y678" s="1" t="n"/>
      <c r="Z678" s="1" t="n"/>
      <c r="AA678" s="1" t="n"/>
      <c r="AB678" s="1" t="n"/>
      <c r="AC678" s="1" t="n"/>
      <c r="AD678" s="1" t="n"/>
      <c r="AE678" s="1" t="n"/>
      <c r="AF678" s="1" t="n"/>
      <c r="AG678" s="1" t="n"/>
      <c r="AH678" s="1" t="n"/>
      <c r="AI678" s="1" t="n"/>
      <c r="AJ678" s="1" t="n"/>
      <c r="AK678" s="1" t="n"/>
      <c r="AL678" s="1" t="n"/>
      <c r="AM678" s="1" t="n"/>
      <c r="AN678" s="1" t="n"/>
      <c r="AO678" s="1" t="n"/>
      <c r="AP678" s="1" t="n"/>
      <c r="AQ678" s="1" t="n"/>
      <c r="AR678" s="1" t="n"/>
    </row>
    <row customHeight="1" ht="15.75" r="679" s="551">
      <c r="A679" s="1" t="n"/>
      <c r="B679" s="1" t="n"/>
      <c r="C679" s="1" t="n"/>
      <c r="D679" s="1" t="n"/>
      <c r="E679" s="1" t="n"/>
      <c r="F679" s="1" t="n"/>
      <c r="G679" s="1" t="n"/>
      <c r="H679" s="1" t="n"/>
      <c r="I679" s="222" t="n"/>
      <c r="J679" s="1" t="n"/>
      <c r="K679" s="1" t="n"/>
      <c r="L679" s="1" t="n"/>
      <c r="M679" s="1" t="n"/>
      <c r="N679" s="55" t="n"/>
      <c r="O679" s="1" t="n"/>
      <c r="P679" s="1" t="n"/>
      <c r="Q679" s="1" t="n"/>
      <c r="R679" s="1" t="n"/>
      <c r="S679" s="1" t="n"/>
      <c r="T679" s="1" t="n"/>
      <c r="U679" s="1" t="n"/>
      <c r="V679" s="1" t="n"/>
      <c r="W679" s="1" t="n"/>
      <c r="X679" s="1" t="n"/>
      <c r="Y679" s="1" t="n"/>
      <c r="Z679" s="1" t="n"/>
      <c r="AA679" s="1" t="n"/>
      <c r="AB679" s="1" t="n"/>
      <c r="AC679" s="1" t="n"/>
      <c r="AD679" s="1" t="n"/>
      <c r="AE679" s="1" t="n"/>
      <c r="AF679" s="1" t="n"/>
      <c r="AG679" s="1" t="n"/>
      <c r="AH679" s="1" t="n"/>
      <c r="AI679" s="1" t="n"/>
      <c r="AJ679" s="1" t="n"/>
      <c r="AK679" s="1" t="n"/>
      <c r="AL679" s="1" t="n"/>
      <c r="AM679" s="1" t="n"/>
      <c r="AN679" s="1" t="n"/>
      <c r="AO679" s="1" t="n"/>
      <c r="AP679" s="1" t="n"/>
      <c r="AQ679" s="1" t="n"/>
      <c r="AR679" s="1" t="n"/>
    </row>
    <row customHeight="1" ht="15.75" r="680" s="551">
      <c r="A680" s="1" t="n"/>
      <c r="B680" s="1" t="n"/>
      <c r="C680" s="1" t="n"/>
      <c r="D680" s="1" t="n"/>
      <c r="E680" s="1" t="n"/>
      <c r="F680" s="1" t="n"/>
      <c r="G680" s="1" t="n"/>
      <c r="H680" s="1" t="n"/>
      <c r="I680" s="222" t="n"/>
      <c r="J680" s="1" t="n"/>
      <c r="K680" s="1" t="n"/>
      <c r="L680" s="1" t="n"/>
      <c r="M680" s="1" t="n"/>
      <c r="N680" s="55" t="n"/>
      <c r="O680" s="1" t="n"/>
      <c r="P680" s="1" t="n"/>
      <c r="Q680" s="1" t="n"/>
      <c r="R680" s="1" t="n"/>
      <c r="S680" s="1" t="n"/>
      <c r="T680" s="1" t="n"/>
      <c r="U680" s="1" t="n"/>
      <c r="V680" s="1" t="n"/>
      <c r="W680" s="1" t="n"/>
      <c r="X680" s="1" t="n"/>
      <c r="Y680" s="1" t="n"/>
      <c r="Z680" s="1" t="n"/>
      <c r="AA680" s="1" t="n"/>
      <c r="AB680" s="1" t="n"/>
      <c r="AC680" s="1" t="n"/>
      <c r="AD680" s="1" t="n"/>
      <c r="AE680" s="1" t="n"/>
      <c r="AF680" s="1" t="n"/>
      <c r="AG680" s="1" t="n"/>
      <c r="AH680" s="1" t="n"/>
      <c r="AI680" s="1" t="n"/>
      <c r="AJ680" s="1" t="n"/>
      <c r="AK680" s="1" t="n"/>
      <c r="AL680" s="1" t="n"/>
      <c r="AM680" s="1" t="n"/>
      <c r="AN680" s="1" t="n"/>
      <c r="AO680" s="1" t="n"/>
      <c r="AP680" s="1" t="n"/>
      <c r="AQ680" s="1" t="n"/>
      <c r="AR680" s="1" t="n"/>
    </row>
    <row customHeight="1" ht="15.75" r="681" s="551">
      <c r="A681" s="1" t="n"/>
      <c r="B681" s="1" t="n"/>
      <c r="C681" s="1" t="n"/>
      <c r="D681" s="1" t="n"/>
      <c r="E681" s="1" t="n"/>
      <c r="F681" s="1" t="n"/>
      <c r="G681" s="1" t="n"/>
      <c r="H681" s="1" t="n"/>
      <c r="I681" s="222" t="n"/>
      <c r="J681" s="1" t="n"/>
      <c r="K681" s="1" t="n"/>
      <c r="L681" s="1" t="n"/>
      <c r="M681" s="1" t="n"/>
      <c r="N681" s="55" t="n"/>
      <c r="O681" s="1" t="n"/>
      <c r="P681" s="1" t="n"/>
      <c r="Q681" s="1" t="n"/>
      <c r="R681" s="1" t="n"/>
      <c r="S681" s="1" t="n"/>
      <c r="T681" s="1" t="n"/>
      <c r="U681" s="1" t="n"/>
      <c r="V681" s="1" t="n"/>
      <c r="W681" s="1" t="n"/>
      <c r="X681" s="1" t="n"/>
      <c r="Y681" s="1" t="n"/>
      <c r="Z681" s="1" t="n"/>
      <c r="AA681" s="1" t="n"/>
      <c r="AB681" s="1" t="n"/>
      <c r="AC681" s="1" t="n"/>
      <c r="AD681" s="1" t="n"/>
      <c r="AE681" s="1" t="n"/>
      <c r="AF681" s="1" t="n"/>
      <c r="AG681" s="1" t="n"/>
      <c r="AH681" s="1" t="n"/>
      <c r="AI681" s="1" t="n"/>
      <c r="AJ681" s="1" t="n"/>
      <c r="AK681" s="1" t="n"/>
      <c r="AL681" s="1" t="n"/>
      <c r="AM681" s="1" t="n"/>
      <c r="AN681" s="1" t="n"/>
      <c r="AO681" s="1" t="n"/>
      <c r="AP681" s="1" t="n"/>
      <c r="AQ681" s="1" t="n"/>
      <c r="AR681" s="1" t="n"/>
    </row>
    <row customHeight="1" ht="15.75" r="682" s="551">
      <c r="A682" s="1" t="n"/>
      <c r="B682" s="1" t="n"/>
      <c r="C682" s="1" t="n"/>
      <c r="D682" s="1" t="n"/>
      <c r="E682" s="1" t="n"/>
      <c r="F682" s="1" t="n"/>
      <c r="G682" s="1" t="n"/>
      <c r="H682" s="1" t="n"/>
      <c r="I682" s="222" t="n"/>
      <c r="J682" s="1" t="n"/>
      <c r="K682" s="1" t="n"/>
      <c r="L682" s="1" t="n"/>
      <c r="M682" s="1" t="n"/>
      <c r="N682" s="55" t="n"/>
      <c r="O682" s="1" t="n"/>
      <c r="P682" s="1" t="n"/>
      <c r="Q682" s="1" t="n"/>
      <c r="R682" s="1" t="n"/>
      <c r="S682" s="1" t="n"/>
      <c r="T682" s="1" t="n"/>
      <c r="U682" s="1" t="n"/>
      <c r="V682" s="1" t="n"/>
      <c r="W682" s="1" t="n"/>
      <c r="X682" s="1" t="n"/>
      <c r="Y682" s="1" t="n"/>
      <c r="Z682" s="1" t="n"/>
      <c r="AA682" s="1" t="n"/>
      <c r="AB682" s="1" t="n"/>
      <c r="AC682" s="1" t="n"/>
      <c r="AD682" s="1" t="n"/>
      <c r="AE682" s="1" t="n"/>
      <c r="AF682" s="1" t="n"/>
      <c r="AG682" s="1" t="n"/>
      <c r="AH682" s="1" t="n"/>
      <c r="AI682" s="1" t="n"/>
      <c r="AJ682" s="1" t="n"/>
      <c r="AK682" s="1" t="n"/>
      <c r="AL682" s="1" t="n"/>
      <c r="AM682" s="1" t="n"/>
      <c r="AN682" s="1" t="n"/>
      <c r="AO682" s="1" t="n"/>
      <c r="AP682" s="1" t="n"/>
      <c r="AQ682" s="1" t="n"/>
      <c r="AR682" s="1" t="n"/>
    </row>
    <row customHeight="1" ht="15.75" r="683" s="551">
      <c r="A683" s="1" t="n"/>
      <c r="B683" s="1" t="n"/>
      <c r="C683" s="1" t="n"/>
      <c r="D683" s="1" t="n"/>
      <c r="E683" s="1" t="n"/>
      <c r="F683" s="1" t="n"/>
      <c r="G683" s="1" t="n"/>
      <c r="H683" s="1" t="n"/>
      <c r="I683" s="222" t="n"/>
      <c r="J683" s="1" t="n"/>
      <c r="K683" s="1" t="n"/>
      <c r="L683" s="1" t="n"/>
      <c r="M683" s="1" t="n"/>
      <c r="N683" s="55" t="n"/>
      <c r="O683" s="1" t="n"/>
      <c r="P683" s="1" t="n"/>
      <c r="Q683" s="1" t="n"/>
      <c r="R683" s="1" t="n"/>
      <c r="S683" s="1" t="n"/>
      <c r="T683" s="1" t="n"/>
      <c r="U683" s="1" t="n"/>
      <c r="V683" s="1" t="n"/>
      <c r="W683" s="1" t="n"/>
      <c r="X683" s="1" t="n"/>
      <c r="Y683" s="1" t="n"/>
      <c r="Z683" s="1" t="n"/>
      <c r="AA683" s="1" t="n"/>
      <c r="AB683" s="1" t="n"/>
      <c r="AC683" s="1" t="n"/>
      <c r="AD683" s="1" t="n"/>
      <c r="AE683" s="1" t="n"/>
      <c r="AF683" s="1" t="n"/>
      <c r="AG683" s="1" t="n"/>
      <c r="AH683" s="1" t="n"/>
      <c r="AI683" s="1" t="n"/>
      <c r="AJ683" s="1" t="n"/>
      <c r="AK683" s="1" t="n"/>
      <c r="AL683" s="1" t="n"/>
      <c r="AM683" s="1" t="n"/>
      <c r="AN683" s="1" t="n"/>
      <c r="AO683" s="1" t="n"/>
      <c r="AP683" s="1" t="n"/>
      <c r="AQ683" s="1" t="n"/>
      <c r="AR683" s="1" t="n"/>
    </row>
    <row customHeight="1" ht="15.75" r="684" s="551">
      <c r="A684" s="1" t="n"/>
      <c r="B684" s="1" t="n"/>
      <c r="C684" s="1" t="n"/>
      <c r="D684" s="1" t="n"/>
      <c r="E684" s="1" t="n"/>
      <c r="F684" s="1" t="n"/>
      <c r="G684" s="1" t="n"/>
      <c r="H684" s="1" t="n"/>
      <c r="I684" s="222" t="n"/>
      <c r="J684" s="1" t="n"/>
      <c r="K684" s="1" t="n"/>
      <c r="L684" s="1" t="n"/>
      <c r="M684" s="1" t="n"/>
      <c r="N684" s="55" t="n"/>
      <c r="O684" s="1" t="n"/>
      <c r="P684" s="1" t="n"/>
      <c r="Q684" s="1" t="n"/>
      <c r="R684" s="1" t="n"/>
      <c r="S684" s="1" t="n"/>
      <c r="T684" s="1" t="n"/>
      <c r="U684" s="1" t="n"/>
      <c r="V684" s="1" t="n"/>
      <c r="W684" s="1" t="n"/>
      <c r="X684" s="1" t="n"/>
      <c r="Y684" s="1" t="n"/>
      <c r="Z684" s="1" t="n"/>
      <c r="AA684" s="1" t="n"/>
      <c r="AB684" s="1" t="n"/>
      <c r="AC684" s="1" t="n"/>
      <c r="AD684" s="1" t="n"/>
      <c r="AE684" s="1" t="n"/>
      <c r="AF684" s="1" t="n"/>
      <c r="AG684" s="1" t="n"/>
      <c r="AH684" s="1" t="n"/>
      <c r="AI684" s="1" t="n"/>
      <c r="AJ684" s="1" t="n"/>
      <c r="AK684" s="1" t="n"/>
      <c r="AL684" s="1" t="n"/>
      <c r="AM684" s="1" t="n"/>
      <c r="AN684" s="1" t="n"/>
      <c r="AO684" s="1" t="n"/>
      <c r="AP684" s="1" t="n"/>
      <c r="AQ684" s="1" t="n"/>
      <c r="AR684" s="1" t="n"/>
    </row>
    <row customHeight="1" ht="15.75" r="685" s="551">
      <c r="A685" s="1" t="n"/>
      <c r="B685" s="1" t="n"/>
      <c r="C685" s="1" t="n"/>
      <c r="D685" s="1" t="n"/>
      <c r="E685" s="1" t="n"/>
      <c r="F685" s="1" t="n"/>
      <c r="G685" s="1" t="n"/>
      <c r="H685" s="1" t="n"/>
      <c r="I685" s="222" t="n"/>
      <c r="J685" s="1" t="n"/>
      <c r="K685" s="1" t="n"/>
      <c r="L685" s="1" t="n"/>
      <c r="M685" s="1" t="n"/>
      <c r="N685" s="55" t="n"/>
      <c r="O685" s="1" t="n"/>
      <c r="P685" s="1" t="n"/>
      <c r="Q685" s="1" t="n"/>
      <c r="R685" s="1" t="n"/>
      <c r="S685" s="1" t="n"/>
      <c r="T685" s="1" t="n"/>
      <c r="U685" s="1" t="n"/>
      <c r="V685" s="1" t="n"/>
      <c r="W685" s="1" t="n"/>
      <c r="X685" s="1" t="n"/>
      <c r="Y685" s="1" t="n"/>
      <c r="Z685" s="1" t="n"/>
      <c r="AA685" s="1" t="n"/>
      <c r="AB685" s="1" t="n"/>
      <c r="AC685" s="1" t="n"/>
      <c r="AD685" s="1" t="n"/>
      <c r="AE685" s="1" t="n"/>
      <c r="AF685" s="1" t="n"/>
      <c r="AG685" s="1" t="n"/>
      <c r="AH685" s="1" t="n"/>
      <c r="AI685" s="1" t="n"/>
      <c r="AJ685" s="1" t="n"/>
      <c r="AK685" s="1" t="n"/>
      <c r="AL685" s="1" t="n"/>
      <c r="AM685" s="1" t="n"/>
      <c r="AN685" s="1" t="n"/>
      <c r="AO685" s="1" t="n"/>
      <c r="AP685" s="1" t="n"/>
      <c r="AQ685" s="1" t="n"/>
      <c r="AR685" s="1" t="n"/>
    </row>
    <row customHeight="1" ht="15.75" r="686" s="551">
      <c r="A686" s="1" t="n"/>
      <c r="B686" s="1" t="n"/>
      <c r="C686" s="1" t="n"/>
      <c r="D686" s="1" t="n"/>
      <c r="E686" s="1" t="n"/>
      <c r="F686" s="1" t="n"/>
      <c r="G686" s="1" t="n"/>
      <c r="H686" s="1" t="n"/>
      <c r="I686" s="222" t="n"/>
      <c r="J686" s="1" t="n"/>
      <c r="K686" s="1" t="n"/>
      <c r="L686" s="1" t="n"/>
      <c r="M686" s="1" t="n"/>
      <c r="N686" s="55" t="n"/>
      <c r="O686" s="1" t="n"/>
      <c r="P686" s="1" t="n"/>
      <c r="Q686" s="1" t="n"/>
      <c r="R686" s="1" t="n"/>
      <c r="S686" s="1" t="n"/>
      <c r="T686" s="1" t="n"/>
      <c r="U686" s="1" t="n"/>
      <c r="V686" s="1" t="n"/>
      <c r="W686" s="1" t="n"/>
      <c r="X686" s="1" t="n"/>
      <c r="Y686" s="1" t="n"/>
      <c r="Z686" s="1" t="n"/>
      <c r="AA686" s="1" t="n"/>
      <c r="AB686" s="1" t="n"/>
      <c r="AC686" s="1" t="n"/>
      <c r="AD686" s="1" t="n"/>
      <c r="AE686" s="1" t="n"/>
      <c r="AF686" s="1" t="n"/>
      <c r="AG686" s="1" t="n"/>
      <c r="AH686" s="1" t="n"/>
      <c r="AI686" s="1" t="n"/>
      <c r="AJ686" s="1" t="n"/>
      <c r="AK686" s="1" t="n"/>
      <c r="AL686" s="1" t="n"/>
      <c r="AM686" s="1" t="n"/>
      <c r="AN686" s="1" t="n"/>
      <c r="AO686" s="1" t="n"/>
      <c r="AP686" s="1" t="n"/>
      <c r="AQ686" s="1" t="n"/>
      <c r="AR686" s="1" t="n"/>
    </row>
    <row customHeight="1" ht="15.75" r="687" s="551">
      <c r="A687" s="1" t="n"/>
      <c r="B687" s="1" t="n"/>
      <c r="C687" s="1" t="n"/>
      <c r="D687" s="1" t="n"/>
      <c r="E687" s="1" t="n"/>
      <c r="F687" s="1" t="n"/>
      <c r="G687" s="1" t="n"/>
      <c r="H687" s="1" t="n"/>
      <c r="I687" s="222" t="n"/>
      <c r="J687" s="1" t="n"/>
      <c r="K687" s="1" t="n"/>
      <c r="L687" s="1" t="n"/>
      <c r="M687" s="1" t="n"/>
      <c r="N687" s="55" t="n"/>
      <c r="O687" s="1" t="n"/>
      <c r="P687" s="1" t="n"/>
      <c r="Q687" s="1" t="n"/>
      <c r="R687" s="1" t="n"/>
      <c r="S687" s="1" t="n"/>
      <c r="T687" s="1" t="n"/>
      <c r="U687" s="1" t="n"/>
      <c r="V687" s="1" t="n"/>
      <c r="W687" s="1" t="n"/>
      <c r="X687" s="1" t="n"/>
      <c r="Y687" s="1" t="n"/>
      <c r="Z687" s="1" t="n"/>
      <c r="AA687" s="1" t="n"/>
      <c r="AB687" s="1" t="n"/>
      <c r="AC687" s="1" t="n"/>
      <c r="AD687" s="1" t="n"/>
      <c r="AE687" s="1" t="n"/>
      <c r="AF687" s="1" t="n"/>
      <c r="AG687" s="1" t="n"/>
      <c r="AH687" s="1" t="n"/>
      <c r="AI687" s="1" t="n"/>
      <c r="AJ687" s="1" t="n"/>
      <c r="AK687" s="1" t="n"/>
      <c r="AL687" s="1" t="n"/>
      <c r="AM687" s="1" t="n"/>
      <c r="AN687" s="1" t="n"/>
      <c r="AO687" s="1" t="n"/>
      <c r="AP687" s="1" t="n"/>
      <c r="AQ687" s="1" t="n"/>
      <c r="AR687" s="1" t="n"/>
    </row>
    <row customHeight="1" ht="15.75" r="688" s="551">
      <c r="A688" s="1" t="n"/>
      <c r="B688" s="1" t="n"/>
      <c r="C688" s="1" t="n"/>
      <c r="D688" s="1" t="n"/>
      <c r="E688" s="1" t="n"/>
      <c r="F688" s="1" t="n"/>
      <c r="G688" s="1" t="n"/>
      <c r="H688" s="1" t="n"/>
      <c r="I688" s="222" t="n"/>
      <c r="J688" s="1" t="n"/>
      <c r="K688" s="1" t="n"/>
      <c r="L688" s="1" t="n"/>
      <c r="M688" s="1" t="n"/>
      <c r="N688" s="55" t="n"/>
      <c r="O688" s="1" t="n"/>
      <c r="P688" s="1" t="n"/>
      <c r="Q688" s="1" t="n"/>
      <c r="R688" s="1" t="n"/>
      <c r="S688" s="1" t="n"/>
      <c r="T688" s="1" t="n"/>
      <c r="U688" s="1" t="n"/>
      <c r="V688" s="1" t="n"/>
      <c r="W688" s="1" t="n"/>
      <c r="X688" s="1" t="n"/>
      <c r="Y688" s="1" t="n"/>
      <c r="Z688" s="1" t="n"/>
      <c r="AA688" s="1" t="n"/>
      <c r="AB688" s="1" t="n"/>
      <c r="AC688" s="1" t="n"/>
      <c r="AD688" s="1" t="n"/>
      <c r="AE688" s="1" t="n"/>
      <c r="AF688" s="1" t="n"/>
      <c r="AG688" s="1" t="n"/>
      <c r="AH688" s="1" t="n"/>
      <c r="AI688" s="1" t="n"/>
      <c r="AJ688" s="1" t="n"/>
      <c r="AK688" s="1" t="n"/>
      <c r="AL688" s="1" t="n"/>
      <c r="AM688" s="1" t="n"/>
      <c r="AN688" s="1" t="n"/>
      <c r="AO688" s="1" t="n"/>
      <c r="AP688" s="1" t="n"/>
      <c r="AQ688" s="1" t="n"/>
      <c r="AR688" s="1" t="n"/>
    </row>
    <row customHeight="1" ht="15.75" r="689" s="551">
      <c r="A689" s="1" t="n"/>
      <c r="B689" s="1" t="n"/>
      <c r="C689" s="1" t="n"/>
      <c r="D689" s="1" t="n"/>
      <c r="E689" s="1" t="n"/>
      <c r="F689" s="1" t="n"/>
      <c r="G689" s="1" t="n"/>
      <c r="H689" s="1" t="n"/>
      <c r="I689" s="222" t="n"/>
      <c r="J689" s="1" t="n"/>
      <c r="K689" s="1" t="n"/>
      <c r="L689" s="1" t="n"/>
      <c r="M689" s="1" t="n"/>
      <c r="N689" s="55" t="n"/>
      <c r="O689" s="1" t="n"/>
      <c r="P689" s="1" t="n"/>
      <c r="Q689" s="1" t="n"/>
      <c r="R689" s="1" t="n"/>
      <c r="S689" s="1" t="n"/>
      <c r="T689" s="1" t="n"/>
      <c r="U689" s="1" t="n"/>
      <c r="V689" s="1" t="n"/>
      <c r="W689" s="1" t="n"/>
      <c r="X689" s="1" t="n"/>
      <c r="Y689" s="1" t="n"/>
      <c r="Z689" s="1" t="n"/>
      <c r="AA689" s="1" t="n"/>
      <c r="AB689" s="1" t="n"/>
      <c r="AC689" s="1" t="n"/>
      <c r="AD689" s="1" t="n"/>
      <c r="AE689" s="1" t="n"/>
      <c r="AF689" s="1" t="n"/>
      <c r="AG689" s="1" t="n"/>
      <c r="AH689" s="1" t="n"/>
      <c r="AI689" s="1" t="n"/>
      <c r="AJ689" s="1" t="n"/>
      <c r="AK689" s="1" t="n"/>
      <c r="AL689" s="1" t="n"/>
      <c r="AM689" s="1" t="n"/>
      <c r="AN689" s="1" t="n"/>
      <c r="AO689" s="1" t="n"/>
      <c r="AP689" s="1" t="n"/>
      <c r="AQ689" s="1" t="n"/>
      <c r="AR689" s="1" t="n"/>
    </row>
    <row customHeight="1" ht="15.75" r="690" s="551">
      <c r="A690" s="1" t="n"/>
      <c r="B690" s="1" t="n"/>
      <c r="C690" s="1" t="n"/>
      <c r="D690" s="1" t="n"/>
      <c r="E690" s="1" t="n"/>
      <c r="F690" s="1" t="n"/>
      <c r="G690" s="1" t="n"/>
      <c r="H690" s="1" t="n"/>
      <c r="I690" s="222" t="n"/>
      <c r="J690" s="1" t="n"/>
      <c r="K690" s="1" t="n"/>
      <c r="L690" s="1" t="n"/>
      <c r="M690" s="1" t="n"/>
      <c r="N690" s="55" t="n"/>
      <c r="O690" s="1" t="n"/>
      <c r="P690" s="1" t="n"/>
      <c r="Q690" s="1" t="n"/>
      <c r="R690" s="1" t="n"/>
      <c r="S690" s="1" t="n"/>
      <c r="T690" s="1" t="n"/>
      <c r="U690" s="1" t="n"/>
      <c r="V690" s="1" t="n"/>
      <c r="W690" s="1" t="n"/>
      <c r="X690" s="1" t="n"/>
      <c r="Y690" s="1" t="n"/>
      <c r="Z690" s="1" t="n"/>
      <c r="AA690" s="1" t="n"/>
      <c r="AB690" s="1" t="n"/>
      <c r="AC690" s="1" t="n"/>
      <c r="AD690" s="1" t="n"/>
      <c r="AE690" s="1" t="n"/>
      <c r="AF690" s="1" t="n"/>
      <c r="AG690" s="1" t="n"/>
      <c r="AH690" s="1" t="n"/>
      <c r="AI690" s="1" t="n"/>
      <c r="AJ690" s="1" t="n"/>
      <c r="AK690" s="1" t="n"/>
      <c r="AL690" s="1" t="n"/>
      <c r="AM690" s="1" t="n"/>
      <c r="AN690" s="1" t="n"/>
      <c r="AO690" s="1" t="n"/>
      <c r="AP690" s="1" t="n"/>
      <c r="AQ690" s="1" t="n"/>
      <c r="AR690" s="1" t="n"/>
    </row>
    <row customHeight="1" ht="15.75" r="691" s="551">
      <c r="A691" s="1" t="n"/>
      <c r="B691" s="1" t="n"/>
      <c r="C691" s="1" t="n"/>
      <c r="D691" s="1" t="n"/>
      <c r="E691" s="1" t="n"/>
      <c r="F691" s="1" t="n"/>
      <c r="G691" s="1" t="n"/>
      <c r="H691" s="1" t="n"/>
      <c r="I691" s="222" t="n"/>
      <c r="J691" s="1" t="n"/>
      <c r="K691" s="1" t="n"/>
      <c r="L691" s="1" t="n"/>
      <c r="M691" s="1" t="n"/>
      <c r="N691" s="55" t="n"/>
      <c r="O691" s="1" t="n"/>
      <c r="P691" s="1" t="n"/>
      <c r="Q691" s="1" t="n"/>
      <c r="R691" s="1" t="n"/>
      <c r="S691" s="1" t="n"/>
      <c r="T691" s="1" t="n"/>
      <c r="U691" s="1" t="n"/>
      <c r="V691" s="1" t="n"/>
      <c r="W691" s="1" t="n"/>
      <c r="X691" s="1" t="n"/>
      <c r="Y691" s="1" t="n"/>
      <c r="Z691" s="1" t="n"/>
      <c r="AA691" s="1" t="n"/>
      <c r="AB691" s="1" t="n"/>
      <c r="AC691" s="1" t="n"/>
      <c r="AD691" s="1" t="n"/>
      <c r="AE691" s="1" t="n"/>
      <c r="AF691" s="1" t="n"/>
      <c r="AG691" s="1" t="n"/>
      <c r="AH691" s="1" t="n"/>
      <c r="AI691" s="1" t="n"/>
      <c r="AJ691" s="1" t="n"/>
      <c r="AK691" s="1" t="n"/>
      <c r="AL691" s="1" t="n"/>
      <c r="AM691" s="1" t="n"/>
      <c r="AN691" s="1" t="n"/>
      <c r="AO691" s="1" t="n"/>
      <c r="AP691" s="1" t="n"/>
      <c r="AQ691" s="1" t="n"/>
      <c r="AR691" s="1" t="n"/>
    </row>
    <row customHeight="1" ht="15.75" r="692" s="551">
      <c r="A692" s="1" t="n"/>
      <c r="B692" s="1" t="n"/>
      <c r="C692" s="1" t="n"/>
      <c r="D692" s="1" t="n"/>
      <c r="E692" s="1" t="n"/>
      <c r="F692" s="1" t="n"/>
      <c r="G692" s="1" t="n"/>
      <c r="H692" s="1" t="n"/>
      <c r="I692" s="222" t="n"/>
      <c r="J692" s="1" t="n"/>
      <c r="K692" s="1" t="n"/>
      <c r="L692" s="1" t="n"/>
      <c r="M692" s="1" t="n"/>
      <c r="N692" s="55" t="n"/>
      <c r="O692" s="1" t="n"/>
      <c r="P692" s="1" t="n"/>
      <c r="Q692" s="1" t="n"/>
      <c r="R692" s="1" t="n"/>
      <c r="S692" s="1" t="n"/>
      <c r="T692" s="1" t="n"/>
      <c r="U692" s="1" t="n"/>
      <c r="V692" s="1" t="n"/>
      <c r="W692" s="1" t="n"/>
      <c r="X692" s="1" t="n"/>
      <c r="Y692" s="1" t="n"/>
      <c r="Z692" s="1" t="n"/>
      <c r="AA692" s="1" t="n"/>
      <c r="AB692" s="1" t="n"/>
      <c r="AC692" s="1" t="n"/>
      <c r="AD692" s="1" t="n"/>
      <c r="AE692" s="1" t="n"/>
      <c r="AF692" s="1" t="n"/>
      <c r="AG692" s="1" t="n"/>
      <c r="AH692" s="1" t="n"/>
      <c r="AI692" s="1" t="n"/>
      <c r="AJ692" s="1" t="n"/>
      <c r="AK692" s="1" t="n"/>
      <c r="AL692" s="1" t="n"/>
      <c r="AM692" s="1" t="n"/>
      <c r="AN692" s="1" t="n"/>
      <c r="AO692" s="1" t="n"/>
      <c r="AP692" s="1" t="n"/>
      <c r="AQ692" s="1" t="n"/>
      <c r="AR692" s="1" t="n"/>
    </row>
    <row customHeight="1" ht="15.75" r="693" s="551">
      <c r="A693" s="1" t="n"/>
      <c r="B693" s="1" t="n"/>
      <c r="C693" s="1" t="n"/>
      <c r="D693" s="1" t="n"/>
      <c r="E693" s="1" t="n"/>
      <c r="F693" s="1" t="n"/>
      <c r="G693" s="1" t="n"/>
      <c r="H693" s="1" t="n"/>
      <c r="I693" s="222" t="n"/>
      <c r="J693" s="1" t="n"/>
      <c r="K693" s="1" t="n"/>
      <c r="L693" s="1" t="n"/>
      <c r="M693" s="1" t="n"/>
      <c r="N693" s="55" t="n"/>
      <c r="O693" s="1" t="n"/>
      <c r="P693" s="1" t="n"/>
      <c r="Q693" s="1" t="n"/>
      <c r="R693" s="1" t="n"/>
      <c r="S693" s="1" t="n"/>
      <c r="T693" s="1" t="n"/>
      <c r="U693" s="1" t="n"/>
      <c r="V693" s="1" t="n"/>
      <c r="W693" s="1" t="n"/>
      <c r="X693" s="1" t="n"/>
      <c r="Y693" s="1" t="n"/>
      <c r="Z693" s="1" t="n"/>
      <c r="AA693" s="1" t="n"/>
      <c r="AB693" s="1" t="n"/>
      <c r="AC693" s="1" t="n"/>
      <c r="AD693" s="1" t="n"/>
      <c r="AE693" s="1" t="n"/>
      <c r="AF693" s="1" t="n"/>
      <c r="AG693" s="1" t="n"/>
      <c r="AH693" s="1" t="n"/>
      <c r="AI693" s="1" t="n"/>
      <c r="AJ693" s="1" t="n"/>
      <c r="AK693" s="1" t="n"/>
      <c r="AL693" s="1" t="n"/>
      <c r="AM693" s="1" t="n"/>
      <c r="AN693" s="1" t="n"/>
      <c r="AO693" s="1" t="n"/>
      <c r="AP693" s="1" t="n"/>
      <c r="AQ693" s="1" t="n"/>
      <c r="AR693" s="1" t="n"/>
    </row>
    <row customHeight="1" ht="15.75" r="694" s="551">
      <c r="A694" s="1" t="n"/>
      <c r="B694" s="1" t="n"/>
      <c r="C694" s="1" t="n"/>
      <c r="D694" s="1" t="n"/>
      <c r="E694" s="1" t="n"/>
      <c r="F694" s="1" t="n"/>
      <c r="G694" s="1" t="n"/>
      <c r="H694" s="1" t="n"/>
      <c r="I694" s="222" t="n"/>
      <c r="J694" s="1" t="n"/>
      <c r="K694" s="1" t="n"/>
      <c r="L694" s="1" t="n"/>
      <c r="M694" s="1" t="n"/>
      <c r="N694" s="55" t="n"/>
      <c r="O694" s="1" t="n"/>
      <c r="P694" s="1" t="n"/>
      <c r="Q694" s="1" t="n"/>
      <c r="R694" s="1" t="n"/>
      <c r="S694" s="1" t="n"/>
      <c r="T694" s="1" t="n"/>
      <c r="U694" s="1" t="n"/>
      <c r="V694" s="1" t="n"/>
      <c r="W694" s="1" t="n"/>
      <c r="X694" s="1" t="n"/>
      <c r="Y694" s="1" t="n"/>
      <c r="Z694" s="1" t="n"/>
      <c r="AA694" s="1" t="n"/>
      <c r="AB694" s="1" t="n"/>
      <c r="AC694" s="1" t="n"/>
      <c r="AD694" s="1" t="n"/>
      <c r="AE694" s="1" t="n"/>
      <c r="AF694" s="1" t="n"/>
      <c r="AG694" s="1" t="n"/>
      <c r="AH694" s="1" t="n"/>
      <c r="AI694" s="1" t="n"/>
      <c r="AJ694" s="1" t="n"/>
      <c r="AK694" s="1" t="n"/>
      <c r="AL694" s="1" t="n"/>
      <c r="AM694" s="1" t="n"/>
      <c r="AN694" s="1" t="n"/>
      <c r="AO694" s="1" t="n"/>
      <c r="AP694" s="1" t="n"/>
      <c r="AQ694" s="1" t="n"/>
      <c r="AR694" s="1" t="n"/>
    </row>
    <row customHeight="1" ht="15.75" r="695" s="551">
      <c r="A695" s="1" t="n"/>
      <c r="B695" s="1" t="n"/>
      <c r="C695" s="1" t="n"/>
      <c r="D695" s="1" t="n"/>
      <c r="E695" s="1" t="n"/>
      <c r="F695" s="1" t="n"/>
      <c r="G695" s="1" t="n"/>
      <c r="H695" s="1" t="n"/>
      <c r="I695" s="222" t="n"/>
      <c r="J695" s="1" t="n"/>
      <c r="K695" s="1" t="n"/>
      <c r="L695" s="1" t="n"/>
      <c r="M695" s="1" t="n"/>
      <c r="N695" s="55" t="n"/>
      <c r="O695" s="1" t="n"/>
      <c r="P695" s="1" t="n"/>
      <c r="Q695" s="1" t="n"/>
      <c r="R695" s="1" t="n"/>
      <c r="S695" s="1" t="n"/>
      <c r="T695" s="1" t="n"/>
      <c r="U695" s="1" t="n"/>
      <c r="V695" s="1" t="n"/>
      <c r="W695" s="1" t="n"/>
      <c r="X695" s="1" t="n"/>
      <c r="Y695" s="1" t="n"/>
      <c r="Z695" s="1" t="n"/>
      <c r="AA695" s="1" t="n"/>
      <c r="AB695" s="1" t="n"/>
      <c r="AC695" s="1" t="n"/>
      <c r="AD695" s="1" t="n"/>
      <c r="AE695" s="1" t="n"/>
      <c r="AF695" s="1" t="n"/>
      <c r="AG695" s="1" t="n"/>
      <c r="AH695" s="1" t="n"/>
      <c r="AI695" s="1" t="n"/>
      <c r="AJ695" s="1" t="n"/>
      <c r="AK695" s="1" t="n"/>
      <c r="AL695" s="1" t="n"/>
      <c r="AM695" s="1" t="n"/>
      <c r="AN695" s="1" t="n"/>
      <c r="AO695" s="1" t="n"/>
      <c r="AP695" s="1" t="n"/>
      <c r="AQ695" s="1" t="n"/>
      <c r="AR695" s="1" t="n"/>
    </row>
    <row customHeight="1" ht="15.75" r="696" s="551">
      <c r="A696" s="1" t="n"/>
      <c r="B696" s="1" t="n"/>
      <c r="C696" s="1" t="n"/>
      <c r="D696" s="1" t="n"/>
      <c r="E696" s="1" t="n"/>
      <c r="F696" s="1" t="n"/>
      <c r="G696" s="1" t="n"/>
      <c r="H696" s="1" t="n"/>
      <c r="I696" s="222" t="n"/>
      <c r="J696" s="1" t="n"/>
      <c r="K696" s="1" t="n"/>
      <c r="L696" s="1" t="n"/>
      <c r="M696" s="1" t="n"/>
      <c r="N696" s="55" t="n"/>
      <c r="O696" s="1" t="n"/>
      <c r="P696" s="1" t="n"/>
      <c r="Q696" s="1" t="n"/>
      <c r="R696" s="1" t="n"/>
      <c r="S696" s="1" t="n"/>
      <c r="T696" s="1" t="n"/>
      <c r="U696" s="1" t="n"/>
      <c r="V696" s="1" t="n"/>
      <c r="W696" s="1" t="n"/>
      <c r="X696" s="1" t="n"/>
      <c r="Y696" s="1" t="n"/>
      <c r="Z696" s="1" t="n"/>
      <c r="AA696" s="1" t="n"/>
      <c r="AB696" s="1" t="n"/>
      <c r="AC696" s="1" t="n"/>
      <c r="AD696" s="1" t="n"/>
      <c r="AE696" s="1" t="n"/>
      <c r="AF696" s="1" t="n"/>
      <c r="AG696" s="1" t="n"/>
      <c r="AH696" s="1" t="n"/>
      <c r="AI696" s="1" t="n"/>
      <c r="AJ696" s="1" t="n"/>
      <c r="AK696" s="1" t="n"/>
      <c r="AL696" s="1" t="n"/>
      <c r="AM696" s="1" t="n"/>
      <c r="AN696" s="1" t="n"/>
      <c r="AO696" s="1" t="n"/>
      <c r="AP696" s="1" t="n"/>
      <c r="AQ696" s="1" t="n"/>
      <c r="AR696" s="1" t="n"/>
    </row>
    <row customHeight="1" ht="15.75" r="697" s="551">
      <c r="A697" s="1" t="n"/>
      <c r="B697" s="1" t="n"/>
      <c r="C697" s="1" t="n"/>
      <c r="D697" s="1" t="n"/>
      <c r="E697" s="1" t="n"/>
      <c r="F697" s="1" t="n"/>
      <c r="G697" s="1" t="n"/>
      <c r="H697" s="1" t="n"/>
      <c r="I697" s="222" t="n"/>
      <c r="J697" s="1" t="n"/>
      <c r="K697" s="1" t="n"/>
      <c r="L697" s="1" t="n"/>
      <c r="M697" s="1" t="n"/>
      <c r="N697" s="55" t="n"/>
      <c r="O697" s="1" t="n"/>
      <c r="P697" s="1" t="n"/>
      <c r="Q697" s="1" t="n"/>
      <c r="R697" s="1" t="n"/>
      <c r="S697" s="1" t="n"/>
      <c r="T697" s="1" t="n"/>
      <c r="U697" s="1" t="n"/>
      <c r="V697" s="1" t="n"/>
      <c r="W697" s="1" t="n"/>
      <c r="X697" s="1" t="n"/>
      <c r="Y697" s="1" t="n"/>
      <c r="Z697" s="1" t="n"/>
      <c r="AA697" s="1" t="n"/>
      <c r="AB697" s="1" t="n"/>
      <c r="AC697" s="1" t="n"/>
      <c r="AD697" s="1" t="n"/>
      <c r="AE697" s="1" t="n"/>
      <c r="AF697" s="1" t="n"/>
      <c r="AG697" s="1" t="n"/>
      <c r="AH697" s="1" t="n"/>
      <c r="AI697" s="1" t="n"/>
      <c r="AJ697" s="1" t="n"/>
      <c r="AK697" s="1" t="n"/>
      <c r="AL697" s="1" t="n"/>
      <c r="AM697" s="1" t="n"/>
      <c r="AN697" s="1" t="n"/>
      <c r="AO697" s="1" t="n"/>
      <c r="AP697" s="1" t="n"/>
      <c r="AQ697" s="1" t="n"/>
      <c r="AR697" s="1" t="n"/>
    </row>
    <row customHeight="1" ht="15.75" r="698" s="551">
      <c r="A698" s="1" t="n"/>
      <c r="B698" s="1" t="n"/>
      <c r="C698" s="1" t="n"/>
      <c r="D698" s="1" t="n"/>
      <c r="E698" s="1" t="n"/>
      <c r="F698" s="1" t="n"/>
      <c r="G698" s="1" t="n"/>
      <c r="H698" s="1" t="n"/>
      <c r="I698" s="222" t="n"/>
      <c r="J698" s="1" t="n"/>
      <c r="K698" s="1" t="n"/>
      <c r="L698" s="1" t="n"/>
      <c r="M698" s="1" t="n"/>
      <c r="N698" s="55" t="n"/>
      <c r="O698" s="1" t="n"/>
      <c r="P698" s="1" t="n"/>
      <c r="Q698" s="1" t="n"/>
      <c r="R698" s="1" t="n"/>
      <c r="S698" s="1" t="n"/>
      <c r="T698" s="1" t="n"/>
      <c r="U698" s="1" t="n"/>
      <c r="V698" s="1" t="n"/>
      <c r="W698" s="1" t="n"/>
      <c r="X698" s="1" t="n"/>
      <c r="Y698" s="1" t="n"/>
      <c r="Z698" s="1" t="n"/>
      <c r="AA698" s="1" t="n"/>
      <c r="AB698" s="1" t="n"/>
      <c r="AC698" s="1" t="n"/>
      <c r="AD698" s="1" t="n"/>
      <c r="AE698" s="1" t="n"/>
      <c r="AF698" s="1" t="n"/>
      <c r="AG698" s="1" t="n"/>
      <c r="AH698" s="1" t="n"/>
      <c r="AI698" s="1" t="n"/>
      <c r="AJ698" s="1" t="n"/>
      <c r="AK698" s="1" t="n"/>
      <c r="AL698" s="1" t="n"/>
      <c r="AM698" s="1" t="n"/>
      <c r="AN698" s="1" t="n"/>
      <c r="AO698" s="1" t="n"/>
      <c r="AP698" s="1" t="n"/>
      <c r="AQ698" s="1" t="n"/>
      <c r="AR698" s="1" t="n"/>
    </row>
    <row customHeight="1" ht="15.75" r="699" s="551">
      <c r="A699" s="1" t="n"/>
      <c r="B699" s="1" t="n"/>
      <c r="C699" s="1" t="n"/>
      <c r="D699" s="1" t="n"/>
      <c r="E699" s="1" t="n"/>
      <c r="F699" s="1" t="n"/>
      <c r="G699" s="1" t="n"/>
      <c r="H699" s="1" t="n"/>
      <c r="I699" s="222" t="n"/>
      <c r="J699" s="1" t="n"/>
      <c r="K699" s="1" t="n"/>
      <c r="L699" s="1" t="n"/>
      <c r="M699" s="1" t="n"/>
      <c r="N699" s="55" t="n"/>
      <c r="O699" s="1" t="n"/>
      <c r="P699" s="1" t="n"/>
      <c r="Q699" s="1" t="n"/>
      <c r="R699" s="1" t="n"/>
      <c r="S699" s="1" t="n"/>
      <c r="T699" s="1" t="n"/>
      <c r="U699" s="1" t="n"/>
      <c r="V699" s="1" t="n"/>
      <c r="W699" s="1" t="n"/>
      <c r="X699" s="1" t="n"/>
      <c r="Y699" s="1" t="n"/>
      <c r="Z699" s="1" t="n"/>
      <c r="AA699" s="1" t="n"/>
      <c r="AB699" s="1" t="n"/>
      <c r="AC699" s="1" t="n"/>
      <c r="AD699" s="1" t="n"/>
      <c r="AE699" s="1" t="n"/>
      <c r="AF699" s="1" t="n"/>
      <c r="AG699" s="1" t="n"/>
      <c r="AH699" s="1" t="n"/>
      <c r="AI699" s="1" t="n"/>
      <c r="AJ699" s="1" t="n"/>
      <c r="AK699" s="1" t="n"/>
      <c r="AL699" s="1" t="n"/>
      <c r="AM699" s="1" t="n"/>
      <c r="AN699" s="1" t="n"/>
      <c r="AO699" s="1" t="n"/>
      <c r="AP699" s="1" t="n"/>
      <c r="AQ699" s="1" t="n"/>
      <c r="AR699" s="1" t="n"/>
    </row>
    <row customHeight="1" ht="15.75" r="700" s="551">
      <c r="A700" s="1" t="n"/>
      <c r="B700" s="1" t="n"/>
      <c r="C700" s="1" t="n"/>
      <c r="D700" s="1" t="n"/>
      <c r="E700" s="1" t="n"/>
      <c r="F700" s="1" t="n"/>
      <c r="G700" s="1" t="n"/>
      <c r="H700" s="1" t="n"/>
      <c r="I700" s="222" t="n"/>
      <c r="J700" s="1" t="n"/>
      <c r="K700" s="1" t="n"/>
      <c r="L700" s="1" t="n"/>
      <c r="M700" s="1" t="n"/>
      <c r="N700" s="55" t="n"/>
      <c r="O700" s="1" t="n"/>
      <c r="P700" s="1" t="n"/>
      <c r="Q700" s="1" t="n"/>
      <c r="R700" s="1" t="n"/>
      <c r="S700" s="1" t="n"/>
      <c r="T700" s="1" t="n"/>
      <c r="U700" s="1" t="n"/>
      <c r="V700" s="1" t="n"/>
      <c r="W700" s="1" t="n"/>
      <c r="X700" s="1" t="n"/>
      <c r="Y700" s="1" t="n"/>
      <c r="Z700" s="1" t="n"/>
      <c r="AA700" s="1" t="n"/>
      <c r="AB700" s="1" t="n"/>
      <c r="AC700" s="1" t="n"/>
      <c r="AD700" s="1" t="n"/>
      <c r="AE700" s="1" t="n"/>
      <c r="AF700" s="1" t="n"/>
      <c r="AG700" s="1" t="n"/>
      <c r="AH700" s="1" t="n"/>
      <c r="AI700" s="1" t="n"/>
      <c r="AJ700" s="1" t="n"/>
      <c r="AK700" s="1" t="n"/>
      <c r="AL700" s="1" t="n"/>
      <c r="AM700" s="1" t="n"/>
      <c r="AN700" s="1" t="n"/>
      <c r="AO700" s="1" t="n"/>
      <c r="AP700" s="1" t="n"/>
      <c r="AQ700" s="1" t="n"/>
      <c r="AR700" s="1" t="n"/>
    </row>
    <row customHeight="1" ht="15.75" r="701" s="551">
      <c r="A701" s="1" t="n"/>
      <c r="B701" s="1" t="n"/>
      <c r="C701" s="1" t="n"/>
      <c r="D701" s="1" t="n"/>
      <c r="E701" s="1" t="n"/>
      <c r="F701" s="1" t="n"/>
      <c r="G701" s="1" t="n"/>
      <c r="H701" s="1" t="n"/>
      <c r="I701" s="222" t="n"/>
      <c r="J701" s="1" t="n"/>
      <c r="K701" s="1" t="n"/>
      <c r="L701" s="1" t="n"/>
      <c r="M701" s="1" t="n"/>
      <c r="N701" s="55" t="n"/>
      <c r="O701" s="1" t="n"/>
      <c r="P701" s="1" t="n"/>
      <c r="Q701" s="1" t="n"/>
      <c r="R701" s="1" t="n"/>
      <c r="S701" s="1" t="n"/>
      <c r="T701" s="1" t="n"/>
      <c r="U701" s="1" t="n"/>
      <c r="V701" s="1" t="n"/>
      <c r="W701" s="1" t="n"/>
      <c r="X701" s="1" t="n"/>
      <c r="Y701" s="1" t="n"/>
      <c r="Z701" s="1" t="n"/>
      <c r="AA701" s="1" t="n"/>
      <c r="AB701" s="1" t="n"/>
      <c r="AC701" s="1" t="n"/>
      <c r="AD701" s="1" t="n"/>
      <c r="AE701" s="1" t="n"/>
      <c r="AF701" s="1" t="n"/>
      <c r="AG701" s="1" t="n"/>
      <c r="AH701" s="1" t="n"/>
      <c r="AI701" s="1" t="n"/>
      <c r="AJ701" s="1" t="n"/>
      <c r="AK701" s="1" t="n"/>
      <c r="AL701" s="1" t="n"/>
      <c r="AM701" s="1" t="n"/>
      <c r="AN701" s="1" t="n"/>
      <c r="AO701" s="1" t="n"/>
      <c r="AP701" s="1" t="n"/>
      <c r="AQ701" s="1" t="n"/>
      <c r="AR701" s="1" t="n"/>
    </row>
    <row customHeight="1" ht="15.75" r="702" s="551">
      <c r="A702" s="1" t="n"/>
      <c r="B702" s="1" t="n"/>
      <c r="C702" s="1" t="n"/>
      <c r="D702" s="1" t="n"/>
      <c r="E702" s="1" t="n"/>
      <c r="F702" s="1" t="n"/>
      <c r="G702" s="1" t="n"/>
      <c r="H702" s="1" t="n"/>
      <c r="I702" s="222" t="n"/>
      <c r="J702" s="1" t="n"/>
      <c r="K702" s="1" t="n"/>
      <c r="L702" s="1" t="n"/>
      <c r="M702" s="1" t="n"/>
      <c r="N702" s="55" t="n"/>
      <c r="O702" s="1" t="n"/>
      <c r="P702" s="1" t="n"/>
      <c r="Q702" s="1" t="n"/>
      <c r="R702" s="1" t="n"/>
      <c r="S702" s="1" t="n"/>
      <c r="T702" s="1" t="n"/>
      <c r="U702" s="1" t="n"/>
      <c r="V702" s="1" t="n"/>
      <c r="W702" s="1" t="n"/>
      <c r="X702" s="1" t="n"/>
      <c r="Y702" s="1" t="n"/>
      <c r="Z702" s="1" t="n"/>
      <c r="AA702" s="1" t="n"/>
      <c r="AB702" s="1" t="n"/>
      <c r="AC702" s="1" t="n"/>
      <c r="AD702" s="1" t="n"/>
      <c r="AE702" s="1" t="n"/>
      <c r="AF702" s="1" t="n"/>
      <c r="AG702" s="1" t="n"/>
      <c r="AH702" s="1" t="n"/>
      <c r="AI702" s="1" t="n"/>
      <c r="AJ702" s="1" t="n"/>
      <c r="AK702" s="1" t="n"/>
      <c r="AL702" s="1" t="n"/>
      <c r="AM702" s="1" t="n"/>
      <c r="AN702" s="1" t="n"/>
      <c r="AO702" s="1" t="n"/>
      <c r="AP702" s="1" t="n"/>
      <c r="AQ702" s="1" t="n"/>
      <c r="AR702" s="1" t="n"/>
    </row>
    <row customHeight="1" ht="15.75" r="703" s="551">
      <c r="A703" s="1" t="n"/>
      <c r="B703" s="1" t="n"/>
      <c r="C703" s="1" t="n"/>
      <c r="D703" s="1" t="n"/>
      <c r="E703" s="1" t="n"/>
      <c r="F703" s="1" t="n"/>
      <c r="G703" s="1" t="n"/>
      <c r="H703" s="1" t="n"/>
      <c r="I703" s="222" t="n"/>
      <c r="J703" s="1" t="n"/>
      <c r="K703" s="1" t="n"/>
      <c r="L703" s="1" t="n"/>
      <c r="M703" s="1" t="n"/>
      <c r="N703" s="55" t="n"/>
      <c r="O703" s="1" t="n"/>
      <c r="P703" s="1" t="n"/>
      <c r="Q703" s="1" t="n"/>
      <c r="R703" s="1" t="n"/>
      <c r="S703" s="1" t="n"/>
      <c r="T703" s="1" t="n"/>
      <c r="U703" s="1" t="n"/>
      <c r="V703" s="1" t="n"/>
      <c r="W703" s="1" t="n"/>
      <c r="X703" s="1" t="n"/>
      <c r="Y703" s="1" t="n"/>
      <c r="Z703" s="1" t="n"/>
      <c r="AA703" s="1" t="n"/>
      <c r="AB703" s="1" t="n"/>
      <c r="AC703" s="1" t="n"/>
      <c r="AD703" s="1" t="n"/>
      <c r="AE703" s="1" t="n"/>
      <c r="AF703" s="1" t="n"/>
      <c r="AG703" s="1" t="n"/>
      <c r="AH703" s="1" t="n"/>
      <c r="AI703" s="1" t="n"/>
      <c r="AJ703" s="1" t="n"/>
      <c r="AK703" s="1" t="n"/>
      <c r="AL703" s="1" t="n"/>
      <c r="AM703" s="1" t="n"/>
      <c r="AN703" s="1" t="n"/>
      <c r="AO703" s="1" t="n"/>
      <c r="AP703" s="1" t="n"/>
      <c r="AQ703" s="1" t="n"/>
      <c r="AR703" s="1" t="n"/>
    </row>
    <row customHeight="1" ht="15.75" r="704" s="551">
      <c r="A704" s="1" t="n"/>
      <c r="B704" s="1" t="n"/>
      <c r="C704" s="1" t="n"/>
      <c r="D704" s="1" t="n"/>
      <c r="E704" s="1" t="n"/>
      <c r="F704" s="1" t="n"/>
      <c r="G704" s="1" t="n"/>
      <c r="H704" s="1" t="n"/>
      <c r="I704" s="222" t="n"/>
      <c r="J704" s="1" t="n"/>
      <c r="K704" s="1" t="n"/>
      <c r="L704" s="1" t="n"/>
      <c r="M704" s="1" t="n"/>
      <c r="N704" s="55" t="n"/>
      <c r="O704" s="1" t="n"/>
      <c r="P704" s="1" t="n"/>
      <c r="Q704" s="1" t="n"/>
      <c r="R704" s="1" t="n"/>
      <c r="S704" s="1" t="n"/>
      <c r="T704" s="1" t="n"/>
      <c r="U704" s="1" t="n"/>
      <c r="V704" s="1" t="n"/>
      <c r="W704" s="1" t="n"/>
      <c r="X704" s="1" t="n"/>
      <c r="Y704" s="1" t="n"/>
      <c r="Z704" s="1" t="n"/>
      <c r="AA704" s="1" t="n"/>
      <c r="AB704" s="1" t="n"/>
      <c r="AC704" s="1" t="n"/>
      <c r="AD704" s="1" t="n"/>
      <c r="AE704" s="1" t="n"/>
      <c r="AF704" s="1" t="n"/>
      <c r="AG704" s="1" t="n"/>
      <c r="AH704" s="1" t="n"/>
      <c r="AI704" s="1" t="n"/>
      <c r="AJ704" s="1" t="n"/>
      <c r="AK704" s="1" t="n"/>
      <c r="AL704" s="1" t="n"/>
      <c r="AM704" s="1" t="n"/>
      <c r="AN704" s="1" t="n"/>
      <c r="AO704" s="1" t="n"/>
      <c r="AP704" s="1" t="n"/>
      <c r="AQ704" s="1" t="n"/>
      <c r="AR704" s="1" t="n"/>
    </row>
    <row customHeight="1" ht="15.75" r="705" s="551">
      <c r="A705" s="1" t="n"/>
      <c r="B705" s="1" t="n"/>
      <c r="C705" s="1" t="n"/>
      <c r="D705" s="1" t="n"/>
      <c r="E705" s="1" t="n"/>
      <c r="F705" s="1" t="n"/>
      <c r="G705" s="1" t="n"/>
      <c r="H705" s="1" t="n"/>
      <c r="I705" s="222" t="n"/>
      <c r="J705" s="1" t="n"/>
      <c r="K705" s="1" t="n"/>
      <c r="L705" s="1" t="n"/>
      <c r="M705" s="1" t="n"/>
      <c r="N705" s="55" t="n"/>
      <c r="O705" s="1" t="n"/>
      <c r="P705" s="1" t="n"/>
      <c r="Q705" s="1" t="n"/>
      <c r="R705" s="1" t="n"/>
      <c r="S705" s="1" t="n"/>
      <c r="T705" s="1" t="n"/>
      <c r="U705" s="1" t="n"/>
      <c r="V705" s="1" t="n"/>
      <c r="W705" s="1" t="n"/>
      <c r="X705" s="1" t="n"/>
      <c r="Y705" s="1" t="n"/>
      <c r="Z705" s="1" t="n"/>
      <c r="AA705" s="1" t="n"/>
      <c r="AB705" s="1" t="n"/>
      <c r="AC705" s="1" t="n"/>
      <c r="AD705" s="1" t="n"/>
      <c r="AE705" s="1" t="n"/>
      <c r="AF705" s="1" t="n"/>
      <c r="AG705" s="1" t="n"/>
      <c r="AH705" s="1" t="n"/>
      <c r="AI705" s="1" t="n"/>
      <c r="AJ705" s="1" t="n"/>
      <c r="AK705" s="1" t="n"/>
      <c r="AL705" s="1" t="n"/>
      <c r="AM705" s="1" t="n"/>
      <c r="AN705" s="1" t="n"/>
      <c r="AO705" s="1" t="n"/>
      <c r="AP705" s="1" t="n"/>
      <c r="AQ705" s="1" t="n"/>
      <c r="AR705" s="1" t="n"/>
    </row>
    <row customHeight="1" ht="15.75" r="706" s="551">
      <c r="A706" s="1" t="n"/>
      <c r="B706" s="1" t="n"/>
      <c r="C706" s="1" t="n"/>
      <c r="D706" s="1" t="n"/>
      <c r="E706" s="1" t="n"/>
      <c r="F706" s="1" t="n"/>
      <c r="G706" s="1" t="n"/>
      <c r="H706" s="1" t="n"/>
      <c r="I706" s="222" t="n"/>
      <c r="J706" s="1" t="n"/>
      <c r="K706" s="1" t="n"/>
      <c r="L706" s="1" t="n"/>
      <c r="M706" s="1" t="n"/>
      <c r="N706" s="55" t="n"/>
      <c r="O706" s="1" t="n"/>
      <c r="P706" s="1" t="n"/>
      <c r="Q706" s="1" t="n"/>
      <c r="R706" s="1" t="n"/>
      <c r="S706" s="1" t="n"/>
      <c r="T706" s="1" t="n"/>
      <c r="U706" s="1" t="n"/>
      <c r="V706" s="1" t="n"/>
      <c r="W706" s="1" t="n"/>
      <c r="X706" s="1" t="n"/>
      <c r="Y706" s="1" t="n"/>
      <c r="Z706" s="1" t="n"/>
      <c r="AA706" s="1" t="n"/>
      <c r="AB706" s="1" t="n"/>
      <c r="AC706" s="1" t="n"/>
      <c r="AD706" s="1" t="n"/>
      <c r="AE706" s="1" t="n"/>
      <c r="AF706" s="1" t="n"/>
      <c r="AG706" s="1" t="n"/>
      <c r="AH706" s="1" t="n"/>
      <c r="AI706" s="1" t="n"/>
      <c r="AJ706" s="1" t="n"/>
      <c r="AK706" s="1" t="n"/>
      <c r="AL706" s="1" t="n"/>
      <c r="AM706" s="1" t="n"/>
      <c r="AN706" s="1" t="n"/>
      <c r="AO706" s="1" t="n"/>
      <c r="AP706" s="1" t="n"/>
      <c r="AQ706" s="1" t="n"/>
      <c r="AR706" s="1" t="n"/>
    </row>
    <row customHeight="1" ht="15.75" r="707" s="551">
      <c r="A707" s="1" t="n"/>
      <c r="B707" s="1" t="n"/>
      <c r="C707" s="1" t="n"/>
      <c r="D707" s="1" t="n"/>
      <c r="E707" s="1" t="n"/>
      <c r="F707" s="1" t="n"/>
      <c r="G707" s="1" t="n"/>
      <c r="H707" s="1" t="n"/>
      <c r="I707" s="222" t="n"/>
      <c r="J707" s="1" t="n"/>
      <c r="K707" s="1" t="n"/>
      <c r="L707" s="1" t="n"/>
      <c r="M707" s="1" t="n"/>
      <c r="N707" s="55" t="n"/>
      <c r="O707" s="1" t="n"/>
      <c r="P707" s="1" t="n"/>
      <c r="Q707" s="1" t="n"/>
      <c r="R707" s="1" t="n"/>
      <c r="S707" s="1" t="n"/>
      <c r="T707" s="1" t="n"/>
      <c r="U707" s="1" t="n"/>
      <c r="V707" s="1" t="n"/>
      <c r="W707" s="1" t="n"/>
      <c r="X707" s="1" t="n"/>
      <c r="Y707" s="1" t="n"/>
      <c r="Z707" s="1" t="n"/>
      <c r="AA707" s="1" t="n"/>
      <c r="AB707" s="1" t="n"/>
      <c r="AC707" s="1" t="n"/>
      <c r="AD707" s="1" t="n"/>
      <c r="AE707" s="1" t="n"/>
      <c r="AF707" s="1" t="n"/>
      <c r="AG707" s="1" t="n"/>
      <c r="AH707" s="1" t="n"/>
      <c r="AI707" s="1" t="n"/>
      <c r="AJ707" s="1" t="n"/>
      <c r="AK707" s="1" t="n"/>
      <c r="AL707" s="1" t="n"/>
      <c r="AM707" s="1" t="n"/>
      <c r="AN707" s="1" t="n"/>
      <c r="AO707" s="1" t="n"/>
      <c r="AP707" s="1" t="n"/>
      <c r="AQ707" s="1" t="n"/>
      <c r="AR707" s="1" t="n"/>
    </row>
    <row customHeight="1" ht="15.75" r="708" s="551">
      <c r="A708" s="1" t="n"/>
      <c r="B708" s="1" t="n"/>
      <c r="C708" s="1" t="n"/>
      <c r="D708" s="1" t="n"/>
      <c r="E708" s="1" t="n"/>
      <c r="F708" s="1" t="n"/>
      <c r="G708" s="1" t="n"/>
      <c r="H708" s="1" t="n"/>
      <c r="I708" s="222" t="n"/>
      <c r="J708" s="1" t="n"/>
      <c r="K708" s="1" t="n"/>
      <c r="L708" s="1" t="n"/>
      <c r="M708" s="1" t="n"/>
      <c r="N708" s="55" t="n"/>
      <c r="O708" s="1" t="n"/>
      <c r="P708" s="1" t="n"/>
      <c r="Q708" s="1" t="n"/>
      <c r="R708" s="1" t="n"/>
      <c r="S708" s="1" t="n"/>
      <c r="T708" s="1" t="n"/>
      <c r="U708" s="1" t="n"/>
      <c r="V708" s="1" t="n"/>
      <c r="W708" s="1" t="n"/>
      <c r="X708" s="1" t="n"/>
      <c r="Y708" s="1" t="n"/>
      <c r="Z708" s="1" t="n"/>
      <c r="AA708" s="1" t="n"/>
      <c r="AB708" s="1" t="n"/>
      <c r="AC708" s="1" t="n"/>
      <c r="AD708" s="1" t="n"/>
      <c r="AE708" s="1" t="n"/>
      <c r="AF708" s="1" t="n"/>
      <c r="AG708" s="1" t="n"/>
      <c r="AH708" s="1" t="n"/>
      <c r="AI708" s="1" t="n"/>
      <c r="AJ708" s="1" t="n"/>
      <c r="AK708" s="1" t="n"/>
      <c r="AL708" s="1" t="n"/>
      <c r="AM708" s="1" t="n"/>
      <c r="AN708" s="1" t="n"/>
      <c r="AO708" s="1" t="n"/>
      <c r="AP708" s="1" t="n"/>
      <c r="AQ708" s="1" t="n"/>
      <c r="AR708" s="1" t="n"/>
    </row>
    <row customHeight="1" ht="15.75" r="709" s="551">
      <c r="A709" s="1" t="n"/>
      <c r="B709" s="1" t="n"/>
      <c r="C709" s="1" t="n"/>
      <c r="D709" s="1" t="n"/>
      <c r="E709" s="1" t="n"/>
      <c r="F709" s="1" t="n"/>
      <c r="G709" s="1" t="n"/>
      <c r="H709" s="1" t="n"/>
      <c r="I709" s="222" t="n"/>
      <c r="J709" s="1" t="n"/>
      <c r="K709" s="1" t="n"/>
      <c r="L709" s="1" t="n"/>
      <c r="M709" s="1" t="n"/>
      <c r="N709" s="55" t="n"/>
      <c r="O709" s="1" t="n"/>
      <c r="P709" s="1" t="n"/>
      <c r="Q709" s="1" t="n"/>
      <c r="R709" s="1" t="n"/>
      <c r="S709" s="1" t="n"/>
      <c r="T709" s="1" t="n"/>
      <c r="U709" s="1" t="n"/>
      <c r="V709" s="1" t="n"/>
      <c r="W709" s="1" t="n"/>
      <c r="X709" s="1" t="n"/>
      <c r="Y709" s="1" t="n"/>
      <c r="Z709" s="1" t="n"/>
      <c r="AA709" s="1" t="n"/>
      <c r="AB709" s="1" t="n"/>
      <c r="AC709" s="1" t="n"/>
      <c r="AD709" s="1" t="n"/>
      <c r="AE709" s="1" t="n"/>
      <c r="AF709" s="1" t="n"/>
      <c r="AG709" s="1" t="n"/>
      <c r="AH709" s="1" t="n"/>
      <c r="AI709" s="1" t="n"/>
      <c r="AJ709" s="1" t="n"/>
      <c r="AK709" s="1" t="n"/>
      <c r="AL709" s="1" t="n"/>
      <c r="AM709" s="1" t="n"/>
      <c r="AN709" s="1" t="n"/>
      <c r="AO709" s="1" t="n"/>
      <c r="AP709" s="1" t="n"/>
      <c r="AQ709" s="1" t="n"/>
      <c r="AR709" s="1" t="n"/>
    </row>
    <row customHeight="1" ht="15.75" r="710" s="551">
      <c r="A710" s="1" t="n"/>
      <c r="B710" s="1" t="n"/>
      <c r="C710" s="1" t="n"/>
      <c r="D710" s="1" t="n"/>
      <c r="E710" s="1" t="n"/>
      <c r="F710" s="1" t="n"/>
      <c r="G710" s="1" t="n"/>
      <c r="H710" s="1" t="n"/>
      <c r="I710" s="222" t="n"/>
      <c r="J710" s="1" t="n"/>
      <c r="K710" s="1" t="n"/>
      <c r="L710" s="1" t="n"/>
      <c r="M710" s="1" t="n"/>
      <c r="N710" s="55" t="n"/>
      <c r="O710" s="1" t="n"/>
      <c r="P710" s="1" t="n"/>
      <c r="Q710" s="1" t="n"/>
      <c r="R710" s="1" t="n"/>
      <c r="S710" s="1" t="n"/>
      <c r="T710" s="1" t="n"/>
      <c r="U710" s="1" t="n"/>
      <c r="V710" s="1" t="n"/>
      <c r="W710" s="1" t="n"/>
      <c r="X710" s="1" t="n"/>
      <c r="Y710" s="1" t="n"/>
      <c r="Z710" s="1" t="n"/>
      <c r="AA710" s="1" t="n"/>
      <c r="AB710" s="1" t="n"/>
      <c r="AC710" s="1" t="n"/>
      <c r="AD710" s="1" t="n"/>
      <c r="AE710" s="1" t="n"/>
      <c r="AF710" s="1" t="n"/>
      <c r="AG710" s="1" t="n"/>
      <c r="AH710" s="1" t="n"/>
      <c r="AI710" s="1" t="n"/>
      <c r="AJ710" s="1" t="n"/>
      <c r="AK710" s="1" t="n"/>
      <c r="AL710" s="1" t="n"/>
      <c r="AM710" s="1" t="n"/>
      <c r="AN710" s="1" t="n"/>
      <c r="AO710" s="1" t="n"/>
      <c r="AP710" s="1" t="n"/>
      <c r="AQ710" s="1" t="n"/>
      <c r="AR710" s="1" t="n"/>
    </row>
    <row customHeight="1" ht="15.75" r="711" s="551">
      <c r="A711" s="1" t="n"/>
      <c r="B711" s="1" t="n"/>
      <c r="C711" s="1" t="n"/>
      <c r="D711" s="1" t="n"/>
      <c r="E711" s="1" t="n"/>
      <c r="F711" s="1" t="n"/>
      <c r="G711" s="1" t="n"/>
      <c r="H711" s="1" t="n"/>
      <c r="I711" s="222" t="n"/>
      <c r="J711" s="1" t="n"/>
      <c r="K711" s="1" t="n"/>
      <c r="L711" s="1" t="n"/>
      <c r="M711" s="1" t="n"/>
      <c r="N711" s="55" t="n"/>
      <c r="O711" s="1" t="n"/>
      <c r="P711" s="1" t="n"/>
      <c r="Q711" s="1" t="n"/>
      <c r="R711" s="1" t="n"/>
      <c r="S711" s="1" t="n"/>
      <c r="T711" s="1" t="n"/>
      <c r="U711" s="1" t="n"/>
      <c r="V711" s="1" t="n"/>
      <c r="W711" s="1" t="n"/>
      <c r="X711" s="1" t="n"/>
      <c r="Y711" s="1" t="n"/>
      <c r="Z711" s="1" t="n"/>
      <c r="AA711" s="1" t="n"/>
      <c r="AB711" s="1" t="n"/>
      <c r="AC711" s="1" t="n"/>
      <c r="AD711" s="1" t="n"/>
      <c r="AE711" s="1" t="n"/>
      <c r="AF711" s="1" t="n"/>
      <c r="AG711" s="1" t="n"/>
      <c r="AH711" s="1" t="n"/>
      <c r="AI711" s="1" t="n"/>
      <c r="AJ711" s="1" t="n"/>
      <c r="AK711" s="1" t="n"/>
      <c r="AL711" s="1" t="n"/>
      <c r="AM711" s="1" t="n"/>
      <c r="AN711" s="1" t="n"/>
      <c r="AO711" s="1" t="n"/>
      <c r="AP711" s="1" t="n"/>
      <c r="AQ711" s="1" t="n"/>
      <c r="AR711" s="1" t="n"/>
    </row>
    <row customHeight="1" ht="15.75" r="712" s="551">
      <c r="A712" s="1" t="n"/>
      <c r="B712" s="1" t="n"/>
      <c r="C712" s="1" t="n"/>
      <c r="D712" s="1" t="n"/>
      <c r="E712" s="1" t="n"/>
      <c r="F712" s="1" t="n"/>
      <c r="G712" s="1" t="n"/>
      <c r="H712" s="1" t="n"/>
      <c r="I712" s="222" t="n"/>
      <c r="J712" s="1" t="n"/>
      <c r="K712" s="1" t="n"/>
      <c r="L712" s="1" t="n"/>
      <c r="M712" s="1" t="n"/>
      <c r="N712" s="55" t="n"/>
      <c r="O712" s="1" t="n"/>
      <c r="P712" s="1" t="n"/>
      <c r="Q712" s="1" t="n"/>
      <c r="R712" s="1" t="n"/>
      <c r="S712" s="1" t="n"/>
      <c r="T712" s="1" t="n"/>
      <c r="U712" s="1" t="n"/>
      <c r="V712" s="1" t="n"/>
      <c r="W712" s="1" t="n"/>
      <c r="X712" s="1" t="n"/>
      <c r="Y712" s="1" t="n"/>
      <c r="Z712" s="1" t="n"/>
      <c r="AA712" s="1" t="n"/>
      <c r="AB712" s="1" t="n"/>
      <c r="AC712" s="1" t="n"/>
      <c r="AD712" s="1" t="n"/>
      <c r="AE712" s="1" t="n"/>
      <c r="AF712" s="1" t="n"/>
      <c r="AG712" s="1" t="n"/>
      <c r="AH712" s="1" t="n"/>
      <c r="AI712" s="1" t="n"/>
      <c r="AJ712" s="1" t="n"/>
      <c r="AK712" s="1" t="n"/>
      <c r="AL712" s="1" t="n"/>
      <c r="AM712" s="1" t="n"/>
      <c r="AN712" s="1" t="n"/>
      <c r="AO712" s="1" t="n"/>
      <c r="AP712" s="1" t="n"/>
      <c r="AQ712" s="1" t="n"/>
      <c r="AR712" s="1" t="n"/>
    </row>
    <row customHeight="1" ht="15.75" r="713" s="551">
      <c r="A713" s="1" t="n"/>
      <c r="B713" s="1" t="n"/>
      <c r="C713" s="1" t="n"/>
      <c r="D713" s="1" t="n"/>
      <c r="E713" s="1" t="n"/>
      <c r="F713" s="1" t="n"/>
      <c r="G713" s="1" t="n"/>
      <c r="H713" s="1" t="n"/>
      <c r="I713" s="222" t="n"/>
      <c r="J713" s="1" t="n"/>
      <c r="K713" s="1" t="n"/>
      <c r="L713" s="1" t="n"/>
      <c r="M713" s="1" t="n"/>
      <c r="N713" s="55" t="n"/>
      <c r="O713" s="1" t="n"/>
      <c r="P713" s="1" t="n"/>
      <c r="Q713" s="1" t="n"/>
      <c r="R713" s="1" t="n"/>
      <c r="S713" s="1" t="n"/>
      <c r="T713" s="1" t="n"/>
      <c r="U713" s="1" t="n"/>
      <c r="V713" s="1" t="n"/>
      <c r="W713" s="1" t="n"/>
      <c r="X713" s="1" t="n"/>
      <c r="Y713" s="1" t="n"/>
      <c r="Z713" s="1" t="n"/>
      <c r="AA713" s="1" t="n"/>
      <c r="AB713" s="1" t="n"/>
      <c r="AC713" s="1" t="n"/>
      <c r="AD713" s="1" t="n"/>
      <c r="AE713" s="1" t="n"/>
      <c r="AF713" s="1" t="n"/>
      <c r="AG713" s="1" t="n"/>
      <c r="AH713" s="1" t="n"/>
      <c r="AI713" s="1" t="n"/>
      <c r="AJ713" s="1" t="n"/>
      <c r="AK713" s="1" t="n"/>
      <c r="AL713" s="1" t="n"/>
      <c r="AM713" s="1" t="n"/>
      <c r="AN713" s="1" t="n"/>
      <c r="AO713" s="1" t="n"/>
      <c r="AP713" s="1" t="n"/>
      <c r="AQ713" s="1" t="n"/>
      <c r="AR713" s="1" t="n"/>
    </row>
    <row customHeight="1" ht="15.75" r="714" s="551">
      <c r="A714" s="1" t="n"/>
      <c r="B714" s="1" t="n"/>
      <c r="C714" s="1" t="n"/>
      <c r="D714" s="1" t="n"/>
      <c r="E714" s="1" t="n"/>
      <c r="F714" s="1" t="n"/>
      <c r="G714" s="1" t="n"/>
      <c r="H714" s="1" t="n"/>
      <c r="I714" s="222" t="n"/>
      <c r="J714" s="1" t="n"/>
      <c r="K714" s="1" t="n"/>
      <c r="L714" s="1" t="n"/>
      <c r="M714" s="1" t="n"/>
      <c r="N714" s="55" t="n"/>
      <c r="O714" s="1" t="n"/>
      <c r="P714" s="1" t="n"/>
      <c r="Q714" s="1" t="n"/>
      <c r="R714" s="1" t="n"/>
      <c r="S714" s="1" t="n"/>
      <c r="T714" s="1" t="n"/>
      <c r="U714" s="1" t="n"/>
      <c r="V714" s="1" t="n"/>
      <c r="W714" s="1" t="n"/>
      <c r="X714" s="1" t="n"/>
      <c r="Y714" s="1" t="n"/>
      <c r="Z714" s="1" t="n"/>
      <c r="AA714" s="1" t="n"/>
      <c r="AB714" s="1" t="n"/>
      <c r="AC714" s="1" t="n"/>
      <c r="AD714" s="1" t="n"/>
      <c r="AE714" s="1" t="n"/>
      <c r="AF714" s="1" t="n"/>
      <c r="AG714" s="1" t="n"/>
      <c r="AH714" s="1" t="n"/>
      <c r="AI714" s="1" t="n"/>
      <c r="AJ714" s="1" t="n"/>
      <c r="AK714" s="1" t="n"/>
      <c r="AL714" s="1" t="n"/>
      <c r="AM714" s="1" t="n"/>
      <c r="AN714" s="1" t="n"/>
      <c r="AO714" s="1" t="n"/>
      <c r="AP714" s="1" t="n"/>
      <c r="AQ714" s="1" t="n"/>
      <c r="AR714" s="1" t="n"/>
    </row>
    <row customHeight="1" ht="15.75" r="715" s="551">
      <c r="A715" s="1" t="n"/>
      <c r="B715" s="1" t="n"/>
      <c r="C715" s="1" t="n"/>
      <c r="D715" s="1" t="n"/>
      <c r="E715" s="1" t="n"/>
      <c r="F715" s="1" t="n"/>
      <c r="G715" s="1" t="n"/>
      <c r="H715" s="1" t="n"/>
      <c r="I715" s="222" t="n"/>
      <c r="J715" s="1" t="n"/>
      <c r="K715" s="1" t="n"/>
      <c r="L715" s="1" t="n"/>
      <c r="M715" s="1" t="n"/>
      <c r="N715" s="55" t="n"/>
      <c r="O715" s="1" t="n"/>
      <c r="P715" s="1" t="n"/>
      <c r="Q715" s="1" t="n"/>
      <c r="R715" s="1" t="n"/>
      <c r="S715" s="1" t="n"/>
      <c r="T715" s="1" t="n"/>
      <c r="U715" s="1" t="n"/>
      <c r="V715" s="1" t="n"/>
      <c r="W715" s="1" t="n"/>
      <c r="X715" s="1" t="n"/>
      <c r="Y715" s="1" t="n"/>
      <c r="Z715" s="1" t="n"/>
      <c r="AA715" s="1" t="n"/>
      <c r="AB715" s="1" t="n"/>
      <c r="AC715" s="1" t="n"/>
      <c r="AD715" s="1" t="n"/>
      <c r="AE715" s="1" t="n"/>
      <c r="AF715" s="1" t="n"/>
      <c r="AG715" s="1" t="n"/>
      <c r="AH715" s="1" t="n"/>
      <c r="AI715" s="1" t="n"/>
      <c r="AJ715" s="1" t="n"/>
      <c r="AK715" s="1" t="n"/>
      <c r="AL715" s="1" t="n"/>
      <c r="AM715" s="1" t="n"/>
      <c r="AN715" s="1" t="n"/>
      <c r="AO715" s="1" t="n"/>
      <c r="AP715" s="1" t="n"/>
      <c r="AQ715" s="1" t="n"/>
      <c r="AR715" s="1" t="n"/>
    </row>
    <row customHeight="1" ht="15.75" r="716" s="551">
      <c r="A716" s="1" t="n"/>
      <c r="B716" s="1" t="n"/>
      <c r="C716" s="1" t="n"/>
      <c r="D716" s="1" t="n"/>
      <c r="E716" s="1" t="n"/>
      <c r="F716" s="1" t="n"/>
      <c r="G716" s="1" t="n"/>
      <c r="H716" s="1" t="n"/>
      <c r="I716" s="222" t="n"/>
      <c r="J716" s="1" t="n"/>
      <c r="K716" s="1" t="n"/>
      <c r="L716" s="1" t="n"/>
      <c r="M716" s="1" t="n"/>
      <c r="N716" s="55" t="n"/>
      <c r="O716" s="1" t="n"/>
      <c r="P716" s="1" t="n"/>
      <c r="Q716" s="1" t="n"/>
      <c r="R716" s="1" t="n"/>
      <c r="S716" s="1" t="n"/>
      <c r="T716" s="1" t="n"/>
      <c r="U716" s="1" t="n"/>
      <c r="V716" s="1" t="n"/>
      <c r="W716" s="1" t="n"/>
      <c r="X716" s="1" t="n"/>
      <c r="Y716" s="1" t="n"/>
      <c r="Z716" s="1" t="n"/>
      <c r="AA716" s="1" t="n"/>
      <c r="AB716" s="1" t="n"/>
      <c r="AC716" s="1" t="n"/>
      <c r="AD716" s="1" t="n"/>
      <c r="AE716" s="1" t="n"/>
      <c r="AF716" s="1" t="n"/>
      <c r="AG716" s="1" t="n"/>
      <c r="AH716" s="1" t="n"/>
      <c r="AI716" s="1" t="n"/>
      <c r="AJ716" s="1" t="n"/>
      <c r="AK716" s="1" t="n"/>
      <c r="AL716" s="1" t="n"/>
      <c r="AM716" s="1" t="n"/>
      <c r="AN716" s="1" t="n"/>
      <c r="AO716" s="1" t="n"/>
      <c r="AP716" s="1" t="n"/>
      <c r="AQ716" s="1" t="n"/>
      <c r="AR716" s="1" t="n"/>
    </row>
    <row customHeight="1" ht="15.75" r="717" s="551">
      <c r="A717" s="1" t="n"/>
      <c r="B717" s="1" t="n"/>
      <c r="C717" s="1" t="n"/>
      <c r="D717" s="1" t="n"/>
      <c r="E717" s="1" t="n"/>
      <c r="F717" s="1" t="n"/>
      <c r="G717" s="1" t="n"/>
      <c r="H717" s="1" t="n"/>
      <c r="I717" s="222" t="n"/>
      <c r="J717" s="1" t="n"/>
      <c r="K717" s="1" t="n"/>
      <c r="L717" s="1" t="n"/>
      <c r="M717" s="1" t="n"/>
      <c r="N717" s="55" t="n"/>
      <c r="O717" s="1" t="n"/>
      <c r="P717" s="1" t="n"/>
      <c r="Q717" s="1" t="n"/>
      <c r="R717" s="1" t="n"/>
      <c r="S717" s="1" t="n"/>
      <c r="T717" s="1" t="n"/>
      <c r="U717" s="1" t="n"/>
      <c r="V717" s="1" t="n"/>
      <c r="W717" s="1" t="n"/>
      <c r="X717" s="1" t="n"/>
      <c r="Y717" s="1" t="n"/>
      <c r="Z717" s="1" t="n"/>
      <c r="AA717" s="1" t="n"/>
      <c r="AB717" s="1" t="n"/>
      <c r="AC717" s="1" t="n"/>
      <c r="AD717" s="1" t="n"/>
      <c r="AE717" s="1" t="n"/>
      <c r="AF717" s="1" t="n"/>
      <c r="AG717" s="1" t="n"/>
      <c r="AH717" s="1" t="n"/>
      <c r="AI717" s="1" t="n"/>
      <c r="AJ717" s="1" t="n"/>
      <c r="AK717" s="1" t="n"/>
      <c r="AL717" s="1" t="n"/>
      <c r="AM717" s="1" t="n"/>
      <c r="AN717" s="1" t="n"/>
      <c r="AO717" s="1" t="n"/>
      <c r="AP717" s="1" t="n"/>
      <c r="AQ717" s="1" t="n"/>
      <c r="AR717" s="1" t="n"/>
    </row>
    <row customHeight="1" ht="15.75" r="718" s="551">
      <c r="A718" s="1" t="n"/>
      <c r="B718" s="1" t="n"/>
      <c r="C718" s="1" t="n"/>
      <c r="D718" s="1" t="n"/>
      <c r="E718" s="1" t="n"/>
      <c r="F718" s="1" t="n"/>
      <c r="G718" s="1" t="n"/>
      <c r="H718" s="1" t="n"/>
      <c r="I718" s="222" t="n"/>
      <c r="J718" s="1" t="n"/>
      <c r="K718" s="1" t="n"/>
      <c r="L718" s="1" t="n"/>
      <c r="M718" s="1" t="n"/>
      <c r="N718" s="55" t="n"/>
      <c r="O718" s="1" t="n"/>
      <c r="P718" s="1" t="n"/>
      <c r="Q718" s="1" t="n"/>
      <c r="R718" s="1" t="n"/>
      <c r="S718" s="1" t="n"/>
      <c r="T718" s="1" t="n"/>
      <c r="U718" s="1" t="n"/>
      <c r="V718" s="1" t="n"/>
      <c r="W718" s="1" t="n"/>
      <c r="X718" s="1" t="n"/>
      <c r="Y718" s="1" t="n"/>
      <c r="Z718" s="1" t="n"/>
      <c r="AA718" s="1" t="n"/>
      <c r="AB718" s="1" t="n"/>
      <c r="AC718" s="1" t="n"/>
      <c r="AD718" s="1" t="n"/>
      <c r="AE718" s="1" t="n"/>
      <c r="AF718" s="1" t="n"/>
      <c r="AG718" s="1" t="n"/>
      <c r="AH718" s="1" t="n"/>
      <c r="AI718" s="1" t="n"/>
      <c r="AJ718" s="1" t="n"/>
      <c r="AK718" s="1" t="n"/>
      <c r="AL718" s="1" t="n"/>
      <c r="AM718" s="1" t="n"/>
      <c r="AN718" s="1" t="n"/>
      <c r="AO718" s="1" t="n"/>
      <c r="AP718" s="1" t="n"/>
      <c r="AQ718" s="1" t="n"/>
      <c r="AR718" s="1" t="n"/>
    </row>
    <row customHeight="1" ht="15.75" r="719" s="551">
      <c r="A719" s="1" t="n"/>
      <c r="B719" s="1" t="n"/>
      <c r="C719" s="1" t="n"/>
      <c r="D719" s="1" t="n"/>
      <c r="E719" s="1" t="n"/>
      <c r="F719" s="1" t="n"/>
      <c r="G719" s="1" t="n"/>
      <c r="H719" s="1" t="n"/>
      <c r="I719" s="222" t="n"/>
      <c r="J719" s="1" t="n"/>
      <c r="K719" s="1" t="n"/>
      <c r="L719" s="1" t="n"/>
      <c r="M719" s="1" t="n"/>
      <c r="N719" s="55" t="n"/>
      <c r="O719" s="1" t="n"/>
      <c r="P719" s="1" t="n"/>
      <c r="Q719" s="1" t="n"/>
      <c r="R719" s="1" t="n"/>
      <c r="S719" s="1" t="n"/>
      <c r="T719" s="1" t="n"/>
      <c r="U719" s="1" t="n"/>
      <c r="V719" s="1" t="n"/>
      <c r="W719" s="1" t="n"/>
      <c r="X719" s="1" t="n"/>
      <c r="Y719" s="1" t="n"/>
      <c r="Z719" s="1" t="n"/>
      <c r="AA719" s="1" t="n"/>
      <c r="AB719" s="1" t="n"/>
      <c r="AC719" s="1" t="n"/>
      <c r="AD719" s="1" t="n"/>
      <c r="AE719" s="1" t="n"/>
      <c r="AF719" s="1" t="n"/>
      <c r="AG719" s="1" t="n"/>
      <c r="AH719" s="1" t="n"/>
      <c r="AI719" s="1" t="n"/>
      <c r="AJ719" s="1" t="n"/>
      <c r="AK719" s="1" t="n"/>
      <c r="AL719" s="1" t="n"/>
      <c r="AM719" s="1" t="n"/>
      <c r="AN719" s="1" t="n"/>
      <c r="AO719" s="1" t="n"/>
      <c r="AP719" s="1" t="n"/>
      <c r="AQ719" s="1" t="n"/>
      <c r="AR719" s="1" t="n"/>
    </row>
    <row customHeight="1" ht="15.75" r="720" s="551">
      <c r="A720" s="1" t="n"/>
      <c r="B720" s="1" t="n"/>
      <c r="C720" s="1" t="n"/>
      <c r="D720" s="1" t="n"/>
      <c r="E720" s="1" t="n"/>
      <c r="F720" s="1" t="n"/>
      <c r="G720" s="1" t="n"/>
      <c r="H720" s="1" t="n"/>
      <c r="I720" s="222" t="n"/>
      <c r="J720" s="1" t="n"/>
      <c r="K720" s="1" t="n"/>
      <c r="L720" s="1" t="n"/>
      <c r="M720" s="1" t="n"/>
      <c r="N720" s="55" t="n"/>
      <c r="O720" s="1" t="n"/>
      <c r="P720" s="1" t="n"/>
      <c r="Q720" s="1" t="n"/>
      <c r="R720" s="1" t="n"/>
      <c r="S720" s="1" t="n"/>
      <c r="T720" s="1" t="n"/>
      <c r="U720" s="1" t="n"/>
      <c r="V720" s="1" t="n"/>
      <c r="W720" s="1" t="n"/>
      <c r="X720" s="1" t="n"/>
      <c r="Y720" s="1" t="n"/>
      <c r="Z720" s="1" t="n"/>
      <c r="AA720" s="1" t="n"/>
      <c r="AB720" s="1" t="n"/>
      <c r="AC720" s="1" t="n"/>
      <c r="AD720" s="1" t="n"/>
      <c r="AE720" s="1" t="n"/>
      <c r="AF720" s="1" t="n"/>
      <c r="AG720" s="1" t="n"/>
      <c r="AH720" s="1" t="n"/>
      <c r="AI720" s="1" t="n"/>
      <c r="AJ720" s="1" t="n"/>
      <c r="AK720" s="1" t="n"/>
      <c r="AL720" s="1" t="n"/>
      <c r="AM720" s="1" t="n"/>
      <c r="AN720" s="1" t="n"/>
      <c r="AO720" s="1" t="n"/>
      <c r="AP720" s="1" t="n"/>
      <c r="AQ720" s="1" t="n"/>
      <c r="AR720" s="1" t="n"/>
    </row>
    <row customHeight="1" ht="15.75" r="721" s="551">
      <c r="A721" s="1" t="n"/>
      <c r="B721" s="1" t="n"/>
      <c r="C721" s="1" t="n"/>
      <c r="D721" s="1" t="n"/>
      <c r="E721" s="1" t="n"/>
      <c r="F721" s="1" t="n"/>
      <c r="G721" s="1" t="n"/>
      <c r="H721" s="1" t="n"/>
      <c r="I721" s="222" t="n"/>
      <c r="J721" s="1" t="n"/>
      <c r="K721" s="1" t="n"/>
      <c r="L721" s="1" t="n"/>
      <c r="M721" s="1" t="n"/>
      <c r="N721" s="55" t="n"/>
      <c r="O721" s="1" t="n"/>
      <c r="P721" s="1" t="n"/>
      <c r="Q721" s="1" t="n"/>
      <c r="R721" s="1" t="n"/>
      <c r="S721" s="1" t="n"/>
      <c r="T721" s="1" t="n"/>
      <c r="U721" s="1" t="n"/>
      <c r="V721" s="1" t="n"/>
      <c r="W721" s="1" t="n"/>
      <c r="X721" s="1" t="n"/>
      <c r="Y721" s="1" t="n"/>
      <c r="Z721" s="1" t="n"/>
      <c r="AA721" s="1" t="n"/>
      <c r="AB721" s="1" t="n"/>
      <c r="AC721" s="1" t="n"/>
      <c r="AD721" s="1" t="n"/>
      <c r="AE721" s="1" t="n"/>
      <c r="AF721" s="1" t="n"/>
      <c r="AG721" s="1" t="n"/>
      <c r="AH721" s="1" t="n"/>
      <c r="AI721" s="1" t="n"/>
      <c r="AJ721" s="1" t="n"/>
      <c r="AK721" s="1" t="n"/>
      <c r="AL721" s="1" t="n"/>
      <c r="AM721" s="1" t="n"/>
      <c r="AN721" s="1" t="n"/>
      <c r="AO721" s="1" t="n"/>
      <c r="AP721" s="1" t="n"/>
      <c r="AQ721" s="1" t="n"/>
      <c r="AR721" s="1" t="n"/>
    </row>
    <row customHeight="1" ht="15.75" r="722" s="551">
      <c r="A722" s="1" t="n"/>
      <c r="B722" s="1" t="n"/>
      <c r="C722" s="1" t="n"/>
      <c r="D722" s="1" t="n"/>
      <c r="E722" s="1" t="n"/>
      <c r="F722" s="1" t="n"/>
      <c r="G722" s="1" t="n"/>
      <c r="H722" s="1" t="n"/>
      <c r="I722" s="222" t="n"/>
      <c r="J722" s="1" t="n"/>
      <c r="K722" s="1" t="n"/>
      <c r="L722" s="1" t="n"/>
      <c r="M722" s="1" t="n"/>
      <c r="N722" s="55" t="n"/>
      <c r="O722" s="1" t="n"/>
      <c r="P722" s="1" t="n"/>
      <c r="Q722" s="1" t="n"/>
      <c r="R722" s="1" t="n"/>
      <c r="S722" s="1" t="n"/>
      <c r="T722" s="1" t="n"/>
      <c r="U722" s="1" t="n"/>
      <c r="V722" s="1" t="n"/>
      <c r="W722" s="1" t="n"/>
      <c r="X722" s="1" t="n"/>
      <c r="Y722" s="1" t="n"/>
      <c r="Z722" s="1" t="n"/>
      <c r="AA722" s="1" t="n"/>
      <c r="AB722" s="1" t="n"/>
      <c r="AC722" s="1" t="n"/>
      <c r="AD722" s="1" t="n"/>
      <c r="AE722" s="1" t="n"/>
      <c r="AF722" s="1" t="n"/>
      <c r="AG722" s="1" t="n"/>
      <c r="AH722" s="1" t="n"/>
      <c r="AI722" s="1" t="n"/>
      <c r="AJ722" s="1" t="n"/>
      <c r="AK722" s="1" t="n"/>
      <c r="AL722" s="1" t="n"/>
      <c r="AM722" s="1" t="n"/>
      <c r="AN722" s="1" t="n"/>
      <c r="AO722" s="1" t="n"/>
      <c r="AP722" s="1" t="n"/>
      <c r="AQ722" s="1" t="n"/>
      <c r="AR722" s="1" t="n"/>
    </row>
    <row customHeight="1" ht="15.75" r="723" s="551">
      <c r="A723" s="1" t="n"/>
      <c r="B723" s="1" t="n"/>
      <c r="C723" s="1" t="n"/>
      <c r="D723" s="1" t="n"/>
      <c r="E723" s="1" t="n"/>
      <c r="F723" s="1" t="n"/>
      <c r="G723" s="1" t="n"/>
      <c r="H723" s="1" t="n"/>
      <c r="I723" s="222" t="n"/>
      <c r="J723" s="1" t="n"/>
      <c r="K723" s="1" t="n"/>
      <c r="L723" s="1" t="n"/>
      <c r="M723" s="1" t="n"/>
      <c r="N723" s="55" t="n"/>
      <c r="O723" s="1" t="n"/>
      <c r="P723" s="1" t="n"/>
      <c r="Q723" s="1" t="n"/>
      <c r="R723" s="1" t="n"/>
      <c r="S723" s="1" t="n"/>
      <c r="T723" s="1" t="n"/>
      <c r="U723" s="1" t="n"/>
      <c r="V723" s="1" t="n"/>
      <c r="W723" s="1" t="n"/>
      <c r="X723" s="1" t="n"/>
      <c r="Y723" s="1" t="n"/>
      <c r="Z723" s="1" t="n"/>
      <c r="AA723" s="1" t="n"/>
      <c r="AB723" s="1" t="n"/>
      <c r="AC723" s="1" t="n"/>
      <c r="AD723" s="1" t="n"/>
      <c r="AE723" s="1" t="n"/>
      <c r="AF723" s="1" t="n"/>
      <c r="AG723" s="1" t="n"/>
      <c r="AH723" s="1" t="n"/>
      <c r="AI723" s="1" t="n"/>
      <c r="AJ723" s="1" t="n"/>
      <c r="AK723" s="1" t="n"/>
      <c r="AL723" s="1" t="n"/>
      <c r="AM723" s="1" t="n"/>
      <c r="AN723" s="1" t="n"/>
      <c r="AO723" s="1" t="n"/>
      <c r="AP723" s="1" t="n"/>
      <c r="AQ723" s="1" t="n"/>
      <c r="AR723" s="1" t="n"/>
    </row>
    <row customHeight="1" ht="15.75" r="724" s="551">
      <c r="A724" s="1" t="n"/>
      <c r="B724" s="1" t="n"/>
      <c r="C724" s="1" t="n"/>
      <c r="D724" s="1" t="n"/>
      <c r="E724" s="1" t="n"/>
      <c r="F724" s="1" t="n"/>
      <c r="G724" s="1" t="n"/>
      <c r="H724" s="1" t="n"/>
      <c r="I724" s="222" t="n"/>
      <c r="J724" s="1" t="n"/>
      <c r="K724" s="1" t="n"/>
      <c r="L724" s="1" t="n"/>
      <c r="M724" s="1" t="n"/>
      <c r="N724" s="55" t="n"/>
      <c r="O724" s="1" t="n"/>
      <c r="P724" s="1" t="n"/>
      <c r="Q724" s="1" t="n"/>
      <c r="R724" s="1" t="n"/>
      <c r="S724" s="1" t="n"/>
      <c r="T724" s="1" t="n"/>
      <c r="U724" s="1" t="n"/>
      <c r="V724" s="1" t="n"/>
      <c r="W724" s="1" t="n"/>
      <c r="X724" s="1" t="n"/>
      <c r="Y724" s="1" t="n"/>
      <c r="Z724" s="1" t="n"/>
      <c r="AA724" s="1" t="n"/>
      <c r="AB724" s="1" t="n"/>
      <c r="AC724" s="1" t="n"/>
      <c r="AD724" s="1" t="n"/>
      <c r="AE724" s="1" t="n"/>
      <c r="AF724" s="1" t="n"/>
      <c r="AG724" s="1" t="n"/>
      <c r="AH724" s="1" t="n"/>
      <c r="AI724" s="1" t="n"/>
      <c r="AJ724" s="1" t="n"/>
      <c r="AK724" s="1" t="n"/>
      <c r="AL724" s="1" t="n"/>
      <c r="AM724" s="1" t="n"/>
      <c r="AN724" s="1" t="n"/>
      <c r="AO724" s="1" t="n"/>
      <c r="AP724" s="1" t="n"/>
      <c r="AQ724" s="1" t="n"/>
      <c r="AR724" s="1" t="n"/>
    </row>
    <row customHeight="1" ht="15.75" r="725" s="551">
      <c r="A725" s="1" t="n"/>
      <c r="B725" s="1" t="n"/>
      <c r="C725" s="1" t="n"/>
      <c r="D725" s="1" t="n"/>
      <c r="E725" s="1" t="n"/>
      <c r="F725" s="1" t="n"/>
      <c r="G725" s="1" t="n"/>
      <c r="H725" s="1" t="n"/>
      <c r="I725" s="222" t="n"/>
      <c r="J725" s="1" t="n"/>
      <c r="K725" s="1" t="n"/>
      <c r="L725" s="1" t="n"/>
      <c r="M725" s="1" t="n"/>
      <c r="N725" s="55" t="n"/>
      <c r="O725" s="1" t="n"/>
      <c r="P725" s="1" t="n"/>
      <c r="Q725" s="1" t="n"/>
      <c r="R725" s="1" t="n"/>
      <c r="S725" s="1" t="n"/>
      <c r="T725" s="1" t="n"/>
      <c r="U725" s="1" t="n"/>
      <c r="V725" s="1" t="n"/>
      <c r="W725" s="1" t="n"/>
      <c r="X725" s="1" t="n"/>
      <c r="Y725" s="1" t="n"/>
      <c r="Z725" s="1" t="n"/>
      <c r="AA725" s="1" t="n"/>
      <c r="AB725" s="1" t="n"/>
      <c r="AC725" s="1" t="n"/>
      <c r="AD725" s="1" t="n"/>
      <c r="AE725" s="1" t="n"/>
      <c r="AF725" s="1" t="n"/>
      <c r="AG725" s="1" t="n"/>
      <c r="AH725" s="1" t="n"/>
      <c r="AI725" s="1" t="n"/>
      <c r="AJ725" s="1" t="n"/>
      <c r="AK725" s="1" t="n"/>
      <c r="AL725" s="1" t="n"/>
      <c r="AM725" s="1" t="n"/>
      <c r="AN725" s="1" t="n"/>
      <c r="AO725" s="1" t="n"/>
      <c r="AP725" s="1" t="n"/>
      <c r="AQ725" s="1" t="n"/>
      <c r="AR725" s="1" t="n"/>
    </row>
    <row customHeight="1" ht="15.75" r="726" s="551">
      <c r="A726" s="1" t="n"/>
      <c r="B726" s="1" t="n"/>
      <c r="C726" s="1" t="n"/>
      <c r="D726" s="1" t="n"/>
      <c r="E726" s="1" t="n"/>
      <c r="F726" s="1" t="n"/>
      <c r="G726" s="1" t="n"/>
      <c r="H726" s="1" t="n"/>
      <c r="I726" s="222" t="n"/>
      <c r="J726" s="1" t="n"/>
      <c r="K726" s="1" t="n"/>
      <c r="L726" s="1" t="n"/>
      <c r="M726" s="1" t="n"/>
      <c r="N726" s="55" t="n"/>
      <c r="O726" s="1" t="n"/>
      <c r="P726" s="1" t="n"/>
      <c r="Q726" s="1" t="n"/>
      <c r="R726" s="1" t="n"/>
      <c r="S726" s="1" t="n"/>
      <c r="T726" s="1" t="n"/>
      <c r="U726" s="1" t="n"/>
      <c r="V726" s="1" t="n"/>
      <c r="W726" s="1" t="n"/>
      <c r="X726" s="1" t="n"/>
      <c r="Y726" s="1" t="n"/>
      <c r="Z726" s="1" t="n"/>
      <c r="AA726" s="1" t="n"/>
      <c r="AB726" s="1" t="n"/>
      <c r="AC726" s="1" t="n"/>
      <c r="AD726" s="1" t="n"/>
      <c r="AE726" s="1" t="n"/>
      <c r="AF726" s="1" t="n"/>
      <c r="AG726" s="1" t="n"/>
      <c r="AH726" s="1" t="n"/>
      <c r="AI726" s="1" t="n"/>
      <c r="AJ726" s="1" t="n"/>
      <c r="AK726" s="1" t="n"/>
      <c r="AL726" s="1" t="n"/>
      <c r="AM726" s="1" t="n"/>
      <c r="AN726" s="1" t="n"/>
      <c r="AO726" s="1" t="n"/>
      <c r="AP726" s="1" t="n"/>
      <c r="AQ726" s="1" t="n"/>
      <c r="AR726" s="1" t="n"/>
    </row>
    <row customHeight="1" ht="15.75" r="727" s="551">
      <c r="A727" s="1" t="n"/>
      <c r="B727" s="1" t="n"/>
      <c r="C727" s="1" t="n"/>
      <c r="D727" s="1" t="n"/>
      <c r="E727" s="1" t="n"/>
      <c r="F727" s="1" t="n"/>
      <c r="G727" s="1" t="n"/>
      <c r="H727" s="1" t="n"/>
      <c r="I727" s="222" t="n"/>
      <c r="J727" s="1" t="n"/>
      <c r="K727" s="1" t="n"/>
      <c r="L727" s="1" t="n"/>
      <c r="M727" s="1" t="n"/>
      <c r="N727" s="55" t="n"/>
      <c r="O727" s="1" t="n"/>
      <c r="P727" s="1" t="n"/>
      <c r="Q727" s="1" t="n"/>
      <c r="R727" s="1" t="n"/>
      <c r="S727" s="1" t="n"/>
      <c r="T727" s="1" t="n"/>
      <c r="U727" s="1" t="n"/>
      <c r="V727" s="1" t="n"/>
      <c r="W727" s="1" t="n"/>
      <c r="X727" s="1" t="n"/>
      <c r="Y727" s="1" t="n"/>
      <c r="Z727" s="1" t="n"/>
      <c r="AA727" s="1" t="n"/>
      <c r="AB727" s="1" t="n"/>
      <c r="AC727" s="1" t="n"/>
      <c r="AD727" s="1" t="n"/>
      <c r="AE727" s="1" t="n"/>
      <c r="AF727" s="1" t="n"/>
      <c r="AG727" s="1" t="n"/>
      <c r="AH727" s="1" t="n"/>
      <c r="AI727" s="1" t="n"/>
      <c r="AJ727" s="1" t="n"/>
      <c r="AK727" s="1" t="n"/>
      <c r="AL727" s="1" t="n"/>
      <c r="AM727" s="1" t="n"/>
      <c r="AN727" s="1" t="n"/>
      <c r="AO727" s="1" t="n"/>
      <c r="AP727" s="1" t="n"/>
      <c r="AQ727" s="1" t="n"/>
      <c r="AR727" s="1" t="n"/>
    </row>
    <row customHeight="1" ht="15.75" r="728" s="551">
      <c r="A728" s="1" t="n"/>
      <c r="B728" s="1" t="n"/>
      <c r="C728" s="1" t="n"/>
      <c r="D728" s="1" t="n"/>
      <c r="E728" s="1" t="n"/>
      <c r="F728" s="1" t="n"/>
      <c r="G728" s="1" t="n"/>
      <c r="H728" s="1" t="n"/>
      <c r="I728" s="222" t="n"/>
      <c r="J728" s="1" t="n"/>
      <c r="K728" s="1" t="n"/>
      <c r="L728" s="1" t="n"/>
      <c r="M728" s="1" t="n"/>
      <c r="N728" s="55" t="n"/>
      <c r="O728" s="1" t="n"/>
      <c r="P728" s="1" t="n"/>
      <c r="Q728" s="1" t="n"/>
      <c r="R728" s="1" t="n"/>
      <c r="S728" s="1" t="n"/>
      <c r="T728" s="1" t="n"/>
      <c r="U728" s="1" t="n"/>
      <c r="V728" s="1" t="n"/>
      <c r="W728" s="1" t="n"/>
      <c r="X728" s="1" t="n"/>
      <c r="Y728" s="1" t="n"/>
      <c r="Z728" s="1" t="n"/>
      <c r="AA728" s="1" t="n"/>
      <c r="AB728" s="1" t="n"/>
      <c r="AC728" s="1" t="n"/>
      <c r="AD728" s="1" t="n"/>
      <c r="AE728" s="1" t="n"/>
      <c r="AF728" s="1" t="n"/>
      <c r="AG728" s="1" t="n"/>
      <c r="AH728" s="1" t="n"/>
      <c r="AI728" s="1" t="n"/>
      <c r="AJ728" s="1" t="n"/>
      <c r="AK728" s="1" t="n"/>
      <c r="AL728" s="1" t="n"/>
      <c r="AM728" s="1" t="n"/>
      <c r="AN728" s="1" t="n"/>
      <c r="AO728" s="1" t="n"/>
      <c r="AP728" s="1" t="n"/>
      <c r="AQ728" s="1" t="n"/>
      <c r="AR728" s="1" t="n"/>
    </row>
    <row customHeight="1" ht="15.75" r="729" s="551">
      <c r="A729" s="1" t="n"/>
      <c r="B729" s="1" t="n"/>
      <c r="C729" s="1" t="n"/>
      <c r="D729" s="1" t="n"/>
      <c r="E729" s="1" t="n"/>
      <c r="F729" s="1" t="n"/>
      <c r="G729" s="1" t="n"/>
      <c r="H729" s="1" t="n"/>
      <c r="I729" s="222" t="n"/>
      <c r="J729" s="1" t="n"/>
      <c r="K729" s="1" t="n"/>
      <c r="L729" s="1" t="n"/>
      <c r="M729" s="1" t="n"/>
      <c r="N729" s="55" t="n"/>
      <c r="O729" s="1" t="n"/>
      <c r="P729" s="1" t="n"/>
      <c r="Q729" s="1" t="n"/>
      <c r="R729" s="1" t="n"/>
      <c r="S729" s="1" t="n"/>
      <c r="T729" s="1" t="n"/>
      <c r="U729" s="1" t="n"/>
      <c r="V729" s="1" t="n"/>
      <c r="W729" s="1" t="n"/>
      <c r="X729" s="1" t="n"/>
      <c r="Y729" s="1" t="n"/>
      <c r="Z729" s="1" t="n"/>
      <c r="AA729" s="1" t="n"/>
      <c r="AB729" s="1" t="n"/>
      <c r="AC729" s="1" t="n"/>
      <c r="AD729" s="1" t="n"/>
      <c r="AE729" s="1" t="n"/>
      <c r="AF729" s="1" t="n"/>
      <c r="AG729" s="1" t="n"/>
      <c r="AH729" s="1" t="n"/>
      <c r="AI729" s="1" t="n"/>
      <c r="AJ729" s="1" t="n"/>
      <c r="AK729" s="1" t="n"/>
      <c r="AL729" s="1" t="n"/>
      <c r="AM729" s="1" t="n"/>
      <c r="AN729" s="1" t="n"/>
      <c r="AO729" s="1" t="n"/>
      <c r="AP729" s="1" t="n"/>
      <c r="AQ729" s="1" t="n"/>
      <c r="AR729" s="1" t="n"/>
    </row>
    <row customHeight="1" ht="15.75" r="730" s="551">
      <c r="A730" s="1" t="n"/>
      <c r="B730" s="1" t="n"/>
      <c r="C730" s="1" t="n"/>
      <c r="D730" s="1" t="n"/>
      <c r="E730" s="1" t="n"/>
      <c r="F730" s="1" t="n"/>
      <c r="G730" s="1" t="n"/>
      <c r="H730" s="1" t="n"/>
      <c r="I730" s="222" t="n"/>
      <c r="J730" s="1" t="n"/>
      <c r="K730" s="1" t="n"/>
      <c r="L730" s="1" t="n"/>
      <c r="M730" s="1" t="n"/>
      <c r="N730" s="55" t="n"/>
      <c r="O730" s="1" t="n"/>
      <c r="P730" s="1" t="n"/>
      <c r="Q730" s="1" t="n"/>
      <c r="R730" s="1" t="n"/>
      <c r="S730" s="1" t="n"/>
      <c r="T730" s="1" t="n"/>
      <c r="U730" s="1" t="n"/>
      <c r="V730" s="1" t="n"/>
      <c r="W730" s="1" t="n"/>
      <c r="X730" s="1" t="n"/>
      <c r="Y730" s="1" t="n"/>
      <c r="Z730" s="1" t="n"/>
      <c r="AA730" s="1" t="n"/>
      <c r="AB730" s="1" t="n"/>
      <c r="AC730" s="1" t="n"/>
      <c r="AD730" s="1" t="n"/>
      <c r="AE730" s="1" t="n"/>
      <c r="AF730" s="1" t="n"/>
      <c r="AG730" s="1" t="n"/>
      <c r="AH730" s="1" t="n"/>
      <c r="AI730" s="1" t="n"/>
      <c r="AJ730" s="1" t="n"/>
      <c r="AK730" s="1" t="n"/>
      <c r="AL730" s="1" t="n"/>
      <c r="AM730" s="1" t="n"/>
      <c r="AN730" s="1" t="n"/>
      <c r="AO730" s="1" t="n"/>
      <c r="AP730" s="1" t="n"/>
      <c r="AQ730" s="1" t="n"/>
      <c r="AR730" s="1" t="n"/>
    </row>
    <row customHeight="1" ht="15.75" r="731" s="551">
      <c r="A731" s="1" t="n"/>
      <c r="B731" s="1" t="n"/>
      <c r="C731" s="1" t="n"/>
      <c r="D731" s="1" t="n"/>
      <c r="E731" s="1" t="n"/>
      <c r="F731" s="1" t="n"/>
      <c r="G731" s="1" t="n"/>
      <c r="H731" s="1" t="n"/>
      <c r="I731" s="222" t="n"/>
      <c r="J731" s="1" t="n"/>
      <c r="K731" s="1" t="n"/>
      <c r="L731" s="1" t="n"/>
      <c r="M731" s="1" t="n"/>
      <c r="N731" s="55" t="n"/>
      <c r="O731" s="1" t="n"/>
      <c r="P731" s="1" t="n"/>
      <c r="Q731" s="1" t="n"/>
      <c r="R731" s="1" t="n"/>
      <c r="S731" s="1" t="n"/>
      <c r="T731" s="1" t="n"/>
      <c r="U731" s="1" t="n"/>
      <c r="V731" s="1" t="n"/>
      <c r="W731" s="1" t="n"/>
      <c r="X731" s="1" t="n"/>
      <c r="Y731" s="1" t="n"/>
      <c r="Z731" s="1" t="n"/>
      <c r="AA731" s="1" t="n"/>
      <c r="AB731" s="1" t="n"/>
      <c r="AC731" s="1" t="n"/>
      <c r="AD731" s="1" t="n"/>
      <c r="AE731" s="1" t="n"/>
      <c r="AF731" s="1" t="n"/>
      <c r="AG731" s="1" t="n"/>
      <c r="AH731" s="1" t="n"/>
      <c r="AI731" s="1" t="n"/>
      <c r="AJ731" s="1" t="n"/>
      <c r="AK731" s="1" t="n"/>
      <c r="AL731" s="1" t="n"/>
      <c r="AM731" s="1" t="n"/>
      <c r="AN731" s="1" t="n"/>
      <c r="AO731" s="1" t="n"/>
      <c r="AP731" s="1" t="n"/>
      <c r="AQ731" s="1" t="n"/>
      <c r="AR731" s="1" t="n"/>
    </row>
    <row customHeight="1" ht="15.75" r="732" s="551">
      <c r="A732" s="1" t="n"/>
      <c r="B732" s="1" t="n"/>
      <c r="C732" s="1" t="n"/>
      <c r="D732" s="1" t="n"/>
      <c r="E732" s="1" t="n"/>
      <c r="F732" s="1" t="n"/>
      <c r="G732" s="1" t="n"/>
      <c r="H732" s="1" t="n"/>
      <c r="I732" s="222" t="n"/>
      <c r="J732" s="1" t="n"/>
      <c r="K732" s="1" t="n"/>
      <c r="L732" s="1" t="n"/>
      <c r="M732" s="1" t="n"/>
      <c r="N732" s="55" t="n"/>
      <c r="O732" s="1" t="n"/>
      <c r="P732" s="1" t="n"/>
      <c r="Q732" s="1" t="n"/>
      <c r="R732" s="1" t="n"/>
      <c r="S732" s="1" t="n"/>
      <c r="T732" s="1" t="n"/>
      <c r="U732" s="1" t="n"/>
      <c r="V732" s="1" t="n"/>
      <c r="W732" s="1" t="n"/>
      <c r="X732" s="1" t="n"/>
      <c r="Y732" s="1" t="n"/>
      <c r="Z732" s="1" t="n"/>
      <c r="AA732" s="1" t="n"/>
      <c r="AB732" s="1" t="n"/>
      <c r="AC732" s="1" t="n"/>
      <c r="AD732" s="1" t="n"/>
      <c r="AE732" s="1" t="n"/>
      <c r="AF732" s="1" t="n"/>
      <c r="AG732" s="1" t="n"/>
      <c r="AH732" s="1" t="n"/>
      <c r="AI732" s="1" t="n"/>
      <c r="AJ732" s="1" t="n"/>
      <c r="AK732" s="1" t="n"/>
      <c r="AL732" s="1" t="n"/>
      <c r="AM732" s="1" t="n"/>
      <c r="AN732" s="1" t="n"/>
      <c r="AO732" s="1" t="n"/>
      <c r="AP732" s="1" t="n"/>
      <c r="AQ732" s="1" t="n"/>
      <c r="AR732" s="1" t="n"/>
    </row>
    <row customHeight="1" ht="15.75" r="733" s="551">
      <c r="A733" s="1" t="n"/>
      <c r="B733" s="1" t="n"/>
      <c r="C733" s="1" t="n"/>
      <c r="D733" s="1" t="n"/>
      <c r="E733" s="1" t="n"/>
      <c r="F733" s="1" t="n"/>
      <c r="G733" s="1" t="n"/>
      <c r="H733" s="1" t="n"/>
      <c r="I733" s="222" t="n"/>
      <c r="J733" s="1" t="n"/>
      <c r="K733" s="1" t="n"/>
      <c r="L733" s="1" t="n"/>
      <c r="M733" s="1" t="n"/>
      <c r="N733" s="55" t="n"/>
      <c r="O733" s="1" t="n"/>
      <c r="P733" s="1" t="n"/>
      <c r="Q733" s="1" t="n"/>
      <c r="R733" s="1" t="n"/>
      <c r="S733" s="1" t="n"/>
      <c r="T733" s="1" t="n"/>
      <c r="U733" s="1" t="n"/>
      <c r="V733" s="1" t="n"/>
      <c r="W733" s="1" t="n"/>
      <c r="X733" s="1" t="n"/>
      <c r="Y733" s="1" t="n"/>
      <c r="Z733" s="1" t="n"/>
      <c r="AA733" s="1" t="n"/>
      <c r="AB733" s="1" t="n"/>
      <c r="AC733" s="1" t="n"/>
      <c r="AD733" s="1" t="n"/>
      <c r="AE733" s="1" t="n"/>
      <c r="AF733" s="1" t="n"/>
      <c r="AG733" s="1" t="n"/>
      <c r="AH733" s="1" t="n"/>
      <c r="AI733" s="1" t="n"/>
      <c r="AJ733" s="1" t="n"/>
      <c r="AK733" s="1" t="n"/>
      <c r="AL733" s="1" t="n"/>
      <c r="AM733" s="1" t="n"/>
      <c r="AN733" s="1" t="n"/>
      <c r="AO733" s="1" t="n"/>
      <c r="AP733" s="1" t="n"/>
      <c r="AQ733" s="1" t="n"/>
      <c r="AR733" s="1" t="n"/>
    </row>
    <row customHeight="1" ht="15.75" r="734" s="551">
      <c r="A734" s="1" t="n"/>
      <c r="B734" s="1" t="n"/>
      <c r="C734" s="1" t="n"/>
      <c r="D734" s="1" t="n"/>
      <c r="E734" s="1" t="n"/>
      <c r="F734" s="1" t="n"/>
      <c r="G734" s="1" t="n"/>
      <c r="H734" s="1" t="n"/>
      <c r="I734" s="222" t="n"/>
      <c r="J734" s="1" t="n"/>
      <c r="K734" s="1" t="n"/>
      <c r="L734" s="1" t="n"/>
      <c r="M734" s="1" t="n"/>
      <c r="N734" s="55" t="n"/>
      <c r="O734" s="1" t="n"/>
      <c r="P734" s="1" t="n"/>
      <c r="Q734" s="1" t="n"/>
      <c r="R734" s="1" t="n"/>
      <c r="S734" s="1" t="n"/>
      <c r="T734" s="1" t="n"/>
      <c r="U734" s="1" t="n"/>
      <c r="V734" s="1" t="n"/>
      <c r="W734" s="1" t="n"/>
      <c r="X734" s="1" t="n"/>
      <c r="Y734" s="1" t="n"/>
      <c r="Z734" s="1" t="n"/>
      <c r="AA734" s="1" t="n"/>
      <c r="AB734" s="1" t="n"/>
      <c r="AC734" s="1" t="n"/>
      <c r="AD734" s="1" t="n"/>
      <c r="AE734" s="1" t="n"/>
      <c r="AF734" s="1" t="n"/>
      <c r="AG734" s="1" t="n"/>
      <c r="AH734" s="1" t="n"/>
      <c r="AI734" s="1" t="n"/>
      <c r="AJ734" s="1" t="n"/>
      <c r="AK734" s="1" t="n"/>
      <c r="AL734" s="1" t="n"/>
      <c r="AM734" s="1" t="n"/>
      <c r="AN734" s="1" t="n"/>
      <c r="AO734" s="1" t="n"/>
      <c r="AP734" s="1" t="n"/>
      <c r="AQ734" s="1" t="n"/>
      <c r="AR734" s="1" t="n"/>
    </row>
    <row customHeight="1" ht="15.75" r="735" s="551">
      <c r="A735" s="1" t="n"/>
      <c r="B735" s="1" t="n"/>
      <c r="C735" s="1" t="n"/>
      <c r="D735" s="1" t="n"/>
      <c r="E735" s="1" t="n"/>
      <c r="F735" s="1" t="n"/>
      <c r="G735" s="1" t="n"/>
      <c r="H735" s="1" t="n"/>
      <c r="I735" s="222" t="n"/>
      <c r="J735" s="1" t="n"/>
      <c r="K735" s="1" t="n"/>
      <c r="L735" s="1" t="n"/>
      <c r="M735" s="1" t="n"/>
      <c r="N735" s="55" t="n"/>
      <c r="O735" s="1" t="n"/>
      <c r="P735" s="1" t="n"/>
      <c r="Q735" s="1" t="n"/>
      <c r="R735" s="1" t="n"/>
      <c r="S735" s="1" t="n"/>
      <c r="T735" s="1" t="n"/>
      <c r="U735" s="1" t="n"/>
      <c r="V735" s="1" t="n"/>
      <c r="W735" s="1" t="n"/>
      <c r="X735" s="1" t="n"/>
      <c r="Y735" s="1" t="n"/>
      <c r="Z735" s="1" t="n"/>
      <c r="AA735" s="1" t="n"/>
      <c r="AB735" s="1" t="n"/>
      <c r="AC735" s="1" t="n"/>
      <c r="AD735" s="1" t="n"/>
      <c r="AE735" s="1" t="n"/>
      <c r="AF735" s="1" t="n"/>
      <c r="AG735" s="1" t="n"/>
      <c r="AH735" s="1" t="n"/>
      <c r="AI735" s="1" t="n"/>
      <c r="AJ735" s="1" t="n"/>
      <c r="AK735" s="1" t="n"/>
      <c r="AL735" s="1" t="n"/>
      <c r="AM735" s="1" t="n"/>
      <c r="AN735" s="1" t="n"/>
      <c r="AO735" s="1" t="n"/>
      <c r="AP735" s="1" t="n"/>
      <c r="AQ735" s="1" t="n"/>
      <c r="AR735" s="1" t="n"/>
    </row>
    <row customHeight="1" ht="15.75" r="736" s="551">
      <c r="A736" s="1" t="n"/>
      <c r="B736" s="1" t="n"/>
      <c r="C736" s="1" t="n"/>
      <c r="D736" s="1" t="n"/>
      <c r="E736" s="1" t="n"/>
      <c r="F736" s="1" t="n"/>
      <c r="G736" s="1" t="n"/>
      <c r="H736" s="1" t="n"/>
      <c r="I736" s="222" t="n"/>
      <c r="J736" s="1" t="n"/>
      <c r="K736" s="1" t="n"/>
      <c r="L736" s="1" t="n"/>
      <c r="M736" s="1" t="n"/>
      <c r="N736" s="55" t="n"/>
      <c r="O736" s="1" t="n"/>
      <c r="P736" s="1" t="n"/>
      <c r="Q736" s="1" t="n"/>
      <c r="R736" s="1" t="n"/>
      <c r="S736" s="1" t="n"/>
      <c r="T736" s="1" t="n"/>
      <c r="U736" s="1" t="n"/>
      <c r="V736" s="1" t="n"/>
      <c r="W736" s="1" t="n"/>
      <c r="X736" s="1" t="n"/>
      <c r="Y736" s="1" t="n"/>
      <c r="Z736" s="1" t="n"/>
      <c r="AA736" s="1" t="n"/>
      <c r="AB736" s="1" t="n"/>
      <c r="AC736" s="1" t="n"/>
      <c r="AD736" s="1" t="n"/>
      <c r="AE736" s="1" t="n"/>
      <c r="AF736" s="1" t="n"/>
      <c r="AG736" s="1" t="n"/>
      <c r="AH736" s="1" t="n"/>
      <c r="AI736" s="1" t="n"/>
      <c r="AJ736" s="1" t="n"/>
      <c r="AK736" s="1" t="n"/>
      <c r="AL736" s="1" t="n"/>
      <c r="AM736" s="1" t="n"/>
      <c r="AN736" s="1" t="n"/>
      <c r="AO736" s="1" t="n"/>
      <c r="AP736" s="1" t="n"/>
      <c r="AQ736" s="1" t="n"/>
      <c r="AR736" s="1" t="n"/>
    </row>
    <row customHeight="1" ht="15.75" r="737" s="551">
      <c r="A737" s="1" t="n"/>
      <c r="B737" s="1" t="n"/>
      <c r="C737" s="1" t="n"/>
      <c r="D737" s="1" t="n"/>
      <c r="E737" s="1" t="n"/>
      <c r="F737" s="1" t="n"/>
      <c r="G737" s="1" t="n"/>
      <c r="H737" s="1" t="n"/>
      <c r="I737" s="222" t="n"/>
      <c r="J737" s="1" t="n"/>
      <c r="K737" s="1" t="n"/>
      <c r="L737" s="1" t="n"/>
      <c r="M737" s="1" t="n"/>
      <c r="N737" s="55" t="n"/>
      <c r="O737" s="1" t="n"/>
      <c r="P737" s="1" t="n"/>
      <c r="Q737" s="1" t="n"/>
      <c r="R737" s="1" t="n"/>
      <c r="S737" s="1" t="n"/>
      <c r="T737" s="1" t="n"/>
      <c r="U737" s="1" t="n"/>
      <c r="V737" s="1" t="n"/>
      <c r="W737" s="1" t="n"/>
      <c r="X737" s="1" t="n"/>
      <c r="Y737" s="1" t="n"/>
      <c r="Z737" s="1" t="n"/>
      <c r="AA737" s="1" t="n"/>
      <c r="AB737" s="1" t="n"/>
      <c r="AC737" s="1" t="n"/>
      <c r="AD737" s="1" t="n"/>
      <c r="AE737" s="1" t="n"/>
      <c r="AF737" s="1" t="n"/>
      <c r="AG737" s="1" t="n"/>
      <c r="AH737" s="1" t="n"/>
      <c r="AI737" s="1" t="n"/>
      <c r="AJ737" s="1" t="n"/>
      <c r="AK737" s="1" t="n"/>
      <c r="AL737" s="1" t="n"/>
      <c r="AM737" s="1" t="n"/>
      <c r="AN737" s="1" t="n"/>
      <c r="AO737" s="1" t="n"/>
      <c r="AP737" s="1" t="n"/>
      <c r="AQ737" s="1" t="n"/>
      <c r="AR737" s="1" t="n"/>
    </row>
    <row customHeight="1" ht="15.75" r="738" s="551">
      <c r="A738" s="1" t="n"/>
      <c r="B738" s="1" t="n"/>
      <c r="C738" s="1" t="n"/>
      <c r="D738" s="1" t="n"/>
      <c r="E738" s="1" t="n"/>
      <c r="F738" s="1" t="n"/>
      <c r="G738" s="1" t="n"/>
      <c r="H738" s="1" t="n"/>
      <c r="I738" s="222" t="n"/>
      <c r="J738" s="1" t="n"/>
      <c r="K738" s="1" t="n"/>
      <c r="L738" s="1" t="n"/>
      <c r="M738" s="1" t="n"/>
      <c r="N738" s="55" t="n"/>
      <c r="O738" s="1" t="n"/>
      <c r="P738" s="1" t="n"/>
      <c r="Q738" s="1" t="n"/>
      <c r="R738" s="1" t="n"/>
      <c r="S738" s="1" t="n"/>
      <c r="T738" s="1" t="n"/>
      <c r="U738" s="1" t="n"/>
      <c r="V738" s="1" t="n"/>
      <c r="W738" s="1" t="n"/>
      <c r="X738" s="1" t="n"/>
      <c r="Y738" s="1" t="n"/>
      <c r="Z738" s="1" t="n"/>
      <c r="AA738" s="1" t="n"/>
      <c r="AB738" s="1" t="n"/>
      <c r="AC738" s="1" t="n"/>
      <c r="AD738" s="1" t="n"/>
      <c r="AE738" s="1" t="n"/>
      <c r="AF738" s="1" t="n"/>
      <c r="AG738" s="1" t="n"/>
      <c r="AH738" s="1" t="n"/>
      <c r="AI738" s="1" t="n"/>
      <c r="AJ738" s="1" t="n"/>
      <c r="AK738" s="1" t="n"/>
      <c r="AL738" s="1" t="n"/>
      <c r="AM738" s="1" t="n"/>
      <c r="AN738" s="1" t="n"/>
      <c r="AO738" s="1" t="n"/>
      <c r="AP738" s="1" t="n"/>
      <c r="AQ738" s="1" t="n"/>
      <c r="AR738" s="1" t="n"/>
    </row>
    <row customHeight="1" ht="15.75" r="739" s="551">
      <c r="A739" s="1" t="n"/>
      <c r="B739" s="1" t="n"/>
      <c r="C739" s="1" t="n"/>
      <c r="D739" s="1" t="n"/>
      <c r="E739" s="1" t="n"/>
      <c r="F739" s="1" t="n"/>
      <c r="G739" s="1" t="n"/>
      <c r="H739" s="1" t="n"/>
      <c r="I739" s="222" t="n"/>
      <c r="J739" s="1" t="n"/>
      <c r="K739" s="1" t="n"/>
      <c r="L739" s="1" t="n"/>
      <c r="M739" s="1" t="n"/>
      <c r="N739" s="55" t="n"/>
      <c r="O739" s="1" t="n"/>
      <c r="P739" s="1" t="n"/>
      <c r="Q739" s="1" t="n"/>
      <c r="R739" s="1" t="n"/>
      <c r="S739" s="1" t="n"/>
      <c r="T739" s="1" t="n"/>
      <c r="U739" s="1" t="n"/>
      <c r="V739" s="1" t="n"/>
      <c r="W739" s="1" t="n"/>
      <c r="X739" s="1" t="n"/>
      <c r="Y739" s="1" t="n"/>
      <c r="Z739" s="1" t="n"/>
      <c r="AA739" s="1" t="n"/>
      <c r="AB739" s="1" t="n"/>
      <c r="AC739" s="1" t="n"/>
      <c r="AD739" s="1" t="n"/>
      <c r="AE739" s="1" t="n"/>
      <c r="AF739" s="1" t="n"/>
      <c r="AG739" s="1" t="n"/>
      <c r="AH739" s="1" t="n"/>
      <c r="AI739" s="1" t="n"/>
      <c r="AJ739" s="1" t="n"/>
      <c r="AK739" s="1" t="n"/>
      <c r="AL739" s="1" t="n"/>
      <c r="AM739" s="1" t="n"/>
      <c r="AN739" s="1" t="n"/>
      <c r="AO739" s="1" t="n"/>
      <c r="AP739" s="1" t="n"/>
      <c r="AQ739" s="1" t="n"/>
      <c r="AR739" s="1" t="n"/>
    </row>
    <row customHeight="1" ht="15.75" r="740" s="551">
      <c r="A740" s="1" t="n"/>
      <c r="B740" s="1" t="n"/>
      <c r="C740" s="1" t="n"/>
      <c r="D740" s="1" t="n"/>
      <c r="E740" s="1" t="n"/>
      <c r="F740" s="1" t="n"/>
      <c r="G740" s="1" t="n"/>
      <c r="H740" s="1" t="n"/>
      <c r="I740" s="222" t="n"/>
      <c r="J740" s="1" t="n"/>
      <c r="K740" s="1" t="n"/>
      <c r="L740" s="1" t="n"/>
      <c r="M740" s="1" t="n"/>
      <c r="N740" s="55" t="n"/>
      <c r="O740" s="1" t="n"/>
      <c r="P740" s="1" t="n"/>
      <c r="Q740" s="1" t="n"/>
      <c r="R740" s="1" t="n"/>
      <c r="S740" s="1" t="n"/>
      <c r="T740" s="1" t="n"/>
      <c r="U740" s="1" t="n"/>
      <c r="V740" s="1" t="n"/>
      <c r="W740" s="1" t="n"/>
      <c r="X740" s="1" t="n"/>
      <c r="Y740" s="1" t="n"/>
      <c r="Z740" s="1" t="n"/>
      <c r="AA740" s="1" t="n"/>
      <c r="AB740" s="1" t="n"/>
      <c r="AC740" s="1" t="n"/>
      <c r="AD740" s="1" t="n"/>
      <c r="AE740" s="1" t="n"/>
      <c r="AF740" s="1" t="n"/>
      <c r="AG740" s="1" t="n"/>
      <c r="AH740" s="1" t="n"/>
      <c r="AI740" s="1" t="n"/>
      <c r="AJ740" s="1" t="n"/>
      <c r="AK740" s="1" t="n"/>
      <c r="AL740" s="1" t="n"/>
      <c r="AM740" s="1" t="n"/>
      <c r="AN740" s="1" t="n"/>
      <c r="AO740" s="1" t="n"/>
      <c r="AP740" s="1" t="n"/>
      <c r="AQ740" s="1" t="n"/>
      <c r="AR740" s="1" t="n"/>
    </row>
    <row customHeight="1" ht="15.75" r="741" s="551">
      <c r="A741" s="1" t="n"/>
      <c r="B741" s="1" t="n"/>
      <c r="C741" s="1" t="n"/>
      <c r="D741" s="1" t="n"/>
      <c r="E741" s="1" t="n"/>
      <c r="F741" s="1" t="n"/>
      <c r="G741" s="1" t="n"/>
      <c r="H741" s="1" t="n"/>
      <c r="I741" s="222" t="n"/>
      <c r="J741" s="1" t="n"/>
      <c r="K741" s="1" t="n"/>
      <c r="L741" s="1" t="n"/>
      <c r="M741" s="1" t="n"/>
      <c r="N741" s="55" t="n"/>
      <c r="O741" s="1" t="n"/>
      <c r="P741" s="1" t="n"/>
      <c r="Q741" s="1" t="n"/>
      <c r="R741" s="1" t="n"/>
      <c r="S741" s="1" t="n"/>
      <c r="T741" s="1" t="n"/>
      <c r="U741" s="1" t="n"/>
      <c r="V741" s="1" t="n"/>
      <c r="W741" s="1" t="n"/>
      <c r="X741" s="1" t="n"/>
      <c r="Y741" s="1" t="n"/>
      <c r="Z741" s="1" t="n"/>
      <c r="AA741" s="1" t="n"/>
      <c r="AB741" s="1" t="n"/>
      <c r="AC741" s="1" t="n"/>
      <c r="AD741" s="1" t="n"/>
      <c r="AE741" s="1" t="n"/>
      <c r="AF741" s="1" t="n"/>
      <c r="AG741" s="1" t="n"/>
      <c r="AH741" s="1" t="n"/>
      <c r="AI741" s="1" t="n"/>
      <c r="AJ741" s="1" t="n"/>
      <c r="AK741" s="1" t="n"/>
      <c r="AL741" s="1" t="n"/>
      <c r="AM741" s="1" t="n"/>
      <c r="AN741" s="1" t="n"/>
      <c r="AO741" s="1" t="n"/>
      <c r="AP741" s="1" t="n"/>
      <c r="AQ741" s="1" t="n"/>
      <c r="AR741" s="1" t="n"/>
    </row>
    <row customHeight="1" ht="15.75" r="742" s="551">
      <c r="A742" s="1" t="n"/>
      <c r="B742" s="1" t="n"/>
      <c r="C742" s="1" t="n"/>
      <c r="D742" s="1" t="n"/>
      <c r="E742" s="1" t="n"/>
      <c r="F742" s="1" t="n"/>
      <c r="G742" s="1" t="n"/>
      <c r="H742" s="1" t="n"/>
      <c r="I742" s="222" t="n"/>
      <c r="J742" s="1" t="n"/>
      <c r="K742" s="1" t="n"/>
      <c r="L742" s="1" t="n"/>
      <c r="M742" s="1" t="n"/>
      <c r="N742" s="55" t="n"/>
      <c r="O742" s="1" t="n"/>
      <c r="P742" s="1" t="n"/>
      <c r="Q742" s="1" t="n"/>
      <c r="R742" s="1" t="n"/>
      <c r="S742" s="1" t="n"/>
      <c r="T742" s="1" t="n"/>
      <c r="U742" s="1" t="n"/>
      <c r="V742" s="1" t="n"/>
      <c r="W742" s="1" t="n"/>
      <c r="X742" s="1" t="n"/>
      <c r="Y742" s="1" t="n"/>
      <c r="Z742" s="1" t="n"/>
      <c r="AA742" s="1" t="n"/>
      <c r="AB742" s="1" t="n"/>
      <c r="AC742" s="1" t="n"/>
      <c r="AD742" s="1" t="n"/>
      <c r="AE742" s="1" t="n"/>
      <c r="AF742" s="1" t="n"/>
      <c r="AG742" s="1" t="n"/>
      <c r="AH742" s="1" t="n"/>
      <c r="AI742" s="1" t="n"/>
      <c r="AJ742" s="1" t="n"/>
      <c r="AK742" s="1" t="n"/>
      <c r="AL742" s="1" t="n"/>
      <c r="AM742" s="1" t="n"/>
      <c r="AN742" s="1" t="n"/>
      <c r="AO742" s="1" t="n"/>
      <c r="AP742" s="1" t="n"/>
      <c r="AQ742" s="1" t="n"/>
      <c r="AR742" s="1" t="n"/>
    </row>
    <row customHeight="1" ht="15.75" r="743" s="551">
      <c r="A743" s="1" t="n"/>
      <c r="B743" s="1" t="n"/>
      <c r="C743" s="1" t="n"/>
      <c r="D743" s="1" t="n"/>
      <c r="E743" s="1" t="n"/>
      <c r="F743" s="1" t="n"/>
      <c r="G743" s="1" t="n"/>
      <c r="H743" s="1" t="n"/>
      <c r="I743" s="222" t="n"/>
      <c r="J743" s="1" t="n"/>
      <c r="K743" s="1" t="n"/>
      <c r="L743" s="1" t="n"/>
      <c r="M743" s="1" t="n"/>
      <c r="N743" s="55" t="n"/>
      <c r="O743" s="1" t="n"/>
      <c r="P743" s="1" t="n"/>
      <c r="Q743" s="1" t="n"/>
      <c r="R743" s="1" t="n"/>
      <c r="S743" s="1" t="n"/>
      <c r="T743" s="1" t="n"/>
      <c r="U743" s="1" t="n"/>
      <c r="V743" s="1" t="n"/>
      <c r="W743" s="1" t="n"/>
      <c r="X743" s="1" t="n"/>
      <c r="Y743" s="1" t="n"/>
      <c r="Z743" s="1" t="n"/>
      <c r="AA743" s="1" t="n"/>
      <c r="AB743" s="1" t="n"/>
      <c r="AC743" s="1" t="n"/>
      <c r="AD743" s="1" t="n"/>
      <c r="AE743" s="1" t="n"/>
      <c r="AF743" s="1" t="n"/>
      <c r="AG743" s="1" t="n"/>
      <c r="AH743" s="1" t="n"/>
      <c r="AI743" s="1" t="n"/>
      <c r="AJ743" s="1" t="n"/>
      <c r="AK743" s="1" t="n"/>
      <c r="AL743" s="1" t="n"/>
      <c r="AM743" s="1" t="n"/>
      <c r="AN743" s="1" t="n"/>
      <c r="AO743" s="1" t="n"/>
      <c r="AP743" s="1" t="n"/>
      <c r="AQ743" s="1" t="n"/>
      <c r="AR743" s="1" t="n"/>
    </row>
    <row customHeight="1" ht="15.75" r="744" s="551">
      <c r="A744" s="1" t="n"/>
      <c r="B744" s="1" t="n"/>
      <c r="C744" s="1" t="n"/>
      <c r="D744" s="1" t="n"/>
      <c r="E744" s="1" t="n"/>
      <c r="F744" s="1" t="n"/>
      <c r="G744" s="1" t="n"/>
      <c r="H744" s="1" t="n"/>
      <c r="I744" s="222" t="n"/>
      <c r="J744" s="1" t="n"/>
      <c r="K744" s="1" t="n"/>
      <c r="L744" s="1" t="n"/>
      <c r="M744" s="1" t="n"/>
      <c r="N744" s="55" t="n"/>
      <c r="O744" s="1" t="n"/>
      <c r="P744" s="1" t="n"/>
      <c r="Q744" s="1" t="n"/>
      <c r="R744" s="1" t="n"/>
      <c r="S744" s="1" t="n"/>
      <c r="T744" s="1" t="n"/>
      <c r="U744" s="1" t="n"/>
      <c r="V744" s="1" t="n"/>
      <c r="W744" s="1" t="n"/>
      <c r="X744" s="1" t="n"/>
      <c r="Y744" s="1" t="n"/>
      <c r="Z744" s="1" t="n"/>
      <c r="AA744" s="1" t="n"/>
      <c r="AB744" s="1" t="n"/>
      <c r="AC744" s="1" t="n"/>
      <c r="AD744" s="1" t="n"/>
      <c r="AE744" s="1" t="n"/>
      <c r="AF744" s="1" t="n"/>
      <c r="AG744" s="1" t="n"/>
      <c r="AH744" s="1" t="n"/>
      <c r="AI744" s="1" t="n"/>
      <c r="AJ744" s="1" t="n"/>
      <c r="AK744" s="1" t="n"/>
      <c r="AL744" s="1" t="n"/>
      <c r="AM744" s="1" t="n"/>
      <c r="AN744" s="1" t="n"/>
      <c r="AO744" s="1" t="n"/>
      <c r="AP744" s="1" t="n"/>
      <c r="AQ744" s="1" t="n"/>
      <c r="AR744" s="1" t="n"/>
    </row>
    <row customHeight="1" ht="15.75" r="745" s="551">
      <c r="A745" s="1" t="n"/>
      <c r="B745" s="1" t="n"/>
      <c r="C745" s="1" t="n"/>
      <c r="D745" s="1" t="n"/>
      <c r="E745" s="1" t="n"/>
      <c r="F745" s="1" t="n"/>
      <c r="G745" s="1" t="n"/>
      <c r="H745" s="1" t="n"/>
      <c r="I745" s="222" t="n"/>
      <c r="J745" s="1" t="n"/>
      <c r="K745" s="1" t="n"/>
      <c r="L745" s="1" t="n"/>
      <c r="M745" s="1" t="n"/>
      <c r="N745" s="55" t="n"/>
      <c r="O745" s="1" t="n"/>
      <c r="P745" s="1" t="n"/>
      <c r="Q745" s="1" t="n"/>
      <c r="R745" s="1" t="n"/>
      <c r="S745" s="1" t="n"/>
      <c r="T745" s="1" t="n"/>
      <c r="U745" s="1" t="n"/>
      <c r="V745" s="1" t="n"/>
      <c r="W745" s="1" t="n"/>
      <c r="X745" s="1" t="n"/>
      <c r="Y745" s="1" t="n"/>
      <c r="Z745" s="1" t="n"/>
      <c r="AA745" s="1" t="n"/>
      <c r="AB745" s="1" t="n"/>
      <c r="AC745" s="1" t="n"/>
      <c r="AD745" s="1" t="n"/>
      <c r="AE745" s="1" t="n"/>
      <c r="AF745" s="1" t="n"/>
      <c r="AG745" s="1" t="n"/>
      <c r="AH745" s="1" t="n"/>
      <c r="AI745" s="1" t="n"/>
      <c r="AJ745" s="1" t="n"/>
      <c r="AK745" s="1" t="n"/>
      <c r="AL745" s="1" t="n"/>
      <c r="AM745" s="1" t="n"/>
      <c r="AN745" s="1" t="n"/>
      <c r="AO745" s="1" t="n"/>
      <c r="AP745" s="1" t="n"/>
      <c r="AQ745" s="1" t="n"/>
      <c r="AR745" s="1" t="n"/>
    </row>
    <row customHeight="1" ht="15.75" r="746" s="551">
      <c r="A746" s="1" t="n"/>
      <c r="B746" s="1" t="n"/>
      <c r="C746" s="1" t="n"/>
      <c r="D746" s="1" t="n"/>
      <c r="E746" s="1" t="n"/>
      <c r="F746" s="1" t="n"/>
      <c r="G746" s="1" t="n"/>
      <c r="H746" s="1" t="n"/>
      <c r="I746" s="222" t="n"/>
      <c r="J746" s="1" t="n"/>
      <c r="K746" s="1" t="n"/>
      <c r="L746" s="1" t="n"/>
      <c r="M746" s="1" t="n"/>
      <c r="N746" s="55" t="n"/>
      <c r="O746" s="1" t="n"/>
      <c r="P746" s="1" t="n"/>
      <c r="Q746" s="1" t="n"/>
      <c r="R746" s="1" t="n"/>
      <c r="S746" s="1" t="n"/>
      <c r="T746" s="1" t="n"/>
      <c r="U746" s="1" t="n"/>
      <c r="V746" s="1" t="n"/>
      <c r="W746" s="1" t="n"/>
      <c r="X746" s="1" t="n"/>
      <c r="Y746" s="1" t="n"/>
      <c r="Z746" s="1" t="n"/>
      <c r="AA746" s="1" t="n"/>
      <c r="AB746" s="1" t="n"/>
      <c r="AC746" s="1" t="n"/>
      <c r="AD746" s="1" t="n"/>
      <c r="AE746" s="1" t="n"/>
      <c r="AF746" s="1" t="n"/>
      <c r="AG746" s="1" t="n"/>
      <c r="AH746" s="1" t="n"/>
      <c r="AI746" s="1" t="n"/>
      <c r="AJ746" s="1" t="n"/>
      <c r="AK746" s="1" t="n"/>
      <c r="AL746" s="1" t="n"/>
      <c r="AM746" s="1" t="n"/>
      <c r="AN746" s="1" t="n"/>
      <c r="AO746" s="1" t="n"/>
      <c r="AP746" s="1" t="n"/>
      <c r="AQ746" s="1" t="n"/>
      <c r="AR746" s="1" t="n"/>
    </row>
    <row customHeight="1" ht="15.75" r="747" s="551">
      <c r="A747" s="1" t="n"/>
      <c r="B747" s="1" t="n"/>
      <c r="C747" s="1" t="n"/>
      <c r="D747" s="1" t="n"/>
      <c r="E747" s="1" t="n"/>
      <c r="F747" s="1" t="n"/>
      <c r="G747" s="1" t="n"/>
      <c r="H747" s="1" t="n"/>
      <c r="I747" s="222" t="n"/>
      <c r="J747" s="1" t="n"/>
      <c r="K747" s="1" t="n"/>
      <c r="L747" s="1" t="n"/>
      <c r="M747" s="1" t="n"/>
      <c r="N747" s="55" t="n"/>
      <c r="O747" s="1" t="n"/>
      <c r="P747" s="1" t="n"/>
      <c r="Q747" s="1" t="n"/>
      <c r="R747" s="1" t="n"/>
      <c r="S747" s="1" t="n"/>
      <c r="T747" s="1" t="n"/>
      <c r="U747" s="1" t="n"/>
      <c r="V747" s="1" t="n"/>
      <c r="W747" s="1" t="n"/>
      <c r="X747" s="1" t="n"/>
      <c r="Y747" s="1" t="n"/>
      <c r="Z747" s="1" t="n"/>
      <c r="AA747" s="1" t="n"/>
      <c r="AB747" s="1" t="n"/>
      <c r="AC747" s="1" t="n"/>
      <c r="AD747" s="1" t="n"/>
      <c r="AE747" s="1" t="n"/>
      <c r="AF747" s="1" t="n"/>
      <c r="AG747" s="1" t="n"/>
      <c r="AH747" s="1" t="n"/>
      <c r="AI747" s="1" t="n"/>
      <c r="AJ747" s="1" t="n"/>
      <c r="AK747" s="1" t="n"/>
      <c r="AL747" s="1" t="n"/>
      <c r="AM747" s="1" t="n"/>
      <c r="AN747" s="1" t="n"/>
      <c r="AO747" s="1" t="n"/>
      <c r="AP747" s="1" t="n"/>
      <c r="AQ747" s="1" t="n"/>
      <c r="AR747" s="1" t="n"/>
    </row>
    <row customHeight="1" ht="15.75" r="748" s="551">
      <c r="A748" s="1" t="n"/>
      <c r="B748" s="1" t="n"/>
      <c r="C748" s="1" t="n"/>
      <c r="D748" s="1" t="n"/>
      <c r="E748" s="1" t="n"/>
      <c r="F748" s="1" t="n"/>
      <c r="G748" s="1" t="n"/>
      <c r="H748" s="1" t="n"/>
      <c r="I748" s="222" t="n"/>
      <c r="J748" s="1" t="n"/>
      <c r="K748" s="1" t="n"/>
      <c r="L748" s="1" t="n"/>
      <c r="M748" s="1" t="n"/>
      <c r="N748" s="55" t="n"/>
      <c r="O748" s="1" t="n"/>
      <c r="P748" s="1" t="n"/>
      <c r="Q748" s="1" t="n"/>
      <c r="R748" s="1" t="n"/>
      <c r="S748" s="1" t="n"/>
      <c r="T748" s="1" t="n"/>
      <c r="U748" s="1" t="n"/>
      <c r="V748" s="1" t="n"/>
      <c r="W748" s="1" t="n"/>
      <c r="X748" s="1" t="n"/>
      <c r="Y748" s="1" t="n"/>
      <c r="Z748" s="1" t="n"/>
      <c r="AA748" s="1" t="n"/>
      <c r="AB748" s="1" t="n"/>
      <c r="AC748" s="1" t="n"/>
      <c r="AD748" s="1" t="n"/>
      <c r="AE748" s="1" t="n"/>
      <c r="AF748" s="1" t="n"/>
      <c r="AG748" s="1" t="n"/>
      <c r="AH748" s="1" t="n"/>
      <c r="AI748" s="1" t="n"/>
      <c r="AJ748" s="1" t="n"/>
      <c r="AK748" s="1" t="n"/>
      <c r="AL748" s="1" t="n"/>
      <c r="AM748" s="1" t="n"/>
      <c r="AN748" s="1" t="n"/>
      <c r="AO748" s="1" t="n"/>
      <c r="AP748" s="1" t="n"/>
      <c r="AQ748" s="1" t="n"/>
      <c r="AR748" s="1" t="n"/>
    </row>
    <row customHeight="1" ht="15.75" r="749" s="551">
      <c r="A749" s="1" t="n"/>
      <c r="B749" s="1" t="n"/>
      <c r="C749" s="1" t="n"/>
      <c r="D749" s="1" t="n"/>
      <c r="E749" s="1" t="n"/>
      <c r="F749" s="1" t="n"/>
      <c r="G749" s="1" t="n"/>
      <c r="H749" s="1" t="n"/>
      <c r="I749" s="222" t="n"/>
      <c r="J749" s="1" t="n"/>
      <c r="K749" s="1" t="n"/>
      <c r="L749" s="1" t="n"/>
      <c r="M749" s="1" t="n"/>
      <c r="N749" s="55" t="n"/>
      <c r="O749" s="1" t="n"/>
      <c r="P749" s="1" t="n"/>
      <c r="Q749" s="1" t="n"/>
      <c r="R749" s="1" t="n"/>
      <c r="S749" s="1" t="n"/>
      <c r="T749" s="1" t="n"/>
      <c r="U749" s="1" t="n"/>
      <c r="V749" s="1" t="n"/>
      <c r="W749" s="1" t="n"/>
      <c r="X749" s="1" t="n"/>
      <c r="Y749" s="1" t="n"/>
      <c r="Z749" s="1" t="n"/>
      <c r="AA749" s="1" t="n"/>
      <c r="AB749" s="1" t="n"/>
      <c r="AC749" s="1" t="n"/>
      <c r="AD749" s="1" t="n"/>
      <c r="AE749" s="1" t="n"/>
      <c r="AF749" s="1" t="n"/>
      <c r="AG749" s="1" t="n"/>
      <c r="AH749" s="1" t="n"/>
      <c r="AI749" s="1" t="n"/>
      <c r="AJ749" s="1" t="n"/>
      <c r="AK749" s="1" t="n"/>
      <c r="AL749" s="1" t="n"/>
      <c r="AM749" s="1" t="n"/>
      <c r="AN749" s="1" t="n"/>
      <c r="AO749" s="1" t="n"/>
      <c r="AP749" s="1" t="n"/>
      <c r="AQ749" s="1" t="n"/>
      <c r="AR749" s="1" t="n"/>
    </row>
    <row customHeight="1" ht="15.75" r="750" s="551">
      <c r="A750" s="1" t="n"/>
      <c r="B750" s="1" t="n"/>
      <c r="C750" s="1" t="n"/>
      <c r="D750" s="1" t="n"/>
      <c r="E750" s="1" t="n"/>
      <c r="F750" s="1" t="n"/>
      <c r="G750" s="1" t="n"/>
      <c r="H750" s="1" t="n"/>
      <c r="I750" s="222" t="n"/>
      <c r="J750" s="1" t="n"/>
      <c r="K750" s="1" t="n"/>
      <c r="L750" s="1" t="n"/>
      <c r="M750" s="1" t="n"/>
      <c r="N750" s="55" t="n"/>
      <c r="O750" s="1" t="n"/>
      <c r="P750" s="1" t="n"/>
      <c r="Q750" s="1" t="n"/>
      <c r="R750" s="1" t="n"/>
      <c r="S750" s="1" t="n"/>
      <c r="T750" s="1" t="n"/>
      <c r="U750" s="1" t="n"/>
      <c r="V750" s="1" t="n"/>
      <c r="W750" s="1" t="n"/>
      <c r="X750" s="1" t="n"/>
      <c r="Y750" s="1" t="n"/>
      <c r="Z750" s="1" t="n"/>
      <c r="AA750" s="1" t="n"/>
      <c r="AB750" s="1" t="n"/>
      <c r="AC750" s="1" t="n"/>
      <c r="AD750" s="1" t="n"/>
      <c r="AE750" s="1" t="n"/>
      <c r="AF750" s="1" t="n"/>
      <c r="AG750" s="1" t="n"/>
      <c r="AH750" s="1" t="n"/>
      <c r="AI750" s="1" t="n"/>
      <c r="AJ750" s="1" t="n"/>
      <c r="AK750" s="1" t="n"/>
      <c r="AL750" s="1" t="n"/>
      <c r="AM750" s="1" t="n"/>
      <c r="AN750" s="1" t="n"/>
      <c r="AO750" s="1" t="n"/>
      <c r="AP750" s="1" t="n"/>
      <c r="AQ750" s="1" t="n"/>
      <c r="AR750" s="1" t="n"/>
    </row>
    <row customHeight="1" ht="15.75" r="751" s="551">
      <c r="A751" s="1" t="n"/>
      <c r="B751" s="1" t="n"/>
      <c r="C751" s="1" t="n"/>
      <c r="D751" s="1" t="n"/>
      <c r="E751" s="1" t="n"/>
      <c r="F751" s="1" t="n"/>
      <c r="G751" s="1" t="n"/>
      <c r="H751" s="1" t="n"/>
      <c r="I751" s="222" t="n"/>
      <c r="J751" s="1" t="n"/>
      <c r="K751" s="1" t="n"/>
      <c r="L751" s="1" t="n"/>
      <c r="M751" s="1" t="n"/>
      <c r="N751" s="55" t="n"/>
      <c r="O751" s="1" t="n"/>
      <c r="P751" s="1" t="n"/>
      <c r="Q751" s="1" t="n"/>
      <c r="R751" s="1" t="n"/>
      <c r="S751" s="1" t="n"/>
      <c r="T751" s="1" t="n"/>
      <c r="U751" s="1" t="n"/>
      <c r="V751" s="1" t="n"/>
      <c r="W751" s="1" t="n"/>
      <c r="X751" s="1" t="n"/>
      <c r="Y751" s="1" t="n"/>
      <c r="Z751" s="1" t="n"/>
      <c r="AA751" s="1" t="n"/>
      <c r="AB751" s="1" t="n"/>
      <c r="AC751" s="1" t="n"/>
      <c r="AD751" s="1" t="n"/>
      <c r="AE751" s="1" t="n"/>
      <c r="AF751" s="1" t="n"/>
      <c r="AG751" s="1" t="n"/>
      <c r="AH751" s="1" t="n"/>
      <c r="AI751" s="1" t="n"/>
      <c r="AJ751" s="1" t="n"/>
      <c r="AK751" s="1" t="n"/>
      <c r="AL751" s="1" t="n"/>
      <c r="AM751" s="1" t="n"/>
      <c r="AN751" s="1" t="n"/>
      <c r="AO751" s="1" t="n"/>
      <c r="AP751" s="1" t="n"/>
      <c r="AQ751" s="1" t="n"/>
      <c r="AR751" s="1" t="n"/>
    </row>
    <row customHeight="1" ht="15.75" r="752" s="551">
      <c r="A752" s="1" t="n"/>
      <c r="B752" s="1" t="n"/>
      <c r="C752" s="1" t="n"/>
      <c r="D752" s="1" t="n"/>
      <c r="E752" s="1" t="n"/>
      <c r="F752" s="1" t="n"/>
      <c r="G752" s="1" t="n"/>
      <c r="H752" s="1" t="n"/>
      <c r="I752" s="222" t="n"/>
      <c r="J752" s="1" t="n"/>
      <c r="K752" s="1" t="n"/>
      <c r="L752" s="1" t="n"/>
      <c r="M752" s="1" t="n"/>
      <c r="N752" s="55" t="n"/>
      <c r="O752" s="1" t="n"/>
      <c r="P752" s="1" t="n"/>
      <c r="Q752" s="1" t="n"/>
      <c r="R752" s="1" t="n"/>
      <c r="S752" s="1" t="n"/>
      <c r="T752" s="1" t="n"/>
      <c r="U752" s="1" t="n"/>
      <c r="V752" s="1" t="n"/>
      <c r="W752" s="1" t="n"/>
      <c r="X752" s="1" t="n"/>
      <c r="Y752" s="1" t="n"/>
      <c r="Z752" s="1" t="n"/>
      <c r="AA752" s="1" t="n"/>
      <c r="AB752" s="1" t="n"/>
      <c r="AC752" s="1" t="n"/>
      <c r="AD752" s="1" t="n"/>
      <c r="AE752" s="1" t="n"/>
      <c r="AF752" s="1" t="n"/>
      <c r="AG752" s="1" t="n"/>
      <c r="AH752" s="1" t="n"/>
      <c r="AI752" s="1" t="n"/>
      <c r="AJ752" s="1" t="n"/>
      <c r="AK752" s="1" t="n"/>
      <c r="AL752" s="1" t="n"/>
      <c r="AM752" s="1" t="n"/>
      <c r="AN752" s="1" t="n"/>
      <c r="AO752" s="1" t="n"/>
      <c r="AP752" s="1" t="n"/>
      <c r="AQ752" s="1" t="n"/>
      <c r="AR752" s="1" t="n"/>
    </row>
    <row customHeight="1" ht="15.75" r="753" s="551">
      <c r="A753" s="1" t="n"/>
      <c r="B753" s="1" t="n"/>
      <c r="C753" s="1" t="n"/>
      <c r="D753" s="1" t="n"/>
      <c r="E753" s="1" t="n"/>
      <c r="F753" s="1" t="n"/>
      <c r="G753" s="1" t="n"/>
      <c r="H753" s="1" t="n"/>
      <c r="I753" s="222" t="n"/>
      <c r="J753" s="1" t="n"/>
      <c r="K753" s="1" t="n"/>
      <c r="L753" s="1" t="n"/>
      <c r="M753" s="1" t="n"/>
      <c r="N753" s="55" t="n"/>
      <c r="O753" s="1" t="n"/>
      <c r="P753" s="1" t="n"/>
      <c r="Q753" s="1" t="n"/>
      <c r="R753" s="1" t="n"/>
      <c r="S753" s="1" t="n"/>
      <c r="T753" s="1" t="n"/>
      <c r="U753" s="1" t="n"/>
      <c r="V753" s="1" t="n"/>
      <c r="W753" s="1" t="n"/>
      <c r="X753" s="1" t="n"/>
      <c r="Y753" s="1" t="n"/>
      <c r="Z753" s="1" t="n"/>
      <c r="AA753" s="1" t="n"/>
      <c r="AB753" s="1" t="n"/>
      <c r="AC753" s="1" t="n"/>
      <c r="AD753" s="1" t="n"/>
      <c r="AE753" s="1" t="n"/>
      <c r="AF753" s="1" t="n"/>
      <c r="AG753" s="1" t="n"/>
      <c r="AH753" s="1" t="n"/>
      <c r="AI753" s="1" t="n"/>
      <c r="AJ753" s="1" t="n"/>
      <c r="AK753" s="1" t="n"/>
      <c r="AL753" s="1" t="n"/>
      <c r="AM753" s="1" t="n"/>
      <c r="AN753" s="1" t="n"/>
      <c r="AO753" s="1" t="n"/>
      <c r="AP753" s="1" t="n"/>
      <c r="AQ753" s="1" t="n"/>
      <c r="AR753" s="1" t="n"/>
    </row>
    <row customHeight="1" ht="15.75" r="754" s="551">
      <c r="A754" s="1" t="n"/>
      <c r="B754" s="1" t="n"/>
      <c r="C754" s="1" t="n"/>
      <c r="D754" s="1" t="n"/>
      <c r="E754" s="1" t="n"/>
      <c r="F754" s="1" t="n"/>
      <c r="G754" s="1" t="n"/>
      <c r="H754" s="1" t="n"/>
      <c r="I754" s="222" t="n"/>
      <c r="J754" s="1" t="n"/>
      <c r="K754" s="1" t="n"/>
      <c r="L754" s="1" t="n"/>
      <c r="M754" s="1" t="n"/>
      <c r="N754" s="55" t="n"/>
      <c r="O754" s="1" t="n"/>
      <c r="P754" s="1" t="n"/>
      <c r="Q754" s="1" t="n"/>
      <c r="R754" s="1" t="n"/>
      <c r="S754" s="1" t="n"/>
      <c r="T754" s="1" t="n"/>
      <c r="U754" s="1" t="n"/>
      <c r="V754" s="1" t="n"/>
      <c r="W754" s="1" t="n"/>
      <c r="X754" s="1" t="n"/>
      <c r="Y754" s="1" t="n"/>
      <c r="Z754" s="1" t="n"/>
      <c r="AA754" s="1" t="n"/>
      <c r="AB754" s="1" t="n"/>
      <c r="AC754" s="1" t="n"/>
      <c r="AD754" s="1" t="n"/>
      <c r="AE754" s="1" t="n"/>
      <c r="AF754" s="1" t="n"/>
      <c r="AG754" s="1" t="n"/>
      <c r="AH754" s="1" t="n"/>
      <c r="AI754" s="1" t="n"/>
      <c r="AJ754" s="1" t="n"/>
      <c r="AK754" s="1" t="n"/>
      <c r="AL754" s="1" t="n"/>
      <c r="AM754" s="1" t="n"/>
      <c r="AN754" s="1" t="n"/>
      <c r="AO754" s="1" t="n"/>
      <c r="AP754" s="1" t="n"/>
      <c r="AQ754" s="1" t="n"/>
      <c r="AR754" s="1" t="n"/>
    </row>
    <row customHeight="1" ht="15.75" r="755" s="551">
      <c r="A755" s="1" t="n"/>
      <c r="B755" s="1" t="n"/>
      <c r="C755" s="1" t="n"/>
      <c r="D755" s="1" t="n"/>
      <c r="E755" s="1" t="n"/>
      <c r="F755" s="1" t="n"/>
      <c r="G755" s="1" t="n"/>
      <c r="H755" s="1" t="n"/>
      <c r="I755" s="222" t="n"/>
      <c r="J755" s="1" t="n"/>
      <c r="K755" s="1" t="n"/>
      <c r="L755" s="1" t="n"/>
      <c r="M755" s="1" t="n"/>
      <c r="N755" s="55" t="n"/>
      <c r="O755" s="1" t="n"/>
      <c r="P755" s="1" t="n"/>
      <c r="Q755" s="1" t="n"/>
      <c r="R755" s="1" t="n"/>
      <c r="S755" s="1" t="n"/>
      <c r="T755" s="1" t="n"/>
      <c r="U755" s="1" t="n"/>
      <c r="V755" s="1" t="n"/>
      <c r="W755" s="1" t="n"/>
      <c r="X755" s="1" t="n"/>
      <c r="Y755" s="1" t="n"/>
      <c r="Z755" s="1" t="n"/>
      <c r="AA755" s="1" t="n"/>
      <c r="AB755" s="1" t="n"/>
      <c r="AC755" s="1" t="n"/>
      <c r="AD755" s="1" t="n"/>
      <c r="AE755" s="1" t="n"/>
      <c r="AF755" s="1" t="n"/>
      <c r="AG755" s="1" t="n"/>
      <c r="AH755" s="1" t="n"/>
      <c r="AI755" s="1" t="n"/>
      <c r="AJ755" s="1" t="n"/>
      <c r="AK755" s="1" t="n"/>
      <c r="AL755" s="1" t="n"/>
      <c r="AM755" s="1" t="n"/>
      <c r="AN755" s="1" t="n"/>
      <c r="AO755" s="1" t="n"/>
      <c r="AP755" s="1" t="n"/>
      <c r="AQ755" s="1" t="n"/>
      <c r="AR755" s="1" t="n"/>
    </row>
    <row customHeight="1" ht="15.75" r="756" s="551">
      <c r="A756" s="1" t="n"/>
      <c r="B756" s="1" t="n"/>
      <c r="C756" s="1" t="n"/>
      <c r="D756" s="1" t="n"/>
      <c r="E756" s="1" t="n"/>
      <c r="F756" s="1" t="n"/>
      <c r="G756" s="1" t="n"/>
      <c r="H756" s="1" t="n"/>
      <c r="I756" s="222" t="n"/>
      <c r="J756" s="1" t="n"/>
      <c r="K756" s="1" t="n"/>
      <c r="L756" s="1" t="n"/>
      <c r="M756" s="1" t="n"/>
      <c r="N756" s="55" t="n"/>
      <c r="O756" s="1" t="n"/>
      <c r="P756" s="1" t="n"/>
      <c r="Q756" s="1" t="n"/>
      <c r="R756" s="1" t="n"/>
      <c r="S756" s="1" t="n"/>
      <c r="T756" s="1" t="n"/>
      <c r="U756" s="1" t="n"/>
      <c r="V756" s="1" t="n"/>
      <c r="W756" s="1" t="n"/>
      <c r="X756" s="1" t="n"/>
      <c r="Y756" s="1" t="n"/>
      <c r="Z756" s="1" t="n"/>
      <c r="AA756" s="1" t="n"/>
      <c r="AB756" s="1" t="n"/>
      <c r="AC756" s="1" t="n"/>
      <c r="AD756" s="1" t="n"/>
      <c r="AE756" s="1" t="n"/>
      <c r="AF756" s="1" t="n"/>
      <c r="AG756" s="1" t="n"/>
      <c r="AH756" s="1" t="n"/>
      <c r="AI756" s="1" t="n"/>
      <c r="AJ756" s="1" t="n"/>
      <c r="AK756" s="1" t="n"/>
      <c r="AL756" s="1" t="n"/>
      <c r="AM756" s="1" t="n"/>
      <c r="AN756" s="1" t="n"/>
      <c r="AO756" s="1" t="n"/>
      <c r="AP756" s="1" t="n"/>
      <c r="AQ756" s="1" t="n"/>
      <c r="AR756" s="1" t="n"/>
    </row>
    <row customHeight="1" ht="15.75" r="757" s="551">
      <c r="A757" s="1" t="n"/>
      <c r="B757" s="1" t="n"/>
      <c r="C757" s="1" t="n"/>
      <c r="D757" s="1" t="n"/>
      <c r="E757" s="1" t="n"/>
      <c r="F757" s="1" t="n"/>
      <c r="G757" s="1" t="n"/>
      <c r="H757" s="1" t="n"/>
      <c r="I757" s="222" t="n"/>
      <c r="J757" s="1" t="n"/>
      <c r="K757" s="1" t="n"/>
      <c r="L757" s="1" t="n"/>
      <c r="M757" s="1" t="n"/>
      <c r="N757" s="55" t="n"/>
      <c r="O757" s="1" t="n"/>
      <c r="P757" s="1" t="n"/>
      <c r="Q757" s="1" t="n"/>
      <c r="R757" s="1" t="n"/>
      <c r="S757" s="1" t="n"/>
      <c r="T757" s="1" t="n"/>
      <c r="U757" s="1" t="n"/>
      <c r="V757" s="1" t="n"/>
      <c r="W757" s="1" t="n"/>
      <c r="X757" s="1" t="n"/>
      <c r="Y757" s="1" t="n"/>
      <c r="Z757" s="1" t="n"/>
      <c r="AA757" s="1" t="n"/>
      <c r="AB757" s="1" t="n"/>
      <c r="AC757" s="1" t="n"/>
      <c r="AD757" s="1" t="n"/>
      <c r="AE757" s="1" t="n"/>
      <c r="AF757" s="1" t="n"/>
      <c r="AG757" s="1" t="n"/>
      <c r="AH757" s="1" t="n"/>
      <c r="AI757" s="1" t="n"/>
      <c r="AJ757" s="1" t="n"/>
      <c r="AK757" s="1" t="n"/>
      <c r="AL757" s="1" t="n"/>
      <c r="AM757" s="1" t="n"/>
      <c r="AN757" s="1" t="n"/>
      <c r="AO757" s="1" t="n"/>
      <c r="AP757" s="1" t="n"/>
      <c r="AQ757" s="1" t="n"/>
      <c r="AR757" s="1" t="n"/>
    </row>
    <row customHeight="1" ht="15.75" r="758" s="551">
      <c r="A758" s="1" t="n"/>
      <c r="B758" s="1" t="n"/>
      <c r="C758" s="1" t="n"/>
      <c r="D758" s="1" t="n"/>
      <c r="E758" s="1" t="n"/>
      <c r="F758" s="1" t="n"/>
      <c r="G758" s="1" t="n"/>
      <c r="H758" s="1" t="n"/>
      <c r="I758" s="222" t="n"/>
      <c r="J758" s="1" t="n"/>
      <c r="K758" s="1" t="n"/>
      <c r="L758" s="1" t="n"/>
      <c r="M758" s="1" t="n"/>
      <c r="N758" s="55" t="n"/>
      <c r="O758" s="1" t="n"/>
      <c r="P758" s="1" t="n"/>
      <c r="Q758" s="1" t="n"/>
      <c r="R758" s="1" t="n"/>
      <c r="S758" s="1" t="n"/>
      <c r="T758" s="1" t="n"/>
      <c r="U758" s="1" t="n"/>
      <c r="V758" s="1" t="n"/>
      <c r="W758" s="1" t="n"/>
      <c r="X758" s="1" t="n"/>
      <c r="Y758" s="1" t="n"/>
      <c r="Z758" s="1" t="n"/>
      <c r="AA758" s="1" t="n"/>
      <c r="AB758" s="1" t="n"/>
      <c r="AC758" s="1" t="n"/>
      <c r="AD758" s="1" t="n"/>
      <c r="AE758" s="1" t="n"/>
      <c r="AF758" s="1" t="n"/>
      <c r="AG758" s="1" t="n"/>
      <c r="AH758" s="1" t="n"/>
      <c r="AI758" s="1" t="n"/>
      <c r="AJ758" s="1" t="n"/>
      <c r="AK758" s="1" t="n"/>
      <c r="AL758" s="1" t="n"/>
      <c r="AM758" s="1" t="n"/>
      <c r="AN758" s="1" t="n"/>
      <c r="AO758" s="1" t="n"/>
      <c r="AP758" s="1" t="n"/>
      <c r="AQ758" s="1" t="n"/>
      <c r="AR758" s="1" t="n"/>
    </row>
    <row customHeight="1" ht="15.75" r="759" s="551">
      <c r="A759" s="1" t="n"/>
      <c r="B759" s="1" t="n"/>
      <c r="C759" s="1" t="n"/>
      <c r="D759" s="1" t="n"/>
      <c r="E759" s="1" t="n"/>
      <c r="F759" s="1" t="n"/>
      <c r="G759" s="1" t="n"/>
      <c r="H759" s="1" t="n"/>
      <c r="I759" s="222" t="n"/>
      <c r="J759" s="1" t="n"/>
      <c r="K759" s="1" t="n"/>
      <c r="L759" s="1" t="n"/>
      <c r="M759" s="1" t="n"/>
      <c r="N759" s="55" t="n"/>
      <c r="O759" s="1" t="n"/>
      <c r="P759" s="1" t="n"/>
      <c r="Q759" s="1" t="n"/>
      <c r="R759" s="1" t="n"/>
      <c r="S759" s="1" t="n"/>
      <c r="T759" s="1" t="n"/>
      <c r="U759" s="1" t="n"/>
      <c r="V759" s="1" t="n"/>
      <c r="W759" s="1" t="n"/>
      <c r="X759" s="1" t="n"/>
      <c r="Y759" s="1" t="n"/>
      <c r="Z759" s="1" t="n"/>
      <c r="AA759" s="1" t="n"/>
      <c r="AB759" s="1" t="n"/>
      <c r="AC759" s="1" t="n"/>
      <c r="AD759" s="1" t="n"/>
      <c r="AE759" s="1" t="n"/>
      <c r="AF759" s="1" t="n"/>
      <c r="AG759" s="1" t="n"/>
      <c r="AH759" s="1" t="n"/>
      <c r="AI759" s="1" t="n"/>
      <c r="AJ759" s="1" t="n"/>
      <c r="AK759" s="1" t="n"/>
      <c r="AL759" s="1" t="n"/>
      <c r="AM759" s="1" t="n"/>
      <c r="AN759" s="1" t="n"/>
      <c r="AO759" s="1" t="n"/>
      <c r="AP759" s="1" t="n"/>
      <c r="AQ759" s="1" t="n"/>
      <c r="AR759" s="1" t="n"/>
    </row>
    <row customHeight="1" ht="15.75" r="760" s="551">
      <c r="A760" s="1" t="n"/>
      <c r="B760" s="1" t="n"/>
      <c r="C760" s="1" t="n"/>
      <c r="D760" s="1" t="n"/>
      <c r="E760" s="1" t="n"/>
      <c r="F760" s="1" t="n"/>
      <c r="G760" s="1" t="n"/>
      <c r="H760" s="1" t="n"/>
      <c r="I760" s="222" t="n"/>
      <c r="J760" s="1" t="n"/>
      <c r="K760" s="1" t="n"/>
      <c r="L760" s="1" t="n"/>
      <c r="M760" s="1" t="n"/>
      <c r="N760" s="55" t="n"/>
      <c r="O760" s="1" t="n"/>
      <c r="P760" s="1" t="n"/>
      <c r="Q760" s="1" t="n"/>
      <c r="R760" s="1" t="n"/>
      <c r="S760" s="1" t="n"/>
      <c r="T760" s="1" t="n"/>
      <c r="U760" s="1" t="n"/>
      <c r="V760" s="1" t="n"/>
      <c r="W760" s="1" t="n"/>
      <c r="X760" s="1" t="n"/>
      <c r="Y760" s="1" t="n"/>
      <c r="Z760" s="1" t="n"/>
      <c r="AA760" s="1" t="n"/>
      <c r="AB760" s="1" t="n"/>
      <c r="AC760" s="1" t="n"/>
      <c r="AD760" s="1" t="n"/>
      <c r="AE760" s="1" t="n"/>
      <c r="AF760" s="1" t="n"/>
      <c r="AG760" s="1" t="n"/>
      <c r="AH760" s="1" t="n"/>
      <c r="AI760" s="1" t="n"/>
      <c r="AJ760" s="1" t="n"/>
      <c r="AK760" s="1" t="n"/>
      <c r="AL760" s="1" t="n"/>
      <c r="AM760" s="1" t="n"/>
      <c r="AN760" s="1" t="n"/>
      <c r="AO760" s="1" t="n"/>
      <c r="AP760" s="1" t="n"/>
      <c r="AQ760" s="1" t="n"/>
      <c r="AR760" s="1" t="n"/>
    </row>
    <row customHeight="1" ht="15.75" r="761" s="551">
      <c r="A761" s="1" t="n"/>
      <c r="B761" s="1" t="n"/>
      <c r="C761" s="1" t="n"/>
      <c r="D761" s="1" t="n"/>
      <c r="E761" s="1" t="n"/>
      <c r="F761" s="1" t="n"/>
      <c r="G761" s="1" t="n"/>
      <c r="H761" s="1" t="n"/>
      <c r="I761" s="222" t="n"/>
      <c r="J761" s="1" t="n"/>
      <c r="K761" s="1" t="n"/>
      <c r="L761" s="1" t="n"/>
      <c r="M761" s="1" t="n"/>
      <c r="N761" s="55" t="n"/>
      <c r="O761" s="1" t="n"/>
      <c r="P761" s="1" t="n"/>
      <c r="Q761" s="1" t="n"/>
      <c r="R761" s="1" t="n"/>
      <c r="S761" s="1" t="n"/>
      <c r="T761" s="1" t="n"/>
      <c r="U761" s="1" t="n"/>
      <c r="V761" s="1" t="n"/>
      <c r="W761" s="1" t="n"/>
      <c r="X761" s="1" t="n"/>
      <c r="Y761" s="1" t="n"/>
      <c r="Z761" s="1" t="n"/>
      <c r="AA761" s="1" t="n"/>
      <c r="AB761" s="1" t="n"/>
      <c r="AC761" s="1" t="n"/>
      <c r="AD761" s="1" t="n"/>
      <c r="AE761" s="1" t="n"/>
      <c r="AF761" s="1" t="n"/>
      <c r="AG761" s="1" t="n"/>
      <c r="AH761" s="1" t="n"/>
      <c r="AI761" s="1" t="n"/>
      <c r="AJ761" s="1" t="n"/>
      <c r="AK761" s="1" t="n"/>
      <c r="AL761" s="1" t="n"/>
      <c r="AM761" s="1" t="n"/>
      <c r="AN761" s="1" t="n"/>
      <c r="AO761" s="1" t="n"/>
      <c r="AP761" s="1" t="n"/>
      <c r="AQ761" s="1" t="n"/>
      <c r="AR761" s="1" t="n"/>
    </row>
    <row customHeight="1" ht="15.75" r="762" s="551">
      <c r="A762" s="1" t="n"/>
      <c r="B762" s="1" t="n"/>
      <c r="C762" s="1" t="n"/>
      <c r="D762" s="1" t="n"/>
      <c r="E762" s="1" t="n"/>
      <c r="F762" s="1" t="n"/>
      <c r="G762" s="1" t="n"/>
      <c r="H762" s="1" t="n"/>
      <c r="I762" s="222" t="n"/>
      <c r="J762" s="1" t="n"/>
      <c r="K762" s="1" t="n"/>
      <c r="L762" s="1" t="n"/>
      <c r="M762" s="1" t="n"/>
      <c r="N762" s="55" t="n"/>
      <c r="O762" s="1" t="n"/>
      <c r="P762" s="1" t="n"/>
      <c r="Q762" s="1" t="n"/>
      <c r="R762" s="1" t="n"/>
      <c r="S762" s="1" t="n"/>
      <c r="T762" s="1" t="n"/>
      <c r="U762" s="1" t="n"/>
      <c r="V762" s="1" t="n"/>
      <c r="W762" s="1" t="n"/>
      <c r="X762" s="1" t="n"/>
      <c r="Y762" s="1" t="n"/>
      <c r="Z762" s="1" t="n"/>
      <c r="AA762" s="1" t="n"/>
      <c r="AB762" s="1" t="n"/>
      <c r="AC762" s="1" t="n"/>
      <c r="AD762" s="1" t="n"/>
      <c r="AE762" s="1" t="n"/>
      <c r="AF762" s="1" t="n"/>
      <c r="AG762" s="1" t="n"/>
      <c r="AH762" s="1" t="n"/>
      <c r="AI762" s="1" t="n"/>
      <c r="AJ762" s="1" t="n"/>
      <c r="AK762" s="1" t="n"/>
      <c r="AL762" s="1" t="n"/>
      <c r="AM762" s="1" t="n"/>
      <c r="AN762" s="1" t="n"/>
      <c r="AO762" s="1" t="n"/>
      <c r="AP762" s="1" t="n"/>
      <c r="AQ762" s="1" t="n"/>
      <c r="AR762" s="1" t="n"/>
    </row>
    <row customHeight="1" ht="15.75" r="763" s="551">
      <c r="A763" s="1" t="n"/>
      <c r="B763" s="1" t="n"/>
      <c r="C763" s="1" t="n"/>
      <c r="D763" s="1" t="n"/>
      <c r="E763" s="1" t="n"/>
      <c r="F763" s="1" t="n"/>
      <c r="G763" s="1" t="n"/>
      <c r="H763" s="1" t="n"/>
      <c r="I763" s="222" t="n"/>
      <c r="J763" s="1" t="n"/>
      <c r="K763" s="1" t="n"/>
      <c r="L763" s="1" t="n"/>
      <c r="M763" s="1" t="n"/>
      <c r="N763" s="55" t="n"/>
      <c r="O763" s="1" t="n"/>
      <c r="P763" s="1" t="n"/>
      <c r="Q763" s="1" t="n"/>
      <c r="R763" s="1" t="n"/>
      <c r="S763" s="1" t="n"/>
      <c r="T763" s="1" t="n"/>
      <c r="U763" s="1" t="n"/>
      <c r="V763" s="1" t="n"/>
      <c r="W763" s="1" t="n"/>
      <c r="X763" s="1" t="n"/>
      <c r="Y763" s="1" t="n"/>
      <c r="Z763" s="1" t="n"/>
      <c r="AA763" s="1" t="n"/>
      <c r="AB763" s="1" t="n"/>
      <c r="AC763" s="1" t="n"/>
      <c r="AD763" s="1" t="n"/>
      <c r="AE763" s="1" t="n"/>
      <c r="AF763" s="1" t="n"/>
      <c r="AG763" s="1" t="n"/>
      <c r="AH763" s="1" t="n"/>
      <c r="AI763" s="1" t="n"/>
      <c r="AJ763" s="1" t="n"/>
      <c r="AK763" s="1" t="n"/>
      <c r="AL763" s="1" t="n"/>
      <c r="AM763" s="1" t="n"/>
      <c r="AN763" s="1" t="n"/>
      <c r="AO763" s="1" t="n"/>
      <c r="AP763" s="1" t="n"/>
      <c r="AQ763" s="1" t="n"/>
      <c r="AR763" s="1" t="n"/>
    </row>
    <row customHeight="1" ht="15.75" r="764" s="551">
      <c r="A764" s="1" t="n"/>
      <c r="B764" s="1" t="n"/>
      <c r="C764" s="1" t="n"/>
      <c r="D764" s="1" t="n"/>
      <c r="E764" s="1" t="n"/>
      <c r="F764" s="1" t="n"/>
      <c r="G764" s="1" t="n"/>
      <c r="H764" s="1" t="n"/>
      <c r="I764" s="222" t="n"/>
      <c r="J764" s="1" t="n"/>
      <c r="K764" s="1" t="n"/>
      <c r="L764" s="1" t="n"/>
      <c r="M764" s="1" t="n"/>
      <c r="N764" s="55" t="n"/>
      <c r="O764" s="1" t="n"/>
      <c r="P764" s="1" t="n"/>
      <c r="Q764" s="1" t="n"/>
      <c r="R764" s="1" t="n"/>
      <c r="S764" s="1" t="n"/>
      <c r="T764" s="1" t="n"/>
      <c r="U764" s="1" t="n"/>
      <c r="V764" s="1" t="n"/>
      <c r="W764" s="1" t="n"/>
      <c r="X764" s="1" t="n"/>
      <c r="Y764" s="1" t="n"/>
      <c r="Z764" s="1" t="n"/>
      <c r="AA764" s="1" t="n"/>
      <c r="AB764" s="1" t="n"/>
      <c r="AC764" s="1" t="n"/>
      <c r="AD764" s="1" t="n"/>
      <c r="AE764" s="1" t="n"/>
      <c r="AF764" s="1" t="n"/>
      <c r="AG764" s="1" t="n"/>
      <c r="AH764" s="1" t="n"/>
      <c r="AI764" s="1" t="n"/>
      <c r="AJ764" s="1" t="n"/>
      <c r="AK764" s="1" t="n"/>
      <c r="AL764" s="1" t="n"/>
      <c r="AM764" s="1" t="n"/>
      <c r="AN764" s="1" t="n"/>
      <c r="AO764" s="1" t="n"/>
      <c r="AP764" s="1" t="n"/>
      <c r="AQ764" s="1" t="n"/>
      <c r="AR764" s="1" t="n"/>
    </row>
    <row customHeight="1" ht="15.75" r="765" s="551">
      <c r="A765" s="1" t="n"/>
      <c r="B765" s="1" t="n"/>
      <c r="C765" s="1" t="n"/>
      <c r="D765" s="1" t="n"/>
      <c r="E765" s="1" t="n"/>
      <c r="F765" s="1" t="n"/>
      <c r="G765" s="1" t="n"/>
      <c r="H765" s="1" t="n"/>
      <c r="I765" s="222" t="n"/>
      <c r="J765" s="1" t="n"/>
      <c r="K765" s="1" t="n"/>
      <c r="L765" s="1" t="n"/>
      <c r="M765" s="1" t="n"/>
      <c r="N765" s="55" t="n"/>
      <c r="O765" s="1" t="n"/>
      <c r="P765" s="1" t="n"/>
      <c r="Q765" s="1" t="n"/>
      <c r="R765" s="1" t="n"/>
      <c r="S765" s="1" t="n"/>
      <c r="T765" s="1" t="n"/>
      <c r="U765" s="1" t="n"/>
      <c r="V765" s="1" t="n"/>
      <c r="W765" s="1" t="n"/>
      <c r="X765" s="1" t="n"/>
      <c r="Y765" s="1" t="n"/>
      <c r="Z765" s="1" t="n"/>
      <c r="AA765" s="1" t="n"/>
      <c r="AB765" s="1" t="n"/>
      <c r="AC765" s="1" t="n"/>
      <c r="AD765" s="1" t="n"/>
      <c r="AE765" s="1" t="n"/>
      <c r="AF765" s="1" t="n"/>
      <c r="AG765" s="1" t="n"/>
      <c r="AH765" s="1" t="n"/>
      <c r="AI765" s="1" t="n"/>
      <c r="AJ765" s="1" t="n"/>
      <c r="AK765" s="1" t="n"/>
      <c r="AL765" s="1" t="n"/>
      <c r="AM765" s="1" t="n"/>
      <c r="AN765" s="1" t="n"/>
      <c r="AO765" s="1" t="n"/>
      <c r="AP765" s="1" t="n"/>
      <c r="AQ765" s="1" t="n"/>
      <c r="AR765" s="1" t="n"/>
    </row>
    <row customHeight="1" ht="15.75" r="766" s="551">
      <c r="A766" s="1" t="n"/>
      <c r="B766" s="1" t="n"/>
      <c r="C766" s="1" t="n"/>
      <c r="D766" s="1" t="n"/>
      <c r="E766" s="1" t="n"/>
      <c r="F766" s="1" t="n"/>
      <c r="G766" s="1" t="n"/>
      <c r="H766" s="1" t="n"/>
      <c r="I766" s="222" t="n"/>
      <c r="J766" s="1" t="n"/>
      <c r="K766" s="1" t="n"/>
      <c r="L766" s="1" t="n"/>
      <c r="M766" s="1" t="n"/>
      <c r="N766" s="55" t="n"/>
      <c r="O766" s="1" t="n"/>
      <c r="P766" s="1" t="n"/>
      <c r="Q766" s="1" t="n"/>
      <c r="R766" s="1" t="n"/>
      <c r="S766" s="1" t="n"/>
      <c r="T766" s="1" t="n"/>
      <c r="U766" s="1" t="n"/>
      <c r="V766" s="1" t="n"/>
      <c r="W766" s="1" t="n"/>
      <c r="X766" s="1" t="n"/>
      <c r="Y766" s="1" t="n"/>
      <c r="Z766" s="1" t="n"/>
      <c r="AA766" s="1" t="n"/>
      <c r="AB766" s="1" t="n"/>
      <c r="AC766" s="1" t="n"/>
      <c r="AD766" s="1" t="n"/>
      <c r="AE766" s="1" t="n"/>
      <c r="AF766" s="1" t="n"/>
      <c r="AG766" s="1" t="n"/>
      <c r="AH766" s="1" t="n"/>
      <c r="AI766" s="1" t="n"/>
      <c r="AJ766" s="1" t="n"/>
      <c r="AK766" s="1" t="n"/>
      <c r="AL766" s="1" t="n"/>
      <c r="AM766" s="1" t="n"/>
      <c r="AN766" s="1" t="n"/>
      <c r="AO766" s="1" t="n"/>
      <c r="AP766" s="1" t="n"/>
      <c r="AQ766" s="1" t="n"/>
      <c r="AR766" s="1" t="n"/>
    </row>
    <row customHeight="1" ht="15.75" r="767" s="551">
      <c r="A767" s="1" t="n"/>
      <c r="B767" s="1" t="n"/>
      <c r="C767" s="1" t="n"/>
      <c r="D767" s="1" t="n"/>
      <c r="E767" s="1" t="n"/>
      <c r="F767" s="1" t="n"/>
      <c r="G767" s="1" t="n"/>
      <c r="H767" s="1" t="n"/>
      <c r="I767" s="222" t="n"/>
      <c r="J767" s="1" t="n"/>
      <c r="K767" s="1" t="n"/>
      <c r="L767" s="1" t="n"/>
      <c r="M767" s="1" t="n"/>
      <c r="N767" s="55" t="n"/>
      <c r="O767" s="1" t="n"/>
      <c r="P767" s="1" t="n"/>
      <c r="Q767" s="1" t="n"/>
      <c r="R767" s="1" t="n"/>
      <c r="S767" s="1" t="n"/>
      <c r="T767" s="1" t="n"/>
      <c r="U767" s="1" t="n"/>
      <c r="V767" s="1" t="n"/>
      <c r="W767" s="1" t="n"/>
      <c r="X767" s="1" t="n"/>
      <c r="Y767" s="1" t="n"/>
      <c r="Z767" s="1" t="n"/>
      <c r="AA767" s="1" t="n"/>
      <c r="AB767" s="1" t="n"/>
      <c r="AC767" s="1" t="n"/>
      <c r="AD767" s="1" t="n"/>
      <c r="AE767" s="1" t="n"/>
      <c r="AF767" s="1" t="n"/>
      <c r="AG767" s="1" t="n"/>
      <c r="AH767" s="1" t="n"/>
      <c r="AI767" s="1" t="n"/>
      <c r="AJ767" s="1" t="n"/>
      <c r="AK767" s="1" t="n"/>
      <c r="AL767" s="1" t="n"/>
      <c r="AM767" s="1" t="n"/>
      <c r="AN767" s="1" t="n"/>
      <c r="AO767" s="1" t="n"/>
      <c r="AP767" s="1" t="n"/>
      <c r="AQ767" s="1" t="n"/>
      <c r="AR767" s="1" t="n"/>
    </row>
    <row customHeight="1" ht="15.75" r="768" s="551">
      <c r="A768" s="1" t="n"/>
      <c r="B768" s="1" t="n"/>
      <c r="C768" s="1" t="n"/>
      <c r="D768" s="1" t="n"/>
      <c r="E768" s="1" t="n"/>
      <c r="F768" s="1" t="n"/>
      <c r="G768" s="1" t="n"/>
      <c r="H768" s="1" t="n"/>
      <c r="I768" s="222" t="n"/>
      <c r="J768" s="1" t="n"/>
      <c r="K768" s="1" t="n"/>
      <c r="L768" s="1" t="n"/>
      <c r="M768" s="1" t="n"/>
      <c r="N768" s="55" t="n"/>
      <c r="O768" s="1" t="n"/>
      <c r="P768" s="1" t="n"/>
      <c r="Q768" s="1" t="n"/>
      <c r="R768" s="1" t="n"/>
      <c r="S768" s="1" t="n"/>
      <c r="T768" s="1" t="n"/>
      <c r="U768" s="1" t="n"/>
      <c r="V768" s="1" t="n"/>
      <c r="W768" s="1" t="n"/>
      <c r="X768" s="1" t="n"/>
      <c r="Y768" s="1" t="n"/>
      <c r="Z768" s="1" t="n"/>
      <c r="AA768" s="1" t="n"/>
      <c r="AB768" s="1" t="n"/>
      <c r="AC768" s="1" t="n"/>
      <c r="AD768" s="1" t="n"/>
      <c r="AE768" s="1" t="n"/>
      <c r="AF768" s="1" t="n"/>
      <c r="AG768" s="1" t="n"/>
      <c r="AH768" s="1" t="n"/>
      <c r="AI768" s="1" t="n"/>
      <c r="AJ768" s="1" t="n"/>
      <c r="AK768" s="1" t="n"/>
      <c r="AL768" s="1" t="n"/>
      <c r="AM768" s="1" t="n"/>
      <c r="AN768" s="1" t="n"/>
      <c r="AO768" s="1" t="n"/>
      <c r="AP768" s="1" t="n"/>
      <c r="AQ768" s="1" t="n"/>
      <c r="AR768" s="1" t="n"/>
    </row>
    <row customHeight="1" ht="15.75" r="769" s="551">
      <c r="A769" s="1" t="n"/>
      <c r="B769" s="1" t="n"/>
      <c r="C769" s="1" t="n"/>
      <c r="D769" s="1" t="n"/>
      <c r="E769" s="1" t="n"/>
      <c r="F769" s="1" t="n"/>
      <c r="G769" s="1" t="n"/>
      <c r="H769" s="1" t="n"/>
      <c r="I769" s="222" t="n"/>
      <c r="J769" s="1" t="n"/>
      <c r="K769" s="1" t="n"/>
      <c r="L769" s="1" t="n"/>
      <c r="M769" s="1" t="n"/>
      <c r="N769" s="55" t="n"/>
      <c r="O769" s="1" t="n"/>
      <c r="P769" s="1" t="n"/>
      <c r="Q769" s="1" t="n"/>
      <c r="R769" s="1" t="n"/>
      <c r="S769" s="1" t="n"/>
      <c r="T769" s="1" t="n"/>
      <c r="U769" s="1" t="n"/>
      <c r="V769" s="1" t="n"/>
      <c r="W769" s="1" t="n"/>
      <c r="X769" s="1" t="n"/>
      <c r="Y769" s="1" t="n"/>
      <c r="Z769" s="1" t="n"/>
      <c r="AA769" s="1" t="n"/>
      <c r="AB769" s="1" t="n"/>
      <c r="AC769" s="1" t="n"/>
      <c r="AD769" s="1" t="n"/>
      <c r="AE769" s="1" t="n"/>
      <c r="AF769" s="1" t="n"/>
      <c r="AG769" s="1" t="n"/>
      <c r="AH769" s="1" t="n"/>
      <c r="AI769" s="1" t="n"/>
      <c r="AJ769" s="1" t="n"/>
      <c r="AK769" s="1" t="n"/>
      <c r="AL769" s="1" t="n"/>
      <c r="AM769" s="1" t="n"/>
      <c r="AN769" s="1" t="n"/>
      <c r="AO769" s="1" t="n"/>
      <c r="AP769" s="1" t="n"/>
      <c r="AQ769" s="1" t="n"/>
      <c r="AR769" s="1" t="n"/>
    </row>
    <row customHeight="1" ht="15.75" r="770" s="551">
      <c r="A770" s="1" t="n"/>
      <c r="B770" s="1" t="n"/>
      <c r="C770" s="1" t="n"/>
      <c r="D770" s="1" t="n"/>
      <c r="E770" s="1" t="n"/>
      <c r="F770" s="1" t="n"/>
      <c r="G770" s="1" t="n"/>
      <c r="H770" s="1" t="n"/>
      <c r="I770" s="222" t="n"/>
      <c r="J770" s="1" t="n"/>
      <c r="K770" s="1" t="n"/>
      <c r="L770" s="1" t="n"/>
      <c r="M770" s="1" t="n"/>
      <c r="N770" s="55" t="n"/>
      <c r="O770" s="1" t="n"/>
      <c r="P770" s="1" t="n"/>
      <c r="Q770" s="1" t="n"/>
      <c r="R770" s="1" t="n"/>
      <c r="S770" s="1" t="n"/>
      <c r="T770" s="1" t="n"/>
      <c r="U770" s="1" t="n"/>
      <c r="V770" s="1" t="n"/>
      <c r="W770" s="1" t="n"/>
      <c r="X770" s="1" t="n"/>
      <c r="Y770" s="1" t="n"/>
      <c r="Z770" s="1" t="n"/>
      <c r="AA770" s="1" t="n"/>
      <c r="AB770" s="1" t="n"/>
      <c r="AC770" s="1" t="n"/>
      <c r="AD770" s="1" t="n"/>
      <c r="AE770" s="1" t="n"/>
      <c r="AF770" s="1" t="n"/>
      <c r="AG770" s="1" t="n"/>
      <c r="AH770" s="1" t="n"/>
      <c r="AI770" s="1" t="n"/>
      <c r="AJ770" s="1" t="n"/>
      <c r="AK770" s="1" t="n"/>
      <c r="AL770" s="1" t="n"/>
      <c r="AM770" s="1" t="n"/>
      <c r="AN770" s="1" t="n"/>
      <c r="AO770" s="1" t="n"/>
      <c r="AP770" s="1" t="n"/>
      <c r="AQ770" s="1" t="n"/>
      <c r="AR770" s="1" t="n"/>
    </row>
    <row customHeight="1" ht="15.75" r="771" s="551">
      <c r="A771" s="1" t="n"/>
      <c r="B771" s="1" t="n"/>
      <c r="C771" s="1" t="n"/>
      <c r="D771" s="1" t="n"/>
      <c r="E771" s="1" t="n"/>
      <c r="F771" s="1" t="n"/>
      <c r="G771" s="1" t="n"/>
      <c r="H771" s="1" t="n"/>
      <c r="I771" s="222" t="n"/>
      <c r="J771" s="1" t="n"/>
      <c r="K771" s="1" t="n"/>
      <c r="L771" s="1" t="n"/>
      <c r="M771" s="1" t="n"/>
      <c r="N771" s="55" t="n"/>
      <c r="O771" s="1" t="n"/>
      <c r="P771" s="1" t="n"/>
      <c r="Q771" s="1" t="n"/>
      <c r="R771" s="1" t="n"/>
      <c r="S771" s="1" t="n"/>
      <c r="T771" s="1" t="n"/>
      <c r="U771" s="1" t="n"/>
      <c r="V771" s="1" t="n"/>
      <c r="W771" s="1" t="n"/>
      <c r="X771" s="1" t="n"/>
      <c r="Y771" s="1" t="n"/>
      <c r="Z771" s="1" t="n"/>
      <c r="AA771" s="1" t="n"/>
      <c r="AB771" s="1" t="n"/>
      <c r="AC771" s="1" t="n"/>
      <c r="AD771" s="1" t="n"/>
      <c r="AE771" s="1" t="n"/>
      <c r="AF771" s="1" t="n"/>
      <c r="AG771" s="1" t="n"/>
      <c r="AH771" s="1" t="n"/>
      <c r="AI771" s="1" t="n"/>
      <c r="AJ771" s="1" t="n"/>
      <c r="AK771" s="1" t="n"/>
      <c r="AL771" s="1" t="n"/>
      <c r="AM771" s="1" t="n"/>
      <c r="AN771" s="1" t="n"/>
      <c r="AO771" s="1" t="n"/>
      <c r="AP771" s="1" t="n"/>
      <c r="AQ771" s="1" t="n"/>
      <c r="AR771" s="1" t="n"/>
    </row>
    <row customHeight="1" ht="15.75" r="772" s="551">
      <c r="A772" s="1" t="n"/>
      <c r="B772" s="1" t="n"/>
      <c r="C772" s="1" t="n"/>
      <c r="D772" s="1" t="n"/>
      <c r="E772" s="1" t="n"/>
      <c r="F772" s="1" t="n"/>
      <c r="G772" s="1" t="n"/>
      <c r="H772" s="1" t="n"/>
      <c r="I772" s="222" t="n"/>
      <c r="J772" s="1" t="n"/>
      <c r="K772" s="1" t="n"/>
      <c r="L772" s="1" t="n"/>
      <c r="M772" s="1" t="n"/>
      <c r="N772" s="55" t="n"/>
      <c r="O772" s="1" t="n"/>
      <c r="P772" s="1" t="n"/>
      <c r="Q772" s="1" t="n"/>
      <c r="R772" s="1" t="n"/>
      <c r="S772" s="1" t="n"/>
      <c r="T772" s="1" t="n"/>
      <c r="U772" s="1" t="n"/>
      <c r="V772" s="1" t="n"/>
      <c r="W772" s="1" t="n"/>
      <c r="X772" s="1" t="n"/>
      <c r="Y772" s="1" t="n"/>
      <c r="Z772" s="1" t="n"/>
      <c r="AA772" s="1" t="n"/>
      <c r="AB772" s="1" t="n"/>
      <c r="AC772" s="1" t="n"/>
      <c r="AD772" s="1" t="n"/>
      <c r="AE772" s="1" t="n"/>
      <c r="AF772" s="1" t="n"/>
      <c r="AG772" s="1" t="n"/>
      <c r="AH772" s="1" t="n"/>
      <c r="AI772" s="1" t="n"/>
      <c r="AJ772" s="1" t="n"/>
      <c r="AK772" s="1" t="n"/>
      <c r="AL772" s="1" t="n"/>
      <c r="AM772" s="1" t="n"/>
      <c r="AN772" s="1" t="n"/>
      <c r="AO772" s="1" t="n"/>
      <c r="AP772" s="1" t="n"/>
      <c r="AQ772" s="1" t="n"/>
      <c r="AR772" s="1" t="n"/>
    </row>
    <row customHeight="1" ht="15.75" r="773" s="551">
      <c r="A773" s="1" t="n"/>
      <c r="B773" s="1" t="n"/>
      <c r="C773" s="1" t="n"/>
      <c r="D773" s="1" t="n"/>
      <c r="E773" s="1" t="n"/>
      <c r="F773" s="1" t="n"/>
      <c r="G773" s="1" t="n"/>
      <c r="H773" s="1" t="n"/>
      <c r="I773" s="222" t="n"/>
      <c r="J773" s="1" t="n"/>
      <c r="K773" s="1" t="n"/>
      <c r="L773" s="1" t="n"/>
      <c r="M773" s="1" t="n"/>
      <c r="N773" s="55" t="n"/>
      <c r="O773" s="1" t="n"/>
      <c r="P773" s="1" t="n"/>
      <c r="Q773" s="1" t="n"/>
      <c r="R773" s="1" t="n"/>
      <c r="S773" s="1" t="n"/>
      <c r="T773" s="1" t="n"/>
      <c r="U773" s="1" t="n"/>
      <c r="V773" s="1" t="n"/>
      <c r="W773" s="1" t="n"/>
      <c r="X773" s="1" t="n"/>
      <c r="Y773" s="1" t="n"/>
      <c r="Z773" s="1" t="n"/>
      <c r="AA773" s="1" t="n"/>
      <c r="AB773" s="1" t="n"/>
      <c r="AC773" s="1" t="n"/>
      <c r="AD773" s="1" t="n"/>
      <c r="AE773" s="1" t="n"/>
      <c r="AF773" s="1" t="n"/>
      <c r="AG773" s="1" t="n"/>
      <c r="AH773" s="1" t="n"/>
      <c r="AI773" s="1" t="n"/>
      <c r="AJ773" s="1" t="n"/>
      <c r="AK773" s="1" t="n"/>
      <c r="AL773" s="1" t="n"/>
      <c r="AM773" s="1" t="n"/>
      <c r="AN773" s="1" t="n"/>
      <c r="AO773" s="1" t="n"/>
      <c r="AP773" s="1" t="n"/>
      <c r="AQ773" s="1" t="n"/>
      <c r="AR773" s="1" t="n"/>
    </row>
    <row customHeight="1" ht="15.75" r="774" s="551">
      <c r="A774" s="1" t="n"/>
      <c r="B774" s="1" t="n"/>
      <c r="C774" s="1" t="n"/>
      <c r="D774" s="1" t="n"/>
      <c r="E774" s="1" t="n"/>
      <c r="F774" s="1" t="n"/>
      <c r="G774" s="1" t="n"/>
      <c r="H774" s="1" t="n"/>
      <c r="I774" s="222" t="n"/>
      <c r="J774" s="1" t="n"/>
      <c r="K774" s="1" t="n"/>
      <c r="L774" s="1" t="n"/>
      <c r="M774" s="1" t="n"/>
      <c r="N774" s="55" t="n"/>
      <c r="O774" s="1" t="n"/>
      <c r="P774" s="1" t="n"/>
      <c r="Q774" s="1" t="n"/>
      <c r="R774" s="1" t="n"/>
      <c r="S774" s="1" t="n"/>
      <c r="T774" s="1" t="n"/>
      <c r="U774" s="1" t="n"/>
      <c r="V774" s="1" t="n"/>
      <c r="W774" s="1" t="n"/>
      <c r="X774" s="1" t="n"/>
      <c r="Y774" s="1" t="n"/>
      <c r="Z774" s="1" t="n"/>
      <c r="AA774" s="1" t="n"/>
      <c r="AB774" s="1" t="n"/>
      <c r="AC774" s="1" t="n"/>
      <c r="AD774" s="1" t="n"/>
      <c r="AE774" s="1" t="n"/>
      <c r="AF774" s="1" t="n"/>
      <c r="AG774" s="1" t="n"/>
      <c r="AH774" s="1" t="n"/>
      <c r="AI774" s="1" t="n"/>
      <c r="AJ774" s="1" t="n"/>
      <c r="AK774" s="1" t="n"/>
      <c r="AL774" s="1" t="n"/>
      <c r="AM774" s="1" t="n"/>
      <c r="AN774" s="1" t="n"/>
      <c r="AO774" s="1" t="n"/>
      <c r="AP774" s="1" t="n"/>
      <c r="AQ774" s="1" t="n"/>
      <c r="AR774" s="1" t="n"/>
    </row>
    <row customHeight="1" ht="15.75" r="775" s="551">
      <c r="A775" s="1" t="n"/>
      <c r="B775" s="1" t="n"/>
      <c r="C775" s="1" t="n"/>
      <c r="D775" s="1" t="n"/>
      <c r="E775" s="1" t="n"/>
      <c r="F775" s="1" t="n"/>
      <c r="G775" s="1" t="n"/>
      <c r="H775" s="1" t="n"/>
      <c r="I775" s="222" t="n"/>
      <c r="J775" s="1" t="n"/>
      <c r="K775" s="1" t="n"/>
      <c r="L775" s="1" t="n"/>
      <c r="M775" s="1" t="n"/>
      <c r="N775" s="55" t="n"/>
      <c r="O775" s="1" t="n"/>
      <c r="P775" s="1" t="n"/>
      <c r="Q775" s="1" t="n"/>
      <c r="R775" s="1" t="n"/>
      <c r="S775" s="1" t="n"/>
      <c r="T775" s="1" t="n"/>
      <c r="U775" s="1" t="n"/>
      <c r="V775" s="1" t="n"/>
      <c r="W775" s="1" t="n"/>
      <c r="X775" s="1" t="n"/>
      <c r="Y775" s="1" t="n"/>
      <c r="Z775" s="1" t="n"/>
      <c r="AA775" s="1" t="n"/>
      <c r="AB775" s="1" t="n"/>
      <c r="AC775" s="1" t="n"/>
      <c r="AD775" s="1" t="n"/>
      <c r="AE775" s="1" t="n"/>
      <c r="AF775" s="1" t="n"/>
      <c r="AG775" s="1" t="n"/>
      <c r="AH775" s="1" t="n"/>
      <c r="AI775" s="1" t="n"/>
      <c r="AJ775" s="1" t="n"/>
      <c r="AK775" s="1" t="n"/>
      <c r="AL775" s="1" t="n"/>
      <c r="AM775" s="1" t="n"/>
      <c r="AN775" s="1" t="n"/>
      <c r="AO775" s="1" t="n"/>
      <c r="AP775" s="1" t="n"/>
      <c r="AQ775" s="1" t="n"/>
      <c r="AR775" s="1" t="n"/>
    </row>
    <row customHeight="1" ht="15.75" r="776" s="551">
      <c r="A776" s="1" t="n"/>
      <c r="B776" s="1" t="n"/>
      <c r="C776" s="1" t="n"/>
      <c r="D776" s="1" t="n"/>
      <c r="E776" s="1" t="n"/>
      <c r="F776" s="1" t="n"/>
      <c r="G776" s="1" t="n"/>
      <c r="H776" s="1" t="n"/>
      <c r="I776" s="222" t="n"/>
      <c r="J776" s="1" t="n"/>
      <c r="K776" s="1" t="n"/>
      <c r="L776" s="1" t="n"/>
      <c r="M776" s="1" t="n"/>
      <c r="N776" s="55" t="n"/>
      <c r="O776" s="1" t="n"/>
      <c r="P776" s="1" t="n"/>
      <c r="Q776" s="1" t="n"/>
      <c r="R776" s="1" t="n"/>
      <c r="S776" s="1" t="n"/>
      <c r="T776" s="1" t="n"/>
      <c r="U776" s="1" t="n"/>
      <c r="V776" s="1" t="n"/>
      <c r="W776" s="1" t="n"/>
      <c r="X776" s="1" t="n"/>
      <c r="Y776" s="1" t="n"/>
      <c r="Z776" s="1" t="n"/>
      <c r="AA776" s="1" t="n"/>
      <c r="AB776" s="1" t="n"/>
      <c r="AC776" s="1" t="n"/>
      <c r="AD776" s="1" t="n"/>
      <c r="AE776" s="1" t="n"/>
      <c r="AF776" s="1" t="n"/>
      <c r="AG776" s="1" t="n"/>
      <c r="AH776" s="1" t="n"/>
      <c r="AI776" s="1" t="n"/>
      <c r="AJ776" s="1" t="n"/>
      <c r="AK776" s="1" t="n"/>
      <c r="AL776" s="1" t="n"/>
      <c r="AM776" s="1" t="n"/>
      <c r="AN776" s="1" t="n"/>
      <c r="AO776" s="1" t="n"/>
      <c r="AP776" s="1" t="n"/>
      <c r="AQ776" s="1" t="n"/>
      <c r="AR776" s="1" t="n"/>
    </row>
    <row customHeight="1" ht="15.75" r="777" s="551">
      <c r="A777" s="1" t="n"/>
      <c r="B777" s="1" t="n"/>
      <c r="C777" s="1" t="n"/>
      <c r="D777" s="1" t="n"/>
      <c r="E777" s="1" t="n"/>
      <c r="F777" s="1" t="n"/>
      <c r="G777" s="1" t="n"/>
      <c r="H777" s="1" t="n"/>
      <c r="I777" s="222" t="n"/>
      <c r="J777" s="1" t="n"/>
      <c r="K777" s="1" t="n"/>
      <c r="L777" s="1" t="n"/>
      <c r="M777" s="1" t="n"/>
      <c r="N777" s="55" t="n"/>
      <c r="O777" s="1" t="n"/>
      <c r="P777" s="1" t="n"/>
      <c r="Q777" s="1" t="n"/>
      <c r="R777" s="1" t="n"/>
      <c r="S777" s="1" t="n"/>
      <c r="T777" s="1" t="n"/>
      <c r="U777" s="1" t="n"/>
      <c r="V777" s="1" t="n"/>
      <c r="W777" s="1" t="n"/>
      <c r="X777" s="1" t="n"/>
      <c r="Y777" s="1" t="n"/>
      <c r="Z777" s="1" t="n"/>
      <c r="AA777" s="1" t="n"/>
      <c r="AB777" s="1" t="n"/>
      <c r="AC777" s="1" t="n"/>
      <c r="AD777" s="1" t="n"/>
      <c r="AE777" s="1" t="n"/>
      <c r="AF777" s="1" t="n"/>
      <c r="AG777" s="1" t="n"/>
      <c r="AH777" s="1" t="n"/>
      <c r="AI777" s="1" t="n"/>
      <c r="AJ777" s="1" t="n"/>
      <c r="AK777" s="1" t="n"/>
      <c r="AL777" s="1" t="n"/>
      <c r="AM777" s="1" t="n"/>
      <c r="AN777" s="1" t="n"/>
      <c r="AO777" s="1" t="n"/>
      <c r="AP777" s="1" t="n"/>
      <c r="AQ777" s="1" t="n"/>
      <c r="AR777" s="1" t="n"/>
    </row>
    <row customHeight="1" ht="15.75" r="778" s="551">
      <c r="A778" s="1" t="n"/>
      <c r="B778" s="1" t="n"/>
      <c r="C778" s="1" t="n"/>
      <c r="D778" s="1" t="n"/>
      <c r="E778" s="1" t="n"/>
      <c r="F778" s="1" t="n"/>
      <c r="G778" s="1" t="n"/>
      <c r="H778" s="1" t="n"/>
      <c r="I778" s="222" t="n"/>
      <c r="J778" s="1" t="n"/>
      <c r="K778" s="1" t="n"/>
      <c r="L778" s="1" t="n"/>
      <c r="M778" s="1" t="n"/>
      <c r="N778" s="55" t="n"/>
      <c r="O778" s="1" t="n"/>
      <c r="P778" s="1" t="n"/>
      <c r="Q778" s="1" t="n"/>
      <c r="R778" s="1" t="n"/>
      <c r="S778" s="1" t="n"/>
      <c r="T778" s="1" t="n"/>
      <c r="U778" s="1" t="n"/>
      <c r="V778" s="1" t="n"/>
      <c r="W778" s="1" t="n"/>
      <c r="X778" s="1" t="n"/>
      <c r="Y778" s="1" t="n"/>
      <c r="Z778" s="1" t="n"/>
      <c r="AA778" s="1" t="n"/>
      <c r="AB778" s="1" t="n"/>
      <c r="AC778" s="1" t="n"/>
      <c r="AD778" s="1" t="n"/>
      <c r="AE778" s="1" t="n"/>
      <c r="AF778" s="1" t="n"/>
      <c r="AG778" s="1" t="n"/>
      <c r="AH778" s="1" t="n"/>
      <c r="AI778" s="1" t="n"/>
      <c r="AJ778" s="1" t="n"/>
      <c r="AK778" s="1" t="n"/>
      <c r="AL778" s="1" t="n"/>
      <c r="AM778" s="1" t="n"/>
      <c r="AN778" s="1" t="n"/>
      <c r="AO778" s="1" t="n"/>
      <c r="AP778" s="1" t="n"/>
      <c r="AQ778" s="1" t="n"/>
      <c r="AR778" s="1" t="n"/>
    </row>
    <row customHeight="1" ht="15.75" r="779" s="551">
      <c r="A779" s="1" t="n"/>
      <c r="B779" s="1" t="n"/>
      <c r="C779" s="1" t="n"/>
      <c r="D779" s="1" t="n"/>
      <c r="E779" s="1" t="n"/>
      <c r="F779" s="1" t="n"/>
      <c r="G779" s="1" t="n"/>
      <c r="H779" s="1" t="n"/>
      <c r="I779" s="222" t="n"/>
      <c r="J779" s="1" t="n"/>
      <c r="K779" s="1" t="n"/>
      <c r="L779" s="1" t="n"/>
      <c r="M779" s="1" t="n"/>
      <c r="N779" s="55" t="n"/>
      <c r="O779" s="1" t="n"/>
      <c r="P779" s="1" t="n"/>
      <c r="Q779" s="1" t="n"/>
      <c r="R779" s="1" t="n"/>
      <c r="S779" s="1" t="n"/>
      <c r="T779" s="1" t="n"/>
      <c r="U779" s="1" t="n"/>
      <c r="V779" s="1" t="n"/>
      <c r="W779" s="1" t="n"/>
      <c r="X779" s="1" t="n"/>
      <c r="Y779" s="1" t="n"/>
      <c r="Z779" s="1" t="n"/>
      <c r="AA779" s="1" t="n"/>
      <c r="AB779" s="1" t="n"/>
      <c r="AC779" s="1" t="n"/>
      <c r="AD779" s="1" t="n"/>
      <c r="AE779" s="1" t="n"/>
      <c r="AF779" s="1" t="n"/>
      <c r="AG779" s="1" t="n"/>
      <c r="AH779" s="1" t="n"/>
      <c r="AI779" s="1" t="n"/>
      <c r="AJ779" s="1" t="n"/>
      <c r="AK779" s="1" t="n"/>
      <c r="AL779" s="1" t="n"/>
      <c r="AM779" s="1" t="n"/>
      <c r="AN779" s="1" t="n"/>
      <c r="AO779" s="1" t="n"/>
      <c r="AP779" s="1" t="n"/>
      <c r="AQ779" s="1" t="n"/>
      <c r="AR779" s="1" t="n"/>
    </row>
    <row customHeight="1" ht="15.75" r="780" s="551">
      <c r="A780" s="1" t="n"/>
      <c r="B780" s="1" t="n"/>
      <c r="C780" s="1" t="n"/>
      <c r="D780" s="1" t="n"/>
      <c r="E780" s="1" t="n"/>
      <c r="F780" s="1" t="n"/>
      <c r="G780" s="1" t="n"/>
      <c r="H780" s="1" t="n"/>
      <c r="I780" s="222" t="n"/>
      <c r="J780" s="1" t="n"/>
      <c r="K780" s="1" t="n"/>
      <c r="L780" s="1" t="n"/>
      <c r="M780" s="1" t="n"/>
      <c r="N780" s="55" t="n"/>
      <c r="O780" s="1" t="n"/>
      <c r="P780" s="1" t="n"/>
      <c r="Q780" s="1" t="n"/>
      <c r="R780" s="1" t="n"/>
      <c r="S780" s="1" t="n"/>
      <c r="T780" s="1" t="n"/>
      <c r="U780" s="1" t="n"/>
      <c r="V780" s="1" t="n"/>
      <c r="W780" s="1" t="n"/>
      <c r="X780" s="1" t="n"/>
      <c r="Y780" s="1" t="n"/>
      <c r="Z780" s="1" t="n"/>
      <c r="AA780" s="1" t="n"/>
      <c r="AB780" s="1" t="n"/>
      <c r="AC780" s="1" t="n"/>
      <c r="AD780" s="1" t="n"/>
      <c r="AE780" s="1" t="n"/>
      <c r="AF780" s="1" t="n"/>
      <c r="AG780" s="1" t="n"/>
      <c r="AH780" s="1" t="n"/>
      <c r="AI780" s="1" t="n"/>
      <c r="AJ780" s="1" t="n"/>
      <c r="AK780" s="1" t="n"/>
      <c r="AL780" s="1" t="n"/>
      <c r="AM780" s="1" t="n"/>
      <c r="AN780" s="1" t="n"/>
      <c r="AO780" s="1" t="n"/>
      <c r="AP780" s="1" t="n"/>
      <c r="AQ780" s="1" t="n"/>
      <c r="AR780" s="1" t="n"/>
    </row>
    <row customHeight="1" ht="15.75" r="781" s="551">
      <c r="A781" s="1" t="n"/>
      <c r="B781" s="1" t="n"/>
      <c r="C781" s="1" t="n"/>
      <c r="D781" s="1" t="n"/>
      <c r="E781" s="1" t="n"/>
      <c r="F781" s="1" t="n"/>
      <c r="G781" s="1" t="n"/>
      <c r="H781" s="1" t="n"/>
      <c r="I781" s="222" t="n"/>
      <c r="J781" s="1" t="n"/>
      <c r="K781" s="1" t="n"/>
      <c r="L781" s="1" t="n"/>
      <c r="M781" s="1" t="n"/>
      <c r="N781" s="55" t="n"/>
      <c r="O781" s="1" t="n"/>
      <c r="P781" s="1" t="n"/>
      <c r="Q781" s="1" t="n"/>
      <c r="R781" s="1" t="n"/>
      <c r="S781" s="1" t="n"/>
      <c r="T781" s="1" t="n"/>
      <c r="U781" s="1" t="n"/>
      <c r="V781" s="1" t="n"/>
      <c r="W781" s="1" t="n"/>
      <c r="X781" s="1" t="n"/>
      <c r="Y781" s="1" t="n"/>
      <c r="Z781" s="1" t="n"/>
      <c r="AA781" s="1" t="n"/>
      <c r="AB781" s="1" t="n"/>
      <c r="AC781" s="1" t="n"/>
      <c r="AD781" s="1" t="n"/>
      <c r="AE781" s="1" t="n"/>
      <c r="AF781" s="1" t="n"/>
      <c r="AG781" s="1" t="n"/>
      <c r="AH781" s="1" t="n"/>
      <c r="AI781" s="1" t="n"/>
      <c r="AJ781" s="1" t="n"/>
      <c r="AK781" s="1" t="n"/>
      <c r="AL781" s="1" t="n"/>
      <c r="AM781" s="1" t="n"/>
      <c r="AN781" s="1" t="n"/>
      <c r="AO781" s="1" t="n"/>
      <c r="AP781" s="1" t="n"/>
      <c r="AQ781" s="1" t="n"/>
      <c r="AR781" s="1" t="n"/>
    </row>
    <row customHeight="1" ht="15.75" r="782" s="551">
      <c r="A782" s="1" t="n"/>
      <c r="B782" s="1" t="n"/>
      <c r="C782" s="1" t="n"/>
      <c r="D782" s="1" t="n"/>
      <c r="E782" s="1" t="n"/>
      <c r="F782" s="1" t="n"/>
      <c r="G782" s="1" t="n"/>
      <c r="H782" s="1" t="n"/>
      <c r="I782" s="222" t="n"/>
      <c r="J782" s="1" t="n"/>
      <c r="K782" s="1" t="n"/>
      <c r="L782" s="1" t="n"/>
      <c r="M782" s="1" t="n"/>
      <c r="N782" s="55" t="n"/>
      <c r="O782" s="1" t="n"/>
      <c r="P782" s="1" t="n"/>
      <c r="Q782" s="1" t="n"/>
      <c r="R782" s="1" t="n"/>
      <c r="S782" s="1" t="n"/>
      <c r="T782" s="1" t="n"/>
      <c r="U782" s="1" t="n"/>
      <c r="V782" s="1" t="n"/>
      <c r="W782" s="1" t="n"/>
      <c r="X782" s="1" t="n"/>
      <c r="Y782" s="1" t="n"/>
      <c r="Z782" s="1" t="n"/>
      <c r="AA782" s="1" t="n"/>
      <c r="AB782" s="1" t="n"/>
      <c r="AC782" s="1" t="n"/>
      <c r="AD782" s="1" t="n"/>
      <c r="AE782" s="1" t="n"/>
      <c r="AF782" s="1" t="n"/>
      <c r="AG782" s="1" t="n"/>
      <c r="AH782" s="1" t="n"/>
      <c r="AI782" s="1" t="n"/>
      <c r="AJ782" s="1" t="n"/>
      <c r="AK782" s="1" t="n"/>
      <c r="AL782" s="1" t="n"/>
      <c r="AM782" s="1" t="n"/>
      <c r="AN782" s="1" t="n"/>
      <c r="AO782" s="1" t="n"/>
      <c r="AP782" s="1" t="n"/>
      <c r="AQ782" s="1" t="n"/>
      <c r="AR782" s="1" t="n"/>
    </row>
    <row customHeight="1" ht="15.75" r="783" s="551">
      <c r="A783" s="1" t="n"/>
      <c r="B783" s="1" t="n"/>
      <c r="C783" s="1" t="n"/>
      <c r="D783" s="1" t="n"/>
      <c r="E783" s="1" t="n"/>
      <c r="F783" s="1" t="n"/>
      <c r="G783" s="1" t="n"/>
      <c r="H783" s="1" t="n"/>
      <c r="I783" s="222" t="n"/>
      <c r="J783" s="1" t="n"/>
      <c r="K783" s="1" t="n"/>
      <c r="L783" s="1" t="n"/>
      <c r="M783" s="1" t="n"/>
      <c r="N783" s="55" t="n"/>
      <c r="O783" s="1" t="n"/>
      <c r="P783" s="1" t="n"/>
      <c r="Q783" s="1" t="n"/>
      <c r="R783" s="1" t="n"/>
      <c r="S783" s="1" t="n"/>
      <c r="T783" s="1" t="n"/>
      <c r="U783" s="1" t="n"/>
      <c r="V783" s="1" t="n"/>
      <c r="W783" s="1" t="n"/>
      <c r="X783" s="1" t="n"/>
      <c r="Y783" s="1" t="n"/>
      <c r="Z783" s="1" t="n"/>
      <c r="AA783" s="1" t="n"/>
      <c r="AB783" s="1" t="n"/>
      <c r="AC783" s="1" t="n"/>
      <c r="AD783" s="1" t="n"/>
      <c r="AE783" s="1" t="n"/>
      <c r="AF783" s="1" t="n"/>
      <c r="AG783" s="1" t="n"/>
      <c r="AH783" s="1" t="n"/>
      <c r="AI783" s="1" t="n"/>
      <c r="AJ783" s="1" t="n"/>
      <c r="AK783" s="1" t="n"/>
      <c r="AL783" s="1" t="n"/>
      <c r="AM783" s="1" t="n"/>
      <c r="AN783" s="1" t="n"/>
      <c r="AO783" s="1" t="n"/>
      <c r="AP783" s="1" t="n"/>
      <c r="AQ783" s="1" t="n"/>
      <c r="AR783" s="1" t="n"/>
    </row>
    <row customHeight="1" ht="15.75" r="784" s="551">
      <c r="A784" s="1" t="n"/>
      <c r="B784" s="1" t="n"/>
      <c r="C784" s="1" t="n"/>
      <c r="D784" s="1" t="n"/>
      <c r="E784" s="1" t="n"/>
      <c r="F784" s="1" t="n"/>
      <c r="G784" s="1" t="n"/>
      <c r="H784" s="1" t="n"/>
      <c r="I784" s="222" t="n"/>
      <c r="J784" s="1" t="n"/>
      <c r="K784" s="1" t="n"/>
      <c r="L784" s="1" t="n"/>
      <c r="M784" s="1" t="n"/>
      <c r="N784" s="55" t="n"/>
      <c r="O784" s="1" t="n"/>
      <c r="P784" s="1" t="n"/>
      <c r="Q784" s="1" t="n"/>
      <c r="R784" s="1" t="n"/>
      <c r="S784" s="1" t="n"/>
      <c r="T784" s="1" t="n"/>
      <c r="U784" s="1" t="n"/>
      <c r="V784" s="1" t="n"/>
      <c r="W784" s="1" t="n"/>
      <c r="X784" s="1" t="n"/>
      <c r="Y784" s="1" t="n"/>
      <c r="Z784" s="1" t="n"/>
      <c r="AA784" s="1" t="n"/>
      <c r="AB784" s="1" t="n"/>
      <c r="AC784" s="1" t="n"/>
      <c r="AD784" s="1" t="n"/>
      <c r="AE784" s="1" t="n"/>
      <c r="AF784" s="1" t="n"/>
      <c r="AG784" s="1" t="n"/>
      <c r="AH784" s="1" t="n"/>
      <c r="AI784" s="1" t="n"/>
      <c r="AJ784" s="1" t="n"/>
      <c r="AK784" s="1" t="n"/>
      <c r="AL784" s="1" t="n"/>
      <c r="AM784" s="1" t="n"/>
      <c r="AN784" s="1" t="n"/>
      <c r="AO784" s="1" t="n"/>
      <c r="AP784" s="1" t="n"/>
      <c r="AQ784" s="1" t="n"/>
      <c r="AR784" s="1" t="n"/>
    </row>
    <row customHeight="1" ht="15.75" r="785" s="551">
      <c r="A785" s="1" t="n"/>
      <c r="B785" s="1" t="n"/>
      <c r="C785" s="1" t="n"/>
      <c r="D785" s="1" t="n"/>
      <c r="E785" s="1" t="n"/>
      <c r="F785" s="1" t="n"/>
      <c r="G785" s="1" t="n"/>
      <c r="H785" s="1" t="n"/>
      <c r="I785" s="222" t="n"/>
      <c r="J785" s="1" t="n"/>
      <c r="K785" s="1" t="n"/>
      <c r="L785" s="1" t="n"/>
      <c r="M785" s="1" t="n"/>
      <c r="N785" s="55" t="n"/>
      <c r="O785" s="1" t="n"/>
      <c r="P785" s="1" t="n"/>
      <c r="Q785" s="1" t="n"/>
      <c r="R785" s="1" t="n"/>
      <c r="S785" s="1" t="n"/>
      <c r="T785" s="1" t="n"/>
      <c r="U785" s="1" t="n"/>
      <c r="V785" s="1" t="n"/>
      <c r="W785" s="1" t="n"/>
      <c r="X785" s="1" t="n"/>
      <c r="Y785" s="1" t="n"/>
      <c r="Z785" s="1" t="n"/>
      <c r="AA785" s="1" t="n"/>
      <c r="AB785" s="1" t="n"/>
      <c r="AC785" s="1" t="n"/>
      <c r="AD785" s="1" t="n"/>
      <c r="AE785" s="1" t="n"/>
      <c r="AF785" s="1" t="n"/>
      <c r="AG785" s="1" t="n"/>
      <c r="AH785" s="1" t="n"/>
      <c r="AI785" s="1" t="n"/>
      <c r="AJ785" s="1" t="n"/>
      <c r="AK785" s="1" t="n"/>
      <c r="AL785" s="1" t="n"/>
      <c r="AM785" s="1" t="n"/>
      <c r="AN785" s="1" t="n"/>
      <c r="AO785" s="1" t="n"/>
      <c r="AP785" s="1" t="n"/>
      <c r="AQ785" s="1" t="n"/>
      <c r="AR785" s="1" t="n"/>
    </row>
    <row customHeight="1" ht="15.75" r="786" s="551">
      <c r="A786" s="1" t="n"/>
      <c r="B786" s="1" t="n"/>
      <c r="C786" s="1" t="n"/>
      <c r="D786" s="1" t="n"/>
      <c r="E786" s="1" t="n"/>
      <c r="F786" s="1" t="n"/>
      <c r="G786" s="1" t="n"/>
      <c r="H786" s="1" t="n"/>
      <c r="I786" s="222" t="n"/>
      <c r="J786" s="1" t="n"/>
      <c r="K786" s="1" t="n"/>
      <c r="L786" s="1" t="n"/>
      <c r="M786" s="1" t="n"/>
      <c r="N786" s="55" t="n"/>
      <c r="O786" s="1" t="n"/>
      <c r="P786" s="1" t="n"/>
      <c r="Q786" s="1" t="n"/>
      <c r="R786" s="1" t="n"/>
      <c r="S786" s="1" t="n"/>
      <c r="T786" s="1" t="n"/>
      <c r="U786" s="1" t="n"/>
      <c r="V786" s="1" t="n"/>
      <c r="W786" s="1" t="n"/>
      <c r="X786" s="1" t="n"/>
      <c r="Y786" s="1" t="n"/>
      <c r="Z786" s="1" t="n"/>
      <c r="AA786" s="1" t="n"/>
      <c r="AB786" s="1" t="n"/>
      <c r="AC786" s="1" t="n"/>
      <c r="AD786" s="1" t="n"/>
      <c r="AE786" s="1" t="n"/>
      <c r="AF786" s="1" t="n"/>
      <c r="AG786" s="1" t="n"/>
      <c r="AH786" s="1" t="n"/>
      <c r="AI786" s="1" t="n"/>
      <c r="AJ786" s="1" t="n"/>
      <c r="AK786" s="1" t="n"/>
      <c r="AL786" s="1" t="n"/>
      <c r="AM786" s="1" t="n"/>
      <c r="AN786" s="1" t="n"/>
      <c r="AO786" s="1" t="n"/>
      <c r="AP786" s="1" t="n"/>
      <c r="AQ786" s="1" t="n"/>
      <c r="AR786" s="1" t="n"/>
    </row>
    <row customHeight="1" ht="15.75" r="787" s="551">
      <c r="A787" s="1" t="n"/>
      <c r="B787" s="1" t="n"/>
      <c r="C787" s="1" t="n"/>
      <c r="D787" s="1" t="n"/>
      <c r="E787" s="1" t="n"/>
      <c r="F787" s="1" t="n"/>
      <c r="G787" s="1" t="n"/>
      <c r="H787" s="1" t="n"/>
      <c r="I787" s="222" t="n"/>
      <c r="J787" s="1" t="n"/>
      <c r="K787" s="1" t="n"/>
      <c r="L787" s="1" t="n"/>
      <c r="M787" s="1" t="n"/>
      <c r="N787" s="55" t="n"/>
      <c r="O787" s="1" t="n"/>
      <c r="P787" s="1" t="n"/>
      <c r="Q787" s="1" t="n"/>
      <c r="R787" s="1" t="n"/>
      <c r="S787" s="1" t="n"/>
      <c r="T787" s="1" t="n"/>
      <c r="U787" s="1" t="n"/>
      <c r="V787" s="1" t="n"/>
      <c r="W787" s="1" t="n"/>
      <c r="X787" s="1" t="n"/>
      <c r="Y787" s="1" t="n"/>
      <c r="Z787" s="1" t="n"/>
      <c r="AA787" s="1" t="n"/>
      <c r="AB787" s="1" t="n"/>
      <c r="AC787" s="1" t="n"/>
      <c r="AD787" s="1" t="n"/>
      <c r="AE787" s="1" t="n"/>
      <c r="AF787" s="1" t="n"/>
      <c r="AG787" s="1" t="n"/>
      <c r="AH787" s="1" t="n"/>
      <c r="AI787" s="1" t="n"/>
      <c r="AJ787" s="1" t="n"/>
      <c r="AK787" s="1" t="n"/>
      <c r="AL787" s="1" t="n"/>
      <c r="AM787" s="1" t="n"/>
      <c r="AN787" s="1" t="n"/>
      <c r="AO787" s="1" t="n"/>
      <c r="AP787" s="1" t="n"/>
      <c r="AQ787" s="1" t="n"/>
      <c r="AR787" s="1" t="n"/>
    </row>
    <row customHeight="1" ht="15.75" r="788" s="551">
      <c r="A788" s="1" t="n"/>
      <c r="B788" s="1" t="n"/>
      <c r="C788" s="1" t="n"/>
      <c r="D788" s="1" t="n"/>
      <c r="E788" s="1" t="n"/>
      <c r="F788" s="1" t="n"/>
      <c r="G788" s="1" t="n"/>
      <c r="H788" s="1" t="n"/>
      <c r="I788" s="222" t="n"/>
      <c r="J788" s="1" t="n"/>
      <c r="K788" s="1" t="n"/>
      <c r="L788" s="1" t="n"/>
      <c r="M788" s="1" t="n"/>
      <c r="N788" s="55" t="n"/>
      <c r="O788" s="1" t="n"/>
      <c r="P788" s="1" t="n"/>
      <c r="Q788" s="1" t="n"/>
      <c r="R788" s="1" t="n"/>
      <c r="S788" s="1" t="n"/>
      <c r="T788" s="1" t="n"/>
      <c r="U788" s="1" t="n"/>
      <c r="V788" s="1" t="n"/>
      <c r="W788" s="1" t="n"/>
      <c r="X788" s="1" t="n"/>
      <c r="Y788" s="1" t="n"/>
      <c r="Z788" s="1" t="n"/>
      <c r="AA788" s="1" t="n"/>
      <c r="AB788" s="1" t="n"/>
      <c r="AC788" s="1" t="n"/>
      <c r="AD788" s="1" t="n"/>
      <c r="AE788" s="1" t="n"/>
      <c r="AF788" s="1" t="n"/>
      <c r="AG788" s="1" t="n"/>
      <c r="AH788" s="1" t="n"/>
      <c r="AI788" s="1" t="n"/>
      <c r="AJ788" s="1" t="n"/>
      <c r="AK788" s="1" t="n"/>
      <c r="AL788" s="1" t="n"/>
      <c r="AM788" s="1" t="n"/>
      <c r="AN788" s="1" t="n"/>
      <c r="AO788" s="1" t="n"/>
      <c r="AP788" s="1" t="n"/>
      <c r="AQ788" s="1" t="n"/>
      <c r="AR788" s="1" t="n"/>
    </row>
    <row customHeight="1" ht="15.75" r="789" s="551">
      <c r="A789" s="1" t="n"/>
      <c r="B789" s="1" t="n"/>
      <c r="C789" s="1" t="n"/>
      <c r="D789" s="1" t="n"/>
      <c r="E789" s="1" t="n"/>
      <c r="F789" s="1" t="n"/>
      <c r="G789" s="1" t="n"/>
      <c r="H789" s="1" t="n"/>
      <c r="I789" s="222" t="n"/>
      <c r="J789" s="1" t="n"/>
      <c r="K789" s="1" t="n"/>
      <c r="L789" s="1" t="n"/>
      <c r="M789" s="1" t="n"/>
      <c r="N789" s="55" t="n"/>
      <c r="O789" s="1" t="n"/>
      <c r="P789" s="1" t="n"/>
      <c r="Q789" s="1" t="n"/>
      <c r="R789" s="1" t="n"/>
      <c r="S789" s="1" t="n"/>
      <c r="T789" s="1" t="n"/>
      <c r="U789" s="1" t="n"/>
      <c r="V789" s="1" t="n"/>
      <c r="W789" s="1" t="n"/>
      <c r="X789" s="1" t="n"/>
      <c r="Y789" s="1" t="n"/>
      <c r="Z789" s="1" t="n"/>
      <c r="AA789" s="1" t="n"/>
      <c r="AB789" s="1" t="n"/>
      <c r="AC789" s="1" t="n"/>
      <c r="AD789" s="1" t="n"/>
      <c r="AE789" s="1" t="n"/>
      <c r="AF789" s="1" t="n"/>
      <c r="AG789" s="1" t="n"/>
      <c r="AH789" s="1" t="n"/>
      <c r="AI789" s="1" t="n"/>
      <c r="AJ789" s="1" t="n"/>
      <c r="AK789" s="1" t="n"/>
      <c r="AL789" s="1" t="n"/>
      <c r="AM789" s="1" t="n"/>
      <c r="AN789" s="1" t="n"/>
      <c r="AO789" s="1" t="n"/>
      <c r="AP789" s="1" t="n"/>
      <c r="AQ789" s="1" t="n"/>
      <c r="AR789" s="1" t="n"/>
    </row>
    <row customHeight="1" ht="15.75" r="790" s="551">
      <c r="A790" s="1" t="n"/>
      <c r="B790" s="1" t="n"/>
      <c r="C790" s="1" t="n"/>
      <c r="D790" s="1" t="n"/>
      <c r="E790" s="1" t="n"/>
      <c r="F790" s="1" t="n"/>
      <c r="G790" s="1" t="n"/>
      <c r="H790" s="1" t="n"/>
      <c r="I790" s="222" t="n"/>
      <c r="J790" s="1" t="n"/>
      <c r="K790" s="1" t="n"/>
      <c r="L790" s="1" t="n"/>
      <c r="M790" s="1" t="n"/>
      <c r="N790" s="55" t="n"/>
      <c r="O790" s="1" t="n"/>
      <c r="P790" s="1" t="n"/>
      <c r="Q790" s="1" t="n"/>
      <c r="R790" s="1" t="n"/>
      <c r="S790" s="1" t="n"/>
      <c r="T790" s="1" t="n"/>
      <c r="U790" s="1" t="n"/>
      <c r="V790" s="1" t="n"/>
      <c r="W790" s="1" t="n"/>
      <c r="X790" s="1" t="n"/>
      <c r="Y790" s="1" t="n"/>
      <c r="Z790" s="1" t="n"/>
      <c r="AA790" s="1" t="n"/>
      <c r="AB790" s="1" t="n"/>
      <c r="AC790" s="1" t="n"/>
      <c r="AD790" s="1" t="n"/>
      <c r="AE790" s="1" t="n"/>
      <c r="AF790" s="1" t="n"/>
      <c r="AG790" s="1" t="n"/>
      <c r="AH790" s="1" t="n"/>
      <c r="AI790" s="1" t="n"/>
      <c r="AJ790" s="1" t="n"/>
      <c r="AK790" s="1" t="n"/>
      <c r="AL790" s="1" t="n"/>
      <c r="AM790" s="1" t="n"/>
      <c r="AN790" s="1" t="n"/>
      <c r="AO790" s="1" t="n"/>
      <c r="AP790" s="1" t="n"/>
      <c r="AQ790" s="1" t="n"/>
      <c r="AR790" s="1" t="n"/>
    </row>
    <row customHeight="1" ht="15.75" r="791" s="551">
      <c r="A791" s="1" t="n"/>
      <c r="B791" s="1" t="n"/>
      <c r="C791" s="1" t="n"/>
      <c r="D791" s="1" t="n"/>
      <c r="E791" s="1" t="n"/>
      <c r="F791" s="1" t="n"/>
      <c r="G791" s="1" t="n"/>
      <c r="H791" s="1" t="n"/>
      <c r="I791" s="222" t="n"/>
      <c r="J791" s="1" t="n"/>
      <c r="K791" s="1" t="n"/>
      <c r="L791" s="1" t="n"/>
      <c r="M791" s="1" t="n"/>
      <c r="N791" s="55" t="n"/>
      <c r="O791" s="1" t="n"/>
      <c r="P791" s="1" t="n"/>
      <c r="Q791" s="1" t="n"/>
      <c r="R791" s="1" t="n"/>
      <c r="S791" s="1" t="n"/>
      <c r="T791" s="1" t="n"/>
      <c r="U791" s="1" t="n"/>
      <c r="V791" s="1" t="n"/>
      <c r="W791" s="1" t="n"/>
      <c r="X791" s="1" t="n"/>
      <c r="Y791" s="1" t="n"/>
      <c r="Z791" s="1" t="n"/>
      <c r="AA791" s="1" t="n"/>
      <c r="AB791" s="1" t="n"/>
      <c r="AC791" s="1" t="n"/>
      <c r="AD791" s="1" t="n"/>
      <c r="AE791" s="1" t="n"/>
      <c r="AF791" s="1" t="n"/>
      <c r="AG791" s="1" t="n"/>
      <c r="AH791" s="1" t="n"/>
      <c r="AI791" s="1" t="n"/>
      <c r="AJ791" s="1" t="n"/>
      <c r="AK791" s="1" t="n"/>
      <c r="AL791" s="1" t="n"/>
      <c r="AM791" s="1" t="n"/>
      <c r="AN791" s="1" t="n"/>
      <c r="AO791" s="1" t="n"/>
      <c r="AP791" s="1" t="n"/>
      <c r="AQ791" s="1" t="n"/>
      <c r="AR791" s="1" t="n"/>
    </row>
    <row customHeight="1" ht="15.75" r="792" s="551">
      <c r="A792" s="1" t="n"/>
      <c r="B792" s="1" t="n"/>
      <c r="C792" s="1" t="n"/>
      <c r="D792" s="1" t="n"/>
      <c r="E792" s="1" t="n"/>
      <c r="F792" s="1" t="n"/>
      <c r="G792" s="1" t="n"/>
      <c r="H792" s="1" t="n"/>
      <c r="I792" s="222" t="n"/>
      <c r="J792" s="1" t="n"/>
      <c r="K792" s="1" t="n"/>
      <c r="L792" s="1" t="n"/>
      <c r="M792" s="1" t="n"/>
      <c r="N792" s="55" t="n"/>
      <c r="O792" s="1" t="n"/>
      <c r="P792" s="1" t="n"/>
      <c r="Q792" s="1" t="n"/>
      <c r="R792" s="1" t="n"/>
      <c r="S792" s="1" t="n"/>
      <c r="T792" s="1" t="n"/>
      <c r="U792" s="1" t="n"/>
      <c r="V792" s="1" t="n"/>
      <c r="W792" s="1" t="n"/>
      <c r="X792" s="1" t="n"/>
      <c r="Y792" s="1" t="n"/>
      <c r="Z792" s="1" t="n"/>
      <c r="AA792" s="1" t="n"/>
      <c r="AB792" s="1" t="n"/>
      <c r="AC792" s="1" t="n"/>
      <c r="AD792" s="1" t="n"/>
      <c r="AE792" s="1" t="n"/>
      <c r="AF792" s="1" t="n"/>
      <c r="AG792" s="1" t="n"/>
      <c r="AH792" s="1" t="n"/>
      <c r="AI792" s="1" t="n"/>
      <c r="AJ792" s="1" t="n"/>
      <c r="AK792" s="1" t="n"/>
      <c r="AL792" s="1" t="n"/>
      <c r="AM792" s="1" t="n"/>
      <c r="AN792" s="1" t="n"/>
      <c r="AO792" s="1" t="n"/>
      <c r="AP792" s="1" t="n"/>
      <c r="AQ792" s="1" t="n"/>
      <c r="AR792" s="1" t="n"/>
    </row>
    <row customHeight="1" ht="15.75" r="793" s="551">
      <c r="A793" s="1" t="n"/>
      <c r="B793" s="1" t="n"/>
      <c r="C793" s="1" t="n"/>
      <c r="D793" s="1" t="n"/>
      <c r="E793" s="1" t="n"/>
      <c r="F793" s="1" t="n"/>
      <c r="G793" s="1" t="n"/>
      <c r="H793" s="1" t="n"/>
      <c r="I793" s="222" t="n"/>
      <c r="J793" s="1" t="n"/>
      <c r="K793" s="1" t="n"/>
      <c r="L793" s="1" t="n"/>
      <c r="M793" s="1" t="n"/>
      <c r="N793" s="55" t="n"/>
      <c r="O793" s="1" t="n"/>
      <c r="P793" s="1" t="n"/>
      <c r="Q793" s="1" t="n"/>
      <c r="R793" s="1" t="n"/>
      <c r="S793" s="1" t="n"/>
      <c r="T793" s="1" t="n"/>
      <c r="U793" s="1" t="n"/>
      <c r="V793" s="1" t="n"/>
      <c r="W793" s="1" t="n"/>
      <c r="X793" s="1" t="n"/>
      <c r="Y793" s="1" t="n"/>
      <c r="Z793" s="1" t="n"/>
      <c r="AA793" s="1" t="n"/>
      <c r="AB793" s="1" t="n"/>
      <c r="AC793" s="1" t="n"/>
      <c r="AD793" s="1" t="n"/>
      <c r="AE793" s="1" t="n"/>
      <c r="AF793" s="1" t="n"/>
      <c r="AG793" s="1" t="n"/>
      <c r="AH793" s="1" t="n"/>
      <c r="AI793" s="1" t="n"/>
      <c r="AJ793" s="1" t="n"/>
      <c r="AK793" s="1" t="n"/>
      <c r="AL793" s="1" t="n"/>
      <c r="AM793" s="1" t="n"/>
      <c r="AN793" s="1" t="n"/>
      <c r="AO793" s="1" t="n"/>
      <c r="AP793" s="1" t="n"/>
      <c r="AQ793" s="1" t="n"/>
      <c r="AR793" s="1" t="n"/>
    </row>
    <row customHeight="1" ht="15.75" r="794" s="551">
      <c r="A794" s="1" t="n"/>
      <c r="B794" s="1" t="n"/>
      <c r="C794" s="1" t="n"/>
      <c r="D794" s="1" t="n"/>
      <c r="E794" s="1" t="n"/>
      <c r="F794" s="1" t="n"/>
      <c r="G794" s="1" t="n"/>
      <c r="H794" s="1" t="n"/>
      <c r="I794" s="222" t="n"/>
      <c r="J794" s="1" t="n"/>
      <c r="K794" s="1" t="n"/>
      <c r="L794" s="1" t="n"/>
      <c r="M794" s="1" t="n"/>
      <c r="N794" s="55" t="n"/>
      <c r="O794" s="1" t="n"/>
      <c r="P794" s="1" t="n"/>
      <c r="Q794" s="1" t="n"/>
      <c r="R794" s="1" t="n"/>
      <c r="S794" s="1" t="n"/>
      <c r="T794" s="1" t="n"/>
      <c r="U794" s="1" t="n"/>
      <c r="V794" s="1" t="n"/>
      <c r="W794" s="1" t="n"/>
      <c r="X794" s="1" t="n"/>
      <c r="Y794" s="1" t="n"/>
      <c r="Z794" s="1" t="n"/>
      <c r="AA794" s="1" t="n"/>
      <c r="AB794" s="1" t="n"/>
      <c r="AC794" s="1" t="n"/>
      <c r="AD794" s="1" t="n"/>
      <c r="AE794" s="1" t="n"/>
      <c r="AF794" s="1" t="n"/>
      <c r="AG794" s="1" t="n"/>
      <c r="AH794" s="1" t="n"/>
      <c r="AI794" s="1" t="n"/>
      <c r="AJ794" s="1" t="n"/>
      <c r="AK794" s="1" t="n"/>
      <c r="AL794" s="1" t="n"/>
      <c r="AM794" s="1" t="n"/>
      <c r="AN794" s="1" t="n"/>
      <c r="AO794" s="1" t="n"/>
      <c r="AP794" s="1" t="n"/>
      <c r="AQ794" s="1" t="n"/>
      <c r="AR794" s="1" t="n"/>
    </row>
    <row customHeight="1" ht="15.75" r="795" s="551">
      <c r="A795" s="1" t="n"/>
      <c r="B795" s="1" t="n"/>
      <c r="C795" s="1" t="n"/>
      <c r="D795" s="1" t="n"/>
      <c r="E795" s="1" t="n"/>
      <c r="F795" s="1" t="n"/>
      <c r="G795" s="1" t="n"/>
      <c r="H795" s="1" t="n"/>
      <c r="I795" s="222" t="n"/>
      <c r="J795" s="1" t="n"/>
      <c r="K795" s="1" t="n"/>
      <c r="L795" s="1" t="n"/>
      <c r="M795" s="1" t="n"/>
      <c r="N795" s="55" t="n"/>
      <c r="O795" s="1" t="n"/>
      <c r="P795" s="1" t="n"/>
      <c r="Q795" s="1" t="n"/>
      <c r="R795" s="1" t="n"/>
      <c r="S795" s="1" t="n"/>
      <c r="T795" s="1" t="n"/>
      <c r="U795" s="1" t="n"/>
      <c r="V795" s="1" t="n"/>
      <c r="W795" s="1" t="n"/>
      <c r="X795" s="1" t="n"/>
      <c r="Y795" s="1" t="n"/>
      <c r="Z795" s="1" t="n"/>
      <c r="AA795" s="1" t="n"/>
      <c r="AB795" s="1" t="n"/>
      <c r="AC795" s="1" t="n"/>
      <c r="AD795" s="1" t="n"/>
      <c r="AE795" s="1" t="n"/>
      <c r="AF795" s="1" t="n"/>
      <c r="AG795" s="1" t="n"/>
      <c r="AH795" s="1" t="n"/>
      <c r="AI795" s="1" t="n"/>
      <c r="AJ795" s="1" t="n"/>
      <c r="AK795" s="1" t="n"/>
      <c r="AL795" s="1" t="n"/>
      <c r="AM795" s="1" t="n"/>
      <c r="AN795" s="1" t="n"/>
      <c r="AO795" s="1" t="n"/>
      <c r="AP795" s="1" t="n"/>
      <c r="AQ795" s="1" t="n"/>
      <c r="AR795" s="1" t="n"/>
    </row>
    <row customHeight="1" ht="15.75" r="796" s="551">
      <c r="A796" s="1" t="n"/>
      <c r="B796" s="1" t="n"/>
      <c r="C796" s="1" t="n"/>
      <c r="D796" s="1" t="n"/>
      <c r="E796" s="1" t="n"/>
      <c r="F796" s="1" t="n"/>
      <c r="G796" s="1" t="n"/>
      <c r="H796" s="1" t="n"/>
      <c r="I796" s="222" t="n"/>
      <c r="J796" s="1" t="n"/>
      <c r="K796" s="1" t="n"/>
      <c r="L796" s="1" t="n"/>
      <c r="M796" s="1" t="n"/>
      <c r="N796" s="55" t="n"/>
      <c r="O796" s="1" t="n"/>
      <c r="P796" s="1" t="n"/>
      <c r="Q796" s="1" t="n"/>
      <c r="R796" s="1" t="n"/>
      <c r="S796" s="1" t="n"/>
      <c r="T796" s="1" t="n"/>
      <c r="U796" s="1" t="n"/>
      <c r="V796" s="1" t="n"/>
      <c r="W796" s="1" t="n"/>
      <c r="X796" s="1" t="n"/>
      <c r="Y796" s="1" t="n"/>
      <c r="Z796" s="1" t="n"/>
      <c r="AA796" s="1" t="n"/>
      <c r="AB796" s="1" t="n"/>
      <c r="AC796" s="1" t="n"/>
      <c r="AD796" s="1" t="n"/>
      <c r="AE796" s="1" t="n"/>
      <c r="AF796" s="1" t="n"/>
      <c r="AG796" s="1" t="n"/>
      <c r="AH796" s="1" t="n"/>
      <c r="AI796" s="1" t="n"/>
      <c r="AJ796" s="1" t="n"/>
      <c r="AK796" s="1" t="n"/>
      <c r="AL796" s="1" t="n"/>
      <c r="AM796" s="1" t="n"/>
      <c r="AN796" s="1" t="n"/>
      <c r="AO796" s="1" t="n"/>
      <c r="AP796" s="1" t="n"/>
      <c r="AQ796" s="1" t="n"/>
      <c r="AR796" s="1" t="n"/>
    </row>
    <row customHeight="1" ht="15.75" r="797" s="551">
      <c r="A797" s="1" t="n"/>
      <c r="B797" s="1" t="n"/>
      <c r="C797" s="1" t="n"/>
      <c r="D797" s="1" t="n"/>
      <c r="E797" s="1" t="n"/>
      <c r="F797" s="1" t="n"/>
      <c r="G797" s="1" t="n"/>
      <c r="H797" s="1" t="n"/>
      <c r="I797" s="222" t="n"/>
      <c r="J797" s="1" t="n"/>
      <c r="K797" s="1" t="n"/>
      <c r="L797" s="1" t="n"/>
      <c r="M797" s="1" t="n"/>
      <c r="N797" s="55" t="n"/>
      <c r="O797" s="1" t="n"/>
      <c r="P797" s="1" t="n"/>
      <c r="Q797" s="1" t="n"/>
      <c r="R797" s="1" t="n"/>
      <c r="S797" s="1" t="n"/>
      <c r="T797" s="1" t="n"/>
      <c r="U797" s="1" t="n"/>
      <c r="V797" s="1" t="n"/>
      <c r="W797" s="1" t="n"/>
      <c r="X797" s="1" t="n"/>
      <c r="Y797" s="1" t="n"/>
      <c r="Z797" s="1" t="n"/>
      <c r="AA797" s="1" t="n"/>
      <c r="AB797" s="1" t="n"/>
      <c r="AC797" s="1" t="n"/>
      <c r="AD797" s="1" t="n"/>
      <c r="AE797" s="1" t="n"/>
      <c r="AF797" s="1" t="n"/>
      <c r="AG797" s="1" t="n"/>
      <c r="AH797" s="1" t="n"/>
      <c r="AI797" s="1" t="n"/>
      <c r="AJ797" s="1" t="n"/>
      <c r="AK797" s="1" t="n"/>
      <c r="AL797" s="1" t="n"/>
      <c r="AM797" s="1" t="n"/>
      <c r="AN797" s="1" t="n"/>
      <c r="AO797" s="1" t="n"/>
      <c r="AP797" s="1" t="n"/>
      <c r="AQ797" s="1" t="n"/>
      <c r="AR797" s="1" t="n"/>
    </row>
    <row customHeight="1" ht="15.75" r="798" s="551">
      <c r="A798" s="1" t="n"/>
      <c r="B798" s="1" t="n"/>
      <c r="C798" s="1" t="n"/>
      <c r="D798" s="1" t="n"/>
      <c r="E798" s="1" t="n"/>
      <c r="F798" s="1" t="n"/>
      <c r="G798" s="1" t="n"/>
      <c r="H798" s="1" t="n"/>
      <c r="I798" s="222" t="n"/>
      <c r="J798" s="1" t="n"/>
      <c r="K798" s="1" t="n"/>
      <c r="L798" s="1" t="n"/>
      <c r="M798" s="1" t="n"/>
      <c r="N798" s="55" t="n"/>
      <c r="O798" s="1" t="n"/>
      <c r="P798" s="1" t="n"/>
      <c r="Q798" s="1" t="n"/>
      <c r="R798" s="1" t="n"/>
      <c r="S798" s="1" t="n"/>
      <c r="T798" s="1" t="n"/>
      <c r="U798" s="1" t="n"/>
      <c r="V798" s="1" t="n"/>
      <c r="W798" s="1" t="n"/>
      <c r="X798" s="1" t="n"/>
      <c r="Y798" s="1" t="n"/>
      <c r="Z798" s="1" t="n"/>
      <c r="AA798" s="1" t="n"/>
      <c r="AB798" s="1" t="n"/>
      <c r="AC798" s="1" t="n"/>
      <c r="AD798" s="1" t="n"/>
      <c r="AE798" s="1" t="n"/>
      <c r="AF798" s="1" t="n"/>
      <c r="AG798" s="1" t="n"/>
      <c r="AH798" s="1" t="n"/>
      <c r="AI798" s="1" t="n"/>
      <c r="AJ798" s="1" t="n"/>
      <c r="AK798" s="1" t="n"/>
      <c r="AL798" s="1" t="n"/>
      <c r="AM798" s="1" t="n"/>
      <c r="AN798" s="1" t="n"/>
      <c r="AO798" s="1" t="n"/>
      <c r="AP798" s="1" t="n"/>
      <c r="AQ798" s="1" t="n"/>
      <c r="AR798" s="1" t="n"/>
    </row>
    <row customHeight="1" ht="15.75" r="799" s="551">
      <c r="A799" s="1" t="n"/>
      <c r="B799" s="1" t="n"/>
      <c r="C799" s="1" t="n"/>
      <c r="D799" s="1" t="n"/>
      <c r="E799" s="1" t="n"/>
      <c r="F799" s="1" t="n"/>
      <c r="G799" s="1" t="n"/>
      <c r="H799" s="1" t="n"/>
      <c r="I799" s="222" t="n"/>
      <c r="J799" s="1" t="n"/>
      <c r="K799" s="1" t="n"/>
      <c r="L799" s="1" t="n"/>
      <c r="M799" s="1" t="n"/>
      <c r="N799" s="55" t="n"/>
      <c r="O799" s="1" t="n"/>
      <c r="P799" s="1" t="n"/>
      <c r="Q799" s="1" t="n"/>
      <c r="R799" s="1" t="n"/>
      <c r="S799" s="1" t="n"/>
      <c r="T799" s="1" t="n"/>
      <c r="U799" s="1" t="n"/>
      <c r="V799" s="1" t="n"/>
      <c r="W799" s="1" t="n"/>
      <c r="X799" s="1" t="n"/>
      <c r="Y799" s="1" t="n"/>
      <c r="Z799" s="1" t="n"/>
      <c r="AA799" s="1" t="n"/>
      <c r="AB799" s="1" t="n"/>
      <c r="AC799" s="1" t="n"/>
      <c r="AD799" s="1" t="n"/>
      <c r="AE799" s="1" t="n"/>
      <c r="AF799" s="1" t="n"/>
      <c r="AG799" s="1" t="n"/>
      <c r="AH799" s="1" t="n"/>
      <c r="AI799" s="1" t="n"/>
      <c r="AJ799" s="1" t="n"/>
      <c r="AK799" s="1" t="n"/>
      <c r="AL799" s="1" t="n"/>
      <c r="AM799" s="1" t="n"/>
      <c r="AN799" s="1" t="n"/>
      <c r="AO799" s="1" t="n"/>
      <c r="AP799" s="1" t="n"/>
      <c r="AQ799" s="1" t="n"/>
      <c r="AR799" s="1" t="n"/>
    </row>
    <row customHeight="1" ht="15.75" r="800" s="551">
      <c r="A800" s="1" t="n"/>
      <c r="B800" s="1" t="n"/>
      <c r="C800" s="1" t="n"/>
      <c r="D800" s="1" t="n"/>
      <c r="E800" s="1" t="n"/>
      <c r="F800" s="1" t="n"/>
      <c r="G800" s="1" t="n"/>
      <c r="H800" s="1" t="n"/>
      <c r="I800" s="222" t="n"/>
      <c r="J800" s="1" t="n"/>
      <c r="K800" s="1" t="n"/>
      <c r="L800" s="1" t="n"/>
      <c r="M800" s="1" t="n"/>
      <c r="N800" s="55" t="n"/>
      <c r="O800" s="1" t="n"/>
      <c r="P800" s="1" t="n"/>
      <c r="Q800" s="1" t="n"/>
      <c r="R800" s="1" t="n"/>
      <c r="S800" s="1" t="n"/>
      <c r="T800" s="1" t="n"/>
      <c r="U800" s="1" t="n"/>
      <c r="V800" s="1" t="n"/>
      <c r="W800" s="1" t="n"/>
      <c r="X800" s="1" t="n"/>
      <c r="Y800" s="1" t="n"/>
      <c r="Z800" s="1" t="n"/>
      <c r="AA800" s="1" t="n"/>
      <c r="AB800" s="1" t="n"/>
      <c r="AC800" s="1" t="n"/>
      <c r="AD800" s="1" t="n"/>
      <c r="AE800" s="1" t="n"/>
      <c r="AF800" s="1" t="n"/>
      <c r="AG800" s="1" t="n"/>
      <c r="AH800" s="1" t="n"/>
      <c r="AI800" s="1" t="n"/>
      <c r="AJ800" s="1" t="n"/>
      <c r="AK800" s="1" t="n"/>
      <c r="AL800" s="1" t="n"/>
      <c r="AM800" s="1" t="n"/>
      <c r="AN800" s="1" t="n"/>
      <c r="AO800" s="1" t="n"/>
      <c r="AP800" s="1" t="n"/>
      <c r="AQ800" s="1" t="n"/>
      <c r="AR800" s="1" t="n"/>
    </row>
    <row customHeight="1" ht="15.75" r="801" s="551">
      <c r="A801" s="1" t="n"/>
      <c r="B801" s="1" t="n"/>
      <c r="C801" s="1" t="n"/>
      <c r="D801" s="1" t="n"/>
      <c r="E801" s="1" t="n"/>
      <c r="F801" s="1" t="n"/>
      <c r="G801" s="1" t="n"/>
      <c r="H801" s="1" t="n"/>
      <c r="I801" s="222" t="n"/>
      <c r="J801" s="1" t="n"/>
      <c r="K801" s="1" t="n"/>
      <c r="L801" s="1" t="n"/>
      <c r="M801" s="1" t="n"/>
      <c r="N801" s="55" t="n"/>
      <c r="O801" s="1" t="n"/>
      <c r="P801" s="1" t="n"/>
      <c r="Q801" s="1" t="n"/>
      <c r="R801" s="1" t="n"/>
      <c r="S801" s="1" t="n"/>
      <c r="T801" s="1" t="n"/>
      <c r="U801" s="1" t="n"/>
      <c r="V801" s="1" t="n"/>
      <c r="W801" s="1" t="n"/>
      <c r="X801" s="1" t="n"/>
      <c r="Y801" s="1" t="n"/>
      <c r="Z801" s="1" t="n"/>
      <c r="AA801" s="1" t="n"/>
      <c r="AB801" s="1" t="n"/>
      <c r="AC801" s="1" t="n"/>
      <c r="AD801" s="1" t="n"/>
      <c r="AE801" s="1" t="n"/>
      <c r="AF801" s="1" t="n"/>
      <c r="AG801" s="1" t="n"/>
      <c r="AH801" s="1" t="n"/>
      <c r="AI801" s="1" t="n"/>
      <c r="AJ801" s="1" t="n"/>
      <c r="AK801" s="1" t="n"/>
      <c r="AL801" s="1" t="n"/>
      <c r="AM801" s="1" t="n"/>
      <c r="AN801" s="1" t="n"/>
      <c r="AO801" s="1" t="n"/>
      <c r="AP801" s="1" t="n"/>
      <c r="AQ801" s="1" t="n"/>
      <c r="AR801" s="1" t="n"/>
    </row>
    <row customHeight="1" ht="15.75" r="802" s="551">
      <c r="A802" s="1" t="n"/>
      <c r="B802" s="1" t="n"/>
      <c r="C802" s="1" t="n"/>
      <c r="D802" s="1" t="n"/>
      <c r="E802" s="1" t="n"/>
      <c r="F802" s="1" t="n"/>
      <c r="G802" s="1" t="n"/>
      <c r="H802" s="1" t="n"/>
      <c r="I802" s="222" t="n"/>
      <c r="J802" s="1" t="n"/>
      <c r="K802" s="1" t="n"/>
      <c r="L802" s="1" t="n"/>
      <c r="M802" s="1" t="n"/>
      <c r="N802" s="55" t="n"/>
      <c r="O802" s="1" t="n"/>
      <c r="P802" s="1" t="n"/>
      <c r="Q802" s="1" t="n"/>
      <c r="R802" s="1" t="n"/>
      <c r="S802" s="1" t="n"/>
      <c r="T802" s="1" t="n"/>
      <c r="U802" s="1" t="n"/>
      <c r="V802" s="1" t="n"/>
      <c r="W802" s="1" t="n"/>
      <c r="X802" s="1" t="n"/>
      <c r="Y802" s="1" t="n"/>
      <c r="Z802" s="1" t="n"/>
      <c r="AA802" s="1" t="n"/>
      <c r="AB802" s="1" t="n"/>
      <c r="AC802" s="1" t="n"/>
      <c r="AD802" s="1" t="n"/>
      <c r="AE802" s="1" t="n"/>
      <c r="AF802" s="1" t="n"/>
      <c r="AG802" s="1" t="n"/>
      <c r="AH802" s="1" t="n"/>
      <c r="AI802" s="1" t="n"/>
      <c r="AJ802" s="1" t="n"/>
      <c r="AK802" s="1" t="n"/>
      <c r="AL802" s="1" t="n"/>
      <c r="AM802" s="1" t="n"/>
      <c r="AN802" s="1" t="n"/>
      <c r="AO802" s="1" t="n"/>
      <c r="AP802" s="1" t="n"/>
      <c r="AQ802" s="1" t="n"/>
      <c r="AR802" s="1" t="n"/>
    </row>
    <row customHeight="1" ht="15.75" r="803" s="551">
      <c r="A803" s="1" t="n"/>
      <c r="B803" s="1" t="n"/>
      <c r="C803" s="1" t="n"/>
      <c r="D803" s="1" t="n"/>
      <c r="E803" s="1" t="n"/>
      <c r="F803" s="1" t="n"/>
      <c r="G803" s="1" t="n"/>
      <c r="H803" s="1" t="n"/>
      <c r="I803" s="222" t="n"/>
      <c r="J803" s="1" t="n"/>
      <c r="K803" s="1" t="n"/>
      <c r="L803" s="1" t="n"/>
      <c r="M803" s="1" t="n"/>
      <c r="N803" s="55" t="n"/>
      <c r="O803" s="1" t="n"/>
      <c r="P803" s="1" t="n"/>
      <c r="Q803" s="1" t="n"/>
      <c r="R803" s="1" t="n"/>
      <c r="S803" s="1" t="n"/>
      <c r="T803" s="1" t="n"/>
      <c r="U803" s="1" t="n"/>
      <c r="V803" s="1" t="n"/>
      <c r="W803" s="1" t="n"/>
      <c r="X803" s="1" t="n"/>
      <c r="Y803" s="1" t="n"/>
      <c r="Z803" s="1" t="n"/>
      <c r="AA803" s="1" t="n"/>
      <c r="AB803" s="1" t="n"/>
      <c r="AC803" s="1" t="n"/>
      <c r="AD803" s="1" t="n"/>
      <c r="AE803" s="1" t="n"/>
      <c r="AF803" s="1" t="n"/>
      <c r="AG803" s="1" t="n"/>
      <c r="AH803" s="1" t="n"/>
      <c r="AI803" s="1" t="n"/>
      <c r="AJ803" s="1" t="n"/>
      <c r="AK803" s="1" t="n"/>
      <c r="AL803" s="1" t="n"/>
      <c r="AM803" s="1" t="n"/>
      <c r="AN803" s="1" t="n"/>
      <c r="AO803" s="1" t="n"/>
      <c r="AP803" s="1" t="n"/>
      <c r="AQ803" s="1" t="n"/>
      <c r="AR803" s="1" t="n"/>
    </row>
    <row customHeight="1" ht="15.75" r="804" s="551">
      <c r="A804" s="1" t="n"/>
      <c r="B804" s="1" t="n"/>
      <c r="C804" s="1" t="n"/>
      <c r="D804" s="1" t="n"/>
      <c r="E804" s="1" t="n"/>
      <c r="F804" s="1" t="n"/>
      <c r="G804" s="1" t="n"/>
      <c r="H804" s="1" t="n"/>
      <c r="I804" s="222" t="n"/>
      <c r="J804" s="1" t="n"/>
      <c r="K804" s="1" t="n"/>
      <c r="L804" s="1" t="n"/>
      <c r="M804" s="1" t="n"/>
      <c r="N804" s="55" t="n"/>
      <c r="O804" s="1" t="n"/>
      <c r="P804" s="1" t="n"/>
      <c r="Q804" s="1" t="n"/>
      <c r="R804" s="1" t="n"/>
      <c r="S804" s="1" t="n"/>
      <c r="T804" s="1" t="n"/>
      <c r="U804" s="1" t="n"/>
      <c r="V804" s="1" t="n"/>
      <c r="W804" s="1" t="n"/>
      <c r="X804" s="1" t="n"/>
      <c r="Y804" s="1" t="n"/>
      <c r="Z804" s="1" t="n"/>
      <c r="AA804" s="1" t="n"/>
      <c r="AB804" s="1" t="n"/>
      <c r="AC804" s="1" t="n"/>
      <c r="AD804" s="1" t="n"/>
      <c r="AE804" s="1" t="n"/>
      <c r="AF804" s="1" t="n"/>
      <c r="AG804" s="1" t="n"/>
      <c r="AH804" s="1" t="n"/>
      <c r="AI804" s="1" t="n"/>
      <c r="AJ804" s="1" t="n"/>
      <c r="AK804" s="1" t="n"/>
      <c r="AL804" s="1" t="n"/>
      <c r="AM804" s="1" t="n"/>
      <c r="AN804" s="1" t="n"/>
      <c r="AO804" s="1" t="n"/>
      <c r="AP804" s="1" t="n"/>
      <c r="AQ804" s="1" t="n"/>
      <c r="AR804" s="1" t="n"/>
    </row>
    <row customHeight="1" ht="15.75" r="805" s="551">
      <c r="A805" s="1" t="n"/>
      <c r="B805" s="1" t="n"/>
      <c r="C805" s="1" t="n"/>
      <c r="D805" s="1" t="n"/>
      <c r="E805" s="1" t="n"/>
      <c r="F805" s="1" t="n"/>
      <c r="G805" s="1" t="n"/>
      <c r="H805" s="1" t="n"/>
      <c r="I805" s="222" t="n"/>
      <c r="J805" s="1" t="n"/>
      <c r="K805" s="1" t="n"/>
      <c r="L805" s="1" t="n"/>
      <c r="M805" s="1" t="n"/>
      <c r="N805" s="55" t="n"/>
      <c r="O805" s="1" t="n"/>
      <c r="P805" s="1" t="n"/>
      <c r="Q805" s="1" t="n"/>
      <c r="R805" s="1" t="n"/>
      <c r="S805" s="1" t="n"/>
      <c r="T805" s="1" t="n"/>
      <c r="U805" s="1" t="n"/>
      <c r="V805" s="1" t="n"/>
      <c r="W805" s="1" t="n"/>
      <c r="X805" s="1" t="n"/>
      <c r="Y805" s="1" t="n"/>
      <c r="Z805" s="1" t="n"/>
      <c r="AA805" s="1" t="n"/>
      <c r="AB805" s="1" t="n"/>
      <c r="AC805" s="1" t="n"/>
      <c r="AD805" s="1" t="n"/>
      <c r="AE805" s="1" t="n"/>
      <c r="AF805" s="1" t="n"/>
      <c r="AG805" s="1" t="n"/>
      <c r="AH805" s="1" t="n"/>
      <c r="AI805" s="1" t="n"/>
      <c r="AJ805" s="1" t="n"/>
      <c r="AK805" s="1" t="n"/>
      <c r="AL805" s="1" t="n"/>
      <c r="AM805" s="1" t="n"/>
      <c r="AN805" s="1" t="n"/>
      <c r="AO805" s="1" t="n"/>
      <c r="AP805" s="1" t="n"/>
      <c r="AQ805" s="1" t="n"/>
      <c r="AR805" s="1" t="n"/>
    </row>
    <row customHeight="1" ht="15.75" r="806" s="551">
      <c r="A806" s="1" t="n"/>
      <c r="B806" s="1" t="n"/>
      <c r="C806" s="1" t="n"/>
      <c r="D806" s="1" t="n"/>
      <c r="E806" s="1" t="n"/>
      <c r="F806" s="1" t="n"/>
      <c r="G806" s="1" t="n"/>
      <c r="H806" s="1" t="n"/>
      <c r="I806" s="222" t="n"/>
      <c r="J806" s="1" t="n"/>
      <c r="K806" s="1" t="n"/>
      <c r="L806" s="1" t="n"/>
      <c r="M806" s="1" t="n"/>
      <c r="N806" s="55" t="n"/>
      <c r="O806" s="1" t="n"/>
      <c r="P806" s="1" t="n"/>
      <c r="Q806" s="1" t="n"/>
      <c r="R806" s="1" t="n"/>
      <c r="S806" s="1" t="n"/>
      <c r="T806" s="1" t="n"/>
      <c r="U806" s="1" t="n"/>
      <c r="V806" s="1" t="n"/>
      <c r="W806" s="1" t="n"/>
      <c r="X806" s="1" t="n"/>
      <c r="Y806" s="1" t="n"/>
      <c r="Z806" s="1" t="n"/>
      <c r="AA806" s="1" t="n"/>
      <c r="AB806" s="1" t="n"/>
      <c r="AC806" s="1" t="n"/>
      <c r="AD806" s="1" t="n"/>
      <c r="AE806" s="1" t="n"/>
      <c r="AF806" s="1" t="n"/>
      <c r="AG806" s="1" t="n"/>
      <c r="AH806" s="1" t="n"/>
      <c r="AI806" s="1" t="n"/>
      <c r="AJ806" s="1" t="n"/>
      <c r="AK806" s="1" t="n"/>
      <c r="AL806" s="1" t="n"/>
      <c r="AM806" s="1" t="n"/>
      <c r="AN806" s="1" t="n"/>
      <c r="AO806" s="1" t="n"/>
      <c r="AP806" s="1" t="n"/>
      <c r="AQ806" s="1" t="n"/>
      <c r="AR806" s="1" t="n"/>
    </row>
    <row customHeight="1" ht="15.75" r="807" s="551">
      <c r="A807" s="1" t="n"/>
      <c r="B807" s="1" t="n"/>
      <c r="C807" s="1" t="n"/>
      <c r="D807" s="1" t="n"/>
      <c r="E807" s="1" t="n"/>
      <c r="F807" s="1" t="n"/>
      <c r="G807" s="1" t="n"/>
      <c r="H807" s="1" t="n"/>
      <c r="I807" s="222" t="n"/>
      <c r="J807" s="1" t="n"/>
      <c r="K807" s="1" t="n"/>
      <c r="L807" s="1" t="n"/>
      <c r="M807" s="1" t="n"/>
      <c r="N807" s="55" t="n"/>
      <c r="O807" s="1" t="n"/>
      <c r="P807" s="1" t="n"/>
      <c r="Q807" s="1" t="n"/>
      <c r="R807" s="1" t="n"/>
      <c r="S807" s="1" t="n"/>
      <c r="T807" s="1" t="n"/>
      <c r="U807" s="1" t="n"/>
      <c r="V807" s="1" t="n"/>
      <c r="W807" s="1" t="n"/>
      <c r="X807" s="1" t="n"/>
      <c r="Y807" s="1" t="n"/>
      <c r="Z807" s="1" t="n"/>
      <c r="AA807" s="1" t="n"/>
      <c r="AB807" s="1" t="n"/>
      <c r="AC807" s="1" t="n"/>
      <c r="AD807" s="1" t="n"/>
      <c r="AE807" s="1" t="n"/>
      <c r="AF807" s="1" t="n"/>
      <c r="AG807" s="1" t="n"/>
      <c r="AH807" s="1" t="n"/>
      <c r="AI807" s="1" t="n"/>
      <c r="AJ807" s="1" t="n"/>
      <c r="AK807" s="1" t="n"/>
      <c r="AL807" s="1" t="n"/>
      <c r="AM807" s="1" t="n"/>
      <c r="AN807" s="1" t="n"/>
      <c r="AO807" s="1" t="n"/>
      <c r="AP807" s="1" t="n"/>
      <c r="AQ807" s="1" t="n"/>
      <c r="AR807" s="1" t="n"/>
    </row>
    <row customHeight="1" ht="15.75" r="808" s="551">
      <c r="A808" s="1" t="n"/>
      <c r="B808" s="1" t="n"/>
      <c r="C808" s="1" t="n"/>
      <c r="D808" s="1" t="n"/>
      <c r="E808" s="1" t="n"/>
      <c r="F808" s="1" t="n"/>
      <c r="G808" s="1" t="n"/>
      <c r="H808" s="1" t="n"/>
      <c r="I808" s="222" t="n"/>
      <c r="J808" s="1" t="n"/>
      <c r="K808" s="1" t="n"/>
      <c r="L808" s="1" t="n"/>
      <c r="M808" s="1" t="n"/>
      <c r="N808" s="55" t="n"/>
      <c r="O808" s="1" t="n"/>
      <c r="P808" s="1" t="n"/>
      <c r="Q808" s="1" t="n"/>
      <c r="R808" s="1" t="n"/>
      <c r="S808" s="1" t="n"/>
      <c r="T808" s="1" t="n"/>
      <c r="U808" s="1" t="n"/>
      <c r="V808" s="1" t="n"/>
      <c r="W808" s="1" t="n"/>
      <c r="X808" s="1" t="n"/>
      <c r="Y808" s="1" t="n"/>
      <c r="Z808" s="1" t="n"/>
      <c r="AA808" s="1" t="n"/>
      <c r="AB808" s="1" t="n"/>
      <c r="AC808" s="1" t="n"/>
      <c r="AD808" s="1" t="n"/>
      <c r="AE808" s="1" t="n"/>
      <c r="AF808" s="1" t="n"/>
      <c r="AG808" s="1" t="n"/>
      <c r="AH808" s="1" t="n"/>
      <c r="AI808" s="1" t="n"/>
      <c r="AJ808" s="1" t="n"/>
      <c r="AK808" s="1" t="n"/>
      <c r="AL808" s="1" t="n"/>
      <c r="AM808" s="1" t="n"/>
      <c r="AN808" s="1" t="n"/>
      <c r="AO808" s="1" t="n"/>
      <c r="AP808" s="1" t="n"/>
      <c r="AQ808" s="1" t="n"/>
      <c r="AR808" s="1" t="n"/>
    </row>
    <row customHeight="1" ht="15.75" r="809" s="551">
      <c r="A809" s="1" t="n"/>
      <c r="B809" s="1" t="n"/>
      <c r="C809" s="1" t="n"/>
      <c r="D809" s="1" t="n"/>
      <c r="E809" s="1" t="n"/>
      <c r="F809" s="1" t="n"/>
      <c r="G809" s="1" t="n"/>
      <c r="H809" s="1" t="n"/>
      <c r="I809" s="222" t="n"/>
      <c r="J809" s="1" t="n"/>
      <c r="K809" s="1" t="n"/>
      <c r="L809" s="1" t="n"/>
      <c r="M809" s="1" t="n"/>
      <c r="N809" s="55" t="n"/>
      <c r="O809" s="1" t="n"/>
      <c r="P809" s="1" t="n"/>
      <c r="Q809" s="1" t="n"/>
      <c r="R809" s="1" t="n"/>
      <c r="S809" s="1" t="n"/>
      <c r="T809" s="1" t="n"/>
      <c r="U809" s="1" t="n"/>
      <c r="V809" s="1" t="n"/>
      <c r="W809" s="1" t="n"/>
      <c r="X809" s="1" t="n"/>
      <c r="Y809" s="1" t="n"/>
      <c r="Z809" s="1" t="n"/>
      <c r="AA809" s="1" t="n"/>
      <c r="AB809" s="1" t="n"/>
      <c r="AC809" s="1" t="n"/>
      <c r="AD809" s="1" t="n"/>
      <c r="AE809" s="1" t="n"/>
      <c r="AF809" s="1" t="n"/>
      <c r="AG809" s="1" t="n"/>
      <c r="AH809" s="1" t="n"/>
      <c r="AI809" s="1" t="n"/>
      <c r="AJ809" s="1" t="n"/>
      <c r="AK809" s="1" t="n"/>
      <c r="AL809" s="1" t="n"/>
      <c r="AM809" s="1" t="n"/>
      <c r="AN809" s="1" t="n"/>
      <c r="AO809" s="1" t="n"/>
      <c r="AP809" s="1" t="n"/>
      <c r="AQ809" s="1" t="n"/>
      <c r="AR809" s="1" t="n"/>
    </row>
    <row customHeight="1" ht="15.75" r="810" s="551">
      <c r="A810" s="1" t="n"/>
      <c r="B810" s="1" t="n"/>
      <c r="C810" s="1" t="n"/>
      <c r="D810" s="1" t="n"/>
      <c r="E810" s="1" t="n"/>
      <c r="F810" s="1" t="n"/>
      <c r="G810" s="1" t="n"/>
      <c r="H810" s="1" t="n"/>
      <c r="I810" s="222" t="n"/>
      <c r="J810" s="1" t="n"/>
      <c r="K810" s="1" t="n"/>
      <c r="L810" s="1" t="n"/>
      <c r="M810" s="1" t="n"/>
      <c r="N810" s="55" t="n"/>
      <c r="O810" s="1" t="n"/>
      <c r="P810" s="1" t="n"/>
      <c r="Q810" s="1" t="n"/>
      <c r="R810" s="1" t="n"/>
      <c r="S810" s="1" t="n"/>
      <c r="T810" s="1" t="n"/>
      <c r="U810" s="1" t="n"/>
      <c r="V810" s="1" t="n"/>
      <c r="W810" s="1" t="n"/>
      <c r="X810" s="1" t="n"/>
      <c r="Y810" s="1" t="n"/>
      <c r="Z810" s="1" t="n"/>
      <c r="AA810" s="1" t="n"/>
      <c r="AB810" s="1" t="n"/>
      <c r="AC810" s="1" t="n"/>
      <c r="AD810" s="1" t="n"/>
      <c r="AE810" s="1" t="n"/>
      <c r="AF810" s="1" t="n"/>
      <c r="AG810" s="1" t="n"/>
      <c r="AH810" s="1" t="n"/>
      <c r="AI810" s="1" t="n"/>
      <c r="AJ810" s="1" t="n"/>
      <c r="AK810" s="1" t="n"/>
      <c r="AL810" s="1" t="n"/>
      <c r="AM810" s="1" t="n"/>
      <c r="AN810" s="1" t="n"/>
      <c r="AO810" s="1" t="n"/>
      <c r="AP810" s="1" t="n"/>
      <c r="AQ810" s="1" t="n"/>
      <c r="AR810" s="1" t="n"/>
    </row>
    <row customHeight="1" ht="15.75" r="811" s="551">
      <c r="A811" s="1" t="n"/>
      <c r="B811" s="1" t="n"/>
      <c r="C811" s="1" t="n"/>
      <c r="D811" s="1" t="n"/>
      <c r="E811" s="1" t="n"/>
      <c r="F811" s="1" t="n"/>
      <c r="G811" s="1" t="n"/>
      <c r="H811" s="1" t="n"/>
      <c r="I811" s="222" t="n"/>
      <c r="J811" s="1" t="n"/>
      <c r="K811" s="1" t="n"/>
      <c r="L811" s="1" t="n"/>
      <c r="M811" s="1" t="n"/>
      <c r="N811" s="55" t="n"/>
      <c r="O811" s="1" t="n"/>
      <c r="P811" s="1" t="n"/>
      <c r="Q811" s="1" t="n"/>
      <c r="R811" s="1" t="n"/>
      <c r="S811" s="1" t="n"/>
      <c r="T811" s="1" t="n"/>
      <c r="U811" s="1" t="n"/>
      <c r="V811" s="1" t="n"/>
      <c r="W811" s="1" t="n"/>
      <c r="X811" s="1" t="n"/>
      <c r="Y811" s="1" t="n"/>
      <c r="Z811" s="1" t="n"/>
      <c r="AA811" s="1" t="n"/>
      <c r="AB811" s="1" t="n"/>
      <c r="AC811" s="1" t="n"/>
      <c r="AD811" s="1" t="n"/>
      <c r="AE811" s="1" t="n"/>
      <c r="AF811" s="1" t="n"/>
      <c r="AG811" s="1" t="n"/>
      <c r="AH811" s="1" t="n"/>
      <c r="AI811" s="1" t="n"/>
      <c r="AJ811" s="1" t="n"/>
      <c r="AK811" s="1" t="n"/>
      <c r="AL811" s="1" t="n"/>
      <c r="AM811" s="1" t="n"/>
      <c r="AN811" s="1" t="n"/>
      <c r="AO811" s="1" t="n"/>
      <c r="AP811" s="1" t="n"/>
      <c r="AQ811" s="1" t="n"/>
      <c r="AR811" s="1" t="n"/>
    </row>
    <row customHeight="1" ht="15.75" r="812" s="551">
      <c r="A812" s="1" t="n"/>
      <c r="B812" s="1" t="n"/>
      <c r="C812" s="1" t="n"/>
      <c r="D812" s="1" t="n"/>
      <c r="E812" s="1" t="n"/>
      <c r="F812" s="1" t="n"/>
      <c r="G812" s="1" t="n"/>
      <c r="H812" s="1" t="n"/>
      <c r="I812" s="222" t="n"/>
      <c r="J812" s="1" t="n"/>
      <c r="K812" s="1" t="n"/>
      <c r="L812" s="1" t="n"/>
      <c r="M812" s="1" t="n"/>
      <c r="N812" s="55" t="n"/>
      <c r="O812" s="1" t="n"/>
      <c r="P812" s="1" t="n"/>
      <c r="Q812" s="1" t="n"/>
      <c r="R812" s="1" t="n"/>
      <c r="S812" s="1" t="n"/>
      <c r="T812" s="1" t="n"/>
      <c r="U812" s="1" t="n"/>
      <c r="V812" s="1" t="n"/>
      <c r="W812" s="1" t="n"/>
      <c r="X812" s="1" t="n"/>
      <c r="Y812" s="1" t="n"/>
      <c r="Z812" s="1" t="n"/>
      <c r="AA812" s="1" t="n"/>
      <c r="AB812" s="1" t="n"/>
      <c r="AC812" s="1" t="n"/>
      <c r="AD812" s="1" t="n"/>
      <c r="AE812" s="1" t="n"/>
      <c r="AF812" s="1" t="n"/>
      <c r="AG812" s="1" t="n"/>
      <c r="AH812" s="1" t="n"/>
      <c r="AI812" s="1" t="n"/>
      <c r="AJ812" s="1" t="n"/>
      <c r="AK812" s="1" t="n"/>
      <c r="AL812" s="1" t="n"/>
      <c r="AM812" s="1" t="n"/>
      <c r="AN812" s="1" t="n"/>
      <c r="AO812" s="1" t="n"/>
      <c r="AP812" s="1" t="n"/>
      <c r="AQ812" s="1" t="n"/>
      <c r="AR812" s="1" t="n"/>
    </row>
    <row customHeight="1" ht="15.75" r="813" s="551">
      <c r="A813" s="1" t="n"/>
      <c r="B813" s="1" t="n"/>
      <c r="C813" s="1" t="n"/>
      <c r="D813" s="1" t="n"/>
      <c r="E813" s="1" t="n"/>
      <c r="F813" s="1" t="n"/>
      <c r="G813" s="1" t="n"/>
      <c r="H813" s="1" t="n"/>
      <c r="I813" s="222" t="n"/>
      <c r="J813" s="1" t="n"/>
      <c r="K813" s="1" t="n"/>
      <c r="L813" s="1" t="n"/>
      <c r="M813" s="1" t="n"/>
      <c r="N813" s="55" t="n"/>
      <c r="O813" s="1" t="n"/>
      <c r="P813" s="1" t="n"/>
      <c r="Q813" s="1" t="n"/>
      <c r="R813" s="1" t="n"/>
      <c r="S813" s="1" t="n"/>
      <c r="T813" s="1" t="n"/>
      <c r="U813" s="1" t="n"/>
      <c r="V813" s="1" t="n"/>
      <c r="W813" s="1" t="n"/>
      <c r="X813" s="1" t="n"/>
      <c r="Y813" s="1" t="n"/>
      <c r="Z813" s="1" t="n"/>
      <c r="AA813" s="1" t="n"/>
      <c r="AB813" s="1" t="n"/>
      <c r="AC813" s="1" t="n"/>
      <c r="AD813" s="1" t="n"/>
      <c r="AE813" s="1" t="n"/>
      <c r="AF813" s="1" t="n"/>
      <c r="AG813" s="1" t="n"/>
      <c r="AH813" s="1" t="n"/>
      <c r="AI813" s="1" t="n"/>
      <c r="AJ813" s="1" t="n"/>
      <c r="AK813" s="1" t="n"/>
      <c r="AL813" s="1" t="n"/>
      <c r="AM813" s="1" t="n"/>
      <c r="AN813" s="1" t="n"/>
      <c r="AO813" s="1" t="n"/>
      <c r="AP813" s="1" t="n"/>
      <c r="AQ813" s="1" t="n"/>
      <c r="AR813" s="1" t="n"/>
    </row>
    <row customHeight="1" ht="15.75" r="814" s="551">
      <c r="A814" s="1" t="n"/>
      <c r="B814" s="1" t="n"/>
      <c r="C814" s="1" t="n"/>
      <c r="D814" s="1" t="n"/>
      <c r="E814" s="1" t="n"/>
      <c r="F814" s="1" t="n"/>
      <c r="G814" s="1" t="n"/>
      <c r="H814" s="1" t="n"/>
      <c r="I814" s="222" t="n"/>
      <c r="J814" s="1" t="n"/>
      <c r="K814" s="1" t="n"/>
      <c r="L814" s="1" t="n"/>
      <c r="M814" s="1" t="n"/>
      <c r="N814" s="55" t="n"/>
      <c r="O814" s="1" t="n"/>
      <c r="P814" s="1" t="n"/>
      <c r="Q814" s="1" t="n"/>
      <c r="R814" s="1" t="n"/>
      <c r="S814" s="1" t="n"/>
      <c r="T814" s="1" t="n"/>
      <c r="U814" s="1" t="n"/>
      <c r="V814" s="1" t="n"/>
      <c r="W814" s="1" t="n"/>
      <c r="X814" s="1" t="n"/>
      <c r="Y814" s="1" t="n"/>
      <c r="Z814" s="1" t="n"/>
      <c r="AA814" s="1" t="n"/>
      <c r="AB814" s="1" t="n"/>
      <c r="AC814" s="1" t="n"/>
      <c r="AD814" s="1" t="n"/>
      <c r="AE814" s="1" t="n"/>
      <c r="AF814" s="1" t="n"/>
      <c r="AG814" s="1" t="n"/>
      <c r="AH814" s="1" t="n"/>
      <c r="AI814" s="1" t="n"/>
      <c r="AJ814" s="1" t="n"/>
      <c r="AK814" s="1" t="n"/>
      <c r="AL814" s="1" t="n"/>
      <c r="AM814" s="1" t="n"/>
      <c r="AN814" s="1" t="n"/>
      <c r="AO814" s="1" t="n"/>
      <c r="AP814" s="1" t="n"/>
      <c r="AQ814" s="1" t="n"/>
      <c r="AR814" s="1" t="n"/>
    </row>
    <row customHeight="1" ht="15.75" r="815" s="551">
      <c r="A815" s="1" t="n"/>
      <c r="B815" s="1" t="n"/>
      <c r="C815" s="1" t="n"/>
      <c r="D815" s="1" t="n"/>
      <c r="E815" s="1" t="n"/>
      <c r="F815" s="1" t="n"/>
      <c r="G815" s="1" t="n"/>
      <c r="H815" s="1" t="n"/>
      <c r="I815" s="222" t="n"/>
      <c r="J815" s="1" t="n"/>
      <c r="K815" s="1" t="n"/>
      <c r="L815" s="1" t="n"/>
      <c r="M815" s="1" t="n"/>
      <c r="N815" s="55" t="n"/>
      <c r="O815" s="1" t="n"/>
      <c r="P815" s="1" t="n"/>
      <c r="Q815" s="1" t="n"/>
      <c r="R815" s="1" t="n"/>
      <c r="S815" s="1" t="n"/>
      <c r="T815" s="1" t="n"/>
      <c r="U815" s="1" t="n"/>
      <c r="V815" s="1" t="n"/>
      <c r="W815" s="1" t="n"/>
      <c r="X815" s="1" t="n"/>
      <c r="Y815" s="1" t="n"/>
      <c r="Z815" s="1" t="n"/>
      <c r="AA815" s="1" t="n"/>
      <c r="AB815" s="1" t="n"/>
      <c r="AC815" s="1" t="n"/>
      <c r="AD815" s="1" t="n"/>
      <c r="AE815" s="1" t="n"/>
      <c r="AF815" s="1" t="n"/>
      <c r="AG815" s="1" t="n"/>
      <c r="AH815" s="1" t="n"/>
      <c r="AI815" s="1" t="n"/>
      <c r="AJ815" s="1" t="n"/>
      <c r="AK815" s="1" t="n"/>
      <c r="AL815" s="1" t="n"/>
      <c r="AM815" s="1" t="n"/>
      <c r="AN815" s="1" t="n"/>
      <c r="AO815" s="1" t="n"/>
      <c r="AP815" s="1" t="n"/>
      <c r="AQ815" s="1" t="n"/>
      <c r="AR815" s="1" t="n"/>
    </row>
    <row customHeight="1" ht="15.75" r="816" s="551">
      <c r="A816" s="1" t="n"/>
      <c r="B816" s="1" t="n"/>
      <c r="C816" s="1" t="n"/>
      <c r="D816" s="1" t="n"/>
      <c r="E816" s="1" t="n"/>
      <c r="F816" s="1" t="n"/>
      <c r="G816" s="1" t="n"/>
      <c r="H816" s="1" t="n"/>
      <c r="I816" s="222" t="n"/>
      <c r="J816" s="1" t="n"/>
      <c r="K816" s="1" t="n"/>
      <c r="L816" s="1" t="n"/>
      <c r="M816" s="1" t="n"/>
      <c r="N816" s="55" t="n"/>
      <c r="O816" s="1" t="n"/>
      <c r="P816" s="1" t="n"/>
      <c r="Q816" s="1" t="n"/>
      <c r="R816" s="1" t="n"/>
      <c r="S816" s="1" t="n"/>
      <c r="T816" s="1" t="n"/>
      <c r="U816" s="1" t="n"/>
      <c r="V816" s="1" t="n"/>
      <c r="W816" s="1" t="n"/>
      <c r="X816" s="1" t="n"/>
      <c r="Y816" s="1" t="n"/>
      <c r="Z816" s="1" t="n"/>
      <c r="AA816" s="1" t="n"/>
      <c r="AB816" s="1" t="n"/>
      <c r="AC816" s="1" t="n"/>
      <c r="AD816" s="1" t="n"/>
      <c r="AE816" s="1" t="n"/>
      <c r="AF816" s="1" t="n"/>
      <c r="AG816" s="1" t="n"/>
      <c r="AH816" s="1" t="n"/>
      <c r="AI816" s="1" t="n"/>
      <c r="AJ816" s="1" t="n"/>
      <c r="AK816" s="1" t="n"/>
      <c r="AL816" s="1" t="n"/>
      <c r="AM816" s="1" t="n"/>
      <c r="AN816" s="1" t="n"/>
      <c r="AO816" s="1" t="n"/>
      <c r="AP816" s="1" t="n"/>
      <c r="AQ816" s="1" t="n"/>
      <c r="AR816" s="1" t="n"/>
    </row>
    <row customHeight="1" ht="15.75" r="817" s="551">
      <c r="A817" s="1" t="n"/>
      <c r="B817" s="1" t="n"/>
      <c r="C817" s="1" t="n"/>
      <c r="D817" s="1" t="n"/>
      <c r="E817" s="1" t="n"/>
      <c r="F817" s="1" t="n"/>
      <c r="G817" s="1" t="n"/>
      <c r="H817" s="1" t="n"/>
      <c r="I817" s="222" t="n"/>
      <c r="J817" s="1" t="n"/>
      <c r="K817" s="1" t="n"/>
      <c r="L817" s="1" t="n"/>
      <c r="M817" s="1" t="n"/>
      <c r="N817" s="55" t="n"/>
      <c r="O817" s="1" t="n"/>
      <c r="P817" s="1" t="n"/>
      <c r="Q817" s="1" t="n"/>
      <c r="R817" s="1" t="n"/>
      <c r="S817" s="1" t="n"/>
      <c r="T817" s="1" t="n"/>
      <c r="U817" s="1" t="n"/>
      <c r="V817" s="1" t="n"/>
      <c r="W817" s="1" t="n"/>
      <c r="X817" s="1" t="n"/>
      <c r="Y817" s="1" t="n"/>
      <c r="Z817" s="1" t="n"/>
      <c r="AA817" s="1" t="n"/>
      <c r="AB817" s="1" t="n"/>
      <c r="AC817" s="1" t="n"/>
      <c r="AD817" s="1" t="n"/>
      <c r="AE817" s="1" t="n"/>
      <c r="AF817" s="1" t="n"/>
      <c r="AG817" s="1" t="n"/>
      <c r="AH817" s="1" t="n"/>
      <c r="AI817" s="1" t="n"/>
      <c r="AJ817" s="1" t="n"/>
      <c r="AK817" s="1" t="n"/>
      <c r="AL817" s="1" t="n"/>
      <c r="AM817" s="1" t="n"/>
      <c r="AN817" s="1" t="n"/>
      <c r="AO817" s="1" t="n"/>
      <c r="AP817" s="1" t="n"/>
      <c r="AQ817" s="1" t="n"/>
      <c r="AR817" s="1" t="n"/>
    </row>
    <row customHeight="1" ht="15.75" r="818" s="551">
      <c r="A818" s="1" t="n"/>
      <c r="B818" s="1" t="n"/>
      <c r="C818" s="1" t="n"/>
      <c r="D818" s="1" t="n"/>
      <c r="E818" s="1" t="n"/>
      <c r="F818" s="1" t="n"/>
      <c r="G818" s="1" t="n"/>
      <c r="H818" s="1" t="n"/>
      <c r="I818" s="222" t="n"/>
      <c r="J818" s="1" t="n"/>
      <c r="K818" s="1" t="n"/>
      <c r="L818" s="1" t="n"/>
      <c r="M818" s="1" t="n"/>
      <c r="N818" s="55" t="n"/>
      <c r="O818" s="1" t="n"/>
      <c r="P818" s="1" t="n"/>
      <c r="Q818" s="1" t="n"/>
      <c r="R818" s="1" t="n"/>
      <c r="S818" s="1" t="n"/>
      <c r="T818" s="1" t="n"/>
      <c r="U818" s="1" t="n"/>
      <c r="V818" s="1" t="n"/>
      <c r="W818" s="1" t="n"/>
      <c r="X818" s="1" t="n"/>
      <c r="Y818" s="1" t="n"/>
      <c r="Z818" s="1" t="n"/>
      <c r="AA818" s="1" t="n"/>
      <c r="AB818" s="1" t="n"/>
      <c r="AC818" s="1" t="n"/>
      <c r="AD818" s="1" t="n"/>
      <c r="AE818" s="1" t="n"/>
      <c r="AF818" s="1" t="n"/>
      <c r="AG818" s="1" t="n"/>
      <c r="AH818" s="1" t="n"/>
      <c r="AI818" s="1" t="n"/>
      <c r="AJ818" s="1" t="n"/>
      <c r="AK818" s="1" t="n"/>
      <c r="AL818" s="1" t="n"/>
      <c r="AM818" s="1" t="n"/>
      <c r="AN818" s="1" t="n"/>
      <c r="AO818" s="1" t="n"/>
      <c r="AP818" s="1" t="n"/>
      <c r="AQ818" s="1" t="n"/>
      <c r="AR818" s="1" t="n"/>
    </row>
    <row customHeight="1" ht="15.75" r="819" s="551">
      <c r="A819" s="1" t="n"/>
      <c r="B819" s="1" t="n"/>
      <c r="C819" s="1" t="n"/>
      <c r="D819" s="1" t="n"/>
      <c r="E819" s="1" t="n"/>
      <c r="F819" s="1" t="n"/>
      <c r="G819" s="1" t="n"/>
      <c r="H819" s="1" t="n"/>
      <c r="I819" s="222" t="n"/>
      <c r="J819" s="1" t="n"/>
      <c r="K819" s="1" t="n"/>
      <c r="L819" s="1" t="n"/>
      <c r="M819" s="1" t="n"/>
      <c r="N819" s="55" t="n"/>
      <c r="O819" s="1" t="n"/>
      <c r="P819" s="1" t="n"/>
      <c r="Q819" s="1" t="n"/>
      <c r="R819" s="1" t="n"/>
      <c r="S819" s="1" t="n"/>
      <c r="T819" s="1" t="n"/>
      <c r="U819" s="1" t="n"/>
      <c r="V819" s="1" t="n"/>
      <c r="W819" s="1" t="n"/>
      <c r="X819" s="1" t="n"/>
      <c r="Y819" s="1" t="n"/>
      <c r="Z819" s="1" t="n"/>
      <c r="AA819" s="1" t="n"/>
      <c r="AB819" s="1" t="n"/>
      <c r="AC819" s="1" t="n"/>
      <c r="AD819" s="1" t="n"/>
      <c r="AE819" s="1" t="n"/>
      <c r="AF819" s="1" t="n"/>
      <c r="AG819" s="1" t="n"/>
      <c r="AH819" s="1" t="n"/>
      <c r="AI819" s="1" t="n"/>
      <c r="AJ819" s="1" t="n"/>
      <c r="AK819" s="1" t="n"/>
      <c r="AL819" s="1" t="n"/>
      <c r="AM819" s="1" t="n"/>
      <c r="AN819" s="1" t="n"/>
      <c r="AO819" s="1" t="n"/>
      <c r="AP819" s="1" t="n"/>
      <c r="AQ819" s="1" t="n"/>
      <c r="AR819" s="1" t="n"/>
    </row>
    <row customHeight="1" ht="15.75" r="820" s="551">
      <c r="A820" s="1" t="n"/>
      <c r="B820" s="1" t="n"/>
      <c r="C820" s="1" t="n"/>
      <c r="D820" s="1" t="n"/>
      <c r="E820" s="1" t="n"/>
      <c r="F820" s="1" t="n"/>
      <c r="G820" s="1" t="n"/>
      <c r="H820" s="1" t="n"/>
      <c r="I820" s="222" t="n"/>
      <c r="J820" s="1" t="n"/>
      <c r="K820" s="1" t="n"/>
      <c r="L820" s="1" t="n"/>
      <c r="M820" s="1" t="n"/>
      <c r="N820" s="55" t="n"/>
      <c r="O820" s="1" t="n"/>
      <c r="P820" s="1" t="n"/>
      <c r="Q820" s="1" t="n"/>
      <c r="R820" s="1" t="n"/>
      <c r="S820" s="1" t="n"/>
      <c r="T820" s="1" t="n"/>
      <c r="U820" s="1" t="n"/>
      <c r="V820" s="1" t="n"/>
      <c r="W820" s="1" t="n"/>
      <c r="X820" s="1" t="n"/>
      <c r="Y820" s="1" t="n"/>
      <c r="Z820" s="1" t="n"/>
      <c r="AA820" s="1" t="n"/>
      <c r="AB820" s="1" t="n"/>
      <c r="AC820" s="1" t="n"/>
      <c r="AD820" s="1" t="n"/>
      <c r="AE820" s="1" t="n"/>
      <c r="AF820" s="1" t="n"/>
      <c r="AG820" s="1" t="n"/>
      <c r="AH820" s="1" t="n"/>
      <c r="AI820" s="1" t="n"/>
      <c r="AJ820" s="1" t="n"/>
      <c r="AK820" s="1" t="n"/>
      <c r="AL820" s="1" t="n"/>
      <c r="AM820" s="1" t="n"/>
      <c r="AN820" s="1" t="n"/>
      <c r="AO820" s="1" t="n"/>
      <c r="AP820" s="1" t="n"/>
      <c r="AQ820" s="1" t="n"/>
      <c r="AR820" s="1" t="n"/>
    </row>
    <row customHeight="1" ht="15.75" r="821" s="551">
      <c r="A821" s="1" t="n"/>
      <c r="B821" s="1" t="n"/>
      <c r="C821" s="1" t="n"/>
      <c r="D821" s="1" t="n"/>
      <c r="E821" s="1" t="n"/>
      <c r="F821" s="1" t="n"/>
      <c r="G821" s="1" t="n"/>
      <c r="H821" s="1" t="n"/>
      <c r="I821" s="222" t="n"/>
      <c r="J821" s="1" t="n"/>
      <c r="K821" s="1" t="n"/>
      <c r="L821" s="1" t="n"/>
      <c r="M821" s="1" t="n"/>
      <c r="N821" s="55" t="n"/>
      <c r="O821" s="1" t="n"/>
      <c r="P821" s="1" t="n"/>
      <c r="Q821" s="1" t="n"/>
      <c r="R821" s="1" t="n"/>
      <c r="S821" s="1" t="n"/>
      <c r="T821" s="1" t="n"/>
      <c r="U821" s="1" t="n"/>
      <c r="V821" s="1" t="n"/>
      <c r="W821" s="1" t="n"/>
      <c r="X821" s="1" t="n"/>
      <c r="Y821" s="1" t="n"/>
      <c r="Z821" s="1" t="n"/>
      <c r="AA821" s="1" t="n"/>
      <c r="AB821" s="1" t="n"/>
      <c r="AC821" s="1" t="n"/>
      <c r="AD821" s="1" t="n"/>
      <c r="AE821" s="1" t="n"/>
      <c r="AF821" s="1" t="n"/>
      <c r="AG821" s="1" t="n"/>
      <c r="AH821" s="1" t="n"/>
      <c r="AI821" s="1" t="n"/>
      <c r="AJ821" s="1" t="n"/>
      <c r="AK821" s="1" t="n"/>
      <c r="AL821" s="1" t="n"/>
      <c r="AM821" s="1" t="n"/>
      <c r="AN821" s="1" t="n"/>
      <c r="AO821" s="1" t="n"/>
      <c r="AP821" s="1" t="n"/>
      <c r="AQ821" s="1" t="n"/>
      <c r="AR821" s="1" t="n"/>
    </row>
    <row customHeight="1" ht="15.75" r="822" s="551">
      <c r="A822" s="1" t="n"/>
      <c r="B822" s="1" t="n"/>
      <c r="C822" s="1" t="n"/>
      <c r="D822" s="1" t="n"/>
      <c r="E822" s="1" t="n"/>
      <c r="F822" s="1" t="n"/>
      <c r="G822" s="1" t="n"/>
      <c r="H822" s="1" t="n"/>
      <c r="I822" s="222" t="n"/>
      <c r="J822" s="1" t="n"/>
      <c r="K822" s="1" t="n"/>
      <c r="L822" s="1" t="n"/>
      <c r="M822" s="1" t="n"/>
      <c r="N822" s="55" t="n"/>
      <c r="O822" s="1" t="n"/>
      <c r="P822" s="1" t="n"/>
      <c r="Q822" s="1" t="n"/>
      <c r="R822" s="1" t="n"/>
      <c r="S822" s="1" t="n"/>
      <c r="T822" s="1" t="n"/>
      <c r="U822" s="1" t="n"/>
      <c r="V822" s="1" t="n"/>
      <c r="W822" s="1" t="n"/>
      <c r="X822" s="1" t="n"/>
      <c r="Y822" s="1" t="n"/>
      <c r="Z822" s="1" t="n"/>
      <c r="AA822" s="1" t="n"/>
      <c r="AB822" s="1" t="n"/>
      <c r="AC822" s="1" t="n"/>
      <c r="AD822" s="1" t="n"/>
      <c r="AE822" s="1" t="n"/>
      <c r="AF822" s="1" t="n"/>
      <c r="AG822" s="1" t="n"/>
      <c r="AH822" s="1" t="n"/>
      <c r="AI822" s="1" t="n"/>
      <c r="AJ822" s="1" t="n"/>
      <c r="AK822" s="1" t="n"/>
      <c r="AL822" s="1" t="n"/>
      <c r="AM822" s="1" t="n"/>
      <c r="AN822" s="1" t="n"/>
      <c r="AO822" s="1" t="n"/>
      <c r="AP822" s="1" t="n"/>
      <c r="AQ822" s="1" t="n"/>
      <c r="AR822" s="1" t="n"/>
    </row>
    <row customHeight="1" ht="15.75" r="823" s="551">
      <c r="A823" s="1" t="n"/>
      <c r="B823" s="1" t="n"/>
      <c r="C823" s="1" t="n"/>
      <c r="D823" s="1" t="n"/>
      <c r="E823" s="1" t="n"/>
      <c r="F823" s="1" t="n"/>
      <c r="G823" s="1" t="n"/>
      <c r="H823" s="1" t="n"/>
      <c r="I823" s="222" t="n"/>
      <c r="J823" s="1" t="n"/>
      <c r="K823" s="1" t="n"/>
      <c r="L823" s="1" t="n"/>
      <c r="M823" s="1" t="n"/>
      <c r="N823" s="55" t="n"/>
      <c r="O823" s="1" t="n"/>
      <c r="P823" s="1" t="n"/>
      <c r="Q823" s="1" t="n"/>
      <c r="R823" s="1" t="n"/>
      <c r="S823" s="1" t="n"/>
      <c r="T823" s="1" t="n"/>
      <c r="U823" s="1" t="n"/>
      <c r="V823" s="1" t="n"/>
      <c r="W823" s="1" t="n"/>
      <c r="X823" s="1" t="n"/>
      <c r="Y823" s="1" t="n"/>
      <c r="Z823" s="1" t="n"/>
      <c r="AA823" s="1" t="n"/>
      <c r="AB823" s="1" t="n"/>
      <c r="AC823" s="1" t="n"/>
      <c r="AD823" s="1" t="n"/>
      <c r="AE823" s="1" t="n"/>
      <c r="AF823" s="1" t="n"/>
      <c r="AG823" s="1" t="n"/>
      <c r="AH823" s="1" t="n"/>
      <c r="AI823" s="1" t="n"/>
      <c r="AJ823" s="1" t="n"/>
      <c r="AK823" s="1" t="n"/>
      <c r="AL823" s="1" t="n"/>
      <c r="AM823" s="1" t="n"/>
      <c r="AN823" s="1" t="n"/>
      <c r="AO823" s="1" t="n"/>
      <c r="AP823" s="1" t="n"/>
      <c r="AQ823" s="1" t="n"/>
      <c r="AR823" s="1" t="n"/>
    </row>
    <row customHeight="1" ht="15.75" r="824" s="551">
      <c r="A824" s="1" t="n"/>
      <c r="B824" s="1" t="n"/>
      <c r="C824" s="1" t="n"/>
      <c r="D824" s="1" t="n"/>
      <c r="E824" s="1" t="n"/>
      <c r="F824" s="1" t="n"/>
      <c r="G824" s="1" t="n"/>
      <c r="H824" s="1" t="n"/>
      <c r="I824" s="222" t="n"/>
      <c r="J824" s="1" t="n"/>
      <c r="K824" s="1" t="n"/>
      <c r="L824" s="1" t="n"/>
      <c r="M824" s="1" t="n"/>
      <c r="N824" s="55" t="n"/>
      <c r="O824" s="1" t="n"/>
      <c r="P824" s="1" t="n"/>
      <c r="Q824" s="1" t="n"/>
      <c r="R824" s="1" t="n"/>
      <c r="S824" s="1" t="n"/>
      <c r="T824" s="1" t="n"/>
      <c r="U824" s="1" t="n"/>
      <c r="V824" s="1" t="n"/>
      <c r="W824" s="1" t="n"/>
      <c r="X824" s="1" t="n"/>
      <c r="Y824" s="1" t="n"/>
      <c r="Z824" s="1" t="n"/>
      <c r="AA824" s="1" t="n"/>
      <c r="AB824" s="1" t="n"/>
      <c r="AC824" s="1" t="n"/>
      <c r="AD824" s="1" t="n"/>
      <c r="AE824" s="1" t="n"/>
      <c r="AF824" s="1" t="n"/>
      <c r="AG824" s="1" t="n"/>
      <c r="AH824" s="1" t="n"/>
      <c r="AI824" s="1" t="n"/>
      <c r="AJ824" s="1" t="n"/>
      <c r="AK824" s="1" t="n"/>
      <c r="AL824" s="1" t="n"/>
      <c r="AM824" s="1" t="n"/>
      <c r="AN824" s="1" t="n"/>
      <c r="AO824" s="1" t="n"/>
      <c r="AP824" s="1" t="n"/>
      <c r="AQ824" s="1" t="n"/>
      <c r="AR824" s="1" t="n"/>
    </row>
    <row customHeight="1" ht="15.75" r="825" s="551">
      <c r="A825" s="1" t="n"/>
      <c r="B825" s="1" t="n"/>
      <c r="C825" s="1" t="n"/>
      <c r="D825" s="1" t="n"/>
      <c r="E825" s="1" t="n"/>
      <c r="F825" s="1" t="n"/>
      <c r="G825" s="1" t="n"/>
      <c r="H825" s="1" t="n"/>
      <c r="I825" s="222" t="n"/>
      <c r="J825" s="1" t="n"/>
      <c r="K825" s="1" t="n"/>
      <c r="L825" s="1" t="n"/>
      <c r="M825" s="1" t="n"/>
      <c r="N825" s="55" t="n"/>
      <c r="O825" s="1" t="n"/>
      <c r="P825" s="1" t="n"/>
      <c r="Q825" s="1" t="n"/>
      <c r="R825" s="1" t="n"/>
      <c r="S825" s="1" t="n"/>
      <c r="T825" s="1" t="n"/>
      <c r="U825" s="1" t="n"/>
      <c r="V825" s="1" t="n"/>
      <c r="W825" s="1" t="n"/>
      <c r="X825" s="1" t="n"/>
      <c r="Y825" s="1" t="n"/>
      <c r="Z825" s="1" t="n"/>
      <c r="AA825" s="1" t="n"/>
      <c r="AB825" s="1" t="n"/>
      <c r="AC825" s="1" t="n"/>
      <c r="AD825" s="1" t="n"/>
      <c r="AE825" s="1" t="n"/>
      <c r="AF825" s="1" t="n"/>
      <c r="AG825" s="1" t="n"/>
      <c r="AH825" s="1" t="n"/>
      <c r="AI825" s="1" t="n"/>
      <c r="AJ825" s="1" t="n"/>
      <c r="AK825" s="1" t="n"/>
      <c r="AL825" s="1" t="n"/>
      <c r="AM825" s="1" t="n"/>
      <c r="AN825" s="1" t="n"/>
      <c r="AO825" s="1" t="n"/>
      <c r="AP825" s="1" t="n"/>
      <c r="AQ825" s="1" t="n"/>
      <c r="AR825" s="1" t="n"/>
    </row>
    <row customHeight="1" ht="15.75" r="826" s="551">
      <c r="A826" s="1" t="n"/>
      <c r="B826" s="1" t="n"/>
      <c r="C826" s="1" t="n"/>
      <c r="D826" s="1" t="n"/>
      <c r="E826" s="1" t="n"/>
      <c r="F826" s="1" t="n"/>
      <c r="G826" s="1" t="n"/>
      <c r="H826" s="1" t="n"/>
      <c r="I826" s="222" t="n"/>
      <c r="J826" s="1" t="n"/>
      <c r="K826" s="1" t="n"/>
      <c r="L826" s="1" t="n"/>
      <c r="M826" s="1" t="n"/>
      <c r="N826" s="55" t="n"/>
      <c r="O826" s="1" t="n"/>
      <c r="P826" s="1" t="n"/>
      <c r="Q826" s="1" t="n"/>
      <c r="R826" s="1" t="n"/>
      <c r="S826" s="1" t="n"/>
      <c r="T826" s="1" t="n"/>
      <c r="U826" s="1" t="n"/>
      <c r="V826" s="1" t="n"/>
      <c r="W826" s="1" t="n"/>
      <c r="X826" s="1" t="n"/>
      <c r="Y826" s="1" t="n"/>
      <c r="Z826" s="1" t="n"/>
      <c r="AA826" s="1" t="n"/>
      <c r="AB826" s="1" t="n"/>
      <c r="AC826" s="1" t="n"/>
      <c r="AD826" s="1" t="n"/>
      <c r="AE826" s="1" t="n"/>
      <c r="AF826" s="1" t="n"/>
      <c r="AG826" s="1" t="n"/>
      <c r="AH826" s="1" t="n"/>
      <c r="AI826" s="1" t="n"/>
      <c r="AJ826" s="1" t="n"/>
      <c r="AK826" s="1" t="n"/>
      <c r="AL826" s="1" t="n"/>
      <c r="AM826" s="1" t="n"/>
      <c r="AN826" s="1" t="n"/>
      <c r="AO826" s="1" t="n"/>
      <c r="AP826" s="1" t="n"/>
      <c r="AQ826" s="1" t="n"/>
      <c r="AR826" s="1" t="n"/>
    </row>
    <row customHeight="1" ht="15.75" r="827" s="551">
      <c r="A827" s="1" t="n"/>
      <c r="B827" s="1" t="n"/>
      <c r="C827" s="1" t="n"/>
      <c r="D827" s="1" t="n"/>
      <c r="E827" s="1" t="n"/>
      <c r="F827" s="1" t="n"/>
      <c r="G827" s="1" t="n"/>
      <c r="H827" s="1" t="n"/>
      <c r="I827" s="222" t="n"/>
      <c r="J827" s="1" t="n"/>
      <c r="K827" s="1" t="n"/>
      <c r="L827" s="1" t="n"/>
      <c r="M827" s="1" t="n"/>
      <c r="N827" s="55" t="n"/>
      <c r="O827" s="1" t="n"/>
      <c r="P827" s="1" t="n"/>
      <c r="Q827" s="1" t="n"/>
      <c r="R827" s="1" t="n"/>
      <c r="S827" s="1" t="n"/>
      <c r="T827" s="1" t="n"/>
      <c r="U827" s="1" t="n"/>
      <c r="V827" s="1" t="n"/>
      <c r="W827" s="1" t="n"/>
      <c r="X827" s="1" t="n"/>
      <c r="Y827" s="1" t="n"/>
      <c r="Z827" s="1" t="n"/>
      <c r="AA827" s="1" t="n"/>
      <c r="AB827" s="1" t="n"/>
      <c r="AC827" s="1" t="n"/>
      <c r="AD827" s="1" t="n"/>
      <c r="AE827" s="1" t="n"/>
      <c r="AF827" s="1" t="n"/>
      <c r="AG827" s="1" t="n"/>
      <c r="AH827" s="1" t="n"/>
      <c r="AI827" s="1" t="n"/>
      <c r="AJ827" s="1" t="n"/>
      <c r="AK827" s="1" t="n"/>
      <c r="AL827" s="1" t="n"/>
      <c r="AM827" s="1" t="n"/>
      <c r="AN827" s="1" t="n"/>
      <c r="AO827" s="1" t="n"/>
      <c r="AP827" s="1" t="n"/>
      <c r="AQ827" s="1" t="n"/>
      <c r="AR827" s="1" t="n"/>
    </row>
    <row customHeight="1" ht="15.75" r="828" s="551">
      <c r="A828" s="1" t="n"/>
      <c r="B828" s="1" t="n"/>
      <c r="C828" s="1" t="n"/>
      <c r="D828" s="1" t="n"/>
      <c r="E828" s="1" t="n"/>
      <c r="F828" s="1" t="n"/>
      <c r="G828" s="1" t="n"/>
      <c r="H828" s="1" t="n"/>
      <c r="I828" s="222" t="n"/>
      <c r="J828" s="1" t="n"/>
      <c r="K828" s="1" t="n"/>
      <c r="L828" s="1" t="n"/>
      <c r="M828" s="1" t="n"/>
      <c r="N828" s="55" t="n"/>
      <c r="O828" s="1" t="n"/>
      <c r="P828" s="1" t="n"/>
      <c r="Q828" s="1" t="n"/>
      <c r="R828" s="1" t="n"/>
      <c r="S828" s="1" t="n"/>
      <c r="T828" s="1" t="n"/>
      <c r="U828" s="1" t="n"/>
      <c r="V828" s="1" t="n"/>
      <c r="W828" s="1" t="n"/>
      <c r="X828" s="1" t="n"/>
      <c r="Y828" s="1" t="n"/>
      <c r="Z828" s="1" t="n"/>
      <c r="AA828" s="1" t="n"/>
      <c r="AB828" s="1" t="n"/>
      <c r="AC828" s="1" t="n"/>
      <c r="AD828" s="1" t="n"/>
      <c r="AE828" s="1" t="n"/>
      <c r="AF828" s="1" t="n"/>
      <c r="AG828" s="1" t="n"/>
      <c r="AH828" s="1" t="n"/>
      <c r="AI828" s="1" t="n"/>
      <c r="AJ828" s="1" t="n"/>
      <c r="AK828" s="1" t="n"/>
      <c r="AL828" s="1" t="n"/>
      <c r="AM828" s="1" t="n"/>
      <c r="AN828" s="1" t="n"/>
      <c r="AO828" s="1" t="n"/>
      <c r="AP828" s="1" t="n"/>
      <c r="AQ828" s="1" t="n"/>
      <c r="AR828" s="1" t="n"/>
    </row>
    <row customHeight="1" ht="15.75" r="829" s="551">
      <c r="A829" s="1" t="n"/>
      <c r="B829" s="1" t="n"/>
      <c r="C829" s="1" t="n"/>
      <c r="D829" s="1" t="n"/>
      <c r="E829" s="1" t="n"/>
      <c r="F829" s="1" t="n"/>
      <c r="G829" s="1" t="n"/>
      <c r="H829" s="1" t="n"/>
      <c r="I829" s="222" t="n"/>
      <c r="J829" s="1" t="n"/>
      <c r="K829" s="1" t="n"/>
      <c r="L829" s="1" t="n"/>
      <c r="M829" s="1" t="n"/>
      <c r="N829" s="55" t="n"/>
      <c r="O829" s="1" t="n"/>
      <c r="P829" s="1" t="n"/>
      <c r="Q829" s="1" t="n"/>
      <c r="R829" s="1" t="n"/>
      <c r="S829" s="1" t="n"/>
      <c r="T829" s="1" t="n"/>
      <c r="U829" s="1" t="n"/>
      <c r="V829" s="1" t="n"/>
      <c r="W829" s="1" t="n"/>
      <c r="X829" s="1" t="n"/>
      <c r="Y829" s="1" t="n"/>
      <c r="Z829" s="1" t="n"/>
      <c r="AA829" s="1" t="n"/>
      <c r="AB829" s="1" t="n"/>
      <c r="AC829" s="1" t="n"/>
      <c r="AD829" s="1" t="n"/>
      <c r="AE829" s="1" t="n"/>
      <c r="AF829" s="1" t="n"/>
      <c r="AG829" s="1" t="n"/>
      <c r="AH829" s="1" t="n"/>
      <c r="AI829" s="1" t="n"/>
      <c r="AJ829" s="1" t="n"/>
      <c r="AK829" s="1" t="n"/>
      <c r="AL829" s="1" t="n"/>
      <c r="AM829" s="1" t="n"/>
      <c r="AN829" s="1" t="n"/>
      <c r="AO829" s="1" t="n"/>
      <c r="AP829" s="1" t="n"/>
      <c r="AQ829" s="1" t="n"/>
      <c r="AR829" s="1" t="n"/>
    </row>
    <row customHeight="1" ht="15.75" r="830" s="551">
      <c r="A830" s="1" t="n"/>
      <c r="B830" s="1" t="n"/>
      <c r="C830" s="1" t="n"/>
      <c r="D830" s="1" t="n"/>
      <c r="E830" s="1" t="n"/>
      <c r="F830" s="1" t="n"/>
      <c r="G830" s="1" t="n"/>
      <c r="H830" s="1" t="n"/>
      <c r="I830" s="222" t="n"/>
      <c r="J830" s="1" t="n"/>
      <c r="K830" s="1" t="n"/>
      <c r="L830" s="1" t="n"/>
      <c r="M830" s="1" t="n"/>
      <c r="N830" s="55" t="n"/>
      <c r="O830" s="1" t="n"/>
      <c r="P830" s="1" t="n"/>
      <c r="Q830" s="1" t="n"/>
      <c r="R830" s="1" t="n"/>
      <c r="S830" s="1" t="n"/>
      <c r="T830" s="1" t="n"/>
      <c r="U830" s="1" t="n"/>
      <c r="V830" s="1" t="n"/>
      <c r="W830" s="1" t="n"/>
      <c r="X830" s="1" t="n"/>
      <c r="Y830" s="1" t="n"/>
      <c r="Z830" s="1" t="n"/>
      <c r="AA830" s="1" t="n"/>
      <c r="AB830" s="1" t="n"/>
      <c r="AC830" s="1" t="n"/>
      <c r="AD830" s="1" t="n"/>
      <c r="AE830" s="1" t="n"/>
      <c r="AF830" s="1" t="n"/>
      <c r="AG830" s="1" t="n"/>
      <c r="AH830" s="1" t="n"/>
      <c r="AI830" s="1" t="n"/>
      <c r="AJ830" s="1" t="n"/>
      <c r="AK830" s="1" t="n"/>
      <c r="AL830" s="1" t="n"/>
      <c r="AM830" s="1" t="n"/>
      <c r="AN830" s="1" t="n"/>
      <c r="AO830" s="1" t="n"/>
      <c r="AP830" s="1" t="n"/>
      <c r="AQ830" s="1" t="n"/>
      <c r="AR830" s="1" t="n"/>
    </row>
    <row customHeight="1" ht="15.75" r="831" s="551">
      <c r="A831" s="1" t="n"/>
      <c r="B831" s="1" t="n"/>
      <c r="C831" s="1" t="n"/>
      <c r="D831" s="1" t="n"/>
      <c r="E831" s="1" t="n"/>
      <c r="F831" s="1" t="n"/>
      <c r="G831" s="1" t="n"/>
      <c r="H831" s="1" t="n"/>
      <c r="I831" s="222" t="n"/>
      <c r="J831" s="1" t="n"/>
      <c r="K831" s="1" t="n"/>
      <c r="L831" s="1" t="n"/>
      <c r="M831" s="1" t="n"/>
      <c r="N831" s="55" t="n"/>
      <c r="O831" s="1" t="n"/>
      <c r="P831" s="1" t="n"/>
      <c r="Q831" s="1" t="n"/>
      <c r="R831" s="1" t="n"/>
      <c r="S831" s="1" t="n"/>
      <c r="T831" s="1" t="n"/>
      <c r="U831" s="1" t="n"/>
      <c r="V831" s="1" t="n"/>
      <c r="W831" s="1" t="n"/>
      <c r="X831" s="1" t="n"/>
      <c r="Y831" s="1" t="n"/>
      <c r="Z831" s="1" t="n"/>
      <c r="AA831" s="1" t="n"/>
      <c r="AB831" s="1" t="n"/>
      <c r="AC831" s="1" t="n"/>
      <c r="AD831" s="1" t="n"/>
      <c r="AE831" s="1" t="n"/>
      <c r="AF831" s="1" t="n"/>
      <c r="AG831" s="1" t="n"/>
      <c r="AH831" s="1" t="n"/>
      <c r="AI831" s="1" t="n"/>
      <c r="AJ831" s="1" t="n"/>
      <c r="AK831" s="1" t="n"/>
      <c r="AL831" s="1" t="n"/>
      <c r="AM831" s="1" t="n"/>
      <c r="AN831" s="1" t="n"/>
      <c r="AO831" s="1" t="n"/>
      <c r="AP831" s="1" t="n"/>
      <c r="AQ831" s="1" t="n"/>
      <c r="AR831" s="1" t="n"/>
    </row>
    <row customHeight="1" ht="15.75" r="832" s="551">
      <c r="A832" s="1" t="n"/>
      <c r="B832" s="1" t="n"/>
      <c r="C832" s="1" t="n"/>
      <c r="D832" s="1" t="n"/>
      <c r="E832" s="1" t="n"/>
      <c r="F832" s="1" t="n"/>
      <c r="G832" s="1" t="n"/>
      <c r="H832" s="1" t="n"/>
      <c r="I832" s="222" t="n"/>
      <c r="J832" s="1" t="n"/>
      <c r="K832" s="1" t="n"/>
      <c r="L832" s="1" t="n"/>
      <c r="M832" s="1" t="n"/>
      <c r="N832" s="55" t="n"/>
      <c r="O832" s="1" t="n"/>
      <c r="P832" s="1" t="n"/>
      <c r="Q832" s="1" t="n"/>
      <c r="R832" s="1" t="n"/>
      <c r="S832" s="1" t="n"/>
      <c r="T832" s="1" t="n"/>
      <c r="U832" s="1" t="n"/>
      <c r="V832" s="1" t="n"/>
      <c r="W832" s="1" t="n"/>
      <c r="X832" s="1" t="n"/>
      <c r="Y832" s="1" t="n"/>
      <c r="Z832" s="1" t="n"/>
      <c r="AA832" s="1" t="n"/>
      <c r="AB832" s="1" t="n"/>
      <c r="AC832" s="1" t="n"/>
      <c r="AD832" s="1" t="n"/>
      <c r="AE832" s="1" t="n"/>
      <c r="AF832" s="1" t="n"/>
      <c r="AG832" s="1" t="n"/>
      <c r="AH832" s="1" t="n"/>
      <c r="AI832" s="1" t="n"/>
      <c r="AJ832" s="1" t="n"/>
      <c r="AK832" s="1" t="n"/>
      <c r="AL832" s="1" t="n"/>
      <c r="AM832" s="1" t="n"/>
      <c r="AN832" s="1" t="n"/>
      <c r="AO832" s="1" t="n"/>
      <c r="AP832" s="1" t="n"/>
      <c r="AQ832" s="1" t="n"/>
      <c r="AR832" s="1" t="n"/>
    </row>
    <row customHeight="1" ht="15.75" r="833" s="551">
      <c r="A833" s="1" t="n"/>
      <c r="B833" s="1" t="n"/>
      <c r="C833" s="1" t="n"/>
      <c r="D833" s="1" t="n"/>
      <c r="E833" s="1" t="n"/>
      <c r="F833" s="1" t="n"/>
      <c r="G833" s="1" t="n"/>
      <c r="H833" s="1" t="n"/>
      <c r="I833" s="222" t="n"/>
      <c r="J833" s="1" t="n"/>
      <c r="K833" s="1" t="n"/>
      <c r="L833" s="1" t="n"/>
      <c r="M833" s="1" t="n"/>
      <c r="N833" s="55" t="n"/>
      <c r="O833" s="1" t="n"/>
      <c r="P833" s="1" t="n"/>
      <c r="Q833" s="1" t="n"/>
      <c r="R833" s="1" t="n"/>
      <c r="S833" s="1" t="n"/>
      <c r="T833" s="1" t="n"/>
      <c r="U833" s="1" t="n"/>
      <c r="V833" s="1" t="n"/>
      <c r="W833" s="1" t="n"/>
      <c r="X833" s="1" t="n"/>
      <c r="Y833" s="1" t="n"/>
      <c r="Z833" s="1" t="n"/>
      <c r="AA833" s="1" t="n"/>
      <c r="AB833" s="1" t="n"/>
      <c r="AC833" s="1" t="n"/>
      <c r="AD833" s="1" t="n"/>
      <c r="AE833" s="1" t="n"/>
      <c r="AF833" s="1" t="n"/>
      <c r="AG833" s="1" t="n"/>
      <c r="AH833" s="1" t="n"/>
      <c r="AI833" s="1" t="n"/>
      <c r="AJ833" s="1" t="n"/>
      <c r="AK833" s="1" t="n"/>
      <c r="AL833" s="1" t="n"/>
      <c r="AM833" s="1" t="n"/>
      <c r="AN833" s="1" t="n"/>
      <c r="AO833" s="1" t="n"/>
      <c r="AP833" s="1" t="n"/>
      <c r="AQ833" s="1" t="n"/>
      <c r="AR833" s="1" t="n"/>
    </row>
    <row customHeight="1" ht="15.75" r="834" s="551">
      <c r="A834" s="1" t="n"/>
      <c r="B834" s="1" t="n"/>
      <c r="C834" s="1" t="n"/>
      <c r="D834" s="1" t="n"/>
      <c r="E834" s="1" t="n"/>
      <c r="F834" s="1" t="n"/>
      <c r="G834" s="1" t="n"/>
      <c r="H834" s="1" t="n"/>
      <c r="I834" s="222" t="n"/>
      <c r="J834" s="1" t="n"/>
      <c r="K834" s="1" t="n"/>
      <c r="L834" s="1" t="n"/>
      <c r="M834" s="1" t="n"/>
      <c r="N834" s="55" t="n"/>
      <c r="O834" s="1" t="n"/>
      <c r="P834" s="1" t="n"/>
      <c r="Q834" s="1" t="n"/>
      <c r="R834" s="1" t="n"/>
      <c r="S834" s="1" t="n"/>
      <c r="T834" s="1" t="n"/>
      <c r="U834" s="1" t="n"/>
      <c r="V834" s="1" t="n"/>
      <c r="W834" s="1" t="n"/>
      <c r="X834" s="1" t="n"/>
      <c r="Y834" s="1" t="n"/>
      <c r="Z834" s="1" t="n"/>
      <c r="AA834" s="1" t="n"/>
      <c r="AB834" s="1" t="n"/>
      <c r="AC834" s="1" t="n"/>
      <c r="AD834" s="1" t="n"/>
      <c r="AE834" s="1" t="n"/>
      <c r="AF834" s="1" t="n"/>
      <c r="AG834" s="1" t="n"/>
      <c r="AH834" s="1" t="n"/>
      <c r="AI834" s="1" t="n"/>
      <c r="AJ834" s="1" t="n"/>
      <c r="AK834" s="1" t="n"/>
      <c r="AL834" s="1" t="n"/>
      <c r="AM834" s="1" t="n"/>
      <c r="AN834" s="1" t="n"/>
      <c r="AO834" s="1" t="n"/>
      <c r="AP834" s="1" t="n"/>
      <c r="AQ834" s="1" t="n"/>
      <c r="AR834" s="1" t="n"/>
    </row>
    <row customHeight="1" ht="15.75" r="835" s="551">
      <c r="A835" s="1" t="n"/>
      <c r="B835" s="1" t="n"/>
      <c r="C835" s="1" t="n"/>
      <c r="D835" s="1" t="n"/>
      <c r="E835" s="1" t="n"/>
      <c r="F835" s="1" t="n"/>
      <c r="G835" s="1" t="n"/>
      <c r="H835" s="1" t="n"/>
      <c r="I835" s="222" t="n"/>
      <c r="J835" s="1" t="n"/>
      <c r="K835" s="1" t="n"/>
      <c r="L835" s="1" t="n"/>
      <c r="M835" s="1" t="n"/>
      <c r="N835" s="55" t="n"/>
      <c r="O835" s="1" t="n"/>
      <c r="P835" s="1" t="n"/>
      <c r="Q835" s="1" t="n"/>
      <c r="R835" s="1" t="n"/>
      <c r="S835" s="1" t="n"/>
      <c r="T835" s="1" t="n"/>
      <c r="U835" s="1" t="n"/>
      <c r="V835" s="1" t="n"/>
      <c r="W835" s="1" t="n"/>
      <c r="X835" s="1" t="n"/>
      <c r="Y835" s="1" t="n"/>
      <c r="Z835" s="1" t="n"/>
      <c r="AA835" s="1" t="n"/>
      <c r="AB835" s="1" t="n"/>
      <c r="AC835" s="1" t="n"/>
      <c r="AD835" s="1" t="n"/>
      <c r="AE835" s="1" t="n"/>
      <c r="AF835" s="1" t="n"/>
      <c r="AG835" s="1" t="n"/>
      <c r="AH835" s="1" t="n"/>
      <c r="AI835" s="1" t="n"/>
      <c r="AJ835" s="1" t="n"/>
      <c r="AK835" s="1" t="n"/>
      <c r="AL835" s="1" t="n"/>
      <c r="AM835" s="1" t="n"/>
      <c r="AN835" s="1" t="n"/>
      <c r="AO835" s="1" t="n"/>
      <c r="AP835" s="1" t="n"/>
      <c r="AQ835" s="1" t="n"/>
      <c r="AR835" s="1" t="n"/>
    </row>
    <row customHeight="1" ht="15.75" r="836" s="551">
      <c r="A836" s="1" t="n"/>
      <c r="B836" s="1" t="n"/>
      <c r="C836" s="1" t="n"/>
      <c r="D836" s="1" t="n"/>
      <c r="E836" s="1" t="n"/>
      <c r="F836" s="1" t="n"/>
      <c r="G836" s="1" t="n"/>
      <c r="H836" s="1" t="n"/>
      <c r="I836" s="222" t="n"/>
      <c r="J836" s="1" t="n"/>
      <c r="K836" s="1" t="n"/>
      <c r="L836" s="1" t="n"/>
      <c r="M836" s="1" t="n"/>
      <c r="N836" s="55" t="n"/>
      <c r="O836" s="1" t="n"/>
      <c r="P836" s="1" t="n"/>
      <c r="Q836" s="1" t="n"/>
      <c r="R836" s="1" t="n"/>
      <c r="S836" s="1" t="n"/>
      <c r="T836" s="1" t="n"/>
      <c r="U836" s="1" t="n"/>
      <c r="V836" s="1" t="n"/>
      <c r="W836" s="1" t="n"/>
      <c r="X836" s="1" t="n"/>
      <c r="Y836" s="1" t="n"/>
      <c r="Z836" s="1" t="n"/>
      <c r="AA836" s="1" t="n"/>
      <c r="AB836" s="1" t="n"/>
      <c r="AC836" s="1" t="n"/>
      <c r="AD836" s="1" t="n"/>
      <c r="AE836" s="1" t="n"/>
      <c r="AF836" s="1" t="n"/>
      <c r="AG836" s="1" t="n"/>
      <c r="AH836" s="1" t="n"/>
      <c r="AI836" s="1" t="n"/>
      <c r="AJ836" s="1" t="n"/>
      <c r="AK836" s="1" t="n"/>
      <c r="AL836" s="1" t="n"/>
      <c r="AM836" s="1" t="n"/>
      <c r="AN836" s="1" t="n"/>
      <c r="AO836" s="1" t="n"/>
      <c r="AP836" s="1" t="n"/>
      <c r="AQ836" s="1" t="n"/>
      <c r="AR836" s="1" t="n"/>
    </row>
    <row customHeight="1" ht="15.75" r="837" s="551">
      <c r="A837" s="1" t="n"/>
      <c r="B837" s="1" t="n"/>
      <c r="C837" s="1" t="n"/>
      <c r="D837" s="1" t="n"/>
      <c r="E837" s="1" t="n"/>
      <c r="F837" s="1" t="n"/>
      <c r="G837" s="1" t="n"/>
      <c r="H837" s="1" t="n"/>
      <c r="I837" s="222" t="n"/>
      <c r="J837" s="1" t="n"/>
      <c r="K837" s="1" t="n"/>
      <c r="L837" s="1" t="n"/>
      <c r="M837" s="1" t="n"/>
      <c r="N837" s="55" t="n"/>
      <c r="O837" s="1" t="n"/>
      <c r="P837" s="1" t="n"/>
      <c r="Q837" s="1" t="n"/>
      <c r="R837" s="1" t="n"/>
      <c r="S837" s="1" t="n"/>
      <c r="T837" s="1" t="n"/>
      <c r="U837" s="1" t="n"/>
      <c r="V837" s="1" t="n"/>
      <c r="W837" s="1" t="n"/>
      <c r="X837" s="1" t="n"/>
      <c r="Y837" s="1" t="n"/>
      <c r="Z837" s="1" t="n"/>
      <c r="AA837" s="1" t="n"/>
      <c r="AB837" s="1" t="n"/>
      <c r="AC837" s="1" t="n"/>
      <c r="AD837" s="1" t="n"/>
      <c r="AE837" s="1" t="n"/>
      <c r="AF837" s="1" t="n"/>
      <c r="AG837" s="1" t="n"/>
      <c r="AH837" s="1" t="n"/>
      <c r="AI837" s="1" t="n"/>
      <c r="AJ837" s="1" t="n"/>
      <c r="AK837" s="1" t="n"/>
      <c r="AL837" s="1" t="n"/>
      <c r="AM837" s="1" t="n"/>
      <c r="AN837" s="1" t="n"/>
      <c r="AO837" s="1" t="n"/>
      <c r="AP837" s="1" t="n"/>
      <c r="AQ837" s="1" t="n"/>
      <c r="AR837" s="1" t="n"/>
    </row>
    <row customHeight="1" ht="15.75" r="838" s="551">
      <c r="A838" s="1" t="n"/>
      <c r="B838" s="1" t="n"/>
      <c r="C838" s="1" t="n"/>
      <c r="D838" s="1" t="n"/>
      <c r="E838" s="1" t="n"/>
      <c r="F838" s="1" t="n"/>
      <c r="G838" s="1" t="n"/>
      <c r="H838" s="1" t="n"/>
      <c r="I838" s="222" t="n"/>
      <c r="J838" s="1" t="n"/>
      <c r="K838" s="1" t="n"/>
      <c r="L838" s="1" t="n"/>
      <c r="M838" s="1" t="n"/>
      <c r="N838" s="55" t="n"/>
      <c r="O838" s="1" t="n"/>
      <c r="P838" s="1" t="n"/>
      <c r="Q838" s="1" t="n"/>
      <c r="R838" s="1" t="n"/>
      <c r="S838" s="1" t="n"/>
      <c r="T838" s="1" t="n"/>
      <c r="U838" s="1" t="n"/>
      <c r="V838" s="1" t="n"/>
      <c r="W838" s="1" t="n"/>
      <c r="X838" s="1" t="n"/>
      <c r="Y838" s="1" t="n"/>
      <c r="Z838" s="1" t="n"/>
      <c r="AA838" s="1" t="n"/>
      <c r="AB838" s="1" t="n"/>
      <c r="AC838" s="1" t="n"/>
      <c r="AD838" s="1" t="n"/>
      <c r="AE838" s="1" t="n"/>
      <c r="AF838" s="1" t="n"/>
      <c r="AG838" s="1" t="n"/>
      <c r="AH838" s="1" t="n"/>
      <c r="AI838" s="1" t="n"/>
      <c r="AJ838" s="1" t="n"/>
      <c r="AK838" s="1" t="n"/>
      <c r="AL838" s="1" t="n"/>
      <c r="AM838" s="1" t="n"/>
      <c r="AN838" s="1" t="n"/>
      <c r="AO838" s="1" t="n"/>
      <c r="AP838" s="1" t="n"/>
      <c r="AQ838" s="1" t="n"/>
      <c r="AR838" s="1" t="n"/>
    </row>
    <row customHeight="1" ht="15.75" r="839" s="551">
      <c r="A839" s="1" t="n"/>
      <c r="B839" s="1" t="n"/>
      <c r="C839" s="1" t="n"/>
      <c r="D839" s="1" t="n"/>
      <c r="E839" s="1" t="n"/>
      <c r="F839" s="1" t="n"/>
      <c r="G839" s="1" t="n"/>
      <c r="H839" s="1" t="n"/>
      <c r="I839" s="222" t="n"/>
      <c r="J839" s="1" t="n"/>
      <c r="K839" s="1" t="n"/>
      <c r="L839" s="1" t="n"/>
      <c r="M839" s="1" t="n"/>
      <c r="N839" s="55" t="n"/>
      <c r="O839" s="1" t="n"/>
      <c r="P839" s="1" t="n"/>
      <c r="Q839" s="1" t="n"/>
      <c r="R839" s="1" t="n"/>
      <c r="S839" s="1" t="n"/>
      <c r="T839" s="1" t="n"/>
      <c r="U839" s="1" t="n"/>
      <c r="V839" s="1" t="n"/>
      <c r="W839" s="1" t="n"/>
      <c r="X839" s="1" t="n"/>
      <c r="Y839" s="1" t="n"/>
      <c r="Z839" s="1" t="n"/>
      <c r="AA839" s="1" t="n"/>
      <c r="AB839" s="1" t="n"/>
      <c r="AC839" s="1" t="n"/>
      <c r="AD839" s="1" t="n"/>
      <c r="AE839" s="1" t="n"/>
      <c r="AF839" s="1" t="n"/>
      <c r="AG839" s="1" t="n"/>
      <c r="AH839" s="1" t="n"/>
      <c r="AI839" s="1" t="n"/>
      <c r="AJ839" s="1" t="n"/>
      <c r="AK839" s="1" t="n"/>
      <c r="AL839" s="1" t="n"/>
      <c r="AM839" s="1" t="n"/>
      <c r="AN839" s="1" t="n"/>
      <c r="AO839" s="1" t="n"/>
      <c r="AP839" s="1" t="n"/>
      <c r="AQ839" s="1" t="n"/>
      <c r="AR839" s="1" t="n"/>
    </row>
    <row customHeight="1" ht="15.75" r="840" s="551">
      <c r="A840" s="1" t="n"/>
      <c r="B840" s="1" t="n"/>
      <c r="C840" s="1" t="n"/>
      <c r="D840" s="1" t="n"/>
      <c r="E840" s="1" t="n"/>
      <c r="F840" s="1" t="n"/>
      <c r="G840" s="1" t="n"/>
      <c r="H840" s="1" t="n"/>
      <c r="I840" s="222" t="n"/>
      <c r="J840" s="1" t="n"/>
      <c r="K840" s="1" t="n"/>
      <c r="L840" s="1" t="n"/>
      <c r="M840" s="1" t="n"/>
      <c r="N840" s="55" t="n"/>
      <c r="O840" s="1" t="n"/>
      <c r="P840" s="1" t="n"/>
      <c r="Q840" s="1" t="n"/>
      <c r="R840" s="1" t="n"/>
      <c r="S840" s="1" t="n"/>
      <c r="T840" s="1" t="n"/>
      <c r="U840" s="1" t="n"/>
      <c r="V840" s="1" t="n"/>
      <c r="W840" s="1" t="n"/>
      <c r="X840" s="1" t="n"/>
      <c r="Y840" s="1" t="n"/>
      <c r="Z840" s="1" t="n"/>
      <c r="AA840" s="1" t="n"/>
      <c r="AB840" s="1" t="n"/>
      <c r="AC840" s="1" t="n"/>
      <c r="AD840" s="1" t="n"/>
      <c r="AE840" s="1" t="n"/>
      <c r="AF840" s="1" t="n"/>
      <c r="AG840" s="1" t="n"/>
      <c r="AH840" s="1" t="n"/>
      <c r="AI840" s="1" t="n"/>
      <c r="AJ840" s="1" t="n"/>
      <c r="AK840" s="1" t="n"/>
      <c r="AL840" s="1" t="n"/>
      <c r="AM840" s="1" t="n"/>
      <c r="AN840" s="1" t="n"/>
      <c r="AO840" s="1" t="n"/>
      <c r="AP840" s="1" t="n"/>
      <c r="AQ840" s="1" t="n"/>
      <c r="AR840" s="1" t="n"/>
    </row>
    <row customHeight="1" ht="15.75" r="841" s="551">
      <c r="A841" s="1" t="n"/>
      <c r="B841" s="1" t="n"/>
      <c r="C841" s="1" t="n"/>
      <c r="D841" s="1" t="n"/>
      <c r="E841" s="1" t="n"/>
      <c r="F841" s="1" t="n"/>
      <c r="G841" s="1" t="n"/>
      <c r="H841" s="1" t="n"/>
      <c r="I841" s="222" t="n"/>
      <c r="J841" s="1" t="n"/>
      <c r="K841" s="1" t="n"/>
      <c r="L841" s="1" t="n"/>
      <c r="M841" s="1" t="n"/>
      <c r="N841" s="55" t="n"/>
      <c r="O841" s="1" t="n"/>
      <c r="P841" s="1" t="n"/>
      <c r="Q841" s="1" t="n"/>
      <c r="R841" s="1" t="n"/>
      <c r="S841" s="1" t="n"/>
      <c r="T841" s="1" t="n"/>
      <c r="U841" s="1" t="n"/>
      <c r="V841" s="1" t="n"/>
      <c r="W841" s="1" t="n"/>
      <c r="X841" s="1" t="n"/>
      <c r="Y841" s="1" t="n"/>
      <c r="Z841" s="1" t="n"/>
      <c r="AA841" s="1" t="n"/>
      <c r="AB841" s="1" t="n"/>
      <c r="AC841" s="1" t="n"/>
      <c r="AD841" s="1" t="n"/>
      <c r="AE841" s="1" t="n"/>
      <c r="AF841" s="1" t="n"/>
      <c r="AG841" s="1" t="n"/>
      <c r="AH841" s="1" t="n"/>
      <c r="AI841" s="1" t="n"/>
      <c r="AJ841" s="1" t="n"/>
      <c r="AK841" s="1" t="n"/>
      <c r="AL841" s="1" t="n"/>
      <c r="AM841" s="1" t="n"/>
      <c r="AN841" s="1" t="n"/>
      <c r="AO841" s="1" t="n"/>
      <c r="AP841" s="1" t="n"/>
      <c r="AQ841" s="1" t="n"/>
      <c r="AR841" s="1" t="n"/>
    </row>
    <row customHeight="1" ht="15.75" r="842" s="551">
      <c r="A842" s="1" t="n"/>
      <c r="B842" s="1" t="n"/>
      <c r="C842" s="1" t="n"/>
      <c r="D842" s="1" t="n"/>
      <c r="E842" s="1" t="n"/>
      <c r="F842" s="1" t="n"/>
      <c r="G842" s="1" t="n"/>
      <c r="H842" s="1" t="n"/>
      <c r="I842" s="222" t="n"/>
      <c r="J842" s="1" t="n"/>
      <c r="K842" s="1" t="n"/>
      <c r="L842" s="1" t="n"/>
      <c r="M842" s="1" t="n"/>
      <c r="N842" s="55" t="n"/>
      <c r="O842" s="1" t="n"/>
      <c r="P842" s="1" t="n"/>
      <c r="Q842" s="1" t="n"/>
      <c r="R842" s="1" t="n"/>
      <c r="S842" s="1" t="n"/>
      <c r="T842" s="1" t="n"/>
      <c r="U842" s="1" t="n"/>
      <c r="V842" s="1" t="n"/>
      <c r="W842" s="1" t="n"/>
      <c r="X842" s="1" t="n"/>
      <c r="Y842" s="1" t="n"/>
      <c r="Z842" s="1" t="n"/>
      <c r="AA842" s="1" t="n"/>
      <c r="AB842" s="1" t="n"/>
      <c r="AC842" s="1" t="n"/>
      <c r="AD842" s="1" t="n"/>
      <c r="AE842" s="1" t="n"/>
      <c r="AF842" s="1" t="n"/>
      <c r="AG842" s="1" t="n"/>
      <c r="AH842" s="1" t="n"/>
      <c r="AI842" s="1" t="n"/>
      <c r="AJ842" s="1" t="n"/>
      <c r="AK842" s="1" t="n"/>
      <c r="AL842" s="1" t="n"/>
      <c r="AM842" s="1" t="n"/>
      <c r="AN842" s="1" t="n"/>
      <c r="AO842" s="1" t="n"/>
      <c r="AP842" s="1" t="n"/>
      <c r="AQ842" s="1" t="n"/>
      <c r="AR842" s="1" t="n"/>
    </row>
    <row customHeight="1" ht="15.75" r="843" s="551">
      <c r="A843" s="1" t="n"/>
      <c r="B843" s="1" t="n"/>
      <c r="C843" s="1" t="n"/>
      <c r="D843" s="1" t="n"/>
      <c r="E843" s="1" t="n"/>
      <c r="F843" s="1" t="n"/>
      <c r="G843" s="1" t="n"/>
      <c r="H843" s="1" t="n"/>
      <c r="I843" s="222" t="n"/>
      <c r="J843" s="1" t="n"/>
      <c r="K843" s="1" t="n"/>
      <c r="L843" s="1" t="n"/>
      <c r="M843" s="1" t="n"/>
      <c r="N843" s="55" t="n"/>
      <c r="O843" s="1" t="n"/>
      <c r="P843" s="1" t="n"/>
      <c r="Q843" s="1" t="n"/>
      <c r="R843" s="1" t="n"/>
      <c r="S843" s="1" t="n"/>
      <c r="T843" s="1" t="n"/>
      <c r="U843" s="1" t="n"/>
      <c r="V843" s="1" t="n"/>
      <c r="W843" s="1" t="n"/>
      <c r="X843" s="1" t="n"/>
      <c r="Y843" s="1" t="n"/>
      <c r="Z843" s="1" t="n"/>
      <c r="AA843" s="1" t="n"/>
      <c r="AB843" s="1" t="n"/>
      <c r="AC843" s="1" t="n"/>
      <c r="AD843" s="1" t="n"/>
      <c r="AE843" s="1" t="n"/>
      <c r="AF843" s="1" t="n"/>
      <c r="AG843" s="1" t="n"/>
      <c r="AH843" s="1" t="n"/>
      <c r="AI843" s="1" t="n"/>
      <c r="AJ843" s="1" t="n"/>
      <c r="AK843" s="1" t="n"/>
      <c r="AL843" s="1" t="n"/>
      <c r="AM843" s="1" t="n"/>
      <c r="AN843" s="1" t="n"/>
      <c r="AO843" s="1" t="n"/>
      <c r="AP843" s="1" t="n"/>
      <c r="AQ843" s="1" t="n"/>
      <c r="AR843" s="1" t="n"/>
    </row>
    <row customHeight="1" ht="15.75" r="844" s="551">
      <c r="A844" s="1" t="n"/>
      <c r="B844" s="1" t="n"/>
      <c r="C844" s="1" t="n"/>
      <c r="D844" s="1" t="n"/>
      <c r="E844" s="1" t="n"/>
      <c r="F844" s="1" t="n"/>
      <c r="G844" s="1" t="n"/>
      <c r="H844" s="1" t="n"/>
      <c r="I844" s="222" t="n"/>
      <c r="J844" s="1" t="n"/>
      <c r="K844" s="1" t="n"/>
      <c r="L844" s="1" t="n"/>
      <c r="M844" s="1" t="n"/>
      <c r="N844" s="55" t="n"/>
      <c r="O844" s="1" t="n"/>
      <c r="P844" s="1" t="n"/>
      <c r="Q844" s="1" t="n"/>
      <c r="R844" s="1" t="n"/>
      <c r="S844" s="1" t="n"/>
      <c r="T844" s="1" t="n"/>
      <c r="U844" s="1" t="n"/>
      <c r="V844" s="1" t="n"/>
      <c r="W844" s="1" t="n"/>
      <c r="X844" s="1" t="n"/>
      <c r="Y844" s="1" t="n"/>
      <c r="Z844" s="1" t="n"/>
      <c r="AA844" s="1" t="n"/>
      <c r="AB844" s="1" t="n"/>
      <c r="AC844" s="1" t="n"/>
      <c r="AD844" s="1" t="n"/>
      <c r="AE844" s="1" t="n"/>
      <c r="AF844" s="1" t="n"/>
      <c r="AG844" s="1" t="n"/>
      <c r="AH844" s="1" t="n"/>
      <c r="AI844" s="1" t="n"/>
      <c r="AJ844" s="1" t="n"/>
      <c r="AK844" s="1" t="n"/>
      <c r="AL844" s="1" t="n"/>
      <c r="AM844" s="1" t="n"/>
      <c r="AN844" s="1" t="n"/>
      <c r="AO844" s="1" t="n"/>
      <c r="AP844" s="1" t="n"/>
      <c r="AQ844" s="1" t="n"/>
      <c r="AR844" s="1" t="n"/>
    </row>
    <row customHeight="1" ht="15.75" r="845" s="551">
      <c r="A845" s="1" t="n"/>
      <c r="B845" s="1" t="n"/>
      <c r="C845" s="1" t="n"/>
      <c r="D845" s="1" t="n"/>
      <c r="E845" s="1" t="n"/>
      <c r="F845" s="1" t="n"/>
      <c r="G845" s="1" t="n"/>
      <c r="H845" s="1" t="n"/>
      <c r="I845" s="222" t="n"/>
      <c r="J845" s="1" t="n"/>
      <c r="K845" s="1" t="n"/>
      <c r="L845" s="1" t="n"/>
      <c r="M845" s="1" t="n"/>
      <c r="N845" s="55" t="n"/>
      <c r="O845" s="1" t="n"/>
      <c r="P845" s="1" t="n"/>
      <c r="Q845" s="1" t="n"/>
      <c r="R845" s="1" t="n"/>
      <c r="S845" s="1" t="n"/>
      <c r="T845" s="1" t="n"/>
      <c r="U845" s="1" t="n"/>
      <c r="V845" s="1" t="n"/>
      <c r="W845" s="1" t="n"/>
      <c r="X845" s="1" t="n"/>
      <c r="Y845" s="1" t="n"/>
      <c r="Z845" s="1" t="n"/>
      <c r="AA845" s="1" t="n"/>
      <c r="AB845" s="1" t="n"/>
      <c r="AC845" s="1" t="n"/>
      <c r="AD845" s="1" t="n"/>
      <c r="AE845" s="1" t="n"/>
      <c r="AF845" s="1" t="n"/>
      <c r="AG845" s="1" t="n"/>
      <c r="AH845" s="1" t="n"/>
      <c r="AI845" s="1" t="n"/>
      <c r="AJ845" s="1" t="n"/>
      <c r="AK845" s="1" t="n"/>
      <c r="AL845" s="1" t="n"/>
      <c r="AM845" s="1" t="n"/>
      <c r="AN845" s="1" t="n"/>
      <c r="AO845" s="1" t="n"/>
      <c r="AP845" s="1" t="n"/>
      <c r="AQ845" s="1" t="n"/>
      <c r="AR845" s="1" t="n"/>
    </row>
    <row customHeight="1" ht="15.75" r="846" s="551">
      <c r="A846" s="1" t="n"/>
      <c r="B846" s="1" t="n"/>
      <c r="C846" s="1" t="n"/>
      <c r="D846" s="1" t="n"/>
      <c r="E846" s="1" t="n"/>
      <c r="F846" s="1" t="n"/>
      <c r="G846" s="1" t="n"/>
      <c r="H846" s="1" t="n"/>
      <c r="I846" s="222" t="n"/>
      <c r="J846" s="1" t="n"/>
      <c r="K846" s="1" t="n"/>
      <c r="L846" s="1" t="n"/>
      <c r="M846" s="1" t="n"/>
      <c r="N846" s="55" t="n"/>
      <c r="O846" s="1" t="n"/>
      <c r="P846" s="1" t="n"/>
      <c r="Q846" s="1" t="n"/>
      <c r="R846" s="1" t="n"/>
      <c r="S846" s="1" t="n"/>
      <c r="T846" s="1" t="n"/>
      <c r="U846" s="1" t="n"/>
      <c r="V846" s="1" t="n"/>
      <c r="W846" s="1" t="n"/>
      <c r="X846" s="1" t="n"/>
      <c r="Y846" s="1" t="n"/>
      <c r="Z846" s="1" t="n"/>
      <c r="AA846" s="1" t="n"/>
      <c r="AB846" s="1" t="n"/>
      <c r="AC846" s="1" t="n"/>
      <c r="AD846" s="1" t="n"/>
      <c r="AE846" s="1" t="n"/>
      <c r="AF846" s="1" t="n"/>
      <c r="AG846" s="1" t="n"/>
      <c r="AH846" s="1" t="n"/>
      <c r="AI846" s="1" t="n"/>
      <c r="AJ846" s="1" t="n"/>
      <c r="AK846" s="1" t="n"/>
      <c r="AL846" s="1" t="n"/>
      <c r="AM846" s="1" t="n"/>
      <c r="AN846" s="1" t="n"/>
      <c r="AO846" s="1" t="n"/>
      <c r="AP846" s="1" t="n"/>
      <c r="AQ846" s="1" t="n"/>
      <c r="AR846" s="1" t="n"/>
    </row>
    <row customHeight="1" ht="15.75" r="847" s="551">
      <c r="A847" s="1" t="n"/>
      <c r="B847" s="1" t="n"/>
      <c r="C847" s="1" t="n"/>
      <c r="D847" s="1" t="n"/>
      <c r="E847" s="1" t="n"/>
      <c r="F847" s="1" t="n"/>
      <c r="G847" s="1" t="n"/>
      <c r="H847" s="1" t="n"/>
      <c r="I847" s="222" t="n"/>
      <c r="J847" s="1" t="n"/>
      <c r="K847" s="1" t="n"/>
      <c r="L847" s="1" t="n"/>
      <c r="M847" s="1" t="n"/>
      <c r="N847" s="55" t="n"/>
      <c r="O847" s="1" t="n"/>
      <c r="P847" s="1" t="n"/>
      <c r="Q847" s="1" t="n"/>
      <c r="R847" s="1" t="n"/>
      <c r="S847" s="1" t="n"/>
      <c r="T847" s="1" t="n"/>
      <c r="U847" s="1" t="n"/>
      <c r="V847" s="1" t="n"/>
      <c r="W847" s="1" t="n"/>
      <c r="X847" s="1" t="n"/>
      <c r="Y847" s="1" t="n"/>
      <c r="Z847" s="1" t="n"/>
      <c r="AA847" s="1" t="n"/>
      <c r="AB847" s="1" t="n"/>
      <c r="AC847" s="1" t="n"/>
      <c r="AD847" s="1" t="n"/>
      <c r="AE847" s="1" t="n"/>
      <c r="AF847" s="1" t="n"/>
      <c r="AG847" s="1" t="n"/>
      <c r="AH847" s="1" t="n"/>
      <c r="AI847" s="1" t="n"/>
      <c r="AJ847" s="1" t="n"/>
      <c r="AK847" s="1" t="n"/>
      <c r="AL847" s="1" t="n"/>
      <c r="AM847" s="1" t="n"/>
      <c r="AN847" s="1" t="n"/>
      <c r="AO847" s="1" t="n"/>
      <c r="AP847" s="1" t="n"/>
      <c r="AQ847" s="1" t="n"/>
      <c r="AR847" s="1" t="n"/>
    </row>
    <row customHeight="1" ht="15.75" r="848" s="551">
      <c r="A848" s="1" t="n"/>
      <c r="B848" s="1" t="n"/>
      <c r="C848" s="1" t="n"/>
      <c r="D848" s="1" t="n"/>
      <c r="E848" s="1" t="n"/>
      <c r="F848" s="1" t="n"/>
      <c r="G848" s="1" t="n"/>
      <c r="H848" s="1" t="n"/>
      <c r="I848" s="222" t="n"/>
      <c r="J848" s="1" t="n"/>
      <c r="K848" s="1" t="n"/>
      <c r="L848" s="1" t="n"/>
      <c r="M848" s="1" t="n"/>
      <c r="N848" s="55" t="n"/>
      <c r="O848" s="1" t="n"/>
      <c r="P848" s="1" t="n"/>
      <c r="Q848" s="1" t="n"/>
      <c r="R848" s="1" t="n"/>
      <c r="S848" s="1" t="n"/>
      <c r="T848" s="1" t="n"/>
      <c r="U848" s="1" t="n"/>
      <c r="V848" s="1" t="n"/>
      <c r="W848" s="1" t="n"/>
      <c r="X848" s="1" t="n"/>
      <c r="Y848" s="1" t="n"/>
      <c r="Z848" s="1" t="n"/>
      <c r="AA848" s="1" t="n"/>
      <c r="AB848" s="1" t="n"/>
      <c r="AC848" s="1" t="n"/>
      <c r="AD848" s="1" t="n"/>
      <c r="AE848" s="1" t="n"/>
      <c r="AF848" s="1" t="n"/>
      <c r="AG848" s="1" t="n"/>
      <c r="AH848" s="1" t="n"/>
      <c r="AI848" s="1" t="n"/>
      <c r="AJ848" s="1" t="n"/>
      <c r="AK848" s="1" t="n"/>
      <c r="AL848" s="1" t="n"/>
      <c r="AM848" s="1" t="n"/>
      <c r="AN848" s="1" t="n"/>
      <c r="AO848" s="1" t="n"/>
      <c r="AP848" s="1" t="n"/>
      <c r="AQ848" s="1" t="n"/>
      <c r="AR848" s="1" t="n"/>
    </row>
    <row customHeight="1" ht="15.75" r="849" s="551">
      <c r="A849" s="1" t="n"/>
      <c r="B849" s="1" t="n"/>
      <c r="C849" s="1" t="n"/>
      <c r="D849" s="1" t="n"/>
      <c r="E849" s="1" t="n"/>
      <c r="F849" s="1" t="n"/>
      <c r="G849" s="1" t="n"/>
      <c r="H849" s="1" t="n"/>
      <c r="I849" s="222" t="n"/>
      <c r="J849" s="1" t="n"/>
      <c r="K849" s="1" t="n"/>
      <c r="L849" s="1" t="n"/>
      <c r="M849" s="1" t="n"/>
      <c r="N849" s="55" t="n"/>
      <c r="O849" s="1" t="n"/>
      <c r="P849" s="1" t="n"/>
      <c r="Q849" s="1" t="n"/>
      <c r="R849" s="1" t="n"/>
      <c r="S849" s="1" t="n"/>
      <c r="T849" s="1" t="n"/>
      <c r="U849" s="1" t="n"/>
      <c r="V849" s="1" t="n"/>
      <c r="W849" s="1" t="n"/>
      <c r="X849" s="1" t="n"/>
      <c r="Y849" s="1" t="n"/>
      <c r="Z849" s="1" t="n"/>
      <c r="AA849" s="1" t="n"/>
      <c r="AB849" s="1" t="n"/>
      <c r="AC849" s="1" t="n"/>
      <c r="AD849" s="1" t="n"/>
      <c r="AE849" s="1" t="n"/>
      <c r="AF849" s="1" t="n"/>
      <c r="AG849" s="1" t="n"/>
      <c r="AH849" s="1" t="n"/>
      <c r="AI849" s="1" t="n"/>
      <c r="AJ849" s="1" t="n"/>
      <c r="AK849" s="1" t="n"/>
      <c r="AL849" s="1" t="n"/>
      <c r="AM849" s="1" t="n"/>
      <c r="AN849" s="1" t="n"/>
      <c r="AO849" s="1" t="n"/>
      <c r="AP849" s="1" t="n"/>
      <c r="AQ849" s="1" t="n"/>
      <c r="AR849" s="1" t="n"/>
    </row>
    <row customHeight="1" ht="15.75" r="850" s="551">
      <c r="A850" s="1" t="n"/>
      <c r="B850" s="1" t="n"/>
      <c r="C850" s="1" t="n"/>
      <c r="D850" s="1" t="n"/>
      <c r="E850" s="1" t="n"/>
      <c r="F850" s="1" t="n"/>
      <c r="G850" s="1" t="n"/>
      <c r="H850" s="1" t="n"/>
      <c r="I850" s="222" t="n"/>
      <c r="J850" s="1" t="n"/>
      <c r="K850" s="1" t="n"/>
      <c r="L850" s="1" t="n"/>
      <c r="M850" s="1" t="n"/>
      <c r="N850" s="55" t="n"/>
      <c r="O850" s="1" t="n"/>
      <c r="P850" s="1" t="n"/>
      <c r="Q850" s="1" t="n"/>
      <c r="R850" s="1" t="n"/>
      <c r="S850" s="1" t="n"/>
      <c r="T850" s="1" t="n"/>
      <c r="U850" s="1" t="n"/>
      <c r="V850" s="1" t="n"/>
      <c r="W850" s="1" t="n"/>
      <c r="X850" s="1" t="n"/>
      <c r="Y850" s="1" t="n"/>
      <c r="Z850" s="1" t="n"/>
      <c r="AA850" s="1" t="n"/>
      <c r="AB850" s="1" t="n"/>
      <c r="AC850" s="1" t="n"/>
      <c r="AD850" s="1" t="n"/>
      <c r="AE850" s="1" t="n"/>
      <c r="AF850" s="1" t="n"/>
      <c r="AG850" s="1" t="n"/>
      <c r="AH850" s="1" t="n"/>
      <c r="AI850" s="1" t="n"/>
      <c r="AJ850" s="1" t="n"/>
      <c r="AK850" s="1" t="n"/>
      <c r="AL850" s="1" t="n"/>
      <c r="AM850" s="1" t="n"/>
      <c r="AN850" s="1" t="n"/>
      <c r="AO850" s="1" t="n"/>
      <c r="AP850" s="1" t="n"/>
      <c r="AQ850" s="1" t="n"/>
      <c r="AR850" s="1" t="n"/>
    </row>
    <row customHeight="1" ht="15.75" r="851" s="551">
      <c r="A851" s="1" t="n"/>
      <c r="B851" s="1" t="n"/>
      <c r="C851" s="1" t="n"/>
      <c r="D851" s="1" t="n"/>
      <c r="E851" s="1" t="n"/>
      <c r="F851" s="1" t="n"/>
      <c r="G851" s="1" t="n"/>
      <c r="H851" s="1" t="n"/>
      <c r="I851" s="222" t="n"/>
      <c r="J851" s="1" t="n"/>
      <c r="K851" s="1" t="n"/>
      <c r="L851" s="1" t="n"/>
      <c r="M851" s="1" t="n"/>
      <c r="N851" s="55" t="n"/>
      <c r="O851" s="1" t="n"/>
      <c r="P851" s="1" t="n"/>
      <c r="Q851" s="1" t="n"/>
      <c r="R851" s="1" t="n"/>
      <c r="S851" s="1" t="n"/>
      <c r="T851" s="1" t="n"/>
      <c r="U851" s="1" t="n"/>
      <c r="V851" s="1" t="n"/>
      <c r="W851" s="1" t="n"/>
      <c r="X851" s="1" t="n"/>
      <c r="Y851" s="1" t="n"/>
      <c r="Z851" s="1" t="n"/>
      <c r="AA851" s="1" t="n"/>
      <c r="AB851" s="1" t="n"/>
      <c r="AC851" s="1" t="n"/>
      <c r="AD851" s="1" t="n"/>
      <c r="AE851" s="1" t="n"/>
      <c r="AF851" s="1" t="n"/>
      <c r="AG851" s="1" t="n"/>
      <c r="AH851" s="1" t="n"/>
      <c r="AI851" s="1" t="n"/>
      <c r="AJ851" s="1" t="n"/>
      <c r="AK851" s="1" t="n"/>
      <c r="AL851" s="1" t="n"/>
      <c r="AM851" s="1" t="n"/>
      <c r="AN851" s="1" t="n"/>
      <c r="AO851" s="1" t="n"/>
      <c r="AP851" s="1" t="n"/>
      <c r="AQ851" s="1" t="n"/>
      <c r="AR851" s="1" t="n"/>
    </row>
    <row customHeight="1" ht="15.75" r="852" s="551">
      <c r="A852" s="1" t="n"/>
      <c r="B852" s="1" t="n"/>
      <c r="C852" s="1" t="n"/>
      <c r="D852" s="1" t="n"/>
      <c r="E852" s="1" t="n"/>
      <c r="F852" s="1" t="n"/>
      <c r="G852" s="1" t="n"/>
      <c r="H852" s="1" t="n"/>
      <c r="I852" s="222" t="n"/>
      <c r="J852" s="1" t="n"/>
      <c r="K852" s="1" t="n"/>
      <c r="L852" s="1" t="n"/>
      <c r="M852" s="1" t="n"/>
      <c r="N852" s="55" t="n"/>
      <c r="O852" s="1" t="n"/>
      <c r="P852" s="1" t="n"/>
      <c r="Q852" s="1" t="n"/>
      <c r="R852" s="1" t="n"/>
      <c r="S852" s="1" t="n"/>
      <c r="T852" s="1" t="n"/>
      <c r="U852" s="1" t="n"/>
      <c r="V852" s="1" t="n"/>
      <c r="W852" s="1" t="n"/>
      <c r="X852" s="1" t="n"/>
      <c r="Y852" s="1" t="n"/>
      <c r="Z852" s="1" t="n"/>
      <c r="AA852" s="1" t="n"/>
      <c r="AB852" s="1" t="n"/>
      <c r="AC852" s="1" t="n"/>
      <c r="AD852" s="1" t="n"/>
      <c r="AE852" s="1" t="n"/>
      <c r="AF852" s="1" t="n"/>
      <c r="AG852" s="1" t="n"/>
      <c r="AH852" s="1" t="n"/>
      <c r="AI852" s="1" t="n"/>
      <c r="AJ852" s="1" t="n"/>
      <c r="AK852" s="1" t="n"/>
      <c r="AL852" s="1" t="n"/>
      <c r="AM852" s="1" t="n"/>
      <c r="AN852" s="1" t="n"/>
      <c r="AO852" s="1" t="n"/>
      <c r="AP852" s="1" t="n"/>
      <c r="AQ852" s="1" t="n"/>
      <c r="AR852" s="1" t="n"/>
    </row>
    <row customHeight="1" ht="15.75" r="853" s="551">
      <c r="A853" s="1" t="n"/>
      <c r="B853" s="1" t="n"/>
      <c r="C853" s="1" t="n"/>
      <c r="D853" s="1" t="n"/>
      <c r="E853" s="1" t="n"/>
      <c r="F853" s="1" t="n"/>
      <c r="G853" s="1" t="n"/>
      <c r="H853" s="1" t="n"/>
      <c r="I853" s="222" t="n"/>
      <c r="J853" s="1" t="n"/>
      <c r="K853" s="1" t="n"/>
      <c r="L853" s="1" t="n"/>
      <c r="M853" s="1" t="n"/>
      <c r="N853" s="55" t="n"/>
      <c r="O853" s="1" t="n"/>
      <c r="P853" s="1" t="n"/>
      <c r="Q853" s="1" t="n"/>
      <c r="R853" s="1" t="n"/>
      <c r="S853" s="1" t="n"/>
      <c r="T853" s="1" t="n"/>
      <c r="U853" s="1" t="n"/>
      <c r="V853" s="1" t="n"/>
      <c r="W853" s="1" t="n"/>
      <c r="X853" s="1" t="n"/>
      <c r="Y853" s="1" t="n"/>
      <c r="Z853" s="1" t="n"/>
      <c r="AA853" s="1" t="n"/>
      <c r="AB853" s="1" t="n"/>
      <c r="AC853" s="1" t="n"/>
      <c r="AD853" s="1" t="n"/>
      <c r="AE853" s="1" t="n"/>
      <c r="AF853" s="1" t="n"/>
      <c r="AG853" s="1" t="n"/>
      <c r="AH853" s="1" t="n"/>
      <c r="AI853" s="1" t="n"/>
      <c r="AJ853" s="1" t="n"/>
      <c r="AK853" s="1" t="n"/>
      <c r="AL853" s="1" t="n"/>
      <c r="AM853" s="1" t="n"/>
      <c r="AN853" s="1" t="n"/>
      <c r="AO853" s="1" t="n"/>
      <c r="AP853" s="1" t="n"/>
      <c r="AQ853" s="1" t="n"/>
      <c r="AR853" s="1" t="n"/>
    </row>
    <row customHeight="1" ht="15.75" r="854" s="551">
      <c r="A854" s="1" t="n"/>
      <c r="B854" s="1" t="n"/>
      <c r="C854" s="1" t="n"/>
      <c r="D854" s="1" t="n"/>
      <c r="E854" s="1" t="n"/>
      <c r="F854" s="1" t="n"/>
      <c r="G854" s="1" t="n"/>
      <c r="H854" s="1" t="n"/>
      <c r="I854" s="222" t="n"/>
      <c r="J854" s="1" t="n"/>
      <c r="K854" s="1" t="n"/>
      <c r="L854" s="1" t="n"/>
      <c r="M854" s="1" t="n"/>
      <c r="N854" s="55" t="n"/>
      <c r="O854" s="1" t="n"/>
      <c r="P854" s="1" t="n"/>
      <c r="Q854" s="1" t="n"/>
      <c r="R854" s="1" t="n"/>
      <c r="S854" s="1" t="n"/>
      <c r="T854" s="1" t="n"/>
      <c r="U854" s="1" t="n"/>
      <c r="V854" s="1" t="n"/>
      <c r="W854" s="1" t="n"/>
      <c r="X854" s="1" t="n"/>
      <c r="Y854" s="1" t="n"/>
      <c r="Z854" s="1" t="n"/>
      <c r="AA854" s="1" t="n"/>
      <c r="AB854" s="1" t="n"/>
      <c r="AC854" s="1" t="n"/>
      <c r="AD854" s="1" t="n"/>
      <c r="AE854" s="1" t="n"/>
      <c r="AF854" s="1" t="n"/>
      <c r="AG854" s="1" t="n"/>
      <c r="AH854" s="1" t="n"/>
      <c r="AI854" s="1" t="n"/>
      <c r="AJ854" s="1" t="n"/>
      <c r="AK854" s="1" t="n"/>
      <c r="AL854" s="1" t="n"/>
      <c r="AM854" s="1" t="n"/>
      <c r="AN854" s="1" t="n"/>
      <c r="AO854" s="1" t="n"/>
      <c r="AP854" s="1" t="n"/>
      <c r="AQ854" s="1" t="n"/>
      <c r="AR854" s="1" t="n"/>
    </row>
    <row customHeight="1" ht="15.75" r="855" s="551">
      <c r="A855" s="1" t="n"/>
      <c r="B855" s="1" t="n"/>
      <c r="C855" s="1" t="n"/>
      <c r="D855" s="1" t="n"/>
      <c r="E855" s="1" t="n"/>
      <c r="F855" s="1" t="n"/>
      <c r="G855" s="1" t="n"/>
      <c r="H855" s="1" t="n"/>
      <c r="I855" s="222" t="n"/>
      <c r="J855" s="1" t="n"/>
      <c r="K855" s="1" t="n"/>
      <c r="L855" s="1" t="n"/>
      <c r="M855" s="1" t="n"/>
      <c r="N855" s="55" t="n"/>
      <c r="O855" s="1" t="n"/>
      <c r="P855" s="1" t="n"/>
      <c r="Q855" s="1" t="n"/>
      <c r="R855" s="1" t="n"/>
      <c r="S855" s="1" t="n"/>
      <c r="T855" s="1" t="n"/>
      <c r="U855" s="1" t="n"/>
      <c r="V855" s="1" t="n"/>
      <c r="W855" s="1" t="n"/>
      <c r="X855" s="1" t="n"/>
      <c r="Y855" s="1" t="n"/>
      <c r="Z855" s="1" t="n"/>
      <c r="AA855" s="1" t="n"/>
      <c r="AB855" s="1" t="n"/>
      <c r="AC855" s="1" t="n"/>
      <c r="AD855" s="1" t="n"/>
      <c r="AE855" s="1" t="n"/>
      <c r="AF855" s="1" t="n"/>
      <c r="AG855" s="1" t="n"/>
      <c r="AH855" s="1" t="n"/>
      <c r="AI855" s="1" t="n"/>
      <c r="AJ855" s="1" t="n"/>
      <c r="AK855" s="1" t="n"/>
      <c r="AL855" s="1" t="n"/>
      <c r="AM855" s="1" t="n"/>
      <c r="AN855" s="1" t="n"/>
      <c r="AO855" s="1" t="n"/>
      <c r="AP855" s="1" t="n"/>
      <c r="AQ855" s="1" t="n"/>
      <c r="AR855" s="1" t="n"/>
    </row>
    <row customHeight="1" ht="15.75" r="856" s="551">
      <c r="A856" s="1" t="n"/>
      <c r="B856" s="1" t="n"/>
      <c r="C856" s="1" t="n"/>
      <c r="D856" s="1" t="n"/>
      <c r="E856" s="1" t="n"/>
      <c r="F856" s="1" t="n"/>
      <c r="G856" s="1" t="n"/>
      <c r="H856" s="1" t="n"/>
      <c r="I856" s="222" t="n"/>
      <c r="J856" s="1" t="n"/>
      <c r="K856" s="1" t="n"/>
      <c r="L856" s="1" t="n"/>
      <c r="M856" s="1" t="n"/>
      <c r="N856" s="55" t="n"/>
      <c r="O856" s="1" t="n"/>
      <c r="P856" s="1" t="n"/>
      <c r="Q856" s="1" t="n"/>
      <c r="R856" s="1" t="n"/>
      <c r="S856" s="1" t="n"/>
      <c r="T856" s="1" t="n"/>
      <c r="U856" s="1" t="n"/>
      <c r="V856" s="1" t="n"/>
      <c r="W856" s="1" t="n"/>
      <c r="X856" s="1" t="n"/>
      <c r="Y856" s="1" t="n"/>
      <c r="Z856" s="1" t="n"/>
      <c r="AA856" s="1" t="n"/>
      <c r="AB856" s="1" t="n"/>
      <c r="AC856" s="1" t="n"/>
      <c r="AD856" s="1" t="n"/>
      <c r="AE856" s="1" t="n"/>
      <c r="AF856" s="1" t="n"/>
      <c r="AG856" s="1" t="n"/>
      <c r="AH856" s="1" t="n"/>
      <c r="AI856" s="1" t="n"/>
      <c r="AJ856" s="1" t="n"/>
      <c r="AK856" s="1" t="n"/>
      <c r="AL856" s="1" t="n"/>
      <c r="AM856" s="1" t="n"/>
      <c r="AN856" s="1" t="n"/>
      <c r="AO856" s="1" t="n"/>
      <c r="AP856" s="1" t="n"/>
      <c r="AQ856" s="1" t="n"/>
      <c r="AR856" s="1" t="n"/>
    </row>
    <row customHeight="1" ht="15.75" r="857" s="551">
      <c r="A857" s="1" t="n"/>
      <c r="B857" s="1" t="n"/>
      <c r="C857" s="1" t="n"/>
      <c r="D857" s="1" t="n"/>
      <c r="E857" s="1" t="n"/>
      <c r="F857" s="1" t="n"/>
      <c r="G857" s="1" t="n"/>
      <c r="H857" s="1" t="n"/>
      <c r="I857" s="222" t="n"/>
      <c r="J857" s="1" t="n"/>
      <c r="K857" s="1" t="n"/>
      <c r="L857" s="1" t="n"/>
      <c r="M857" s="1" t="n"/>
      <c r="N857" s="55" t="n"/>
      <c r="O857" s="1" t="n"/>
      <c r="P857" s="1" t="n"/>
      <c r="Q857" s="1" t="n"/>
      <c r="R857" s="1" t="n"/>
      <c r="S857" s="1" t="n"/>
      <c r="T857" s="1" t="n"/>
      <c r="U857" s="1" t="n"/>
      <c r="V857" s="1" t="n"/>
      <c r="W857" s="1" t="n"/>
      <c r="X857" s="1" t="n"/>
      <c r="Y857" s="1" t="n"/>
      <c r="Z857" s="1" t="n"/>
      <c r="AA857" s="1" t="n"/>
      <c r="AB857" s="1" t="n"/>
      <c r="AC857" s="1" t="n"/>
      <c r="AD857" s="1" t="n"/>
      <c r="AE857" s="1" t="n"/>
      <c r="AF857" s="1" t="n"/>
      <c r="AG857" s="1" t="n"/>
      <c r="AH857" s="1" t="n"/>
      <c r="AI857" s="1" t="n"/>
      <c r="AJ857" s="1" t="n"/>
      <c r="AK857" s="1" t="n"/>
      <c r="AL857" s="1" t="n"/>
      <c r="AM857" s="1" t="n"/>
      <c r="AN857" s="1" t="n"/>
      <c r="AO857" s="1" t="n"/>
      <c r="AP857" s="1" t="n"/>
      <c r="AQ857" s="1" t="n"/>
      <c r="AR857" s="1" t="n"/>
    </row>
    <row customHeight="1" ht="15.75" r="858" s="551">
      <c r="A858" s="1" t="n"/>
      <c r="B858" s="1" t="n"/>
      <c r="C858" s="1" t="n"/>
      <c r="D858" s="1" t="n"/>
      <c r="E858" s="1" t="n"/>
      <c r="F858" s="1" t="n"/>
      <c r="G858" s="1" t="n"/>
      <c r="H858" s="1" t="n"/>
      <c r="I858" s="222" t="n"/>
      <c r="J858" s="1" t="n"/>
      <c r="K858" s="1" t="n"/>
      <c r="L858" s="1" t="n"/>
      <c r="M858" s="1" t="n"/>
      <c r="N858" s="55" t="n"/>
      <c r="O858" s="1" t="n"/>
      <c r="P858" s="1" t="n"/>
      <c r="Q858" s="1" t="n"/>
      <c r="R858" s="1" t="n"/>
      <c r="S858" s="1" t="n"/>
      <c r="T858" s="1" t="n"/>
      <c r="U858" s="1" t="n"/>
      <c r="V858" s="1" t="n"/>
      <c r="W858" s="1" t="n"/>
      <c r="X858" s="1" t="n"/>
      <c r="Y858" s="1" t="n"/>
      <c r="Z858" s="1" t="n"/>
      <c r="AA858" s="1" t="n"/>
      <c r="AB858" s="1" t="n"/>
      <c r="AC858" s="1" t="n"/>
      <c r="AD858" s="1" t="n"/>
      <c r="AE858" s="1" t="n"/>
      <c r="AF858" s="1" t="n"/>
      <c r="AG858" s="1" t="n"/>
      <c r="AH858" s="1" t="n"/>
      <c r="AI858" s="1" t="n"/>
      <c r="AJ858" s="1" t="n"/>
      <c r="AK858" s="1" t="n"/>
      <c r="AL858" s="1" t="n"/>
      <c r="AM858" s="1" t="n"/>
      <c r="AN858" s="1" t="n"/>
      <c r="AO858" s="1" t="n"/>
      <c r="AP858" s="1" t="n"/>
      <c r="AQ858" s="1" t="n"/>
      <c r="AR858" s="1" t="n"/>
    </row>
    <row customHeight="1" ht="15.75" r="859" s="551">
      <c r="A859" s="1" t="n"/>
      <c r="B859" s="1" t="n"/>
      <c r="C859" s="1" t="n"/>
      <c r="D859" s="1" t="n"/>
      <c r="E859" s="1" t="n"/>
      <c r="F859" s="1" t="n"/>
      <c r="G859" s="1" t="n"/>
      <c r="H859" s="1" t="n"/>
      <c r="I859" s="222" t="n"/>
      <c r="J859" s="1" t="n"/>
      <c r="K859" s="1" t="n"/>
      <c r="L859" s="1" t="n"/>
      <c r="M859" s="1" t="n"/>
      <c r="N859" s="55" t="n"/>
      <c r="O859" s="1" t="n"/>
      <c r="P859" s="1" t="n"/>
      <c r="Q859" s="1" t="n"/>
      <c r="R859" s="1" t="n"/>
      <c r="S859" s="1" t="n"/>
      <c r="T859" s="1" t="n"/>
      <c r="U859" s="1" t="n"/>
      <c r="V859" s="1" t="n"/>
      <c r="W859" s="1" t="n"/>
      <c r="X859" s="1" t="n"/>
      <c r="Y859" s="1" t="n"/>
      <c r="Z859" s="1" t="n"/>
      <c r="AA859" s="1" t="n"/>
      <c r="AB859" s="1" t="n"/>
      <c r="AC859" s="1" t="n"/>
      <c r="AD859" s="1" t="n"/>
      <c r="AE859" s="1" t="n"/>
      <c r="AF859" s="1" t="n"/>
      <c r="AG859" s="1" t="n"/>
      <c r="AH859" s="1" t="n"/>
      <c r="AI859" s="1" t="n"/>
      <c r="AJ859" s="1" t="n"/>
      <c r="AK859" s="1" t="n"/>
      <c r="AL859" s="1" t="n"/>
      <c r="AM859" s="1" t="n"/>
      <c r="AN859" s="1" t="n"/>
      <c r="AO859" s="1" t="n"/>
      <c r="AP859" s="1" t="n"/>
      <c r="AQ859" s="1" t="n"/>
      <c r="AR859" s="1" t="n"/>
    </row>
    <row customHeight="1" ht="15.75" r="860" s="551">
      <c r="A860" s="1" t="n"/>
      <c r="B860" s="1" t="n"/>
      <c r="C860" s="1" t="n"/>
      <c r="D860" s="1" t="n"/>
      <c r="E860" s="1" t="n"/>
      <c r="F860" s="1" t="n"/>
      <c r="G860" s="1" t="n"/>
      <c r="H860" s="1" t="n"/>
      <c r="I860" s="222" t="n"/>
      <c r="J860" s="1" t="n"/>
      <c r="K860" s="1" t="n"/>
      <c r="L860" s="1" t="n"/>
      <c r="M860" s="1" t="n"/>
      <c r="N860" s="55" t="n"/>
      <c r="O860" s="1" t="n"/>
      <c r="P860" s="1" t="n"/>
      <c r="Q860" s="1" t="n"/>
      <c r="R860" s="1" t="n"/>
      <c r="S860" s="1" t="n"/>
      <c r="T860" s="1" t="n"/>
      <c r="U860" s="1" t="n"/>
      <c r="V860" s="1" t="n"/>
      <c r="W860" s="1" t="n"/>
      <c r="X860" s="1" t="n"/>
      <c r="Y860" s="1" t="n"/>
      <c r="Z860" s="1" t="n"/>
      <c r="AA860" s="1" t="n"/>
      <c r="AB860" s="1" t="n"/>
      <c r="AC860" s="1" t="n"/>
      <c r="AD860" s="1" t="n"/>
      <c r="AE860" s="1" t="n"/>
      <c r="AF860" s="1" t="n"/>
      <c r="AG860" s="1" t="n"/>
      <c r="AH860" s="1" t="n"/>
      <c r="AI860" s="1" t="n"/>
      <c r="AJ860" s="1" t="n"/>
      <c r="AK860" s="1" t="n"/>
      <c r="AL860" s="1" t="n"/>
      <c r="AM860" s="1" t="n"/>
      <c r="AN860" s="1" t="n"/>
      <c r="AO860" s="1" t="n"/>
      <c r="AP860" s="1" t="n"/>
      <c r="AQ860" s="1" t="n"/>
      <c r="AR860" s="1" t="n"/>
    </row>
    <row customHeight="1" ht="15.75" r="861" s="551">
      <c r="A861" s="1" t="n"/>
      <c r="B861" s="1" t="n"/>
      <c r="C861" s="1" t="n"/>
      <c r="D861" s="1" t="n"/>
      <c r="E861" s="1" t="n"/>
      <c r="F861" s="1" t="n"/>
      <c r="G861" s="1" t="n"/>
      <c r="H861" s="1" t="n"/>
      <c r="I861" s="222" t="n"/>
      <c r="J861" s="1" t="n"/>
      <c r="K861" s="1" t="n"/>
      <c r="L861" s="1" t="n"/>
      <c r="M861" s="1" t="n"/>
      <c r="N861" s="55" t="n"/>
      <c r="O861" s="1" t="n"/>
      <c r="P861" s="1" t="n"/>
      <c r="Q861" s="1" t="n"/>
      <c r="R861" s="1" t="n"/>
      <c r="S861" s="1" t="n"/>
      <c r="T861" s="1" t="n"/>
      <c r="U861" s="1" t="n"/>
      <c r="V861" s="1" t="n"/>
      <c r="W861" s="1" t="n"/>
      <c r="X861" s="1" t="n"/>
      <c r="Y861" s="1" t="n"/>
      <c r="Z861" s="1" t="n"/>
      <c r="AA861" s="1" t="n"/>
      <c r="AB861" s="1" t="n"/>
      <c r="AC861" s="1" t="n"/>
      <c r="AD861" s="1" t="n"/>
      <c r="AE861" s="1" t="n"/>
      <c r="AF861" s="1" t="n"/>
      <c r="AG861" s="1" t="n"/>
      <c r="AH861" s="1" t="n"/>
      <c r="AI861" s="1" t="n"/>
      <c r="AJ861" s="1" t="n"/>
      <c r="AK861" s="1" t="n"/>
      <c r="AL861" s="1" t="n"/>
      <c r="AM861" s="1" t="n"/>
      <c r="AN861" s="1" t="n"/>
      <c r="AO861" s="1" t="n"/>
      <c r="AP861" s="1" t="n"/>
      <c r="AQ861" s="1" t="n"/>
      <c r="AR861" s="1" t="n"/>
    </row>
    <row customHeight="1" ht="15.75" r="862" s="551">
      <c r="A862" s="1" t="n"/>
      <c r="B862" s="1" t="n"/>
      <c r="C862" s="1" t="n"/>
      <c r="D862" s="1" t="n"/>
      <c r="E862" s="1" t="n"/>
      <c r="F862" s="1" t="n"/>
      <c r="G862" s="1" t="n"/>
      <c r="H862" s="1" t="n"/>
      <c r="I862" s="222" t="n"/>
      <c r="J862" s="1" t="n"/>
      <c r="K862" s="1" t="n"/>
      <c r="L862" s="1" t="n"/>
      <c r="M862" s="1" t="n"/>
      <c r="N862" s="55" t="n"/>
      <c r="O862" s="1" t="n"/>
      <c r="P862" s="1" t="n"/>
      <c r="Q862" s="1" t="n"/>
      <c r="R862" s="1" t="n"/>
      <c r="S862" s="1" t="n"/>
      <c r="T862" s="1" t="n"/>
      <c r="U862" s="1" t="n"/>
      <c r="V862" s="1" t="n"/>
      <c r="W862" s="1" t="n"/>
      <c r="X862" s="1" t="n"/>
      <c r="Y862" s="1" t="n"/>
      <c r="Z862" s="1" t="n"/>
      <c r="AA862" s="1" t="n"/>
      <c r="AB862" s="1" t="n"/>
      <c r="AC862" s="1" t="n"/>
      <c r="AD862" s="1" t="n"/>
      <c r="AE862" s="1" t="n"/>
      <c r="AF862" s="1" t="n"/>
      <c r="AG862" s="1" t="n"/>
      <c r="AH862" s="1" t="n"/>
      <c r="AI862" s="1" t="n"/>
      <c r="AJ862" s="1" t="n"/>
      <c r="AK862" s="1" t="n"/>
      <c r="AL862" s="1" t="n"/>
      <c r="AM862" s="1" t="n"/>
      <c r="AN862" s="1" t="n"/>
      <c r="AO862" s="1" t="n"/>
      <c r="AP862" s="1" t="n"/>
      <c r="AQ862" s="1" t="n"/>
      <c r="AR862" s="1" t="n"/>
    </row>
    <row customHeight="1" ht="15.75" r="863" s="551">
      <c r="A863" s="1" t="n"/>
      <c r="B863" s="1" t="n"/>
      <c r="C863" s="1" t="n"/>
      <c r="D863" s="1" t="n"/>
      <c r="E863" s="1" t="n"/>
      <c r="F863" s="1" t="n"/>
      <c r="G863" s="1" t="n"/>
      <c r="H863" s="1" t="n"/>
      <c r="I863" s="222" t="n"/>
      <c r="J863" s="1" t="n"/>
      <c r="K863" s="1" t="n"/>
      <c r="L863" s="1" t="n"/>
      <c r="M863" s="1" t="n"/>
      <c r="N863" s="55" t="n"/>
      <c r="O863" s="1" t="n"/>
      <c r="P863" s="1" t="n"/>
      <c r="Q863" s="1" t="n"/>
      <c r="R863" s="1" t="n"/>
      <c r="S863" s="1" t="n"/>
      <c r="T863" s="1" t="n"/>
      <c r="U863" s="1" t="n"/>
      <c r="V863" s="1" t="n"/>
      <c r="W863" s="1" t="n"/>
      <c r="X863" s="1" t="n"/>
      <c r="Y863" s="1" t="n"/>
      <c r="Z863" s="1" t="n"/>
      <c r="AA863" s="1" t="n"/>
      <c r="AB863" s="1" t="n"/>
      <c r="AC863" s="1" t="n"/>
      <c r="AD863" s="1" t="n"/>
      <c r="AE863" s="1" t="n"/>
      <c r="AF863" s="1" t="n"/>
      <c r="AG863" s="1" t="n"/>
      <c r="AH863" s="1" t="n"/>
      <c r="AI863" s="1" t="n"/>
      <c r="AJ863" s="1" t="n"/>
      <c r="AK863" s="1" t="n"/>
      <c r="AL863" s="1" t="n"/>
      <c r="AM863" s="1" t="n"/>
      <c r="AN863" s="1" t="n"/>
      <c r="AO863" s="1" t="n"/>
      <c r="AP863" s="1" t="n"/>
      <c r="AQ863" s="1" t="n"/>
      <c r="AR863" s="1" t="n"/>
    </row>
    <row customHeight="1" ht="15.75" r="864" s="551">
      <c r="A864" s="1" t="n"/>
      <c r="B864" s="1" t="n"/>
      <c r="C864" s="1" t="n"/>
      <c r="D864" s="1" t="n"/>
      <c r="E864" s="1" t="n"/>
      <c r="F864" s="1" t="n"/>
      <c r="G864" s="1" t="n"/>
      <c r="H864" s="1" t="n"/>
      <c r="I864" s="222" t="n"/>
      <c r="J864" s="1" t="n"/>
      <c r="K864" s="1" t="n"/>
      <c r="L864" s="1" t="n"/>
      <c r="M864" s="1" t="n"/>
      <c r="N864" s="55" t="n"/>
      <c r="O864" s="1" t="n"/>
      <c r="P864" s="1" t="n"/>
      <c r="Q864" s="1" t="n"/>
      <c r="R864" s="1" t="n"/>
      <c r="S864" s="1" t="n"/>
      <c r="T864" s="1" t="n"/>
      <c r="U864" s="1" t="n"/>
      <c r="V864" s="1" t="n"/>
      <c r="W864" s="1" t="n"/>
      <c r="X864" s="1" t="n"/>
      <c r="Y864" s="1" t="n"/>
      <c r="Z864" s="1" t="n"/>
      <c r="AA864" s="1" t="n"/>
      <c r="AB864" s="1" t="n"/>
      <c r="AC864" s="1" t="n"/>
      <c r="AD864" s="1" t="n"/>
      <c r="AE864" s="1" t="n"/>
      <c r="AF864" s="1" t="n"/>
      <c r="AG864" s="1" t="n"/>
      <c r="AH864" s="1" t="n"/>
      <c r="AI864" s="1" t="n"/>
      <c r="AJ864" s="1" t="n"/>
      <c r="AK864" s="1" t="n"/>
      <c r="AL864" s="1" t="n"/>
      <c r="AM864" s="1" t="n"/>
      <c r="AN864" s="1" t="n"/>
      <c r="AO864" s="1" t="n"/>
      <c r="AP864" s="1" t="n"/>
      <c r="AQ864" s="1" t="n"/>
      <c r="AR864" s="1" t="n"/>
    </row>
    <row customHeight="1" ht="15.75" r="865" s="551">
      <c r="A865" s="1" t="n"/>
      <c r="B865" s="1" t="n"/>
      <c r="C865" s="1" t="n"/>
      <c r="D865" s="1" t="n"/>
      <c r="E865" s="1" t="n"/>
      <c r="F865" s="1" t="n"/>
      <c r="G865" s="1" t="n"/>
      <c r="H865" s="1" t="n"/>
      <c r="I865" s="222" t="n"/>
      <c r="J865" s="1" t="n"/>
      <c r="K865" s="1" t="n"/>
      <c r="L865" s="1" t="n"/>
      <c r="M865" s="1" t="n"/>
      <c r="N865" s="55" t="n"/>
      <c r="O865" s="1" t="n"/>
      <c r="P865" s="1" t="n"/>
      <c r="Q865" s="1" t="n"/>
      <c r="R865" s="1" t="n"/>
      <c r="S865" s="1" t="n"/>
      <c r="T865" s="1" t="n"/>
      <c r="U865" s="1" t="n"/>
      <c r="V865" s="1" t="n"/>
      <c r="W865" s="1" t="n"/>
      <c r="X865" s="1" t="n"/>
      <c r="Y865" s="1" t="n"/>
      <c r="Z865" s="1" t="n"/>
      <c r="AA865" s="1" t="n"/>
      <c r="AB865" s="1" t="n"/>
      <c r="AC865" s="1" t="n"/>
      <c r="AD865" s="1" t="n"/>
      <c r="AE865" s="1" t="n"/>
      <c r="AF865" s="1" t="n"/>
      <c r="AG865" s="1" t="n"/>
      <c r="AH865" s="1" t="n"/>
      <c r="AI865" s="1" t="n"/>
      <c r="AJ865" s="1" t="n"/>
      <c r="AK865" s="1" t="n"/>
      <c r="AL865" s="1" t="n"/>
      <c r="AM865" s="1" t="n"/>
      <c r="AN865" s="1" t="n"/>
      <c r="AO865" s="1" t="n"/>
      <c r="AP865" s="1" t="n"/>
      <c r="AQ865" s="1" t="n"/>
      <c r="AR865" s="1" t="n"/>
    </row>
    <row customHeight="1" ht="15.75" r="866" s="551">
      <c r="A866" s="1" t="n"/>
      <c r="B866" s="1" t="n"/>
      <c r="C866" s="1" t="n"/>
      <c r="D866" s="1" t="n"/>
      <c r="E866" s="1" t="n"/>
      <c r="F866" s="1" t="n"/>
      <c r="G866" s="1" t="n"/>
      <c r="H866" s="1" t="n"/>
      <c r="I866" s="222" t="n"/>
      <c r="J866" s="1" t="n"/>
      <c r="K866" s="1" t="n"/>
      <c r="L866" s="1" t="n"/>
      <c r="M866" s="1" t="n"/>
      <c r="N866" s="55" t="n"/>
      <c r="O866" s="1" t="n"/>
      <c r="P866" s="1" t="n"/>
      <c r="Q866" s="1" t="n"/>
      <c r="R866" s="1" t="n"/>
      <c r="S866" s="1" t="n"/>
      <c r="T866" s="1" t="n"/>
      <c r="U866" s="1" t="n"/>
      <c r="V866" s="1" t="n"/>
      <c r="W866" s="1" t="n"/>
      <c r="X866" s="1" t="n"/>
      <c r="Y866" s="1" t="n"/>
      <c r="Z866" s="1" t="n"/>
      <c r="AA866" s="1" t="n"/>
      <c r="AB866" s="1" t="n"/>
      <c r="AC866" s="1" t="n"/>
      <c r="AD866" s="1" t="n"/>
      <c r="AE866" s="1" t="n"/>
      <c r="AF866" s="1" t="n"/>
      <c r="AG866" s="1" t="n"/>
      <c r="AH866" s="1" t="n"/>
      <c r="AI866" s="1" t="n"/>
      <c r="AJ866" s="1" t="n"/>
      <c r="AK866" s="1" t="n"/>
      <c r="AL866" s="1" t="n"/>
      <c r="AM866" s="1" t="n"/>
      <c r="AN866" s="1" t="n"/>
      <c r="AO866" s="1" t="n"/>
      <c r="AP866" s="1" t="n"/>
      <c r="AQ866" s="1" t="n"/>
      <c r="AR866" s="1" t="n"/>
    </row>
    <row customHeight="1" ht="15.75" r="867" s="551">
      <c r="A867" s="1" t="n"/>
      <c r="B867" s="1" t="n"/>
      <c r="C867" s="1" t="n"/>
      <c r="D867" s="1" t="n"/>
      <c r="E867" s="1" t="n"/>
      <c r="F867" s="1" t="n"/>
      <c r="G867" s="1" t="n"/>
      <c r="H867" s="1" t="n"/>
      <c r="I867" s="222" t="n"/>
      <c r="J867" s="1" t="n"/>
      <c r="K867" s="1" t="n"/>
      <c r="L867" s="1" t="n"/>
      <c r="M867" s="1" t="n"/>
      <c r="N867" s="55" t="n"/>
      <c r="O867" s="1" t="n"/>
      <c r="P867" s="1" t="n"/>
      <c r="Q867" s="1" t="n"/>
      <c r="R867" s="1" t="n"/>
      <c r="S867" s="1" t="n"/>
      <c r="T867" s="1" t="n"/>
      <c r="U867" s="1" t="n"/>
      <c r="V867" s="1" t="n"/>
      <c r="W867" s="1" t="n"/>
      <c r="X867" s="1" t="n"/>
      <c r="Y867" s="1" t="n"/>
      <c r="Z867" s="1" t="n"/>
      <c r="AA867" s="1" t="n"/>
      <c r="AB867" s="1" t="n"/>
      <c r="AC867" s="1" t="n"/>
      <c r="AD867" s="1" t="n"/>
      <c r="AE867" s="1" t="n"/>
      <c r="AF867" s="1" t="n"/>
      <c r="AG867" s="1" t="n"/>
      <c r="AH867" s="1" t="n"/>
      <c r="AI867" s="1" t="n"/>
      <c r="AJ867" s="1" t="n"/>
      <c r="AK867" s="1" t="n"/>
      <c r="AL867" s="1" t="n"/>
      <c r="AM867" s="1" t="n"/>
      <c r="AN867" s="1" t="n"/>
      <c r="AO867" s="1" t="n"/>
      <c r="AP867" s="1" t="n"/>
      <c r="AQ867" s="1" t="n"/>
      <c r="AR867" s="1" t="n"/>
    </row>
    <row customHeight="1" ht="15.75" r="868" s="551">
      <c r="A868" s="1" t="n"/>
      <c r="B868" s="1" t="n"/>
      <c r="C868" s="1" t="n"/>
      <c r="D868" s="1" t="n"/>
      <c r="E868" s="1" t="n"/>
      <c r="F868" s="1" t="n"/>
      <c r="G868" s="1" t="n"/>
      <c r="H868" s="1" t="n"/>
      <c r="I868" s="222" t="n"/>
      <c r="J868" s="1" t="n"/>
      <c r="K868" s="1" t="n"/>
      <c r="L868" s="1" t="n"/>
      <c r="M868" s="1" t="n"/>
      <c r="N868" s="55" t="n"/>
      <c r="O868" s="1" t="n"/>
      <c r="P868" s="1" t="n"/>
      <c r="Q868" s="1" t="n"/>
      <c r="R868" s="1" t="n"/>
      <c r="S868" s="1" t="n"/>
      <c r="T868" s="1" t="n"/>
      <c r="U868" s="1" t="n"/>
      <c r="V868" s="1" t="n"/>
      <c r="W868" s="1" t="n"/>
      <c r="X868" s="1" t="n"/>
      <c r="Y868" s="1" t="n"/>
      <c r="Z868" s="1" t="n"/>
      <c r="AA868" s="1" t="n"/>
      <c r="AB868" s="1" t="n"/>
      <c r="AC868" s="1" t="n"/>
      <c r="AD868" s="1" t="n"/>
      <c r="AE868" s="1" t="n"/>
      <c r="AF868" s="1" t="n"/>
      <c r="AG868" s="1" t="n"/>
      <c r="AH868" s="1" t="n"/>
      <c r="AI868" s="1" t="n"/>
      <c r="AJ868" s="1" t="n"/>
      <c r="AK868" s="1" t="n"/>
      <c r="AL868" s="1" t="n"/>
      <c r="AM868" s="1" t="n"/>
      <c r="AN868" s="1" t="n"/>
      <c r="AO868" s="1" t="n"/>
      <c r="AP868" s="1" t="n"/>
      <c r="AQ868" s="1" t="n"/>
      <c r="AR868" s="1" t="n"/>
    </row>
    <row customHeight="1" ht="15.75" r="869" s="551">
      <c r="A869" s="1" t="n"/>
      <c r="B869" s="1" t="n"/>
      <c r="C869" s="1" t="n"/>
      <c r="D869" s="1" t="n"/>
      <c r="E869" s="1" t="n"/>
      <c r="F869" s="1" t="n"/>
      <c r="G869" s="1" t="n"/>
      <c r="H869" s="1" t="n"/>
      <c r="I869" s="222" t="n"/>
      <c r="J869" s="1" t="n"/>
      <c r="K869" s="1" t="n"/>
      <c r="L869" s="1" t="n"/>
      <c r="M869" s="1" t="n"/>
      <c r="N869" s="55" t="n"/>
      <c r="O869" s="1" t="n"/>
      <c r="P869" s="1" t="n"/>
      <c r="Q869" s="1" t="n"/>
      <c r="R869" s="1" t="n"/>
      <c r="S869" s="1" t="n"/>
      <c r="T869" s="1" t="n"/>
      <c r="U869" s="1" t="n"/>
      <c r="V869" s="1" t="n"/>
      <c r="W869" s="1" t="n"/>
      <c r="X869" s="1" t="n"/>
      <c r="Y869" s="1" t="n"/>
      <c r="Z869" s="1" t="n"/>
      <c r="AA869" s="1" t="n"/>
      <c r="AB869" s="1" t="n"/>
      <c r="AC869" s="1" t="n"/>
      <c r="AD869" s="1" t="n"/>
      <c r="AE869" s="1" t="n"/>
      <c r="AF869" s="1" t="n"/>
      <c r="AG869" s="1" t="n"/>
      <c r="AH869" s="1" t="n"/>
      <c r="AI869" s="1" t="n"/>
      <c r="AJ869" s="1" t="n"/>
      <c r="AK869" s="1" t="n"/>
      <c r="AL869" s="1" t="n"/>
      <c r="AM869" s="1" t="n"/>
      <c r="AN869" s="1" t="n"/>
      <c r="AO869" s="1" t="n"/>
      <c r="AP869" s="1" t="n"/>
      <c r="AQ869" s="1" t="n"/>
      <c r="AR869" s="1" t="n"/>
    </row>
    <row customHeight="1" ht="15.75" r="870" s="551">
      <c r="A870" s="1" t="n"/>
      <c r="B870" s="1" t="n"/>
      <c r="C870" s="1" t="n"/>
      <c r="D870" s="1" t="n"/>
      <c r="E870" s="1" t="n"/>
      <c r="F870" s="1" t="n"/>
      <c r="G870" s="1" t="n"/>
      <c r="H870" s="1" t="n"/>
      <c r="I870" s="222" t="n"/>
      <c r="J870" s="1" t="n"/>
      <c r="K870" s="1" t="n"/>
      <c r="L870" s="1" t="n"/>
      <c r="M870" s="1" t="n"/>
      <c r="N870" s="55" t="n"/>
      <c r="O870" s="1" t="n"/>
      <c r="P870" s="1" t="n"/>
      <c r="Q870" s="1" t="n"/>
      <c r="R870" s="1" t="n"/>
      <c r="S870" s="1" t="n"/>
      <c r="T870" s="1" t="n"/>
      <c r="U870" s="1" t="n"/>
      <c r="V870" s="1" t="n"/>
      <c r="W870" s="1" t="n"/>
      <c r="X870" s="1" t="n"/>
      <c r="Y870" s="1" t="n"/>
      <c r="Z870" s="1" t="n"/>
      <c r="AA870" s="1" t="n"/>
      <c r="AB870" s="1" t="n"/>
      <c r="AC870" s="1" t="n"/>
      <c r="AD870" s="1" t="n"/>
      <c r="AE870" s="1" t="n"/>
      <c r="AF870" s="1" t="n"/>
      <c r="AG870" s="1" t="n"/>
      <c r="AH870" s="1" t="n"/>
      <c r="AI870" s="1" t="n"/>
      <c r="AJ870" s="1" t="n"/>
      <c r="AK870" s="1" t="n"/>
      <c r="AL870" s="1" t="n"/>
      <c r="AM870" s="1" t="n"/>
      <c r="AN870" s="1" t="n"/>
      <c r="AO870" s="1" t="n"/>
      <c r="AP870" s="1" t="n"/>
      <c r="AQ870" s="1" t="n"/>
      <c r="AR870" s="1" t="n"/>
    </row>
    <row customHeight="1" ht="15.75" r="871" s="551">
      <c r="A871" s="1" t="n"/>
      <c r="B871" s="1" t="n"/>
      <c r="C871" s="1" t="n"/>
      <c r="D871" s="1" t="n"/>
      <c r="E871" s="1" t="n"/>
      <c r="F871" s="1" t="n"/>
      <c r="G871" s="1" t="n"/>
      <c r="H871" s="1" t="n"/>
      <c r="I871" s="222" t="n"/>
      <c r="J871" s="1" t="n"/>
      <c r="K871" s="1" t="n"/>
      <c r="L871" s="1" t="n"/>
      <c r="M871" s="1" t="n"/>
      <c r="N871" s="55" t="n"/>
      <c r="O871" s="1" t="n"/>
      <c r="P871" s="1" t="n"/>
      <c r="Q871" s="1" t="n"/>
      <c r="R871" s="1" t="n"/>
      <c r="S871" s="1" t="n"/>
      <c r="T871" s="1" t="n"/>
      <c r="U871" s="1" t="n"/>
      <c r="V871" s="1" t="n"/>
      <c r="W871" s="1" t="n"/>
      <c r="X871" s="1" t="n"/>
      <c r="Y871" s="1" t="n"/>
      <c r="Z871" s="1" t="n"/>
      <c r="AA871" s="1" t="n"/>
      <c r="AB871" s="1" t="n"/>
      <c r="AC871" s="1" t="n"/>
      <c r="AD871" s="1" t="n"/>
      <c r="AE871" s="1" t="n"/>
      <c r="AF871" s="1" t="n"/>
      <c r="AG871" s="1" t="n"/>
      <c r="AH871" s="1" t="n"/>
      <c r="AI871" s="1" t="n"/>
      <c r="AJ871" s="1" t="n"/>
      <c r="AK871" s="1" t="n"/>
      <c r="AL871" s="1" t="n"/>
      <c r="AM871" s="1" t="n"/>
      <c r="AN871" s="1" t="n"/>
      <c r="AO871" s="1" t="n"/>
      <c r="AP871" s="1" t="n"/>
      <c r="AQ871" s="1" t="n"/>
      <c r="AR871" s="1" t="n"/>
    </row>
    <row customHeight="1" ht="15.75" r="872" s="551">
      <c r="A872" s="1" t="n"/>
      <c r="B872" s="1" t="n"/>
      <c r="C872" s="1" t="n"/>
      <c r="D872" s="1" t="n"/>
      <c r="E872" s="1" t="n"/>
      <c r="F872" s="1" t="n"/>
      <c r="G872" s="1" t="n"/>
      <c r="H872" s="1" t="n"/>
      <c r="I872" s="222" t="n"/>
      <c r="J872" s="1" t="n"/>
      <c r="K872" s="1" t="n"/>
      <c r="L872" s="1" t="n"/>
      <c r="M872" s="1" t="n"/>
      <c r="N872" s="55" t="n"/>
      <c r="O872" s="1" t="n"/>
      <c r="P872" s="1" t="n"/>
      <c r="Q872" s="1" t="n"/>
      <c r="R872" s="1" t="n"/>
      <c r="S872" s="1" t="n"/>
      <c r="T872" s="1" t="n"/>
      <c r="U872" s="1" t="n"/>
      <c r="V872" s="1" t="n"/>
      <c r="W872" s="1" t="n"/>
      <c r="X872" s="1" t="n"/>
      <c r="Y872" s="1" t="n"/>
      <c r="Z872" s="1" t="n"/>
      <c r="AA872" s="1" t="n"/>
      <c r="AB872" s="1" t="n"/>
      <c r="AC872" s="1" t="n"/>
      <c r="AD872" s="1" t="n"/>
      <c r="AE872" s="1" t="n"/>
      <c r="AF872" s="1" t="n"/>
      <c r="AG872" s="1" t="n"/>
      <c r="AH872" s="1" t="n"/>
      <c r="AI872" s="1" t="n"/>
      <c r="AJ872" s="1" t="n"/>
      <c r="AK872" s="1" t="n"/>
      <c r="AL872" s="1" t="n"/>
      <c r="AM872" s="1" t="n"/>
      <c r="AN872" s="1" t="n"/>
      <c r="AO872" s="1" t="n"/>
      <c r="AP872" s="1" t="n"/>
      <c r="AQ872" s="1" t="n"/>
      <c r="AR872" s="1" t="n"/>
    </row>
    <row customHeight="1" ht="15.75" r="873" s="551">
      <c r="A873" s="1" t="n"/>
      <c r="B873" s="1" t="n"/>
      <c r="C873" s="1" t="n"/>
      <c r="D873" s="1" t="n"/>
      <c r="E873" s="1" t="n"/>
      <c r="F873" s="1" t="n"/>
      <c r="G873" s="1" t="n"/>
      <c r="H873" s="1" t="n"/>
      <c r="I873" s="222" t="n"/>
      <c r="J873" s="1" t="n"/>
      <c r="K873" s="1" t="n"/>
      <c r="L873" s="1" t="n"/>
      <c r="M873" s="1" t="n"/>
      <c r="N873" s="55" t="n"/>
      <c r="O873" s="1" t="n"/>
      <c r="P873" s="1" t="n"/>
      <c r="Q873" s="1" t="n"/>
      <c r="R873" s="1" t="n"/>
      <c r="S873" s="1" t="n"/>
      <c r="T873" s="1" t="n"/>
      <c r="U873" s="1" t="n"/>
      <c r="V873" s="1" t="n"/>
      <c r="W873" s="1" t="n"/>
      <c r="X873" s="1" t="n"/>
      <c r="Y873" s="1" t="n"/>
      <c r="Z873" s="1" t="n"/>
      <c r="AA873" s="1" t="n"/>
      <c r="AB873" s="1" t="n"/>
      <c r="AC873" s="1" t="n"/>
      <c r="AD873" s="1" t="n"/>
      <c r="AE873" s="1" t="n"/>
      <c r="AF873" s="1" t="n"/>
      <c r="AG873" s="1" t="n"/>
      <c r="AH873" s="1" t="n"/>
      <c r="AI873" s="1" t="n"/>
      <c r="AJ873" s="1" t="n"/>
      <c r="AK873" s="1" t="n"/>
      <c r="AL873" s="1" t="n"/>
      <c r="AM873" s="1" t="n"/>
      <c r="AN873" s="1" t="n"/>
      <c r="AO873" s="1" t="n"/>
      <c r="AP873" s="1" t="n"/>
      <c r="AQ873" s="1" t="n"/>
      <c r="AR873" s="1" t="n"/>
    </row>
    <row customHeight="1" ht="15.75" r="874" s="551">
      <c r="A874" s="1" t="n"/>
      <c r="B874" s="1" t="n"/>
      <c r="C874" s="1" t="n"/>
      <c r="D874" s="1" t="n"/>
      <c r="E874" s="1" t="n"/>
      <c r="F874" s="1" t="n"/>
      <c r="G874" s="1" t="n"/>
      <c r="H874" s="1" t="n"/>
      <c r="I874" s="222" t="n"/>
      <c r="J874" s="1" t="n"/>
      <c r="K874" s="1" t="n"/>
      <c r="L874" s="1" t="n"/>
      <c r="M874" s="1" t="n"/>
      <c r="N874" s="55" t="n"/>
      <c r="O874" s="1" t="n"/>
      <c r="P874" s="1" t="n"/>
      <c r="Q874" s="1" t="n"/>
      <c r="R874" s="1" t="n"/>
      <c r="S874" s="1" t="n"/>
      <c r="T874" s="1" t="n"/>
      <c r="U874" s="1" t="n"/>
      <c r="V874" s="1" t="n"/>
      <c r="W874" s="1" t="n"/>
      <c r="X874" s="1" t="n"/>
      <c r="Y874" s="1" t="n"/>
      <c r="Z874" s="1" t="n"/>
      <c r="AA874" s="1" t="n"/>
      <c r="AB874" s="1" t="n"/>
      <c r="AC874" s="1" t="n"/>
      <c r="AD874" s="1" t="n"/>
      <c r="AE874" s="1" t="n"/>
      <c r="AF874" s="1" t="n"/>
      <c r="AG874" s="1" t="n"/>
      <c r="AH874" s="1" t="n"/>
      <c r="AI874" s="1" t="n"/>
      <c r="AJ874" s="1" t="n"/>
      <c r="AK874" s="1" t="n"/>
      <c r="AL874" s="1" t="n"/>
      <c r="AM874" s="1" t="n"/>
      <c r="AN874" s="1" t="n"/>
      <c r="AO874" s="1" t="n"/>
      <c r="AP874" s="1" t="n"/>
      <c r="AQ874" s="1" t="n"/>
      <c r="AR874" s="1" t="n"/>
    </row>
    <row customHeight="1" ht="15.75" r="875" s="551">
      <c r="A875" s="1" t="n"/>
      <c r="B875" s="1" t="n"/>
      <c r="C875" s="1" t="n"/>
      <c r="D875" s="1" t="n"/>
      <c r="E875" s="1" t="n"/>
      <c r="F875" s="1" t="n"/>
      <c r="G875" s="1" t="n"/>
      <c r="H875" s="1" t="n"/>
      <c r="I875" s="222" t="n"/>
      <c r="J875" s="1" t="n"/>
      <c r="K875" s="1" t="n"/>
      <c r="L875" s="1" t="n"/>
      <c r="M875" s="1" t="n"/>
      <c r="N875" s="55" t="n"/>
      <c r="O875" s="1" t="n"/>
      <c r="P875" s="1" t="n"/>
      <c r="Q875" s="1" t="n"/>
      <c r="R875" s="1" t="n"/>
      <c r="S875" s="1" t="n"/>
      <c r="T875" s="1" t="n"/>
      <c r="U875" s="1" t="n"/>
      <c r="V875" s="1" t="n"/>
      <c r="W875" s="1" t="n"/>
      <c r="X875" s="1" t="n"/>
      <c r="Y875" s="1" t="n"/>
      <c r="Z875" s="1" t="n"/>
      <c r="AA875" s="1" t="n"/>
      <c r="AB875" s="1" t="n"/>
      <c r="AC875" s="1" t="n"/>
      <c r="AD875" s="1" t="n"/>
      <c r="AE875" s="1" t="n"/>
      <c r="AF875" s="1" t="n"/>
      <c r="AG875" s="1" t="n"/>
      <c r="AH875" s="1" t="n"/>
      <c r="AI875" s="1" t="n"/>
      <c r="AJ875" s="1" t="n"/>
      <c r="AK875" s="1" t="n"/>
      <c r="AL875" s="1" t="n"/>
      <c r="AM875" s="1" t="n"/>
      <c r="AN875" s="1" t="n"/>
      <c r="AO875" s="1" t="n"/>
      <c r="AP875" s="1" t="n"/>
      <c r="AQ875" s="1" t="n"/>
      <c r="AR875" s="1" t="n"/>
    </row>
    <row customHeight="1" ht="15.75" r="876" s="551">
      <c r="A876" s="1" t="n"/>
      <c r="B876" s="1" t="n"/>
      <c r="C876" s="1" t="n"/>
      <c r="D876" s="1" t="n"/>
      <c r="E876" s="1" t="n"/>
      <c r="F876" s="1" t="n"/>
      <c r="G876" s="1" t="n"/>
      <c r="H876" s="1" t="n"/>
      <c r="I876" s="222" t="n"/>
      <c r="J876" s="1" t="n"/>
      <c r="K876" s="1" t="n"/>
      <c r="L876" s="1" t="n"/>
      <c r="M876" s="1" t="n"/>
      <c r="N876" s="55" t="n"/>
      <c r="O876" s="1" t="n"/>
      <c r="P876" s="1" t="n"/>
      <c r="Q876" s="1" t="n"/>
      <c r="R876" s="1" t="n"/>
      <c r="S876" s="1" t="n"/>
      <c r="T876" s="1" t="n"/>
      <c r="U876" s="1" t="n"/>
      <c r="V876" s="1" t="n"/>
      <c r="W876" s="1" t="n"/>
      <c r="X876" s="1" t="n"/>
      <c r="Y876" s="1" t="n"/>
      <c r="Z876" s="1" t="n"/>
      <c r="AA876" s="1" t="n"/>
      <c r="AB876" s="1" t="n"/>
      <c r="AC876" s="1" t="n"/>
      <c r="AD876" s="1" t="n"/>
      <c r="AE876" s="1" t="n"/>
      <c r="AF876" s="1" t="n"/>
      <c r="AG876" s="1" t="n"/>
      <c r="AH876" s="1" t="n"/>
      <c r="AI876" s="1" t="n"/>
      <c r="AJ876" s="1" t="n"/>
      <c r="AK876" s="1" t="n"/>
      <c r="AL876" s="1" t="n"/>
      <c r="AM876" s="1" t="n"/>
      <c r="AN876" s="1" t="n"/>
      <c r="AO876" s="1" t="n"/>
      <c r="AP876" s="1" t="n"/>
      <c r="AQ876" s="1" t="n"/>
      <c r="AR876" s="1" t="n"/>
    </row>
    <row customHeight="1" ht="15.75" r="877" s="551">
      <c r="A877" s="1" t="n"/>
      <c r="B877" s="1" t="n"/>
      <c r="C877" s="1" t="n"/>
      <c r="D877" s="1" t="n"/>
      <c r="E877" s="1" t="n"/>
      <c r="F877" s="1" t="n"/>
      <c r="G877" s="1" t="n"/>
      <c r="H877" s="1" t="n"/>
      <c r="I877" s="222" t="n"/>
      <c r="J877" s="1" t="n"/>
      <c r="K877" s="1" t="n"/>
      <c r="L877" s="1" t="n"/>
      <c r="M877" s="1" t="n"/>
      <c r="N877" s="55" t="n"/>
      <c r="O877" s="1" t="n"/>
      <c r="P877" s="1" t="n"/>
      <c r="Q877" s="1" t="n"/>
      <c r="R877" s="1" t="n"/>
      <c r="S877" s="1" t="n"/>
      <c r="T877" s="1" t="n"/>
      <c r="U877" s="1" t="n"/>
      <c r="V877" s="1" t="n"/>
      <c r="W877" s="1" t="n"/>
      <c r="X877" s="1" t="n"/>
      <c r="Y877" s="1" t="n"/>
      <c r="Z877" s="1" t="n"/>
      <c r="AA877" s="1" t="n"/>
      <c r="AB877" s="1" t="n"/>
      <c r="AC877" s="1" t="n"/>
      <c r="AD877" s="1" t="n"/>
      <c r="AE877" s="1" t="n"/>
      <c r="AF877" s="1" t="n"/>
      <c r="AG877" s="1" t="n"/>
      <c r="AH877" s="1" t="n"/>
      <c r="AI877" s="1" t="n"/>
      <c r="AJ877" s="1" t="n"/>
      <c r="AK877" s="1" t="n"/>
      <c r="AL877" s="1" t="n"/>
      <c r="AM877" s="1" t="n"/>
      <c r="AN877" s="1" t="n"/>
      <c r="AO877" s="1" t="n"/>
      <c r="AP877" s="1" t="n"/>
      <c r="AQ877" s="1" t="n"/>
      <c r="AR877" s="1" t="n"/>
    </row>
    <row customHeight="1" ht="15.75" r="878" s="551">
      <c r="A878" s="1" t="n"/>
      <c r="B878" s="1" t="n"/>
      <c r="C878" s="1" t="n"/>
      <c r="D878" s="1" t="n"/>
      <c r="E878" s="1" t="n"/>
      <c r="F878" s="1" t="n"/>
      <c r="G878" s="1" t="n"/>
      <c r="H878" s="1" t="n"/>
      <c r="I878" s="222" t="n"/>
      <c r="J878" s="1" t="n"/>
      <c r="K878" s="1" t="n"/>
      <c r="L878" s="1" t="n"/>
      <c r="M878" s="1" t="n"/>
      <c r="N878" s="55" t="n"/>
      <c r="O878" s="1" t="n"/>
      <c r="P878" s="1" t="n"/>
      <c r="Q878" s="1" t="n"/>
      <c r="R878" s="1" t="n"/>
      <c r="S878" s="1" t="n"/>
      <c r="T878" s="1" t="n"/>
      <c r="U878" s="1" t="n"/>
      <c r="V878" s="1" t="n"/>
      <c r="W878" s="1" t="n"/>
      <c r="X878" s="1" t="n"/>
      <c r="Y878" s="1" t="n"/>
      <c r="Z878" s="1" t="n"/>
      <c r="AA878" s="1" t="n"/>
      <c r="AB878" s="1" t="n"/>
      <c r="AC878" s="1" t="n"/>
      <c r="AD878" s="1" t="n"/>
      <c r="AE878" s="1" t="n"/>
      <c r="AF878" s="1" t="n"/>
      <c r="AG878" s="1" t="n"/>
      <c r="AH878" s="1" t="n"/>
      <c r="AI878" s="1" t="n"/>
      <c r="AJ878" s="1" t="n"/>
      <c r="AK878" s="1" t="n"/>
      <c r="AL878" s="1" t="n"/>
      <c r="AM878" s="1" t="n"/>
      <c r="AN878" s="1" t="n"/>
      <c r="AO878" s="1" t="n"/>
      <c r="AP878" s="1" t="n"/>
      <c r="AQ878" s="1" t="n"/>
      <c r="AR878" s="1" t="n"/>
    </row>
    <row customHeight="1" ht="15.75" r="879" s="551">
      <c r="A879" s="1" t="n"/>
      <c r="B879" s="1" t="n"/>
      <c r="C879" s="1" t="n"/>
      <c r="D879" s="1" t="n"/>
      <c r="E879" s="1" t="n"/>
      <c r="F879" s="1" t="n"/>
      <c r="G879" s="1" t="n"/>
      <c r="H879" s="1" t="n"/>
      <c r="I879" s="222" t="n"/>
      <c r="J879" s="1" t="n"/>
      <c r="K879" s="1" t="n"/>
      <c r="L879" s="1" t="n"/>
      <c r="M879" s="1" t="n"/>
      <c r="N879" s="55" t="n"/>
      <c r="O879" s="1" t="n"/>
      <c r="P879" s="1" t="n"/>
      <c r="Q879" s="1" t="n"/>
      <c r="R879" s="1" t="n"/>
      <c r="S879" s="1" t="n"/>
      <c r="T879" s="1" t="n"/>
      <c r="U879" s="1" t="n"/>
      <c r="V879" s="1" t="n"/>
      <c r="W879" s="1" t="n"/>
      <c r="X879" s="1" t="n"/>
      <c r="Y879" s="1" t="n"/>
      <c r="Z879" s="1" t="n"/>
      <c r="AA879" s="1" t="n"/>
      <c r="AB879" s="1" t="n"/>
      <c r="AC879" s="1" t="n"/>
      <c r="AD879" s="1" t="n"/>
      <c r="AE879" s="1" t="n"/>
      <c r="AF879" s="1" t="n"/>
      <c r="AG879" s="1" t="n"/>
      <c r="AH879" s="1" t="n"/>
      <c r="AI879" s="1" t="n"/>
      <c r="AJ879" s="1" t="n"/>
      <c r="AK879" s="1" t="n"/>
      <c r="AL879" s="1" t="n"/>
      <c r="AM879" s="1" t="n"/>
      <c r="AN879" s="1" t="n"/>
      <c r="AO879" s="1" t="n"/>
      <c r="AP879" s="1" t="n"/>
      <c r="AQ879" s="1" t="n"/>
      <c r="AR879" s="1" t="n"/>
    </row>
    <row customHeight="1" ht="15.75" r="880" s="551">
      <c r="A880" s="1" t="n"/>
      <c r="B880" s="1" t="n"/>
      <c r="C880" s="1" t="n"/>
      <c r="D880" s="1" t="n"/>
      <c r="E880" s="1" t="n"/>
      <c r="F880" s="1" t="n"/>
      <c r="G880" s="1" t="n"/>
      <c r="H880" s="1" t="n"/>
      <c r="I880" s="222" t="n"/>
      <c r="J880" s="1" t="n"/>
      <c r="K880" s="1" t="n"/>
      <c r="L880" s="1" t="n"/>
      <c r="M880" s="1" t="n"/>
      <c r="N880" s="55" t="n"/>
      <c r="O880" s="1" t="n"/>
      <c r="P880" s="1" t="n"/>
      <c r="Q880" s="1" t="n"/>
      <c r="R880" s="1" t="n"/>
      <c r="S880" s="1" t="n"/>
      <c r="T880" s="1" t="n"/>
      <c r="U880" s="1" t="n"/>
      <c r="V880" s="1" t="n"/>
      <c r="W880" s="1" t="n"/>
      <c r="X880" s="1" t="n"/>
      <c r="Y880" s="1" t="n"/>
      <c r="Z880" s="1" t="n"/>
      <c r="AA880" s="1" t="n"/>
      <c r="AB880" s="1" t="n"/>
      <c r="AC880" s="1" t="n"/>
      <c r="AD880" s="1" t="n"/>
      <c r="AE880" s="1" t="n"/>
      <c r="AF880" s="1" t="n"/>
      <c r="AG880" s="1" t="n"/>
      <c r="AH880" s="1" t="n"/>
      <c r="AI880" s="1" t="n"/>
      <c r="AJ880" s="1" t="n"/>
      <c r="AK880" s="1" t="n"/>
      <c r="AL880" s="1" t="n"/>
      <c r="AM880" s="1" t="n"/>
      <c r="AN880" s="1" t="n"/>
      <c r="AO880" s="1" t="n"/>
      <c r="AP880" s="1" t="n"/>
      <c r="AQ880" s="1" t="n"/>
      <c r="AR880" s="1" t="n"/>
    </row>
    <row customHeight="1" ht="15.75" r="881" s="551">
      <c r="A881" s="1" t="n"/>
      <c r="B881" s="1" t="n"/>
      <c r="C881" s="1" t="n"/>
      <c r="D881" s="1" t="n"/>
      <c r="E881" s="1" t="n"/>
      <c r="F881" s="1" t="n"/>
      <c r="G881" s="1" t="n"/>
      <c r="H881" s="1" t="n"/>
      <c r="I881" s="222" t="n"/>
      <c r="J881" s="1" t="n"/>
      <c r="K881" s="1" t="n"/>
      <c r="L881" s="1" t="n"/>
      <c r="M881" s="1" t="n"/>
      <c r="N881" s="55" t="n"/>
      <c r="O881" s="1" t="n"/>
      <c r="P881" s="1" t="n"/>
      <c r="Q881" s="1" t="n"/>
      <c r="R881" s="1" t="n"/>
      <c r="S881" s="1" t="n"/>
      <c r="T881" s="1" t="n"/>
      <c r="U881" s="1" t="n"/>
      <c r="V881" s="1" t="n"/>
      <c r="W881" s="1" t="n"/>
      <c r="X881" s="1" t="n"/>
      <c r="Y881" s="1" t="n"/>
      <c r="Z881" s="1" t="n"/>
      <c r="AA881" s="1" t="n"/>
      <c r="AB881" s="1" t="n"/>
      <c r="AC881" s="1" t="n"/>
      <c r="AD881" s="1" t="n"/>
      <c r="AE881" s="1" t="n"/>
      <c r="AF881" s="1" t="n"/>
      <c r="AG881" s="1" t="n"/>
      <c r="AH881" s="1" t="n"/>
      <c r="AI881" s="1" t="n"/>
      <c r="AJ881" s="1" t="n"/>
      <c r="AK881" s="1" t="n"/>
      <c r="AL881" s="1" t="n"/>
      <c r="AM881" s="1" t="n"/>
      <c r="AN881" s="1" t="n"/>
      <c r="AO881" s="1" t="n"/>
      <c r="AP881" s="1" t="n"/>
      <c r="AQ881" s="1" t="n"/>
      <c r="AR881" s="1" t="n"/>
    </row>
    <row customHeight="1" ht="15.75" r="882" s="551">
      <c r="A882" s="1" t="n"/>
      <c r="B882" s="1" t="n"/>
      <c r="C882" s="1" t="n"/>
      <c r="D882" s="1" t="n"/>
      <c r="E882" s="1" t="n"/>
      <c r="F882" s="1" t="n"/>
      <c r="G882" s="1" t="n"/>
      <c r="H882" s="1" t="n"/>
      <c r="I882" s="222" t="n"/>
      <c r="J882" s="1" t="n"/>
      <c r="K882" s="1" t="n"/>
      <c r="L882" s="1" t="n"/>
      <c r="M882" s="1" t="n"/>
      <c r="N882" s="55" t="n"/>
      <c r="O882" s="1" t="n"/>
      <c r="P882" s="1" t="n"/>
      <c r="Q882" s="1" t="n"/>
      <c r="R882" s="1" t="n"/>
      <c r="S882" s="1" t="n"/>
      <c r="T882" s="1" t="n"/>
      <c r="U882" s="1" t="n"/>
      <c r="V882" s="1" t="n"/>
      <c r="W882" s="1" t="n"/>
      <c r="X882" s="1" t="n"/>
      <c r="Y882" s="1" t="n"/>
      <c r="Z882" s="1" t="n"/>
      <c r="AA882" s="1" t="n"/>
      <c r="AB882" s="1" t="n"/>
      <c r="AC882" s="1" t="n"/>
      <c r="AD882" s="1" t="n"/>
      <c r="AE882" s="1" t="n"/>
      <c r="AF882" s="1" t="n"/>
      <c r="AG882" s="1" t="n"/>
      <c r="AH882" s="1" t="n"/>
      <c r="AI882" s="1" t="n"/>
      <c r="AJ882" s="1" t="n"/>
      <c r="AK882" s="1" t="n"/>
      <c r="AL882" s="1" t="n"/>
      <c r="AM882" s="1" t="n"/>
      <c r="AN882" s="1" t="n"/>
      <c r="AO882" s="1" t="n"/>
      <c r="AP882" s="1" t="n"/>
      <c r="AQ882" s="1" t="n"/>
      <c r="AR882" s="1" t="n"/>
    </row>
    <row customHeight="1" ht="15.75" r="883" s="551">
      <c r="A883" s="1" t="n"/>
      <c r="B883" s="1" t="n"/>
      <c r="C883" s="1" t="n"/>
      <c r="D883" s="1" t="n"/>
      <c r="E883" s="1" t="n"/>
      <c r="F883" s="1" t="n"/>
      <c r="G883" s="1" t="n"/>
      <c r="H883" s="1" t="n"/>
      <c r="I883" s="222" t="n"/>
      <c r="J883" s="1" t="n"/>
      <c r="K883" s="1" t="n"/>
      <c r="L883" s="1" t="n"/>
      <c r="M883" s="1" t="n"/>
      <c r="N883" s="55" t="n"/>
      <c r="O883" s="1" t="n"/>
      <c r="P883" s="1" t="n"/>
      <c r="Q883" s="1" t="n"/>
      <c r="R883" s="1" t="n"/>
      <c r="S883" s="1" t="n"/>
      <c r="T883" s="1" t="n"/>
      <c r="U883" s="1" t="n"/>
      <c r="V883" s="1" t="n"/>
      <c r="W883" s="1" t="n"/>
      <c r="X883" s="1" t="n"/>
      <c r="Y883" s="1" t="n"/>
      <c r="Z883" s="1" t="n"/>
      <c r="AA883" s="1" t="n"/>
      <c r="AB883" s="1" t="n"/>
      <c r="AC883" s="1" t="n"/>
      <c r="AD883" s="1" t="n"/>
      <c r="AE883" s="1" t="n"/>
      <c r="AF883" s="1" t="n"/>
      <c r="AG883" s="1" t="n"/>
      <c r="AH883" s="1" t="n"/>
      <c r="AI883" s="1" t="n"/>
      <c r="AJ883" s="1" t="n"/>
      <c r="AK883" s="1" t="n"/>
      <c r="AL883" s="1" t="n"/>
      <c r="AM883" s="1" t="n"/>
      <c r="AN883" s="1" t="n"/>
      <c r="AO883" s="1" t="n"/>
      <c r="AP883" s="1" t="n"/>
      <c r="AQ883" s="1" t="n"/>
      <c r="AR883" s="1" t="n"/>
    </row>
    <row customHeight="1" ht="15.75" r="884" s="551">
      <c r="A884" s="1" t="n"/>
      <c r="B884" s="1" t="n"/>
      <c r="C884" s="1" t="n"/>
      <c r="D884" s="1" t="n"/>
      <c r="E884" s="1" t="n"/>
      <c r="F884" s="1" t="n"/>
      <c r="G884" s="1" t="n"/>
      <c r="H884" s="1" t="n"/>
      <c r="I884" s="222" t="n"/>
      <c r="J884" s="1" t="n"/>
      <c r="K884" s="1" t="n"/>
      <c r="L884" s="1" t="n"/>
      <c r="M884" s="1" t="n"/>
      <c r="N884" s="55" t="n"/>
      <c r="O884" s="1" t="n"/>
      <c r="P884" s="1" t="n"/>
      <c r="Q884" s="1" t="n"/>
      <c r="R884" s="1" t="n"/>
      <c r="S884" s="1" t="n"/>
      <c r="T884" s="1" t="n"/>
      <c r="U884" s="1" t="n"/>
      <c r="V884" s="1" t="n"/>
      <c r="W884" s="1" t="n"/>
      <c r="X884" s="1" t="n"/>
      <c r="Y884" s="1" t="n"/>
      <c r="Z884" s="1" t="n"/>
      <c r="AA884" s="1" t="n"/>
      <c r="AB884" s="1" t="n"/>
      <c r="AC884" s="1" t="n"/>
      <c r="AD884" s="1" t="n"/>
      <c r="AE884" s="1" t="n"/>
      <c r="AF884" s="1" t="n"/>
      <c r="AG884" s="1" t="n"/>
      <c r="AH884" s="1" t="n"/>
      <c r="AI884" s="1" t="n"/>
      <c r="AJ884" s="1" t="n"/>
      <c r="AK884" s="1" t="n"/>
      <c r="AL884" s="1" t="n"/>
      <c r="AM884" s="1" t="n"/>
      <c r="AN884" s="1" t="n"/>
      <c r="AO884" s="1" t="n"/>
      <c r="AP884" s="1" t="n"/>
      <c r="AQ884" s="1" t="n"/>
      <c r="AR884" s="1" t="n"/>
    </row>
    <row customHeight="1" ht="15.75" r="885" s="551">
      <c r="A885" s="1" t="n"/>
      <c r="B885" s="1" t="n"/>
      <c r="C885" s="1" t="n"/>
      <c r="D885" s="1" t="n"/>
      <c r="E885" s="1" t="n"/>
      <c r="F885" s="1" t="n"/>
      <c r="G885" s="1" t="n"/>
      <c r="H885" s="1" t="n"/>
      <c r="I885" s="222" t="n"/>
      <c r="J885" s="1" t="n"/>
      <c r="K885" s="1" t="n"/>
      <c r="L885" s="1" t="n"/>
      <c r="M885" s="1" t="n"/>
      <c r="N885" s="55" t="n"/>
      <c r="O885" s="1" t="n"/>
      <c r="P885" s="1" t="n"/>
      <c r="Q885" s="1" t="n"/>
      <c r="R885" s="1" t="n"/>
      <c r="S885" s="1" t="n"/>
      <c r="T885" s="1" t="n"/>
      <c r="U885" s="1" t="n"/>
      <c r="V885" s="1" t="n"/>
      <c r="W885" s="1" t="n"/>
      <c r="X885" s="1" t="n"/>
      <c r="Y885" s="1" t="n"/>
      <c r="Z885" s="1" t="n"/>
      <c r="AA885" s="1" t="n"/>
      <c r="AB885" s="1" t="n"/>
      <c r="AC885" s="1" t="n"/>
      <c r="AD885" s="1" t="n"/>
      <c r="AE885" s="1" t="n"/>
      <c r="AF885" s="1" t="n"/>
      <c r="AG885" s="1" t="n"/>
      <c r="AH885" s="1" t="n"/>
      <c r="AI885" s="1" t="n"/>
      <c r="AJ885" s="1" t="n"/>
      <c r="AK885" s="1" t="n"/>
      <c r="AL885" s="1" t="n"/>
      <c r="AM885" s="1" t="n"/>
      <c r="AN885" s="1" t="n"/>
      <c r="AO885" s="1" t="n"/>
      <c r="AP885" s="1" t="n"/>
      <c r="AQ885" s="1" t="n"/>
      <c r="AR885" s="1" t="n"/>
    </row>
    <row customHeight="1" ht="15.75" r="886" s="551">
      <c r="A886" s="1" t="n"/>
      <c r="B886" s="1" t="n"/>
      <c r="C886" s="1" t="n"/>
      <c r="D886" s="1" t="n"/>
      <c r="E886" s="1" t="n"/>
      <c r="F886" s="1" t="n"/>
      <c r="G886" s="1" t="n"/>
      <c r="H886" s="1" t="n"/>
      <c r="I886" s="222" t="n"/>
      <c r="J886" s="1" t="n"/>
      <c r="K886" s="1" t="n"/>
      <c r="L886" s="1" t="n"/>
      <c r="M886" s="1" t="n"/>
      <c r="N886" s="55" t="n"/>
      <c r="O886" s="1" t="n"/>
      <c r="P886" s="1" t="n"/>
      <c r="Q886" s="1" t="n"/>
      <c r="R886" s="1" t="n"/>
      <c r="S886" s="1" t="n"/>
      <c r="T886" s="1" t="n"/>
      <c r="U886" s="1" t="n"/>
      <c r="V886" s="1" t="n"/>
      <c r="W886" s="1" t="n"/>
      <c r="X886" s="1" t="n"/>
      <c r="Y886" s="1" t="n"/>
      <c r="Z886" s="1" t="n"/>
      <c r="AA886" s="1" t="n"/>
      <c r="AB886" s="1" t="n"/>
      <c r="AC886" s="1" t="n"/>
      <c r="AD886" s="1" t="n"/>
      <c r="AE886" s="1" t="n"/>
      <c r="AF886" s="1" t="n"/>
      <c r="AG886" s="1" t="n"/>
      <c r="AH886" s="1" t="n"/>
      <c r="AI886" s="1" t="n"/>
      <c r="AJ886" s="1" t="n"/>
      <c r="AK886" s="1" t="n"/>
      <c r="AL886" s="1" t="n"/>
      <c r="AM886" s="1" t="n"/>
      <c r="AN886" s="1" t="n"/>
      <c r="AO886" s="1" t="n"/>
      <c r="AP886" s="1" t="n"/>
      <c r="AQ886" s="1" t="n"/>
      <c r="AR886" s="1" t="n"/>
    </row>
    <row customHeight="1" ht="15.75" r="887" s="551">
      <c r="A887" s="1" t="n"/>
      <c r="B887" s="1" t="n"/>
      <c r="C887" s="1" t="n"/>
      <c r="D887" s="1" t="n"/>
      <c r="E887" s="1" t="n"/>
      <c r="F887" s="1" t="n"/>
      <c r="G887" s="1" t="n"/>
      <c r="H887" s="1" t="n"/>
      <c r="I887" s="222" t="n"/>
      <c r="J887" s="1" t="n"/>
      <c r="K887" s="1" t="n"/>
      <c r="L887" s="1" t="n"/>
      <c r="M887" s="1" t="n"/>
      <c r="N887" s="55" t="n"/>
      <c r="O887" s="1" t="n"/>
      <c r="P887" s="1" t="n"/>
      <c r="Q887" s="1" t="n"/>
      <c r="R887" s="1" t="n"/>
      <c r="S887" s="1" t="n"/>
      <c r="T887" s="1" t="n"/>
      <c r="U887" s="1" t="n"/>
      <c r="V887" s="1" t="n"/>
      <c r="W887" s="1" t="n"/>
      <c r="X887" s="1" t="n"/>
      <c r="Y887" s="1" t="n"/>
      <c r="Z887" s="1" t="n"/>
      <c r="AA887" s="1" t="n"/>
      <c r="AB887" s="1" t="n"/>
      <c r="AC887" s="1" t="n"/>
      <c r="AD887" s="1" t="n"/>
      <c r="AE887" s="1" t="n"/>
      <c r="AF887" s="1" t="n"/>
      <c r="AG887" s="1" t="n"/>
      <c r="AH887" s="1" t="n"/>
      <c r="AI887" s="1" t="n"/>
      <c r="AJ887" s="1" t="n"/>
      <c r="AK887" s="1" t="n"/>
      <c r="AL887" s="1" t="n"/>
      <c r="AM887" s="1" t="n"/>
      <c r="AN887" s="1" t="n"/>
      <c r="AO887" s="1" t="n"/>
      <c r="AP887" s="1" t="n"/>
      <c r="AQ887" s="1" t="n"/>
      <c r="AR887" s="1" t="n"/>
    </row>
    <row customHeight="1" ht="15.75" r="888" s="551">
      <c r="A888" s="1" t="n"/>
      <c r="B888" s="1" t="n"/>
      <c r="C888" s="1" t="n"/>
      <c r="D888" s="1" t="n"/>
      <c r="E888" s="1" t="n"/>
      <c r="F888" s="1" t="n"/>
      <c r="G888" s="1" t="n"/>
      <c r="H888" s="1" t="n"/>
      <c r="I888" s="222" t="n"/>
      <c r="J888" s="1" t="n"/>
      <c r="K888" s="1" t="n"/>
      <c r="L888" s="1" t="n"/>
      <c r="M888" s="1" t="n"/>
      <c r="N888" s="55" t="n"/>
      <c r="O888" s="1" t="n"/>
      <c r="P888" s="1" t="n"/>
      <c r="Q888" s="1" t="n"/>
      <c r="R888" s="1" t="n"/>
      <c r="S888" s="1" t="n"/>
      <c r="T888" s="1" t="n"/>
      <c r="U888" s="1" t="n"/>
      <c r="V888" s="1" t="n"/>
      <c r="W888" s="1" t="n"/>
      <c r="X888" s="1" t="n"/>
      <c r="Y888" s="1" t="n"/>
      <c r="Z888" s="1" t="n"/>
      <c r="AA888" s="1" t="n"/>
      <c r="AB888" s="1" t="n"/>
      <c r="AC888" s="1" t="n"/>
      <c r="AD888" s="1" t="n"/>
      <c r="AE888" s="1" t="n"/>
      <c r="AF888" s="1" t="n"/>
      <c r="AG888" s="1" t="n"/>
      <c r="AH888" s="1" t="n"/>
      <c r="AI888" s="1" t="n"/>
      <c r="AJ888" s="1" t="n"/>
      <c r="AK888" s="1" t="n"/>
      <c r="AL888" s="1" t="n"/>
      <c r="AM888" s="1" t="n"/>
      <c r="AN888" s="1" t="n"/>
      <c r="AO888" s="1" t="n"/>
      <c r="AP888" s="1" t="n"/>
      <c r="AQ888" s="1" t="n"/>
      <c r="AR888" s="1" t="n"/>
    </row>
    <row customHeight="1" ht="15.75" r="889" s="551">
      <c r="A889" s="1" t="n"/>
      <c r="B889" s="1" t="n"/>
      <c r="C889" s="1" t="n"/>
      <c r="D889" s="1" t="n"/>
      <c r="E889" s="1" t="n"/>
      <c r="F889" s="1" t="n"/>
      <c r="G889" s="1" t="n"/>
      <c r="H889" s="1" t="n"/>
      <c r="I889" s="222" t="n"/>
      <c r="J889" s="1" t="n"/>
      <c r="K889" s="1" t="n"/>
      <c r="L889" s="1" t="n"/>
      <c r="M889" s="1" t="n"/>
      <c r="N889" s="55" t="n"/>
      <c r="O889" s="1" t="n"/>
      <c r="P889" s="1" t="n"/>
      <c r="Q889" s="1" t="n"/>
      <c r="R889" s="1" t="n"/>
      <c r="S889" s="1" t="n"/>
      <c r="T889" s="1" t="n"/>
      <c r="U889" s="1" t="n"/>
      <c r="V889" s="1" t="n"/>
      <c r="W889" s="1" t="n"/>
      <c r="X889" s="1" t="n"/>
      <c r="Y889" s="1" t="n"/>
      <c r="Z889" s="1" t="n"/>
      <c r="AA889" s="1" t="n"/>
      <c r="AB889" s="1" t="n"/>
      <c r="AC889" s="1" t="n"/>
      <c r="AD889" s="1" t="n"/>
      <c r="AE889" s="1" t="n"/>
      <c r="AF889" s="1" t="n"/>
      <c r="AG889" s="1" t="n"/>
      <c r="AH889" s="1" t="n"/>
      <c r="AI889" s="1" t="n"/>
      <c r="AJ889" s="1" t="n"/>
      <c r="AK889" s="1" t="n"/>
      <c r="AL889" s="1" t="n"/>
      <c r="AM889" s="1" t="n"/>
      <c r="AN889" s="1" t="n"/>
      <c r="AO889" s="1" t="n"/>
      <c r="AP889" s="1" t="n"/>
      <c r="AQ889" s="1" t="n"/>
      <c r="AR889" s="1" t="n"/>
    </row>
    <row customHeight="1" ht="15.75" r="890" s="551">
      <c r="A890" s="1" t="n"/>
      <c r="B890" s="1" t="n"/>
      <c r="C890" s="1" t="n"/>
      <c r="D890" s="1" t="n"/>
      <c r="E890" s="1" t="n"/>
      <c r="F890" s="1" t="n"/>
      <c r="G890" s="1" t="n"/>
      <c r="H890" s="1" t="n"/>
      <c r="I890" s="222" t="n"/>
      <c r="J890" s="1" t="n"/>
      <c r="K890" s="1" t="n"/>
      <c r="L890" s="1" t="n"/>
      <c r="M890" s="1" t="n"/>
      <c r="N890" s="55" t="n"/>
      <c r="O890" s="1" t="n"/>
      <c r="P890" s="1" t="n"/>
      <c r="Q890" s="1" t="n"/>
      <c r="R890" s="1" t="n"/>
      <c r="S890" s="1" t="n"/>
      <c r="T890" s="1" t="n"/>
      <c r="U890" s="1" t="n"/>
      <c r="V890" s="1" t="n"/>
      <c r="W890" s="1" t="n"/>
      <c r="X890" s="1" t="n"/>
      <c r="Y890" s="1" t="n"/>
      <c r="Z890" s="1" t="n"/>
      <c r="AA890" s="1" t="n"/>
      <c r="AB890" s="1" t="n"/>
      <c r="AC890" s="1" t="n"/>
      <c r="AD890" s="1" t="n"/>
      <c r="AE890" s="1" t="n"/>
      <c r="AF890" s="1" t="n"/>
      <c r="AG890" s="1" t="n"/>
      <c r="AH890" s="1" t="n"/>
      <c r="AI890" s="1" t="n"/>
      <c r="AJ890" s="1" t="n"/>
      <c r="AK890" s="1" t="n"/>
      <c r="AL890" s="1" t="n"/>
      <c r="AM890" s="1" t="n"/>
      <c r="AN890" s="1" t="n"/>
      <c r="AO890" s="1" t="n"/>
      <c r="AP890" s="1" t="n"/>
      <c r="AQ890" s="1" t="n"/>
      <c r="AR890" s="1" t="n"/>
    </row>
    <row customHeight="1" ht="15.75" r="891" s="551">
      <c r="A891" s="1" t="n"/>
      <c r="B891" s="1" t="n"/>
      <c r="C891" s="1" t="n"/>
      <c r="D891" s="1" t="n"/>
      <c r="E891" s="1" t="n"/>
      <c r="F891" s="1" t="n"/>
      <c r="G891" s="1" t="n"/>
      <c r="H891" s="1" t="n"/>
      <c r="I891" s="222" t="n"/>
      <c r="J891" s="1" t="n"/>
      <c r="K891" s="1" t="n"/>
      <c r="L891" s="1" t="n"/>
      <c r="M891" s="1" t="n"/>
      <c r="N891" s="55" t="n"/>
      <c r="O891" s="1" t="n"/>
      <c r="P891" s="1" t="n"/>
      <c r="Q891" s="1" t="n"/>
      <c r="R891" s="1" t="n"/>
      <c r="S891" s="1" t="n"/>
      <c r="T891" s="1" t="n"/>
      <c r="U891" s="1" t="n"/>
      <c r="V891" s="1" t="n"/>
      <c r="W891" s="1" t="n"/>
      <c r="X891" s="1" t="n"/>
      <c r="Y891" s="1" t="n"/>
      <c r="Z891" s="1" t="n"/>
      <c r="AA891" s="1" t="n"/>
      <c r="AB891" s="1" t="n"/>
      <c r="AC891" s="1" t="n"/>
      <c r="AD891" s="1" t="n"/>
      <c r="AE891" s="1" t="n"/>
      <c r="AF891" s="1" t="n"/>
      <c r="AG891" s="1" t="n"/>
      <c r="AH891" s="1" t="n"/>
      <c r="AI891" s="1" t="n"/>
      <c r="AJ891" s="1" t="n"/>
      <c r="AK891" s="1" t="n"/>
      <c r="AL891" s="1" t="n"/>
      <c r="AM891" s="1" t="n"/>
      <c r="AN891" s="1" t="n"/>
      <c r="AO891" s="1" t="n"/>
      <c r="AP891" s="1" t="n"/>
      <c r="AQ891" s="1" t="n"/>
      <c r="AR891" s="1" t="n"/>
    </row>
    <row customHeight="1" ht="15.75" r="892" s="551">
      <c r="A892" s="1" t="n"/>
      <c r="B892" s="1" t="n"/>
      <c r="C892" s="1" t="n"/>
      <c r="D892" s="1" t="n"/>
      <c r="E892" s="1" t="n"/>
      <c r="F892" s="1" t="n"/>
      <c r="G892" s="1" t="n"/>
      <c r="H892" s="1" t="n"/>
      <c r="I892" s="222" t="n"/>
      <c r="J892" s="1" t="n"/>
      <c r="K892" s="1" t="n"/>
      <c r="L892" s="1" t="n"/>
      <c r="M892" s="1" t="n"/>
      <c r="N892" s="55" t="n"/>
      <c r="O892" s="1" t="n"/>
      <c r="P892" s="1" t="n"/>
      <c r="Q892" s="1" t="n"/>
      <c r="R892" s="1" t="n"/>
      <c r="S892" s="1" t="n"/>
      <c r="T892" s="1" t="n"/>
      <c r="U892" s="1" t="n"/>
      <c r="V892" s="1" t="n"/>
      <c r="W892" s="1" t="n"/>
      <c r="X892" s="1" t="n"/>
      <c r="Y892" s="1" t="n"/>
      <c r="Z892" s="1" t="n"/>
      <c r="AA892" s="1" t="n"/>
      <c r="AB892" s="1" t="n"/>
      <c r="AC892" s="1" t="n"/>
      <c r="AD892" s="1" t="n"/>
      <c r="AE892" s="1" t="n"/>
      <c r="AF892" s="1" t="n"/>
      <c r="AG892" s="1" t="n"/>
      <c r="AH892" s="1" t="n"/>
      <c r="AI892" s="1" t="n"/>
      <c r="AJ892" s="1" t="n"/>
      <c r="AK892" s="1" t="n"/>
      <c r="AL892" s="1" t="n"/>
      <c r="AM892" s="1" t="n"/>
      <c r="AN892" s="1" t="n"/>
      <c r="AO892" s="1" t="n"/>
      <c r="AP892" s="1" t="n"/>
      <c r="AQ892" s="1" t="n"/>
      <c r="AR892" s="1" t="n"/>
    </row>
    <row customHeight="1" ht="15.75" r="893" s="551">
      <c r="A893" s="1" t="n"/>
      <c r="B893" s="1" t="n"/>
      <c r="C893" s="1" t="n"/>
      <c r="D893" s="1" t="n"/>
      <c r="E893" s="1" t="n"/>
      <c r="F893" s="1" t="n"/>
      <c r="G893" s="1" t="n"/>
      <c r="H893" s="1" t="n"/>
      <c r="I893" s="222" t="n"/>
      <c r="J893" s="1" t="n"/>
      <c r="K893" s="1" t="n"/>
      <c r="L893" s="1" t="n"/>
      <c r="M893" s="1" t="n"/>
      <c r="N893" s="55" t="n"/>
      <c r="O893" s="1" t="n"/>
      <c r="P893" s="1" t="n"/>
      <c r="Q893" s="1" t="n"/>
      <c r="R893" s="1" t="n"/>
      <c r="S893" s="1" t="n"/>
      <c r="T893" s="1" t="n"/>
      <c r="U893" s="1" t="n"/>
      <c r="V893" s="1" t="n"/>
      <c r="W893" s="1" t="n"/>
      <c r="X893" s="1" t="n"/>
      <c r="Y893" s="1" t="n"/>
      <c r="Z893" s="1" t="n"/>
      <c r="AA893" s="1" t="n"/>
      <c r="AB893" s="1" t="n"/>
      <c r="AC893" s="1" t="n"/>
      <c r="AD893" s="1" t="n"/>
      <c r="AE893" s="1" t="n"/>
      <c r="AF893" s="1" t="n"/>
      <c r="AG893" s="1" t="n"/>
      <c r="AH893" s="1" t="n"/>
      <c r="AI893" s="1" t="n"/>
      <c r="AJ893" s="1" t="n"/>
      <c r="AK893" s="1" t="n"/>
      <c r="AL893" s="1" t="n"/>
      <c r="AM893" s="1" t="n"/>
      <c r="AN893" s="1" t="n"/>
      <c r="AO893" s="1" t="n"/>
      <c r="AP893" s="1" t="n"/>
      <c r="AQ893" s="1" t="n"/>
      <c r="AR893" s="1" t="n"/>
    </row>
    <row customHeight="1" ht="15.75" r="894" s="551">
      <c r="A894" s="1" t="n"/>
      <c r="B894" s="1" t="n"/>
      <c r="C894" s="1" t="n"/>
      <c r="D894" s="1" t="n"/>
      <c r="E894" s="1" t="n"/>
      <c r="F894" s="1" t="n"/>
      <c r="G894" s="1" t="n"/>
      <c r="H894" s="1" t="n"/>
      <c r="I894" s="222" t="n"/>
      <c r="J894" s="1" t="n"/>
      <c r="K894" s="1" t="n"/>
      <c r="L894" s="1" t="n"/>
      <c r="M894" s="1" t="n"/>
      <c r="N894" s="55" t="n"/>
      <c r="O894" s="1" t="n"/>
      <c r="P894" s="1" t="n"/>
      <c r="Q894" s="1" t="n"/>
      <c r="R894" s="1" t="n"/>
      <c r="S894" s="1" t="n"/>
      <c r="T894" s="1" t="n"/>
      <c r="U894" s="1" t="n"/>
      <c r="V894" s="1" t="n"/>
      <c r="W894" s="1" t="n"/>
      <c r="X894" s="1" t="n"/>
      <c r="Y894" s="1" t="n"/>
      <c r="Z894" s="1" t="n"/>
      <c r="AA894" s="1" t="n"/>
      <c r="AB894" s="1" t="n"/>
      <c r="AC894" s="1" t="n"/>
      <c r="AD894" s="1" t="n"/>
      <c r="AE894" s="1" t="n"/>
      <c r="AF894" s="1" t="n"/>
      <c r="AG894" s="1" t="n"/>
      <c r="AH894" s="1" t="n"/>
      <c r="AI894" s="1" t="n"/>
      <c r="AJ894" s="1" t="n"/>
      <c r="AK894" s="1" t="n"/>
      <c r="AL894" s="1" t="n"/>
      <c r="AM894" s="1" t="n"/>
      <c r="AN894" s="1" t="n"/>
      <c r="AO894" s="1" t="n"/>
      <c r="AP894" s="1" t="n"/>
      <c r="AQ894" s="1" t="n"/>
      <c r="AR894" s="1" t="n"/>
    </row>
    <row customHeight="1" ht="15.75" r="895" s="551">
      <c r="A895" s="1" t="n"/>
      <c r="B895" s="1" t="n"/>
      <c r="C895" s="1" t="n"/>
      <c r="D895" s="1" t="n"/>
      <c r="E895" s="1" t="n"/>
      <c r="F895" s="1" t="n"/>
      <c r="G895" s="1" t="n"/>
      <c r="H895" s="1" t="n"/>
      <c r="I895" s="222" t="n"/>
      <c r="J895" s="1" t="n"/>
      <c r="K895" s="1" t="n"/>
      <c r="L895" s="1" t="n"/>
      <c r="M895" s="1" t="n"/>
      <c r="N895" s="55" t="n"/>
      <c r="O895" s="1" t="n"/>
      <c r="P895" s="1" t="n"/>
      <c r="Q895" s="1" t="n"/>
      <c r="R895" s="1" t="n"/>
      <c r="S895" s="1" t="n"/>
      <c r="T895" s="1" t="n"/>
      <c r="U895" s="1" t="n"/>
      <c r="V895" s="1" t="n"/>
      <c r="W895" s="1" t="n"/>
      <c r="X895" s="1" t="n"/>
      <c r="Y895" s="1" t="n"/>
      <c r="Z895" s="1" t="n"/>
      <c r="AA895" s="1" t="n"/>
      <c r="AB895" s="1" t="n"/>
      <c r="AC895" s="1" t="n"/>
      <c r="AD895" s="1" t="n"/>
      <c r="AE895" s="1" t="n"/>
      <c r="AF895" s="1" t="n"/>
      <c r="AG895" s="1" t="n"/>
      <c r="AH895" s="1" t="n"/>
      <c r="AI895" s="1" t="n"/>
      <c r="AJ895" s="1" t="n"/>
      <c r="AK895" s="1" t="n"/>
      <c r="AL895" s="1" t="n"/>
      <c r="AM895" s="1" t="n"/>
      <c r="AN895" s="1" t="n"/>
      <c r="AO895" s="1" t="n"/>
      <c r="AP895" s="1" t="n"/>
      <c r="AQ895" s="1" t="n"/>
      <c r="AR895" s="1" t="n"/>
    </row>
    <row customHeight="1" ht="15.75" r="896" s="551">
      <c r="A896" s="1" t="n"/>
      <c r="B896" s="1" t="n"/>
      <c r="C896" s="1" t="n"/>
      <c r="D896" s="1" t="n"/>
      <c r="E896" s="1" t="n"/>
      <c r="F896" s="1" t="n"/>
      <c r="G896" s="1" t="n"/>
      <c r="H896" s="1" t="n"/>
      <c r="I896" s="222" t="n"/>
      <c r="J896" s="1" t="n"/>
      <c r="K896" s="1" t="n"/>
      <c r="L896" s="1" t="n"/>
      <c r="M896" s="1" t="n"/>
      <c r="N896" s="55" t="n"/>
      <c r="O896" s="1" t="n"/>
      <c r="P896" s="1" t="n"/>
      <c r="Q896" s="1" t="n"/>
      <c r="R896" s="1" t="n"/>
      <c r="S896" s="1" t="n"/>
      <c r="T896" s="1" t="n"/>
      <c r="U896" s="1" t="n"/>
      <c r="V896" s="1" t="n"/>
      <c r="W896" s="1" t="n"/>
      <c r="X896" s="1" t="n"/>
      <c r="Y896" s="1" t="n"/>
      <c r="Z896" s="1" t="n"/>
      <c r="AA896" s="1" t="n"/>
      <c r="AB896" s="1" t="n"/>
      <c r="AC896" s="1" t="n"/>
      <c r="AD896" s="1" t="n"/>
      <c r="AE896" s="1" t="n"/>
      <c r="AF896" s="1" t="n"/>
      <c r="AG896" s="1" t="n"/>
      <c r="AH896" s="1" t="n"/>
      <c r="AI896" s="1" t="n"/>
      <c r="AJ896" s="1" t="n"/>
      <c r="AK896" s="1" t="n"/>
      <c r="AL896" s="1" t="n"/>
      <c r="AM896" s="1" t="n"/>
      <c r="AN896" s="1" t="n"/>
      <c r="AO896" s="1" t="n"/>
      <c r="AP896" s="1" t="n"/>
      <c r="AQ896" s="1" t="n"/>
      <c r="AR896" s="1" t="n"/>
    </row>
    <row customHeight="1" ht="15.75" r="897" s="551">
      <c r="A897" s="1" t="n"/>
      <c r="B897" s="1" t="n"/>
      <c r="C897" s="1" t="n"/>
      <c r="D897" s="1" t="n"/>
      <c r="E897" s="1" t="n"/>
      <c r="F897" s="1" t="n"/>
      <c r="G897" s="1" t="n"/>
      <c r="H897" s="1" t="n"/>
      <c r="I897" s="222" t="n"/>
      <c r="J897" s="1" t="n"/>
      <c r="K897" s="1" t="n"/>
      <c r="L897" s="1" t="n"/>
      <c r="M897" s="1" t="n"/>
      <c r="N897" s="55" t="n"/>
      <c r="O897" s="1" t="n"/>
      <c r="P897" s="1" t="n"/>
      <c r="Q897" s="1" t="n"/>
      <c r="R897" s="1" t="n"/>
      <c r="S897" s="1" t="n"/>
      <c r="T897" s="1" t="n"/>
      <c r="U897" s="1" t="n"/>
      <c r="V897" s="1" t="n"/>
      <c r="W897" s="1" t="n"/>
      <c r="X897" s="1" t="n"/>
      <c r="Y897" s="1" t="n"/>
      <c r="Z897" s="1" t="n"/>
      <c r="AA897" s="1" t="n"/>
      <c r="AB897" s="1" t="n"/>
      <c r="AC897" s="1" t="n"/>
      <c r="AD897" s="1" t="n"/>
      <c r="AE897" s="1" t="n"/>
      <c r="AF897" s="1" t="n"/>
      <c r="AG897" s="1" t="n"/>
      <c r="AH897" s="1" t="n"/>
      <c r="AI897" s="1" t="n"/>
      <c r="AJ897" s="1" t="n"/>
      <c r="AK897" s="1" t="n"/>
      <c r="AL897" s="1" t="n"/>
      <c r="AM897" s="1" t="n"/>
      <c r="AN897" s="1" t="n"/>
      <c r="AO897" s="1" t="n"/>
      <c r="AP897" s="1" t="n"/>
      <c r="AQ897" s="1" t="n"/>
      <c r="AR897" s="1" t="n"/>
    </row>
    <row customHeight="1" ht="15.75" r="898" s="551">
      <c r="A898" s="1" t="n"/>
      <c r="B898" s="1" t="n"/>
      <c r="C898" s="1" t="n"/>
      <c r="D898" s="1" t="n"/>
      <c r="E898" s="1" t="n"/>
      <c r="F898" s="1" t="n"/>
      <c r="G898" s="1" t="n"/>
      <c r="H898" s="1" t="n"/>
      <c r="I898" s="222" t="n"/>
      <c r="J898" s="1" t="n"/>
      <c r="K898" s="1" t="n"/>
      <c r="L898" s="1" t="n"/>
      <c r="M898" s="1" t="n"/>
      <c r="N898" s="55" t="n"/>
      <c r="O898" s="1" t="n"/>
      <c r="P898" s="1" t="n"/>
      <c r="Q898" s="1" t="n"/>
      <c r="R898" s="1" t="n"/>
      <c r="S898" s="1" t="n"/>
      <c r="T898" s="1" t="n"/>
      <c r="U898" s="1" t="n"/>
      <c r="V898" s="1" t="n"/>
      <c r="W898" s="1" t="n"/>
      <c r="X898" s="1" t="n"/>
      <c r="Y898" s="1" t="n"/>
      <c r="Z898" s="1" t="n"/>
      <c r="AA898" s="1" t="n"/>
      <c r="AB898" s="1" t="n"/>
      <c r="AC898" s="1" t="n"/>
      <c r="AD898" s="1" t="n"/>
      <c r="AE898" s="1" t="n"/>
      <c r="AF898" s="1" t="n"/>
      <c r="AG898" s="1" t="n"/>
      <c r="AH898" s="1" t="n"/>
      <c r="AI898" s="1" t="n"/>
      <c r="AJ898" s="1" t="n"/>
      <c r="AK898" s="1" t="n"/>
      <c r="AL898" s="1" t="n"/>
      <c r="AM898" s="1" t="n"/>
      <c r="AN898" s="1" t="n"/>
      <c r="AO898" s="1" t="n"/>
      <c r="AP898" s="1" t="n"/>
      <c r="AQ898" s="1" t="n"/>
      <c r="AR898" s="1" t="n"/>
    </row>
    <row customHeight="1" ht="15.75" r="899" s="551">
      <c r="A899" s="1" t="n"/>
      <c r="B899" s="1" t="n"/>
      <c r="C899" s="1" t="n"/>
      <c r="D899" s="1" t="n"/>
      <c r="E899" s="1" t="n"/>
      <c r="F899" s="1" t="n"/>
      <c r="G899" s="1" t="n"/>
      <c r="H899" s="1" t="n"/>
      <c r="I899" s="222" t="n"/>
      <c r="J899" s="1" t="n"/>
      <c r="K899" s="1" t="n"/>
      <c r="L899" s="1" t="n"/>
      <c r="M899" s="1" t="n"/>
      <c r="N899" s="55" t="n"/>
      <c r="O899" s="1" t="n"/>
      <c r="P899" s="1" t="n"/>
      <c r="Q899" s="1" t="n"/>
      <c r="R899" s="1" t="n"/>
      <c r="S899" s="1" t="n"/>
      <c r="T899" s="1" t="n"/>
      <c r="U899" s="1" t="n"/>
      <c r="V899" s="1" t="n"/>
      <c r="W899" s="1" t="n"/>
      <c r="X899" s="1" t="n"/>
      <c r="Y899" s="1" t="n"/>
      <c r="Z899" s="1" t="n"/>
      <c r="AA899" s="1" t="n"/>
      <c r="AB899" s="1" t="n"/>
      <c r="AC899" s="1" t="n"/>
      <c r="AD899" s="1" t="n"/>
      <c r="AE899" s="1" t="n"/>
      <c r="AF899" s="1" t="n"/>
      <c r="AG899" s="1" t="n"/>
      <c r="AH899" s="1" t="n"/>
      <c r="AI899" s="1" t="n"/>
      <c r="AJ899" s="1" t="n"/>
      <c r="AK899" s="1" t="n"/>
      <c r="AL899" s="1" t="n"/>
      <c r="AM899" s="1" t="n"/>
      <c r="AN899" s="1" t="n"/>
      <c r="AO899" s="1" t="n"/>
      <c r="AP899" s="1" t="n"/>
      <c r="AQ899" s="1" t="n"/>
      <c r="AR899" s="1" t="n"/>
    </row>
    <row customHeight="1" ht="15.75" r="900" s="551">
      <c r="A900" s="1" t="n"/>
      <c r="B900" s="1" t="n"/>
      <c r="C900" s="1" t="n"/>
      <c r="D900" s="1" t="n"/>
      <c r="E900" s="1" t="n"/>
      <c r="F900" s="1" t="n"/>
      <c r="G900" s="1" t="n"/>
      <c r="H900" s="1" t="n"/>
      <c r="I900" s="222" t="n"/>
      <c r="J900" s="1" t="n"/>
      <c r="K900" s="1" t="n"/>
      <c r="L900" s="1" t="n"/>
      <c r="M900" s="1" t="n"/>
      <c r="N900" s="55" t="n"/>
      <c r="O900" s="1" t="n"/>
      <c r="P900" s="1" t="n"/>
      <c r="Q900" s="1" t="n"/>
      <c r="R900" s="1" t="n"/>
      <c r="S900" s="1" t="n"/>
      <c r="T900" s="1" t="n"/>
      <c r="U900" s="1" t="n"/>
      <c r="V900" s="1" t="n"/>
      <c r="W900" s="1" t="n"/>
      <c r="X900" s="1" t="n"/>
      <c r="Y900" s="1" t="n"/>
      <c r="Z900" s="1" t="n"/>
      <c r="AA900" s="1" t="n"/>
      <c r="AB900" s="1" t="n"/>
      <c r="AC900" s="1" t="n"/>
      <c r="AD900" s="1" t="n"/>
      <c r="AE900" s="1" t="n"/>
      <c r="AF900" s="1" t="n"/>
      <c r="AG900" s="1" t="n"/>
      <c r="AH900" s="1" t="n"/>
      <c r="AI900" s="1" t="n"/>
      <c r="AJ900" s="1" t="n"/>
      <c r="AK900" s="1" t="n"/>
      <c r="AL900" s="1" t="n"/>
      <c r="AM900" s="1" t="n"/>
      <c r="AN900" s="1" t="n"/>
      <c r="AO900" s="1" t="n"/>
      <c r="AP900" s="1" t="n"/>
      <c r="AQ900" s="1" t="n"/>
      <c r="AR900" s="1" t="n"/>
    </row>
    <row customHeight="1" ht="15.75" r="901" s="551">
      <c r="A901" s="1" t="n"/>
      <c r="B901" s="1" t="n"/>
      <c r="C901" s="1" t="n"/>
      <c r="D901" s="1" t="n"/>
      <c r="E901" s="1" t="n"/>
      <c r="F901" s="1" t="n"/>
      <c r="G901" s="1" t="n"/>
      <c r="H901" s="1" t="n"/>
      <c r="I901" s="222" t="n"/>
      <c r="J901" s="1" t="n"/>
      <c r="K901" s="1" t="n"/>
      <c r="L901" s="1" t="n"/>
      <c r="M901" s="1" t="n"/>
      <c r="N901" s="55" t="n"/>
      <c r="O901" s="1" t="n"/>
      <c r="P901" s="1" t="n"/>
      <c r="Q901" s="1" t="n"/>
      <c r="R901" s="1" t="n"/>
      <c r="S901" s="1" t="n"/>
      <c r="T901" s="1" t="n"/>
      <c r="U901" s="1" t="n"/>
      <c r="V901" s="1" t="n"/>
      <c r="W901" s="1" t="n"/>
      <c r="X901" s="1" t="n"/>
      <c r="Y901" s="1" t="n"/>
      <c r="Z901" s="1" t="n"/>
      <c r="AA901" s="1" t="n"/>
      <c r="AB901" s="1" t="n"/>
      <c r="AC901" s="1" t="n"/>
      <c r="AD901" s="1" t="n"/>
      <c r="AE901" s="1" t="n"/>
      <c r="AF901" s="1" t="n"/>
      <c r="AG901" s="1" t="n"/>
      <c r="AH901" s="1" t="n"/>
      <c r="AI901" s="1" t="n"/>
      <c r="AJ901" s="1" t="n"/>
      <c r="AK901" s="1" t="n"/>
      <c r="AL901" s="1" t="n"/>
      <c r="AM901" s="1" t="n"/>
      <c r="AN901" s="1" t="n"/>
      <c r="AO901" s="1" t="n"/>
      <c r="AP901" s="1" t="n"/>
      <c r="AQ901" s="1" t="n"/>
      <c r="AR901" s="1" t="n"/>
    </row>
    <row customHeight="1" ht="15.75" r="902" s="551">
      <c r="A902" s="1" t="n"/>
      <c r="B902" s="1" t="n"/>
      <c r="C902" s="1" t="n"/>
      <c r="D902" s="1" t="n"/>
      <c r="E902" s="1" t="n"/>
      <c r="F902" s="1" t="n"/>
      <c r="G902" s="1" t="n"/>
      <c r="H902" s="1" t="n"/>
      <c r="I902" s="222" t="n"/>
      <c r="J902" s="1" t="n"/>
      <c r="K902" s="1" t="n"/>
      <c r="L902" s="1" t="n"/>
      <c r="M902" s="1" t="n"/>
      <c r="N902" s="55" t="n"/>
      <c r="O902" s="1" t="n"/>
      <c r="P902" s="1" t="n"/>
      <c r="Q902" s="1" t="n"/>
      <c r="R902" s="1" t="n"/>
      <c r="S902" s="1" t="n"/>
      <c r="T902" s="1" t="n"/>
      <c r="U902" s="1" t="n"/>
      <c r="V902" s="1" t="n"/>
      <c r="W902" s="1" t="n"/>
      <c r="X902" s="1" t="n"/>
      <c r="Y902" s="1" t="n"/>
      <c r="Z902" s="1" t="n"/>
      <c r="AA902" s="1" t="n"/>
      <c r="AB902" s="1" t="n"/>
      <c r="AC902" s="1" t="n"/>
      <c r="AD902" s="1" t="n"/>
      <c r="AE902" s="1" t="n"/>
      <c r="AF902" s="1" t="n"/>
      <c r="AG902" s="1" t="n"/>
      <c r="AH902" s="1" t="n"/>
      <c r="AI902" s="1" t="n"/>
      <c r="AJ902" s="1" t="n"/>
      <c r="AK902" s="1" t="n"/>
      <c r="AL902" s="1" t="n"/>
      <c r="AM902" s="1" t="n"/>
      <c r="AN902" s="1" t="n"/>
      <c r="AO902" s="1" t="n"/>
      <c r="AP902" s="1" t="n"/>
      <c r="AQ902" s="1" t="n"/>
      <c r="AR902" s="1" t="n"/>
    </row>
    <row customHeight="1" ht="15.75" r="903" s="551">
      <c r="A903" s="1" t="n"/>
      <c r="B903" s="1" t="n"/>
      <c r="C903" s="1" t="n"/>
      <c r="D903" s="1" t="n"/>
      <c r="E903" s="1" t="n"/>
      <c r="F903" s="1" t="n"/>
      <c r="G903" s="1" t="n"/>
      <c r="H903" s="1" t="n"/>
      <c r="I903" s="222" t="n"/>
      <c r="J903" s="1" t="n"/>
      <c r="K903" s="1" t="n"/>
      <c r="L903" s="1" t="n"/>
      <c r="M903" s="1" t="n"/>
      <c r="N903" s="55" t="n"/>
      <c r="O903" s="1" t="n"/>
      <c r="P903" s="1" t="n"/>
      <c r="Q903" s="1" t="n"/>
      <c r="R903" s="1" t="n"/>
      <c r="S903" s="1" t="n"/>
      <c r="T903" s="1" t="n"/>
      <c r="U903" s="1" t="n"/>
      <c r="V903" s="1" t="n"/>
      <c r="W903" s="1" t="n"/>
      <c r="X903" s="1" t="n"/>
      <c r="Y903" s="1" t="n"/>
      <c r="Z903" s="1" t="n"/>
      <c r="AA903" s="1" t="n"/>
      <c r="AB903" s="1" t="n"/>
      <c r="AC903" s="1" t="n"/>
      <c r="AD903" s="1" t="n"/>
      <c r="AE903" s="1" t="n"/>
      <c r="AF903" s="1" t="n"/>
      <c r="AG903" s="1" t="n"/>
      <c r="AH903" s="1" t="n"/>
      <c r="AI903" s="1" t="n"/>
      <c r="AJ903" s="1" t="n"/>
      <c r="AK903" s="1" t="n"/>
      <c r="AL903" s="1" t="n"/>
      <c r="AM903" s="1" t="n"/>
      <c r="AN903" s="1" t="n"/>
      <c r="AO903" s="1" t="n"/>
      <c r="AP903" s="1" t="n"/>
      <c r="AQ903" s="1" t="n"/>
      <c r="AR903" s="1" t="n"/>
    </row>
    <row customHeight="1" ht="15.75" r="904" s="551">
      <c r="A904" s="1" t="n"/>
      <c r="B904" s="1" t="n"/>
      <c r="C904" s="1" t="n"/>
      <c r="D904" s="1" t="n"/>
      <c r="E904" s="1" t="n"/>
      <c r="F904" s="1" t="n"/>
      <c r="G904" s="1" t="n"/>
      <c r="H904" s="1" t="n"/>
      <c r="I904" s="222" t="n"/>
      <c r="J904" s="1" t="n"/>
      <c r="K904" s="1" t="n"/>
      <c r="L904" s="1" t="n"/>
      <c r="M904" s="1" t="n"/>
      <c r="N904" s="55" t="n"/>
      <c r="O904" s="1" t="n"/>
      <c r="P904" s="1" t="n"/>
      <c r="Q904" s="1" t="n"/>
      <c r="R904" s="1" t="n"/>
      <c r="S904" s="1" t="n"/>
      <c r="T904" s="1" t="n"/>
      <c r="U904" s="1" t="n"/>
      <c r="V904" s="1" t="n"/>
      <c r="W904" s="1" t="n"/>
      <c r="X904" s="1" t="n"/>
      <c r="Y904" s="1" t="n"/>
      <c r="Z904" s="1" t="n"/>
      <c r="AA904" s="1" t="n"/>
      <c r="AB904" s="1" t="n"/>
      <c r="AC904" s="1" t="n"/>
      <c r="AD904" s="1" t="n"/>
      <c r="AE904" s="1" t="n"/>
      <c r="AF904" s="1" t="n"/>
      <c r="AG904" s="1" t="n"/>
      <c r="AH904" s="1" t="n"/>
      <c r="AI904" s="1" t="n"/>
      <c r="AJ904" s="1" t="n"/>
      <c r="AK904" s="1" t="n"/>
      <c r="AL904" s="1" t="n"/>
      <c r="AM904" s="1" t="n"/>
      <c r="AN904" s="1" t="n"/>
      <c r="AO904" s="1" t="n"/>
      <c r="AP904" s="1" t="n"/>
      <c r="AQ904" s="1" t="n"/>
      <c r="AR904" s="1" t="n"/>
    </row>
    <row customHeight="1" ht="15.75" r="905" s="551">
      <c r="A905" s="1" t="n"/>
      <c r="B905" s="1" t="n"/>
      <c r="C905" s="1" t="n"/>
      <c r="D905" s="1" t="n"/>
      <c r="E905" s="1" t="n"/>
      <c r="F905" s="1" t="n"/>
      <c r="G905" s="1" t="n"/>
      <c r="H905" s="1" t="n"/>
      <c r="I905" s="222" t="n"/>
      <c r="J905" s="1" t="n"/>
      <c r="K905" s="1" t="n"/>
      <c r="L905" s="1" t="n"/>
      <c r="M905" s="1" t="n"/>
      <c r="N905" s="55" t="n"/>
      <c r="O905" s="1" t="n"/>
      <c r="P905" s="1" t="n"/>
      <c r="Q905" s="1" t="n"/>
      <c r="R905" s="1" t="n"/>
      <c r="S905" s="1" t="n"/>
      <c r="T905" s="1" t="n"/>
      <c r="U905" s="1" t="n"/>
      <c r="V905" s="1" t="n"/>
      <c r="W905" s="1" t="n"/>
      <c r="X905" s="1" t="n"/>
      <c r="Y905" s="1" t="n"/>
      <c r="Z905" s="1" t="n"/>
      <c r="AA905" s="1" t="n"/>
      <c r="AB905" s="1" t="n"/>
      <c r="AC905" s="1" t="n"/>
      <c r="AD905" s="1" t="n"/>
      <c r="AE905" s="1" t="n"/>
      <c r="AF905" s="1" t="n"/>
      <c r="AG905" s="1" t="n"/>
      <c r="AH905" s="1" t="n"/>
      <c r="AI905" s="1" t="n"/>
      <c r="AJ905" s="1" t="n"/>
      <c r="AK905" s="1" t="n"/>
      <c r="AL905" s="1" t="n"/>
      <c r="AM905" s="1" t="n"/>
      <c r="AN905" s="1" t="n"/>
      <c r="AO905" s="1" t="n"/>
      <c r="AP905" s="1" t="n"/>
      <c r="AQ905" s="1" t="n"/>
      <c r="AR905" s="1" t="n"/>
    </row>
    <row customHeight="1" ht="15.75" r="906" s="551">
      <c r="A906" s="1" t="n"/>
      <c r="B906" s="1" t="n"/>
      <c r="C906" s="1" t="n"/>
      <c r="D906" s="1" t="n"/>
      <c r="E906" s="1" t="n"/>
      <c r="F906" s="1" t="n"/>
      <c r="G906" s="1" t="n"/>
      <c r="H906" s="1" t="n"/>
      <c r="I906" s="222" t="n"/>
      <c r="J906" s="1" t="n"/>
      <c r="K906" s="1" t="n"/>
      <c r="L906" s="1" t="n"/>
      <c r="M906" s="1" t="n"/>
      <c r="N906" s="55" t="n"/>
      <c r="O906" s="1" t="n"/>
      <c r="P906" s="1" t="n"/>
      <c r="Q906" s="1" t="n"/>
      <c r="R906" s="1" t="n"/>
      <c r="S906" s="1" t="n"/>
      <c r="T906" s="1" t="n"/>
      <c r="U906" s="1" t="n"/>
      <c r="V906" s="1" t="n"/>
      <c r="W906" s="1" t="n"/>
      <c r="X906" s="1" t="n"/>
      <c r="Y906" s="1" t="n"/>
      <c r="Z906" s="1" t="n"/>
      <c r="AA906" s="1" t="n"/>
      <c r="AB906" s="1" t="n"/>
      <c r="AC906" s="1" t="n"/>
      <c r="AD906" s="1" t="n"/>
      <c r="AE906" s="1" t="n"/>
      <c r="AF906" s="1" t="n"/>
      <c r="AG906" s="1" t="n"/>
      <c r="AH906" s="1" t="n"/>
      <c r="AI906" s="1" t="n"/>
      <c r="AJ906" s="1" t="n"/>
      <c r="AK906" s="1" t="n"/>
      <c r="AL906" s="1" t="n"/>
      <c r="AM906" s="1" t="n"/>
      <c r="AN906" s="1" t="n"/>
      <c r="AO906" s="1" t="n"/>
      <c r="AP906" s="1" t="n"/>
      <c r="AQ906" s="1" t="n"/>
      <c r="AR906" s="1" t="n"/>
    </row>
    <row customHeight="1" ht="15.75" r="907" s="551">
      <c r="A907" s="1" t="n"/>
      <c r="B907" s="1" t="n"/>
      <c r="C907" s="1" t="n"/>
      <c r="D907" s="1" t="n"/>
      <c r="E907" s="1" t="n"/>
      <c r="F907" s="1" t="n"/>
      <c r="G907" s="1" t="n"/>
      <c r="H907" s="1" t="n"/>
      <c r="I907" s="222" t="n"/>
      <c r="J907" s="1" t="n"/>
      <c r="K907" s="1" t="n"/>
      <c r="L907" s="1" t="n"/>
      <c r="M907" s="1" t="n"/>
      <c r="N907" s="55" t="n"/>
      <c r="O907" s="1" t="n"/>
      <c r="P907" s="1" t="n"/>
      <c r="Q907" s="1" t="n"/>
      <c r="R907" s="1" t="n"/>
      <c r="S907" s="1" t="n"/>
      <c r="T907" s="1" t="n"/>
      <c r="U907" s="1" t="n"/>
      <c r="V907" s="1" t="n"/>
      <c r="W907" s="1" t="n"/>
      <c r="X907" s="1" t="n"/>
      <c r="Y907" s="1" t="n"/>
      <c r="Z907" s="1" t="n"/>
      <c r="AA907" s="1" t="n"/>
      <c r="AB907" s="1" t="n"/>
      <c r="AC907" s="1" t="n"/>
      <c r="AD907" s="1" t="n"/>
      <c r="AE907" s="1" t="n"/>
      <c r="AF907" s="1" t="n"/>
      <c r="AG907" s="1" t="n"/>
      <c r="AH907" s="1" t="n"/>
      <c r="AI907" s="1" t="n"/>
      <c r="AJ907" s="1" t="n"/>
      <c r="AK907" s="1" t="n"/>
      <c r="AL907" s="1" t="n"/>
      <c r="AM907" s="1" t="n"/>
      <c r="AN907" s="1" t="n"/>
      <c r="AO907" s="1" t="n"/>
      <c r="AP907" s="1" t="n"/>
      <c r="AQ907" s="1" t="n"/>
      <c r="AR907" s="1" t="n"/>
    </row>
    <row customHeight="1" ht="15.75" r="908" s="551">
      <c r="A908" s="1" t="n"/>
      <c r="B908" s="1" t="n"/>
      <c r="C908" s="1" t="n"/>
      <c r="D908" s="1" t="n"/>
      <c r="E908" s="1" t="n"/>
      <c r="F908" s="1" t="n"/>
      <c r="G908" s="1" t="n"/>
      <c r="H908" s="1" t="n"/>
      <c r="I908" s="222" t="n"/>
      <c r="J908" s="1" t="n"/>
      <c r="K908" s="1" t="n"/>
      <c r="L908" s="1" t="n"/>
      <c r="M908" s="1" t="n"/>
      <c r="N908" s="55" t="n"/>
      <c r="O908" s="1" t="n"/>
      <c r="P908" s="1" t="n"/>
      <c r="Q908" s="1" t="n"/>
      <c r="R908" s="1" t="n"/>
      <c r="S908" s="1" t="n"/>
      <c r="T908" s="1" t="n"/>
      <c r="U908" s="1" t="n"/>
      <c r="V908" s="1" t="n"/>
      <c r="W908" s="1" t="n"/>
      <c r="X908" s="1" t="n"/>
      <c r="Y908" s="1" t="n"/>
      <c r="Z908" s="1" t="n"/>
      <c r="AA908" s="1" t="n"/>
      <c r="AB908" s="1" t="n"/>
      <c r="AC908" s="1" t="n"/>
      <c r="AD908" s="1" t="n"/>
      <c r="AE908" s="1" t="n"/>
      <c r="AF908" s="1" t="n"/>
      <c r="AG908" s="1" t="n"/>
      <c r="AH908" s="1" t="n"/>
      <c r="AI908" s="1" t="n"/>
      <c r="AJ908" s="1" t="n"/>
      <c r="AK908" s="1" t="n"/>
      <c r="AL908" s="1" t="n"/>
      <c r="AM908" s="1" t="n"/>
      <c r="AN908" s="1" t="n"/>
      <c r="AO908" s="1" t="n"/>
      <c r="AP908" s="1" t="n"/>
      <c r="AQ908" s="1" t="n"/>
      <c r="AR908" s="1" t="n"/>
    </row>
    <row customHeight="1" ht="15.75" r="909" s="551">
      <c r="A909" s="1" t="n"/>
      <c r="B909" s="1" t="n"/>
      <c r="C909" s="1" t="n"/>
      <c r="D909" s="1" t="n"/>
      <c r="E909" s="1" t="n"/>
      <c r="F909" s="1" t="n"/>
      <c r="G909" s="1" t="n"/>
      <c r="H909" s="1" t="n"/>
      <c r="I909" s="222" t="n"/>
      <c r="J909" s="1" t="n"/>
      <c r="K909" s="1" t="n"/>
      <c r="L909" s="1" t="n"/>
      <c r="M909" s="1" t="n"/>
      <c r="N909" s="55" t="n"/>
      <c r="O909" s="1" t="n"/>
      <c r="P909" s="1" t="n"/>
      <c r="Q909" s="1" t="n"/>
      <c r="R909" s="1" t="n"/>
      <c r="S909" s="1" t="n"/>
      <c r="T909" s="1" t="n"/>
      <c r="U909" s="1" t="n"/>
      <c r="V909" s="1" t="n"/>
      <c r="W909" s="1" t="n"/>
      <c r="X909" s="1" t="n"/>
      <c r="Y909" s="1" t="n"/>
      <c r="Z909" s="1" t="n"/>
      <c r="AA909" s="1" t="n"/>
      <c r="AB909" s="1" t="n"/>
      <c r="AC909" s="1" t="n"/>
      <c r="AD909" s="1" t="n"/>
      <c r="AE909" s="1" t="n"/>
      <c r="AF909" s="1" t="n"/>
      <c r="AG909" s="1" t="n"/>
      <c r="AH909" s="1" t="n"/>
      <c r="AI909" s="1" t="n"/>
      <c r="AJ909" s="1" t="n"/>
      <c r="AK909" s="1" t="n"/>
      <c r="AL909" s="1" t="n"/>
      <c r="AM909" s="1" t="n"/>
      <c r="AN909" s="1" t="n"/>
      <c r="AO909" s="1" t="n"/>
      <c r="AP909" s="1" t="n"/>
      <c r="AQ909" s="1" t="n"/>
      <c r="AR909" s="1" t="n"/>
    </row>
    <row customHeight="1" ht="15.75" r="910" s="551">
      <c r="A910" s="1" t="n"/>
      <c r="B910" s="1" t="n"/>
      <c r="C910" s="1" t="n"/>
      <c r="D910" s="1" t="n"/>
      <c r="E910" s="1" t="n"/>
      <c r="F910" s="1" t="n"/>
      <c r="G910" s="1" t="n"/>
      <c r="H910" s="1" t="n"/>
      <c r="I910" s="222" t="n"/>
      <c r="J910" s="1" t="n"/>
      <c r="K910" s="1" t="n"/>
      <c r="L910" s="1" t="n"/>
      <c r="M910" s="1" t="n"/>
      <c r="N910" s="55" t="n"/>
      <c r="O910" s="1" t="n"/>
      <c r="P910" s="1" t="n"/>
      <c r="Q910" s="1" t="n"/>
      <c r="R910" s="1" t="n"/>
      <c r="S910" s="1" t="n"/>
      <c r="T910" s="1" t="n"/>
      <c r="U910" s="1" t="n"/>
      <c r="V910" s="1" t="n"/>
      <c r="W910" s="1" t="n"/>
      <c r="X910" s="1" t="n"/>
      <c r="Y910" s="1" t="n"/>
      <c r="Z910" s="1" t="n"/>
      <c r="AA910" s="1" t="n"/>
      <c r="AB910" s="1" t="n"/>
      <c r="AC910" s="1" t="n"/>
      <c r="AD910" s="1" t="n"/>
      <c r="AE910" s="1" t="n"/>
      <c r="AF910" s="1" t="n"/>
      <c r="AG910" s="1" t="n"/>
      <c r="AH910" s="1" t="n"/>
      <c r="AI910" s="1" t="n"/>
      <c r="AJ910" s="1" t="n"/>
      <c r="AK910" s="1" t="n"/>
      <c r="AL910" s="1" t="n"/>
      <c r="AM910" s="1" t="n"/>
      <c r="AN910" s="1" t="n"/>
      <c r="AO910" s="1" t="n"/>
      <c r="AP910" s="1" t="n"/>
      <c r="AQ910" s="1" t="n"/>
      <c r="AR910" s="1" t="n"/>
    </row>
    <row customHeight="1" ht="15.75" r="911" s="551">
      <c r="A911" s="1" t="n"/>
      <c r="B911" s="1" t="n"/>
      <c r="C911" s="1" t="n"/>
      <c r="D911" s="1" t="n"/>
      <c r="E911" s="1" t="n"/>
      <c r="F911" s="1" t="n"/>
      <c r="G911" s="1" t="n"/>
      <c r="H911" s="1" t="n"/>
      <c r="I911" s="222" t="n"/>
      <c r="J911" s="1" t="n"/>
      <c r="K911" s="1" t="n"/>
      <c r="L911" s="1" t="n"/>
      <c r="M911" s="1" t="n"/>
      <c r="N911" s="55" t="n"/>
      <c r="O911" s="1" t="n"/>
      <c r="P911" s="1" t="n"/>
      <c r="Q911" s="1" t="n"/>
      <c r="R911" s="1" t="n"/>
      <c r="S911" s="1" t="n"/>
      <c r="T911" s="1" t="n"/>
      <c r="U911" s="1" t="n"/>
      <c r="V911" s="1" t="n"/>
      <c r="W911" s="1" t="n"/>
      <c r="X911" s="1" t="n"/>
      <c r="Y911" s="1" t="n"/>
      <c r="Z911" s="1" t="n"/>
      <c r="AA911" s="1" t="n"/>
      <c r="AB911" s="1" t="n"/>
      <c r="AC911" s="1" t="n"/>
      <c r="AD911" s="1" t="n"/>
      <c r="AE911" s="1" t="n"/>
      <c r="AF911" s="1" t="n"/>
      <c r="AG911" s="1" t="n"/>
      <c r="AH911" s="1" t="n"/>
      <c r="AI911" s="1" t="n"/>
      <c r="AJ911" s="1" t="n"/>
      <c r="AK911" s="1" t="n"/>
      <c r="AL911" s="1" t="n"/>
      <c r="AM911" s="1" t="n"/>
      <c r="AN911" s="1" t="n"/>
      <c r="AO911" s="1" t="n"/>
      <c r="AP911" s="1" t="n"/>
      <c r="AQ911" s="1" t="n"/>
      <c r="AR911" s="1" t="n"/>
    </row>
    <row customHeight="1" ht="15.75" r="912" s="551">
      <c r="A912" s="1" t="n"/>
      <c r="B912" s="1" t="n"/>
      <c r="C912" s="1" t="n"/>
      <c r="D912" s="1" t="n"/>
      <c r="E912" s="1" t="n"/>
      <c r="F912" s="1" t="n"/>
      <c r="G912" s="1" t="n"/>
      <c r="H912" s="1" t="n"/>
      <c r="I912" s="222" t="n"/>
      <c r="J912" s="1" t="n"/>
      <c r="K912" s="1" t="n"/>
      <c r="L912" s="1" t="n"/>
      <c r="M912" s="1" t="n"/>
      <c r="N912" s="55" t="n"/>
      <c r="O912" s="1" t="n"/>
      <c r="P912" s="1" t="n"/>
      <c r="Q912" s="1" t="n"/>
      <c r="R912" s="1" t="n"/>
      <c r="S912" s="1" t="n"/>
      <c r="T912" s="1" t="n"/>
      <c r="U912" s="1" t="n"/>
      <c r="V912" s="1" t="n"/>
      <c r="W912" s="1" t="n"/>
      <c r="X912" s="1" t="n"/>
      <c r="Y912" s="1" t="n"/>
      <c r="Z912" s="1" t="n"/>
      <c r="AA912" s="1" t="n"/>
      <c r="AB912" s="1" t="n"/>
      <c r="AC912" s="1" t="n"/>
      <c r="AD912" s="1" t="n"/>
      <c r="AE912" s="1" t="n"/>
      <c r="AF912" s="1" t="n"/>
      <c r="AG912" s="1" t="n"/>
      <c r="AH912" s="1" t="n"/>
      <c r="AI912" s="1" t="n"/>
      <c r="AJ912" s="1" t="n"/>
      <c r="AK912" s="1" t="n"/>
      <c r="AL912" s="1" t="n"/>
      <c r="AM912" s="1" t="n"/>
      <c r="AN912" s="1" t="n"/>
      <c r="AO912" s="1" t="n"/>
      <c r="AP912" s="1" t="n"/>
      <c r="AQ912" s="1" t="n"/>
      <c r="AR912" s="1" t="n"/>
    </row>
    <row customHeight="1" ht="15.75" r="913" s="551">
      <c r="A913" s="1" t="n"/>
      <c r="B913" s="1" t="n"/>
      <c r="C913" s="1" t="n"/>
      <c r="D913" s="1" t="n"/>
      <c r="E913" s="1" t="n"/>
      <c r="F913" s="1" t="n"/>
      <c r="G913" s="1" t="n"/>
      <c r="H913" s="1" t="n"/>
      <c r="I913" s="222" t="n"/>
      <c r="J913" s="1" t="n"/>
      <c r="K913" s="1" t="n"/>
      <c r="L913" s="1" t="n"/>
      <c r="M913" s="1" t="n"/>
      <c r="N913" s="55" t="n"/>
      <c r="O913" s="1" t="n"/>
      <c r="P913" s="1" t="n"/>
      <c r="Q913" s="1" t="n"/>
      <c r="R913" s="1" t="n"/>
      <c r="S913" s="1" t="n"/>
      <c r="T913" s="1" t="n"/>
      <c r="U913" s="1" t="n"/>
      <c r="V913" s="1" t="n"/>
      <c r="W913" s="1" t="n"/>
      <c r="X913" s="1" t="n"/>
      <c r="Y913" s="1" t="n"/>
      <c r="Z913" s="1" t="n"/>
      <c r="AA913" s="1" t="n"/>
      <c r="AB913" s="1" t="n"/>
      <c r="AC913" s="1" t="n"/>
      <c r="AD913" s="1" t="n"/>
      <c r="AE913" s="1" t="n"/>
      <c r="AF913" s="1" t="n"/>
      <c r="AG913" s="1" t="n"/>
      <c r="AH913" s="1" t="n"/>
      <c r="AI913" s="1" t="n"/>
      <c r="AJ913" s="1" t="n"/>
      <c r="AK913" s="1" t="n"/>
      <c r="AL913" s="1" t="n"/>
      <c r="AM913" s="1" t="n"/>
      <c r="AN913" s="1" t="n"/>
      <c r="AO913" s="1" t="n"/>
      <c r="AP913" s="1" t="n"/>
      <c r="AQ913" s="1" t="n"/>
      <c r="AR913" s="1" t="n"/>
    </row>
    <row customHeight="1" ht="15.75" r="914" s="551">
      <c r="A914" s="1" t="n"/>
      <c r="B914" s="1" t="n"/>
      <c r="C914" s="1" t="n"/>
      <c r="D914" s="1" t="n"/>
      <c r="E914" s="1" t="n"/>
      <c r="F914" s="1" t="n"/>
      <c r="G914" s="1" t="n"/>
      <c r="H914" s="1" t="n"/>
      <c r="I914" s="222" t="n"/>
      <c r="J914" s="1" t="n"/>
      <c r="K914" s="1" t="n"/>
      <c r="L914" s="1" t="n"/>
      <c r="M914" s="1" t="n"/>
      <c r="N914" s="55" t="n"/>
      <c r="O914" s="1" t="n"/>
      <c r="P914" s="1" t="n"/>
      <c r="Q914" s="1" t="n"/>
      <c r="R914" s="1" t="n"/>
      <c r="S914" s="1" t="n"/>
      <c r="T914" s="1" t="n"/>
      <c r="U914" s="1" t="n"/>
      <c r="V914" s="1" t="n"/>
      <c r="W914" s="1" t="n"/>
      <c r="X914" s="1" t="n"/>
      <c r="Y914" s="1" t="n"/>
      <c r="Z914" s="1" t="n"/>
      <c r="AA914" s="1" t="n"/>
      <c r="AB914" s="1" t="n"/>
      <c r="AC914" s="1" t="n"/>
      <c r="AD914" s="1" t="n"/>
      <c r="AE914" s="1" t="n"/>
      <c r="AF914" s="1" t="n"/>
      <c r="AG914" s="1" t="n"/>
      <c r="AH914" s="1" t="n"/>
      <c r="AI914" s="1" t="n"/>
      <c r="AJ914" s="1" t="n"/>
      <c r="AK914" s="1" t="n"/>
      <c r="AL914" s="1" t="n"/>
      <c r="AM914" s="1" t="n"/>
      <c r="AN914" s="1" t="n"/>
      <c r="AO914" s="1" t="n"/>
      <c r="AP914" s="1" t="n"/>
      <c r="AQ914" s="1" t="n"/>
      <c r="AR914" s="1" t="n"/>
    </row>
    <row customHeight="1" ht="15.75" r="915" s="551">
      <c r="A915" s="1" t="n"/>
      <c r="B915" s="1" t="n"/>
      <c r="C915" s="1" t="n"/>
      <c r="D915" s="1" t="n"/>
      <c r="E915" s="1" t="n"/>
      <c r="F915" s="1" t="n"/>
      <c r="G915" s="1" t="n"/>
      <c r="H915" s="1" t="n"/>
      <c r="I915" s="222" t="n"/>
      <c r="J915" s="1" t="n"/>
      <c r="K915" s="1" t="n"/>
      <c r="L915" s="1" t="n"/>
      <c r="M915" s="1" t="n"/>
      <c r="N915" s="55" t="n"/>
      <c r="O915" s="1" t="n"/>
      <c r="P915" s="1" t="n"/>
      <c r="Q915" s="1" t="n"/>
      <c r="R915" s="1" t="n"/>
      <c r="S915" s="1" t="n"/>
      <c r="T915" s="1" t="n"/>
      <c r="U915" s="1" t="n"/>
      <c r="V915" s="1" t="n"/>
      <c r="W915" s="1" t="n"/>
      <c r="X915" s="1" t="n"/>
      <c r="Y915" s="1" t="n"/>
      <c r="Z915" s="1" t="n"/>
      <c r="AA915" s="1" t="n"/>
      <c r="AB915" s="1" t="n"/>
      <c r="AC915" s="1" t="n"/>
      <c r="AD915" s="1" t="n"/>
      <c r="AE915" s="1" t="n"/>
      <c r="AF915" s="1" t="n"/>
      <c r="AG915" s="1" t="n"/>
      <c r="AH915" s="1" t="n"/>
      <c r="AI915" s="1" t="n"/>
      <c r="AJ915" s="1" t="n"/>
      <c r="AK915" s="1" t="n"/>
      <c r="AL915" s="1" t="n"/>
      <c r="AM915" s="1" t="n"/>
      <c r="AN915" s="1" t="n"/>
      <c r="AO915" s="1" t="n"/>
      <c r="AP915" s="1" t="n"/>
      <c r="AQ915" s="1" t="n"/>
      <c r="AR915" s="1" t="n"/>
    </row>
    <row customHeight="1" ht="15.75" r="916" s="551">
      <c r="A916" s="1" t="n"/>
      <c r="B916" s="1" t="n"/>
      <c r="C916" s="1" t="n"/>
      <c r="D916" s="1" t="n"/>
      <c r="E916" s="1" t="n"/>
      <c r="F916" s="1" t="n"/>
      <c r="G916" s="1" t="n"/>
      <c r="H916" s="1" t="n"/>
      <c r="I916" s="222" t="n"/>
      <c r="J916" s="1" t="n"/>
      <c r="K916" s="1" t="n"/>
      <c r="L916" s="1" t="n"/>
      <c r="M916" s="1" t="n"/>
      <c r="N916" s="55" t="n"/>
      <c r="O916" s="1" t="n"/>
      <c r="P916" s="1" t="n"/>
      <c r="Q916" s="1" t="n"/>
      <c r="R916" s="1" t="n"/>
      <c r="S916" s="1" t="n"/>
      <c r="T916" s="1" t="n"/>
      <c r="U916" s="1" t="n"/>
      <c r="V916" s="1" t="n"/>
      <c r="W916" s="1" t="n"/>
      <c r="X916" s="1" t="n"/>
      <c r="Y916" s="1" t="n"/>
      <c r="Z916" s="1" t="n"/>
      <c r="AA916" s="1" t="n"/>
      <c r="AB916" s="1" t="n"/>
      <c r="AC916" s="1" t="n"/>
      <c r="AD916" s="1" t="n"/>
      <c r="AE916" s="1" t="n"/>
      <c r="AF916" s="1" t="n"/>
      <c r="AG916" s="1" t="n"/>
      <c r="AH916" s="1" t="n"/>
      <c r="AI916" s="1" t="n"/>
      <c r="AJ916" s="1" t="n"/>
      <c r="AK916" s="1" t="n"/>
      <c r="AL916" s="1" t="n"/>
      <c r="AM916" s="1" t="n"/>
      <c r="AN916" s="1" t="n"/>
      <c r="AO916" s="1" t="n"/>
      <c r="AP916" s="1" t="n"/>
      <c r="AQ916" s="1" t="n"/>
      <c r="AR916" s="1" t="n"/>
    </row>
    <row customHeight="1" ht="15.75" r="917" s="551">
      <c r="A917" s="1" t="n"/>
      <c r="B917" s="1" t="n"/>
      <c r="C917" s="1" t="n"/>
      <c r="D917" s="1" t="n"/>
      <c r="E917" s="1" t="n"/>
      <c r="F917" s="1" t="n"/>
      <c r="G917" s="1" t="n"/>
      <c r="H917" s="1" t="n"/>
      <c r="I917" s="222" t="n"/>
      <c r="J917" s="1" t="n"/>
      <c r="K917" s="1" t="n"/>
      <c r="L917" s="1" t="n"/>
      <c r="M917" s="1" t="n"/>
      <c r="N917" s="55" t="n"/>
      <c r="O917" s="1" t="n"/>
      <c r="P917" s="1" t="n"/>
      <c r="Q917" s="1" t="n"/>
      <c r="R917" s="1" t="n"/>
      <c r="S917" s="1" t="n"/>
      <c r="T917" s="1" t="n"/>
      <c r="U917" s="1" t="n"/>
      <c r="V917" s="1" t="n"/>
      <c r="W917" s="1" t="n"/>
      <c r="X917" s="1" t="n"/>
      <c r="Y917" s="1" t="n"/>
      <c r="Z917" s="1" t="n"/>
      <c r="AA917" s="1" t="n"/>
      <c r="AB917" s="1" t="n"/>
      <c r="AC917" s="1" t="n"/>
      <c r="AD917" s="1" t="n"/>
      <c r="AE917" s="1" t="n"/>
      <c r="AF917" s="1" t="n"/>
      <c r="AG917" s="1" t="n"/>
      <c r="AH917" s="1" t="n"/>
      <c r="AI917" s="1" t="n"/>
      <c r="AJ917" s="1" t="n"/>
      <c r="AK917" s="1" t="n"/>
      <c r="AL917" s="1" t="n"/>
      <c r="AM917" s="1" t="n"/>
      <c r="AN917" s="1" t="n"/>
      <c r="AO917" s="1" t="n"/>
      <c r="AP917" s="1" t="n"/>
      <c r="AQ917" s="1" t="n"/>
      <c r="AR917" s="1" t="n"/>
    </row>
    <row customHeight="1" ht="15.75" r="918" s="551">
      <c r="A918" s="1" t="n"/>
      <c r="B918" s="1" t="n"/>
      <c r="C918" s="1" t="n"/>
      <c r="D918" s="1" t="n"/>
      <c r="E918" s="1" t="n"/>
      <c r="F918" s="1" t="n"/>
      <c r="G918" s="1" t="n"/>
      <c r="H918" s="1" t="n"/>
      <c r="I918" s="222" t="n"/>
      <c r="J918" s="1" t="n"/>
      <c r="K918" s="1" t="n"/>
      <c r="L918" s="1" t="n"/>
      <c r="M918" s="1" t="n"/>
      <c r="N918" s="55" t="n"/>
      <c r="O918" s="1" t="n"/>
      <c r="P918" s="1" t="n"/>
      <c r="Q918" s="1" t="n"/>
      <c r="R918" s="1" t="n"/>
      <c r="S918" s="1" t="n"/>
      <c r="T918" s="1" t="n"/>
      <c r="U918" s="1" t="n"/>
      <c r="V918" s="1" t="n"/>
      <c r="W918" s="1" t="n"/>
      <c r="X918" s="1" t="n"/>
      <c r="Y918" s="1" t="n"/>
      <c r="Z918" s="1" t="n"/>
      <c r="AA918" s="1" t="n"/>
      <c r="AB918" s="1" t="n"/>
      <c r="AC918" s="1" t="n"/>
      <c r="AD918" s="1" t="n"/>
      <c r="AE918" s="1" t="n"/>
      <c r="AF918" s="1" t="n"/>
      <c r="AG918" s="1" t="n"/>
      <c r="AH918" s="1" t="n"/>
      <c r="AI918" s="1" t="n"/>
      <c r="AJ918" s="1" t="n"/>
      <c r="AK918" s="1" t="n"/>
      <c r="AL918" s="1" t="n"/>
      <c r="AM918" s="1" t="n"/>
      <c r="AN918" s="1" t="n"/>
      <c r="AO918" s="1" t="n"/>
      <c r="AP918" s="1" t="n"/>
      <c r="AQ918" s="1" t="n"/>
      <c r="AR918" s="1" t="n"/>
    </row>
    <row customHeight="1" ht="15.75" r="919" s="551">
      <c r="A919" s="1" t="n"/>
      <c r="B919" s="1" t="n"/>
      <c r="C919" s="1" t="n"/>
      <c r="D919" s="1" t="n"/>
      <c r="E919" s="1" t="n"/>
      <c r="F919" s="1" t="n"/>
      <c r="G919" s="1" t="n"/>
      <c r="H919" s="1" t="n"/>
      <c r="I919" s="222" t="n"/>
      <c r="J919" s="1" t="n"/>
      <c r="K919" s="1" t="n"/>
      <c r="L919" s="1" t="n"/>
      <c r="M919" s="1" t="n"/>
      <c r="N919" s="55" t="n"/>
      <c r="O919" s="1" t="n"/>
      <c r="P919" s="1" t="n"/>
      <c r="Q919" s="1" t="n"/>
      <c r="R919" s="1" t="n"/>
      <c r="S919" s="1" t="n"/>
      <c r="T919" s="1" t="n"/>
      <c r="U919" s="1" t="n"/>
      <c r="V919" s="1" t="n"/>
      <c r="W919" s="1" t="n"/>
      <c r="X919" s="1" t="n"/>
      <c r="Y919" s="1" t="n"/>
      <c r="Z919" s="1" t="n"/>
      <c r="AA919" s="1" t="n"/>
      <c r="AB919" s="1" t="n"/>
      <c r="AC919" s="1" t="n"/>
      <c r="AD919" s="1" t="n"/>
      <c r="AE919" s="1" t="n"/>
      <c r="AF919" s="1" t="n"/>
      <c r="AG919" s="1" t="n"/>
      <c r="AH919" s="1" t="n"/>
      <c r="AI919" s="1" t="n"/>
      <c r="AJ919" s="1" t="n"/>
      <c r="AK919" s="1" t="n"/>
      <c r="AL919" s="1" t="n"/>
      <c r="AM919" s="1" t="n"/>
      <c r="AN919" s="1" t="n"/>
      <c r="AO919" s="1" t="n"/>
      <c r="AP919" s="1" t="n"/>
      <c r="AQ919" s="1" t="n"/>
      <c r="AR919" s="1" t="n"/>
    </row>
    <row customHeight="1" ht="15.75" r="920" s="551">
      <c r="A920" s="1" t="n"/>
      <c r="B920" s="1" t="n"/>
      <c r="C920" s="1" t="n"/>
      <c r="D920" s="1" t="n"/>
      <c r="E920" s="1" t="n"/>
      <c r="F920" s="1" t="n"/>
      <c r="G920" s="1" t="n"/>
      <c r="H920" s="1" t="n"/>
      <c r="I920" s="222" t="n"/>
      <c r="J920" s="1" t="n"/>
      <c r="K920" s="1" t="n"/>
      <c r="L920" s="1" t="n"/>
      <c r="M920" s="1" t="n"/>
      <c r="N920" s="55" t="n"/>
      <c r="O920" s="1" t="n"/>
      <c r="P920" s="1" t="n"/>
      <c r="Q920" s="1" t="n"/>
      <c r="R920" s="1" t="n"/>
      <c r="S920" s="1" t="n"/>
      <c r="T920" s="1" t="n"/>
      <c r="U920" s="1" t="n"/>
      <c r="V920" s="1" t="n"/>
      <c r="W920" s="1" t="n"/>
      <c r="X920" s="1" t="n"/>
      <c r="Y920" s="1" t="n"/>
      <c r="Z920" s="1" t="n"/>
      <c r="AA920" s="1" t="n"/>
      <c r="AB920" s="1" t="n"/>
      <c r="AC920" s="1" t="n"/>
      <c r="AD920" s="1" t="n"/>
      <c r="AE920" s="1" t="n"/>
      <c r="AF920" s="1" t="n"/>
      <c r="AG920" s="1" t="n"/>
      <c r="AH920" s="1" t="n"/>
      <c r="AI920" s="1" t="n"/>
      <c r="AJ920" s="1" t="n"/>
      <c r="AK920" s="1" t="n"/>
      <c r="AL920" s="1" t="n"/>
      <c r="AM920" s="1" t="n"/>
      <c r="AN920" s="1" t="n"/>
      <c r="AO920" s="1" t="n"/>
      <c r="AP920" s="1" t="n"/>
      <c r="AQ920" s="1" t="n"/>
      <c r="AR920" s="1" t="n"/>
    </row>
    <row customHeight="1" ht="15.75" r="921" s="551">
      <c r="A921" s="1" t="n"/>
      <c r="B921" s="1" t="n"/>
      <c r="C921" s="1" t="n"/>
      <c r="D921" s="1" t="n"/>
      <c r="E921" s="1" t="n"/>
      <c r="F921" s="1" t="n"/>
      <c r="G921" s="1" t="n"/>
      <c r="H921" s="1" t="n"/>
      <c r="I921" s="222" t="n"/>
      <c r="J921" s="1" t="n"/>
      <c r="K921" s="1" t="n"/>
      <c r="L921" s="1" t="n"/>
      <c r="M921" s="1" t="n"/>
      <c r="N921" s="55" t="n"/>
      <c r="O921" s="1" t="n"/>
      <c r="P921" s="1" t="n"/>
      <c r="Q921" s="1" t="n"/>
      <c r="R921" s="1" t="n"/>
      <c r="S921" s="1" t="n"/>
      <c r="T921" s="1" t="n"/>
      <c r="U921" s="1" t="n"/>
      <c r="V921" s="1" t="n"/>
      <c r="W921" s="1" t="n"/>
      <c r="X921" s="1" t="n"/>
      <c r="Y921" s="1" t="n"/>
      <c r="Z921" s="1" t="n"/>
      <c r="AA921" s="1" t="n"/>
      <c r="AB921" s="1" t="n"/>
      <c r="AC921" s="1" t="n"/>
      <c r="AD921" s="1" t="n"/>
      <c r="AE921" s="1" t="n"/>
      <c r="AF921" s="1" t="n"/>
      <c r="AG921" s="1" t="n"/>
      <c r="AH921" s="1" t="n"/>
      <c r="AI921" s="1" t="n"/>
      <c r="AJ921" s="1" t="n"/>
      <c r="AK921" s="1" t="n"/>
      <c r="AL921" s="1" t="n"/>
      <c r="AM921" s="1" t="n"/>
      <c r="AN921" s="1" t="n"/>
      <c r="AO921" s="1" t="n"/>
      <c r="AP921" s="1" t="n"/>
      <c r="AQ921" s="1" t="n"/>
      <c r="AR921" s="1" t="n"/>
    </row>
    <row customHeight="1" ht="15.75" r="922" s="551">
      <c r="A922" s="1" t="n"/>
      <c r="B922" s="1" t="n"/>
      <c r="C922" s="1" t="n"/>
      <c r="D922" s="1" t="n"/>
      <c r="E922" s="1" t="n"/>
      <c r="F922" s="1" t="n"/>
      <c r="G922" s="1" t="n"/>
      <c r="H922" s="1" t="n"/>
      <c r="I922" s="222" t="n"/>
      <c r="J922" s="1" t="n"/>
      <c r="K922" s="1" t="n"/>
      <c r="L922" s="1" t="n"/>
      <c r="M922" s="1" t="n"/>
      <c r="N922" s="55" t="n"/>
      <c r="O922" s="1" t="n"/>
      <c r="P922" s="1" t="n"/>
      <c r="Q922" s="1" t="n"/>
      <c r="R922" s="1" t="n"/>
      <c r="S922" s="1" t="n"/>
      <c r="T922" s="1" t="n"/>
      <c r="U922" s="1" t="n"/>
      <c r="V922" s="1" t="n"/>
      <c r="W922" s="1" t="n"/>
      <c r="X922" s="1" t="n"/>
      <c r="Y922" s="1" t="n"/>
      <c r="Z922" s="1" t="n"/>
      <c r="AA922" s="1" t="n"/>
      <c r="AB922" s="1" t="n"/>
      <c r="AC922" s="1" t="n"/>
      <c r="AD922" s="1" t="n"/>
      <c r="AE922" s="1" t="n"/>
      <c r="AF922" s="1" t="n"/>
      <c r="AG922" s="1" t="n"/>
      <c r="AH922" s="1" t="n"/>
      <c r="AI922" s="1" t="n"/>
      <c r="AJ922" s="1" t="n"/>
      <c r="AK922" s="1" t="n"/>
      <c r="AL922" s="1" t="n"/>
      <c r="AM922" s="1" t="n"/>
      <c r="AN922" s="1" t="n"/>
      <c r="AO922" s="1" t="n"/>
      <c r="AP922" s="1" t="n"/>
      <c r="AQ922" s="1" t="n"/>
      <c r="AR922" s="1" t="n"/>
    </row>
    <row customHeight="1" ht="15.75" r="923" s="551">
      <c r="A923" s="1" t="n"/>
      <c r="B923" s="1" t="n"/>
      <c r="C923" s="1" t="n"/>
      <c r="D923" s="1" t="n"/>
      <c r="E923" s="1" t="n"/>
      <c r="F923" s="1" t="n"/>
      <c r="G923" s="1" t="n"/>
      <c r="H923" s="1" t="n"/>
      <c r="I923" s="222" t="n"/>
      <c r="J923" s="1" t="n"/>
      <c r="K923" s="1" t="n"/>
      <c r="L923" s="1" t="n"/>
      <c r="M923" s="1" t="n"/>
      <c r="N923" s="55" t="n"/>
      <c r="O923" s="1" t="n"/>
      <c r="P923" s="1" t="n"/>
      <c r="Q923" s="1" t="n"/>
      <c r="R923" s="1" t="n"/>
      <c r="S923" s="1" t="n"/>
      <c r="T923" s="1" t="n"/>
      <c r="U923" s="1" t="n"/>
      <c r="V923" s="1" t="n"/>
      <c r="W923" s="1" t="n"/>
      <c r="X923" s="1" t="n"/>
      <c r="Y923" s="1" t="n"/>
      <c r="Z923" s="1" t="n"/>
      <c r="AA923" s="1" t="n"/>
      <c r="AB923" s="1" t="n"/>
      <c r="AC923" s="1" t="n"/>
      <c r="AD923" s="1" t="n"/>
      <c r="AE923" s="1" t="n"/>
      <c r="AF923" s="1" t="n"/>
      <c r="AG923" s="1" t="n"/>
      <c r="AH923" s="1" t="n"/>
      <c r="AI923" s="1" t="n"/>
      <c r="AJ923" s="1" t="n"/>
      <c r="AK923" s="1" t="n"/>
      <c r="AL923" s="1" t="n"/>
      <c r="AM923" s="1" t="n"/>
      <c r="AN923" s="1" t="n"/>
      <c r="AO923" s="1" t="n"/>
      <c r="AP923" s="1" t="n"/>
      <c r="AQ923" s="1" t="n"/>
      <c r="AR923" s="1" t="n"/>
    </row>
    <row customHeight="1" ht="15.75" r="924" s="551">
      <c r="A924" s="1" t="n"/>
      <c r="B924" s="1" t="n"/>
      <c r="C924" s="1" t="n"/>
      <c r="D924" s="1" t="n"/>
      <c r="E924" s="1" t="n"/>
      <c r="F924" s="1" t="n"/>
      <c r="G924" s="1" t="n"/>
      <c r="H924" s="1" t="n"/>
      <c r="I924" s="222" t="n"/>
      <c r="J924" s="1" t="n"/>
      <c r="K924" s="1" t="n"/>
      <c r="L924" s="1" t="n"/>
      <c r="M924" s="1" t="n"/>
      <c r="N924" s="55" t="n"/>
      <c r="O924" s="1" t="n"/>
      <c r="P924" s="1" t="n"/>
      <c r="Q924" s="1" t="n"/>
      <c r="R924" s="1" t="n"/>
      <c r="S924" s="1" t="n"/>
      <c r="T924" s="1" t="n"/>
      <c r="U924" s="1" t="n"/>
      <c r="V924" s="1" t="n"/>
      <c r="W924" s="1" t="n"/>
      <c r="X924" s="1" t="n"/>
      <c r="Y924" s="1" t="n"/>
      <c r="Z924" s="1" t="n"/>
      <c r="AA924" s="1" t="n"/>
      <c r="AB924" s="1" t="n"/>
      <c r="AC924" s="1" t="n"/>
      <c r="AD924" s="1" t="n"/>
      <c r="AE924" s="1" t="n"/>
      <c r="AF924" s="1" t="n"/>
      <c r="AG924" s="1" t="n"/>
      <c r="AH924" s="1" t="n"/>
      <c r="AI924" s="1" t="n"/>
      <c r="AJ924" s="1" t="n"/>
      <c r="AK924" s="1" t="n"/>
      <c r="AL924" s="1" t="n"/>
      <c r="AM924" s="1" t="n"/>
      <c r="AN924" s="1" t="n"/>
      <c r="AO924" s="1" t="n"/>
      <c r="AP924" s="1" t="n"/>
      <c r="AQ924" s="1" t="n"/>
      <c r="AR924" s="1" t="n"/>
    </row>
    <row customHeight="1" ht="15.75" r="925" s="551">
      <c r="A925" s="1" t="n"/>
      <c r="B925" s="1" t="n"/>
      <c r="C925" s="1" t="n"/>
      <c r="D925" s="1" t="n"/>
      <c r="E925" s="1" t="n"/>
      <c r="F925" s="1" t="n"/>
      <c r="G925" s="1" t="n"/>
      <c r="H925" s="1" t="n"/>
      <c r="I925" s="222" t="n"/>
      <c r="J925" s="1" t="n"/>
      <c r="K925" s="1" t="n"/>
      <c r="L925" s="1" t="n"/>
      <c r="M925" s="1" t="n"/>
      <c r="N925" s="55" t="n"/>
      <c r="O925" s="1" t="n"/>
      <c r="P925" s="1" t="n"/>
      <c r="Q925" s="1" t="n"/>
      <c r="R925" s="1" t="n"/>
      <c r="S925" s="1" t="n"/>
      <c r="T925" s="1" t="n"/>
      <c r="U925" s="1" t="n"/>
      <c r="V925" s="1" t="n"/>
      <c r="W925" s="1" t="n"/>
      <c r="X925" s="1" t="n"/>
      <c r="Y925" s="1" t="n"/>
      <c r="Z925" s="1" t="n"/>
      <c r="AA925" s="1" t="n"/>
      <c r="AB925" s="1" t="n"/>
      <c r="AC925" s="1" t="n"/>
      <c r="AD925" s="1" t="n"/>
      <c r="AE925" s="1" t="n"/>
      <c r="AF925" s="1" t="n"/>
      <c r="AG925" s="1" t="n"/>
      <c r="AH925" s="1" t="n"/>
      <c r="AI925" s="1" t="n"/>
      <c r="AJ925" s="1" t="n"/>
      <c r="AK925" s="1" t="n"/>
      <c r="AL925" s="1" t="n"/>
      <c r="AM925" s="1" t="n"/>
      <c r="AN925" s="1" t="n"/>
      <c r="AO925" s="1" t="n"/>
      <c r="AP925" s="1" t="n"/>
      <c r="AQ925" s="1" t="n"/>
      <c r="AR925" s="1" t="n"/>
    </row>
    <row customHeight="1" ht="15.75" r="926" s="551">
      <c r="A926" s="1" t="n"/>
      <c r="B926" s="1" t="n"/>
      <c r="C926" s="1" t="n"/>
      <c r="D926" s="1" t="n"/>
      <c r="E926" s="1" t="n"/>
      <c r="F926" s="1" t="n"/>
      <c r="G926" s="1" t="n"/>
      <c r="H926" s="1" t="n"/>
      <c r="I926" s="222" t="n"/>
      <c r="J926" s="1" t="n"/>
      <c r="K926" s="1" t="n"/>
      <c r="L926" s="1" t="n"/>
      <c r="M926" s="1" t="n"/>
      <c r="N926" s="55" t="n"/>
      <c r="O926" s="1" t="n"/>
      <c r="P926" s="1" t="n"/>
      <c r="Q926" s="1" t="n"/>
      <c r="R926" s="1" t="n"/>
      <c r="S926" s="1" t="n"/>
      <c r="T926" s="1" t="n"/>
      <c r="U926" s="1" t="n"/>
      <c r="V926" s="1" t="n"/>
      <c r="W926" s="1" t="n"/>
      <c r="X926" s="1" t="n"/>
      <c r="Y926" s="1" t="n"/>
      <c r="Z926" s="1" t="n"/>
      <c r="AA926" s="1" t="n"/>
      <c r="AB926" s="1" t="n"/>
      <c r="AC926" s="1" t="n"/>
      <c r="AD926" s="1" t="n"/>
      <c r="AE926" s="1" t="n"/>
      <c r="AF926" s="1" t="n"/>
      <c r="AG926" s="1" t="n"/>
      <c r="AH926" s="1" t="n"/>
      <c r="AI926" s="1" t="n"/>
      <c r="AJ926" s="1" t="n"/>
      <c r="AK926" s="1" t="n"/>
      <c r="AL926" s="1" t="n"/>
      <c r="AM926" s="1" t="n"/>
      <c r="AN926" s="1" t="n"/>
      <c r="AO926" s="1" t="n"/>
      <c r="AP926" s="1" t="n"/>
      <c r="AQ926" s="1" t="n"/>
      <c r="AR926" s="1" t="n"/>
    </row>
    <row customHeight="1" ht="15.75" r="927" s="551">
      <c r="A927" s="1" t="n"/>
      <c r="B927" s="1" t="n"/>
      <c r="C927" s="1" t="n"/>
      <c r="D927" s="1" t="n"/>
      <c r="E927" s="1" t="n"/>
      <c r="F927" s="1" t="n"/>
      <c r="G927" s="1" t="n"/>
      <c r="H927" s="1" t="n"/>
      <c r="I927" s="222" t="n"/>
      <c r="J927" s="1" t="n"/>
      <c r="K927" s="1" t="n"/>
      <c r="L927" s="1" t="n"/>
      <c r="M927" s="1" t="n"/>
      <c r="N927" s="55" t="n"/>
      <c r="O927" s="1" t="n"/>
      <c r="P927" s="1" t="n"/>
      <c r="Q927" s="1" t="n"/>
      <c r="R927" s="1" t="n"/>
      <c r="S927" s="1" t="n"/>
      <c r="T927" s="1" t="n"/>
      <c r="U927" s="1" t="n"/>
      <c r="V927" s="1" t="n"/>
      <c r="W927" s="1" t="n"/>
      <c r="X927" s="1" t="n"/>
      <c r="Y927" s="1" t="n"/>
      <c r="Z927" s="1" t="n"/>
      <c r="AA927" s="1" t="n"/>
      <c r="AB927" s="1" t="n"/>
      <c r="AC927" s="1" t="n"/>
      <c r="AD927" s="1" t="n"/>
      <c r="AE927" s="1" t="n"/>
      <c r="AF927" s="1" t="n"/>
      <c r="AG927" s="1" t="n"/>
      <c r="AH927" s="1" t="n"/>
      <c r="AI927" s="1" t="n"/>
      <c r="AJ927" s="1" t="n"/>
      <c r="AK927" s="1" t="n"/>
      <c r="AL927" s="1" t="n"/>
      <c r="AM927" s="1" t="n"/>
      <c r="AN927" s="1" t="n"/>
      <c r="AO927" s="1" t="n"/>
      <c r="AP927" s="1" t="n"/>
      <c r="AQ927" s="1" t="n"/>
      <c r="AR927" s="1" t="n"/>
    </row>
    <row customHeight="1" ht="15.75" r="928" s="551">
      <c r="A928" s="1" t="n"/>
      <c r="B928" s="1" t="n"/>
      <c r="C928" s="1" t="n"/>
      <c r="D928" s="1" t="n"/>
      <c r="E928" s="1" t="n"/>
      <c r="F928" s="1" t="n"/>
      <c r="G928" s="1" t="n"/>
      <c r="H928" s="1" t="n"/>
      <c r="I928" s="222" t="n"/>
      <c r="J928" s="1" t="n"/>
      <c r="K928" s="1" t="n"/>
      <c r="L928" s="1" t="n"/>
      <c r="M928" s="1" t="n"/>
      <c r="N928" s="55" t="n"/>
      <c r="O928" s="1" t="n"/>
      <c r="P928" s="1" t="n"/>
      <c r="Q928" s="1" t="n"/>
      <c r="R928" s="1" t="n"/>
      <c r="S928" s="1" t="n"/>
      <c r="T928" s="1" t="n"/>
      <c r="U928" s="1" t="n"/>
      <c r="V928" s="1" t="n"/>
      <c r="W928" s="1" t="n"/>
      <c r="X928" s="1" t="n"/>
      <c r="Y928" s="1" t="n"/>
      <c r="Z928" s="1" t="n"/>
      <c r="AA928" s="1" t="n"/>
      <c r="AB928" s="1" t="n"/>
      <c r="AC928" s="1" t="n"/>
      <c r="AD928" s="1" t="n"/>
      <c r="AE928" s="1" t="n"/>
      <c r="AF928" s="1" t="n"/>
      <c r="AG928" s="1" t="n"/>
      <c r="AH928" s="1" t="n"/>
      <c r="AI928" s="1" t="n"/>
      <c r="AJ928" s="1" t="n"/>
      <c r="AK928" s="1" t="n"/>
      <c r="AL928" s="1" t="n"/>
      <c r="AM928" s="1" t="n"/>
      <c r="AN928" s="1" t="n"/>
      <c r="AO928" s="1" t="n"/>
      <c r="AP928" s="1" t="n"/>
      <c r="AQ928" s="1" t="n"/>
      <c r="AR928" s="1" t="n"/>
    </row>
    <row customHeight="1" ht="15.75" r="929" s="551">
      <c r="A929" s="1" t="n"/>
      <c r="B929" s="1" t="n"/>
      <c r="C929" s="1" t="n"/>
      <c r="D929" s="1" t="n"/>
      <c r="E929" s="1" t="n"/>
      <c r="F929" s="1" t="n"/>
      <c r="G929" s="1" t="n"/>
      <c r="H929" s="1" t="n"/>
      <c r="I929" s="222" t="n"/>
      <c r="J929" s="1" t="n"/>
      <c r="K929" s="1" t="n"/>
      <c r="L929" s="1" t="n"/>
      <c r="M929" s="1" t="n"/>
      <c r="N929" s="55" t="n"/>
      <c r="O929" s="1" t="n"/>
      <c r="P929" s="1" t="n"/>
      <c r="Q929" s="1" t="n"/>
      <c r="R929" s="1" t="n"/>
      <c r="S929" s="1" t="n"/>
      <c r="T929" s="1" t="n"/>
      <c r="U929" s="1" t="n"/>
      <c r="V929" s="1" t="n"/>
      <c r="W929" s="1" t="n"/>
      <c r="X929" s="1" t="n"/>
      <c r="Y929" s="1" t="n"/>
      <c r="Z929" s="1" t="n"/>
      <c r="AA929" s="1" t="n"/>
      <c r="AB929" s="1" t="n"/>
      <c r="AC929" s="1" t="n"/>
      <c r="AD929" s="1" t="n"/>
      <c r="AE929" s="1" t="n"/>
      <c r="AF929" s="1" t="n"/>
      <c r="AG929" s="1" t="n"/>
      <c r="AH929" s="1" t="n"/>
      <c r="AI929" s="1" t="n"/>
      <c r="AJ929" s="1" t="n"/>
      <c r="AK929" s="1" t="n"/>
      <c r="AL929" s="1" t="n"/>
      <c r="AM929" s="1" t="n"/>
      <c r="AN929" s="1" t="n"/>
      <c r="AO929" s="1" t="n"/>
      <c r="AP929" s="1" t="n"/>
      <c r="AQ929" s="1" t="n"/>
      <c r="AR929" s="1" t="n"/>
    </row>
    <row customHeight="1" ht="15.75" r="930" s="551">
      <c r="A930" s="1" t="n"/>
      <c r="B930" s="1" t="n"/>
      <c r="C930" s="1" t="n"/>
      <c r="D930" s="1" t="n"/>
      <c r="E930" s="1" t="n"/>
      <c r="F930" s="1" t="n"/>
      <c r="G930" s="1" t="n"/>
      <c r="H930" s="1" t="n"/>
      <c r="I930" s="222" t="n"/>
      <c r="J930" s="1" t="n"/>
      <c r="K930" s="1" t="n"/>
      <c r="L930" s="1" t="n"/>
      <c r="M930" s="1" t="n"/>
      <c r="N930" s="55" t="n"/>
      <c r="O930" s="1" t="n"/>
      <c r="P930" s="1" t="n"/>
      <c r="Q930" s="1" t="n"/>
      <c r="R930" s="1" t="n"/>
      <c r="S930" s="1" t="n"/>
      <c r="T930" s="1" t="n"/>
      <c r="U930" s="1" t="n"/>
      <c r="V930" s="1" t="n"/>
      <c r="W930" s="1" t="n"/>
      <c r="X930" s="1" t="n"/>
      <c r="Y930" s="1" t="n"/>
      <c r="Z930" s="1" t="n"/>
      <c r="AA930" s="1" t="n"/>
      <c r="AB930" s="1" t="n"/>
      <c r="AC930" s="1" t="n"/>
      <c r="AD930" s="1" t="n"/>
      <c r="AE930" s="1" t="n"/>
      <c r="AF930" s="1" t="n"/>
      <c r="AG930" s="1" t="n"/>
      <c r="AH930" s="1" t="n"/>
      <c r="AI930" s="1" t="n"/>
      <c r="AJ930" s="1" t="n"/>
      <c r="AK930" s="1" t="n"/>
      <c r="AL930" s="1" t="n"/>
      <c r="AM930" s="1" t="n"/>
      <c r="AN930" s="1" t="n"/>
      <c r="AO930" s="1" t="n"/>
      <c r="AP930" s="1" t="n"/>
      <c r="AQ930" s="1" t="n"/>
      <c r="AR930" s="1" t="n"/>
    </row>
    <row customHeight="1" ht="15.75" r="931" s="551">
      <c r="A931" s="1" t="n"/>
      <c r="B931" s="1" t="n"/>
      <c r="C931" s="1" t="n"/>
      <c r="D931" s="1" t="n"/>
      <c r="E931" s="1" t="n"/>
      <c r="F931" s="1" t="n"/>
      <c r="G931" s="1" t="n"/>
      <c r="H931" s="1" t="n"/>
      <c r="I931" s="222" t="n"/>
      <c r="J931" s="1" t="n"/>
      <c r="K931" s="1" t="n"/>
      <c r="L931" s="1" t="n"/>
      <c r="M931" s="1" t="n"/>
      <c r="N931" s="55" t="n"/>
      <c r="O931" s="1" t="n"/>
      <c r="P931" s="1" t="n"/>
      <c r="Q931" s="1" t="n"/>
      <c r="R931" s="1" t="n"/>
      <c r="S931" s="1" t="n"/>
      <c r="T931" s="1" t="n"/>
      <c r="U931" s="1" t="n"/>
      <c r="V931" s="1" t="n"/>
      <c r="W931" s="1" t="n"/>
      <c r="X931" s="1" t="n"/>
      <c r="Y931" s="1" t="n"/>
      <c r="Z931" s="1" t="n"/>
      <c r="AA931" s="1" t="n"/>
      <c r="AB931" s="1" t="n"/>
      <c r="AC931" s="1" t="n"/>
      <c r="AD931" s="1" t="n"/>
      <c r="AE931" s="1" t="n"/>
      <c r="AF931" s="1" t="n"/>
      <c r="AG931" s="1" t="n"/>
      <c r="AH931" s="1" t="n"/>
      <c r="AI931" s="1" t="n"/>
      <c r="AJ931" s="1" t="n"/>
      <c r="AK931" s="1" t="n"/>
      <c r="AL931" s="1" t="n"/>
      <c r="AM931" s="1" t="n"/>
      <c r="AN931" s="1" t="n"/>
      <c r="AO931" s="1" t="n"/>
      <c r="AP931" s="1" t="n"/>
      <c r="AQ931" s="1" t="n"/>
      <c r="AR931" s="1" t="n"/>
    </row>
    <row customHeight="1" ht="15.75" r="932" s="551">
      <c r="A932" s="1" t="n"/>
      <c r="B932" s="1" t="n"/>
      <c r="C932" s="1" t="n"/>
      <c r="D932" s="1" t="n"/>
      <c r="E932" s="1" t="n"/>
      <c r="F932" s="1" t="n"/>
      <c r="G932" s="1" t="n"/>
      <c r="H932" s="1" t="n"/>
      <c r="I932" s="222" t="n"/>
      <c r="J932" s="1" t="n"/>
      <c r="K932" s="1" t="n"/>
      <c r="L932" s="1" t="n"/>
      <c r="M932" s="1" t="n"/>
      <c r="N932" s="55" t="n"/>
      <c r="O932" s="1" t="n"/>
      <c r="P932" s="1" t="n"/>
      <c r="Q932" s="1" t="n"/>
      <c r="R932" s="1" t="n"/>
      <c r="S932" s="1" t="n"/>
      <c r="T932" s="1" t="n"/>
      <c r="U932" s="1" t="n"/>
      <c r="V932" s="1" t="n"/>
      <c r="W932" s="1" t="n"/>
      <c r="X932" s="1" t="n"/>
      <c r="Y932" s="1" t="n"/>
      <c r="Z932" s="1" t="n"/>
      <c r="AA932" s="1" t="n"/>
      <c r="AB932" s="1" t="n"/>
      <c r="AC932" s="1" t="n"/>
      <c r="AD932" s="1" t="n"/>
      <c r="AE932" s="1" t="n"/>
      <c r="AF932" s="1" t="n"/>
      <c r="AG932" s="1" t="n"/>
      <c r="AH932" s="1" t="n"/>
      <c r="AI932" s="1" t="n"/>
      <c r="AJ932" s="1" t="n"/>
      <c r="AK932" s="1" t="n"/>
      <c r="AL932" s="1" t="n"/>
      <c r="AM932" s="1" t="n"/>
      <c r="AN932" s="1" t="n"/>
      <c r="AO932" s="1" t="n"/>
      <c r="AP932" s="1" t="n"/>
      <c r="AQ932" s="1" t="n"/>
      <c r="AR932" s="1" t="n"/>
    </row>
    <row customHeight="1" ht="15.75" r="933" s="551">
      <c r="A933" s="1" t="n"/>
      <c r="B933" s="1" t="n"/>
      <c r="C933" s="1" t="n"/>
      <c r="D933" s="1" t="n"/>
      <c r="E933" s="1" t="n"/>
      <c r="F933" s="1" t="n"/>
      <c r="G933" s="1" t="n"/>
      <c r="H933" s="1" t="n"/>
      <c r="I933" s="222" t="n"/>
      <c r="J933" s="1" t="n"/>
      <c r="K933" s="1" t="n"/>
      <c r="L933" s="1" t="n"/>
      <c r="M933" s="1" t="n"/>
      <c r="N933" s="55" t="n"/>
      <c r="O933" s="1" t="n"/>
      <c r="P933" s="1" t="n"/>
      <c r="Q933" s="1" t="n"/>
      <c r="R933" s="1" t="n"/>
      <c r="S933" s="1" t="n"/>
      <c r="T933" s="1" t="n"/>
      <c r="U933" s="1" t="n"/>
      <c r="V933" s="1" t="n"/>
      <c r="W933" s="1" t="n"/>
      <c r="X933" s="1" t="n"/>
      <c r="Y933" s="1" t="n"/>
      <c r="Z933" s="1" t="n"/>
      <c r="AA933" s="1" t="n"/>
      <c r="AB933" s="1" t="n"/>
      <c r="AC933" s="1" t="n"/>
      <c r="AD933" s="1" t="n"/>
      <c r="AE933" s="1" t="n"/>
      <c r="AF933" s="1" t="n"/>
      <c r="AG933" s="1" t="n"/>
      <c r="AH933" s="1" t="n"/>
      <c r="AI933" s="1" t="n"/>
      <c r="AJ933" s="1" t="n"/>
      <c r="AK933" s="1" t="n"/>
      <c r="AL933" s="1" t="n"/>
      <c r="AM933" s="1" t="n"/>
      <c r="AN933" s="1" t="n"/>
      <c r="AO933" s="1" t="n"/>
      <c r="AP933" s="1" t="n"/>
      <c r="AQ933" s="1" t="n"/>
      <c r="AR933" s="1" t="n"/>
    </row>
    <row customHeight="1" ht="15.75" r="934" s="551">
      <c r="A934" s="1" t="n"/>
      <c r="B934" s="1" t="n"/>
      <c r="C934" s="1" t="n"/>
      <c r="D934" s="1" t="n"/>
      <c r="E934" s="1" t="n"/>
      <c r="F934" s="1" t="n"/>
      <c r="G934" s="1" t="n"/>
      <c r="H934" s="1" t="n"/>
      <c r="I934" s="222" t="n"/>
      <c r="J934" s="1" t="n"/>
      <c r="K934" s="1" t="n"/>
      <c r="L934" s="1" t="n"/>
      <c r="M934" s="1" t="n"/>
      <c r="N934" s="55" t="n"/>
      <c r="O934" s="1" t="n"/>
      <c r="P934" s="1" t="n"/>
      <c r="Q934" s="1" t="n"/>
      <c r="R934" s="1" t="n"/>
      <c r="S934" s="1" t="n"/>
      <c r="T934" s="1" t="n"/>
      <c r="U934" s="1" t="n"/>
      <c r="V934" s="1" t="n"/>
      <c r="W934" s="1" t="n"/>
      <c r="X934" s="1" t="n"/>
      <c r="Y934" s="1" t="n"/>
      <c r="Z934" s="1" t="n"/>
      <c r="AA934" s="1" t="n"/>
      <c r="AB934" s="1" t="n"/>
      <c r="AC934" s="1" t="n"/>
      <c r="AD934" s="1" t="n"/>
      <c r="AE934" s="1" t="n"/>
      <c r="AF934" s="1" t="n"/>
      <c r="AG934" s="1" t="n"/>
      <c r="AH934" s="1" t="n"/>
      <c r="AI934" s="1" t="n"/>
      <c r="AJ934" s="1" t="n"/>
      <c r="AK934" s="1" t="n"/>
      <c r="AL934" s="1" t="n"/>
      <c r="AM934" s="1" t="n"/>
      <c r="AN934" s="1" t="n"/>
      <c r="AO934" s="1" t="n"/>
      <c r="AP934" s="1" t="n"/>
      <c r="AQ934" s="1" t="n"/>
      <c r="AR934" s="1" t="n"/>
    </row>
    <row customHeight="1" ht="15.75" r="935" s="551">
      <c r="A935" s="1" t="n"/>
      <c r="B935" s="1" t="n"/>
      <c r="C935" s="1" t="n"/>
      <c r="D935" s="1" t="n"/>
      <c r="E935" s="1" t="n"/>
      <c r="F935" s="1" t="n"/>
      <c r="G935" s="1" t="n"/>
      <c r="H935" s="1" t="n"/>
      <c r="I935" s="222" t="n"/>
      <c r="J935" s="1" t="n"/>
      <c r="K935" s="1" t="n"/>
      <c r="L935" s="1" t="n"/>
      <c r="M935" s="1" t="n"/>
      <c r="N935" s="55" t="n"/>
      <c r="O935" s="1" t="n"/>
      <c r="P935" s="1" t="n"/>
      <c r="Q935" s="1" t="n"/>
      <c r="R935" s="1" t="n"/>
      <c r="S935" s="1" t="n"/>
      <c r="T935" s="1" t="n"/>
      <c r="U935" s="1" t="n"/>
      <c r="V935" s="1" t="n"/>
      <c r="W935" s="1" t="n"/>
      <c r="X935" s="1" t="n"/>
      <c r="Y935" s="1" t="n"/>
      <c r="Z935" s="1" t="n"/>
      <c r="AA935" s="1" t="n"/>
      <c r="AB935" s="1" t="n"/>
      <c r="AC935" s="1" t="n"/>
      <c r="AD935" s="1" t="n"/>
      <c r="AE935" s="1" t="n"/>
      <c r="AF935" s="1" t="n"/>
      <c r="AG935" s="1" t="n"/>
      <c r="AH935" s="1" t="n"/>
      <c r="AI935" s="1" t="n"/>
      <c r="AJ935" s="1" t="n"/>
      <c r="AK935" s="1" t="n"/>
      <c r="AL935" s="1" t="n"/>
      <c r="AM935" s="1" t="n"/>
      <c r="AN935" s="1" t="n"/>
      <c r="AO935" s="1" t="n"/>
      <c r="AP935" s="1" t="n"/>
      <c r="AQ935" s="1" t="n"/>
      <c r="AR935" s="1" t="n"/>
    </row>
    <row customHeight="1" ht="15.75" r="936" s="551">
      <c r="A936" s="1" t="n"/>
      <c r="B936" s="1" t="n"/>
      <c r="C936" s="1" t="n"/>
      <c r="D936" s="1" t="n"/>
      <c r="E936" s="1" t="n"/>
      <c r="F936" s="1" t="n"/>
      <c r="G936" s="1" t="n"/>
      <c r="H936" s="1" t="n"/>
      <c r="I936" s="222" t="n"/>
      <c r="J936" s="1" t="n"/>
      <c r="K936" s="1" t="n"/>
      <c r="L936" s="1" t="n"/>
      <c r="M936" s="1" t="n"/>
      <c r="N936" s="55" t="n"/>
      <c r="O936" s="1" t="n"/>
      <c r="P936" s="1" t="n"/>
      <c r="Q936" s="1" t="n"/>
      <c r="R936" s="1" t="n"/>
      <c r="S936" s="1" t="n"/>
      <c r="T936" s="1" t="n"/>
      <c r="U936" s="1" t="n"/>
      <c r="V936" s="1" t="n"/>
      <c r="W936" s="1" t="n"/>
      <c r="X936" s="1" t="n"/>
      <c r="Y936" s="1" t="n"/>
      <c r="Z936" s="1" t="n"/>
      <c r="AA936" s="1" t="n"/>
      <c r="AB936" s="1" t="n"/>
      <c r="AC936" s="1" t="n"/>
      <c r="AD936" s="1" t="n"/>
      <c r="AE936" s="1" t="n"/>
      <c r="AF936" s="1" t="n"/>
      <c r="AG936" s="1" t="n"/>
      <c r="AH936" s="1" t="n"/>
      <c r="AI936" s="1" t="n"/>
      <c r="AJ936" s="1" t="n"/>
      <c r="AK936" s="1" t="n"/>
      <c r="AL936" s="1" t="n"/>
      <c r="AM936" s="1" t="n"/>
      <c r="AN936" s="1" t="n"/>
      <c r="AO936" s="1" t="n"/>
      <c r="AP936" s="1" t="n"/>
      <c r="AQ936" s="1" t="n"/>
      <c r="AR936" s="1" t="n"/>
    </row>
    <row customHeight="1" ht="15.75" r="937" s="551">
      <c r="A937" s="1" t="n"/>
      <c r="B937" s="1" t="n"/>
      <c r="C937" s="1" t="n"/>
      <c r="D937" s="1" t="n"/>
      <c r="E937" s="1" t="n"/>
      <c r="F937" s="1" t="n"/>
      <c r="G937" s="1" t="n"/>
      <c r="H937" s="1" t="n"/>
      <c r="I937" s="222" t="n"/>
      <c r="J937" s="1" t="n"/>
      <c r="K937" s="1" t="n"/>
      <c r="L937" s="1" t="n"/>
      <c r="M937" s="1" t="n"/>
      <c r="N937" s="55" t="n"/>
      <c r="O937" s="1" t="n"/>
      <c r="P937" s="1" t="n"/>
      <c r="Q937" s="1" t="n"/>
      <c r="R937" s="1" t="n"/>
      <c r="S937" s="1" t="n"/>
      <c r="T937" s="1" t="n"/>
      <c r="U937" s="1" t="n"/>
      <c r="V937" s="1" t="n"/>
      <c r="W937" s="1" t="n"/>
      <c r="X937" s="1" t="n"/>
      <c r="Y937" s="1" t="n"/>
      <c r="Z937" s="1" t="n"/>
      <c r="AA937" s="1" t="n"/>
      <c r="AB937" s="1" t="n"/>
      <c r="AC937" s="1" t="n"/>
      <c r="AD937" s="1" t="n"/>
      <c r="AE937" s="1" t="n"/>
      <c r="AF937" s="1" t="n"/>
      <c r="AG937" s="1" t="n"/>
      <c r="AH937" s="1" t="n"/>
      <c r="AI937" s="1" t="n"/>
      <c r="AJ937" s="1" t="n"/>
      <c r="AK937" s="1" t="n"/>
      <c r="AL937" s="1" t="n"/>
      <c r="AM937" s="1" t="n"/>
      <c r="AN937" s="1" t="n"/>
      <c r="AO937" s="1" t="n"/>
      <c r="AP937" s="1" t="n"/>
      <c r="AQ937" s="1" t="n"/>
      <c r="AR937" s="1" t="n"/>
    </row>
    <row customHeight="1" ht="15.75" r="938" s="551">
      <c r="A938" s="1" t="n"/>
      <c r="B938" s="1" t="n"/>
      <c r="C938" s="1" t="n"/>
      <c r="D938" s="1" t="n"/>
      <c r="E938" s="1" t="n"/>
      <c r="F938" s="1" t="n"/>
      <c r="G938" s="1" t="n"/>
      <c r="H938" s="1" t="n"/>
      <c r="I938" s="222" t="n"/>
      <c r="J938" s="1" t="n"/>
      <c r="K938" s="1" t="n"/>
      <c r="L938" s="1" t="n"/>
      <c r="M938" s="1" t="n"/>
      <c r="N938" s="55" t="n"/>
      <c r="O938" s="1" t="n"/>
      <c r="P938" s="1" t="n"/>
      <c r="Q938" s="1" t="n"/>
      <c r="R938" s="1" t="n"/>
      <c r="S938" s="1" t="n"/>
      <c r="T938" s="1" t="n"/>
      <c r="U938" s="1" t="n"/>
      <c r="V938" s="1" t="n"/>
      <c r="W938" s="1" t="n"/>
      <c r="X938" s="1" t="n"/>
      <c r="Y938" s="1" t="n"/>
      <c r="Z938" s="1" t="n"/>
      <c r="AA938" s="1" t="n"/>
      <c r="AB938" s="1" t="n"/>
      <c r="AC938" s="1" t="n"/>
      <c r="AD938" s="1" t="n"/>
      <c r="AE938" s="1" t="n"/>
      <c r="AF938" s="1" t="n"/>
      <c r="AG938" s="1" t="n"/>
      <c r="AH938" s="1" t="n"/>
      <c r="AI938" s="1" t="n"/>
      <c r="AJ938" s="1" t="n"/>
      <c r="AK938" s="1" t="n"/>
      <c r="AL938" s="1" t="n"/>
      <c r="AM938" s="1" t="n"/>
      <c r="AN938" s="1" t="n"/>
      <c r="AO938" s="1" t="n"/>
      <c r="AP938" s="1" t="n"/>
      <c r="AQ938" s="1" t="n"/>
      <c r="AR938" s="1" t="n"/>
    </row>
    <row customHeight="1" ht="15.75" r="939" s="551">
      <c r="A939" s="1" t="n"/>
      <c r="B939" s="1" t="n"/>
      <c r="C939" s="1" t="n"/>
      <c r="D939" s="1" t="n"/>
      <c r="E939" s="1" t="n"/>
      <c r="F939" s="1" t="n"/>
      <c r="G939" s="1" t="n"/>
      <c r="H939" s="1" t="n"/>
      <c r="I939" s="222" t="n"/>
      <c r="J939" s="1" t="n"/>
      <c r="K939" s="1" t="n"/>
      <c r="L939" s="1" t="n"/>
      <c r="M939" s="1" t="n"/>
      <c r="N939" s="55" t="n"/>
      <c r="O939" s="1" t="n"/>
      <c r="P939" s="1" t="n"/>
      <c r="Q939" s="1" t="n"/>
      <c r="R939" s="1" t="n"/>
      <c r="S939" s="1" t="n"/>
      <c r="T939" s="1" t="n"/>
      <c r="U939" s="1" t="n"/>
      <c r="V939" s="1" t="n"/>
      <c r="W939" s="1" t="n"/>
      <c r="X939" s="1" t="n"/>
      <c r="Y939" s="1" t="n"/>
      <c r="Z939" s="1" t="n"/>
      <c r="AA939" s="1" t="n"/>
      <c r="AB939" s="1" t="n"/>
      <c r="AC939" s="1" t="n"/>
      <c r="AD939" s="1" t="n"/>
      <c r="AE939" s="1" t="n"/>
      <c r="AF939" s="1" t="n"/>
      <c r="AG939" s="1" t="n"/>
      <c r="AH939" s="1" t="n"/>
      <c r="AI939" s="1" t="n"/>
      <c r="AJ939" s="1" t="n"/>
      <c r="AK939" s="1" t="n"/>
      <c r="AL939" s="1" t="n"/>
      <c r="AM939" s="1" t="n"/>
      <c r="AN939" s="1" t="n"/>
      <c r="AO939" s="1" t="n"/>
      <c r="AP939" s="1" t="n"/>
      <c r="AQ939" s="1" t="n"/>
      <c r="AR939" s="1" t="n"/>
    </row>
    <row customHeight="1" ht="15.75" r="940" s="551">
      <c r="A940" s="1" t="n"/>
      <c r="B940" s="1" t="n"/>
      <c r="C940" s="1" t="n"/>
      <c r="D940" s="1" t="n"/>
      <c r="E940" s="1" t="n"/>
      <c r="F940" s="1" t="n"/>
      <c r="G940" s="1" t="n"/>
      <c r="H940" s="1" t="n"/>
      <c r="I940" s="222" t="n"/>
      <c r="J940" s="1" t="n"/>
      <c r="K940" s="1" t="n"/>
      <c r="L940" s="1" t="n"/>
      <c r="M940" s="1" t="n"/>
      <c r="N940" s="55" t="n"/>
      <c r="O940" s="1" t="n"/>
      <c r="P940" s="1" t="n"/>
      <c r="Q940" s="1" t="n"/>
      <c r="R940" s="1" t="n"/>
      <c r="S940" s="1" t="n"/>
      <c r="T940" s="1" t="n"/>
      <c r="U940" s="1" t="n"/>
      <c r="V940" s="1" t="n"/>
      <c r="W940" s="1" t="n"/>
      <c r="X940" s="1" t="n"/>
      <c r="Y940" s="1" t="n"/>
      <c r="Z940" s="1" t="n"/>
      <c r="AA940" s="1" t="n"/>
      <c r="AB940" s="1" t="n"/>
      <c r="AC940" s="1" t="n"/>
      <c r="AD940" s="1" t="n"/>
      <c r="AE940" s="1" t="n"/>
      <c r="AF940" s="1" t="n"/>
      <c r="AG940" s="1" t="n"/>
      <c r="AH940" s="1" t="n"/>
      <c r="AI940" s="1" t="n"/>
      <c r="AJ940" s="1" t="n"/>
      <c r="AK940" s="1" t="n"/>
      <c r="AL940" s="1" t="n"/>
      <c r="AM940" s="1" t="n"/>
      <c r="AN940" s="1" t="n"/>
      <c r="AO940" s="1" t="n"/>
      <c r="AP940" s="1" t="n"/>
      <c r="AQ940" s="1" t="n"/>
      <c r="AR940" s="1" t="n"/>
    </row>
    <row customHeight="1" ht="15.75" r="941" s="551">
      <c r="A941" s="1" t="n"/>
      <c r="B941" s="1" t="n"/>
      <c r="C941" s="1" t="n"/>
      <c r="D941" s="1" t="n"/>
      <c r="E941" s="1" t="n"/>
      <c r="F941" s="1" t="n"/>
      <c r="G941" s="1" t="n"/>
      <c r="H941" s="1" t="n"/>
      <c r="I941" s="222" t="n"/>
      <c r="J941" s="1" t="n"/>
      <c r="K941" s="1" t="n"/>
      <c r="L941" s="1" t="n"/>
      <c r="M941" s="1" t="n"/>
      <c r="N941" s="55" t="n"/>
      <c r="O941" s="1" t="n"/>
      <c r="P941" s="1" t="n"/>
      <c r="Q941" s="1" t="n"/>
      <c r="R941" s="1" t="n"/>
      <c r="S941" s="1" t="n"/>
      <c r="T941" s="1" t="n"/>
      <c r="U941" s="1" t="n"/>
      <c r="V941" s="1" t="n"/>
      <c r="W941" s="1" t="n"/>
      <c r="X941" s="1" t="n"/>
      <c r="Y941" s="1" t="n"/>
      <c r="Z941" s="1" t="n"/>
      <c r="AA941" s="1" t="n"/>
      <c r="AB941" s="1" t="n"/>
      <c r="AC941" s="1" t="n"/>
      <c r="AD941" s="1" t="n"/>
      <c r="AE941" s="1" t="n"/>
      <c r="AF941" s="1" t="n"/>
      <c r="AG941" s="1" t="n"/>
      <c r="AH941" s="1" t="n"/>
      <c r="AI941" s="1" t="n"/>
      <c r="AJ941" s="1" t="n"/>
      <c r="AK941" s="1" t="n"/>
      <c r="AL941" s="1" t="n"/>
      <c r="AM941" s="1" t="n"/>
      <c r="AN941" s="1" t="n"/>
      <c r="AO941" s="1" t="n"/>
      <c r="AP941" s="1" t="n"/>
      <c r="AQ941" s="1" t="n"/>
      <c r="AR941" s="1" t="n"/>
    </row>
    <row customHeight="1" ht="15.75" r="942" s="551">
      <c r="A942" s="1" t="n"/>
      <c r="B942" s="1" t="n"/>
      <c r="C942" s="1" t="n"/>
      <c r="D942" s="1" t="n"/>
      <c r="E942" s="1" t="n"/>
      <c r="F942" s="1" t="n"/>
      <c r="G942" s="1" t="n"/>
      <c r="H942" s="1" t="n"/>
      <c r="I942" s="222" t="n"/>
      <c r="J942" s="1" t="n"/>
      <c r="K942" s="1" t="n"/>
      <c r="L942" s="1" t="n"/>
      <c r="M942" s="1" t="n"/>
      <c r="N942" s="55" t="n"/>
      <c r="O942" s="1" t="n"/>
      <c r="P942" s="1" t="n"/>
      <c r="Q942" s="1" t="n"/>
      <c r="R942" s="1" t="n"/>
      <c r="S942" s="1" t="n"/>
      <c r="T942" s="1" t="n"/>
      <c r="U942" s="1" t="n"/>
      <c r="V942" s="1" t="n"/>
      <c r="W942" s="1" t="n"/>
      <c r="X942" s="1" t="n"/>
      <c r="Y942" s="1" t="n"/>
      <c r="Z942" s="1" t="n"/>
      <c r="AA942" s="1" t="n"/>
      <c r="AB942" s="1" t="n"/>
      <c r="AC942" s="1" t="n"/>
      <c r="AD942" s="1" t="n"/>
      <c r="AE942" s="1" t="n"/>
      <c r="AF942" s="1" t="n"/>
      <c r="AG942" s="1" t="n"/>
      <c r="AH942" s="1" t="n"/>
      <c r="AI942" s="1" t="n"/>
      <c r="AJ942" s="1" t="n"/>
      <c r="AK942" s="1" t="n"/>
      <c r="AL942" s="1" t="n"/>
      <c r="AM942" s="1" t="n"/>
      <c r="AN942" s="1" t="n"/>
      <c r="AO942" s="1" t="n"/>
      <c r="AP942" s="1" t="n"/>
      <c r="AQ942" s="1" t="n"/>
      <c r="AR942" s="1" t="n"/>
    </row>
    <row customHeight="1" ht="15.75" r="943" s="551">
      <c r="A943" s="1" t="n"/>
      <c r="B943" s="1" t="n"/>
      <c r="C943" s="1" t="n"/>
      <c r="D943" s="1" t="n"/>
      <c r="E943" s="1" t="n"/>
      <c r="F943" s="1" t="n"/>
      <c r="G943" s="1" t="n"/>
      <c r="H943" s="1" t="n"/>
      <c r="I943" s="222" t="n"/>
      <c r="J943" s="1" t="n"/>
      <c r="K943" s="1" t="n"/>
      <c r="L943" s="1" t="n"/>
      <c r="M943" s="1" t="n"/>
      <c r="N943" s="55" t="n"/>
      <c r="O943" s="1" t="n"/>
      <c r="P943" s="1" t="n"/>
      <c r="Q943" s="1" t="n"/>
      <c r="R943" s="1" t="n"/>
      <c r="S943" s="1" t="n"/>
      <c r="T943" s="1" t="n"/>
      <c r="U943" s="1" t="n"/>
      <c r="V943" s="1" t="n"/>
      <c r="W943" s="1" t="n"/>
      <c r="X943" s="1" t="n"/>
      <c r="Y943" s="1" t="n"/>
      <c r="Z943" s="1" t="n"/>
      <c r="AA943" s="1" t="n"/>
      <c r="AB943" s="1" t="n"/>
      <c r="AC943" s="1" t="n"/>
      <c r="AD943" s="1" t="n"/>
      <c r="AE943" s="1" t="n"/>
      <c r="AF943" s="1" t="n"/>
      <c r="AG943" s="1" t="n"/>
      <c r="AH943" s="1" t="n"/>
      <c r="AI943" s="1" t="n"/>
      <c r="AJ943" s="1" t="n"/>
      <c r="AK943" s="1" t="n"/>
      <c r="AL943" s="1" t="n"/>
      <c r="AM943" s="1" t="n"/>
      <c r="AN943" s="1" t="n"/>
      <c r="AO943" s="1" t="n"/>
      <c r="AP943" s="1" t="n"/>
      <c r="AQ943" s="1" t="n"/>
      <c r="AR943" s="1" t="n"/>
    </row>
    <row customHeight="1" ht="15.75" r="944" s="551">
      <c r="A944" s="1" t="n"/>
      <c r="B944" s="1" t="n"/>
      <c r="C944" s="1" t="n"/>
      <c r="D944" s="1" t="n"/>
      <c r="E944" s="1" t="n"/>
      <c r="F944" s="1" t="n"/>
      <c r="G944" s="1" t="n"/>
      <c r="H944" s="1" t="n"/>
      <c r="I944" s="222" t="n"/>
      <c r="J944" s="1" t="n"/>
      <c r="K944" s="1" t="n"/>
      <c r="L944" s="1" t="n"/>
      <c r="M944" s="1" t="n"/>
      <c r="N944" s="55" t="n"/>
      <c r="O944" s="1" t="n"/>
      <c r="P944" s="1" t="n"/>
      <c r="Q944" s="1" t="n"/>
      <c r="R944" s="1" t="n"/>
      <c r="S944" s="1" t="n"/>
      <c r="T944" s="1" t="n"/>
      <c r="U944" s="1" t="n"/>
      <c r="V944" s="1" t="n"/>
      <c r="W944" s="1" t="n"/>
      <c r="X944" s="1" t="n"/>
      <c r="Y944" s="1" t="n"/>
      <c r="Z944" s="1" t="n"/>
      <c r="AA944" s="1" t="n"/>
      <c r="AB944" s="1" t="n"/>
      <c r="AC944" s="1" t="n"/>
      <c r="AD944" s="1" t="n"/>
      <c r="AE944" s="1" t="n"/>
      <c r="AF944" s="1" t="n"/>
      <c r="AG944" s="1" t="n"/>
      <c r="AH944" s="1" t="n"/>
      <c r="AI944" s="1" t="n"/>
      <c r="AJ944" s="1" t="n"/>
      <c r="AK944" s="1" t="n"/>
      <c r="AL944" s="1" t="n"/>
      <c r="AM944" s="1" t="n"/>
      <c r="AN944" s="1" t="n"/>
      <c r="AO944" s="1" t="n"/>
      <c r="AP944" s="1" t="n"/>
      <c r="AQ944" s="1" t="n"/>
      <c r="AR944" s="1" t="n"/>
    </row>
    <row customHeight="1" ht="15.75" r="945" s="551">
      <c r="A945" s="1" t="n"/>
      <c r="B945" s="1" t="n"/>
      <c r="C945" s="1" t="n"/>
      <c r="D945" s="1" t="n"/>
      <c r="E945" s="1" t="n"/>
      <c r="F945" s="1" t="n"/>
      <c r="G945" s="1" t="n"/>
      <c r="H945" s="1" t="n"/>
      <c r="I945" s="222" t="n"/>
      <c r="J945" s="1" t="n"/>
      <c r="K945" s="1" t="n"/>
      <c r="L945" s="1" t="n"/>
      <c r="M945" s="1" t="n"/>
      <c r="N945" s="55" t="n"/>
      <c r="O945" s="1" t="n"/>
      <c r="P945" s="1" t="n"/>
      <c r="Q945" s="1" t="n"/>
      <c r="R945" s="1" t="n"/>
      <c r="S945" s="1" t="n"/>
      <c r="T945" s="1" t="n"/>
      <c r="U945" s="1" t="n"/>
      <c r="V945" s="1" t="n"/>
      <c r="W945" s="1" t="n"/>
      <c r="X945" s="1" t="n"/>
      <c r="Y945" s="1" t="n"/>
      <c r="Z945" s="1" t="n"/>
      <c r="AA945" s="1" t="n"/>
      <c r="AB945" s="1" t="n"/>
      <c r="AC945" s="1" t="n"/>
      <c r="AD945" s="1" t="n"/>
      <c r="AE945" s="1" t="n"/>
      <c r="AF945" s="1" t="n"/>
      <c r="AG945" s="1" t="n"/>
      <c r="AH945" s="1" t="n"/>
      <c r="AI945" s="1" t="n"/>
      <c r="AJ945" s="1" t="n"/>
      <c r="AK945" s="1" t="n"/>
      <c r="AL945" s="1" t="n"/>
      <c r="AM945" s="1" t="n"/>
      <c r="AN945" s="1" t="n"/>
      <c r="AO945" s="1" t="n"/>
      <c r="AP945" s="1" t="n"/>
      <c r="AQ945" s="1" t="n"/>
      <c r="AR945" s="1" t="n"/>
    </row>
    <row customHeight="1" ht="15.75" r="946" s="551">
      <c r="A946" s="1" t="n"/>
      <c r="B946" s="1" t="n"/>
      <c r="C946" s="1" t="n"/>
      <c r="D946" s="1" t="n"/>
      <c r="E946" s="1" t="n"/>
      <c r="F946" s="1" t="n"/>
      <c r="G946" s="1" t="n"/>
      <c r="H946" s="1" t="n"/>
      <c r="I946" s="222" t="n"/>
      <c r="J946" s="1" t="n"/>
      <c r="K946" s="1" t="n"/>
      <c r="L946" s="1" t="n"/>
      <c r="M946" s="1" t="n"/>
      <c r="N946" s="55" t="n"/>
      <c r="O946" s="1" t="n"/>
      <c r="P946" s="1" t="n"/>
      <c r="Q946" s="1" t="n"/>
      <c r="R946" s="1" t="n"/>
      <c r="S946" s="1" t="n"/>
      <c r="T946" s="1" t="n"/>
      <c r="U946" s="1" t="n"/>
      <c r="V946" s="1" t="n"/>
      <c r="W946" s="1" t="n"/>
      <c r="X946" s="1" t="n"/>
      <c r="Y946" s="1" t="n"/>
      <c r="Z946" s="1" t="n"/>
      <c r="AA946" s="1" t="n"/>
      <c r="AB946" s="1" t="n"/>
      <c r="AC946" s="1" t="n"/>
      <c r="AD946" s="1" t="n"/>
      <c r="AE946" s="1" t="n"/>
      <c r="AF946" s="1" t="n"/>
      <c r="AG946" s="1" t="n"/>
      <c r="AH946" s="1" t="n"/>
      <c r="AI946" s="1" t="n"/>
      <c r="AJ946" s="1" t="n"/>
      <c r="AK946" s="1" t="n"/>
      <c r="AL946" s="1" t="n"/>
      <c r="AM946" s="1" t="n"/>
      <c r="AN946" s="1" t="n"/>
      <c r="AO946" s="1" t="n"/>
      <c r="AP946" s="1" t="n"/>
      <c r="AQ946" s="1" t="n"/>
      <c r="AR946" s="1" t="n"/>
    </row>
    <row customHeight="1" ht="15.75" r="947" s="551">
      <c r="A947" s="1" t="n"/>
      <c r="B947" s="1" t="n"/>
      <c r="C947" s="1" t="n"/>
      <c r="D947" s="1" t="n"/>
      <c r="E947" s="1" t="n"/>
      <c r="F947" s="1" t="n"/>
      <c r="G947" s="1" t="n"/>
      <c r="H947" s="1" t="n"/>
      <c r="I947" s="222" t="n"/>
      <c r="J947" s="1" t="n"/>
      <c r="K947" s="1" t="n"/>
      <c r="L947" s="1" t="n"/>
      <c r="M947" s="1" t="n"/>
      <c r="N947" s="55" t="n"/>
      <c r="O947" s="1" t="n"/>
      <c r="P947" s="1" t="n"/>
      <c r="Q947" s="1" t="n"/>
      <c r="R947" s="1" t="n"/>
      <c r="S947" s="1" t="n"/>
      <c r="T947" s="1" t="n"/>
      <c r="U947" s="1" t="n"/>
      <c r="V947" s="1" t="n"/>
      <c r="W947" s="1" t="n"/>
      <c r="X947" s="1" t="n"/>
      <c r="Y947" s="1" t="n"/>
      <c r="Z947" s="1" t="n"/>
      <c r="AA947" s="1" t="n"/>
      <c r="AB947" s="1" t="n"/>
      <c r="AC947" s="1" t="n"/>
      <c r="AD947" s="1" t="n"/>
      <c r="AE947" s="1" t="n"/>
      <c r="AF947" s="1" t="n"/>
      <c r="AG947" s="1" t="n"/>
      <c r="AH947" s="1" t="n"/>
      <c r="AI947" s="1" t="n"/>
      <c r="AJ947" s="1" t="n"/>
      <c r="AK947" s="1" t="n"/>
      <c r="AL947" s="1" t="n"/>
      <c r="AM947" s="1" t="n"/>
      <c r="AN947" s="1" t="n"/>
      <c r="AO947" s="1" t="n"/>
      <c r="AP947" s="1" t="n"/>
      <c r="AQ947" s="1" t="n"/>
      <c r="AR947" s="1" t="n"/>
    </row>
    <row customHeight="1" ht="15.75" r="948" s="551">
      <c r="A948" s="1" t="n"/>
      <c r="B948" s="1" t="n"/>
      <c r="C948" s="1" t="n"/>
      <c r="D948" s="1" t="n"/>
      <c r="E948" s="1" t="n"/>
      <c r="F948" s="1" t="n"/>
      <c r="G948" s="1" t="n"/>
      <c r="H948" s="1" t="n"/>
      <c r="I948" s="222" t="n"/>
      <c r="J948" s="1" t="n"/>
      <c r="K948" s="1" t="n"/>
      <c r="L948" s="1" t="n"/>
      <c r="M948" s="1" t="n"/>
      <c r="N948" s="55" t="n"/>
      <c r="O948" s="1" t="n"/>
      <c r="P948" s="1" t="n"/>
      <c r="Q948" s="1" t="n"/>
      <c r="R948" s="1" t="n"/>
      <c r="S948" s="1" t="n"/>
      <c r="T948" s="1" t="n"/>
      <c r="U948" s="1" t="n"/>
      <c r="V948" s="1" t="n"/>
      <c r="W948" s="1" t="n"/>
      <c r="X948" s="1" t="n"/>
      <c r="Y948" s="1" t="n"/>
      <c r="Z948" s="1" t="n"/>
      <c r="AA948" s="1" t="n"/>
      <c r="AB948" s="1" t="n"/>
      <c r="AC948" s="1" t="n"/>
      <c r="AD948" s="1" t="n"/>
      <c r="AE948" s="1" t="n"/>
      <c r="AF948" s="1" t="n"/>
      <c r="AG948" s="1" t="n"/>
      <c r="AH948" s="1" t="n"/>
      <c r="AI948" s="1" t="n"/>
      <c r="AJ948" s="1" t="n"/>
      <c r="AK948" s="1" t="n"/>
      <c r="AL948" s="1" t="n"/>
      <c r="AM948" s="1" t="n"/>
      <c r="AN948" s="1" t="n"/>
      <c r="AO948" s="1" t="n"/>
      <c r="AP948" s="1" t="n"/>
      <c r="AQ948" s="1" t="n"/>
      <c r="AR948" s="1" t="n"/>
    </row>
    <row customHeight="1" ht="15.75" r="949" s="551">
      <c r="A949" s="1" t="n"/>
      <c r="B949" s="1" t="n"/>
      <c r="C949" s="1" t="n"/>
      <c r="D949" s="1" t="n"/>
      <c r="E949" s="1" t="n"/>
      <c r="F949" s="1" t="n"/>
      <c r="G949" s="1" t="n"/>
      <c r="H949" s="1" t="n"/>
      <c r="I949" s="222" t="n"/>
      <c r="J949" s="1" t="n"/>
      <c r="K949" s="1" t="n"/>
      <c r="L949" s="1" t="n"/>
      <c r="M949" s="1" t="n"/>
      <c r="N949" s="55" t="n"/>
      <c r="O949" s="1" t="n"/>
      <c r="P949" s="1" t="n"/>
      <c r="Q949" s="1" t="n"/>
      <c r="R949" s="1" t="n"/>
      <c r="S949" s="1" t="n"/>
      <c r="T949" s="1" t="n"/>
      <c r="U949" s="1" t="n"/>
      <c r="V949" s="1" t="n"/>
      <c r="W949" s="1" t="n"/>
      <c r="X949" s="1" t="n"/>
      <c r="Y949" s="1" t="n"/>
      <c r="Z949" s="1" t="n"/>
      <c r="AA949" s="1" t="n"/>
      <c r="AB949" s="1" t="n"/>
      <c r="AC949" s="1" t="n"/>
      <c r="AD949" s="1" t="n"/>
      <c r="AE949" s="1" t="n"/>
      <c r="AF949" s="1" t="n"/>
      <c r="AG949" s="1" t="n"/>
      <c r="AH949" s="1" t="n"/>
      <c r="AI949" s="1" t="n"/>
      <c r="AJ949" s="1" t="n"/>
      <c r="AK949" s="1" t="n"/>
      <c r="AL949" s="1" t="n"/>
      <c r="AM949" s="1" t="n"/>
      <c r="AN949" s="1" t="n"/>
      <c r="AO949" s="1" t="n"/>
      <c r="AP949" s="1" t="n"/>
      <c r="AQ949" s="1" t="n"/>
      <c r="AR949" s="1" t="n"/>
    </row>
    <row customHeight="1" ht="15.75" r="950" s="551">
      <c r="A950" s="1" t="n"/>
      <c r="B950" s="1" t="n"/>
      <c r="C950" s="1" t="n"/>
      <c r="D950" s="1" t="n"/>
      <c r="E950" s="1" t="n"/>
      <c r="F950" s="1" t="n"/>
      <c r="G950" s="1" t="n"/>
      <c r="H950" s="1" t="n"/>
      <c r="I950" s="222" t="n"/>
      <c r="J950" s="1" t="n"/>
      <c r="K950" s="1" t="n"/>
      <c r="L950" s="1" t="n"/>
      <c r="M950" s="1" t="n"/>
      <c r="N950" s="55" t="n"/>
      <c r="O950" s="1" t="n"/>
      <c r="P950" s="1" t="n"/>
      <c r="Q950" s="1" t="n"/>
      <c r="R950" s="1" t="n"/>
      <c r="S950" s="1" t="n"/>
      <c r="T950" s="1" t="n"/>
      <c r="U950" s="1" t="n"/>
      <c r="V950" s="1" t="n"/>
      <c r="W950" s="1" t="n"/>
      <c r="X950" s="1" t="n"/>
      <c r="Y950" s="1" t="n"/>
      <c r="Z950" s="1" t="n"/>
      <c r="AA950" s="1" t="n"/>
      <c r="AB950" s="1" t="n"/>
      <c r="AC950" s="1" t="n"/>
      <c r="AD950" s="1" t="n"/>
      <c r="AE950" s="1" t="n"/>
      <c r="AF950" s="1" t="n"/>
      <c r="AG950" s="1" t="n"/>
      <c r="AH950" s="1" t="n"/>
      <c r="AI950" s="1" t="n"/>
      <c r="AJ950" s="1" t="n"/>
      <c r="AK950" s="1" t="n"/>
      <c r="AL950" s="1" t="n"/>
      <c r="AM950" s="1" t="n"/>
      <c r="AN950" s="1" t="n"/>
      <c r="AO950" s="1" t="n"/>
      <c r="AP950" s="1" t="n"/>
      <c r="AQ950" s="1" t="n"/>
      <c r="AR950" s="1" t="n"/>
    </row>
    <row customHeight="1" ht="15.75" r="951" s="551">
      <c r="A951" s="1" t="n"/>
      <c r="B951" s="1" t="n"/>
      <c r="C951" s="1" t="n"/>
      <c r="D951" s="1" t="n"/>
      <c r="E951" s="1" t="n"/>
      <c r="F951" s="1" t="n"/>
      <c r="G951" s="1" t="n"/>
      <c r="H951" s="1" t="n"/>
      <c r="I951" s="222" t="n"/>
      <c r="J951" s="1" t="n"/>
      <c r="K951" s="1" t="n"/>
      <c r="L951" s="1" t="n"/>
      <c r="M951" s="1" t="n"/>
      <c r="N951" s="55" t="n"/>
      <c r="O951" s="1" t="n"/>
      <c r="P951" s="1" t="n"/>
      <c r="Q951" s="1" t="n"/>
      <c r="R951" s="1" t="n"/>
      <c r="S951" s="1" t="n"/>
      <c r="T951" s="1" t="n"/>
      <c r="U951" s="1" t="n"/>
      <c r="V951" s="1" t="n"/>
      <c r="W951" s="1" t="n"/>
      <c r="X951" s="1" t="n"/>
      <c r="Y951" s="1" t="n"/>
      <c r="Z951" s="1" t="n"/>
      <c r="AA951" s="1" t="n"/>
      <c r="AB951" s="1" t="n"/>
      <c r="AC951" s="1" t="n"/>
      <c r="AD951" s="1" t="n"/>
      <c r="AE951" s="1" t="n"/>
      <c r="AF951" s="1" t="n"/>
      <c r="AG951" s="1" t="n"/>
      <c r="AH951" s="1" t="n"/>
      <c r="AI951" s="1" t="n"/>
      <c r="AJ951" s="1" t="n"/>
      <c r="AK951" s="1" t="n"/>
      <c r="AL951" s="1" t="n"/>
      <c r="AM951" s="1" t="n"/>
      <c r="AN951" s="1" t="n"/>
      <c r="AO951" s="1" t="n"/>
      <c r="AP951" s="1" t="n"/>
      <c r="AQ951" s="1" t="n"/>
      <c r="AR951" s="1" t="n"/>
    </row>
    <row customHeight="1" ht="15.75" r="952" s="551">
      <c r="A952" s="1" t="n"/>
      <c r="B952" s="1" t="n"/>
      <c r="C952" s="1" t="n"/>
      <c r="D952" s="1" t="n"/>
      <c r="E952" s="1" t="n"/>
      <c r="F952" s="1" t="n"/>
      <c r="G952" s="1" t="n"/>
      <c r="H952" s="1" t="n"/>
      <c r="I952" s="222" t="n"/>
      <c r="J952" s="1" t="n"/>
      <c r="K952" s="1" t="n"/>
      <c r="L952" s="1" t="n"/>
      <c r="M952" s="1" t="n"/>
      <c r="N952" s="55" t="n"/>
      <c r="O952" s="1" t="n"/>
      <c r="P952" s="1" t="n"/>
      <c r="Q952" s="1" t="n"/>
      <c r="R952" s="1" t="n"/>
      <c r="S952" s="1" t="n"/>
      <c r="T952" s="1" t="n"/>
      <c r="U952" s="1" t="n"/>
      <c r="V952" s="1" t="n"/>
      <c r="W952" s="1" t="n"/>
      <c r="X952" s="1" t="n"/>
      <c r="Y952" s="1" t="n"/>
      <c r="Z952" s="1" t="n"/>
      <c r="AA952" s="1" t="n"/>
      <c r="AB952" s="1" t="n"/>
      <c r="AC952" s="1" t="n"/>
      <c r="AD952" s="1" t="n"/>
      <c r="AE952" s="1" t="n"/>
      <c r="AF952" s="1" t="n"/>
      <c r="AG952" s="1" t="n"/>
      <c r="AH952" s="1" t="n"/>
      <c r="AI952" s="1" t="n"/>
      <c r="AJ952" s="1" t="n"/>
      <c r="AK952" s="1" t="n"/>
      <c r="AL952" s="1" t="n"/>
      <c r="AM952" s="1" t="n"/>
      <c r="AN952" s="1" t="n"/>
      <c r="AO952" s="1" t="n"/>
      <c r="AP952" s="1" t="n"/>
      <c r="AQ952" s="1" t="n"/>
      <c r="AR952" s="1" t="n"/>
    </row>
    <row customHeight="1" ht="15.75" r="953" s="551">
      <c r="A953" s="1" t="n"/>
      <c r="B953" s="1" t="n"/>
      <c r="C953" s="1" t="n"/>
      <c r="D953" s="1" t="n"/>
      <c r="E953" s="1" t="n"/>
      <c r="F953" s="1" t="n"/>
      <c r="G953" s="1" t="n"/>
      <c r="H953" s="1" t="n"/>
      <c r="I953" s="222" t="n"/>
      <c r="J953" s="1" t="n"/>
      <c r="K953" s="1" t="n"/>
      <c r="L953" s="1" t="n"/>
      <c r="M953" s="1" t="n"/>
      <c r="N953" s="55" t="n"/>
      <c r="O953" s="1" t="n"/>
      <c r="P953" s="1" t="n"/>
      <c r="Q953" s="1" t="n"/>
      <c r="R953" s="1" t="n"/>
      <c r="S953" s="1" t="n"/>
      <c r="T953" s="1" t="n"/>
      <c r="U953" s="1" t="n"/>
      <c r="V953" s="1" t="n"/>
      <c r="W953" s="1" t="n"/>
      <c r="X953" s="1" t="n"/>
      <c r="Y953" s="1" t="n"/>
      <c r="Z953" s="1" t="n"/>
      <c r="AA953" s="1" t="n"/>
      <c r="AB953" s="1" t="n"/>
      <c r="AC953" s="1" t="n"/>
      <c r="AD953" s="1" t="n"/>
      <c r="AE953" s="1" t="n"/>
      <c r="AF953" s="1" t="n"/>
      <c r="AG953" s="1" t="n"/>
      <c r="AH953" s="1" t="n"/>
      <c r="AI953" s="1" t="n"/>
      <c r="AJ953" s="1" t="n"/>
      <c r="AK953" s="1" t="n"/>
      <c r="AL953" s="1" t="n"/>
      <c r="AM953" s="1" t="n"/>
      <c r="AN953" s="1" t="n"/>
      <c r="AO953" s="1" t="n"/>
      <c r="AP953" s="1" t="n"/>
      <c r="AQ953" s="1" t="n"/>
      <c r="AR953" s="1" t="n"/>
    </row>
    <row customHeight="1" ht="15.75" r="954" s="551">
      <c r="A954" s="1" t="n"/>
      <c r="B954" s="1" t="n"/>
      <c r="C954" s="1" t="n"/>
      <c r="D954" s="1" t="n"/>
      <c r="E954" s="1" t="n"/>
      <c r="F954" s="1" t="n"/>
      <c r="G954" s="1" t="n"/>
      <c r="H954" s="1" t="n"/>
      <c r="I954" s="222" t="n"/>
      <c r="J954" s="1" t="n"/>
      <c r="K954" s="1" t="n"/>
      <c r="L954" s="1" t="n"/>
      <c r="M954" s="1" t="n"/>
      <c r="N954" s="55" t="n"/>
      <c r="O954" s="1" t="n"/>
      <c r="P954" s="1" t="n"/>
      <c r="Q954" s="1" t="n"/>
      <c r="R954" s="1" t="n"/>
      <c r="S954" s="1" t="n"/>
      <c r="T954" s="1" t="n"/>
      <c r="U954" s="1" t="n"/>
      <c r="V954" s="1" t="n"/>
      <c r="W954" s="1" t="n"/>
      <c r="X954" s="1" t="n"/>
      <c r="Y954" s="1" t="n"/>
      <c r="Z954" s="1" t="n"/>
      <c r="AA954" s="1" t="n"/>
      <c r="AB954" s="1" t="n"/>
      <c r="AC954" s="1" t="n"/>
      <c r="AD954" s="1" t="n"/>
      <c r="AE954" s="1" t="n"/>
      <c r="AF954" s="1" t="n"/>
      <c r="AG954" s="1" t="n"/>
      <c r="AH954" s="1" t="n"/>
      <c r="AI954" s="1" t="n"/>
      <c r="AJ954" s="1" t="n"/>
      <c r="AK954" s="1" t="n"/>
      <c r="AL954" s="1" t="n"/>
      <c r="AM954" s="1" t="n"/>
      <c r="AN954" s="1" t="n"/>
      <c r="AO954" s="1" t="n"/>
      <c r="AP954" s="1" t="n"/>
      <c r="AQ954" s="1" t="n"/>
      <c r="AR954" s="1" t="n"/>
    </row>
    <row customHeight="1" ht="15.75" r="955" s="551">
      <c r="A955" s="1" t="n"/>
      <c r="B955" s="1" t="n"/>
      <c r="C955" s="1" t="n"/>
      <c r="D955" s="1" t="n"/>
      <c r="E955" s="1" t="n"/>
      <c r="F955" s="1" t="n"/>
      <c r="G955" s="1" t="n"/>
      <c r="H955" s="1" t="n"/>
      <c r="I955" s="222" t="n"/>
      <c r="J955" s="1" t="n"/>
      <c r="K955" s="1" t="n"/>
      <c r="L955" s="1" t="n"/>
      <c r="M955" s="1" t="n"/>
      <c r="N955" s="55" t="n"/>
      <c r="O955" s="1" t="n"/>
      <c r="P955" s="1" t="n"/>
      <c r="Q955" s="1" t="n"/>
      <c r="R955" s="1" t="n"/>
      <c r="S955" s="1" t="n"/>
      <c r="T955" s="1" t="n"/>
      <c r="U955" s="1" t="n"/>
      <c r="V955" s="1" t="n"/>
      <c r="W955" s="1" t="n"/>
      <c r="X955" s="1" t="n"/>
      <c r="Y955" s="1" t="n"/>
      <c r="Z955" s="1" t="n"/>
      <c r="AA955" s="1" t="n"/>
      <c r="AB955" s="1" t="n"/>
      <c r="AC955" s="1" t="n"/>
      <c r="AD955" s="1" t="n"/>
      <c r="AE955" s="1" t="n"/>
      <c r="AF955" s="1" t="n"/>
      <c r="AG955" s="1" t="n"/>
      <c r="AH955" s="1" t="n"/>
      <c r="AI955" s="1" t="n"/>
      <c r="AJ955" s="1" t="n"/>
      <c r="AK955" s="1" t="n"/>
      <c r="AL955" s="1" t="n"/>
      <c r="AM955" s="1" t="n"/>
      <c r="AN955" s="1" t="n"/>
      <c r="AO955" s="1" t="n"/>
      <c r="AP955" s="1" t="n"/>
      <c r="AQ955" s="1" t="n"/>
      <c r="AR955" s="1" t="n"/>
    </row>
    <row customHeight="1" ht="15.75" r="956" s="551">
      <c r="A956" s="1" t="n"/>
      <c r="B956" s="1" t="n"/>
      <c r="C956" s="1" t="n"/>
      <c r="D956" s="1" t="n"/>
      <c r="E956" s="1" t="n"/>
      <c r="F956" s="1" t="n"/>
      <c r="G956" s="1" t="n"/>
      <c r="H956" s="1" t="n"/>
      <c r="I956" s="222" t="n"/>
      <c r="J956" s="1" t="n"/>
      <c r="K956" s="1" t="n"/>
      <c r="L956" s="1" t="n"/>
      <c r="M956" s="1" t="n"/>
      <c r="N956" s="55" t="n"/>
      <c r="O956" s="1" t="n"/>
      <c r="P956" s="1" t="n"/>
      <c r="Q956" s="1" t="n"/>
      <c r="R956" s="1" t="n"/>
      <c r="S956" s="1" t="n"/>
      <c r="T956" s="1" t="n"/>
      <c r="U956" s="1" t="n"/>
      <c r="V956" s="1" t="n"/>
      <c r="W956" s="1" t="n"/>
      <c r="X956" s="1" t="n"/>
      <c r="Y956" s="1" t="n"/>
      <c r="Z956" s="1" t="n"/>
      <c r="AA956" s="1" t="n"/>
      <c r="AB956" s="1" t="n"/>
      <c r="AC956" s="1" t="n"/>
      <c r="AD956" s="1" t="n"/>
      <c r="AE956" s="1" t="n"/>
      <c r="AF956" s="1" t="n"/>
      <c r="AG956" s="1" t="n"/>
      <c r="AH956" s="1" t="n"/>
      <c r="AI956" s="1" t="n"/>
      <c r="AJ956" s="1" t="n"/>
      <c r="AK956" s="1" t="n"/>
      <c r="AL956" s="1" t="n"/>
      <c r="AM956" s="1" t="n"/>
      <c r="AN956" s="1" t="n"/>
      <c r="AO956" s="1" t="n"/>
      <c r="AP956" s="1" t="n"/>
      <c r="AQ956" s="1" t="n"/>
      <c r="AR956" s="1" t="n"/>
    </row>
    <row customHeight="1" ht="15.75" r="957" s="551">
      <c r="A957" s="1" t="n"/>
      <c r="B957" s="1" t="n"/>
      <c r="C957" s="1" t="n"/>
      <c r="D957" s="1" t="n"/>
      <c r="E957" s="1" t="n"/>
      <c r="F957" s="1" t="n"/>
      <c r="G957" s="1" t="n"/>
      <c r="H957" s="1" t="n"/>
      <c r="I957" s="222" t="n"/>
      <c r="J957" s="1" t="n"/>
      <c r="K957" s="1" t="n"/>
      <c r="L957" s="1" t="n"/>
      <c r="M957" s="1" t="n"/>
      <c r="N957" s="55" t="n"/>
      <c r="O957" s="1" t="n"/>
      <c r="P957" s="1" t="n"/>
      <c r="Q957" s="1" t="n"/>
      <c r="R957" s="1" t="n"/>
      <c r="S957" s="1" t="n"/>
      <c r="T957" s="1" t="n"/>
      <c r="U957" s="1" t="n"/>
      <c r="V957" s="1" t="n"/>
      <c r="W957" s="1" t="n"/>
      <c r="X957" s="1" t="n"/>
      <c r="Y957" s="1" t="n"/>
      <c r="Z957" s="1" t="n"/>
      <c r="AA957" s="1" t="n"/>
      <c r="AB957" s="1" t="n"/>
      <c r="AC957" s="1" t="n"/>
      <c r="AD957" s="1" t="n"/>
      <c r="AE957" s="1" t="n"/>
      <c r="AF957" s="1" t="n"/>
      <c r="AG957" s="1" t="n"/>
      <c r="AH957" s="1" t="n"/>
      <c r="AI957" s="1" t="n"/>
      <c r="AJ957" s="1" t="n"/>
      <c r="AK957" s="1" t="n"/>
      <c r="AL957" s="1" t="n"/>
      <c r="AM957" s="1" t="n"/>
      <c r="AN957" s="1" t="n"/>
      <c r="AO957" s="1" t="n"/>
      <c r="AP957" s="1" t="n"/>
      <c r="AQ957" s="1" t="n"/>
      <c r="AR957" s="1" t="n"/>
    </row>
    <row customHeight="1" ht="15.75" r="958" s="551">
      <c r="A958" s="1" t="n"/>
      <c r="B958" s="1" t="n"/>
      <c r="C958" s="1" t="n"/>
      <c r="D958" s="1" t="n"/>
      <c r="E958" s="1" t="n"/>
      <c r="F958" s="1" t="n"/>
      <c r="G958" s="1" t="n"/>
      <c r="H958" s="1" t="n"/>
      <c r="I958" s="222" t="n"/>
      <c r="J958" s="1" t="n"/>
      <c r="K958" s="1" t="n"/>
      <c r="L958" s="1" t="n"/>
      <c r="M958" s="1" t="n"/>
      <c r="N958" s="55" t="n"/>
      <c r="O958" s="1" t="n"/>
      <c r="P958" s="1" t="n"/>
      <c r="Q958" s="1" t="n"/>
      <c r="R958" s="1" t="n"/>
      <c r="S958" s="1" t="n"/>
      <c r="T958" s="1" t="n"/>
      <c r="U958" s="1" t="n"/>
      <c r="V958" s="1" t="n"/>
      <c r="W958" s="1" t="n"/>
      <c r="X958" s="1" t="n"/>
      <c r="Y958" s="1" t="n"/>
      <c r="Z958" s="1" t="n"/>
      <c r="AA958" s="1" t="n"/>
      <c r="AB958" s="1" t="n"/>
      <c r="AC958" s="1" t="n"/>
      <c r="AD958" s="1" t="n"/>
      <c r="AE958" s="1" t="n"/>
      <c r="AF958" s="1" t="n"/>
      <c r="AG958" s="1" t="n"/>
      <c r="AH958" s="1" t="n"/>
      <c r="AI958" s="1" t="n"/>
      <c r="AJ958" s="1" t="n"/>
      <c r="AK958" s="1" t="n"/>
      <c r="AL958" s="1" t="n"/>
      <c r="AM958" s="1" t="n"/>
      <c r="AN958" s="1" t="n"/>
      <c r="AO958" s="1" t="n"/>
      <c r="AP958" s="1" t="n"/>
      <c r="AQ958" s="1" t="n"/>
      <c r="AR958" s="1" t="n"/>
    </row>
    <row customHeight="1" ht="15.75" r="959" s="551">
      <c r="A959" s="1" t="n"/>
      <c r="B959" s="1" t="n"/>
      <c r="C959" s="1" t="n"/>
      <c r="D959" s="1" t="n"/>
      <c r="E959" s="1" t="n"/>
      <c r="F959" s="1" t="n"/>
      <c r="G959" s="1" t="n"/>
      <c r="H959" s="1" t="n"/>
      <c r="I959" s="222" t="n"/>
      <c r="J959" s="1" t="n"/>
      <c r="K959" s="1" t="n"/>
      <c r="L959" s="1" t="n"/>
      <c r="M959" s="1" t="n"/>
      <c r="N959" s="55" t="n"/>
      <c r="O959" s="1" t="n"/>
      <c r="P959" s="1" t="n"/>
      <c r="Q959" s="1" t="n"/>
      <c r="R959" s="1" t="n"/>
      <c r="S959" s="1" t="n"/>
      <c r="T959" s="1" t="n"/>
      <c r="U959" s="1" t="n"/>
      <c r="V959" s="1" t="n"/>
      <c r="W959" s="1" t="n"/>
      <c r="X959" s="1" t="n"/>
      <c r="Y959" s="1" t="n"/>
      <c r="Z959" s="1" t="n"/>
      <c r="AA959" s="1" t="n"/>
      <c r="AB959" s="1" t="n"/>
      <c r="AC959" s="1" t="n"/>
      <c r="AD959" s="1" t="n"/>
      <c r="AE959" s="1" t="n"/>
      <c r="AF959" s="1" t="n"/>
      <c r="AG959" s="1" t="n"/>
      <c r="AH959" s="1" t="n"/>
      <c r="AI959" s="1" t="n"/>
      <c r="AJ959" s="1" t="n"/>
      <c r="AK959" s="1" t="n"/>
      <c r="AL959" s="1" t="n"/>
      <c r="AM959" s="1" t="n"/>
      <c r="AN959" s="1" t="n"/>
      <c r="AO959" s="1" t="n"/>
      <c r="AP959" s="1" t="n"/>
      <c r="AQ959" s="1" t="n"/>
      <c r="AR959" s="1" t="n"/>
    </row>
    <row customHeight="1" ht="15.75" r="960" s="551">
      <c r="A960" s="1" t="n"/>
      <c r="B960" s="1" t="n"/>
      <c r="C960" s="1" t="n"/>
      <c r="D960" s="1" t="n"/>
      <c r="E960" s="1" t="n"/>
      <c r="F960" s="1" t="n"/>
      <c r="G960" s="1" t="n"/>
      <c r="H960" s="1" t="n"/>
      <c r="I960" s="222" t="n"/>
      <c r="J960" s="1" t="n"/>
      <c r="K960" s="1" t="n"/>
      <c r="L960" s="1" t="n"/>
      <c r="M960" s="1" t="n"/>
      <c r="N960" s="55" t="n"/>
      <c r="O960" s="1" t="n"/>
      <c r="P960" s="1" t="n"/>
      <c r="Q960" s="1" t="n"/>
      <c r="R960" s="1" t="n"/>
      <c r="S960" s="1" t="n"/>
      <c r="T960" s="1" t="n"/>
      <c r="U960" s="1" t="n"/>
      <c r="V960" s="1" t="n"/>
      <c r="W960" s="1" t="n"/>
      <c r="X960" s="1" t="n"/>
      <c r="Y960" s="1" t="n"/>
      <c r="Z960" s="1" t="n"/>
      <c r="AA960" s="1" t="n"/>
      <c r="AB960" s="1" t="n"/>
      <c r="AC960" s="1" t="n"/>
      <c r="AD960" s="1" t="n"/>
      <c r="AE960" s="1" t="n"/>
      <c r="AF960" s="1" t="n"/>
      <c r="AG960" s="1" t="n"/>
      <c r="AH960" s="1" t="n"/>
      <c r="AI960" s="1" t="n"/>
      <c r="AJ960" s="1" t="n"/>
      <c r="AK960" s="1" t="n"/>
      <c r="AL960" s="1" t="n"/>
      <c r="AM960" s="1" t="n"/>
      <c r="AN960" s="1" t="n"/>
      <c r="AO960" s="1" t="n"/>
      <c r="AP960" s="1" t="n"/>
      <c r="AQ960" s="1" t="n"/>
      <c r="AR960" s="1" t="n"/>
    </row>
    <row customHeight="1" ht="15.75" r="961" s="551">
      <c r="A961" s="1" t="n"/>
      <c r="B961" s="1" t="n"/>
      <c r="C961" s="1" t="n"/>
      <c r="D961" s="1" t="n"/>
      <c r="E961" s="1" t="n"/>
      <c r="F961" s="1" t="n"/>
      <c r="G961" s="1" t="n"/>
      <c r="H961" s="1" t="n"/>
      <c r="I961" s="222" t="n"/>
      <c r="J961" s="1" t="n"/>
      <c r="K961" s="1" t="n"/>
      <c r="L961" s="1" t="n"/>
      <c r="M961" s="1" t="n"/>
      <c r="N961" s="55" t="n"/>
      <c r="O961" s="1" t="n"/>
      <c r="P961" s="1" t="n"/>
      <c r="Q961" s="1" t="n"/>
      <c r="R961" s="1" t="n"/>
      <c r="S961" s="1" t="n"/>
      <c r="T961" s="1" t="n"/>
      <c r="U961" s="1" t="n"/>
      <c r="V961" s="1" t="n"/>
      <c r="W961" s="1" t="n"/>
      <c r="X961" s="1" t="n"/>
      <c r="Y961" s="1" t="n"/>
      <c r="Z961" s="1" t="n"/>
      <c r="AA961" s="1" t="n"/>
      <c r="AB961" s="1" t="n"/>
      <c r="AC961" s="1" t="n"/>
      <c r="AD961" s="1" t="n"/>
      <c r="AE961" s="1" t="n"/>
      <c r="AF961" s="1" t="n"/>
      <c r="AG961" s="1" t="n"/>
      <c r="AH961" s="1" t="n"/>
      <c r="AI961" s="1" t="n"/>
      <c r="AJ961" s="1" t="n"/>
      <c r="AK961" s="1" t="n"/>
      <c r="AL961" s="1" t="n"/>
      <c r="AM961" s="1" t="n"/>
      <c r="AN961" s="1" t="n"/>
      <c r="AO961" s="1" t="n"/>
      <c r="AP961" s="1" t="n"/>
      <c r="AQ961" s="1" t="n"/>
      <c r="AR961" s="1" t="n"/>
    </row>
    <row customHeight="1" ht="15.75" r="962" s="551">
      <c r="A962" s="1" t="n"/>
      <c r="B962" s="1" t="n"/>
      <c r="C962" s="1" t="n"/>
      <c r="D962" s="1" t="n"/>
      <c r="E962" s="1" t="n"/>
      <c r="F962" s="1" t="n"/>
      <c r="G962" s="1" t="n"/>
      <c r="H962" s="1" t="n"/>
      <c r="I962" s="222" t="n"/>
      <c r="J962" s="1" t="n"/>
      <c r="K962" s="1" t="n"/>
      <c r="L962" s="1" t="n"/>
      <c r="M962" s="1" t="n"/>
      <c r="N962" s="55" t="n"/>
      <c r="O962" s="1" t="n"/>
      <c r="P962" s="1" t="n"/>
      <c r="Q962" s="1" t="n"/>
      <c r="R962" s="1" t="n"/>
      <c r="S962" s="1" t="n"/>
      <c r="T962" s="1" t="n"/>
      <c r="U962" s="1" t="n"/>
      <c r="V962" s="1" t="n"/>
      <c r="W962" s="1" t="n"/>
      <c r="X962" s="1" t="n"/>
      <c r="Y962" s="1" t="n"/>
      <c r="Z962" s="1" t="n"/>
      <c r="AA962" s="1" t="n"/>
      <c r="AB962" s="1" t="n"/>
      <c r="AC962" s="1" t="n"/>
      <c r="AD962" s="1" t="n"/>
      <c r="AE962" s="1" t="n"/>
      <c r="AF962" s="1" t="n"/>
      <c r="AG962" s="1" t="n"/>
      <c r="AH962" s="1" t="n"/>
      <c r="AI962" s="1" t="n"/>
      <c r="AJ962" s="1" t="n"/>
      <c r="AK962" s="1" t="n"/>
      <c r="AL962" s="1" t="n"/>
      <c r="AM962" s="1" t="n"/>
      <c r="AN962" s="1" t="n"/>
      <c r="AO962" s="1" t="n"/>
      <c r="AP962" s="1" t="n"/>
      <c r="AQ962" s="1" t="n"/>
      <c r="AR962" s="1" t="n"/>
    </row>
    <row customHeight="1" ht="15.75" r="963" s="551">
      <c r="A963" s="1" t="n"/>
      <c r="B963" s="1" t="n"/>
      <c r="C963" s="1" t="n"/>
      <c r="D963" s="1" t="n"/>
      <c r="E963" s="1" t="n"/>
      <c r="F963" s="1" t="n"/>
      <c r="G963" s="1" t="n"/>
      <c r="H963" s="1" t="n"/>
      <c r="I963" s="222" t="n"/>
      <c r="J963" s="1" t="n"/>
      <c r="K963" s="1" t="n"/>
      <c r="L963" s="1" t="n"/>
      <c r="M963" s="1" t="n"/>
      <c r="N963" s="55" t="n"/>
      <c r="O963" s="1" t="n"/>
      <c r="P963" s="1" t="n"/>
      <c r="Q963" s="1" t="n"/>
      <c r="R963" s="1" t="n"/>
      <c r="S963" s="1" t="n"/>
      <c r="T963" s="1" t="n"/>
      <c r="U963" s="1" t="n"/>
      <c r="V963" s="1" t="n"/>
      <c r="W963" s="1" t="n"/>
      <c r="X963" s="1" t="n"/>
      <c r="Y963" s="1" t="n"/>
      <c r="Z963" s="1" t="n"/>
      <c r="AA963" s="1" t="n"/>
      <c r="AB963" s="1" t="n"/>
      <c r="AC963" s="1" t="n"/>
      <c r="AD963" s="1" t="n"/>
      <c r="AE963" s="1" t="n"/>
      <c r="AF963" s="1" t="n"/>
      <c r="AG963" s="1" t="n"/>
      <c r="AH963" s="1" t="n"/>
      <c r="AI963" s="1" t="n"/>
      <c r="AJ963" s="1" t="n"/>
      <c r="AK963" s="1" t="n"/>
      <c r="AL963" s="1" t="n"/>
      <c r="AM963" s="1" t="n"/>
      <c r="AN963" s="1" t="n"/>
      <c r="AO963" s="1" t="n"/>
      <c r="AP963" s="1" t="n"/>
      <c r="AQ963" s="1" t="n"/>
      <c r="AR963" s="1" t="n"/>
    </row>
    <row customHeight="1" ht="15.75" r="964" s="551">
      <c r="A964" s="1" t="n"/>
      <c r="B964" s="1" t="n"/>
      <c r="C964" s="1" t="n"/>
      <c r="D964" s="1" t="n"/>
      <c r="E964" s="1" t="n"/>
      <c r="F964" s="1" t="n"/>
      <c r="G964" s="1" t="n"/>
      <c r="H964" s="1" t="n"/>
      <c r="I964" s="222" t="n"/>
      <c r="J964" s="1" t="n"/>
      <c r="K964" s="1" t="n"/>
      <c r="L964" s="1" t="n"/>
      <c r="M964" s="1" t="n"/>
      <c r="N964" s="55" t="n"/>
      <c r="O964" s="1" t="n"/>
      <c r="P964" s="1" t="n"/>
      <c r="Q964" s="1" t="n"/>
      <c r="R964" s="1" t="n"/>
      <c r="S964" s="1" t="n"/>
      <c r="T964" s="1" t="n"/>
      <c r="U964" s="1" t="n"/>
      <c r="V964" s="1" t="n"/>
      <c r="W964" s="1" t="n"/>
      <c r="X964" s="1" t="n"/>
      <c r="Y964" s="1" t="n"/>
      <c r="Z964" s="1" t="n"/>
      <c r="AA964" s="1" t="n"/>
      <c r="AB964" s="1" t="n"/>
      <c r="AC964" s="1" t="n"/>
      <c r="AD964" s="1" t="n"/>
      <c r="AE964" s="1" t="n"/>
      <c r="AF964" s="1" t="n"/>
      <c r="AG964" s="1" t="n"/>
      <c r="AH964" s="1" t="n"/>
      <c r="AI964" s="1" t="n"/>
      <c r="AJ964" s="1" t="n"/>
      <c r="AK964" s="1" t="n"/>
      <c r="AL964" s="1" t="n"/>
      <c r="AM964" s="1" t="n"/>
      <c r="AN964" s="1" t="n"/>
      <c r="AO964" s="1" t="n"/>
      <c r="AP964" s="1" t="n"/>
      <c r="AQ964" s="1" t="n"/>
      <c r="AR964" s="1" t="n"/>
    </row>
    <row customHeight="1" ht="15.75" r="965" s="551">
      <c r="A965" s="1" t="n"/>
      <c r="B965" s="1" t="n"/>
      <c r="C965" s="1" t="n"/>
      <c r="D965" s="1" t="n"/>
      <c r="E965" s="1" t="n"/>
      <c r="F965" s="1" t="n"/>
      <c r="G965" s="1" t="n"/>
      <c r="H965" s="1" t="n"/>
      <c r="I965" s="222" t="n"/>
      <c r="J965" s="1" t="n"/>
      <c r="K965" s="1" t="n"/>
      <c r="L965" s="1" t="n"/>
      <c r="M965" s="1" t="n"/>
      <c r="N965" s="55" t="n"/>
      <c r="O965" s="1" t="n"/>
      <c r="P965" s="1" t="n"/>
      <c r="Q965" s="1" t="n"/>
      <c r="R965" s="1" t="n"/>
      <c r="S965" s="1" t="n"/>
      <c r="T965" s="1" t="n"/>
      <c r="U965" s="1" t="n"/>
      <c r="V965" s="1" t="n"/>
      <c r="W965" s="1" t="n"/>
      <c r="X965" s="1" t="n"/>
      <c r="Y965" s="1" t="n"/>
      <c r="Z965" s="1" t="n"/>
      <c r="AA965" s="1" t="n"/>
      <c r="AB965" s="1" t="n"/>
      <c r="AC965" s="1" t="n"/>
      <c r="AD965" s="1" t="n"/>
      <c r="AE965" s="1" t="n"/>
      <c r="AF965" s="1" t="n"/>
      <c r="AG965" s="1" t="n"/>
      <c r="AH965" s="1" t="n"/>
      <c r="AI965" s="1" t="n"/>
      <c r="AJ965" s="1" t="n"/>
      <c r="AK965" s="1" t="n"/>
      <c r="AL965" s="1" t="n"/>
      <c r="AM965" s="1" t="n"/>
      <c r="AN965" s="1" t="n"/>
      <c r="AO965" s="1" t="n"/>
      <c r="AP965" s="1" t="n"/>
      <c r="AQ965" s="1" t="n"/>
      <c r="AR965" s="1" t="n"/>
    </row>
    <row customHeight="1" ht="15.75" r="966" s="551">
      <c r="A966" s="1" t="n"/>
      <c r="B966" s="1" t="n"/>
      <c r="C966" s="1" t="n"/>
      <c r="D966" s="1" t="n"/>
      <c r="E966" s="1" t="n"/>
      <c r="F966" s="1" t="n"/>
      <c r="G966" s="1" t="n"/>
      <c r="H966" s="1" t="n"/>
      <c r="I966" s="222" t="n"/>
      <c r="J966" s="1" t="n"/>
      <c r="K966" s="1" t="n"/>
      <c r="L966" s="1" t="n"/>
      <c r="M966" s="1" t="n"/>
      <c r="N966" s="55" t="n"/>
      <c r="O966" s="1" t="n"/>
      <c r="P966" s="1" t="n"/>
      <c r="Q966" s="1" t="n"/>
      <c r="R966" s="1" t="n"/>
      <c r="S966" s="1" t="n"/>
      <c r="T966" s="1" t="n"/>
      <c r="U966" s="1" t="n"/>
      <c r="V966" s="1" t="n"/>
      <c r="W966" s="1" t="n"/>
      <c r="X966" s="1" t="n"/>
      <c r="Y966" s="1" t="n"/>
      <c r="Z966" s="1" t="n"/>
      <c r="AA966" s="1" t="n"/>
      <c r="AB966" s="1" t="n"/>
      <c r="AC966" s="1" t="n"/>
      <c r="AD966" s="1" t="n"/>
      <c r="AE966" s="1" t="n"/>
      <c r="AF966" s="1" t="n"/>
      <c r="AG966" s="1" t="n"/>
      <c r="AH966" s="1" t="n"/>
      <c r="AI966" s="1" t="n"/>
      <c r="AJ966" s="1" t="n"/>
      <c r="AK966" s="1" t="n"/>
      <c r="AL966" s="1" t="n"/>
      <c r="AM966" s="1" t="n"/>
      <c r="AN966" s="1" t="n"/>
      <c r="AO966" s="1" t="n"/>
      <c r="AP966" s="1" t="n"/>
      <c r="AQ966" s="1" t="n"/>
      <c r="AR966" s="1" t="n"/>
    </row>
    <row customHeight="1" ht="15.75" r="967" s="551">
      <c r="A967" s="1" t="n"/>
      <c r="B967" s="1" t="n"/>
      <c r="C967" s="1" t="n"/>
      <c r="D967" s="1" t="n"/>
      <c r="E967" s="1" t="n"/>
      <c r="F967" s="1" t="n"/>
      <c r="G967" s="1" t="n"/>
      <c r="H967" s="1" t="n"/>
      <c r="I967" s="222" t="n"/>
      <c r="J967" s="1" t="n"/>
      <c r="K967" s="1" t="n"/>
      <c r="L967" s="1" t="n"/>
      <c r="M967" s="1" t="n"/>
      <c r="N967" s="55" t="n"/>
      <c r="O967" s="1" t="n"/>
      <c r="P967" s="1" t="n"/>
      <c r="Q967" s="1" t="n"/>
      <c r="R967" s="1" t="n"/>
      <c r="S967" s="1" t="n"/>
      <c r="T967" s="1" t="n"/>
      <c r="U967" s="1" t="n"/>
      <c r="V967" s="1" t="n"/>
      <c r="W967" s="1" t="n"/>
      <c r="X967" s="1" t="n"/>
      <c r="Y967" s="1" t="n"/>
      <c r="Z967" s="1" t="n"/>
      <c r="AA967" s="1" t="n"/>
      <c r="AB967" s="1" t="n"/>
      <c r="AC967" s="1" t="n"/>
      <c r="AD967" s="1" t="n"/>
      <c r="AE967" s="1" t="n"/>
      <c r="AF967" s="1" t="n"/>
      <c r="AG967" s="1" t="n"/>
      <c r="AH967" s="1" t="n"/>
      <c r="AI967" s="1" t="n"/>
      <c r="AJ967" s="1" t="n"/>
      <c r="AK967" s="1" t="n"/>
      <c r="AL967" s="1" t="n"/>
      <c r="AM967" s="1" t="n"/>
      <c r="AN967" s="1" t="n"/>
      <c r="AO967" s="1" t="n"/>
      <c r="AP967" s="1" t="n"/>
      <c r="AQ967" s="1" t="n"/>
      <c r="AR967" s="1" t="n"/>
    </row>
    <row customHeight="1" ht="15.75" r="968" s="551">
      <c r="A968" s="1" t="n"/>
      <c r="B968" s="1" t="n"/>
      <c r="C968" s="1" t="n"/>
      <c r="D968" s="1" t="n"/>
      <c r="E968" s="1" t="n"/>
      <c r="F968" s="1" t="n"/>
      <c r="G968" s="1" t="n"/>
      <c r="H968" s="1" t="n"/>
      <c r="I968" s="222" t="n"/>
      <c r="J968" s="1" t="n"/>
      <c r="K968" s="1" t="n"/>
      <c r="L968" s="1" t="n"/>
      <c r="M968" s="1" t="n"/>
      <c r="N968" s="55" t="n"/>
      <c r="O968" s="1" t="n"/>
      <c r="P968" s="1" t="n"/>
      <c r="Q968" s="1" t="n"/>
      <c r="R968" s="1" t="n"/>
      <c r="S968" s="1" t="n"/>
      <c r="T968" s="1" t="n"/>
      <c r="U968" s="1" t="n"/>
      <c r="V968" s="1" t="n"/>
      <c r="W968" s="1" t="n"/>
      <c r="X968" s="1" t="n"/>
      <c r="Y968" s="1" t="n"/>
      <c r="Z968" s="1" t="n"/>
      <c r="AA968" s="1" t="n"/>
      <c r="AB968" s="1" t="n"/>
      <c r="AC968" s="1" t="n"/>
      <c r="AD968" s="1" t="n"/>
      <c r="AE968" s="1" t="n"/>
      <c r="AF968" s="1" t="n"/>
      <c r="AG968" s="1" t="n"/>
      <c r="AH968" s="1" t="n"/>
      <c r="AI968" s="1" t="n"/>
      <c r="AJ968" s="1" t="n"/>
      <c r="AK968" s="1" t="n"/>
      <c r="AL968" s="1" t="n"/>
      <c r="AM968" s="1" t="n"/>
      <c r="AN968" s="1" t="n"/>
      <c r="AO968" s="1" t="n"/>
      <c r="AP968" s="1" t="n"/>
      <c r="AQ968" s="1" t="n"/>
      <c r="AR968" s="1" t="n"/>
    </row>
    <row customHeight="1" ht="15.75" r="969" s="551">
      <c r="A969" s="1" t="n"/>
      <c r="B969" s="1" t="n"/>
      <c r="C969" s="1" t="n"/>
      <c r="D969" s="1" t="n"/>
      <c r="E969" s="1" t="n"/>
      <c r="F969" s="1" t="n"/>
      <c r="G969" s="1" t="n"/>
      <c r="H969" s="1" t="n"/>
      <c r="I969" s="222" t="n"/>
      <c r="J969" s="1" t="n"/>
      <c r="K969" s="1" t="n"/>
      <c r="L969" s="1" t="n"/>
      <c r="M969" s="1" t="n"/>
      <c r="N969" s="55" t="n"/>
      <c r="O969" s="1" t="n"/>
      <c r="P969" s="1" t="n"/>
      <c r="Q969" s="1" t="n"/>
      <c r="R969" s="1" t="n"/>
      <c r="S969" s="1" t="n"/>
      <c r="T969" s="1" t="n"/>
      <c r="U969" s="1" t="n"/>
      <c r="V969" s="1" t="n"/>
      <c r="W969" s="1" t="n"/>
      <c r="X969" s="1" t="n"/>
      <c r="Y969" s="1" t="n"/>
      <c r="Z969" s="1" t="n"/>
      <c r="AA969" s="1" t="n"/>
      <c r="AB969" s="1" t="n"/>
      <c r="AC969" s="1" t="n"/>
      <c r="AD969" s="1" t="n"/>
      <c r="AE969" s="1" t="n"/>
      <c r="AF969" s="1" t="n"/>
      <c r="AG969" s="1" t="n"/>
      <c r="AH969" s="1" t="n"/>
      <c r="AI969" s="1" t="n"/>
      <c r="AJ969" s="1" t="n"/>
      <c r="AK969" s="1" t="n"/>
      <c r="AL969" s="1" t="n"/>
      <c r="AM969" s="1" t="n"/>
      <c r="AN969" s="1" t="n"/>
      <c r="AO969" s="1" t="n"/>
      <c r="AP969" s="1" t="n"/>
      <c r="AQ969" s="1" t="n"/>
      <c r="AR969" s="1" t="n"/>
    </row>
    <row customHeight="1" ht="15.75" r="970" s="551">
      <c r="A970" s="1" t="n"/>
      <c r="B970" s="1" t="n"/>
      <c r="C970" s="1" t="n"/>
      <c r="D970" s="1" t="n"/>
      <c r="E970" s="1" t="n"/>
      <c r="F970" s="1" t="n"/>
      <c r="G970" s="1" t="n"/>
      <c r="H970" s="1" t="n"/>
      <c r="I970" s="222" t="n"/>
      <c r="J970" s="1" t="n"/>
      <c r="K970" s="1" t="n"/>
      <c r="L970" s="1" t="n"/>
      <c r="M970" s="1" t="n"/>
      <c r="N970" s="55" t="n"/>
      <c r="O970" s="1" t="n"/>
      <c r="P970" s="1" t="n"/>
      <c r="Q970" s="1" t="n"/>
      <c r="R970" s="1" t="n"/>
      <c r="S970" s="1" t="n"/>
      <c r="T970" s="1" t="n"/>
      <c r="U970" s="1" t="n"/>
      <c r="V970" s="1" t="n"/>
      <c r="W970" s="1" t="n"/>
      <c r="X970" s="1" t="n"/>
      <c r="Y970" s="1" t="n"/>
      <c r="Z970" s="1" t="n"/>
      <c r="AA970" s="1" t="n"/>
      <c r="AB970" s="1" t="n"/>
      <c r="AC970" s="1" t="n"/>
      <c r="AD970" s="1" t="n"/>
      <c r="AE970" s="1" t="n"/>
      <c r="AF970" s="1" t="n"/>
      <c r="AG970" s="1" t="n"/>
      <c r="AH970" s="1" t="n"/>
      <c r="AI970" s="1" t="n"/>
      <c r="AJ970" s="1" t="n"/>
      <c r="AK970" s="1" t="n"/>
      <c r="AL970" s="1" t="n"/>
      <c r="AM970" s="1" t="n"/>
      <c r="AN970" s="1" t="n"/>
      <c r="AO970" s="1" t="n"/>
      <c r="AP970" s="1" t="n"/>
      <c r="AQ970" s="1" t="n"/>
      <c r="AR970" s="1" t="n"/>
    </row>
    <row customHeight="1" ht="15.75" r="971" s="551">
      <c r="A971" s="1" t="n"/>
      <c r="B971" s="1" t="n"/>
      <c r="C971" s="1" t="n"/>
      <c r="D971" s="1" t="n"/>
      <c r="E971" s="1" t="n"/>
      <c r="F971" s="1" t="n"/>
      <c r="G971" s="1" t="n"/>
      <c r="H971" s="1" t="n"/>
      <c r="I971" s="222" t="n"/>
      <c r="J971" s="1" t="n"/>
      <c r="K971" s="1" t="n"/>
      <c r="L971" s="1" t="n"/>
      <c r="M971" s="1" t="n"/>
      <c r="N971" s="55" t="n"/>
      <c r="O971" s="1" t="n"/>
      <c r="P971" s="1" t="n"/>
      <c r="Q971" s="1" t="n"/>
      <c r="R971" s="1" t="n"/>
      <c r="S971" s="1" t="n"/>
      <c r="T971" s="1" t="n"/>
      <c r="U971" s="1" t="n"/>
      <c r="V971" s="1" t="n"/>
      <c r="W971" s="1" t="n"/>
      <c r="X971" s="1" t="n"/>
      <c r="Y971" s="1" t="n"/>
      <c r="Z971" s="1" t="n"/>
      <c r="AA971" s="1" t="n"/>
      <c r="AB971" s="1" t="n"/>
      <c r="AC971" s="1" t="n"/>
      <c r="AD971" s="1" t="n"/>
      <c r="AE971" s="1" t="n"/>
      <c r="AF971" s="1" t="n"/>
      <c r="AG971" s="1" t="n"/>
      <c r="AH971" s="1" t="n"/>
      <c r="AI971" s="1" t="n"/>
      <c r="AJ971" s="1" t="n"/>
      <c r="AK971" s="1" t="n"/>
      <c r="AL971" s="1" t="n"/>
      <c r="AM971" s="1" t="n"/>
      <c r="AN971" s="1" t="n"/>
      <c r="AO971" s="1" t="n"/>
      <c r="AP971" s="1" t="n"/>
      <c r="AQ971" s="1" t="n"/>
      <c r="AR971" s="1" t="n"/>
    </row>
    <row customHeight="1" ht="15.75" r="972" s="551">
      <c r="A972" s="1" t="n"/>
      <c r="B972" s="1" t="n"/>
      <c r="C972" s="1" t="n"/>
      <c r="D972" s="1" t="n"/>
      <c r="E972" s="1" t="n"/>
      <c r="F972" s="1" t="n"/>
      <c r="G972" s="1" t="n"/>
      <c r="H972" s="1" t="n"/>
      <c r="I972" s="222" t="n"/>
      <c r="J972" s="1" t="n"/>
      <c r="K972" s="1" t="n"/>
      <c r="L972" s="1" t="n"/>
      <c r="M972" s="1" t="n"/>
      <c r="N972" s="55" t="n"/>
      <c r="O972" s="1" t="n"/>
      <c r="P972" s="1" t="n"/>
      <c r="Q972" s="1" t="n"/>
      <c r="R972" s="1" t="n"/>
      <c r="S972" s="1" t="n"/>
      <c r="T972" s="1" t="n"/>
      <c r="U972" s="1" t="n"/>
      <c r="V972" s="1" t="n"/>
      <c r="W972" s="1" t="n"/>
      <c r="X972" s="1" t="n"/>
      <c r="Y972" s="1" t="n"/>
      <c r="Z972" s="1" t="n"/>
      <c r="AA972" s="1" t="n"/>
      <c r="AB972" s="1" t="n"/>
      <c r="AC972" s="1" t="n"/>
      <c r="AD972" s="1" t="n"/>
      <c r="AE972" s="1" t="n"/>
      <c r="AF972" s="1" t="n"/>
      <c r="AG972" s="1" t="n"/>
      <c r="AH972" s="1" t="n"/>
      <c r="AI972" s="1" t="n"/>
      <c r="AJ972" s="1" t="n"/>
      <c r="AK972" s="1" t="n"/>
      <c r="AL972" s="1" t="n"/>
      <c r="AM972" s="1" t="n"/>
      <c r="AN972" s="1" t="n"/>
      <c r="AO972" s="1" t="n"/>
      <c r="AP972" s="1" t="n"/>
      <c r="AQ972" s="1" t="n"/>
      <c r="AR972" s="1" t="n"/>
    </row>
    <row customHeight="1" ht="15.75" r="973" s="551">
      <c r="A973" s="1" t="n"/>
      <c r="B973" s="1" t="n"/>
      <c r="C973" s="1" t="n"/>
      <c r="D973" s="1" t="n"/>
      <c r="E973" s="1" t="n"/>
      <c r="F973" s="1" t="n"/>
      <c r="G973" s="1" t="n"/>
      <c r="H973" s="1" t="n"/>
      <c r="I973" s="222" t="n"/>
      <c r="J973" s="1" t="n"/>
      <c r="K973" s="1" t="n"/>
      <c r="L973" s="1" t="n"/>
      <c r="M973" s="1" t="n"/>
      <c r="N973" s="55" t="n"/>
      <c r="O973" s="1" t="n"/>
      <c r="P973" s="1" t="n"/>
      <c r="Q973" s="1" t="n"/>
      <c r="R973" s="1" t="n"/>
      <c r="S973" s="1" t="n"/>
      <c r="T973" s="1" t="n"/>
      <c r="U973" s="1" t="n"/>
      <c r="V973" s="1" t="n"/>
      <c r="W973" s="1" t="n"/>
      <c r="X973" s="1" t="n"/>
      <c r="Y973" s="1" t="n"/>
      <c r="Z973" s="1" t="n"/>
      <c r="AA973" s="1" t="n"/>
      <c r="AB973" s="1" t="n"/>
      <c r="AC973" s="1" t="n"/>
      <c r="AD973" s="1" t="n"/>
      <c r="AE973" s="1" t="n"/>
      <c r="AF973" s="1" t="n"/>
      <c r="AG973" s="1" t="n"/>
      <c r="AH973" s="1" t="n"/>
      <c r="AI973" s="1" t="n"/>
      <c r="AJ973" s="1" t="n"/>
      <c r="AK973" s="1" t="n"/>
      <c r="AL973" s="1" t="n"/>
      <c r="AM973" s="1" t="n"/>
      <c r="AN973" s="1" t="n"/>
      <c r="AO973" s="1" t="n"/>
      <c r="AP973" s="1" t="n"/>
      <c r="AQ973" s="1" t="n"/>
      <c r="AR973" s="1" t="n"/>
    </row>
    <row customHeight="1" ht="15.75" r="974" s="551">
      <c r="A974" s="1" t="n"/>
      <c r="B974" s="1" t="n"/>
      <c r="C974" s="1" t="n"/>
      <c r="D974" s="1" t="n"/>
      <c r="E974" s="1" t="n"/>
      <c r="F974" s="1" t="n"/>
      <c r="G974" s="1" t="n"/>
      <c r="H974" s="1" t="n"/>
      <c r="I974" s="222" t="n"/>
      <c r="J974" s="1" t="n"/>
      <c r="K974" s="1" t="n"/>
      <c r="L974" s="1" t="n"/>
      <c r="M974" s="1" t="n"/>
      <c r="N974" s="55" t="n"/>
      <c r="O974" s="1" t="n"/>
      <c r="P974" s="1" t="n"/>
      <c r="Q974" s="1" t="n"/>
      <c r="R974" s="1" t="n"/>
      <c r="S974" s="1" t="n"/>
      <c r="T974" s="1" t="n"/>
      <c r="U974" s="1" t="n"/>
      <c r="V974" s="1" t="n"/>
      <c r="W974" s="1" t="n"/>
      <c r="X974" s="1" t="n"/>
      <c r="Y974" s="1" t="n"/>
      <c r="Z974" s="1" t="n"/>
      <c r="AA974" s="1" t="n"/>
      <c r="AB974" s="1" t="n"/>
      <c r="AC974" s="1" t="n"/>
      <c r="AD974" s="1" t="n"/>
      <c r="AE974" s="1" t="n"/>
      <c r="AF974" s="1" t="n"/>
      <c r="AG974" s="1" t="n"/>
      <c r="AH974" s="1" t="n"/>
      <c r="AI974" s="1" t="n"/>
      <c r="AJ974" s="1" t="n"/>
      <c r="AK974" s="1" t="n"/>
      <c r="AL974" s="1" t="n"/>
      <c r="AM974" s="1" t="n"/>
      <c r="AN974" s="1" t="n"/>
      <c r="AO974" s="1" t="n"/>
      <c r="AP974" s="1" t="n"/>
      <c r="AQ974" s="1" t="n"/>
      <c r="AR974" s="1" t="n"/>
    </row>
    <row customHeight="1" ht="15.75" r="975" s="551">
      <c r="A975" s="1" t="n"/>
      <c r="B975" s="1" t="n"/>
      <c r="C975" s="1" t="n"/>
      <c r="D975" s="1" t="n"/>
      <c r="E975" s="1" t="n"/>
      <c r="F975" s="1" t="n"/>
      <c r="G975" s="1" t="n"/>
      <c r="H975" s="1" t="n"/>
      <c r="I975" s="222" t="n"/>
      <c r="J975" s="1" t="n"/>
      <c r="K975" s="1" t="n"/>
      <c r="L975" s="1" t="n"/>
      <c r="M975" s="1" t="n"/>
      <c r="N975" s="55" t="n"/>
      <c r="O975" s="1" t="n"/>
      <c r="P975" s="1" t="n"/>
      <c r="Q975" s="1" t="n"/>
      <c r="R975" s="1" t="n"/>
      <c r="S975" s="1" t="n"/>
      <c r="T975" s="1" t="n"/>
      <c r="U975" s="1" t="n"/>
      <c r="V975" s="1" t="n"/>
      <c r="W975" s="1" t="n"/>
      <c r="X975" s="1" t="n"/>
      <c r="Y975" s="1" t="n"/>
      <c r="Z975" s="1" t="n"/>
      <c r="AA975" s="1" t="n"/>
      <c r="AB975" s="1" t="n"/>
      <c r="AC975" s="1" t="n"/>
      <c r="AD975" s="1" t="n"/>
      <c r="AE975" s="1" t="n"/>
      <c r="AF975" s="1" t="n"/>
      <c r="AG975" s="1" t="n"/>
      <c r="AH975" s="1" t="n"/>
      <c r="AI975" s="1" t="n"/>
      <c r="AJ975" s="1" t="n"/>
      <c r="AK975" s="1" t="n"/>
      <c r="AL975" s="1" t="n"/>
      <c r="AM975" s="1" t="n"/>
      <c r="AN975" s="1" t="n"/>
      <c r="AO975" s="1" t="n"/>
      <c r="AP975" s="1" t="n"/>
      <c r="AQ975" s="1" t="n"/>
      <c r="AR975" s="1" t="n"/>
    </row>
    <row customHeight="1" ht="15.75" r="976" s="551">
      <c r="A976" s="1" t="n"/>
      <c r="B976" s="1" t="n"/>
      <c r="C976" s="1" t="n"/>
      <c r="D976" s="1" t="n"/>
      <c r="E976" s="1" t="n"/>
      <c r="F976" s="1" t="n"/>
      <c r="G976" s="1" t="n"/>
      <c r="H976" s="1" t="n"/>
      <c r="I976" s="222" t="n"/>
      <c r="J976" s="1" t="n"/>
      <c r="K976" s="1" t="n"/>
      <c r="L976" s="1" t="n"/>
      <c r="M976" s="1" t="n"/>
      <c r="N976" s="55" t="n"/>
      <c r="O976" s="1" t="n"/>
      <c r="P976" s="1" t="n"/>
      <c r="Q976" s="1" t="n"/>
      <c r="R976" s="1" t="n"/>
      <c r="S976" s="1" t="n"/>
      <c r="T976" s="1" t="n"/>
      <c r="U976" s="1" t="n"/>
      <c r="V976" s="1" t="n"/>
      <c r="W976" s="1" t="n"/>
      <c r="X976" s="1" t="n"/>
      <c r="Y976" s="1" t="n"/>
      <c r="Z976" s="1" t="n"/>
      <c r="AA976" s="1" t="n"/>
      <c r="AB976" s="1" t="n"/>
      <c r="AC976" s="1" t="n"/>
      <c r="AD976" s="1" t="n"/>
      <c r="AE976" s="1" t="n"/>
      <c r="AF976" s="1" t="n"/>
      <c r="AG976" s="1" t="n"/>
      <c r="AH976" s="1" t="n"/>
      <c r="AI976" s="1" t="n"/>
      <c r="AJ976" s="1" t="n"/>
      <c r="AK976" s="1" t="n"/>
      <c r="AL976" s="1" t="n"/>
      <c r="AM976" s="1" t="n"/>
      <c r="AN976" s="1" t="n"/>
      <c r="AO976" s="1" t="n"/>
      <c r="AP976" s="1" t="n"/>
      <c r="AQ976" s="1" t="n"/>
      <c r="AR976" s="1" t="n"/>
    </row>
    <row customHeight="1" ht="15.75" r="977" s="551">
      <c r="A977" s="1" t="n"/>
      <c r="B977" s="1" t="n"/>
      <c r="C977" s="1" t="n"/>
      <c r="D977" s="1" t="n"/>
      <c r="E977" s="1" t="n"/>
      <c r="F977" s="1" t="n"/>
      <c r="G977" s="1" t="n"/>
      <c r="H977" s="1" t="n"/>
      <c r="I977" s="222" t="n"/>
      <c r="J977" s="1" t="n"/>
      <c r="K977" s="1" t="n"/>
      <c r="L977" s="1" t="n"/>
      <c r="M977" s="1" t="n"/>
      <c r="N977" s="55" t="n"/>
      <c r="O977" s="1" t="n"/>
      <c r="P977" s="1" t="n"/>
      <c r="Q977" s="1" t="n"/>
      <c r="R977" s="1" t="n"/>
      <c r="S977" s="1" t="n"/>
      <c r="T977" s="1" t="n"/>
      <c r="U977" s="1" t="n"/>
      <c r="V977" s="1" t="n"/>
      <c r="W977" s="1" t="n"/>
      <c r="X977" s="1" t="n"/>
      <c r="Y977" s="1" t="n"/>
      <c r="Z977" s="1" t="n"/>
      <c r="AA977" s="1" t="n"/>
      <c r="AB977" s="1" t="n"/>
      <c r="AC977" s="1" t="n"/>
      <c r="AD977" s="1" t="n"/>
      <c r="AE977" s="1" t="n"/>
      <c r="AF977" s="1" t="n"/>
      <c r="AG977" s="1" t="n"/>
      <c r="AH977" s="1" t="n"/>
      <c r="AI977" s="1" t="n"/>
      <c r="AJ977" s="1" t="n"/>
      <c r="AK977" s="1" t="n"/>
      <c r="AL977" s="1" t="n"/>
      <c r="AM977" s="1" t="n"/>
      <c r="AN977" s="1" t="n"/>
      <c r="AO977" s="1" t="n"/>
      <c r="AP977" s="1" t="n"/>
      <c r="AQ977" s="1" t="n"/>
      <c r="AR977" s="1" t="n"/>
    </row>
    <row customHeight="1" ht="15.75" r="978" s="551">
      <c r="A978" s="1" t="n"/>
      <c r="B978" s="1" t="n"/>
      <c r="C978" s="1" t="n"/>
      <c r="D978" s="1" t="n"/>
      <c r="E978" s="1" t="n"/>
      <c r="F978" s="1" t="n"/>
      <c r="G978" s="1" t="n"/>
      <c r="H978" s="1" t="n"/>
      <c r="I978" s="222" t="n"/>
      <c r="J978" s="1" t="n"/>
      <c r="K978" s="1" t="n"/>
      <c r="L978" s="1" t="n"/>
      <c r="M978" s="1" t="n"/>
      <c r="N978" s="55" t="n"/>
      <c r="O978" s="1" t="n"/>
      <c r="P978" s="1" t="n"/>
      <c r="Q978" s="1" t="n"/>
      <c r="R978" s="1" t="n"/>
      <c r="S978" s="1" t="n"/>
      <c r="T978" s="1" t="n"/>
      <c r="U978" s="1" t="n"/>
      <c r="V978" s="1" t="n"/>
      <c r="W978" s="1" t="n"/>
      <c r="X978" s="1" t="n"/>
      <c r="Y978" s="1" t="n"/>
      <c r="Z978" s="1" t="n"/>
      <c r="AA978" s="1" t="n"/>
      <c r="AB978" s="1" t="n"/>
      <c r="AC978" s="1" t="n"/>
      <c r="AD978" s="1" t="n"/>
      <c r="AE978" s="1" t="n"/>
      <c r="AF978" s="1" t="n"/>
      <c r="AG978" s="1" t="n"/>
      <c r="AH978" s="1" t="n"/>
      <c r="AI978" s="1" t="n"/>
      <c r="AJ978" s="1" t="n"/>
      <c r="AK978" s="1" t="n"/>
      <c r="AL978" s="1" t="n"/>
      <c r="AM978" s="1" t="n"/>
      <c r="AN978" s="1" t="n"/>
      <c r="AO978" s="1" t="n"/>
      <c r="AP978" s="1" t="n"/>
      <c r="AQ978" s="1" t="n"/>
      <c r="AR978" s="1" t="n"/>
    </row>
    <row customHeight="1" ht="15.75" r="979" s="551">
      <c r="A979" s="1" t="n"/>
      <c r="B979" s="1" t="n"/>
      <c r="C979" s="1" t="n"/>
      <c r="D979" s="1" t="n"/>
      <c r="E979" s="1" t="n"/>
      <c r="F979" s="1" t="n"/>
      <c r="G979" s="1" t="n"/>
      <c r="H979" s="1" t="n"/>
      <c r="I979" s="222" t="n"/>
      <c r="J979" s="1" t="n"/>
      <c r="K979" s="1" t="n"/>
      <c r="L979" s="1" t="n"/>
      <c r="M979" s="1" t="n"/>
      <c r="N979" s="55" t="n"/>
      <c r="O979" s="1" t="n"/>
      <c r="P979" s="1" t="n"/>
      <c r="Q979" s="1" t="n"/>
      <c r="R979" s="1" t="n"/>
      <c r="S979" s="1" t="n"/>
      <c r="T979" s="1" t="n"/>
      <c r="U979" s="1" t="n"/>
      <c r="V979" s="1" t="n"/>
      <c r="W979" s="1" t="n"/>
      <c r="X979" s="1" t="n"/>
      <c r="Y979" s="1" t="n"/>
      <c r="Z979" s="1" t="n"/>
      <c r="AA979" s="1" t="n"/>
      <c r="AB979" s="1" t="n"/>
      <c r="AC979" s="1" t="n"/>
      <c r="AD979" s="1" t="n"/>
      <c r="AE979" s="1" t="n"/>
      <c r="AF979" s="1" t="n"/>
      <c r="AG979" s="1" t="n"/>
      <c r="AH979" s="1" t="n"/>
      <c r="AI979" s="1" t="n"/>
      <c r="AJ979" s="1" t="n"/>
      <c r="AK979" s="1" t="n"/>
      <c r="AL979" s="1" t="n"/>
      <c r="AM979" s="1" t="n"/>
      <c r="AN979" s="1" t="n"/>
      <c r="AO979" s="1" t="n"/>
      <c r="AP979" s="1" t="n"/>
      <c r="AQ979" s="1" t="n"/>
      <c r="AR979" s="1" t="n"/>
    </row>
    <row customHeight="1" ht="15.75" r="980" s="551">
      <c r="A980" s="1" t="n"/>
      <c r="B980" s="1" t="n"/>
      <c r="C980" s="1" t="n"/>
      <c r="D980" s="1" t="n"/>
      <c r="E980" s="1" t="n"/>
      <c r="F980" s="1" t="n"/>
      <c r="G980" s="1" t="n"/>
      <c r="H980" s="1" t="n"/>
      <c r="I980" s="222" t="n"/>
      <c r="J980" s="1" t="n"/>
      <c r="K980" s="1" t="n"/>
      <c r="L980" s="1" t="n"/>
      <c r="M980" s="1" t="n"/>
      <c r="N980" s="55" t="n"/>
      <c r="O980" s="1" t="n"/>
      <c r="P980" s="1" t="n"/>
      <c r="Q980" s="1" t="n"/>
      <c r="R980" s="1" t="n"/>
      <c r="S980" s="1" t="n"/>
      <c r="T980" s="1" t="n"/>
      <c r="U980" s="1" t="n"/>
      <c r="V980" s="1" t="n"/>
      <c r="W980" s="1" t="n"/>
      <c r="X980" s="1" t="n"/>
      <c r="Y980" s="1" t="n"/>
      <c r="Z980" s="1" t="n"/>
      <c r="AA980" s="1" t="n"/>
      <c r="AB980" s="1" t="n"/>
      <c r="AC980" s="1" t="n"/>
      <c r="AD980" s="1" t="n"/>
      <c r="AE980" s="1" t="n"/>
      <c r="AF980" s="1" t="n"/>
      <c r="AG980" s="1" t="n"/>
      <c r="AH980" s="1" t="n"/>
      <c r="AI980" s="1" t="n"/>
      <c r="AJ980" s="1" t="n"/>
      <c r="AK980" s="1" t="n"/>
      <c r="AL980" s="1" t="n"/>
      <c r="AM980" s="1" t="n"/>
      <c r="AN980" s="1" t="n"/>
      <c r="AO980" s="1" t="n"/>
      <c r="AP980" s="1" t="n"/>
      <c r="AQ980" s="1" t="n"/>
      <c r="AR980" s="1" t="n"/>
    </row>
    <row customHeight="1" ht="15.75" r="981" s="551">
      <c r="A981" s="1" t="n"/>
      <c r="B981" s="1" t="n"/>
      <c r="C981" s="1" t="n"/>
      <c r="D981" s="1" t="n"/>
      <c r="E981" s="1" t="n"/>
      <c r="F981" s="1" t="n"/>
      <c r="G981" s="1" t="n"/>
      <c r="H981" s="1" t="n"/>
      <c r="I981" s="222" t="n"/>
      <c r="J981" s="1" t="n"/>
      <c r="K981" s="1" t="n"/>
      <c r="L981" s="1" t="n"/>
      <c r="M981" s="1" t="n"/>
      <c r="N981" s="55" t="n"/>
      <c r="O981" s="1" t="n"/>
      <c r="P981" s="1" t="n"/>
      <c r="Q981" s="1" t="n"/>
      <c r="R981" s="1" t="n"/>
      <c r="S981" s="1" t="n"/>
      <c r="T981" s="1" t="n"/>
      <c r="U981" s="1" t="n"/>
      <c r="V981" s="1" t="n"/>
      <c r="W981" s="1" t="n"/>
      <c r="X981" s="1" t="n"/>
      <c r="Y981" s="1" t="n"/>
      <c r="Z981" s="1" t="n"/>
      <c r="AA981" s="1" t="n"/>
      <c r="AB981" s="1" t="n"/>
      <c r="AC981" s="1" t="n"/>
      <c r="AD981" s="1" t="n"/>
      <c r="AE981" s="1" t="n"/>
      <c r="AF981" s="1" t="n"/>
      <c r="AG981" s="1" t="n"/>
      <c r="AH981" s="1" t="n"/>
      <c r="AI981" s="1" t="n"/>
      <c r="AJ981" s="1" t="n"/>
      <c r="AK981" s="1" t="n"/>
      <c r="AL981" s="1" t="n"/>
      <c r="AM981" s="1" t="n"/>
      <c r="AN981" s="1" t="n"/>
      <c r="AO981" s="1" t="n"/>
      <c r="AP981" s="1" t="n"/>
      <c r="AQ981" s="1" t="n"/>
      <c r="AR981" s="1" t="n"/>
    </row>
    <row customHeight="1" ht="15.75" r="982" s="551">
      <c r="A982" s="1" t="n"/>
      <c r="B982" s="1" t="n"/>
      <c r="C982" s="1" t="n"/>
      <c r="D982" s="1" t="n"/>
      <c r="E982" s="1" t="n"/>
      <c r="F982" s="1" t="n"/>
      <c r="G982" s="1" t="n"/>
      <c r="H982" s="1" t="n"/>
      <c r="I982" s="222" t="n"/>
      <c r="J982" s="1" t="n"/>
      <c r="K982" s="1" t="n"/>
      <c r="L982" s="1" t="n"/>
      <c r="M982" s="1" t="n"/>
      <c r="N982" s="55" t="n"/>
      <c r="O982" s="1" t="n"/>
      <c r="P982" s="1" t="n"/>
      <c r="Q982" s="1" t="n"/>
      <c r="R982" s="1" t="n"/>
      <c r="S982" s="1" t="n"/>
      <c r="T982" s="1" t="n"/>
      <c r="U982" s="1" t="n"/>
      <c r="V982" s="1" t="n"/>
      <c r="W982" s="1" t="n"/>
      <c r="X982" s="1" t="n"/>
      <c r="Y982" s="1" t="n"/>
      <c r="Z982" s="1" t="n"/>
      <c r="AA982" s="1" t="n"/>
      <c r="AB982" s="1" t="n"/>
      <c r="AC982" s="1" t="n"/>
      <c r="AD982" s="1" t="n"/>
      <c r="AE982" s="1" t="n"/>
      <c r="AF982" s="1" t="n"/>
      <c r="AG982" s="1" t="n"/>
      <c r="AH982" s="1" t="n"/>
      <c r="AI982" s="1" t="n"/>
      <c r="AJ982" s="1" t="n"/>
      <c r="AK982" s="1" t="n"/>
      <c r="AL982" s="1" t="n"/>
      <c r="AM982" s="1" t="n"/>
      <c r="AN982" s="1" t="n"/>
      <c r="AO982" s="1" t="n"/>
      <c r="AP982" s="1" t="n"/>
      <c r="AQ982" s="1" t="n"/>
      <c r="AR982" s="1" t="n"/>
    </row>
    <row customHeight="1" ht="15.75" r="983" s="551">
      <c r="A983" s="1" t="n"/>
      <c r="B983" s="1" t="n"/>
      <c r="C983" s="1" t="n"/>
      <c r="D983" s="1" t="n"/>
      <c r="E983" s="1" t="n"/>
      <c r="F983" s="1" t="n"/>
      <c r="G983" s="1" t="n"/>
      <c r="H983" s="1" t="n"/>
      <c r="I983" s="222" t="n"/>
      <c r="J983" s="1" t="n"/>
      <c r="K983" s="1" t="n"/>
      <c r="L983" s="1" t="n"/>
      <c r="M983" s="1" t="n"/>
      <c r="N983" s="55" t="n"/>
      <c r="O983" s="1" t="n"/>
      <c r="P983" s="1" t="n"/>
      <c r="Q983" s="1" t="n"/>
      <c r="R983" s="1" t="n"/>
      <c r="S983" s="1" t="n"/>
      <c r="T983" s="1" t="n"/>
      <c r="U983" s="1" t="n"/>
      <c r="V983" s="1" t="n"/>
      <c r="W983" s="1" t="n"/>
      <c r="X983" s="1" t="n"/>
      <c r="Y983" s="1" t="n"/>
      <c r="Z983" s="1" t="n"/>
      <c r="AA983" s="1" t="n"/>
      <c r="AB983" s="1" t="n"/>
      <c r="AC983" s="1" t="n"/>
      <c r="AD983" s="1" t="n"/>
      <c r="AE983" s="1" t="n"/>
      <c r="AF983" s="1" t="n"/>
      <c r="AG983" s="1" t="n"/>
      <c r="AH983" s="1" t="n"/>
      <c r="AI983" s="1" t="n"/>
      <c r="AJ983" s="1" t="n"/>
      <c r="AK983" s="1" t="n"/>
      <c r="AL983" s="1" t="n"/>
      <c r="AM983" s="1" t="n"/>
      <c r="AN983" s="1" t="n"/>
      <c r="AO983" s="1" t="n"/>
      <c r="AP983" s="1" t="n"/>
      <c r="AQ983" s="1" t="n"/>
      <c r="AR983" s="1" t="n"/>
    </row>
    <row customHeight="1" ht="15.75" r="984" s="551">
      <c r="A984" s="1" t="n"/>
      <c r="B984" s="1" t="n"/>
      <c r="C984" s="1" t="n"/>
      <c r="D984" s="1" t="n"/>
      <c r="E984" s="1" t="n"/>
      <c r="F984" s="1" t="n"/>
      <c r="G984" s="1" t="n"/>
      <c r="H984" s="1" t="n"/>
      <c r="I984" s="222" t="n"/>
      <c r="J984" s="1" t="n"/>
      <c r="K984" s="1" t="n"/>
      <c r="L984" s="1" t="n"/>
      <c r="M984" s="1" t="n"/>
      <c r="N984" s="55" t="n"/>
      <c r="O984" s="1" t="n"/>
      <c r="P984" s="1" t="n"/>
      <c r="Q984" s="1" t="n"/>
      <c r="R984" s="1" t="n"/>
      <c r="S984" s="1" t="n"/>
      <c r="T984" s="1" t="n"/>
      <c r="U984" s="1" t="n"/>
      <c r="V984" s="1" t="n"/>
      <c r="W984" s="1" t="n"/>
      <c r="X984" s="1" t="n"/>
      <c r="Y984" s="1" t="n"/>
      <c r="Z984" s="1" t="n"/>
      <c r="AA984" s="1" t="n"/>
      <c r="AB984" s="1" t="n"/>
      <c r="AC984" s="1" t="n"/>
      <c r="AD984" s="1" t="n"/>
      <c r="AE984" s="1" t="n"/>
      <c r="AF984" s="1" t="n"/>
      <c r="AG984" s="1" t="n"/>
      <c r="AH984" s="1" t="n"/>
      <c r="AI984" s="1" t="n"/>
      <c r="AJ984" s="1" t="n"/>
      <c r="AK984" s="1" t="n"/>
      <c r="AL984" s="1" t="n"/>
      <c r="AM984" s="1" t="n"/>
      <c r="AN984" s="1" t="n"/>
      <c r="AO984" s="1" t="n"/>
      <c r="AP984" s="1" t="n"/>
      <c r="AQ984" s="1" t="n"/>
      <c r="AR984" s="1" t="n"/>
    </row>
    <row customHeight="1" ht="15.75" r="985" s="551">
      <c r="A985" s="1" t="n"/>
      <c r="B985" s="1" t="n"/>
      <c r="C985" s="1" t="n"/>
      <c r="D985" s="1" t="n"/>
      <c r="E985" s="1" t="n"/>
      <c r="F985" s="1" t="n"/>
      <c r="G985" s="1" t="n"/>
      <c r="H985" s="1" t="n"/>
      <c r="I985" s="222" t="n"/>
      <c r="J985" s="1" t="n"/>
      <c r="K985" s="1" t="n"/>
      <c r="L985" s="1" t="n"/>
      <c r="M985" s="1" t="n"/>
      <c r="N985" s="55" t="n"/>
      <c r="O985" s="1" t="n"/>
      <c r="P985" s="1" t="n"/>
      <c r="Q985" s="1" t="n"/>
      <c r="R985" s="1" t="n"/>
      <c r="S985" s="1" t="n"/>
      <c r="T985" s="1" t="n"/>
      <c r="U985" s="1" t="n"/>
      <c r="V985" s="1" t="n"/>
      <c r="W985" s="1" t="n"/>
      <c r="X985" s="1" t="n"/>
      <c r="Y985" s="1" t="n"/>
      <c r="Z985" s="1" t="n"/>
      <c r="AA985" s="1" t="n"/>
      <c r="AB985" s="1" t="n"/>
      <c r="AC985" s="1" t="n"/>
      <c r="AD985" s="1" t="n"/>
      <c r="AE985" s="1" t="n"/>
      <c r="AF985" s="1" t="n"/>
      <c r="AG985" s="1" t="n"/>
      <c r="AH985" s="1" t="n"/>
      <c r="AI985" s="1" t="n"/>
      <c r="AJ985" s="1" t="n"/>
      <c r="AK985" s="1" t="n"/>
      <c r="AL985" s="1" t="n"/>
      <c r="AM985" s="1" t="n"/>
      <c r="AN985" s="1" t="n"/>
      <c r="AO985" s="1" t="n"/>
      <c r="AP985" s="1" t="n"/>
      <c r="AQ985" s="1" t="n"/>
      <c r="AR985" s="1" t="n"/>
    </row>
    <row customHeight="1" ht="15.75" r="986" s="551">
      <c r="A986" s="1" t="n"/>
      <c r="B986" s="1" t="n"/>
      <c r="C986" s="1" t="n"/>
      <c r="D986" s="1" t="n"/>
      <c r="E986" s="1" t="n"/>
      <c r="F986" s="1" t="n"/>
      <c r="G986" s="1" t="n"/>
      <c r="H986" s="1" t="n"/>
      <c r="I986" s="222" t="n"/>
      <c r="J986" s="1" t="n"/>
      <c r="K986" s="1" t="n"/>
      <c r="L986" s="1" t="n"/>
      <c r="M986" s="1" t="n"/>
      <c r="N986" s="55" t="n"/>
      <c r="O986" s="1" t="n"/>
      <c r="P986" s="1" t="n"/>
      <c r="Q986" s="1" t="n"/>
      <c r="R986" s="1" t="n"/>
      <c r="S986" s="1" t="n"/>
      <c r="T986" s="1" t="n"/>
      <c r="U986" s="1" t="n"/>
      <c r="V986" s="1" t="n"/>
      <c r="W986" s="1" t="n"/>
      <c r="X986" s="1" t="n"/>
      <c r="Y986" s="1" t="n"/>
      <c r="Z986" s="1" t="n"/>
      <c r="AA986" s="1" t="n"/>
      <c r="AB986" s="1" t="n"/>
      <c r="AC986" s="1" t="n"/>
      <c r="AD986" s="1" t="n"/>
      <c r="AE986" s="1" t="n"/>
      <c r="AF986" s="1" t="n"/>
      <c r="AG986" s="1" t="n"/>
      <c r="AH986" s="1" t="n"/>
      <c r="AI986" s="1" t="n"/>
      <c r="AJ986" s="1" t="n"/>
      <c r="AK986" s="1" t="n"/>
      <c r="AL986" s="1" t="n"/>
      <c r="AM986" s="1" t="n"/>
      <c r="AN986" s="1" t="n"/>
      <c r="AO986" s="1" t="n"/>
      <c r="AP986" s="1" t="n"/>
      <c r="AQ986" s="1" t="n"/>
      <c r="AR986" s="1" t="n"/>
    </row>
    <row customHeight="1" ht="15.75" r="987" s="551">
      <c r="A987" s="1" t="n"/>
      <c r="B987" s="1" t="n"/>
      <c r="C987" s="1" t="n"/>
      <c r="D987" s="1" t="n"/>
      <c r="E987" s="1" t="n"/>
      <c r="F987" s="1" t="n"/>
      <c r="G987" s="1" t="n"/>
      <c r="H987" s="1" t="n"/>
      <c r="I987" s="222" t="n"/>
      <c r="J987" s="1" t="n"/>
      <c r="K987" s="1" t="n"/>
      <c r="L987" s="1" t="n"/>
      <c r="M987" s="1" t="n"/>
      <c r="N987" s="55" t="n"/>
      <c r="O987" s="1" t="n"/>
      <c r="P987" s="1" t="n"/>
      <c r="Q987" s="1" t="n"/>
      <c r="R987" s="1" t="n"/>
      <c r="S987" s="1" t="n"/>
      <c r="T987" s="1" t="n"/>
      <c r="U987" s="1" t="n"/>
      <c r="V987" s="1" t="n"/>
      <c r="W987" s="1" t="n"/>
      <c r="X987" s="1" t="n"/>
      <c r="Y987" s="1" t="n"/>
      <c r="Z987" s="1" t="n"/>
      <c r="AA987" s="1" t="n"/>
      <c r="AB987" s="1" t="n"/>
      <c r="AC987" s="1" t="n"/>
      <c r="AD987" s="1" t="n"/>
      <c r="AE987" s="1" t="n"/>
      <c r="AF987" s="1" t="n"/>
      <c r="AG987" s="1" t="n"/>
      <c r="AH987" s="1" t="n"/>
      <c r="AI987" s="1" t="n"/>
      <c r="AJ987" s="1" t="n"/>
      <c r="AK987" s="1" t="n"/>
      <c r="AL987" s="1" t="n"/>
      <c r="AM987" s="1" t="n"/>
      <c r="AN987" s="1" t="n"/>
      <c r="AO987" s="1" t="n"/>
      <c r="AP987" s="1" t="n"/>
      <c r="AQ987" s="1" t="n"/>
      <c r="AR987" s="1" t="n"/>
    </row>
    <row customHeight="1" ht="15.75" r="988" s="551">
      <c r="A988" s="1" t="n"/>
      <c r="B988" s="1" t="n"/>
      <c r="C988" s="1" t="n"/>
      <c r="D988" s="1" t="n"/>
      <c r="E988" s="1" t="n"/>
      <c r="F988" s="1" t="n"/>
      <c r="G988" s="1" t="n"/>
      <c r="H988" s="1" t="n"/>
      <c r="I988" s="222" t="n"/>
      <c r="J988" s="1" t="n"/>
      <c r="K988" s="1" t="n"/>
      <c r="L988" s="1" t="n"/>
      <c r="M988" s="1" t="n"/>
      <c r="N988" s="55" t="n"/>
      <c r="O988" s="1" t="n"/>
      <c r="P988" s="1" t="n"/>
      <c r="Q988" s="1" t="n"/>
      <c r="R988" s="1" t="n"/>
      <c r="S988" s="1" t="n"/>
      <c r="T988" s="1" t="n"/>
      <c r="U988" s="1" t="n"/>
      <c r="V988" s="1" t="n"/>
      <c r="W988" s="1" t="n"/>
      <c r="X988" s="1" t="n"/>
      <c r="Y988" s="1" t="n"/>
      <c r="Z988" s="1" t="n"/>
      <c r="AA988" s="1" t="n"/>
      <c r="AB988" s="1" t="n"/>
      <c r="AC988" s="1" t="n"/>
      <c r="AD988" s="1" t="n"/>
      <c r="AE988" s="1" t="n"/>
      <c r="AF988" s="1" t="n"/>
      <c r="AG988" s="1" t="n"/>
      <c r="AH988" s="1" t="n"/>
      <c r="AI988" s="1" t="n"/>
      <c r="AJ988" s="1" t="n"/>
      <c r="AK988" s="1" t="n"/>
      <c r="AL988" s="1" t="n"/>
      <c r="AM988" s="1" t="n"/>
      <c r="AN988" s="1" t="n"/>
      <c r="AO988" s="1" t="n"/>
      <c r="AP988" s="1" t="n"/>
      <c r="AQ988" s="1" t="n"/>
      <c r="AR988" s="1" t="n"/>
    </row>
    <row customHeight="1" ht="15.75" r="989" s="551">
      <c r="A989" s="1" t="n"/>
      <c r="B989" s="1" t="n"/>
      <c r="C989" s="1" t="n"/>
      <c r="D989" s="1" t="n"/>
      <c r="E989" s="1" t="n"/>
      <c r="F989" s="1" t="n"/>
      <c r="G989" s="1" t="n"/>
      <c r="H989" s="1" t="n"/>
      <c r="I989" s="222" t="n"/>
      <c r="J989" s="1" t="n"/>
      <c r="K989" s="1" t="n"/>
      <c r="L989" s="1" t="n"/>
      <c r="M989" s="1" t="n"/>
      <c r="N989" s="55" t="n"/>
      <c r="O989" s="1" t="n"/>
      <c r="P989" s="1" t="n"/>
      <c r="Q989" s="1" t="n"/>
      <c r="R989" s="1" t="n"/>
      <c r="S989" s="1" t="n"/>
      <c r="T989" s="1" t="n"/>
      <c r="U989" s="1" t="n"/>
      <c r="V989" s="1" t="n"/>
      <c r="W989" s="1" t="n"/>
      <c r="X989" s="1" t="n"/>
      <c r="Y989" s="1" t="n"/>
      <c r="Z989" s="1" t="n"/>
      <c r="AA989" s="1" t="n"/>
      <c r="AB989" s="1" t="n"/>
      <c r="AC989" s="1" t="n"/>
      <c r="AD989" s="1" t="n"/>
      <c r="AE989" s="1" t="n"/>
      <c r="AF989" s="1" t="n"/>
      <c r="AG989" s="1" t="n"/>
      <c r="AH989" s="1" t="n"/>
      <c r="AI989" s="1" t="n"/>
      <c r="AJ989" s="1" t="n"/>
      <c r="AK989" s="1" t="n"/>
      <c r="AL989" s="1" t="n"/>
      <c r="AM989" s="1" t="n"/>
      <c r="AN989" s="1" t="n"/>
      <c r="AO989" s="1" t="n"/>
      <c r="AP989" s="1" t="n"/>
      <c r="AQ989" s="1" t="n"/>
      <c r="AR989" s="1" t="n"/>
    </row>
    <row customHeight="1" ht="15.75" r="990" s="551">
      <c r="A990" s="1" t="n"/>
      <c r="B990" s="1" t="n"/>
      <c r="C990" s="1" t="n"/>
      <c r="D990" s="1" t="n"/>
      <c r="E990" s="1" t="n"/>
      <c r="F990" s="1" t="n"/>
      <c r="G990" s="1" t="n"/>
      <c r="H990" s="1" t="n"/>
      <c r="I990" s="222" t="n"/>
      <c r="J990" s="1" t="n"/>
      <c r="K990" s="1" t="n"/>
      <c r="L990" s="1" t="n"/>
      <c r="M990" s="1" t="n"/>
      <c r="N990" s="55" t="n"/>
      <c r="O990" s="1" t="n"/>
      <c r="P990" s="1" t="n"/>
      <c r="Q990" s="1" t="n"/>
      <c r="R990" s="1" t="n"/>
      <c r="S990" s="1" t="n"/>
      <c r="T990" s="1" t="n"/>
      <c r="U990" s="1" t="n"/>
      <c r="V990" s="1" t="n"/>
      <c r="W990" s="1" t="n"/>
      <c r="X990" s="1" t="n"/>
      <c r="Y990" s="1" t="n"/>
      <c r="Z990" s="1" t="n"/>
      <c r="AA990" s="1" t="n"/>
      <c r="AB990" s="1" t="n"/>
      <c r="AC990" s="1" t="n"/>
      <c r="AD990" s="1" t="n"/>
      <c r="AE990" s="1" t="n"/>
      <c r="AF990" s="1" t="n"/>
      <c r="AG990" s="1" t="n"/>
      <c r="AH990" s="1" t="n"/>
      <c r="AI990" s="1" t="n"/>
      <c r="AJ990" s="1" t="n"/>
      <c r="AK990" s="1" t="n"/>
      <c r="AL990" s="1" t="n"/>
      <c r="AM990" s="1" t="n"/>
      <c r="AN990" s="1" t="n"/>
      <c r="AO990" s="1" t="n"/>
      <c r="AP990" s="1" t="n"/>
      <c r="AQ990" s="1" t="n"/>
      <c r="AR990" s="1" t="n"/>
    </row>
    <row customHeight="1" ht="15.75" r="991" s="551">
      <c r="A991" s="1" t="n"/>
      <c r="B991" s="1" t="n"/>
      <c r="C991" s="1" t="n"/>
      <c r="D991" s="1" t="n"/>
      <c r="E991" s="1" t="n"/>
      <c r="F991" s="1" t="n"/>
      <c r="G991" s="1" t="n"/>
      <c r="H991" s="1" t="n"/>
      <c r="I991" s="222" t="n"/>
      <c r="J991" s="1" t="n"/>
      <c r="K991" s="1" t="n"/>
      <c r="L991" s="1" t="n"/>
      <c r="M991" s="1" t="n"/>
      <c r="N991" s="55" t="n"/>
      <c r="O991" s="1" t="n"/>
      <c r="P991" s="1" t="n"/>
      <c r="Q991" s="1" t="n"/>
      <c r="R991" s="1" t="n"/>
      <c r="S991" s="1" t="n"/>
      <c r="T991" s="1" t="n"/>
      <c r="U991" s="1" t="n"/>
      <c r="V991" s="1" t="n"/>
      <c r="W991" s="1" t="n"/>
      <c r="X991" s="1" t="n"/>
      <c r="Y991" s="1" t="n"/>
      <c r="Z991" s="1" t="n"/>
      <c r="AA991" s="1" t="n"/>
      <c r="AB991" s="1" t="n"/>
      <c r="AC991" s="1" t="n"/>
      <c r="AD991" s="1" t="n"/>
      <c r="AE991" s="1" t="n"/>
      <c r="AF991" s="1" t="n"/>
      <c r="AG991" s="1" t="n"/>
      <c r="AH991" s="1" t="n"/>
      <c r="AI991" s="1" t="n"/>
      <c r="AJ991" s="1" t="n"/>
      <c r="AK991" s="1" t="n"/>
      <c r="AL991" s="1" t="n"/>
      <c r="AM991" s="1" t="n"/>
      <c r="AN991" s="1" t="n"/>
      <c r="AO991" s="1" t="n"/>
      <c r="AP991" s="1" t="n"/>
      <c r="AQ991" s="1" t="n"/>
      <c r="AR991" s="1" t="n"/>
    </row>
    <row customHeight="1" ht="15.75" r="992" s="551">
      <c r="A992" s="1" t="n"/>
      <c r="B992" s="1" t="n"/>
      <c r="C992" s="1" t="n"/>
      <c r="D992" s="1" t="n"/>
      <c r="E992" s="1" t="n"/>
      <c r="F992" s="1" t="n"/>
      <c r="G992" s="1" t="n"/>
      <c r="H992" s="1" t="n"/>
      <c r="I992" s="222" t="n"/>
      <c r="J992" s="1" t="n"/>
      <c r="K992" s="1" t="n"/>
      <c r="L992" s="1" t="n"/>
      <c r="M992" s="1" t="n"/>
      <c r="N992" s="55" t="n"/>
      <c r="O992" s="1" t="n"/>
      <c r="P992" s="1" t="n"/>
      <c r="Q992" s="1" t="n"/>
      <c r="R992" s="1" t="n"/>
      <c r="S992" s="1" t="n"/>
      <c r="T992" s="1" t="n"/>
      <c r="U992" s="1" t="n"/>
      <c r="V992" s="1" t="n"/>
      <c r="W992" s="1" t="n"/>
      <c r="X992" s="1" t="n"/>
      <c r="Y992" s="1" t="n"/>
      <c r="Z992" s="1" t="n"/>
      <c r="AA992" s="1" t="n"/>
      <c r="AB992" s="1" t="n"/>
      <c r="AC992" s="1" t="n"/>
      <c r="AD992" s="1" t="n"/>
      <c r="AE992" s="1" t="n"/>
      <c r="AF992" s="1" t="n"/>
      <c r="AG992" s="1" t="n"/>
      <c r="AH992" s="1" t="n"/>
      <c r="AI992" s="1" t="n"/>
      <c r="AJ992" s="1" t="n"/>
      <c r="AK992" s="1" t="n"/>
      <c r="AL992" s="1" t="n"/>
      <c r="AM992" s="1" t="n"/>
      <c r="AN992" s="1" t="n"/>
      <c r="AO992" s="1" t="n"/>
      <c r="AP992" s="1" t="n"/>
      <c r="AQ992" s="1" t="n"/>
      <c r="AR992" s="1" t="n"/>
    </row>
    <row customHeight="1" ht="15.75" r="993" s="551">
      <c r="A993" s="1" t="n"/>
      <c r="B993" s="1" t="n"/>
      <c r="C993" s="1" t="n"/>
      <c r="D993" s="1" t="n"/>
      <c r="E993" s="1" t="n"/>
      <c r="F993" s="1" t="n"/>
      <c r="G993" s="1" t="n"/>
      <c r="H993" s="1" t="n"/>
      <c r="I993" s="222" t="n"/>
      <c r="J993" s="1" t="n"/>
      <c r="K993" s="1" t="n"/>
      <c r="L993" s="1" t="n"/>
      <c r="M993" s="1" t="n"/>
      <c r="N993" s="55" t="n"/>
      <c r="O993" s="1" t="n"/>
      <c r="P993" s="1" t="n"/>
      <c r="Q993" s="1" t="n"/>
      <c r="R993" s="1" t="n"/>
      <c r="S993" s="1" t="n"/>
      <c r="T993" s="1" t="n"/>
      <c r="U993" s="1" t="n"/>
      <c r="V993" s="1" t="n"/>
      <c r="W993" s="1" t="n"/>
      <c r="X993" s="1" t="n"/>
      <c r="Y993" s="1" t="n"/>
      <c r="Z993" s="1" t="n"/>
      <c r="AA993" s="1" t="n"/>
      <c r="AB993" s="1" t="n"/>
      <c r="AC993" s="1" t="n"/>
      <c r="AD993" s="1" t="n"/>
      <c r="AE993" s="1" t="n"/>
      <c r="AF993" s="1" t="n"/>
      <c r="AG993" s="1" t="n"/>
      <c r="AH993" s="1" t="n"/>
      <c r="AI993" s="1" t="n"/>
      <c r="AJ993" s="1" t="n"/>
      <c r="AK993" s="1" t="n"/>
      <c r="AL993" s="1" t="n"/>
      <c r="AM993" s="1" t="n"/>
      <c r="AN993" s="1" t="n"/>
      <c r="AO993" s="1" t="n"/>
      <c r="AP993" s="1" t="n"/>
      <c r="AQ993" s="1" t="n"/>
      <c r="AR993" s="1" t="n"/>
    </row>
    <row customHeight="1" ht="15.75" r="994" s="551">
      <c r="A994" s="1" t="n"/>
      <c r="B994" s="1" t="n"/>
      <c r="C994" s="1" t="n"/>
      <c r="D994" s="1" t="n"/>
      <c r="E994" s="1" t="n"/>
      <c r="F994" s="1" t="n"/>
      <c r="G994" s="1" t="n"/>
      <c r="H994" s="1" t="n"/>
      <c r="I994" s="222" t="n"/>
      <c r="J994" s="1" t="n"/>
      <c r="K994" s="1" t="n"/>
      <c r="L994" s="1" t="n"/>
      <c r="M994" s="1" t="n"/>
      <c r="N994" s="55" t="n"/>
      <c r="O994" s="1" t="n"/>
      <c r="P994" s="1" t="n"/>
      <c r="Q994" s="1" t="n"/>
      <c r="R994" s="1" t="n"/>
      <c r="S994" s="1" t="n"/>
      <c r="T994" s="1" t="n"/>
      <c r="U994" s="1" t="n"/>
      <c r="V994" s="1" t="n"/>
      <c r="W994" s="1" t="n"/>
      <c r="X994" s="1" t="n"/>
      <c r="Y994" s="1" t="n"/>
      <c r="Z994" s="1" t="n"/>
      <c r="AA994" s="1" t="n"/>
      <c r="AB994" s="1" t="n"/>
      <c r="AC994" s="1" t="n"/>
      <c r="AD994" s="1" t="n"/>
      <c r="AE994" s="1" t="n"/>
      <c r="AF994" s="1" t="n"/>
      <c r="AG994" s="1" t="n"/>
      <c r="AH994" s="1" t="n"/>
      <c r="AI994" s="1" t="n"/>
      <c r="AJ994" s="1" t="n"/>
      <c r="AK994" s="1" t="n"/>
      <c r="AL994" s="1" t="n"/>
      <c r="AM994" s="1" t="n"/>
      <c r="AN994" s="1" t="n"/>
      <c r="AO994" s="1" t="n"/>
      <c r="AP994" s="1" t="n"/>
      <c r="AQ994" s="1" t="n"/>
      <c r="AR994" s="1" t="n"/>
    </row>
    <row customHeight="1" ht="15.75" r="995" s="551">
      <c r="A995" s="1" t="n"/>
      <c r="B995" s="1" t="n"/>
      <c r="C995" s="1" t="n"/>
      <c r="D995" s="1" t="n"/>
      <c r="E995" s="1" t="n"/>
      <c r="F995" s="1" t="n"/>
      <c r="G995" s="1" t="n"/>
      <c r="H995" s="1" t="n"/>
      <c r="I995" s="222" t="n"/>
      <c r="J995" s="1" t="n"/>
      <c r="K995" s="1" t="n"/>
      <c r="L995" s="1" t="n"/>
      <c r="M995" s="1" t="n"/>
      <c r="N995" s="55" t="n"/>
      <c r="O995" s="1" t="n"/>
      <c r="P995" s="1" t="n"/>
      <c r="Q995" s="1" t="n"/>
      <c r="R995" s="1" t="n"/>
      <c r="S995" s="1" t="n"/>
      <c r="T995" s="1" t="n"/>
      <c r="U995" s="1" t="n"/>
      <c r="V995" s="1" t="n"/>
      <c r="W995" s="1" t="n"/>
      <c r="X995" s="1" t="n"/>
      <c r="Y995" s="1" t="n"/>
      <c r="Z995" s="1" t="n"/>
      <c r="AA995" s="1" t="n"/>
      <c r="AB995" s="1" t="n"/>
      <c r="AC995" s="1" t="n"/>
      <c r="AD995" s="1" t="n"/>
      <c r="AE995" s="1" t="n"/>
      <c r="AF995" s="1" t="n"/>
      <c r="AG995" s="1" t="n"/>
      <c r="AH995" s="1" t="n"/>
      <c r="AI995" s="1" t="n"/>
      <c r="AJ995" s="1" t="n"/>
      <c r="AK995" s="1" t="n"/>
      <c r="AL995" s="1" t="n"/>
      <c r="AM995" s="1" t="n"/>
      <c r="AN995" s="1" t="n"/>
      <c r="AO995" s="1" t="n"/>
      <c r="AP995" s="1" t="n"/>
      <c r="AQ995" s="1" t="n"/>
      <c r="AR995" s="1" t="n"/>
    </row>
    <row customHeight="1" ht="15.75" r="996" s="551">
      <c r="A996" s="1" t="n"/>
      <c r="B996" s="1" t="n"/>
      <c r="C996" s="1" t="n"/>
      <c r="D996" s="1" t="n"/>
      <c r="E996" s="1" t="n"/>
      <c r="F996" s="1" t="n"/>
      <c r="G996" s="1" t="n"/>
      <c r="H996" s="1" t="n"/>
      <c r="I996" s="222" t="n"/>
      <c r="J996" s="1" t="n"/>
      <c r="K996" s="1" t="n"/>
      <c r="L996" s="1" t="n"/>
      <c r="M996" s="1" t="n"/>
      <c r="N996" s="55" t="n"/>
      <c r="O996" s="1" t="n"/>
      <c r="P996" s="1" t="n"/>
      <c r="Q996" s="1" t="n"/>
      <c r="R996" s="1" t="n"/>
      <c r="S996" s="1" t="n"/>
      <c r="T996" s="1" t="n"/>
      <c r="U996" s="1" t="n"/>
      <c r="V996" s="1" t="n"/>
      <c r="W996" s="1" t="n"/>
      <c r="X996" s="1" t="n"/>
      <c r="Y996" s="1" t="n"/>
      <c r="Z996" s="1" t="n"/>
      <c r="AA996" s="1" t="n"/>
      <c r="AB996" s="1" t="n"/>
      <c r="AC996" s="1" t="n"/>
      <c r="AD996" s="1" t="n"/>
      <c r="AE996" s="1" t="n"/>
      <c r="AF996" s="1" t="n"/>
      <c r="AG996" s="1" t="n"/>
      <c r="AH996" s="1" t="n"/>
      <c r="AI996" s="1" t="n"/>
      <c r="AJ996" s="1" t="n"/>
      <c r="AK996" s="1" t="n"/>
      <c r="AL996" s="1" t="n"/>
      <c r="AM996" s="1" t="n"/>
      <c r="AN996" s="1" t="n"/>
      <c r="AO996" s="1" t="n"/>
      <c r="AP996" s="1" t="n"/>
      <c r="AQ996" s="1" t="n"/>
      <c r="AR996" s="1" t="n"/>
    </row>
    <row customHeight="1" ht="15.75" r="997" s="551">
      <c r="A997" s="1" t="n"/>
      <c r="B997" s="1" t="n"/>
      <c r="C997" s="1" t="n"/>
      <c r="D997" s="1" t="n"/>
      <c r="E997" s="1" t="n"/>
      <c r="F997" s="1" t="n"/>
      <c r="G997" s="1" t="n"/>
      <c r="H997" s="1" t="n"/>
      <c r="I997" s="222" t="n"/>
      <c r="J997" s="1" t="n"/>
      <c r="K997" s="1" t="n"/>
      <c r="L997" s="1" t="n"/>
      <c r="M997" s="1" t="n"/>
      <c r="N997" s="55" t="n"/>
      <c r="O997" s="1" t="n"/>
      <c r="P997" s="1" t="n"/>
      <c r="Q997" s="1" t="n"/>
      <c r="R997" s="1" t="n"/>
      <c r="S997" s="1" t="n"/>
      <c r="T997" s="1" t="n"/>
      <c r="U997" s="1" t="n"/>
      <c r="V997" s="1" t="n"/>
      <c r="W997" s="1" t="n"/>
      <c r="X997" s="1" t="n"/>
      <c r="Y997" s="1" t="n"/>
      <c r="Z997" s="1" t="n"/>
      <c r="AA997" s="1" t="n"/>
      <c r="AB997" s="1" t="n"/>
      <c r="AC997" s="1" t="n"/>
      <c r="AD997" s="1" t="n"/>
      <c r="AE997" s="1" t="n"/>
      <c r="AF997" s="1" t="n"/>
      <c r="AG997" s="1" t="n"/>
      <c r="AH997" s="1" t="n"/>
      <c r="AI997" s="1" t="n"/>
      <c r="AJ997" s="1" t="n"/>
      <c r="AK997" s="1" t="n"/>
      <c r="AL997" s="1" t="n"/>
      <c r="AM997" s="1" t="n"/>
      <c r="AN997" s="1" t="n"/>
      <c r="AO997" s="1" t="n"/>
      <c r="AP997" s="1" t="n"/>
      <c r="AQ997" s="1" t="n"/>
      <c r="AR997" s="1" t="n"/>
    </row>
    <row customHeight="1" ht="15.75" r="998" s="551">
      <c r="A998" s="1" t="n"/>
      <c r="B998" s="1" t="n"/>
      <c r="C998" s="1" t="n"/>
      <c r="D998" s="1" t="n"/>
      <c r="E998" s="1" t="n"/>
      <c r="F998" s="1" t="n"/>
      <c r="G998" s="1" t="n"/>
      <c r="H998" s="1" t="n"/>
      <c r="I998" s="222" t="n"/>
      <c r="J998" s="1" t="n"/>
      <c r="K998" s="1" t="n"/>
      <c r="L998" s="1" t="n"/>
      <c r="M998" s="1" t="n"/>
      <c r="N998" s="55" t="n"/>
      <c r="O998" s="1" t="n"/>
      <c r="P998" s="1" t="n"/>
      <c r="Q998" s="1" t="n"/>
      <c r="R998" s="1" t="n"/>
      <c r="S998" s="1" t="n"/>
      <c r="T998" s="1" t="n"/>
      <c r="U998" s="1" t="n"/>
      <c r="V998" s="1" t="n"/>
      <c r="W998" s="1" t="n"/>
      <c r="X998" s="1" t="n"/>
      <c r="Y998" s="1" t="n"/>
      <c r="Z998" s="1" t="n"/>
      <c r="AA998" s="1" t="n"/>
      <c r="AB998" s="1" t="n"/>
      <c r="AC998" s="1" t="n"/>
      <c r="AD998" s="1" t="n"/>
      <c r="AE998" s="1" t="n"/>
      <c r="AF998" s="1" t="n"/>
      <c r="AG998" s="1" t="n"/>
      <c r="AH998" s="1" t="n"/>
      <c r="AI998" s="1" t="n"/>
      <c r="AJ998" s="1" t="n"/>
      <c r="AK998" s="1" t="n"/>
      <c r="AL998" s="1" t="n"/>
      <c r="AM998" s="1" t="n"/>
      <c r="AN998" s="1" t="n"/>
      <c r="AO998" s="1" t="n"/>
      <c r="AP998" s="1" t="n"/>
      <c r="AQ998" s="1" t="n"/>
      <c r="AR998" s="1" t="n"/>
    </row>
    <row customHeight="1" ht="15.75" r="999" s="551">
      <c r="A999" s="1" t="n"/>
      <c r="B999" s="1" t="n"/>
      <c r="C999" s="1" t="n"/>
      <c r="D999" s="1" t="n"/>
      <c r="E999" s="1" t="n"/>
      <c r="F999" s="1" t="n"/>
      <c r="G999" s="1" t="n"/>
      <c r="H999" s="1" t="n"/>
      <c r="I999" s="222" t="n"/>
      <c r="J999" s="1" t="n"/>
      <c r="K999" s="1" t="n"/>
      <c r="L999" s="1" t="n"/>
      <c r="M999" s="1" t="n"/>
      <c r="N999" s="55" t="n"/>
      <c r="O999" s="1" t="n"/>
      <c r="P999" s="1" t="n"/>
      <c r="Q999" s="1" t="n"/>
      <c r="R999" s="1" t="n"/>
      <c r="S999" s="1" t="n"/>
      <c r="T999" s="1" t="n"/>
      <c r="U999" s="1" t="n"/>
      <c r="V999" s="1" t="n"/>
      <c r="W999" s="1" t="n"/>
      <c r="X999" s="1" t="n"/>
      <c r="Y999" s="1" t="n"/>
      <c r="Z999" s="1" t="n"/>
      <c r="AA999" s="1" t="n"/>
      <c r="AB999" s="1" t="n"/>
      <c r="AC999" s="1" t="n"/>
      <c r="AD999" s="1" t="n"/>
      <c r="AE999" s="1" t="n"/>
      <c r="AF999" s="1" t="n"/>
      <c r="AG999" s="1" t="n"/>
      <c r="AH999" s="1" t="n"/>
      <c r="AI999" s="1" t="n"/>
      <c r="AJ999" s="1" t="n"/>
      <c r="AK999" s="1" t="n"/>
      <c r="AL999" s="1" t="n"/>
      <c r="AM999" s="1" t="n"/>
      <c r="AN999" s="1" t="n"/>
      <c r="AO999" s="1" t="n"/>
      <c r="AP999" s="1" t="n"/>
      <c r="AQ999" s="1" t="n"/>
      <c r="AR999" s="1" t="n"/>
    </row>
    <row customHeight="1" ht="15.75" r="1000" s="551">
      <c r="A1000" s="1" t="n"/>
      <c r="B1000" s="1" t="n"/>
      <c r="C1000" s="1" t="n"/>
      <c r="D1000" s="1" t="n"/>
      <c r="E1000" s="1" t="n"/>
      <c r="F1000" s="1" t="n"/>
      <c r="G1000" s="1" t="n"/>
      <c r="H1000" s="1" t="n"/>
      <c r="I1000" s="222" t="n"/>
      <c r="J1000" s="1" t="n"/>
      <c r="K1000" s="1" t="n"/>
      <c r="L1000" s="1" t="n"/>
      <c r="M1000" s="1" t="n"/>
      <c r="N1000" s="55" t="n"/>
      <c r="O1000" s="1" t="n"/>
      <c r="P1000" s="1" t="n"/>
      <c r="Q1000" s="1" t="n"/>
      <c r="R1000" s="1" t="n"/>
      <c r="S1000" s="1" t="n"/>
      <c r="T1000" s="1" t="n"/>
      <c r="U1000" s="1" t="n"/>
      <c r="V1000" s="1" t="n"/>
      <c r="W1000" s="1" t="n"/>
      <c r="X1000" s="1" t="n"/>
      <c r="Y1000" s="1" t="n"/>
      <c r="Z1000" s="1" t="n"/>
      <c r="AA1000" s="1" t="n"/>
      <c r="AB1000" s="1" t="n"/>
      <c r="AC1000" s="1" t="n"/>
      <c r="AD1000" s="1" t="n"/>
      <c r="AE1000" s="1" t="n"/>
      <c r="AF1000" s="1" t="n"/>
      <c r="AG1000" s="1" t="n"/>
      <c r="AH1000" s="1" t="n"/>
      <c r="AI1000" s="1" t="n"/>
      <c r="AJ1000" s="1" t="n"/>
      <c r="AK1000" s="1" t="n"/>
      <c r="AL1000" s="1" t="n"/>
      <c r="AM1000" s="1" t="n"/>
      <c r="AN1000" s="1" t="n"/>
      <c r="AO1000" s="1" t="n"/>
      <c r="AP1000" s="1" t="n"/>
      <c r="AQ1000" s="1" t="n"/>
      <c r="AR1000" s="1" t="n"/>
    </row>
    <row customHeight="1" ht="15.75" r="1001" s="551">
      <c r="A1001" s="1" t="n"/>
      <c r="B1001" s="1" t="n"/>
      <c r="C1001" s="1" t="n"/>
      <c r="D1001" s="1" t="n"/>
      <c r="E1001" s="1" t="n"/>
      <c r="F1001" s="1" t="n"/>
      <c r="G1001" s="1" t="n"/>
      <c r="H1001" s="1" t="n"/>
      <c r="I1001" s="222" t="n"/>
      <c r="J1001" s="1" t="n"/>
      <c r="K1001" s="1" t="n"/>
      <c r="L1001" s="1" t="n"/>
      <c r="M1001" s="1" t="n"/>
      <c r="N1001" s="55" t="n"/>
      <c r="O1001" s="1" t="n"/>
      <c r="P1001" s="1" t="n"/>
      <c r="Q1001" s="1" t="n"/>
      <c r="R1001" s="1" t="n"/>
      <c r="S1001" s="1" t="n"/>
      <c r="T1001" s="1" t="n"/>
      <c r="U1001" s="1" t="n"/>
      <c r="V1001" s="1" t="n"/>
      <c r="W1001" s="1" t="n"/>
      <c r="X1001" s="1" t="n"/>
      <c r="Y1001" s="1" t="n"/>
      <c r="Z1001" s="1" t="n"/>
      <c r="AA1001" s="1" t="n"/>
      <c r="AB1001" s="1" t="n"/>
      <c r="AC1001" s="1" t="n"/>
      <c r="AD1001" s="1" t="n"/>
      <c r="AE1001" s="1" t="n"/>
      <c r="AF1001" s="1" t="n"/>
      <c r="AG1001" s="1" t="n"/>
      <c r="AH1001" s="1" t="n"/>
      <c r="AI1001" s="1" t="n"/>
      <c r="AJ1001" s="1" t="n"/>
      <c r="AK1001" s="1" t="n"/>
      <c r="AL1001" s="1" t="n"/>
      <c r="AM1001" s="1" t="n"/>
      <c r="AN1001" s="1" t="n"/>
      <c r="AO1001" s="1" t="n"/>
      <c r="AP1001" s="1" t="n"/>
      <c r="AQ1001" s="1" t="n"/>
      <c r="AR1001" s="1" t="n"/>
    </row>
  </sheetData>
  <mergeCells count="37">
    <mergeCell ref="D83:E83"/>
    <mergeCell ref="D84:E84"/>
    <mergeCell ref="E85:F85"/>
    <mergeCell ref="I55:I60"/>
    <mergeCell ref="F77:G77"/>
    <mergeCell ref="E78:F78"/>
    <mergeCell ref="E79:F79"/>
    <mergeCell ref="D80:E80"/>
    <mergeCell ref="D81:E81"/>
    <mergeCell ref="D82:E82"/>
    <mergeCell ref="L30:W30"/>
    <mergeCell ref="X30:AI30"/>
    <mergeCell ref="M52:M53"/>
    <mergeCell ref="N52:P52"/>
    <mergeCell ref="I11:I27"/>
    <mergeCell ref="I32:I40"/>
    <mergeCell ref="J32:J40"/>
    <mergeCell ref="I43:I48"/>
    <mergeCell ref="J47:J48"/>
    <mergeCell ref="K52:K53"/>
    <mergeCell ref="L52:L53"/>
    <mergeCell ref="L2:W2"/>
    <mergeCell ref="L11:W11"/>
    <mergeCell ref="X11:AI11"/>
    <mergeCell ref="AJ11:AJ12"/>
    <mergeCell ref="C2:F2"/>
    <mergeCell ref="I2:I7"/>
    <mergeCell ref="J2:K2"/>
    <mergeCell ref="X2:AI2"/>
    <mergeCell ref="AJ2:AJ3"/>
    <mergeCell ref="C3:F3"/>
    <mergeCell ref="C6:F6"/>
    <mergeCell ref="C4:F4"/>
    <mergeCell ref="C5:F5"/>
    <mergeCell ref="C8:D8"/>
    <mergeCell ref="C9:D9"/>
    <mergeCell ref="J11:K11"/>
  </mergeCells>
  <conditionalFormatting sqref="Q54">
    <cfRule dxfId="0" operator="greaterThan" priority="1" type="cellIs">
      <formula>$C$23</formula>
    </cfRule>
  </conditionalFormatting>
  <conditionalFormatting sqref="R54">
    <cfRule dxfId="0" operator="greaterThan" priority="2" type="cellIs">
      <formula>$C$23</formula>
    </cfRule>
  </conditionalFormatting>
  <dataValidations count="3">
    <dataValidation allowBlank="1" showErrorMessage="1" showInputMessage="1" sqref="C3" type="list">
      <formula1>"BARCELONA (ESPAÑA),BIZKAIA (ESPAÑA),A CORUÑA (ESPAÑA),GRANADA (ESPAÑA),HUESCA (ESPAÑA),MADRID (ESPAÑA),MALAGA (ESPAÑA),MURCIA (ESPAÑA),SEVILLA (ESPAÑA),TARRAGONA (ESPAÑA),VALLADOLID (ESPAÑA),ZARAGOZA (ESPAÑA)"</formula1>
    </dataValidation>
    <dataValidation allowBlank="1" showErrorMessage="1" showInputMessage="1" sqref="C14" type="list">
      <formula1>"Enero,Febrero,Marzo,Abril,Mayo,Junio,Julio,Agosto,Septiembre,Octubre,Noviembre,Diciembre"</formula1>
    </dataValidation>
    <dataValidation allowBlank="1" showErrorMessage="1" showInputMessage="1" sqref="C4" type="list">
      <formula1>"AAPP,BANCA Y SEGUROS,CORPORATIVO,EMPRESAS DEL GRUPO,ISU,TELCO"</formula1>
    </dataValidation>
  </dataValidations>
  <pageMargins bottom="0.3543307086614174" footer="0" header="0" left="0.5118110236220472" right="0.5118110236220472" top="0.7874015748031497"/>
  <pageSetup orientation="landscape" paperSize="9" scale="55"/>
  <headerFooter>
    <oddHeader>&amp;CAUTORIZACION PARA OFERTAR</oddHeader>
    <oddFooter/>
    <evenHeader/>
    <evenFooter/>
    <firstHeader/>
    <firstFooter/>
  </headerFooter>
  <drawing r:id="rId1"/>
</worksheet>
</file>

<file path=xl/worksheets/sheet9.xml><?xml version="1.0" encoding="utf-8"?>
<worksheet xmlns="http://schemas.openxmlformats.org/spreadsheetml/2006/main">
  <sheetPr>
    <outlinePr summaryBelow="1" summaryRight="1"/>
    <pageSetUpPr/>
  </sheetPr>
  <dimension ref="A1:Z1001"/>
  <sheetViews>
    <sheetView showGridLines="0" workbookViewId="0">
      <selection activeCell="A1" sqref="A1"/>
    </sheetView>
  </sheetViews>
  <sheetFormatPr baseColWidth="10" customHeight="1" defaultColWidth="12.58203125" defaultRowHeight="15"/>
  <cols>
    <col customWidth="1" max="1" min="1" style="551" width="3.5"/>
    <col customWidth="1" max="2" min="2" style="551" width="3.33203125"/>
    <col customWidth="1" max="3" min="3" style="551" width="3.25"/>
    <col customWidth="1" max="9" min="4" style="551" width="3.33203125"/>
    <col customWidth="1" max="10" min="10" style="551" width="17.58203125"/>
    <col customWidth="1" max="11" min="11" style="551" width="3.25"/>
    <col customWidth="1" max="17" min="12" style="551" width="3.33203125"/>
    <col customWidth="1" max="26" min="18" style="551" width="7"/>
  </cols>
  <sheetData>
    <row customHeight="1" ht="14.5" r="1" s="551">
      <c r="A1" s="163" t="n"/>
      <c r="B1" s="163" t="n"/>
      <c r="C1" s="163" t="n"/>
      <c r="D1" s="163" t="n"/>
      <c r="E1" s="163" t="n"/>
      <c r="F1" s="163" t="n"/>
      <c r="G1" s="163" t="n"/>
      <c r="H1" s="163" t="n"/>
      <c r="I1" s="163" t="n"/>
      <c r="J1" s="163" t="n"/>
      <c r="K1" s="163" t="n"/>
      <c r="L1" s="163" t="n"/>
      <c r="M1" s="163" t="n"/>
      <c r="N1" s="163" t="n"/>
      <c r="O1" s="163" t="n"/>
      <c r="P1" s="163" t="n"/>
      <c r="Q1" s="163" t="n"/>
      <c r="R1" s="163" t="n"/>
      <c r="S1" s="163" t="n"/>
      <c r="T1" s="163" t="n"/>
      <c r="U1" s="163" t="n"/>
      <c r="V1" s="163" t="n"/>
      <c r="W1" s="163" t="n"/>
      <c r="X1" s="163" t="n"/>
      <c r="Y1" s="163" t="n"/>
      <c r="Z1" s="163" t="n"/>
    </row>
    <row customHeight="1" ht="14.5" r="2" s="551">
      <c r="A2" s="163" t="n"/>
      <c r="B2" s="163" t="n"/>
      <c r="C2" s="163" t="n"/>
      <c r="D2" s="163" t="n"/>
      <c r="E2" s="163" t="n"/>
      <c r="F2" s="163" t="n"/>
      <c r="G2" s="163" t="n"/>
      <c r="H2" s="163" t="n"/>
      <c r="I2" s="163" t="n"/>
      <c r="J2" s="163" t="n"/>
      <c r="K2" s="163" t="n"/>
      <c r="L2" s="163" t="n"/>
      <c r="M2" s="163" t="n"/>
      <c r="N2" s="163" t="n"/>
      <c r="O2" s="163" t="n"/>
      <c r="P2" s="163" t="n"/>
      <c r="Q2" s="163" t="n"/>
      <c r="R2" s="163" t="n"/>
      <c r="S2" s="163" t="n"/>
      <c r="T2" s="163" t="n"/>
      <c r="U2" s="163" t="n"/>
      <c r="V2" s="163" t="n"/>
      <c r="W2" s="163" t="n"/>
      <c r="X2" s="163" t="n"/>
      <c r="Y2" s="163" t="n"/>
      <c r="Z2" s="163" t="n"/>
    </row>
    <row customHeight="1" ht="14.5" r="3" s="551">
      <c r="A3" s="163" t="n"/>
      <c r="B3" s="163" t="n"/>
      <c r="C3" s="163" t="n"/>
      <c r="D3" s="163" t="n"/>
      <c r="E3" s="163" t="n"/>
      <c r="F3" s="163" t="n"/>
      <c r="G3" s="163" t="n"/>
      <c r="H3" s="163" t="n"/>
      <c r="I3" s="163" t="n"/>
      <c r="J3" s="163" t="n"/>
      <c r="K3" s="163" t="n"/>
      <c r="L3" s="163" t="n"/>
      <c r="M3" s="163" t="n"/>
      <c r="N3" s="163" t="n"/>
      <c r="O3" s="163" t="n"/>
      <c r="P3" s="163" t="n"/>
      <c r="Q3" s="163" t="n"/>
      <c r="R3" s="163" t="n"/>
      <c r="S3" s="163" t="n"/>
      <c r="T3" s="163" t="n"/>
      <c r="U3" s="163" t="n"/>
      <c r="V3" s="163" t="n"/>
      <c r="W3" s="163" t="n"/>
      <c r="X3" s="163" t="n"/>
      <c r="Y3" s="163" t="n"/>
      <c r="Z3" s="163" t="n"/>
    </row>
    <row customHeight="1" ht="14.5" r="4" s="551">
      <c r="A4" s="163" t="n"/>
      <c r="B4" s="163" t="n"/>
      <c r="C4" s="163" t="n"/>
      <c r="D4" s="163" t="n"/>
      <c r="E4" s="163" t="n"/>
      <c r="F4" s="163" t="n"/>
      <c r="G4" s="163" t="n"/>
      <c r="H4" s="163" t="n"/>
      <c r="I4" s="163" t="n"/>
      <c r="J4" s="163" t="n"/>
      <c r="K4" s="163" t="n"/>
      <c r="L4" s="163" t="n"/>
      <c r="M4" s="163" t="n"/>
      <c r="N4" s="163" t="n"/>
      <c r="O4" s="163" t="n"/>
      <c r="P4" s="163" t="n"/>
      <c r="Q4" s="163" t="n"/>
      <c r="R4" s="163" t="n"/>
      <c r="S4" s="163" t="n"/>
      <c r="T4" s="163" t="n"/>
      <c r="U4" s="163" t="n"/>
      <c r="V4" s="163" t="n"/>
      <c r="W4" s="163" t="n"/>
      <c r="X4" s="163" t="n"/>
      <c r="Y4" s="163" t="n"/>
      <c r="Z4" s="163" t="n"/>
    </row>
    <row customHeight="1" ht="14.5" r="5" s="551">
      <c r="A5" s="163" t="n"/>
      <c r="B5" s="163" t="n"/>
      <c r="C5" s="163" t="n"/>
      <c r="D5" s="163" t="n"/>
      <c r="E5" s="163" t="n"/>
      <c r="F5" s="163" t="n"/>
      <c r="G5" s="163" t="n"/>
      <c r="H5" s="163" t="n"/>
      <c r="I5" s="163" t="n"/>
      <c r="J5" s="163" t="n"/>
      <c r="K5" s="163" t="n"/>
      <c r="L5" s="163" t="n"/>
      <c r="M5" s="163" t="n"/>
      <c r="N5" s="163" t="n"/>
      <c r="O5" s="163" t="n"/>
      <c r="P5" s="163" t="n"/>
      <c r="Q5" s="163" t="n"/>
      <c r="R5" s="163" t="n"/>
      <c r="S5" s="163" t="n"/>
      <c r="T5" s="163" t="n"/>
      <c r="U5" s="163" t="n"/>
      <c r="V5" s="163" t="n"/>
      <c r="W5" s="163" t="n"/>
      <c r="X5" s="163" t="n"/>
      <c r="Y5" s="163" t="n"/>
      <c r="Z5" s="163" t="n"/>
    </row>
    <row customHeight="1" ht="122" r="6" s="551">
      <c r="A6" s="296">
        <f>#REF!</f>
        <v/>
      </c>
      <c r="B6" s="296">
        <f>#REF!</f>
        <v/>
      </c>
      <c r="C6" s="296">
        <f>#REF!</f>
        <v/>
      </c>
      <c r="D6" s="296">
        <f>#REF!</f>
        <v/>
      </c>
      <c r="E6" s="296">
        <f>#REF!</f>
        <v/>
      </c>
      <c r="F6" s="296">
        <f>#REF!</f>
        <v/>
      </c>
      <c r="G6" s="296">
        <f>#REF!</f>
        <v/>
      </c>
      <c r="H6" s="296">
        <f>#REF!</f>
        <v/>
      </c>
      <c r="I6" s="296">
        <f>#REF!</f>
        <v/>
      </c>
      <c r="J6" s="296">
        <f>#REF!</f>
        <v/>
      </c>
      <c r="K6" s="296">
        <f>#REF!</f>
        <v/>
      </c>
      <c r="L6" s="297" t="inlineStr">
        <is>
          <t xml:space="preserve">Acción sin Estado / </t>
        </is>
      </c>
      <c r="M6" s="297" t="inlineStr">
        <is>
          <t xml:space="preserve">Estado sin Acción / </t>
        </is>
      </c>
      <c r="N6" s="297" t="inlineStr">
        <is>
          <t xml:space="preserve">Sin fecha apertura / </t>
        </is>
      </c>
      <c r="O6" s="297" t="inlineStr">
        <is>
          <t xml:space="preserve">Sin fecha debida / </t>
        </is>
      </c>
      <c r="P6" s="297" t="inlineStr">
        <is>
          <t xml:space="preserve">Abierta con fecha cierre / </t>
        </is>
      </c>
      <c r="Q6" s="297" t="inlineStr">
        <is>
          <t xml:space="preserve">Cerrada sin fecha cierre / </t>
        </is>
      </c>
      <c r="R6" s="163" t="n"/>
      <c r="S6" s="163" t="n"/>
      <c r="T6" s="163" t="n"/>
      <c r="U6" s="163" t="n"/>
      <c r="V6" s="163" t="n"/>
      <c r="W6" s="163" t="n"/>
      <c r="X6" s="163" t="n"/>
      <c r="Y6" s="163" t="n"/>
      <c r="Z6" s="163" t="n"/>
    </row>
    <row customHeight="1" ht="14.5" r="7" s="551">
      <c r="A7" s="298">
        <f>#REF!</f>
        <v/>
      </c>
      <c r="B7" s="298">
        <f>IF(#REF!&lt;&gt;"",1,"")</f>
        <v/>
      </c>
      <c r="C7" s="298">
        <f>IF(#REF!&lt;&gt;"",LEFT(#REF!,1),"")</f>
        <v/>
      </c>
      <c r="D7" s="298">
        <f>IF(#REF!&lt;&gt;"",1,"")</f>
        <v/>
      </c>
      <c r="E7" s="298">
        <f>IF(#REF!&lt;&gt;"",1,"")</f>
        <v/>
      </c>
      <c r="F7" s="298">
        <f>IF(#REF!&lt;&gt;"",1,"")</f>
        <v/>
      </c>
      <c r="G7" s="298">
        <f>IF(#REF!&lt;&gt;"",1,"")</f>
        <v/>
      </c>
      <c r="H7" s="298">
        <f>IF(#REF!&lt;&gt;"",1,"")</f>
        <v/>
      </c>
      <c r="I7" s="298">
        <f>IF(#REF!&lt;&gt;"",1,"")</f>
        <v/>
      </c>
      <c r="J7" s="298">
        <f>CONCATENATE(L7,M7,N7,O7,P7,Q7)</f>
        <v/>
      </c>
      <c r="K7" s="298" t="n"/>
      <c r="L7" s="298">
        <f>IF(B7&lt;&gt;"",IF(C7="",$L$6,""),"")</f>
        <v/>
      </c>
      <c r="M7" s="298">
        <f>IF(C7&lt;&gt;"",IF(B7="",$M$6,""),"")</f>
        <v/>
      </c>
      <c r="N7" s="298">
        <f>IF(B7&lt;&gt;"",IF(E7="",$N$6,""),"")</f>
        <v/>
      </c>
      <c r="O7" s="298">
        <f>IF(B7&lt;&gt;"",IF(G7="",$O$6,""),"")</f>
        <v/>
      </c>
      <c r="P7" s="298">
        <f>IF(C7="A",IF(I7&lt;&gt;"",$P$6,""),"")</f>
        <v/>
      </c>
      <c r="Q7" s="298">
        <f>IF(C7="C",IF(I7="",$Q$6,""),"")</f>
        <v/>
      </c>
      <c r="R7" s="163" t="n"/>
      <c r="S7" s="163" t="n"/>
      <c r="T7" s="163" t="n"/>
      <c r="U7" s="163" t="n"/>
      <c r="V7" s="163" t="n"/>
      <c r="W7" s="163" t="n"/>
      <c r="X7" s="163" t="n"/>
      <c r="Y7" s="163" t="n"/>
      <c r="Z7" s="163" t="n"/>
    </row>
    <row customHeight="1" ht="14.5" r="8" s="551">
      <c r="A8" s="298">
        <f>#REF!</f>
        <v/>
      </c>
      <c r="B8" s="298">
        <f>IF(#REF!&lt;&gt;"",1,"")</f>
        <v/>
      </c>
      <c r="C8" s="298">
        <f>IF(#REF!&lt;&gt;"",LEFT(#REF!,1),"")</f>
        <v/>
      </c>
      <c r="D8" s="298">
        <f>IF(#REF!&lt;&gt;"",1,"")</f>
        <v/>
      </c>
      <c r="E8" s="298">
        <f>IF(#REF!&lt;&gt;"",1,"")</f>
        <v/>
      </c>
      <c r="F8" s="298">
        <f>IF(#REF!&lt;&gt;"",1,"")</f>
        <v/>
      </c>
      <c r="G8" s="298">
        <f>IF(#REF!&lt;&gt;"",1,"")</f>
        <v/>
      </c>
      <c r="H8" s="298">
        <f>IF(#REF!&lt;&gt;"",1,"")</f>
        <v/>
      </c>
      <c r="I8" s="298">
        <f>IF(#REF!&lt;&gt;"",1,"")</f>
        <v/>
      </c>
      <c r="J8" s="298">
        <f>CONCATENATE(L8,M8,N8,O8,P8,Q8)</f>
        <v/>
      </c>
      <c r="K8" s="298" t="n"/>
      <c r="L8" s="298">
        <f>IF(B8&lt;&gt;"",IF(C8="",$L$6,""),"")</f>
        <v/>
      </c>
      <c r="M8" s="298">
        <f>IF(C8&lt;&gt;"",IF(B8="",$M$6,""),"")</f>
        <v/>
      </c>
      <c r="N8" s="298">
        <f>IF(B8&lt;&gt;"",IF(E8="",$N$6,""),"")</f>
        <v/>
      </c>
      <c r="O8" s="298">
        <f>IF(B8&lt;&gt;"",IF(G8="",$O$6,""),"")</f>
        <v/>
      </c>
      <c r="P8" s="298">
        <f>IF(C8="A",IF(I8&lt;&gt;"",$P$6,""),"")</f>
        <v/>
      </c>
      <c r="Q8" s="298">
        <f>IF(C8="C",IF(I8="",$Q$6,""),"")</f>
        <v/>
      </c>
      <c r="R8" s="163" t="n"/>
      <c r="S8" s="163" t="n"/>
      <c r="T8" s="163" t="n"/>
      <c r="U8" s="163" t="n"/>
      <c r="V8" s="163" t="n"/>
      <c r="W8" s="163" t="n"/>
      <c r="X8" s="163" t="n"/>
      <c r="Y8" s="163" t="n"/>
      <c r="Z8" s="163" t="n"/>
    </row>
    <row customHeight="1" ht="14.5" r="9" s="551">
      <c r="A9" s="298">
        <f>#REF!</f>
        <v/>
      </c>
      <c r="B9" s="298">
        <f>IF(#REF!&lt;&gt;"",1,"")</f>
        <v/>
      </c>
      <c r="C9" s="298">
        <f>IF(#REF!&lt;&gt;"",LEFT(#REF!,1),"")</f>
        <v/>
      </c>
      <c r="D9" s="298">
        <f>IF(#REF!&lt;&gt;"",1,"")</f>
        <v/>
      </c>
      <c r="E9" s="298">
        <f>IF(#REF!&lt;&gt;"",1,"")</f>
        <v/>
      </c>
      <c r="F9" s="298">
        <f>IF(#REF!&lt;&gt;"",1,"")</f>
        <v/>
      </c>
      <c r="G9" s="298">
        <f>IF(#REF!&lt;&gt;"",1,"")</f>
        <v/>
      </c>
      <c r="H9" s="298">
        <f>IF(#REF!&lt;&gt;"",1,"")</f>
        <v/>
      </c>
      <c r="I9" s="298">
        <f>IF(#REF!&lt;&gt;"",1,"")</f>
        <v/>
      </c>
      <c r="J9" s="298">
        <f>CONCATENATE(L9,M9,N9,O9,P9,Q9)</f>
        <v/>
      </c>
      <c r="K9" s="298" t="n"/>
      <c r="L9" s="298">
        <f>IF(B9&lt;&gt;"",IF(C9="",$L$6,""),"")</f>
        <v/>
      </c>
      <c r="M9" s="298">
        <f>IF(C9&lt;&gt;"",IF(B9="",$M$6,""),"")</f>
        <v/>
      </c>
      <c r="N9" s="298">
        <f>IF(B9&lt;&gt;"",IF(E9="",$N$6,""),"")</f>
        <v/>
      </c>
      <c r="O9" s="298">
        <f>IF(B9&lt;&gt;"",IF(G9="",$O$6,""),"")</f>
        <v/>
      </c>
      <c r="P9" s="298">
        <f>IF(C9="A",IF(I9&lt;&gt;"",$P$6,""),"")</f>
        <v/>
      </c>
      <c r="Q9" s="298">
        <f>IF(C9="C",IF(I9="",$Q$6,""),"")</f>
        <v/>
      </c>
      <c r="R9" s="163" t="n"/>
      <c r="S9" s="163" t="n"/>
      <c r="T9" s="163" t="n"/>
      <c r="U9" s="163" t="n"/>
      <c r="V9" s="163" t="n"/>
      <c r="W9" s="163" t="n"/>
      <c r="X9" s="163" t="n"/>
      <c r="Y9" s="163" t="n"/>
      <c r="Z9" s="163" t="n"/>
    </row>
    <row customHeight="1" ht="14.5" r="10" s="551">
      <c r="A10" s="298">
        <f>#REF!</f>
        <v/>
      </c>
      <c r="B10" s="298">
        <f>IF(#REF!&lt;&gt;"",1,"")</f>
        <v/>
      </c>
      <c r="C10" s="298">
        <f>IF(#REF!&lt;&gt;"",LEFT(#REF!,1),"")</f>
        <v/>
      </c>
      <c r="D10" s="298">
        <f>IF(#REF!&lt;&gt;"",1,"")</f>
        <v/>
      </c>
      <c r="E10" s="298">
        <f>IF(#REF!&lt;&gt;"",1,"")</f>
        <v/>
      </c>
      <c r="F10" s="298">
        <f>IF(#REF!&lt;&gt;"",1,"")</f>
        <v/>
      </c>
      <c r="G10" s="298">
        <f>IF(#REF!&lt;&gt;"",1,"")</f>
        <v/>
      </c>
      <c r="H10" s="298">
        <f>IF(#REF!&lt;&gt;"",1,"")</f>
        <v/>
      </c>
      <c r="I10" s="298">
        <f>IF(#REF!&lt;&gt;"",1,"")</f>
        <v/>
      </c>
      <c r="J10" s="298">
        <f>CONCATENATE(L10,M10,N10,O10,P10,Q10)</f>
        <v/>
      </c>
      <c r="K10" s="298" t="n"/>
      <c r="L10" s="298">
        <f>IF(B10&lt;&gt;"",IF(C10="",$L$6,""),"")</f>
        <v/>
      </c>
      <c r="M10" s="298">
        <f>IF(C10&lt;&gt;"",IF(B10="",$M$6,""),"")</f>
        <v/>
      </c>
      <c r="N10" s="298">
        <f>IF(B10&lt;&gt;"",IF(E10="",$N$6,""),"")</f>
        <v/>
      </c>
      <c r="O10" s="298">
        <f>IF(B10&lt;&gt;"",IF(G10="",$O$6,""),"")</f>
        <v/>
      </c>
      <c r="P10" s="298">
        <f>IF(C10="A",IF(I10&lt;&gt;"",$P$6,""),"")</f>
        <v/>
      </c>
      <c r="Q10" s="298">
        <f>IF(C10="C",IF(I10="",$Q$6,""),"")</f>
        <v/>
      </c>
      <c r="R10" s="163" t="n"/>
      <c r="S10" s="163" t="n"/>
      <c r="T10" s="163" t="n"/>
      <c r="U10" s="163" t="n"/>
      <c r="V10" s="163" t="n"/>
      <c r="W10" s="163" t="n"/>
      <c r="X10" s="163" t="n"/>
      <c r="Y10" s="163" t="n"/>
      <c r="Z10" s="163" t="n"/>
    </row>
    <row customHeight="1" ht="14.5" r="11" s="551">
      <c r="A11" s="298">
        <f>#REF!</f>
        <v/>
      </c>
      <c r="B11" s="298">
        <f>IF(#REF!&lt;&gt;"",1,"")</f>
        <v/>
      </c>
      <c r="C11" s="298">
        <f>IF(#REF!&lt;&gt;"",LEFT(#REF!,1),"")</f>
        <v/>
      </c>
      <c r="D11" s="298">
        <f>IF(#REF!&lt;&gt;"",1,"")</f>
        <v/>
      </c>
      <c r="E11" s="298">
        <f>IF(#REF!&lt;&gt;"",1,"")</f>
        <v/>
      </c>
      <c r="F11" s="298">
        <f>IF(#REF!&lt;&gt;"",1,"")</f>
        <v/>
      </c>
      <c r="G11" s="298">
        <f>IF(#REF!&lt;&gt;"",1,"")</f>
        <v/>
      </c>
      <c r="H11" s="298">
        <f>IF(#REF!&lt;&gt;"",1,"")</f>
        <v/>
      </c>
      <c r="I11" s="298">
        <f>IF(#REF!&lt;&gt;"",1,"")</f>
        <v/>
      </c>
      <c r="J11" s="298">
        <f>CONCATENATE(L11,M11,N11,O11,P11,Q11)</f>
        <v/>
      </c>
      <c r="K11" s="298" t="n"/>
      <c r="L11" s="298">
        <f>IF(B11&lt;&gt;"",IF(C11="",$L$6,""),"")</f>
        <v/>
      </c>
      <c r="M11" s="298">
        <f>IF(C11&lt;&gt;"",IF(B11="",$M$6,""),"")</f>
        <v/>
      </c>
      <c r="N11" s="298">
        <f>IF(B11&lt;&gt;"",IF(E11="",$N$6,""),"")</f>
        <v/>
      </c>
      <c r="O11" s="298">
        <f>IF(B11&lt;&gt;"",IF(G11="",$O$6,""),"")</f>
        <v/>
      </c>
      <c r="P11" s="298">
        <f>IF(C11="A",IF(I11&lt;&gt;"",$P$6,""),"")</f>
        <v/>
      </c>
      <c r="Q11" s="298">
        <f>IF(C11="C",IF(I11="",$Q$6,""),"")</f>
        <v/>
      </c>
      <c r="R11" s="163" t="n"/>
      <c r="S11" s="163" t="n"/>
      <c r="T11" s="163" t="n"/>
      <c r="U11" s="163" t="n"/>
      <c r="V11" s="163" t="n"/>
      <c r="W11" s="163" t="n"/>
      <c r="X11" s="163" t="n"/>
      <c r="Y11" s="163" t="n"/>
      <c r="Z11" s="163" t="n"/>
    </row>
    <row customHeight="1" ht="14.5" r="12" s="551">
      <c r="A12" s="298">
        <f>#REF!</f>
        <v/>
      </c>
      <c r="B12" s="298">
        <f>IF(#REF!&lt;&gt;"",1,"")</f>
        <v/>
      </c>
      <c r="C12" s="298">
        <f>IF(#REF!&lt;&gt;"",LEFT(#REF!,1),"")</f>
        <v/>
      </c>
      <c r="D12" s="298">
        <f>IF(#REF!&lt;&gt;"",1,"")</f>
        <v/>
      </c>
      <c r="E12" s="298">
        <f>IF(#REF!&lt;&gt;"",1,"")</f>
        <v/>
      </c>
      <c r="F12" s="298">
        <f>IF(#REF!&lt;&gt;"",1,"")</f>
        <v/>
      </c>
      <c r="G12" s="298">
        <f>IF(#REF!&lt;&gt;"",1,"")</f>
        <v/>
      </c>
      <c r="H12" s="298">
        <f>IF(#REF!&lt;&gt;"",1,"")</f>
        <v/>
      </c>
      <c r="I12" s="298">
        <f>IF(#REF!&lt;&gt;"",1,"")</f>
        <v/>
      </c>
      <c r="J12" s="298">
        <f>CONCATENATE(L12,M12,N12,O12,P12,Q12)</f>
        <v/>
      </c>
      <c r="K12" s="298" t="n"/>
      <c r="L12" s="298">
        <f>IF(B12&lt;&gt;"",IF(C12="",$L$6,""),"")</f>
        <v/>
      </c>
      <c r="M12" s="298">
        <f>IF(C12&lt;&gt;"",IF(B12="",$M$6,""),"")</f>
        <v/>
      </c>
      <c r="N12" s="298">
        <f>IF(B12&lt;&gt;"",IF(E12="",$N$6,""),"")</f>
        <v/>
      </c>
      <c r="O12" s="298">
        <f>IF(B12&lt;&gt;"",IF(G12="",$O$6,""),"")</f>
        <v/>
      </c>
      <c r="P12" s="298">
        <f>IF(C12="A",IF(I12&lt;&gt;"",$P$6,""),"")</f>
        <v/>
      </c>
      <c r="Q12" s="298">
        <f>IF(C12="C",IF(I12="",$Q$6,""),"")</f>
        <v/>
      </c>
      <c r="R12" s="163" t="n"/>
      <c r="S12" s="163" t="n"/>
      <c r="T12" s="163" t="n"/>
      <c r="U12" s="163" t="n"/>
      <c r="V12" s="163" t="n"/>
      <c r="W12" s="163" t="n"/>
      <c r="X12" s="163" t="n"/>
      <c r="Y12" s="163" t="n"/>
      <c r="Z12" s="163" t="n"/>
    </row>
    <row customHeight="1" ht="14.5" r="13" s="551">
      <c r="A13" s="298">
        <f>#REF!</f>
        <v/>
      </c>
      <c r="B13" s="298">
        <f>IF(#REF!&lt;&gt;"",1,"")</f>
        <v/>
      </c>
      <c r="C13" s="298">
        <f>IF(#REF!&lt;&gt;"",LEFT(#REF!,1),"")</f>
        <v/>
      </c>
      <c r="D13" s="298">
        <f>IF(#REF!&lt;&gt;"",1,"")</f>
        <v/>
      </c>
      <c r="E13" s="298">
        <f>IF(#REF!&lt;&gt;"",1,"")</f>
        <v/>
      </c>
      <c r="F13" s="298">
        <f>IF(#REF!&lt;&gt;"",1,"")</f>
        <v/>
      </c>
      <c r="G13" s="298">
        <f>IF(#REF!&lt;&gt;"",1,"")</f>
        <v/>
      </c>
      <c r="H13" s="298">
        <f>IF(#REF!&lt;&gt;"",1,"")</f>
        <v/>
      </c>
      <c r="I13" s="298">
        <f>IF(#REF!&lt;&gt;"",1,"")</f>
        <v/>
      </c>
      <c r="J13" s="298">
        <f>CONCATENATE(L13,M13,N13,O13,P13,Q13)</f>
        <v/>
      </c>
      <c r="K13" s="298" t="n"/>
      <c r="L13" s="298">
        <f>IF(B13&lt;&gt;"",IF(C13="",$L$6,""),"")</f>
        <v/>
      </c>
      <c r="M13" s="298">
        <f>IF(C13&lt;&gt;"",IF(B13="",$M$6,""),"")</f>
        <v/>
      </c>
      <c r="N13" s="298">
        <f>IF(B13&lt;&gt;"",IF(E13="",$N$6,""),"")</f>
        <v/>
      </c>
      <c r="O13" s="298">
        <f>IF(B13&lt;&gt;"",IF(G13="",$O$6,""),"")</f>
        <v/>
      </c>
      <c r="P13" s="298">
        <f>IF(C13="A",IF(I13&lt;&gt;"",$P$6,""),"")</f>
        <v/>
      </c>
      <c r="Q13" s="298">
        <f>IF(C13="C",IF(I13="",$Q$6,""),"")</f>
        <v/>
      </c>
      <c r="R13" s="163" t="n"/>
      <c r="S13" s="163" t="n"/>
      <c r="T13" s="163" t="n"/>
      <c r="U13" s="163" t="n"/>
      <c r="V13" s="163" t="n"/>
      <c r="W13" s="163" t="n"/>
      <c r="X13" s="163" t="n"/>
      <c r="Y13" s="163" t="n"/>
      <c r="Z13" s="163" t="n"/>
    </row>
    <row customHeight="1" ht="14.5" r="14" s="551">
      <c r="A14" s="298">
        <f>#REF!</f>
        <v/>
      </c>
      <c r="B14" s="298">
        <f>IF(#REF!&lt;&gt;"",1,"")</f>
        <v/>
      </c>
      <c r="C14" s="298">
        <f>IF(#REF!&lt;&gt;"",LEFT(#REF!,1),"")</f>
        <v/>
      </c>
      <c r="D14" s="298">
        <f>IF(#REF!&lt;&gt;"",1,"")</f>
        <v/>
      </c>
      <c r="E14" s="298">
        <f>IF(#REF!&lt;&gt;"",1,"")</f>
        <v/>
      </c>
      <c r="F14" s="298">
        <f>IF(#REF!&lt;&gt;"",1,"")</f>
        <v/>
      </c>
      <c r="G14" s="298">
        <f>IF(#REF!&lt;&gt;"",1,"")</f>
        <v/>
      </c>
      <c r="H14" s="298">
        <f>IF(#REF!&lt;&gt;"",1,"")</f>
        <v/>
      </c>
      <c r="I14" s="298">
        <f>IF(#REF!&lt;&gt;"",1,"")</f>
        <v/>
      </c>
      <c r="J14" s="298">
        <f>CONCATENATE(L14,M14,N14,O14,P14,Q14)</f>
        <v/>
      </c>
      <c r="K14" s="298" t="n"/>
      <c r="L14" s="298">
        <f>IF(B14&lt;&gt;"",IF(C14="",$L$6,""),"")</f>
        <v/>
      </c>
      <c r="M14" s="298">
        <f>IF(C14&lt;&gt;"",IF(B14="",$M$6,""),"")</f>
        <v/>
      </c>
      <c r="N14" s="298">
        <f>IF(B14&lt;&gt;"",IF(E14="",$N$6,""),"")</f>
        <v/>
      </c>
      <c r="O14" s="298">
        <f>IF(B14&lt;&gt;"",IF(G14="",$O$6,""),"")</f>
        <v/>
      </c>
      <c r="P14" s="298">
        <f>IF(C14="A",IF(I14&lt;&gt;"",$P$6,""),"")</f>
        <v/>
      </c>
      <c r="Q14" s="298">
        <f>IF(C14="C",IF(I14="",$Q$6,""),"")</f>
        <v/>
      </c>
      <c r="R14" s="163" t="n"/>
      <c r="S14" s="163" t="n"/>
      <c r="T14" s="163" t="n"/>
      <c r="U14" s="163" t="n"/>
      <c r="V14" s="163" t="n"/>
      <c r="W14" s="163" t="n"/>
      <c r="X14" s="163" t="n"/>
      <c r="Y14" s="163" t="n"/>
      <c r="Z14" s="163" t="n"/>
    </row>
    <row customHeight="1" ht="14.5" r="15" s="551">
      <c r="A15" s="298">
        <f>#REF!</f>
        <v/>
      </c>
      <c r="B15" s="298">
        <f>IF(#REF!&lt;&gt;"",1,"")</f>
        <v/>
      </c>
      <c r="C15" s="298">
        <f>IF(#REF!&lt;&gt;"",LEFT(#REF!,1),"")</f>
        <v/>
      </c>
      <c r="D15" s="298">
        <f>IF(#REF!&lt;&gt;"",1,"")</f>
        <v/>
      </c>
      <c r="E15" s="298">
        <f>IF(#REF!&lt;&gt;"",1,"")</f>
        <v/>
      </c>
      <c r="F15" s="298">
        <f>IF(#REF!&lt;&gt;"",1,"")</f>
        <v/>
      </c>
      <c r="G15" s="298">
        <f>IF(#REF!&lt;&gt;"",1,"")</f>
        <v/>
      </c>
      <c r="H15" s="298">
        <f>IF(#REF!&lt;&gt;"",1,"")</f>
        <v/>
      </c>
      <c r="I15" s="298">
        <f>IF(#REF!&lt;&gt;"",1,"")</f>
        <v/>
      </c>
      <c r="J15" s="298">
        <f>CONCATENATE(L15,M15,N15,O15,P15,Q15)</f>
        <v/>
      </c>
      <c r="K15" s="298" t="n"/>
      <c r="L15" s="298">
        <f>IF(B15&lt;&gt;"",IF(C15="",$L$6,""),"")</f>
        <v/>
      </c>
      <c r="M15" s="298">
        <f>IF(C15&lt;&gt;"",IF(B15="",$M$6,""),"")</f>
        <v/>
      </c>
      <c r="N15" s="298">
        <f>IF(B15&lt;&gt;"",IF(E15="",$N$6,""),"")</f>
        <v/>
      </c>
      <c r="O15" s="298">
        <f>IF(B15&lt;&gt;"",IF(G15="",$O$6,""),"")</f>
        <v/>
      </c>
      <c r="P15" s="298">
        <f>IF(C15="A",IF(I15&lt;&gt;"",$P$6,""),"")</f>
        <v/>
      </c>
      <c r="Q15" s="298">
        <f>IF(C15="C",IF(I15="",$Q$6,""),"")</f>
        <v/>
      </c>
      <c r="R15" s="163" t="n"/>
      <c r="S15" s="163" t="n"/>
      <c r="T15" s="163" t="n"/>
      <c r="U15" s="163" t="n"/>
      <c r="V15" s="163" t="n"/>
      <c r="W15" s="163" t="n"/>
      <c r="X15" s="163" t="n"/>
      <c r="Y15" s="163" t="n"/>
      <c r="Z15" s="163" t="n"/>
    </row>
    <row customHeight="1" ht="14.5" r="16" s="551">
      <c r="A16" s="298">
        <f>#REF!</f>
        <v/>
      </c>
      <c r="B16" s="298">
        <f>IF(#REF!&lt;&gt;"",1,"")</f>
        <v/>
      </c>
      <c r="C16" s="298">
        <f>IF(#REF!&lt;&gt;"",LEFT(#REF!,1),"")</f>
        <v/>
      </c>
      <c r="D16" s="298">
        <f>IF(#REF!&lt;&gt;"",1,"")</f>
        <v/>
      </c>
      <c r="E16" s="298">
        <f>IF(#REF!&lt;&gt;"",1,"")</f>
        <v/>
      </c>
      <c r="F16" s="298">
        <f>IF(#REF!&lt;&gt;"",1,"")</f>
        <v/>
      </c>
      <c r="G16" s="298">
        <f>IF(#REF!&lt;&gt;"",1,"")</f>
        <v/>
      </c>
      <c r="H16" s="298">
        <f>IF(#REF!&lt;&gt;"",1,"")</f>
        <v/>
      </c>
      <c r="I16" s="298">
        <f>IF(#REF!&lt;&gt;"",1,"")</f>
        <v/>
      </c>
      <c r="J16" s="298">
        <f>CONCATENATE(L16,M16,N16,O16,P16,Q16)</f>
        <v/>
      </c>
      <c r="K16" s="298" t="n"/>
      <c r="L16" s="298">
        <f>IF(B16&lt;&gt;"",IF(C16="",$L$6,""),"")</f>
        <v/>
      </c>
      <c r="M16" s="298">
        <f>IF(C16&lt;&gt;"",IF(B16="",$M$6,""),"")</f>
        <v/>
      </c>
      <c r="N16" s="298">
        <f>IF(B16&lt;&gt;"",IF(E16="",$N$6,""),"")</f>
        <v/>
      </c>
      <c r="O16" s="298">
        <f>IF(B16&lt;&gt;"",IF(G16="",$O$6,""),"")</f>
        <v/>
      </c>
      <c r="P16" s="298">
        <f>IF(C16="A",IF(I16&lt;&gt;"",$P$6,""),"")</f>
        <v/>
      </c>
      <c r="Q16" s="298">
        <f>IF(C16="C",IF(I16="",$Q$6,""),"")</f>
        <v/>
      </c>
      <c r="R16" s="163" t="n"/>
      <c r="S16" s="163" t="n"/>
      <c r="T16" s="163" t="n"/>
      <c r="U16" s="163" t="n"/>
      <c r="V16" s="163" t="n"/>
      <c r="W16" s="163" t="n"/>
      <c r="X16" s="163" t="n"/>
      <c r="Y16" s="163" t="n"/>
      <c r="Z16" s="163" t="n"/>
    </row>
    <row customHeight="1" ht="14.5" r="17" s="551">
      <c r="A17" s="298">
        <f>#REF!</f>
        <v/>
      </c>
      <c r="B17" s="298">
        <f>IF(#REF!&lt;&gt;"",1,"")</f>
        <v/>
      </c>
      <c r="C17" s="298">
        <f>IF(#REF!&lt;&gt;"",LEFT(#REF!,1),"")</f>
        <v/>
      </c>
      <c r="D17" s="298">
        <f>IF(#REF!&lt;&gt;"",1,"")</f>
        <v/>
      </c>
      <c r="E17" s="298">
        <f>IF(#REF!&lt;&gt;"",1,"")</f>
        <v/>
      </c>
      <c r="F17" s="298">
        <f>IF(#REF!&lt;&gt;"",1,"")</f>
        <v/>
      </c>
      <c r="G17" s="298">
        <f>IF(#REF!&lt;&gt;"",1,"")</f>
        <v/>
      </c>
      <c r="H17" s="298">
        <f>IF(#REF!&lt;&gt;"",1,"")</f>
        <v/>
      </c>
      <c r="I17" s="298">
        <f>IF(#REF!&lt;&gt;"",1,"")</f>
        <v/>
      </c>
      <c r="J17" s="298">
        <f>CONCATENATE(L17,M17,N17,O17,P17,Q17)</f>
        <v/>
      </c>
      <c r="K17" s="298" t="n"/>
      <c r="L17" s="298">
        <f>IF(B17&lt;&gt;"",IF(C17="",$L$6,""),"")</f>
        <v/>
      </c>
      <c r="M17" s="298">
        <f>IF(C17&lt;&gt;"",IF(B17="",$M$6,""),"")</f>
        <v/>
      </c>
      <c r="N17" s="298">
        <f>IF(B17&lt;&gt;"",IF(E17="",$N$6,""),"")</f>
        <v/>
      </c>
      <c r="O17" s="298">
        <f>IF(B17&lt;&gt;"",IF(G17="",$O$6,""),"")</f>
        <v/>
      </c>
      <c r="P17" s="298">
        <f>IF(C17="A",IF(I17&lt;&gt;"",$P$6,""),"")</f>
        <v/>
      </c>
      <c r="Q17" s="298">
        <f>IF(C17="C",IF(I17="",$Q$6,""),"")</f>
        <v/>
      </c>
      <c r="R17" s="163" t="n"/>
      <c r="S17" s="163" t="n"/>
      <c r="T17" s="163" t="n"/>
      <c r="U17" s="163" t="n"/>
      <c r="V17" s="163" t="n"/>
      <c r="W17" s="163" t="n"/>
      <c r="X17" s="163" t="n"/>
      <c r="Y17" s="163" t="n"/>
      <c r="Z17" s="163" t="n"/>
    </row>
    <row customHeight="1" ht="14.5" r="18" s="551">
      <c r="A18" s="298">
        <f>#REF!</f>
        <v/>
      </c>
      <c r="B18" s="298">
        <f>IF(#REF!&lt;&gt;"",1,"")</f>
        <v/>
      </c>
      <c r="C18" s="298">
        <f>IF(#REF!&lt;&gt;"",LEFT(#REF!,1),"")</f>
        <v/>
      </c>
      <c r="D18" s="298">
        <f>IF(#REF!&lt;&gt;"",1,"")</f>
        <v/>
      </c>
      <c r="E18" s="298">
        <f>IF(#REF!&lt;&gt;"",1,"")</f>
        <v/>
      </c>
      <c r="F18" s="298">
        <f>IF(#REF!&lt;&gt;"",1,"")</f>
        <v/>
      </c>
      <c r="G18" s="298">
        <f>IF(#REF!&lt;&gt;"",1,"")</f>
        <v/>
      </c>
      <c r="H18" s="298">
        <f>IF(#REF!&lt;&gt;"",1,"")</f>
        <v/>
      </c>
      <c r="I18" s="298">
        <f>IF(#REF!&lt;&gt;"",1,"")</f>
        <v/>
      </c>
      <c r="J18" s="298">
        <f>CONCATENATE(L18,M18,N18,O18,P18,Q18)</f>
        <v/>
      </c>
      <c r="K18" s="298" t="n"/>
      <c r="L18" s="298">
        <f>IF(B18&lt;&gt;"",IF(C18="",$L$6,""),"")</f>
        <v/>
      </c>
      <c r="M18" s="298">
        <f>IF(C18&lt;&gt;"",IF(B18="",$M$6,""),"")</f>
        <v/>
      </c>
      <c r="N18" s="298">
        <f>IF(B18&lt;&gt;"",IF(E18="",$N$6,""),"")</f>
        <v/>
      </c>
      <c r="O18" s="298">
        <f>IF(B18&lt;&gt;"",IF(G18="",$O$6,""),"")</f>
        <v/>
      </c>
      <c r="P18" s="298">
        <f>IF(C18="A",IF(I18&lt;&gt;"",$P$6,""),"")</f>
        <v/>
      </c>
      <c r="Q18" s="298">
        <f>IF(C18="C",IF(I18="",$Q$6,""),"")</f>
        <v/>
      </c>
      <c r="R18" s="163" t="n"/>
      <c r="S18" s="163" t="n"/>
      <c r="T18" s="163" t="n"/>
      <c r="U18" s="163" t="n"/>
      <c r="V18" s="163" t="n"/>
      <c r="W18" s="163" t="n"/>
      <c r="X18" s="163" t="n"/>
      <c r="Y18" s="163" t="n"/>
      <c r="Z18" s="163" t="n"/>
    </row>
    <row customHeight="1" ht="14.5" r="19" s="551">
      <c r="A19" s="298">
        <f>#REF!</f>
        <v/>
      </c>
      <c r="B19" s="298">
        <f>IF(#REF!&lt;&gt;"",1,"")</f>
        <v/>
      </c>
      <c r="C19" s="298">
        <f>IF(#REF!&lt;&gt;"",LEFT(#REF!,1),"")</f>
        <v/>
      </c>
      <c r="D19" s="298">
        <f>IF(#REF!&lt;&gt;"",1,"")</f>
        <v/>
      </c>
      <c r="E19" s="298">
        <f>IF(#REF!&lt;&gt;"",1,"")</f>
        <v/>
      </c>
      <c r="F19" s="298">
        <f>IF(#REF!&lt;&gt;"",1,"")</f>
        <v/>
      </c>
      <c r="G19" s="298">
        <f>IF(#REF!&lt;&gt;"",1,"")</f>
        <v/>
      </c>
      <c r="H19" s="298">
        <f>IF(#REF!&lt;&gt;"",1,"")</f>
        <v/>
      </c>
      <c r="I19" s="298">
        <f>IF(#REF!&lt;&gt;"",1,"")</f>
        <v/>
      </c>
      <c r="J19" s="298">
        <f>CONCATENATE(L19,M19,N19,O19,P19,Q19)</f>
        <v/>
      </c>
      <c r="K19" s="298" t="n"/>
      <c r="L19" s="298">
        <f>IF(B19&lt;&gt;"",IF(C19="",$L$6,""),"")</f>
        <v/>
      </c>
      <c r="M19" s="298">
        <f>IF(C19&lt;&gt;"",IF(B19="",$M$6,""),"")</f>
        <v/>
      </c>
      <c r="N19" s="298">
        <f>IF(B19&lt;&gt;"",IF(E19="",$N$6,""),"")</f>
        <v/>
      </c>
      <c r="O19" s="298">
        <f>IF(B19&lt;&gt;"",IF(G19="",$O$6,""),"")</f>
        <v/>
      </c>
      <c r="P19" s="298">
        <f>IF(C19="A",IF(I19&lt;&gt;"",$P$6,""),"")</f>
        <v/>
      </c>
      <c r="Q19" s="298">
        <f>IF(C19="C",IF(I19="",$Q$6,""),"")</f>
        <v/>
      </c>
      <c r="R19" s="163" t="n"/>
      <c r="S19" s="163" t="n"/>
      <c r="T19" s="163" t="n"/>
      <c r="U19" s="163" t="n"/>
      <c r="V19" s="163" t="n"/>
      <c r="W19" s="163" t="n"/>
      <c r="X19" s="163" t="n"/>
      <c r="Y19" s="163" t="n"/>
      <c r="Z19" s="163" t="n"/>
    </row>
    <row customHeight="1" ht="14.5" r="20" s="551">
      <c r="A20" s="298">
        <f>#REF!</f>
        <v/>
      </c>
      <c r="B20" s="298">
        <f>IF(#REF!&lt;&gt;"",1,"")</f>
        <v/>
      </c>
      <c r="C20" s="298">
        <f>IF(#REF!&lt;&gt;"",LEFT(#REF!,1),"")</f>
        <v/>
      </c>
      <c r="D20" s="298">
        <f>IF(#REF!&lt;&gt;"",1,"")</f>
        <v/>
      </c>
      <c r="E20" s="298">
        <f>IF(#REF!&lt;&gt;"",1,"")</f>
        <v/>
      </c>
      <c r="F20" s="298">
        <f>IF(#REF!&lt;&gt;"",1,"")</f>
        <v/>
      </c>
      <c r="G20" s="298">
        <f>IF(#REF!&lt;&gt;"",1,"")</f>
        <v/>
      </c>
      <c r="H20" s="298">
        <f>IF(#REF!&lt;&gt;"",1,"")</f>
        <v/>
      </c>
      <c r="I20" s="298">
        <f>IF(#REF!&lt;&gt;"",1,"")</f>
        <v/>
      </c>
      <c r="J20" s="298">
        <f>CONCATENATE(L20,M20,N20,O20,P20,Q20)</f>
        <v/>
      </c>
      <c r="K20" s="298" t="n"/>
      <c r="L20" s="298">
        <f>IF(B20&lt;&gt;"",IF(C20="",$L$6,""),"")</f>
        <v/>
      </c>
      <c r="M20" s="298">
        <f>IF(C20&lt;&gt;"",IF(B20="",$M$6,""),"")</f>
        <v/>
      </c>
      <c r="N20" s="298">
        <f>IF(B20&lt;&gt;"",IF(E20="",$N$6,""),"")</f>
        <v/>
      </c>
      <c r="O20" s="298">
        <f>IF(B20&lt;&gt;"",IF(G20="",$O$6,""),"")</f>
        <v/>
      </c>
      <c r="P20" s="298">
        <f>IF(C20="A",IF(I20&lt;&gt;"",$P$6,""),"")</f>
        <v/>
      </c>
      <c r="Q20" s="298">
        <f>IF(C20="C",IF(I20="",$Q$6,""),"")</f>
        <v/>
      </c>
      <c r="R20" s="163" t="n"/>
      <c r="S20" s="163" t="n"/>
      <c r="T20" s="163" t="n"/>
      <c r="U20" s="163" t="n"/>
      <c r="V20" s="163" t="n"/>
      <c r="W20" s="163" t="n"/>
      <c r="X20" s="163" t="n"/>
      <c r="Y20" s="163" t="n"/>
      <c r="Z20" s="163" t="n"/>
    </row>
    <row customHeight="1" ht="15.75" r="21" s="551">
      <c r="A21" s="298">
        <f>#REF!</f>
        <v/>
      </c>
      <c r="B21" s="298">
        <f>IF(#REF!&lt;&gt;"",1,"")</f>
        <v/>
      </c>
      <c r="C21" s="298">
        <f>IF(#REF!&lt;&gt;"",LEFT(#REF!,1),"")</f>
        <v/>
      </c>
      <c r="D21" s="298">
        <f>IF(#REF!&lt;&gt;"",1,"")</f>
        <v/>
      </c>
      <c r="E21" s="298">
        <f>IF(#REF!&lt;&gt;"",1,"")</f>
        <v/>
      </c>
      <c r="F21" s="298">
        <f>IF(#REF!&lt;&gt;"",1,"")</f>
        <v/>
      </c>
      <c r="G21" s="298">
        <f>IF(#REF!&lt;&gt;"",1,"")</f>
        <v/>
      </c>
      <c r="H21" s="298">
        <f>IF(#REF!&lt;&gt;"",1,"")</f>
        <v/>
      </c>
      <c r="I21" s="298">
        <f>IF(#REF!&lt;&gt;"",1,"")</f>
        <v/>
      </c>
      <c r="J21" s="298">
        <f>CONCATENATE(L21,M21,N21,O21,P21,Q21)</f>
        <v/>
      </c>
      <c r="K21" s="298" t="n"/>
      <c r="L21" s="298">
        <f>IF(B21&lt;&gt;"",IF(C21="",$L$6,""),"")</f>
        <v/>
      </c>
      <c r="M21" s="298">
        <f>IF(C21&lt;&gt;"",IF(B21="",$M$6,""),"")</f>
        <v/>
      </c>
      <c r="N21" s="298">
        <f>IF(B21&lt;&gt;"",IF(E21="",$N$6,""),"")</f>
        <v/>
      </c>
      <c r="O21" s="298">
        <f>IF(B21&lt;&gt;"",IF(G21="",$O$6,""),"")</f>
        <v/>
      </c>
      <c r="P21" s="298">
        <f>IF(C21="A",IF(I21&lt;&gt;"",$P$6,""),"")</f>
        <v/>
      </c>
      <c r="Q21" s="298">
        <f>IF(C21="C",IF(I21="",$Q$6,""),"")</f>
        <v/>
      </c>
      <c r="R21" s="163" t="n"/>
      <c r="S21" s="163" t="n"/>
      <c r="T21" s="163" t="n"/>
      <c r="U21" s="163" t="n"/>
      <c r="V21" s="163" t="n"/>
      <c r="W21" s="163" t="n"/>
      <c r="X21" s="163" t="n"/>
      <c r="Y21" s="163" t="n"/>
      <c r="Z21" s="163" t="n"/>
    </row>
    <row customHeight="1" ht="15.75" r="22" s="551">
      <c r="A22" s="298">
        <f>#REF!</f>
        <v/>
      </c>
      <c r="B22" s="298">
        <f>IF(#REF!&lt;&gt;"",1,"")</f>
        <v/>
      </c>
      <c r="C22" s="298">
        <f>IF(#REF!&lt;&gt;"",LEFT(#REF!,1),"")</f>
        <v/>
      </c>
      <c r="D22" s="298">
        <f>IF(#REF!&lt;&gt;"",1,"")</f>
        <v/>
      </c>
      <c r="E22" s="298">
        <f>IF(#REF!&lt;&gt;"",1,"")</f>
        <v/>
      </c>
      <c r="F22" s="298">
        <f>IF(#REF!&lt;&gt;"",1,"")</f>
        <v/>
      </c>
      <c r="G22" s="298">
        <f>IF(#REF!&lt;&gt;"",1,"")</f>
        <v/>
      </c>
      <c r="H22" s="298">
        <f>IF(#REF!&lt;&gt;"",1,"")</f>
        <v/>
      </c>
      <c r="I22" s="298">
        <f>IF(#REF!&lt;&gt;"",1,"")</f>
        <v/>
      </c>
      <c r="J22" s="298">
        <f>CONCATENATE(L22,M22,N22,O22,P22,Q22)</f>
        <v/>
      </c>
      <c r="K22" s="298" t="n"/>
      <c r="L22" s="298">
        <f>IF(B22&lt;&gt;"",IF(C22="",$L$6,""),"")</f>
        <v/>
      </c>
      <c r="M22" s="298">
        <f>IF(C22&lt;&gt;"",IF(B22="",$M$6,""),"")</f>
        <v/>
      </c>
      <c r="N22" s="298">
        <f>IF(B22&lt;&gt;"",IF(E22="",$N$6,""),"")</f>
        <v/>
      </c>
      <c r="O22" s="298">
        <f>IF(B22&lt;&gt;"",IF(G22="",$O$6,""),"")</f>
        <v/>
      </c>
      <c r="P22" s="298">
        <f>IF(C22="A",IF(I22&lt;&gt;"",$P$6,""),"")</f>
        <v/>
      </c>
      <c r="Q22" s="298">
        <f>IF(C22="C",IF(I22="",$Q$6,""),"")</f>
        <v/>
      </c>
      <c r="R22" s="163" t="n"/>
      <c r="S22" s="163" t="n"/>
      <c r="T22" s="163" t="n"/>
      <c r="U22" s="163" t="n"/>
      <c r="V22" s="163" t="n"/>
      <c r="W22" s="163" t="n"/>
      <c r="X22" s="163" t="n"/>
      <c r="Y22" s="163" t="n"/>
      <c r="Z22" s="163" t="n"/>
    </row>
    <row customHeight="1" ht="15.75" r="23" s="551">
      <c r="A23" s="298">
        <f>#REF!</f>
        <v/>
      </c>
      <c r="B23" s="298">
        <f>IF(#REF!&lt;&gt;"",1,"")</f>
        <v/>
      </c>
      <c r="C23" s="298">
        <f>IF(#REF!&lt;&gt;"",LEFT(#REF!,1),"")</f>
        <v/>
      </c>
      <c r="D23" s="298">
        <f>IF(#REF!&lt;&gt;"",1,"")</f>
        <v/>
      </c>
      <c r="E23" s="298">
        <f>IF(#REF!&lt;&gt;"",1,"")</f>
        <v/>
      </c>
      <c r="F23" s="298">
        <f>IF(#REF!&lt;&gt;"",1,"")</f>
        <v/>
      </c>
      <c r="G23" s="298">
        <f>IF(#REF!&lt;&gt;"",1,"")</f>
        <v/>
      </c>
      <c r="H23" s="298">
        <f>IF(#REF!&lt;&gt;"",1,"")</f>
        <v/>
      </c>
      <c r="I23" s="298">
        <f>IF(#REF!&lt;&gt;"",1,"")</f>
        <v/>
      </c>
      <c r="J23" s="298">
        <f>CONCATENATE(L23,M23,N23,O23,P23,Q23)</f>
        <v/>
      </c>
      <c r="K23" s="298" t="n"/>
      <c r="L23" s="298">
        <f>IF(B23&lt;&gt;"",IF(C23="",$L$6,""),"")</f>
        <v/>
      </c>
      <c r="M23" s="298">
        <f>IF(C23&lt;&gt;"",IF(B23="",$M$6,""),"")</f>
        <v/>
      </c>
      <c r="N23" s="298">
        <f>IF(B23&lt;&gt;"",IF(E23="",$N$6,""),"")</f>
        <v/>
      </c>
      <c r="O23" s="298">
        <f>IF(B23&lt;&gt;"",IF(G23="",$O$6,""),"")</f>
        <v/>
      </c>
      <c r="P23" s="298">
        <f>IF(C23="A",IF(I23&lt;&gt;"",$P$6,""),"")</f>
        <v/>
      </c>
      <c r="Q23" s="298">
        <f>IF(C23="C",IF(I23="",$Q$6,""),"")</f>
        <v/>
      </c>
      <c r="R23" s="163" t="n"/>
      <c r="S23" s="163" t="n"/>
      <c r="T23" s="163" t="n"/>
      <c r="U23" s="163" t="n"/>
      <c r="V23" s="163" t="n"/>
      <c r="W23" s="163" t="n"/>
      <c r="X23" s="163" t="n"/>
      <c r="Y23" s="163" t="n"/>
      <c r="Z23" s="163" t="n"/>
    </row>
    <row customHeight="1" ht="15.75" r="24" s="551">
      <c r="A24" s="298">
        <f>#REF!</f>
        <v/>
      </c>
      <c r="B24" s="298">
        <f>IF(#REF!&lt;&gt;"",1,"")</f>
        <v/>
      </c>
      <c r="C24" s="298">
        <f>IF(#REF!&lt;&gt;"",LEFT(#REF!,1),"")</f>
        <v/>
      </c>
      <c r="D24" s="298">
        <f>IF(#REF!&lt;&gt;"",1,"")</f>
        <v/>
      </c>
      <c r="E24" s="298">
        <f>IF(#REF!&lt;&gt;"",1,"")</f>
        <v/>
      </c>
      <c r="F24" s="298">
        <f>IF(#REF!&lt;&gt;"",1,"")</f>
        <v/>
      </c>
      <c r="G24" s="298">
        <f>IF(#REF!&lt;&gt;"",1,"")</f>
        <v/>
      </c>
      <c r="H24" s="298">
        <f>IF(#REF!&lt;&gt;"",1,"")</f>
        <v/>
      </c>
      <c r="I24" s="298">
        <f>IF(#REF!&lt;&gt;"",1,"")</f>
        <v/>
      </c>
      <c r="J24" s="298">
        <f>CONCATENATE(L24,M24,N24,O24,P24,Q24)</f>
        <v/>
      </c>
      <c r="K24" s="298" t="n"/>
      <c r="L24" s="298">
        <f>IF(B24&lt;&gt;"",IF(C24="",$L$6,""),"")</f>
        <v/>
      </c>
      <c r="M24" s="298">
        <f>IF(C24&lt;&gt;"",IF(B24="",$M$6,""),"")</f>
        <v/>
      </c>
      <c r="N24" s="298">
        <f>IF(B24&lt;&gt;"",IF(E24="",$N$6,""),"")</f>
        <v/>
      </c>
      <c r="O24" s="298">
        <f>IF(B24&lt;&gt;"",IF(G24="",$O$6,""),"")</f>
        <v/>
      </c>
      <c r="P24" s="298">
        <f>IF(C24="A",IF(I24&lt;&gt;"",$P$6,""),"")</f>
        <v/>
      </c>
      <c r="Q24" s="298">
        <f>IF(C24="C",IF(I24="",$Q$6,""),"")</f>
        <v/>
      </c>
      <c r="R24" s="163" t="n"/>
      <c r="S24" s="163" t="n"/>
      <c r="T24" s="163" t="n"/>
      <c r="U24" s="163" t="n"/>
      <c r="V24" s="163" t="n"/>
      <c r="W24" s="163" t="n"/>
      <c r="X24" s="163" t="n"/>
      <c r="Y24" s="163" t="n"/>
      <c r="Z24" s="163" t="n"/>
    </row>
    <row customHeight="1" ht="15.75" r="25" s="551">
      <c r="A25" s="298">
        <f>#REF!</f>
        <v/>
      </c>
      <c r="B25" s="298">
        <f>IF(#REF!&lt;&gt;"",1,"")</f>
        <v/>
      </c>
      <c r="C25" s="298">
        <f>IF(#REF!&lt;&gt;"",LEFT(#REF!,1),"")</f>
        <v/>
      </c>
      <c r="D25" s="298">
        <f>IF(#REF!&lt;&gt;"",1,"")</f>
        <v/>
      </c>
      <c r="E25" s="298">
        <f>IF(#REF!&lt;&gt;"",1,"")</f>
        <v/>
      </c>
      <c r="F25" s="298">
        <f>IF(#REF!&lt;&gt;"",1,"")</f>
        <v/>
      </c>
      <c r="G25" s="298">
        <f>IF(#REF!&lt;&gt;"",1,"")</f>
        <v/>
      </c>
      <c r="H25" s="298">
        <f>IF(#REF!&lt;&gt;"",1,"")</f>
        <v/>
      </c>
      <c r="I25" s="298">
        <f>IF(#REF!&lt;&gt;"",1,"")</f>
        <v/>
      </c>
      <c r="J25" s="298">
        <f>CONCATENATE(L25,M25,N25,O25,P25,Q25)</f>
        <v/>
      </c>
      <c r="K25" s="298" t="n"/>
      <c r="L25" s="298">
        <f>IF(B25&lt;&gt;"",IF(C25="",$L$6,""),"")</f>
        <v/>
      </c>
      <c r="M25" s="298">
        <f>IF(C25&lt;&gt;"",IF(B25="",$M$6,""),"")</f>
        <v/>
      </c>
      <c r="N25" s="298">
        <f>IF(B25&lt;&gt;"",IF(E25="",$N$6,""),"")</f>
        <v/>
      </c>
      <c r="O25" s="298">
        <f>IF(B25&lt;&gt;"",IF(G25="",$O$6,""),"")</f>
        <v/>
      </c>
      <c r="P25" s="298">
        <f>IF(C25="A",IF(I25&lt;&gt;"",$P$6,""),"")</f>
        <v/>
      </c>
      <c r="Q25" s="298">
        <f>IF(C25="C",IF(I25="",$Q$6,""),"")</f>
        <v/>
      </c>
      <c r="R25" s="163" t="n"/>
      <c r="S25" s="163" t="n"/>
      <c r="T25" s="163" t="n"/>
      <c r="U25" s="163" t="n"/>
      <c r="V25" s="163" t="n"/>
      <c r="W25" s="163" t="n"/>
      <c r="X25" s="163" t="n"/>
      <c r="Y25" s="163" t="n"/>
      <c r="Z25" s="163" t="n"/>
    </row>
    <row customHeight="1" ht="15.75" r="26" s="551">
      <c r="A26" s="298">
        <f>#REF!</f>
        <v/>
      </c>
      <c r="B26" s="298">
        <f>IF(#REF!&lt;&gt;"",1,"")</f>
        <v/>
      </c>
      <c r="C26" s="298">
        <f>IF(#REF!&lt;&gt;"",LEFT(#REF!,1),"")</f>
        <v/>
      </c>
      <c r="D26" s="298">
        <f>IF(#REF!&lt;&gt;"",1,"")</f>
        <v/>
      </c>
      <c r="E26" s="298">
        <f>IF(#REF!&lt;&gt;"",1,"")</f>
        <v/>
      </c>
      <c r="F26" s="298">
        <f>IF(#REF!&lt;&gt;"",1,"")</f>
        <v/>
      </c>
      <c r="G26" s="298">
        <f>IF(#REF!&lt;&gt;"",1,"")</f>
        <v/>
      </c>
      <c r="H26" s="298">
        <f>IF(#REF!&lt;&gt;"",1,"")</f>
        <v/>
      </c>
      <c r="I26" s="298">
        <f>IF(#REF!&lt;&gt;"",1,"")</f>
        <v/>
      </c>
      <c r="J26" s="298">
        <f>CONCATENATE(L26,M26,N26,O26,P26,Q26)</f>
        <v/>
      </c>
      <c r="K26" s="298" t="n"/>
      <c r="L26" s="298">
        <f>IF(B26&lt;&gt;"",IF(C26="",$L$6,""),"")</f>
        <v/>
      </c>
      <c r="M26" s="298">
        <f>IF(C26&lt;&gt;"",IF(B26="",$M$6,""),"")</f>
        <v/>
      </c>
      <c r="N26" s="298">
        <f>IF(B26&lt;&gt;"",IF(E26="",$N$6,""),"")</f>
        <v/>
      </c>
      <c r="O26" s="298">
        <f>IF(B26&lt;&gt;"",IF(G26="",$O$6,""),"")</f>
        <v/>
      </c>
      <c r="P26" s="298">
        <f>IF(C26="A",IF(I26&lt;&gt;"",$P$6,""),"")</f>
        <v/>
      </c>
      <c r="Q26" s="298">
        <f>IF(C26="C",IF(I26="",$Q$6,""),"")</f>
        <v/>
      </c>
      <c r="R26" s="163" t="n"/>
      <c r="S26" s="163" t="n"/>
      <c r="T26" s="163" t="n"/>
      <c r="U26" s="163" t="n"/>
      <c r="V26" s="163" t="n"/>
      <c r="W26" s="163" t="n"/>
      <c r="X26" s="163" t="n"/>
      <c r="Y26" s="163" t="n"/>
      <c r="Z26" s="163" t="n"/>
    </row>
    <row customHeight="1" ht="15.75" r="27" s="551">
      <c r="A27" s="298">
        <f>#REF!</f>
        <v/>
      </c>
      <c r="B27" s="298">
        <f>IF(#REF!&lt;&gt;"",1,"")</f>
        <v/>
      </c>
      <c r="C27" s="298">
        <f>IF(#REF!&lt;&gt;"",LEFT(#REF!,1),"")</f>
        <v/>
      </c>
      <c r="D27" s="298">
        <f>IF(#REF!&lt;&gt;"",1,"")</f>
        <v/>
      </c>
      <c r="E27" s="298">
        <f>IF(#REF!&lt;&gt;"",1,"")</f>
        <v/>
      </c>
      <c r="F27" s="298">
        <f>IF(#REF!&lt;&gt;"",1,"")</f>
        <v/>
      </c>
      <c r="G27" s="298">
        <f>IF(#REF!&lt;&gt;"",1,"")</f>
        <v/>
      </c>
      <c r="H27" s="298">
        <f>IF(#REF!&lt;&gt;"",1,"")</f>
        <v/>
      </c>
      <c r="I27" s="298">
        <f>IF(#REF!&lt;&gt;"",1,"")</f>
        <v/>
      </c>
      <c r="J27" s="298">
        <f>CONCATENATE(L27,M27,N27,O27,P27,Q27)</f>
        <v/>
      </c>
      <c r="K27" s="298" t="n"/>
      <c r="L27" s="298">
        <f>IF(B27&lt;&gt;"",IF(C27="",$L$6,""),"")</f>
        <v/>
      </c>
      <c r="M27" s="298">
        <f>IF(C27&lt;&gt;"",IF(B27="",$M$6,""),"")</f>
        <v/>
      </c>
      <c r="N27" s="298">
        <f>IF(B27&lt;&gt;"",IF(E27="",$N$6,""),"")</f>
        <v/>
      </c>
      <c r="O27" s="298">
        <f>IF(B27&lt;&gt;"",IF(G27="",$O$6,""),"")</f>
        <v/>
      </c>
      <c r="P27" s="298">
        <f>IF(C27="A",IF(I27&lt;&gt;"",$P$6,""),"")</f>
        <v/>
      </c>
      <c r="Q27" s="298">
        <f>IF(C27="C",IF(I27="",$Q$6,""),"")</f>
        <v/>
      </c>
      <c r="R27" s="163" t="n"/>
      <c r="S27" s="163" t="n"/>
      <c r="T27" s="163" t="n"/>
      <c r="U27" s="163" t="n"/>
      <c r="V27" s="163" t="n"/>
      <c r="W27" s="163" t="n"/>
      <c r="X27" s="163" t="n"/>
      <c r="Y27" s="163" t="n"/>
      <c r="Z27" s="163" t="n"/>
    </row>
    <row customHeight="1" ht="15.75" r="28" s="551">
      <c r="A28" s="298">
        <f>#REF!</f>
        <v/>
      </c>
      <c r="B28" s="298">
        <f>IF(#REF!&lt;&gt;"",1,"")</f>
        <v/>
      </c>
      <c r="C28" s="298">
        <f>IF(#REF!&lt;&gt;"",LEFT(#REF!,1),"")</f>
        <v/>
      </c>
      <c r="D28" s="298">
        <f>IF(#REF!&lt;&gt;"",1,"")</f>
        <v/>
      </c>
      <c r="E28" s="298">
        <f>IF(#REF!&lt;&gt;"",1,"")</f>
        <v/>
      </c>
      <c r="F28" s="298">
        <f>IF(#REF!&lt;&gt;"",1,"")</f>
        <v/>
      </c>
      <c r="G28" s="298">
        <f>IF(#REF!&lt;&gt;"",1,"")</f>
        <v/>
      </c>
      <c r="H28" s="298">
        <f>IF(#REF!&lt;&gt;"",1,"")</f>
        <v/>
      </c>
      <c r="I28" s="298">
        <f>IF(#REF!&lt;&gt;"",1,"")</f>
        <v/>
      </c>
      <c r="J28" s="298">
        <f>CONCATENATE(L28,M28,N28,O28,P28,Q28)</f>
        <v/>
      </c>
      <c r="K28" s="298" t="n"/>
      <c r="L28" s="298">
        <f>IF(B28&lt;&gt;"",IF(C28="",$L$6,""),"")</f>
        <v/>
      </c>
      <c r="M28" s="298">
        <f>IF(C28&lt;&gt;"",IF(B28="",$M$6,""),"")</f>
        <v/>
      </c>
      <c r="N28" s="298">
        <f>IF(B28&lt;&gt;"",IF(E28="",$N$6,""),"")</f>
        <v/>
      </c>
      <c r="O28" s="298">
        <f>IF(B28&lt;&gt;"",IF(G28="",$O$6,""),"")</f>
        <v/>
      </c>
      <c r="P28" s="298">
        <f>IF(C28="A",IF(I28&lt;&gt;"",$P$6,""),"")</f>
        <v/>
      </c>
      <c r="Q28" s="298">
        <f>IF(C28="C",IF(I28="",$Q$6,""),"")</f>
        <v/>
      </c>
      <c r="R28" s="163" t="n"/>
      <c r="S28" s="163" t="n"/>
      <c r="T28" s="163" t="n"/>
      <c r="U28" s="163" t="n"/>
      <c r="V28" s="163" t="n"/>
      <c r="W28" s="163" t="n"/>
      <c r="X28" s="163" t="n"/>
      <c r="Y28" s="163" t="n"/>
      <c r="Z28" s="163" t="n"/>
    </row>
    <row customHeight="1" ht="15.75" r="29" s="551">
      <c r="A29" s="298">
        <f>#REF!</f>
        <v/>
      </c>
      <c r="B29" s="298">
        <f>IF(#REF!&lt;&gt;"",1,"")</f>
        <v/>
      </c>
      <c r="C29" s="298">
        <f>IF(#REF!&lt;&gt;"",LEFT(#REF!,1),"")</f>
        <v/>
      </c>
      <c r="D29" s="298">
        <f>IF(#REF!&lt;&gt;"",1,"")</f>
        <v/>
      </c>
      <c r="E29" s="298">
        <f>IF(#REF!&lt;&gt;"",1,"")</f>
        <v/>
      </c>
      <c r="F29" s="298">
        <f>IF(#REF!&lt;&gt;"",1,"")</f>
        <v/>
      </c>
      <c r="G29" s="298">
        <f>IF(#REF!&lt;&gt;"",1,"")</f>
        <v/>
      </c>
      <c r="H29" s="298">
        <f>IF(#REF!&lt;&gt;"",1,"")</f>
        <v/>
      </c>
      <c r="I29" s="298">
        <f>IF(#REF!&lt;&gt;"",1,"")</f>
        <v/>
      </c>
      <c r="J29" s="298">
        <f>CONCATENATE(L29,M29,N29,O29,P29,Q29)</f>
        <v/>
      </c>
      <c r="K29" s="298" t="n"/>
      <c r="L29" s="298">
        <f>IF(B29&lt;&gt;"",IF(C29="",$L$6,""),"")</f>
        <v/>
      </c>
      <c r="M29" s="298">
        <f>IF(C29&lt;&gt;"",IF(B29="",$M$6,""),"")</f>
        <v/>
      </c>
      <c r="N29" s="298">
        <f>IF(B29&lt;&gt;"",IF(E29="",$N$6,""),"")</f>
        <v/>
      </c>
      <c r="O29" s="298">
        <f>IF(B29&lt;&gt;"",IF(G29="",$O$6,""),"")</f>
        <v/>
      </c>
      <c r="P29" s="298">
        <f>IF(C29="A",IF(I29&lt;&gt;"",$P$6,""),"")</f>
        <v/>
      </c>
      <c r="Q29" s="298">
        <f>IF(C29="C",IF(I29="",$Q$6,""),"")</f>
        <v/>
      </c>
      <c r="R29" s="163" t="n"/>
      <c r="S29" s="163" t="n"/>
      <c r="T29" s="163" t="n"/>
      <c r="U29" s="163" t="n"/>
      <c r="V29" s="163" t="n"/>
      <c r="W29" s="163" t="n"/>
      <c r="X29" s="163" t="n"/>
      <c r="Y29" s="163" t="n"/>
      <c r="Z29" s="163" t="n"/>
    </row>
    <row customHeight="1" ht="15.75" r="30" s="551">
      <c r="A30" s="298">
        <f>#REF!</f>
        <v/>
      </c>
      <c r="B30" s="298">
        <f>IF(#REF!&lt;&gt;"",1,"")</f>
        <v/>
      </c>
      <c r="C30" s="298">
        <f>IF(#REF!&lt;&gt;"",LEFT(#REF!,1),"")</f>
        <v/>
      </c>
      <c r="D30" s="298">
        <f>IF(#REF!&lt;&gt;"",1,"")</f>
        <v/>
      </c>
      <c r="E30" s="298">
        <f>IF(#REF!&lt;&gt;"",1,"")</f>
        <v/>
      </c>
      <c r="F30" s="298">
        <f>IF(#REF!&lt;&gt;"",1,"")</f>
        <v/>
      </c>
      <c r="G30" s="298">
        <f>IF(#REF!&lt;&gt;"",1,"")</f>
        <v/>
      </c>
      <c r="H30" s="298">
        <f>IF(#REF!&lt;&gt;"",1,"")</f>
        <v/>
      </c>
      <c r="I30" s="298">
        <f>IF(#REF!&lt;&gt;"",1,"")</f>
        <v/>
      </c>
      <c r="J30" s="298">
        <f>CONCATENATE(L30,M30,N30,O30,P30,Q30)</f>
        <v/>
      </c>
      <c r="K30" s="298" t="n"/>
      <c r="L30" s="298">
        <f>IF(B30&lt;&gt;"",IF(C30="",$L$6,""),"")</f>
        <v/>
      </c>
      <c r="M30" s="298">
        <f>IF(C30&lt;&gt;"",IF(B30="",$M$6,""),"")</f>
        <v/>
      </c>
      <c r="N30" s="298">
        <f>IF(B30&lt;&gt;"",IF(E30="",$N$6,""),"")</f>
        <v/>
      </c>
      <c r="O30" s="298">
        <f>IF(B30&lt;&gt;"",IF(G30="",$O$6,""),"")</f>
        <v/>
      </c>
      <c r="P30" s="298">
        <f>IF(C30="A",IF(I30&lt;&gt;"",$P$6,""),"")</f>
        <v/>
      </c>
      <c r="Q30" s="298">
        <f>IF(C30="C",IF(I30="",$Q$6,""),"")</f>
        <v/>
      </c>
      <c r="R30" s="163" t="n"/>
      <c r="S30" s="163" t="n"/>
      <c r="T30" s="163" t="n"/>
      <c r="U30" s="163" t="n"/>
      <c r="V30" s="163" t="n"/>
      <c r="W30" s="163" t="n"/>
      <c r="X30" s="163" t="n"/>
      <c r="Y30" s="163" t="n"/>
      <c r="Z30" s="163" t="n"/>
    </row>
    <row customHeight="1" ht="15.75" r="31" s="551">
      <c r="A31" s="298">
        <f>#REF!</f>
        <v/>
      </c>
      <c r="B31" s="298">
        <f>IF(#REF!&lt;&gt;"",1,"")</f>
        <v/>
      </c>
      <c r="C31" s="298">
        <f>IF(#REF!&lt;&gt;"",LEFT(#REF!,1),"")</f>
        <v/>
      </c>
      <c r="D31" s="298">
        <f>IF(#REF!&lt;&gt;"",1,"")</f>
        <v/>
      </c>
      <c r="E31" s="298">
        <f>IF(#REF!&lt;&gt;"",1,"")</f>
        <v/>
      </c>
      <c r="F31" s="298">
        <f>IF(#REF!&lt;&gt;"",1,"")</f>
        <v/>
      </c>
      <c r="G31" s="298">
        <f>IF(#REF!&lt;&gt;"",1,"")</f>
        <v/>
      </c>
      <c r="H31" s="298">
        <f>IF(#REF!&lt;&gt;"",1,"")</f>
        <v/>
      </c>
      <c r="I31" s="298">
        <f>IF(#REF!&lt;&gt;"",1,"")</f>
        <v/>
      </c>
      <c r="J31" s="298">
        <f>CONCATENATE(L31,M31,N31,O31,P31,Q31)</f>
        <v/>
      </c>
      <c r="K31" s="298" t="n"/>
      <c r="L31" s="298">
        <f>IF(B31&lt;&gt;"",IF(C31="",$L$6,""),"")</f>
        <v/>
      </c>
      <c r="M31" s="298">
        <f>IF(C31&lt;&gt;"",IF(B31="",$M$6,""),"")</f>
        <v/>
      </c>
      <c r="N31" s="298">
        <f>IF(B31&lt;&gt;"",IF(E31="",$N$6,""),"")</f>
        <v/>
      </c>
      <c r="O31" s="298">
        <f>IF(B31&lt;&gt;"",IF(G31="",$O$6,""),"")</f>
        <v/>
      </c>
      <c r="P31" s="298">
        <f>IF(C31="A",IF(I31&lt;&gt;"",$P$6,""),"")</f>
        <v/>
      </c>
      <c r="Q31" s="298">
        <f>IF(C31="C",IF(I31="",$Q$6,""),"")</f>
        <v/>
      </c>
      <c r="R31" s="163" t="n"/>
      <c r="S31" s="163" t="n"/>
      <c r="T31" s="163" t="n"/>
      <c r="U31" s="163" t="n"/>
      <c r="V31" s="163" t="n"/>
      <c r="W31" s="163" t="n"/>
      <c r="X31" s="163" t="n"/>
      <c r="Y31" s="163" t="n"/>
      <c r="Z31" s="163" t="n"/>
    </row>
    <row customHeight="1" ht="15.75" r="32" s="551">
      <c r="A32" s="298">
        <f>#REF!</f>
        <v/>
      </c>
      <c r="B32" s="298">
        <f>IF(#REF!&lt;&gt;"",1,"")</f>
        <v/>
      </c>
      <c r="C32" s="298">
        <f>IF(#REF!&lt;&gt;"",LEFT(#REF!,1),"")</f>
        <v/>
      </c>
      <c r="D32" s="298">
        <f>IF(#REF!&lt;&gt;"",1,"")</f>
        <v/>
      </c>
      <c r="E32" s="298">
        <f>IF(#REF!&lt;&gt;"",1,"")</f>
        <v/>
      </c>
      <c r="F32" s="298">
        <f>IF(#REF!&lt;&gt;"",1,"")</f>
        <v/>
      </c>
      <c r="G32" s="298">
        <f>IF(#REF!&lt;&gt;"",1,"")</f>
        <v/>
      </c>
      <c r="H32" s="298">
        <f>IF(#REF!&lt;&gt;"",1,"")</f>
        <v/>
      </c>
      <c r="I32" s="298">
        <f>IF(#REF!&lt;&gt;"",1,"")</f>
        <v/>
      </c>
      <c r="J32" s="298">
        <f>CONCATENATE(L32,M32,N32,O32,P32,Q32)</f>
        <v/>
      </c>
      <c r="K32" s="298" t="n"/>
      <c r="L32" s="298">
        <f>IF(B32&lt;&gt;"",IF(C32="",$L$6,""),"")</f>
        <v/>
      </c>
      <c r="M32" s="298">
        <f>IF(C32&lt;&gt;"",IF(B32="",$M$6,""),"")</f>
        <v/>
      </c>
      <c r="N32" s="298">
        <f>IF(B32&lt;&gt;"",IF(E32="",$N$6,""),"")</f>
        <v/>
      </c>
      <c r="O32" s="298">
        <f>IF(B32&lt;&gt;"",IF(G32="",$O$6,""),"")</f>
        <v/>
      </c>
      <c r="P32" s="298">
        <f>IF(C32="A",IF(I32&lt;&gt;"",$P$6,""),"")</f>
        <v/>
      </c>
      <c r="Q32" s="298">
        <f>IF(C32="C",IF(I32="",$Q$6,""),"")</f>
        <v/>
      </c>
      <c r="R32" s="163" t="n"/>
      <c r="S32" s="163" t="n"/>
      <c r="T32" s="163" t="n"/>
      <c r="U32" s="163" t="n"/>
      <c r="V32" s="163" t="n"/>
      <c r="W32" s="163" t="n"/>
      <c r="X32" s="163" t="n"/>
      <c r="Y32" s="163" t="n"/>
      <c r="Z32" s="163" t="n"/>
    </row>
    <row customHeight="1" ht="15.75" r="33" s="551">
      <c r="A33" s="298">
        <f>#REF!</f>
        <v/>
      </c>
      <c r="B33" s="298">
        <f>IF(#REF!&lt;&gt;"",1,"")</f>
        <v/>
      </c>
      <c r="C33" s="298">
        <f>IF(#REF!&lt;&gt;"",LEFT(#REF!,1),"")</f>
        <v/>
      </c>
      <c r="D33" s="298">
        <f>IF(#REF!&lt;&gt;"",1,"")</f>
        <v/>
      </c>
      <c r="E33" s="298">
        <f>IF(#REF!&lt;&gt;"",1,"")</f>
        <v/>
      </c>
      <c r="F33" s="298">
        <f>IF(#REF!&lt;&gt;"",1,"")</f>
        <v/>
      </c>
      <c r="G33" s="298">
        <f>IF(#REF!&lt;&gt;"",1,"")</f>
        <v/>
      </c>
      <c r="H33" s="298">
        <f>IF(#REF!&lt;&gt;"",1,"")</f>
        <v/>
      </c>
      <c r="I33" s="298">
        <f>IF(#REF!&lt;&gt;"",1,"")</f>
        <v/>
      </c>
      <c r="J33" s="298">
        <f>CONCATENATE(L33,M33,N33,O33,P33,Q33)</f>
        <v/>
      </c>
      <c r="K33" s="298" t="n"/>
      <c r="L33" s="298">
        <f>IF(B33&lt;&gt;"",IF(C33="",$L$6,""),"")</f>
        <v/>
      </c>
      <c r="M33" s="298">
        <f>IF(C33&lt;&gt;"",IF(B33="",$M$6,""),"")</f>
        <v/>
      </c>
      <c r="N33" s="298">
        <f>IF(B33&lt;&gt;"",IF(E33="",$N$6,""),"")</f>
        <v/>
      </c>
      <c r="O33" s="298">
        <f>IF(B33&lt;&gt;"",IF(G33="",$O$6,""),"")</f>
        <v/>
      </c>
      <c r="P33" s="298">
        <f>IF(C33="A",IF(I33&lt;&gt;"",$P$6,""),"")</f>
        <v/>
      </c>
      <c r="Q33" s="298">
        <f>IF(C33="C",IF(I33="",$Q$6,""),"")</f>
        <v/>
      </c>
      <c r="R33" s="163" t="n"/>
      <c r="S33" s="163" t="n"/>
      <c r="T33" s="163" t="n"/>
      <c r="U33" s="163" t="n"/>
      <c r="V33" s="163" t="n"/>
      <c r="W33" s="163" t="n"/>
      <c r="X33" s="163" t="n"/>
      <c r="Y33" s="163" t="n"/>
      <c r="Z33" s="163" t="n"/>
    </row>
    <row customHeight="1" ht="15.75" r="34" s="551">
      <c r="A34" s="298">
        <f>#REF!</f>
        <v/>
      </c>
      <c r="B34" s="298">
        <f>IF(#REF!&lt;&gt;"",1,"")</f>
        <v/>
      </c>
      <c r="C34" s="298">
        <f>IF(#REF!&lt;&gt;"",LEFT(#REF!,1),"")</f>
        <v/>
      </c>
      <c r="D34" s="298">
        <f>IF(#REF!&lt;&gt;"",1,"")</f>
        <v/>
      </c>
      <c r="E34" s="298">
        <f>IF(#REF!&lt;&gt;"",1,"")</f>
        <v/>
      </c>
      <c r="F34" s="298">
        <f>IF(#REF!&lt;&gt;"",1,"")</f>
        <v/>
      </c>
      <c r="G34" s="298">
        <f>IF(#REF!&lt;&gt;"",1,"")</f>
        <v/>
      </c>
      <c r="H34" s="298">
        <f>IF(#REF!&lt;&gt;"",1,"")</f>
        <v/>
      </c>
      <c r="I34" s="298">
        <f>IF(#REF!&lt;&gt;"",1,"")</f>
        <v/>
      </c>
      <c r="J34" s="298">
        <f>CONCATENATE(L34,M34,N34,O34,P34,Q34)</f>
        <v/>
      </c>
      <c r="K34" s="298" t="n"/>
      <c r="L34" s="298">
        <f>IF(B34&lt;&gt;"",IF(C34="",$L$6,""),"")</f>
        <v/>
      </c>
      <c r="M34" s="298">
        <f>IF(C34&lt;&gt;"",IF(B34="",$M$6,""),"")</f>
        <v/>
      </c>
      <c r="N34" s="298">
        <f>IF(B34&lt;&gt;"",IF(E34="",$N$6,""),"")</f>
        <v/>
      </c>
      <c r="O34" s="298">
        <f>IF(B34&lt;&gt;"",IF(G34="",$O$6,""),"")</f>
        <v/>
      </c>
      <c r="P34" s="298">
        <f>IF(C34="A",IF(I34&lt;&gt;"",$P$6,""),"")</f>
        <v/>
      </c>
      <c r="Q34" s="298">
        <f>IF(C34="C",IF(I34="",$Q$6,""),"")</f>
        <v/>
      </c>
      <c r="R34" s="163" t="n"/>
      <c r="S34" s="163" t="n"/>
      <c r="T34" s="163" t="n"/>
      <c r="U34" s="163" t="n"/>
      <c r="V34" s="163" t="n"/>
      <c r="W34" s="163" t="n"/>
      <c r="X34" s="163" t="n"/>
      <c r="Y34" s="163" t="n"/>
      <c r="Z34" s="163" t="n"/>
    </row>
    <row customHeight="1" ht="15.75" r="35" s="551">
      <c r="A35" s="298">
        <f>#REF!</f>
        <v/>
      </c>
      <c r="B35" s="298">
        <f>IF(#REF!&lt;&gt;"",1,"")</f>
        <v/>
      </c>
      <c r="C35" s="298">
        <f>IF(#REF!&lt;&gt;"",LEFT(#REF!,1),"")</f>
        <v/>
      </c>
      <c r="D35" s="298">
        <f>IF(#REF!&lt;&gt;"",1,"")</f>
        <v/>
      </c>
      <c r="E35" s="298">
        <f>IF(#REF!&lt;&gt;"",1,"")</f>
        <v/>
      </c>
      <c r="F35" s="298">
        <f>IF(#REF!&lt;&gt;"",1,"")</f>
        <v/>
      </c>
      <c r="G35" s="298">
        <f>IF(#REF!&lt;&gt;"",1,"")</f>
        <v/>
      </c>
      <c r="H35" s="298">
        <f>IF(#REF!&lt;&gt;"",1,"")</f>
        <v/>
      </c>
      <c r="I35" s="298">
        <f>IF(#REF!&lt;&gt;"",1,"")</f>
        <v/>
      </c>
      <c r="J35" s="298">
        <f>CONCATENATE(L35,M35,N35,O35,P35,Q35)</f>
        <v/>
      </c>
      <c r="K35" s="298" t="n"/>
      <c r="L35" s="298">
        <f>IF(B35&lt;&gt;"",IF(C35="",$L$6,""),"")</f>
        <v/>
      </c>
      <c r="M35" s="298">
        <f>IF(C35&lt;&gt;"",IF(B35="",$M$6,""),"")</f>
        <v/>
      </c>
      <c r="N35" s="298">
        <f>IF(B35&lt;&gt;"",IF(E35="",$N$6,""),"")</f>
        <v/>
      </c>
      <c r="O35" s="298">
        <f>IF(B35&lt;&gt;"",IF(G35="",$O$6,""),"")</f>
        <v/>
      </c>
      <c r="P35" s="298">
        <f>IF(C35="A",IF(I35&lt;&gt;"",$P$6,""),"")</f>
        <v/>
      </c>
      <c r="Q35" s="298">
        <f>IF(C35="C",IF(I35="",$Q$6,""),"")</f>
        <v/>
      </c>
      <c r="R35" s="163" t="n"/>
      <c r="S35" s="163" t="n"/>
      <c r="T35" s="163" t="n"/>
      <c r="U35" s="163" t="n"/>
      <c r="V35" s="163" t="n"/>
      <c r="W35" s="163" t="n"/>
      <c r="X35" s="163" t="n"/>
      <c r="Y35" s="163" t="n"/>
      <c r="Z35" s="163" t="n"/>
    </row>
    <row customHeight="1" ht="15.75" r="36" s="551">
      <c r="A36" s="298">
        <f>#REF!</f>
        <v/>
      </c>
      <c r="B36" s="298">
        <f>IF(#REF!&lt;&gt;"",1,"")</f>
        <v/>
      </c>
      <c r="C36" s="298">
        <f>IF(#REF!&lt;&gt;"",LEFT(#REF!,1),"")</f>
        <v/>
      </c>
      <c r="D36" s="298">
        <f>IF(#REF!&lt;&gt;"",1,"")</f>
        <v/>
      </c>
      <c r="E36" s="298">
        <f>IF(#REF!&lt;&gt;"",1,"")</f>
        <v/>
      </c>
      <c r="F36" s="298">
        <f>IF(#REF!&lt;&gt;"",1,"")</f>
        <v/>
      </c>
      <c r="G36" s="298">
        <f>IF(#REF!&lt;&gt;"",1,"")</f>
        <v/>
      </c>
      <c r="H36" s="298">
        <f>IF(#REF!&lt;&gt;"",1,"")</f>
        <v/>
      </c>
      <c r="I36" s="298">
        <f>IF(#REF!&lt;&gt;"",1,"")</f>
        <v/>
      </c>
      <c r="J36" s="298">
        <f>CONCATENATE(L36,M36,N36,O36,P36,Q36)</f>
        <v/>
      </c>
      <c r="K36" s="298" t="n"/>
      <c r="L36" s="298">
        <f>IF(B36&lt;&gt;"",IF(C36="",$L$6,""),"")</f>
        <v/>
      </c>
      <c r="M36" s="298">
        <f>IF(C36&lt;&gt;"",IF(B36="",$M$6,""),"")</f>
        <v/>
      </c>
      <c r="N36" s="298">
        <f>IF(B36&lt;&gt;"",IF(E36="",$N$6,""),"")</f>
        <v/>
      </c>
      <c r="O36" s="298">
        <f>IF(B36&lt;&gt;"",IF(G36="",$O$6,""),"")</f>
        <v/>
      </c>
      <c r="P36" s="298">
        <f>IF(C36="A",IF(I36&lt;&gt;"",$P$6,""),"")</f>
        <v/>
      </c>
      <c r="Q36" s="298">
        <f>IF(C36="C",IF(I36="",$Q$6,""),"")</f>
        <v/>
      </c>
      <c r="R36" s="163" t="n"/>
      <c r="S36" s="163" t="n"/>
      <c r="T36" s="163" t="n"/>
      <c r="U36" s="163" t="n"/>
      <c r="V36" s="163" t="n"/>
      <c r="W36" s="163" t="n"/>
      <c r="X36" s="163" t="n"/>
      <c r="Y36" s="163" t="n"/>
      <c r="Z36" s="163" t="n"/>
    </row>
    <row customHeight="1" ht="15.75" r="37" s="551">
      <c r="A37" s="298">
        <f>#REF!</f>
        <v/>
      </c>
      <c r="B37" s="298">
        <f>IF(#REF!&lt;&gt;"",1,"")</f>
        <v/>
      </c>
      <c r="C37" s="298">
        <f>IF(#REF!&lt;&gt;"",LEFT(#REF!,1),"")</f>
        <v/>
      </c>
      <c r="D37" s="298">
        <f>IF(#REF!&lt;&gt;"",1,"")</f>
        <v/>
      </c>
      <c r="E37" s="298">
        <f>IF(#REF!&lt;&gt;"",1,"")</f>
        <v/>
      </c>
      <c r="F37" s="298">
        <f>IF(#REF!&lt;&gt;"",1,"")</f>
        <v/>
      </c>
      <c r="G37" s="298">
        <f>IF(#REF!&lt;&gt;"",1,"")</f>
        <v/>
      </c>
      <c r="H37" s="298">
        <f>IF(#REF!&lt;&gt;"",1,"")</f>
        <v/>
      </c>
      <c r="I37" s="298">
        <f>IF(#REF!&lt;&gt;"",1,"")</f>
        <v/>
      </c>
      <c r="J37" s="298">
        <f>CONCATENATE(L37,M37,N37,O37,P37,Q37)</f>
        <v/>
      </c>
      <c r="K37" s="298" t="n"/>
      <c r="L37" s="298">
        <f>IF(B37&lt;&gt;"",IF(C37="",$L$6,""),"")</f>
        <v/>
      </c>
      <c r="M37" s="298">
        <f>IF(C37&lt;&gt;"",IF(B37="",$M$6,""),"")</f>
        <v/>
      </c>
      <c r="N37" s="298">
        <f>IF(B37&lt;&gt;"",IF(E37="",$N$6,""),"")</f>
        <v/>
      </c>
      <c r="O37" s="298">
        <f>IF(B37&lt;&gt;"",IF(G37="",$O$6,""),"")</f>
        <v/>
      </c>
      <c r="P37" s="298">
        <f>IF(C37="A",IF(I37&lt;&gt;"",$P$6,""),"")</f>
        <v/>
      </c>
      <c r="Q37" s="298">
        <f>IF(C37="C",IF(I37="",$Q$6,""),"")</f>
        <v/>
      </c>
      <c r="R37" s="163" t="n"/>
      <c r="S37" s="163" t="n"/>
      <c r="T37" s="163" t="n"/>
      <c r="U37" s="163" t="n"/>
      <c r="V37" s="163" t="n"/>
      <c r="W37" s="163" t="n"/>
      <c r="X37" s="163" t="n"/>
      <c r="Y37" s="163" t="n"/>
      <c r="Z37" s="163" t="n"/>
    </row>
    <row customHeight="1" ht="15.75" r="38" s="551">
      <c r="A38" s="298">
        <f>#REF!</f>
        <v/>
      </c>
      <c r="B38" s="298">
        <f>IF(#REF!&lt;&gt;"",1,"")</f>
        <v/>
      </c>
      <c r="C38" s="298">
        <f>IF(#REF!&lt;&gt;"",LEFT(#REF!,1),"")</f>
        <v/>
      </c>
      <c r="D38" s="298">
        <f>IF(#REF!&lt;&gt;"",1,"")</f>
        <v/>
      </c>
      <c r="E38" s="298">
        <f>IF(#REF!&lt;&gt;"",1,"")</f>
        <v/>
      </c>
      <c r="F38" s="298">
        <f>IF(#REF!&lt;&gt;"",1,"")</f>
        <v/>
      </c>
      <c r="G38" s="298">
        <f>IF(#REF!&lt;&gt;"",1,"")</f>
        <v/>
      </c>
      <c r="H38" s="298">
        <f>IF(#REF!&lt;&gt;"",1,"")</f>
        <v/>
      </c>
      <c r="I38" s="298">
        <f>IF(#REF!&lt;&gt;"",1,"")</f>
        <v/>
      </c>
      <c r="J38" s="298">
        <f>CONCATENATE(L38,M38,N38,O38,P38,Q38)</f>
        <v/>
      </c>
      <c r="K38" s="298" t="n"/>
      <c r="L38" s="298">
        <f>IF(B38&lt;&gt;"",IF(C38="",$L$6,""),"")</f>
        <v/>
      </c>
      <c r="M38" s="298">
        <f>IF(C38&lt;&gt;"",IF(B38="",$M$6,""),"")</f>
        <v/>
      </c>
      <c r="N38" s="298">
        <f>IF(B38&lt;&gt;"",IF(E38="",$N$6,""),"")</f>
        <v/>
      </c>
      <c r="O38" s="298">
        <f>IF(B38&lt;&gt;"",IF(G38="",$O$6,""),"")</f>
        <v/>
      </c>
      <c r="P38" s="298">
        <f>IF(C38="A",IF(I38&lt;&gt;"",$P$6,""),"")</f>
        <v/>
      </c>
      <c r="Q38" s="298">
        <f>IF(C38="C",IF(I38="",$Q$6,""),"")</f>
        <v/>
      </c>
      <c r="R38" s="163" t="n"/>
      <c r="S38" s="163" t="n"/>
      <c r="T38" s="163" t="n"/>
      <c r="U38" s="163" t="n"/>
      <c r="V38" s="163" t="n"/>
      <c r="W38" s="163" t="n"/>
      <c r="X38" s="163" t="n"/>
      <c r="Y38" s="163" t="n"/>
      <c r="Z38" s="163" t="n"/>
    </row>
    <row customHeight="1" ht="15.75" r="39" s="551">
      <c r="A39" s="298">
        <f>#REF!</f>
        <v/>
      </c>
      <c r="B39" s="298">
        <f>IF(#REF!&lt;&gt;"",1,"")</f>
        <v/>
      </c>
      <c r="C39" s="298">
        <f>IF(#REF!&lt;&gt;"",LEFT(#REF!,1),"")</f>
        <v/>
      </c>
      <c r="D39" s="298">
        <f>IF(#REF!&lt;&gt;"",1,"")</f>
        <v/>
      </c>
      <c r="E39" s="298">
        <f>IF(#REF!&lt;&gt;"",1,"")</f>
        <v/>
      </c>
      <c r="F39" s="298">
        <f>IF(#REF!&lt;&gt;"",1,"")</f>
        <v/>
      </c>
      <c r="G39" s="298">
        <f>IF(#REF!&lt;&gt;"",1,"")</f>
        <v/>
      </c>
      <c r="H39" s="298">
        <f>IF(#REF!&lt;&gt;"",1,"")</f>
        <v/>
      </c>
      <c r="I39" s="298">
        <f>IF(#REF!&lt;&gt;"",1,"")</f>
        <v/>
      </c>
      <c r="J39" s="298">
        <f>CONCATENATE(L39,M39,N39,O39,P39,Q39)</f>
        <v/>
      </c>
      <c r="K39" s="298" t="n"/>
      <c r="L39" s="298">
        <f>IF(B39&lt;&gt;"",IF(C39="",$L$6,""),"")</f>
        <v/>
      </c>
      <c r="M39" s="298">
        <f>IF(C39&lt;&gt;"",IF(B39="",$M$6,""),"")</f>
        <v/>
      </c>
      <c r="N39" s="298">
        <f>IF(B39&lt;&gt;"",IF(E39="",$N$6,""),"")</f>
        <v/>
      </c>
      <c r="O39" s="298">
        <f>IF(B39&lt;&gt;"",IF(G39="",$O$6,""),"")</f>
        <v/>
      </c>
      <c r="P39" s="298">
        <f>IF(C39="A",IF(I39&lt;&gt;"",$P$6,""),"")</f>
        <v/>
      </c>
      <c r="Q39" s="298">
        <f>IF(C39="C",IF(I39="",$Q$6,""),"")</f>
        <v/>
      </c>
      <c r="R39" s="163" t="n"/>
      <c r="S39" s="163" t="n"/>
      <c r="T39" s="163" t="n"/>
      <c r="U39" s="163" t="n"/>
      <c r="V39" s="163" t="n"/>
      <c r="W39" s="163" t="n"/>
      <c r="X39" s="163" t="n"/>
      <c r="Y39" s="163" t="n"/>
      <c r="Z39" s="163" t="n"/>
    </row>
    <row customHeight="1" ht="15.75" r="40" s="551">
      <c r="A40" s="298">
        <f>#REF!</f>
        <v/>
      </c>
      <c r="B40" s="298">
        <f>IF(#REF!&lt;&gt;"",1,"")</f>
        <v/>
      </c>
      <c r="C40" s="298">
        <f>IF(#REF!&lt;&gt;"",LEFT(#REF!,1),"")</f>
        <v/>
      </c>
      <c r="D40" s="298">
        <f>IF(#REF!&lt;&gt;"",1,"")</f>
        <v/>
      </c>
      <c r="E40" s="298">
        <f>IF(#REF!&lt;&gt;"",1,"")</f>
        <v/>
      </c>
      <c r="F40" s="298">
        <f>IF(#REF!&lt;&gt;"",1,"")</f>
        <v/>
      </c>
      <c r="G40" s="298">
        <f>IF(#REF!&lt;&gt;"",1,"")</f>
        <v/>
      </c>
      <c r="H40" s="298">
        <f>IF(#REF!&lt;&gt;"",1,"")</f>
        <v/>
      </c>
      <c r="I40" s="298">
        <f>IF(#REF!&lt;&gt;"",1,"")</f>
        <v/>
      </c>
      <c r="J40" s="298">
        <f>CONCATENATE(L40,M40,N40,O40,P40,Q40)</f>
        <v/>
      </c>
      <c r="K40" s="298" t="n"/>
      <c r="L40" s="298">
        <f>IF(B40&lt;&gt;"",IF(C40="",$L$6,""),"")</f>
        <v/>
      </c>
      <c r="M40" s="298">
        <f>IF(C40&lt;&gt;"",IF(B40="",$M$6,""),"")</f>
        <v/>
      </c>
      <c r="N40" s="298">
        <f>IF(B40&lt;&gt;"",IF(E40="",$N$6,""),"")</f>
        <v/>
      </c>
      <c r="O40" s="298">
        <f>IF(B40&lt;&gt;"",IF(G40="",$O$6,""),"")</f>
        <v/>
      </c>
      <c r="P40" s="298">
        <f>IF(C40="A",IF(I40&lt;&gt;"",$P$6,""),"")</f>
        <v/>
      </c>
      <c r="Q40" s="298">
        <f>IF(C40="C",IF(I40="",$Q$6,""),"")</f>
        <v/>
      </c>
      <c r="R40" s="163" t="n"/>
      <c r="S40" s="163" t="n"/>
      <c r="T40" s="163" t="n"/>
      <c r="U40" s="163" t="n"/>
      <c r="V40" s="163" t="n"/>
      <c r="W40" s="163" t="n"/>
      <c r="X40" s="163" t="n"/>
      <c r="Y40" s="163" t="n"/>
      <c r="Z40" s="163" t="n"/>
    </row>
    <row customHeight="1" ht="15.75" r="41" s="551">
      <c r="A41" s="298">
        <f>#REF!</f>
        <v/>
      </c>
      <c r="B41" s="298">
        <f>IF(#REF!&lt;&gt;"",1,"")</f>
        <v/>
      </c>
      <c r="C41" s="298">
        <f>IF(#REF!&lt;&gt;"",LEFT(#REF!,1),"")</f>
        <v/>
      </c>
      <c r="D41" s="298">
        <f>IF(#REF!&lt;&gt;"",1,"")</f>
        <v/>
      </c>
      <c r="E41" s="298">
        <f>IF(#REF!&lt;&gt;"",1,"")</f>
        <v/>
      </c>
      <c r="F41" s="298">
        <f>IF(#REF!&lt;&gt;"",1,"")</f>
        <v/>
      </c>
      <c r="G41" s="298">
        <f>IF(#REF!&lt;&gt;"",1,"")</f>
        <v/>
      </c>
      <c r="H41" s="298">
        <f>IF(#REF!&lt;&gt;"",1,"")</f>
        <v/>
      </c>
      <c r="I41" s="298">
        <f>IF(#REF!&lt;&gt;"",1,"")</f>
        <v/>
      </c>
      <c r="J41" s="298">
        <f>CONCATENATE(L41,M41,N41,O41,P41,Q41)</f>
        <v/>
      </c>
      <c r="K41" s="298" t="n"/>
      <c r="L41" s="298">
        <f>IF(B41&lt;&gt;"",IF(C41="",$L$6,""),"")</f>
        <v/>
      </c>
      <c r="M41" s="298">
        <f>IF(C41&lt;&gt;"",IF(B41="",$M$6,""),"")</f>
        <v/>
      </c>
      <c r="N41" s="298">
        <f>IF(B41&lt;&gt;"",IF(E41="",$N$6,""),"")</f>
        <v/>
      </c>
      <c r="O41" s="298">
        <f>IF(B41&lt;&gt;"",IF(G41="",$O$6,""),"")</f>
        <v/>
      </c>
      <c r="P41" s="298">
        <f>IF(C41="A",IF(I41&lt;&gt;"",$P$6,""),"")</f>
        <v/>
      </c>
      <c r="Q41" s="298">
        <f>IF(C41="C",IF(I41="",$Q$6,""),"")</f>
        <v/>
      </c>
      <c r="R41" s="163" t="n"/>
      <c r="S41" s="163" t="n"/>
      <c r="T41" s="163" t="n"/>
      <c r="U41" s="163" t="n"/>
      <c r="V41" s="163" t="n"/>
      <c r="W41" s="163" t="n"/>
      <c r="X41" s="163" t="n"/>
      <c r="Y41" s="163" t="n"/>
      <c r="Z41" s="163" t="n"/>
    </row>
    <row customHeight="1" ht="15.75" r="42" s="551">
      <c r="A42" s="298">
        <f>#REF!</f>
        <v/>
      </c>
      <c r="B42" s="298">
        <f>IF(#REF!&lt;&gt;"",1,"")</f>
        <v/>
      </c>
      <c r="C42" s="298">
        <f>IF(#REF!&lt;&gt;"",LEFT(#REF!,1),"")</f>
        <v/>
      </c>
      <c r="D42" s="298">
        <f>IF(#REF!&lt;&gt;"",1,"")</f>
        <v/>
      </c>
      <c r="E42" s="298">
        <f>IF(#REF!&lt;&gt;"",1,"")</f>
        <v/>
      </c>
      <c r="F42" s="298">
        <f>IF(#REF!&lt;&gt;"",1,"")</f>
        <v/>
      </c>
      <c r="G42" s="298">
        <f>IF(#REF!&lt;&gt;"",1,"")</f>
        <v/>
      </c>
      <c r="H42" s="298">
        <f>IF(#REF!&lt;&gt;"",1,"")</f>
        <v/>
      </c>
      <c r="I42" s="298">
        <f>IF(#REF!&lt;&gt;"",1,"")</f>
        <v/>
      </c>
      <c r="J42" s="298">
        <f>CONCATENATE(L42,M42,N42,O42,P42,Q42)</f>
        <v/>
      </c>
      <c r="K42" s="298" t="n"/>
      <c r="L42" s="298">
        <f>IF(B42&lt;&gt;"",IF(C42="",$L$6,""),"")</f>
        <v/>
      </c>
      <c r="M42" s="298">
        <f>IF(C42&lt;&gt;"",IF(B42="",$M$6,""),"")</f>
        <v/>
      </c>
      <c r="N42" s="298">
        <f>IF(B42&lt;&gt;"",IF(E42="",$N$6,""),"")</f>
        <v/>
      </c>
      <c r="O42" s="298">
        <f>IF(B42&lt;&gt;"",IF(G42="",$O$6,""),"")</f>
        <v/>
      </c>
      <c r="P42" s="298">
        <f>IF(C42="A",IF(I42&lt;&gt;"",$P$6,""),"")</f>
        <v/>
      </c>
      <c r="Q42" s="298">
        <f>IF(C42="C",IF(I42="",$Q$6,""),"")</f>
        <v/>
      </c>
      <c r="R42" s="163" t="n"/>
      <c r="S42" s="163" t="n"/>
      <c r="T42" s="163" t="n"/>
      <c r="U42" s="163" t="n"/>
      <c r="V42" s="163" t="n"/>
      <c r="W42" s="163" t="n"/>
      <c r="X42" s="163" t="n"/>
      <c r="Y42" s="163" t="n"/>
      <c r="Z42" s="163" t="n"/>
    </row>
    <row customHeight="1" ht="15.75" r="43" s="551">
      <c r="A43" s="298">
        <f>#REF!</f>
        <v/>
      </c>
      <c r="B43" s="298">
        <f>IF(#REF!&lt;&gt;"",1,"")</f>
        <v/>
      </c>
      <c r="C43" s="298">
        <f>IF(#REF!&lt;&gt;"",LEFT(#REF!,1),"")</f>
        <v/>
      </c>
      <c r="D43" s="298">
        <f>IF(#REF!&lt;&gt;"",1,"")</f>
        <v/>
      </c>
      <c r="E43" s="298">
        <f>IF(#REF!&lt;&gt;"",1,"")</f>
        <v/>
      </c>
      <c r="F43" s="298">
        <f>IF(#REF!&lt;&gt;"",1,"")</f>
        <v/>
      </c>
      <c r="G43" s="298">
        <f>IF(#REF!&lt;&gt;"",1,"")</f>
        <v/>
      </c>
      <c r="H43" s="298">
        <f>IF(#REF!&lt;&gt;"",1,"")</f>
        <v/>
      </c>
      <c r="I43" s="298">
        <f>IF(#REF!&lt;&gt;"",1,"")</f>
        <v/>
      </c>
      <c r="J43" s="298">
        <f>CONCATENATE(L43,M43,N43,O43,P43,Q43)</f>
        <v/>
      </c>
      <c r="K43" s="298" t="n"/>
      <c r="L43" s="298">
        <f>IF(B43&lt;&gt;"",IF(C43="",$L$6,""),"")</f>
        <v/>
      </c>
      <c r="M43" s="298">
        <f>IF(C43&lt;&gt;"",IF(B43="",$M$6,""),"")</f>
        <v/>
      </c>
      <c r="N43" s="298">
        <f>IF(B43&lt;&gt;"",IF(E43="",$N$6,""),"")</f>
        <v/>
      </c>
      <c r="O43" s="298">
        <f>IF(B43&lt;&gt;"",IF(G43="",$O$6,""),"")</f>
        <v/>
      </c>
      <c r="P43" s="298">
        <f>IF(C43="A",IF(I43&lt;&gt;"",$P$6,""),"")</f>
        <v/>
      </c>
      <c r="Q43" s="298">
        <f>IF(C43="C",IF(I43="",$Q$6,""),"")</f>
        <v/>
      </c>
      <c r="R43" s="163" t="n"/>
      <c r="S43" s="163" t="n"/>
      <c r="T43" s="163" t="n"/>
      <c r="U43" s="163" t="n"/>
      <c r="V43" s="163" t="n"/>
      <c r="W43" s="163" t="n"/>
      <c r="X43" s="163" t="n"/>
      <c r="Y43" s="163" t="n"/>
      <c r="Z43" s="163" t="n"/>
    </row>
    <row customHeight="1" ht="15.75" r="44" s="551">
      <c r="A44" s="298">
        <f>#REF!</f>
        <v/>
      </c>
      <c r="B44" s="298">
        <f>IF(#REF!&lt;&gt;"",1,"")</f>
        <v/>
      </c>
      <c r="C44" s="298">
        <f>IF(#REF!&lt;&gt;"",LEFT(#REF!,1),"")</f>
        <v/>
      </c>
      <c r="D44" s="298">
        <f>IF(#REF!&lt;&gt;"",1,"")</f>
        <v/>
      </c>
      <c r="E44" s="298">
        <f>IF(#REF!&lt;&gt;"",1,"")</f>
        <v/>
      </c>
      <c r="F44" s="298">
        <f>IF(#REF!&lt;&gt;"",1,"")</f>
        <v/>
      </c>
      <c r="G44" s="298">
        <f>IF(#REF!&lt;&gt;"",1,"")</f>
        <v/>
      </c>
      <c r="H44" s="298">
        <f>IF(#REF!&lt;&gt;"",1,"")</f>
        <v/>
      </c>
      <c r="I44" s="298">
        <f>IF(#REF!&lt;&gt;"",1,"")</f>
        <v/>
      </c>
      <c r="J44" s="298">
        <f>CONCATENATE(L44,M44,N44,O44,P44,Q44)</f>
        <v/>
      </c>
      <c r="K44" s="298" t="n"/>
      <c r="L44" s="298">
        <f>IF(B44&lt;&gt;"",IF(C44="",$L$6,""),"")</f>
        <v/>
      </c>
      <c r="M44" s="298">
        <f>IF(C44&lt;&gt;"",IF(B44="",$M$6,""),"")</f>
        <v/>
      </c>
      <c r="N44" s="298">
        <f>IF(B44&lt;&gt;"",IF(E44="",$N$6,""),"")</f>
        <v/>
      </c>
      <c r="O44" s="298">
        <f>IF(B44&lt;&gt;"",IF(G44="",$O$6,""),"")</f>
        <v/>
      </c>
      <c r="P44" s="298">
        <f>IF(C44="A",IF(I44&lt;&gt;"",$P$6,""),"")</f>
        <v/>
      </c>
      <c r="Q44" s="298">
        <f>IF(C44="C",IF(I44="",$Q$6,""),"")</f>
        <v/>
      </c>
      <c r="R44" s="163" t="n"/>
      <c r="S44" s="163" t="n"/>
      <c r="T44" s="163" t="n"/>
      <c r="U44" s="163" t="n"/>
      <c r="V44" s="163" t="n"/>
      <c r="W44" s="163" t="n"/>
      <c r="X44" s="163" t="n"/>
      <c r="Y44" s="163" t="n"/>
      <c r="Z44" s="163" t="n"/>
    </row>
    <row customHeight="1" ht="15.75" r="45" s="551">
      <c r="A45" s="298">
        <f>#REF!</f>
        <v/>
      </c>
      <c r="B45" s="298">
        <f>IF(#REF!&lt;&gt;"",1,"")</f>
        <v/>
      </c>
      <c r="C45" s="298">
        <f>IF(#REF!&lt;&gt;"",LEFT(#REF!,1),"")</f>
        <v/>
      </c>
      <c r="D45" s="298">
        <f>IF(#REF!&lt;&gt;"",1,"")</f>
        <v/>
      </c>
      <c r="E45" s="298">
        <f>IF(#REF!&lt;&gt;"",1,"")</f>
        <v/>
      </c>
      <c r="F45" s="298">
        <f>IF(#REF!&lt;&gt;"",1,"")</f>
        <v/>
      </c>
      <c r="G45" s="298">
        <f>IF(#REF!&lt;&gt;"",1,"")</f>
        <v/>
      </c>
      <c r="H45" s="298">
        <f>IF(#REF!&lt;&gt;"",1,"")</f>
        <v/>
      </c>
      <c r="I45" s="298">
        <f>IF(#REF!&lt;&gt;"",1,"")</f>
        <v/>
      </c>
      <c r="J45" s="298">
        <f>CONCATENATE(L45,M45,N45,O45,P45,Q45)</f>
        <v/>
      </c>
      <c r="K45" s="298" t="n"/>
      <c r="L45" s="298">
        <f>IF(B45&lt;&gt;"",IF(C45="",$L$6,""),"")</f>
        <v/>
      </c>
      <c r="M45" s="298">
        <f>IF(C45&lt;&gt;"",IF(B45="",$M$6,""),"")</f>
        <v/>
      </c>
      <c r="N45" s="298">
        <f>IF(B45&lt;&gt;"",IF(E45="",$N$6,""),"")</f>
        <v/>
      </c>
      <c r="O45" s="298">
        <f>IF(B45&lt;&gt;"",IF(G45="",$O$6,""),"")</f>
        <v/>
      </c>
      <c r="P45" s="298">
        <f>IF(C45="A",IF(I45&lt;&gt;"",$P$6,""),"")</f>
        <v/>
      </c>
      <c r="Q45" s="298">
        <f>IF(C45="C",IF(I45="",$Q$6,""),"")</f>
        <v/>
      </c>
      <c r="R45" s="163" t="n"/>
      <c r="S45" s="163" t="n"/>
      <c r="T45" s="163" t="n"/>
      <c r="U45" s="163" t="n"/>
      <c r="V45" s="163" t="n"/>
      <c r="W45" s="163" t="n"/>
      <c r="X45" s="163" t="n"/>
      <c r="Y45" s="163" t="n"/>
      <c r="Z45" s="163" t="n"/>
    </row>
    <row customHeight="1" ht="15.75" r="46" s="551">
      <c r="A46" s="298">
        <f>#REF!</f>
        <v/>
      </c>
      <c r="B46" s="298">
        <f>IF(#REF!&lt;&gt;"",1,"")</f>
        <v/>
      </c>
      <c r="C46" s="298">
        <f>IF(#REF!&lt;&gt;"",LEFT(#REF!,1),"")</f>
        <v/>
      </c>
      <c r="D46" s="298">
        <f>IF(#REF!&lt;&gt;"",1,"")</f>
        <v/>
      </c>
      <c r="E46" s="298">
        <f>IF(#REF!&lt;&gt;"",1,"")</f>
        <v/>
      </c>
      <c r="F46" s="298">
        <f>IF(#REF!&lt;&gt;"",1,"")</f>
        <v/>
      </c>
      <c r="G46" s="298">
        <f>IF(#REF!&lt;&gt;"",1,"")</f>
        <v/>
      </c>
      <c r="H46" s="298">
        <f>IF(#REF!&lt;&gt;"",1,"")</f>
        <v/>
      </c>
      <c r="I46" s="298">
        <f>IF(#REF!&lt;&gt;"",1,"")</f>
        <v/>
      </c>
      <c r="J46" s="298">
        <f>CONCATENATE(L46,M46,N46,O46,P46,Q46)</f>
        <v/>
      </c>
      <c r="K46" s="298" t="n"/>
      <c r="L46" s="298">
        <f>IF(B46&lt;&gt;"",IF(C46="",$L$6,""),"")</f>
        <v/>
      </c>
      <c r="M46" s="298">
        <f>IF(C46&lt;&gt;"",IF(B46="",$M$6,""),"")</f>
        <v/>
      </c>
      <c r="N46" s="298">
        <f>IF(B46&lt;&gt;"",IF(E46="",$N$6,""),"")</f>
        <v/>
      </c>
      <c r="O46" s="298">
        <f>IF(B46&lt;&gt;"",IF(G46="",$O$6,""),"")</f>
        <v/>
      </c>
      <c r="P46" s="298">
        <f>IF(C46="A",IF(I46&lt;&gt;"",$P$6,""),"")</f>
        <v/>
      </c>
      <c r="Q46" s="298">
        <f>IF(C46="C",IF(I46="",$Q$6,""),"")</f>
        <v/>
      </c>
      <c r="R46" s="163" t="n"/>
      <c r="S46" s="163" t="n"/>
      <c r="T46" s="163" t="n"/>
      <c r="U46" s="163" t="n"/>
      <c r="V46" s="163" t="n"/>
      <c r="W46" s="163" t="n"/>
      <c r="X46" s="163" t="n"/>
      <c r="Y46" s="163" t="n"/>
      <c r="Z46" s="163" t="n"/>
    </row>
    <row customHeight="1" ht="15.75" r="47" s="551">
      <c r="A47" s="298">
        <f>#REF!</f>
        <v/>
      </c>
      <c r="B47" s="298">
        <f>IF(#REF!&lt;&gt;"",1,"")</f>
        <v/>
      </c>
      <c r="C47" s="298">
        <f>IF(#REF!&lt;&gt;"",LEFT(#REF!,1),"")</f>
        <v/>
      </c>
      <c r="D47" s="298">
        <f>IF(#REF!&lt;&gt;"",1,"")</f>
        <v/>
      </c>
      <c r="E47" s="298">
        <f>IF(#REF!&lt;&gt;"",1,"")</f>
        <v/>
      </c>
      <c r="F47" s="298">
        <f>IF(#REF!&lt;&gt;"",1,"")</f>
        <v/>
      </c>
      <c r="G47" s="298">
        <f>IF(#REF!&lt;&gt;"",1,"")</f>
        <v/>
      </c>
      <c r="H47" s="298">
        <f>IF(#REF!&lt;&gt;"",1,"")</f>
        <v/>
      </c>
      <c r="I47" s="298">
        <f>IF(#REF!&lt;&gt;"",1,"")</f>
        <v/>
      </c>
      <c r="J47" s="298">
        <f>CONCATENATE(L47,M47,N47,O47,P47,Q47)</f>
        <v/>
      </c>
      <c r="K47" s="298" t="n"/>
      <c r="L47" s="298">
        <f>IF(B47&lt;&gt;"",IF(C47="",$L$6,""),"")</f>
        <v/>
      </c>
      <c r="M47" s="298">
        <f>IF(C47&lt;&gt;"",IF(B47="",$M$6,""),"")</f>
        <v/>
      </c>
      <c r="N47" s="298">
        <f>IF(B47&lt;&gt;"",IF(E47="",$N$6,""),"")</f>
        <v/>
      </c>
      <c r="O47" s="298">
        <f>IF(B47&lt;&gt;"",IF(G47="",$O$6,""),"")</f>
        <v/>
      </c>
      <c r="P47" s="298">
        <f>IF(C47="A",IF(I47&lt;&gt;"",$P$6,""),"")</f>
        <v/>
      </c>
      <c r="Q47" s="298">
        <f>IF(C47="C",IF(I47="",$Q$6,""),"")</f>
        <v/>
      </c>
      <c r="R47" s="163" t="n"/>
      <c r="S47" s="163" t="n"/>
      <c r="T47" s="163" t="n"/>
      <c r="U47" s="163" t="n"/>
      <c r="V47" s="163" t="n"/>
      <c r="W47" s="163" t="n"/>
      <c r="X47" s="163" t="n"/>
      <c r="Y47" s="163" t="n"/>
      <c r="Z47" s="163" t="n"/>
    </row>
    <row customHeight="1" ht="15.75" r="48" s="551">
      <c r="A48" s="298">
        <f>#REF!</f>
        <v/>
      </c>
      <c r="B48" s="298">
        <f>IF(#REF!&lt;&gt;"",1,"")</f>
        <v/>
      </c>
      <c r="C48" s="298">
        <f>IF(#REF!&lt;&gt;"",LEFT(#REF!,1),"")</f>
        <v/>
      </c>
      <c r="D48" s="298">
        <f>IF(#REF!&lt;&gt;"",1,"")</f>
        <v/>
      </c>
      <c r="E48" s="298">
        <f>IF(#REF!&lt;&gt;"",1,"")</f>
        <v/>
      </c>
      <c r="F48" s="298">
        <f>IF(#REF!&lt;&gt;"",1,"")</f>
        <v/>
      </c>
      <c r="G48" s="298">
        <f>IF(#REF!&lt;&gt;"",1,"")</f>
        <v/>
      </c>
      <c r="H48" s="298">
        <f>IF(#REF!&lt;&gt;"",1,"")</f>
        <v/>
      </c>
      <c r="I48" s="298">
        <f>IF(#REF!&lt;&gt;"",1,"")</f>
        <v/>
      </c>
      <c r="J48" s="298">
        <f>CONCATENATE(L48,M48,N48,O48,P48,Q48)</f>
        <v/>
      </c>
      <c r="K48" s="298" t="n"/>
      <c r="L48" s="298">
        <f>IF(B48&lt;&gt;"",IF(C48="",$L$6,""),"")</f>
        <v/>
      </c>
      <c r="M48" s="298">
        <f>IF(C48&lt;&gt;"",IF(B48="",$M$6,""),"")</f>
        <v/>
      </c>
      <c r="N48" s="298">
        <f>IF(B48&lt;&gt;"",IF(E48="",$N$6,""),"")</f>
        <v/>
      </c>
      <c r="O48" s="298">
        <f>IF(B48&lt;&gt;"",IF(G48="",$O$6,""),"")</f>
        <v/>
      </c>
      <c r="P48" s="298">
        <f>IF(C48="A",IF(I48&lt;&gt;"",$P$6,""),"")</f>
        <v/>
      </c>
      <c r="Q48" s="298">
        <f>IF(C48="C",IF(I48="",$Q$6,""),"")</f>
        <v/>
      </c>
      <c r="R48" s="163" t="n"/>
      <c r="S48" s="163" t="n"/>
      <c r="T48" s="163" t="n"/>
      <c r="U48" s="163" t="n"/>
      <c r="V48" s="163" t="n"/>
      <c r="W48" s="163" t="n"/>
      <c r="X48" s="163" t="n"/>
      <c r="Y48" s="163" t="n"/>
      <c r="Z48" s="163" t="n"/>
    </row>
    <row customHeight="1" ht="15.75" r="49" s="551">
      <c r="A49" s="298">
        <f>#REF!</f>
        <v/>
      </c>
      <c r="B49" s="298">
        <f>IF(#REF!&lt;&gt;"",1,"")</f>
        <v/>
      </c>
      <c r="C49" s="298">
        <f>IF(#REF!&lt;&gt;"",LEFT(#REF!,1),"")</f>
        <v/>
      </c>
      <c r="D49" s="298">
        <f>IF(#REF!&lt;&gt;"",1,"")</f>
        <v/>
      </c>
      <c r="E49" s="298">
        <f>IF(#REF!&lt;&gt;"",1,"")</f>
        <v/>
      </c>
      <c r="F49" s="298">
        <f>IF(#REF!&lt;&gt;"",1,"")</f>
        <v/>
      </c>
      <c r="G49" s="298">
        <f>IF(#REF!&lt;&gt;"",1,"")</f>
        <v/>
      </c>
      <c r="H49" s="298">
        <f>IF(#REF!&lt;&gt;"",1,"")</f>
        <v/>
      </c>
      <c r="I49" s="298">
        <f>IF(#REF!&lt;&gt;"",1,"")</f>
        <v/>
      </c>
      <c r="J49" s="298">
        <f>CONCATENATE(L49,M49,N49,O49,P49,Q49)</f>
        <v/>
      </c>
      <c r="K49" s="298" t="n"/>
      <c r="L49" s="298">
        <f>IF(B49&lt;&gt;"",IF(C49="",$L$6,""),"")</f>
        <v/>
      </c>
      <c r="M49" s="298">
        <f>IF(C49&lt;&gt;"",IF(B49="",$M$6,""),"")</f>
        <v/>
      </c>
      <c r="N49" s="298">
        <f>IF(B49&lt;&gt;"",IF(E49="",$N$6,""),"")</f>
        <v/>
      </c>
      <c r="O49" s="298">
        <f>IF(B49&lt;&gt;"",IF(G49="",$O$6,""),"")</f>
        <v/>
      </c>
      <c r="P49" s="298">
        <f>IF(C49="A",IF(I49&lt;&gt;"",$P$6,""),"")</f>
        <v/>
      </c>
      <c r="Q49" s="298">
        <f>IF(C49="C",IF(I49="",$Q$6,""),"")</f>
        <v/>
      </c>
      <c r="R49" s="163" t="n"/>
      <c r="S49" s="163" t="n"/>
      <c r="T49" s="163" t="n"/>
      <c r="U49" s="163" t="n"/>
      <c r="V49" s="163" t="n"/>
      <c r="W49" s="163" t="n"/>
      <c r="X49" s="163" t="n"/>
      <c r="Y49" s="163" t="n"/>
      <c r="Z49" s="163" t="n"/>
    </row>
    <row customHeight="1" ht="15.75" r="50" s="551">
      <c r="A50" s="298">
        <f>#REF!</f>
        <v/>
      </c>
      <c r="B50" s="298">
        <f>IF(#REF!&lt;&gt;"",1,"")</f>
        <v/>
      </c>
      <c r="C50" s="298">
        <f>IF(#REF!&lt;&gt;"",LEFT(#REF!,1),"")</f>
        <v/>
      </c>
      <c r="D50" s="298">
        <f>IF(#REF!&lt;&gt;"",1,"")</f>
        <v/>
      </c>
      <c r="E50" s="298">
        <f>IF(#REF!&lt;&gt;"",1,"")</f>
        <v/>
      </c>
      <c r="F50" s="298">
        <f>IF(#REF!&lt;&gt;"",1,"")</f>
        <v/>
      </c>
      <c r="G50" s="298">
        <f>IF(#REF!&lt;&gt;"",1,"")</f>
        <v/>
      </c>
      <c r="H50" s="298">
        <f>IF(#REF!&lt;&gt;"",1,"")</f>
        <v/>
      </c>
      <c r="I50" s="298">
        <f>IF(#REF!&lt;&gt;"",1,"")</f>
        <v/>
      </c>
      <c r="J50" s="298">
        <f>CONCATENATE(L50,M50,N50,O50,P50,Q50)</f>
        <v/>
      </c>
      <c r="K50" s="298" t="n"/>
      <c r="L50" s="298">
        <f>IF(B50&lt;&gt;"",IF(C50="",$L$6,""),"")</f>
        <v/>
      </c>
      <c r="M50" s="298">
        <f>IF(C50&lt;&gt;"",IF(B50="",$M$6,""),"")</f>
        <v/>
      </c>
      <c r="N50" s="298">
        <f>IF(B50&lt;&gt;"",IF(E50="",$N$6,""),"")</f>
        <v/>
      </c>
      <c r="O50" s="298">
        <f>IF(B50&lt;&gt;"",IF(G50="",$O$6,""),"")</f>
        <v/>
      </c>
      <c r="P50" s="298">
        <f>IF(C50="A",IF(I50&lt;&gt;"",$P$6,""),"")</f>
        <v/>
      </c>
      <c r="Q50" s="298">
        <f>IF(C50="C",IF(I50="",$Q$6,""),"")</f>
        <v/>
      </c>
      <c r="R50" s="163" t="n"/>
      <c r="S50" s="163" t="n"/>
      <c r="T50" s="163" t="n"/>
      <c r="U50" s="163" t="n"/>
      <c r="V50" s="163" t="n"/>
      <c r="W50" s="163" t="n"/>
      <c r="X50" s="163" t="n"/>
      <c r="Y50" s="163" t="n"/>
      <c r="Z50" s="163" t="n"/>
    </row>
    <row customHeight="1" ht="15.75" r="51" s="551">
      <c r="A51" s="298">
        <f>#REF!</f>
        <v/>
      </c>
      <c r="B51" s="298">
        <f>IF(#REF!&lt;&gt;"",1,"")</f>
        <v/>
      </c>
      <c r="C51" s="298">
        <f>IF(#REF!&lt;&gt;"",LEFT(#REF!,1),"")</f>
        <v/>
      </c>
      <c r="D51" s="298">
        <f>IF(#REF!&lt;&gt;"",1,"")</f>
        <v/>
      </c>
      <c r="E51" s="298">
        <f>IF(#REF!&lt;&gt;"",1,"")</f>
        <v/>
      </c>
      <c r="F51" s="298">
        <f>IF(#REF!&lt;&gt;"",1,"")</f>
        <v/>
      </c>
      <c r="G51" s="298">
        <f>IF(#REF!&lt;&gt;"",1,"")</f>
        <v/>
      </c>
      <c r="H51" s="298">
        <f>IF(#REF!&lt;&gt;"",1,"")</f>
        <v/>
      </c>
      <c r="I51" s="298">
        <f>IF(#REF!&lt;&gt;"",1,"")</f>
        <v/>
      </c>
      <c r="J51" s="298">
        <f>CONCATENATE(L51,M51,N51,O51,P51,Q51)</f>
        <v/>
      </c>
      <c r="K51" s="298" t="n"/>
      <c r="L51" s="298">
        <f>IF(B51&lt;&gt;"",IF(C51="",$L$6,""),"")</f>
        <v/>
      </c>
      <c r="M51" s="298">
        <f>IF(C51&lt;&gt;"",IF(B51="",$M$6,""),"")</f>
        <v/>
      </c>
      <c r="N51" s="298">
        <f>IF(B51&lt;&gt;"",IF(E51="",$N$6,""),"")</f>
        <v/>
      </c>
      <c r="O51" s="298">
        <f>IF(B51&lt;&gt;"",IF(G51="",$O$6,""),"")</f>
        <v/>
      </c>
      <c r="P51" s="298">
        <f>IF(C51="A",IF(I51&lt;&gt;"",$P$6,""),"")</f>
        <v/>
      </c>
      <c r="Q51" s="298">
        <f>IF(C51="C",IF(I51="",$Q$6,""),"")</f>
        <v/>
      </c>
      <c r="R51" s="163" t="n"/>
      <c r="S51" s="163" t="n"/>
      <c r="T51" s="163" t="n"/>
      <c r="U51" s="163" t="n"/>
      <c r="V51" s="163" t="n"/>
      <c r="W51" s="163" t="n"/>
      <c r="X51" s="163" t="n"/>
      <c r="Y51" s="163" t="n"/>
      <c r="Z51" s="163" t="n"/>
    </row>
    <row customHeight="1" ht="15.75" r="52" s="551">
      <c r="A52" s="298">
        <f>#REF!</f>
        <v/>
      </c>
      <c r="B52" s="298">
        <f>IF(#REF!&lt;&gt;"",1,"")</f>
        <v/>
      </c>
      <c r="C52" s="298">
        <f>IF(#REF!&lt;&gt;"",LEFT(#REF!,1),"")</f>
        <v/>
      </c>
      <c r="D52" s="298">
        <f>IF(#REF!&lt;&gt;"",1,"")</f>
        <v/>
      </c>
      <c r="E52" s="298">
        <f>IF(#REF!&lt;&gt;"",1,"")</f>
        <v/>
      </c>
      <c r="F52" s="298">
        <f>IF(#REF!&lt;&gt;"",1,"")</f>
        <v/>
      </c>
      <c r="G52" s="298">
        <f>IF(#REF!&lt;&gt;"",1,"")</f>
        <v/>
      </c>
      <c r="H52" s="298">
        <f>IF(#REF!&lt;&gt;"",1,"")</f>
        <v/>
      </c>
      <c r="I52" s="298">
        <f>IF(#REF!&lt;&gt;"",1,"")</f>
        <v/>
      </c>
      <c r="J52" s="298">
        <f>CONCATENATE(L52,M52,N52,O52,P52,Q52)</f>
        <v/>
      </c>
      <c r="K52" s="298" t="n"/>
      <c r="L52" s="298">
        <f>IF(B52&lt;&gt;"",IF(C52="",$L$6,""),"")</f>
        <v/>
      </c>
      <c r="M52" s="298">
        <f>IF(C52&lt;&gt;"",IF(B52="",$M$6,""),"")</f>
        <v/>
      </c>
      <c r="N52" s="298">
        <f>IF(B52&lt;&gt;"",IF(E52="",$N$6,""),"")</f>
        <v/>
      </c>
      <c r="O52" s="298">
        <f>IF(B52&lt;&gt;"",IF(G52="",$O$6,""),"")</f>
        <v/>
      </c>
      <c r="P52" s="298">
        <f>IF(C52="A",IF(I52&lt;&gt;"",$P$6,""),"")</f>
        <v/>
      </c>
      <c r="Q52" s="298">
        <f>IF(C52="C",IF(I52="",$Q$6,""),"")</f>
        <v/>
      </c>
      <c r="R52" s="163" t="n"/>
      <c r="S52" s="163" t="n"/>
      <c r="T52" s="163" t="n"/>
      <c r="U52" s="163" t="n"/>
      <c r="V52" s="163" t="n"/>
      <c r="W52" s="163" t="n"/>
      <c r="X52" s="163" t="n"/>
      <c r="Y52" s="163" t="n"/>
      <c r="Z52" s="163" t="n"/>
    </row>
    <row customHeight="1" ht="15.75" r="53" s="551">
      <c r="A53" s="298">
        <f>#REF!</f>
        <v/>
      </c>
      <c r="B53" s="298">
        <f>IF(#REF!&lt;&gt;"",1,"")</f>
        <v/>
      </c>
      <c r="C53" s="298">
        <f>IF(#REF!&lt;&gt;"",LEFT(#REF!,1),"")</f>
        <v/>
      </c>
      <c r="D53" s="298">
        <f>IF(#REF!&lt;&gt;"",1,"")</f>
        <v/>
      </c>
      <c r="E53" s="298">
        <f>IF(#REF!&lt;&gt;"",1,"")</f>
        <v/>
      </c>
      <c r="F53" s="298">
        <f>IF(#REF!&lt;&gt;"",1,"")</f>
        <v/>
      </c>
      <c r="G53" s="298">
        <f>IF(#REF!&lt;&gt;"",1,"")</f>
        <v/>
      </c>
      <c r="H53" s="298">
        <f>IF(#REF!&lt;&gt;"",1,"")</f>
        <v/>
      </c>
      <c r="I53" s="298">
        <f>IF(#REF!&lt;&gt;"",1,"")</f>
        <v/>
      </c>
      <c r="J53" s="298">
        <f>CONCATENATE(L53,M53,N53,O53,P53,Q53)</f>
        <v/>
      </c>
      <c r="K53" s="298" t="n"/>
      <c r="L53" s="298">
        <f>IF(B53&lt;&gt;"",IF(C53="",$L$6,""),"")</f>
        <v/>
      </c>
      <c r="M53" s="298">
        <f>IF(C53&lt;&gt;"",IF(B53="",$M$6,""),"")</f>
        <v/>
      </c>
      <c r="N53" s="298">
        <f>IF(B53&lt;&gt;"",IF(E53="",$N$6,""),"")</f>
        <v/>
      </c>
      <c r="O53" s="298">
        <f>IF(B53&lt;&gt;"",IF(G53="",$O$6,""),"")</f>
        <v/>
      </c>
      <c r="P53" s="298">
        <f>IF(C53="A",IF(I53&lt;&gt;"",$P$6,""),"")</f>
        <v/>
      </c>
      <c r="Q53" s="298">
        <f>IF(C53="C",IF(I53="",$Q$6,""),"")</f>
        <v/>
      </c>
      <c r="R53" s="163" t="n"/>
      <c r="S53" s="163" t="n"/>
      <c r="T53" s="163" t="n"/>
      <c r="U53" s="163" t="n"/>
      <c r="V53" s="163" t="n"/>
      <c r="W53" s="163" t="n"/>
      <c r="X53" s="163" t="n"/>
      <c r="Y53" s="163" t="n"/>
      <c r="Z53" s="163" t="n"/>
    </row>
    <row customHeight="1" ht="15.75" r="54" s="551">
      <c r="A54" s="298">
        <f>#REF!</f>
        <v/>
      </c>
      <c r="B54" s="298">
        <f>IF(#REF!&lt;&gt;"",1,"")</f>
        <v/>
      </c>
      <c r="C54" s="298">
        <f>IF(#REF!&lt;&gt;"",LEFT(#REF!,1),"")</f>
        <v/>
      </c>
      <c r="D54" s="298">
        <f>IF(#REF!&lt;&gt;"",1,"")</f>
        <v/>
      </c>
      <c r="E54" s="298">
        <f>IF(#REF!&lt;&gt;"",1,"")</f>
        <v/>
      </c>
      <c r="F54" s="298">
        <f>IF(#REF!&lt;&gt;"",1,"")</f>
        <v/>
      </c>
      <c r="G54" s="298">
        <f>IF(#REF!&lt;&gt;"",1,"")</f>
        <v/>
      </c>
      <c r="H54" s="298">
        <f>IF(#REF!&lt;&gt;"",1,"")</f>
        <v/>
      </c>
      <c r="I54" s="298">
        <f>IF(#REF!&lt;&gt;"",1,"")</f>
        <v/>
      </c>
      <c r="J54" s="298">
        <f>CONCATENATE(L54,M54,N54,O54,P54,Q54)</f>
        <v/>
      </c>
      <c r="K54" s="298" t="n"/>
      <c r="L54" s="298">
        <f>IF(B54&lt;&gt;"",IF(C54="",$L$6,""),"")</f>
        <v/>
      </c>
      <c r="M54" s="298">
        <f>IF(C54&lt;&gt;"",IF(B54="",$M$6,""),"")</f>
        <v/>
      </c>
      <c r="N54" s="298">
        <f>IF(B54&lt;&gt;"",IF(E54="",$N$6,""),"")</f>
        <v/>
      </c>
      <c r="O54" s="298">
        <f>IF(B54&lt;&gt;"",IF(G54="",$O$6,""),"")</f>
        <v/>
      </c>
      <c r="P54" s="298">
        <f>IF(C54="A",IF(I54&lt;&gt;"",$P$6,""),"")</f>
        <v/>
      </c>
      <c r="Q54" s="298">
        <f>IF(C54="C",IF(I54="",$Q$6,""),"")</f>
        <v/>
      </c>
      <c r="R54" s="163" t="n"/>
      <c r="S54" s="163" t="n"/>
      <c r="T54" s="163" t="n"/>
      <c r="U54" s="163" t="n"/>
      <c r="V54" s="163" t="n"/>
      <c r="W54" s="163" t="n"/>
      <c r="X54" s="163" t="n"/>
      <c r="Y54" s="163" t="n"/>
      <c r="Z54" s="163" t="n"/>
    </row>
    <row customHeight="1" ht="15.75" r="55" s="551">
      <c r="A55" s="298">
        <f>#REF!</f>
        <v/>
      </c>
      <c r="B55" s="298">
        <f>IF(#REF!&lt;&gt;"",1,"")</f>
        <v/>
      </c>
      <c r="C55" s="298">
        <f>IF(#REF!&lt;&gt;"",LEFT(#REF!,1),"")</f>
        <v/>
      </c>
      <c r="D55" s="298">
        <f>IF(#REF!&lt;&gt;"",1,"")</f>
        <v/>
      </c>
      <c r="E55" s="298">
        <f>IF(#REF!&lt;&gt;"",1,"")</f>
        <v/>
      </c>
      <c r="F55" s="298">
        <f>IF(#REF!&lt;&gt;"",1,"")</f>
        <v/>
      </c>
      <c r="G55" s="298">
        <f>IF(#REF!&lt;&gt;"",1,"")</f>
        <v/>
      </c>
      <c r="H55" s="298">
        <f>IF(#REF!&lt;&gt;"",1,"")</f>
        <v/>
      </c>
      <c r="I55" s="298">
        <f>IF(#REF!&lt;&gt;"",1,"")</f>
        <v/>
      </c>
      <c r="J55" s="298">
        <f>CONCATENATE(L55,M55,N55,O55,P55,Q55)</f>
        <v/>
      </c>
      <c r="K55" s="298" t="n"/>
      <c r="L55" s="298">
        <f>IF(B55&lt;&gt;"",IF(C55="",$L$6,""),"")</f>
        <v/>
      </c>
      <c r="M55" s="298">
        <f>IF(C55&lt;&gt;"",IF(B55="",$M$6,""),"")</f>
        <v/>
      </c>
      <c r="N55" s="298">
        <f>IF(B55&lt;&gt;"",IF(E55="",$N$6,""),"")</f>
        <v/>
      </c>
      <c r="O55" s="298">
        <f>IF(B55&lt;&gt;"",IF(G55="",$O$6,""),"")</f>
        <v/>
      </c>
      <c r="P55" s="298">
        <f>IF(C55="A",IF(I55&lt;&gt;"",$P$6,""),"")</f>
        <v/>
      </c>
      <c r="Q55" s="298">
        <f>IF(C55="C",IF(I55="",$Q$6,""),"")</f>
        <v/>
      </c>
      <c r="R55" s="163" t="n"/>
      <c r="S55" s="163" t="n"/>
      <c r="T55" s="163" t="n"/>
      <c r="U55" s="163" t="n"/>
      <c r="V55" s="163" t="n"/>
      <c r="W55" s="163" t="n"/>
      <c r="X55" s="163" t="n"/>
      <c r="Y55" s="163" t="n"/>
      <c r="Z55" s="163" t="n"/>
    </row>
    <row customHeight="1" ht="15.75" r="56" s="551">
      <c r="A56" s="298">
        <f>#REF!</f>
        <v/>
      </c>
      <c r="B56" s="298">
        <f>IF(#REF!&lt;&gt;"",1,"")</f>
        <v/>
      </c>
      <c r="C56" s="298">
        <f>IF(#REF!&lt;&gt;"",LEFT(#REF!,1),"")</f>
        <v/>
      </c>
      <c r="D56" s="298">
        <f>IF(#REF!&lt;&gt;"",1,"")</f>
        <v/>
      </c>
      <c r="E56" s="298">
        <f>IF(#REF!&lt;&gt;"",1,"")</f>
        <v/>
      </c>
      <c r="F56" s="298">
        <f>IF(#REF!&lt;&gt;"",1,"")</f>
        <v/>
      </c>
      <c r="G56" s="298">
        <f>IF(#REF!&lt;&gt;"",1,"")</f>
        <v/>
      </c>
      <c r="H56" s="298">
        <f>IF(#REF!&lt;&gt;"",1,"")</f>
        <v/>
      </c>
      <c r="I56" s="298">
        <f>IF(#REF!&lt;&gt;"",1,"")</f>
        <v/>
      </c>
      <c r="J56" s="298">
        <f>CONCATENATE(L56,M56,N56,O56,P56,Q56)</f>
        <v/>
      </c>
      <c r="K56" s="298" t="n"/>
      <c r="L56" s="298">
        <f>IF(B56&lt;&gt;"",IF(C56="",$L$6,""),"")</f>
        <v/>
      </c>
      <c r="M56" s="298">
        <f>IF(C56&lt;&gt;"",IF(B56="",$M$6,""),"")</f>
        <v/>
      </c>
      <c r="N56" s="298">
        <f>IF(B56&lt;&gt;"",IF(E56="",$N$6,""),"")</f>
        <v/>
      </c>
      <c r="O56" s="298">
        <f>IF(B56&lt;&gt;"",IF(G56="",$O$6,""),"")</f>
        <v/>
      </c>
      <c r="P56" s="298">
        <f>IF(C56="A",IF(I56&lt;&gt;"",$P$6,""),"")</f>
        <v/>
      </c>
      <c r="Q56" s="298">
        <f>IF(C56="C",IF(I56="",$Q$6,""),"")</f>
        <v/>
      </c>
      <c r="R56" s="163" t="n"/>
      <c r="S56" s="163" t="n"/>
      <c r="T56" s="163" t="n"/>
      <c r="U56" s="163" t="n"/>
      <c r="V56" s="163" t="n"/>
      <c r="W56" s="163" t="n"/>
      <c r="X56" s="163" t="n"/>
      <c r="Y56" s="163" t="n"/>
      <c r="Z56" s="163" t="n"/>
    </row>
    <row customHeight="1" ht="15.75" r="57" s="551">
      <c r="A57" s="298">
        <f>#REF!</f>
        <v/>
      </c>
      <c r="B57" s="298">
        <f>IF(#REF!&lt;&gt;"",1,"")</f>
        <v/>
      </c>
      <c r="C57" s="298">
        <f>IF(#REF!&lt;&gt;"",LEFT(#REF!,1),"")</f>
        <v/>
      </c>
      <c r="D57" s="298">
        <f>IF(#REF!&lt;&gt;"",1,"")</f>
        <v/>
      </c>
      <c r="E57" s="298">
        <f>IF(#REF!&lt;&gt;"",1,"")</f>
        <v/>
      </c>
      <c r="F57" s="298">
        <f>IF(#REF!&lt;&gt;"",1,"")</f>
        <v/>
      </c>
      <c r="G57" s="298">
        <f>IF(#REF!&lt;&gt;"",1,"")</f>
        <v/>
      </c>
      <c r="H57" s="298">
        <f>IF(#REF!&lt;&gt;"",1,"")</f>
        <v/>
      </c>
      <c r="I57" s="298">
        <f>IF(#REF!&lt;&gt;"",1,"")</f>
        <v/>
      </c>
      <c r="J57" s="298">
        <f>CONCATENATE(L57,M57,N57,O57,P57,Q57)</f>
        <v/>
      </c>
      <c r="K57" s="298" t="n"/>
      <c r="L57" s="298">
        <f>IF(B57&lt;&gt;"",IF(C57="",$L$6,""),"")</f>
        <v/>
      </c>
      <c r="M57" s="298">
        <f>IF(C57&lt;&gt;"",IF(B57="",$M$6,""),"")</f>
        <v/>
      </c>
      <c r="N57" s="298">
        <f>IF(B57&lt;&gt;"",IF(E57="",$N$6,""),"")</f>
        <v/>
      </c>
      <c r="O57" s="298">
        <f>IF(B57&lt;&gt;"",IF(G57="",$O$6,""),"")</f>
        <v/>
      </c>
      <c r="P57" s="298">
        <f>IF(C57="A",IF(I57&lt;&gt;"",$P$6,""),"")</f>
        <v/>
      </c>
      <c r="Q57" s="298">
        <f>IF(C57="C",IF(I57="",$Q$6,""),"")</f>
        <v/>
      </c>
      <c r="R57" s="163" t="n"/>
      <c r="S57" s="163" t="n"/>
      <c r="T57" s="163" t="n"/>
      <c r="U57" s="163" t="n"/>
      <c r="V57" s="163" t="n"/>
      <c r="W57" s="163" t="n"/>
      <c r="X57" s="163" t="n"/>
      <c r="Y57" s="163" t="n"/>
      <c r="Z57" s="163" t="n"/>
    </row>
    <row customHeight="1" ht="15.75" r="58" s="551">
      <c r="A58" s="298">
        <f>#REF!</f>
        <v/>
      </c>
      <c r="B58" s="298">
        <f>IF(#REF!&lt;&gt;"",1,"")</f>
        <v/>
      </c>
      <c r="C58" s="298">
        <f>IF(#REF!&lt;&gt;"",LEFT(#REF!,1),"")</f>
        <v/>
      </c>
      <c r="D58" s="298">
        <f>IF(#REF!&lt;&gt;"",1,"")</f>
        <v/>
      </c>
      <c r="E58" s="298">
        <f>IF(#REF!&lt;&gt;"",1,"")</f>
        <v/>
      </c>
      <c r="F58" s="298">
        <f>IF(#REF!&lt;&gt;"",1,"")</f>
        <v/>
      </c>
      <c r="G58" s="298">
        <f>IF(#REF!&lt;&gt;"",1,"")</f>
        <v/>
      </c>
      <c r="H58" s="298">
        <f>IF(#REF!&lt;&gt;"",1,"")</f>
        <v/>
      </c>
      <c r="I58" s="298">
        <f>IF(#REF!&lt;&gt;"",1,"")</f>
        <v/>
      </c>
      <c r="J58" s="298">
        <f>CONCATENATE(L58,M58,N58,O58,P58,Q58)</f>
        <v/>
      </c>
      <c r="K58" s="298" t="n"/>
      <c r="L58" s="298">
        <f>IF(B58&lt;&gt;"",IF(C58="",$L$6,""),"")</f>
        <v/>
      </c>
      <c r="M58" s="298">
        <f>IF(C58&lt;&gt;"",IF(B58="",$M$6,""),"")</f>
        <v/>
      </c>
      <c r="N58" s="298">
        <f>IF(B58&lt;&gt;"",IF(E58="",$N$6,""),"")</f>
        <v/>
      </c>
      <c r="O58" s="298">
        <f>IF(B58&lt;&gt;"",IF(G58="",$O$6,""),"")</f>
        <v/>
      </c>
      <c r="P58" s="298">
        <f>IF(C58="A",IF(I58&lt;&gt;"",$P$6,""),"")</f>
        <v/>
      </c>
      <c r="Q58" s="298">
        <f>IF(C58="C",IF(I58="",$Q$6,""),"")</f>
        <v/>
      </c>
      <c r="R58" s="163" t="n"/>
      <c r="S58" s="163" t="n"/>
      <c r="T58" s="163" t="n"/>
      <c r="U58" s="163" t="n"/>
      <c r="V58" s="163" t="n"/>
      <c r="W58" s="163" t="n"/>
      <c r="X58" s="163" t="n"/>
      <c r="Y58" s="163" t="n"/>
      <c r="Z58" s="163" t="n"/>
    </row>
    <row customHeight="1" ht="15.75" r="59" s="551">
      <c r="A59" s="298">
        <f>#REF!</f>
        <v/>
      </c>
      <c r="B59" s="298">
        <f>IF(#REF!&lt;&gt;"",1,"")</f>
        <v/>
      </c>
      <c r="C59" s="298">
        <f>IF(#REF!&lt;&gt;"",LEFT(#REF!,1),"")</f>
        <v/>
      </c>
      <c r="D59" s="298">
        <f>IF(#REF!&lt;&gt;"",1,"")</f>
        <v/>
      </c>
      <c r="E59" s="298">
        <f>IF(#REF!&lt;&gt;"",1,"")</f>
        <v/>
      </c>
      <c r="F59" s="298">
        <f>IF(#REF!&lt;&gt;"",1,"")</f>
        <v/>
      </c>
      <c r="G59" s="298">
        <f>IF(#REF!&lt;&gt;"",1,"")</f>
        <v/>
      </c>
      <c r="H59" s="298">
        <f>IF(#REF!&lt;&gt;"",1,"")</f>
        <v/>
      </c>
      <c r="I59" s="298">
        <f>IF(#REF!&lt;&gt;"",1,"")</f>
        <v/>
      </c>
      <c r="J59" s="298">
        <f>CONCATENATE(L59,M59,N59,O59,P59,Q59)</f>
        <v/>
      </c>
      <c r="K59" s="298" t="n"/>
      <c r="L59" s="298">
        <f>IF(B59&lt;&gt;"",IF(C59="",$L$6,""),"")</f>
        <v/>
      </c>
      <c r="M59" s="298">
        <f>IF(C59&lt;&gt;"",IF(B59="",$M$6,""),"")</f>
        <v/>
      </c>
      <c r="N59" s="298">
        <f>IF(B59&lt;&gt;"",IF(E59="",$N$6,""),"")</f>
        <v/>
      </c>
      <c r="O59" s="298">
        <f>IF(B59&lt;&gt;"",IF(G59="",$O$6,""),"")</f>
        <v/>
      </c>
      <c r="P59" s="298">
        <f>IF(C59="A",IF(I59&lt;&gt;"",$P$6,""),"")</f>
        <v/>
      </c>
      <c r="Q59" s="298">
        <f>IF(C59="C",IF(I59="",$Q$6,""),"")</f>
        <v/>
      </c>
      <c r="R59" s="163" t="n"/>
      <c r="S59" s="163" t="n"/>
      <c r="T59" s="163" t="n"/>
      <c r="U59" s="163" t="n"/>
      <c r="V59" s="163" t="n"/>
      <c r="W59" s="163" t="n"/>
      <c r="X59" s="163" t="n"/>
      <c r="Y59" s="163" t="n"/>
      <c r="Z59" s="163" t="n"/>
    </row>
    <row customHeight="1" ht="15.75" r="60" s="551">
      <c r="A60" s="298">
        <f>#REF!</f>
        <v/>
      </c>
      <c r="B60" s="298">
        <f>IF(#REF!&lt;&gt;"",1,"")</f>
        <v/>
      </c>
      <c r="C60" s="298">
        <f>IF(#REF!&lt;&gt;"",LEFT(#REF!,1),"")</f>
        <v/>
      </c>
      <c r="D60" s="298">
        <f>IF(#REF!&lt;&gt;"",1,"")</f>
        <v/>
      </c>
      <c r="E60" s="298">
        <f>IF(#REF!&lt;&gt;"",1,"")</f>
        <v/>
      </c>
      <c r="F60" s="298">
        <f>IF(#REF!&lt;&gt;"",1,"")</f>
        <v/>
      </c>
      <c r="G60" s="298">
        <f>IF(#REF!&lt;&gt;"",1,"")</f>
        <v/>
      </c>
      <c r="H60" s="298">
        <f>IF(#REF!&lt;&gt;"",1,"")</f>
        <v/>
      </c>
      <c r="I60" s="298">
        <f>IF(#REF!&lt;&gt;"",1,"")</f>
        <v/>
      </c>
      <c r="J60" s="298">
        <f>CONCATENATE(L60,M60,N60,O60,P60,Q60)</f>
        <v/>
      </c>
      <c r="K60" s="298" t="n"/>
      <c r="L60" s="298">
        <f>IF(B60&lt;&gt;"",IF(C60="",$L$6,""),"")</f>
        <v/>
      </c>
      <c r="M60" s="298">
        <f>IF(C60&lt;&gt;"",IF(B60="",$M$6,""),"")</f>
        <v/>
      </c>
      <c r="N60" s="298">
        <f>IF(B60&lt;&gt;"",IF(E60="",$N$6,""),"")</f>
        <v/>
      </c>
      <c r="O60" s="298">
        <f>IF(B60&lt;&gt;"",IF(G60="",$O$6,""),"")</f>
        <v/>
      </c>
      <c r="P60" s="298">
        <f>IF(C60="A",IF(I60&lt;&gt;"",$P$6,""),"")</f>
        <v/>
      </c>
      <c r="Q60" s="298">
        <f>IF(C60="C",IF(I60="",$Q$6,""),"")</f>
        <v/>
      </c>
      <c r="R60" s="163" t="n"/>
      <c r="S60" s="163" t="n"/>
      <c r="T60" s="163" t="n"/>
      <c r="U60" s="163" t="n"/>
      <c r="V60" s="163" t="n"/>
      <c r="W60" s="163" t="n"/>
      <c r="X60" s="163" t="n"/>
      <c r="Y60" s="163" t="n"/>
      <c r="Z60" s="163" t="n"/>
    </row>
    <row customHeight="1" ht="15.75" r="61" s="551">
      <c r="A61" s="298">
        <f>#REF!</f>
        <v/>
      </c>
      <c r="B61" s="298">
        <f>IF(#REF!&lt;&gt;"",1,"")</f>
        <v/>
      </c>
      <c r="C61" s="298">
        <f>IF(#REF!&lt;&gt;"",LEFT(#REF!,1),"")</f>
        <v/>
      </c>
      <c r="D61" s="298">
        <f>IF(#REF!&lt;&gt;"",1,"")</f>
        <v/>
      </c>
      <c r="E61" s="298">
        <f>IF(#REF!&lt;&gt;"",1,"")</f>
        <v/>
      </c>
      <c r="F61" s="298">
        <f>IF(#REF!&lt;&gt;"",1,"")</f>
        <v/>
      </c>
      <c r="G61" s="298">
        <f>IF(#REF!&lt;&gt;"",1,"")</f>
        <v/>
      </c>
      <c r="H61" s="298">
        <f>IF(#REF!&lt;&gt;"",1,"")</f>
        <v/>
      </c>
      <c r="I61" s="298">
        <f>IF(#REF!&lt;&gt;"",1,"")</f>
        <v/>
      </c>
      <c r="J61" s="298">
        <f>CONCATENATE(L61,M61,N61,O61,P61,Q61)</f>
        <v/>
      </c>
      <c r="K61" s="298" t="n"/>
      <c r="L61" s="298">
        <f>IF(B61&lt;&gt;"",IF(C61="",$L$6,""),"")</f>
        <v/>
      </c>
      <c r="M61" s="298">
        <f>IF(C61&lt;&gt;"",IF(B61="",$M$6,""),"")</f>
        <v/>
      </c>
      <c r="N61" s="298">
        <f>IF(B61&lt;&gt;"",IF(E61="",$N$6,""),"")</f>
        <v/>
      </c>
      <c r="O61" s="298">
        <f>IF(B61&lt;&gt;"",IF(G61="",$O$6,""),"")</f>
        <v/>
      </c>
      <c r="P61" s="298">
        <f>IF(C61="A",IF(I61&lt;&gt;"",$P$6,""),"")</f>
        <v/>
      </c>
      <c r="Q61" s="298">
        <f>IF(C61="C",IF(I61="",$Q$6,""),"")</f>
        <v/>
      </c>
      <c r="R61" s="163" t="n"/>
      <c r="S61" s="163" t="n"/>
      <c r="T61" s="163" t="n"/>
      <c r="U61" s="163" t="n"/>
      <c r="V61" s="163" t="n"/>
      <c r="W61" s="163" t="n"/>
      <c r="X61" s="163" t="n"/>
      <c r="Y61" s="163" t="n"/>
      <c r="Z61" s="163" t="n"/>
    </row>
    <row customHeight="1" ht="15.75" r="62" s="551">
      <c r="A62" s="298">
        <f>#REF!</f>
        <v/>
      </c>
      <c r="B62" s="298">
        <f>IF(#REF!&lt;&gt;"",1,"")</f>
        <v/>
      </c>
      <c r="C62" s="298">
        <f>IF(#REF!&lt;&gt;"",LEFT(#REF!,1),"")</f>
        <v/>
      </c>
      <c r="D62" s="298">
        <f>IF(#REF!&lt;&gt;"",1,"")</f>
        <v/>
      </c>
      <c r="E62" s="298">
        <f>IF(#REF!&lt;&gt;"",1,"")</f>
        <v/>
      </c>
      <c r="F62" s="298">
        <f>IF(#REF!&lt;&gt;"",1,"")</f>
        <v/>
      </c>
      <c r="G62" s="298">
        <f>IF(#REF!&lt;&gt;"",1,"")</f>
        <v/>
      </c>
      <c r="H62" s="298">
        <f>IF(#REF!&lt;&gt;"",1,"")</f>
        <v/>
      </c>
      <c r="I62" s="298">
        <f>IF(#REF!&lt;&gt;"",1,"")</f>
        <v/>
      </c>
      <c r="J62" s="298">
        <f>CONCATENATE(L62,M62,N62,O62,P62,Q62)</f>
        <v/>
      </c>
      <c r="K62" s="298" t="n"/>
      <c r="L62" s="298">
        <f>IF(B62&lt;&gt;"",IF(C62="",$L$6,""),"")</f>
        <v/>
      </c>
      <c r="M62" s="298">
        <f>IF(C62&lt;&gt;"",IF(B62="",$M$6,""),"")</f>
        <v/>
      </c>
      <c r="N62" s="298">
        <f>IF(B62&lt;&gt;"",IF(E62="",$N$6,""),"")</f>
        <v/>
      </c>
      <c r="O62" s="298">
        <f>IF(B62&lt;&gt;"",IF(G62="",$O$6,""),"")</f>
        <v/>
      </c>
      <c r="P62" s="298">
        <f>IF(C62="A",IF(I62&lt;&gt;"",$P$6,""),"")</f>
        <v/>
      </c>
      <c r="Q62" s="298">
        <f>IF(C62="C",IF(I62="",$Q$6,""),"")</f>
        <v/>
      </c>
      <c r="R62" s="163" t="n"/>
      <c r="S62" s="163" t="n"/>
      <c r="T62" s="163" t="n"/>
      <c r="U62" s="163" t="n"/>
      <c r="V62" s="163" t="n"/>
      <c r="W62" s="163" t="n"/>
      <c r="X62" s="163" t="n"/>
      <c r="Y62" s="163" t="n"/>
      <c r="Z62" s="163" t="n"/>
    </row>
    <row customHeight="1" ht="15.75" r="63" s="551">
      <c r="A63" s="298">
        <f>#REF!</f>
        <v/>
      </c>
      <c r="B63" s="298">
        <f>IF(#REF!&lt;&gt;"",1,"")</f>
        <v/>
      </c>
      <c r="C63" s="298">
        <f>IF(#REF!&lt;&gt;"",LEFT(#REF!,1),"")</f>
        <v/>
      </c>
      <c r="D63" s="298">
        <f>IF(#REF!&lt;&gt;"",1,"")</f>
        <v/>
      </c>
      <c r="E63" s="298">
        <f>IF(#REF!&lt;&gt;"",1,"")</f>
        <v/>
      </c>
      <c r="F63" s="298">
        <f>IF(#REF!&lt;&gt;"",1,"")</f>
        <v/>
      </c>
      <c r="G63" s="298">
        <f>IF(#REF!&lt;&gt;"",1,"")</f>
        <v/>
      </c>
      <c r="H63" s="298">
        <f>IF(#REF!&lt;&gt;"",1,"")</f>
        <v/>
      </c>
      <c r="I63" s="298">
        <f>IF(#REF!&lt;&gt;"",1,"")</f>
        <v/>
      </c>
      <c r="J63" s="298">
        <f>CONCATENATE(L63,M63,N63,O63,P63,Q63)</f>
        <v/>
      </c>
      <c r="K63" s="298" t="n"/>
      <c r="L63" s="298">
        <f>IF(B63&lt;&gt;"",IF(C63="",$L$6,""),"")</f>
        <v/>
      </c>
      <c r="M63" s="298">
        <f>IF(C63&lt;&gt;"",IF(B63="",$M$6,""),"")</f>
        <v/>
      </c>
      <c r="N63" s="298">
        <f>IF(B63&lt;&gt;"",IF(E63="",$N$6,""),"")</f>
        <v/>
      </c>
      <c r="O63" s="298">
        <f>IF(B63&lt;&gt;"",IF(G63="",$O$6,""),"")</f>
        <v/>
      </c>
      <c r="P63" s="298">
        <f>IF(C63="A",IF(I63&lt;&gt;"",$P$6,""),"")</f>
        <v/>
      </c>
      <c r="Q63" s="298">
        <f>IF(C63="C",IF(I63="",$Q$6,""),"")</f>
        <v/>
      </c>
      <c r="R63" s="163" t="n"/>
      <c r="S63" s="163" t="n"/>
      <c r="T63" s="163" t="n"/>
      <c r="U63" s="163" t="n"/>
      <c r="V63" s="163" t="n"/>
      <c r="W63" s="163" t="n"/>
      <c r="X63" s="163" t="n"/>
      <c r="Y63" s="163" t="n"/>
      <c r="Z63" s="163" t="n"/>
    </row>
    <row customHeight="1" ht="15.75" r="64" s="551">
      <c r="A64" s="298">
        <f>#REF!</f>
        <v/>
      </c>
      <c r="B64" s="298">
        <f>IF(#REF!&lt;&gt;"",1,"")</f>
        <v/>
      </c>
      <c r="C64" s="298">
        <f>IF(#REF!&lt;&gt;"",LEFT(#REF!,1),"")</f>
        <v/>
      </c>
      <c r="D64" s="298">
        <f>IF(#REF!&lt;&gt;"",1,"")</f>
        <v/>
      </c>
      <c r="E64" s="298">
        <f>IF(#REF!&lt;&gt;"",1,"")</f>
        <v/>
      </c>
      <c r="F64" s="298">
        <f>IF(#REF!&lt;&gt;"",1,"")</f>
        <v/>
      </c>
      <c r="G64" s="298">
        <f>IF(#REF!&lt;&gt;"",1,"")</f>
        <v/>
      </c>
      <c r="H64" s="298">
        <f>IF(#REF!&lt;&gt;"",1,"")</f>
        <v/>
      </c>
      <c r="I64" s="298">
        <f>IF(#REF!&lt;&gt;"",1,"")</f>
        <v/>
      </c>
      <c r="J64" s="298">
        <f>CONCATENATE(L64,M64,N64,O64,P64,Q64)</f>
        <v/>
      </c>
      <c r="K64" s="298" t="n"/>
      <c r="L64" s="298">
        <f>IF(B64&lt;&gt;"",IF(C64="",$L$6,""),"")</f>
        <v/>
      </c>
      <c r="M64" s="298">
        <f>IF(C64&lt;&gt;"",IF(B64="",$M$6,""),"")</f>
        <v/>
      </c>
      <c r="N64" s="298">
        <f>IF(B64&lt;&gt;"",IF(E64="",$N$6,""),"")</f>
        <v/>
      </c>
      <c r="O64" s="298">
        <f>IF(B64&lt;&gt;"",IF(G64="",$O$6,""),"")</f>
        <v/>
      </c>
      <c r="P64" s="298">
        <f>IF(C64="A",IF(I64&lt;&gt;"",$P$6,""),"")</f>
        <v/>
      </c>
      <c r="Q64" s="298">
        <f>IF(C64="C",IF(I64="",$Q$6,""),"")</f>
        <v/>
      </c>
      <c r="R64" s="163" t="n"/>
      <c r="S64" s="163" t="n"/>
      <c r="T64" s="163" t="n"/>
      <c r="U64" s="163" t="n"/>
      <c r="V64" s="163" t="n"/>
      <c r="W64" s="163" t="n"/>
      <c r="X64" s="163" t="n"/>
      <c r="Y64" s="163" t="n"/>
      <c r="Z64" s="163" t="n"/>
    </row>
    <row customHeight="1" ht="15.75" r="65" s="551">
      <c r="A65" s="298">
        <f>#REF!</f>
        <v/>
      </c>
      <c r="B65" s="298">
        <f>IF(#REF!&lt;&gt;"",1,"")</f>
        <v/>
      </c>
      <c r="C65" s="298">
        <f>IF(#REF!&lt;&gt;"",LEFT(#REF!,1),"")</f>
        <v/>
      </c>
      <c r="D65" s="298">
        <f>IF(#REF!&lt;&gt;"",1,"")</f>
        <v/>
      </c>
      <c r="E65" s="298">
        <f>IF(#REF!&lt;&gt;"",1,"")</f>
        <v/>
      </c>
      <c r="F65" s="298">
        <f>IF(#REF!&lt;&gt;"",1,"")</f>
        <v/>
      </c>
      <c r="G65" s="298">
        <f>IF(#REF!&lt;&gt;"",1,"")</f>
        <v/>
      </c>
      <c r="H65" s="298">
        <f>IF(#REF!&lt;&gt;"",1,"")</f>
        <v/>
      </c>
      <c r="I65" s="298">
        <f>IF(#REF!&lt;&gt;"",1,"")</f>
        <v/>
      </c>
      <c r="J65" s="298">
        <f>CONCATENATE(L65,M65,N65,O65,P65,Q65)</f>
        <v/>
      </c>
      <c r="K65" s="298" t="n"/>
      <c r="L65" s="298">
        <f>IF(B65&lt;&gt;"",IF(C65="",$L$6,""),"")</f>
        <v/>
      </c>
      <c r="M65" s="298">
        <f>IF(C65&lt;&gt;"",IF(B65="",$M$6,""),"")</f>
        <v/>
      </c>
      <c r="N65" s="298">
        <f>IF(B65&lt;&gt;"",IF(E65="",$N$6,""),"")</f>
        <v/>
      </c>
      <c r="O65" s="298">
        <f>IF(B65&lt;&gt;"",IF(G65="",$O$6,""),"")</f>
        <v/>
      </c>
      <c r="P65" s="298">
        <f>IF(C65="A",IF(I65&lt;&gt;"",$P$6,""),"")</f>
        <v/>
      </c>
      <c r="Q65" s="298">
        <f>IF(C65="C",IF(I65="",$Q$6,""),"")</f>
        <v/>
      </c>
      <c r="R65" s="163" t="n"/>
      <c r="S65" s="163" t="n"/>
      <c r="T65" s="163" t="n"/>
      <c r="U65" s="163" t="n"/>
      <c r="V65" s="163" t="n"/>
      <c r="W65" s="163" t="n"/>
      <c r="X65" s="163" t="n"/>
      <c r="Y65" s="163" t="n"/>
      <c r="Z65" s="163" t="n"/>
    </row>
    <row customHeight="1" ht="15.75" r="66" s="551">
      <c r="A66" s="298">
        <f>#REF!</f>
        <v/>
      </c>
      <c r="B66" s="298">
        <f>IF(#REF!&lt;&gt;"",1,"")</f>
        <v/>
      </c>
      <c r="C66" s="298">
        <f>IF(#REF!&lt;&gt;"",LEFT(#REF!,1),"")</f>
        <v/>
      </c>
      <c r="D66" s="298">
        <f>IF(#REF!&lt;&gt;"",1,"")</f>
        <v/>
      </c>
      <c r="E66" s="298">
        <f>IF(#REF!&lt;&gt;"",1,"")</f>
        <v/>
      </c>
      <c r="F66" s="298">
        <f>IF(#REF!&lt;&gt;"",1,"")</f>
        <v/>
      </c>
      <c r="G66" s="298">
        <f>IF(#REF!&lt;&gt;"",1,"")</f>
        <v/>
      </c>
      <c r="H66" s="298">
        <f>IF(#REF!&lt;&gt;"",1,"")</f>
        <v/>
      </c>
      <c r="I66" s="298">
        <f>IF(#REF!&lt;&gt;"",1,"")</f>
        <v/>
      </c>
      <c r="J66" s="298">
        <f>CONCATENATE(L66,M66,N66,O66,P66,Q66)</f>
        <v/>
      </c>
      <c r="K66" s="298" t="n"/>
      <c r="L66" s="298">
        <f>IF(B66&lt;&gt;"",IF(C66="",$L$6,""),"")</f>
        <v/>
      </c>
      <c r="M66" s="298">
        <f>IF(C66&lt;&gt;"",IF(B66="",$M$6,""),"")</f>
        <v/>
      </c>
      <c r="N66" s="298">
        <f>IF(B66&lt;&gt;"",IF(E66="",$N$6,""),"")</f>
        <v/>
      </c>
      <c r="O66" s="298">
        <f>IF(B66&lt;&gt;"",IF(G66="",$O$6,""),"")</f>
        <v/>
      </c>
      <c r="P66" s="298">
        <f>IF(C66="A",IF(I66&lt;&gt;"",$P$6,""),"")</f>
        <v/>
      </c>
      <c r="Q66" s="298">
        <f>IF(C66="C",IF(I66="",$Q$6,""),"")</f>
        <v/>
      </c>
      <c r="R66" s="163" t="n"/>
      <c r="S66" s="163" t="n"/>
      <c r="T66" s="163" t="n"/>
      <c r="U66" s="163" t="n"/>
      <c r="V66" s="163" t="n"/>
      <c r="W66" s="163" t="n"/>
      <c r="X66" s="163" t="n"/>
      <c r="Y66" s="163" t="n"/>
      <c r="Z66" s="163" t="n"/>
    </row>
    <row customHeight="1" ht="15.75" r="67" s="551">
      <c r="A67" s="298">
        <f>#REF!</f>
        <v/>
      </c>
      <c r="B67" s="298">
        <f>IF(#REF!&lt;&gt;"",1,"")</f>
        <v/>
      </c>
      <c r="C67" s="298">
        <f>IF(#REF!&lt;&gt;"",LEFT(#REF!,1),"")</f>
        <v/>
      </c>
      <c r="D67" s="298">
        <f>IF(#REF!&lt;&gt;"",1,"")</f>
        <v/>
      </c>
      <c r="E67" s="298">
        <f>IF(#REF!&lt;&gt;"",1,"")</f>
        <v/>
      </c>
      <c r="F67" s="298">
        <f>IF(#REF!&lt;&gt;"",1,"")</f>
        <v/>
      </c>
      <c r="G67" s="298">
        <f>IF(#REF!&lt;&gt;"",1,"")</f>
        <v/>
      </c>
      <c r="H67" s="298">
        <f>IF(#REF!&lt;&gt;"",1,"")</f>
        <v/>
      </c>
      <c r="I67" s="298">
        <f>IF(#REF!&lt;&gt;"",1,"")</f>
        <v/>
      </c>
      <c r="J67" s="298">
        <f>CONCATENATE(L67,M67,N67,O67,P67,Q67)</f>
        <v/>
      </c>
      <c r="K67" s="298" t="n"/>
      <c r="L67" s="298">
        <f>IF(B67&lt;&gt;"",IF(C67="",$L$6,""),"")</f>
        <v/>
      </c>
      <c r="M67" s="298">
        <f>IF(C67&lt;&gt;"",IF(B67="",$M$6,""),"")</f>
        <v/>
      </c>
      <c r="N67" s="298">
        <f>IF(B67&lt;&gt;"",IF(E67="",$N$6,""),"")</f>
        <v/>
      </c>
      <c r="O67" s="298">
        <f>IF(B67&lt;&gt;"",IF(G67="",$O$6,""),"")</f>
        <v/>
      </c>
      <c r="P67" s="298">
        <f>IF(C67="A",IF(I67&lt;&gt;"",$P$6,""),"")</f>
        <v/>
      </c>
      <c r="Q67" s="298">
        <f>IF(C67="C",IF(I67="",$Q$6,""),"")</f>
        <v/>
      </c>
      <c r="R67" s="163" t="n"/>
      <c r="S67" s="163" t="n"/>
      <c r="T67" s="163" t="n"/>
      <c r="U67" s="163" t="n"/>
      <c r="V67" s="163" t="n"/>
      <c r="W67" s="163" t="n"/>
      <c r="X67" s="163" t="n"/>
      <c r="Y67" s="163" t="n"/>
      <c r="Z67" s="163" t="n"/>
    </row>
    <row customHeight="1" ht="15.75" r="68" s="551">
      <c r="A68" s="298">
        <f>#REF!</f>
        <v/>
      </c>
      <c r="B68" s="298">
        <f>IF(#REF!&lt;&gt;"",1,"")</f>
        <v/>
      </c>
      <c r="C68" s="298">
        <f>IF(#REF!&lt;&gt;"",LEFT(#REF!,1),"")</f>
        <v/>
      </c>
      <c r="D68" s="298">
        <f>IF(#REF!&lt;&gt;"",1,"")</f>
        <v/>
      </c>
      <c r="E68" s="298">
        <f>IF(#REF!&lt;&gt;"",1,"")</f>
        <v/>
      </c>
      <c r="F68" s="298">
        <f>IF(#REF!&lt;&gt;"",1,"")</f>
        <v/>
      </c>
      <c r="G68" s="298">
        <f>IF(#REF!&lt;&gt;"",1,"")</f>
        <v/>
      </c>
      <c r="H68" s="298">
        <f>IF(#REF!&lt;&gt;"",1,"")</f>
        <v/>
      </c>
      <c r="I68" s="298">
        <f>IF(#REF!&lt;&gt;"",1,"")</f>
        <v/>
      </c>
      <c r="J68" s="298">
        <f>CONCATENATE(L68,M68,N68,O68,P68,Q68)</f>
        <v/>
      </c>
      <c r="K68" s="298" t="n"/>
      <c r="L68" s="298">
        <f>IF(B68&lt;&gt;"",IF(C68="",$L$6,""),"")</f>
        <v/>
      </c>
      <c r="M68" s="298">
        <f>IF(C68&lt;&gt;"",IF(B68="",$M$6,""),"")</f>
        <v/>
      </c>
      <c r="N68" s="298">
        <f>IF(B68&lt;&gt;"",IF(E68="",$N$6,""),"")</f>
        <v/>
      </c>
      <c r="O68" s="298">
        <f>IF(B68&lt;&gt;"",IF(G68="",$O$6,""),"")</f>
        <v/>
      </c>
      <c r="P68" s="298">
        <f>IF(C68="A",IF(I68&lt;&gt;"",$P$6,""),"")</f>
        <v/>
      </c>
      <c r="Q68" s="298">
        <f>IF(C68="C",IF(I68="",$Q$6,""),"")</f>
        <v/>
      </c>
      <c r="R68" s="163" t="n"/>
      <c r="S68" s="163" t="n"/>
      <c r="T68" s="163" t="n"/>
      <c r="U68" s="163" t="n"/>
      <c r="V68" s="163" t="n"/>
      <c r="W68" s="163" t="n"/>
      <c r="X68" s="163" t="n"/>
      <c r="Y68" s="163" t="n"/>
      <c r="Z68" s="163" t="n"/>
    </row>
    <row customHeight="1" ht="15.75" r="69" s="551">
      <c r="A69" s="298">
        <f>#REF!</f>
        <v/>
      </c>
      <c r="B69" s="298">
        <f>IF(#REF!&lt;&gt;"",1,"")</f>
        <v/>
      </c>
      <c r="C69" s="298">
        <f>IF(#REF!&lt;&gt;"",LEFT(#REF!,1),"")</f>
        <v/>
      </c>
      <c r="D69" s="298">
        <f>IF(#REF!&lt;&gt;"",1,"")</f>
        <v/>
      </c>
      <c r="E69" s="298">
        <f>IF(#REF!&lt;&gt;"",1,"")</f>
        <v/>
      </c>
      <c r="F69" s="298">
        <f>IF(#REF!&lt;&gt;"",1,"")</f>
        <v/>
      </c>
      <c r="G69" s="298">
        <f>IF(#REF!&lt;&gt;"",1,"")</f>
        <v/>
      </c>
      <c r="H69" s="298">
        <f>IF(#REF!&lt;&gt;"",1,"")</f>
        <v/>
      </c>
      <c r="I69" s="298">
        <f>IF(#REF!&lt;&gt;"",1,"")</f>
        <v/>
      </c>
      <c r="J69" s="298">
        <f>CONCATENATE(L69,M69,N69,O69,P69,Q69)</f>
        <v/>
      </c>
      <c r="K69" s="298" t="n"/>
      <c r="L69" s="298">
        <f>IF(B69&lt;&gt;"",IF(C69="",$L$6,""),"")</f>
        <v/>
      </c>
      <c r="M69" s="298">
        <f>IF(C69&lt;&gt;"",IF(B69="",$M$6,""),"")</f>
        <v/>
      </c>
      <c r="N69" s="298">
        <f>IF(B69&lt;&gt;"",IF(E69="",$N$6,""),"")</f>
        <v/>
      </c>
      <c r="O69" s="298">
        <f>IF(B69&lt;&gt;"",IF(G69="",$O$6,""),"")</f>
        <v/>
      </c>
      <c r="P69" s="298">
        <f>IF(C69="A",IF(I69&lt;&gt;"",$P$6,""),"")</f>
        <v/>
      </c>
      <c r="Q69" s="298">
        <f>IF(C69="C",IF(I69="",$Q$6,""),"")</f>
        <v/>
      </c>
      <c r="R69" s="163" t="n"/>
      <c r="S69" s="163" t="n"/>
      <c r="T69" s="163" t="n"/>
      <c r="U69" s="163" t="n"/>
      <c r="V69" s="163" t="n"/>
      <c r="W69" s="163" t="n"/>
      <c r="X69" s="163" t="n"/>
      <c r="Y69" s="163" t="n"/>
      <c r="Z69" s="163" t="n"/>
    </row>
    <row customHeight="1" ht="15.75" r="70" s="551">
      <c r="A70" s="298">
        <f>#REF!</f>
        <v/>
      </c>
      <c r="B70" s="298">
        <f>IF(#REF!&lt;&gt;"",1,"")</f>
        <v/>
      </c>
      <c r="C70" s="298">
        <f>IF(#REF!&lt;&gt;"",LEFT(#REF!,1),"")</f>
        <v/>
      </c>
      <c r="D70" s="298">
        <f>IF(#REF!&lt;&gt;"",1,"")</f>
        <v/>
      </c>
      <c r="E70" s="298">
        <f>IF(#REF!&lt;&gt;"",1,"")</f>
        <v/>
      </c>
      <c r="F70" s="298">
        <f>IF(#REF!&lt;&gt;"",1,"")</f>
        <v/>
      </c>
      <c r="G70" s="298">
        <f>IF(#REF!&lt;&gt;"",1,"")</f>
        <v/>
      </c>
      <c r="H70" s="298">
        <f>IF(#REF!&lt;&gt;"",1,"")</f>
        <v/>
      </c>
      <c r="I70" s="298">
        <f>IF(#REF!&lt;&gt;"",1,"")</f>
        <v/>
      </c>
      <c r="J70" s="298">
        <f>CONCATENATE(L70,M70,N70,O70,P70,Q70)</f>
        <v/>
      </c>
      <c r="K70" s="298" t="n"/>
      <c r="L70" s="298">
        <f>IF(B70&lt;&gt;"",IF(C70="",$L$6,""),"")</f>
        <v/>
      </c>
      <c r="M70" s="298">
        <f>IF(C70&lt;&gt;"",IF(B70="",$M$6,""),"")</f>
        <v/>
      </c>
      <c r="N70" s="298">
        <f>IF(B70&lt;&gt;"",IF(E70="",$N$6,""),"")</f>
        <v/>
      </c>
      <c r="O70" s="298">
        <f>IF(B70&lt;&gt;"",IF(G70="",$O$6,""),"")</f>
        <v/>
      </c>
      <c r="P70" s="298">
        <f>IF(C70="A",IF(I70&lt;&gt;"",$P$6,""),"")</f>
        <v/>
      </c>
      <c r="Q70" s="298">
        <f>IF(C70="C",IF(I70="",$Q$6,""),"")</f>
        <v/>
      </c>
      <c r="R70" s="163" t="n"/>
      <c r="S70" s="163" t="n"/>
      <c r="T70" s="163" t="n"/>
      <c r="U70" s="163" t="n"/>
      <c r="V70" s="163" t="n"/>
      <c r="W70" s="163" t="n"/>
      <c r="X70" s="163" t="n"/>
      <c r="Y70" s="163" t="n"/>
      <c r="Z70" s="163" t="n"/>
    </row>
    <row customHeight="1" ht="15.75" r="71" s="551">
      <c r="A71" s="298">
        <f>#REF!</f>
        <v/>
      </c>
      <c r="B71" s="298">
        <f>IF(#REF!&lt;&gt;"",1,"")</f>
        <v/>
      </c>
      <c r="C71" s="298">
        <f>IF(#REF!&lt;&gt;"",LEFT(#REF!,1),"")</f>
        <v/>
      </c>
      <c r="D71" s="298">
        <f>IF(#REF!&lt;&gt;"",1,"")</f>
        <v/>
      </c>
      <c r="E71" s="298">
        <f>IF(#REF!&lt;&gt;"",1,"")</f>
        <v/>
      </c>
      <c r="F71" s="298">
        <f>IF(#REF!&lt;&gt;"",1,"")</f>
        <v/>
      </c>
      <c r="G71" s="298">
        <f>IF(#REF!&lt;&gt;"",1,"")</f>
        <v/>
      </c>
      <c r="H71" s="298">
        <f>IF(#REF!&lt;&gt;"",1,"")</f>
        <v/>
      </c>
      <c r="I71" s="298">
        <f>IF(#REF!&lt;&gt;"",1,"")</f>
        <v/>
      </c>
      <c r="J71" s="298">
        <f>CONCATENATE(L71,M71,N71,O71,P71,Q71)</f>
        <v/>
      </c>
      <c r="K71" s="298" t="n"/>
      <c r="L71" s="298">
        <f>IF(B71&lt;&gt;"",IF(C71="",$L$6,""),"")</f>
        <v/>
      </c>
      <c r="M71" s="298">
        <f>IF(C71&lt;&gt;"",IF(B71="",$M$6,""),"")</f>
        <v/>
      </c>
      <c r="N71" s="298">
        <f>IF(B71&lt;&gt;"",IF(E71="",$N$6,""),"")</f>
        <v/>
      </c>
      <c r="O71" s="298">
        <f>IF(B71&lt;&gt;"",IF(G71="",$O$6,""),"")</f>
        <v/>
      </c>
      <c r="P71" s="298">
        <f>IF(C71="A",IF(I71&lt;&gt;"",$P$6,""),"")</f>
        <v/>
      </c>
      <c r="Q71" s="298">
        <f>IF(C71="C",IF(I71="",$Q$6,""),"")</f>
        <v/>
      </c>
      <c r="R71" s="163" t="n"/>
      <c r="S71" s="163" t="n"/>
      <c r="T71" s="163" t="n"/>
      <c r="U71" s="163" t="n"/>
      <c r="V71" s="163" t="n"/>
      <c r="W71" s="163" t="n"/>
      <c r="X71" s="163" t="n"/>
      <c r="Y71" s="163" t="n"/>
      <c r="Z71" s="163" t="n"/>
    </row>
    <row customHeight="1" ht="15.75" r="72" s="551">
      <c r="A72" s="298">
        <f>#REF!</f>
        <v/>
      </c>
      <c r="B72" s="298">
        <f>IF(#REF!&lt;&gt;"",1,"")</f>
        <v/>
      </c>
      <c r="C72" s="298">
        <f>IF(#REF!&lt;&gt;"",LEFT(#REF!,1),"")</f>
        <v/>
      </c>
      <c r="D72" s="298">
        <f>IF(#REF!&lt;&gt;"",1,"")</f>
        <v/>
      </c>
      <c r="E72" s="298">
        <f>IF(#REF!&lt;&gt;"",1,"")</f>
        <v/>
      </c>
      <c r="F72" s="298">
        <f>IF(#REF!&lt;&gt;"",1,"")</f>
        <v/>
      </c>
      <c r="G72" s="298">
        <f>IF(#REF!&lt;&gt;"",1,"")</f>
        <v/>
      </c>
      <c r="H72" s="298">
        <f>IF(#REF!&lt;&gt;"",1,"")</f>
        <v/>
      </c>
      <c r="I72" s="298">
        <f>IF(#REF!&lt;&gt;"",1,"")</f>
        <v/>
      </c>
      <c r="J72" s="298">
        <f>CONCATENATE(L72,M72,N72,O72,P72,Q72)</f>
        <v/>
      </c>
      <c r="K72" s="298" t="n"/>
      <c r="L72" s="298">
        <f>IF(B72&lt;&gt;"",IF(C72="",$L$6,""),"")</f>
        <v/>
      </c>
      <c r="M72" s="298">
        <f>IF(C72&lt;&gt;"",IF(B72="",$M$6,""),"")</f>
        <v/>
      </c>
      <c r="N72" s="298">
        <f>IF(B72&lt;&gt;"",IF(E72="",$N$6,""),"")</f>
        <v/>
      </c>
      <c r="O72" s="298">
        <f>IF(B72&lt;&gt;"",IF(G72="",$O$6,""),"")</f>
        <v/>
      </c>
      <c r="P72" s="298">
        <f>IF(C72="A",IF(I72&lt;&gt;"",$P$6,""),"")</f>
        <v/>
      </c>
      <c r="Q72" s="298">
        <f>IF(C72="C",IF(I72="",$Q$6,""),"")</f>
        <v/>
      </c>
      <c r="R72" s="163" t="n"/>
      <c r="S72" s="163" t="n"/>
      <c r="T72" s="163" t="n"/>
      <c r="U72" s="163" t="n"/>
      <c r="V72" s="163" t="n"/>
      <c r="W72" s="163" t="n"/>
      <c r="X72" s="163" t="n"/>
      <c r="Y72" s="163" t="n"/>
      <c r="Z72" s="163" t="n"/>
    </row>
    <row customHeight="1" ht="15.75" r="73" s="551">
      <c r="A73" s="298">
        <f>#REF!</f>
        <v/>
      </c>
      <c r="B73" s="298">
        <f>IF(#REF!&lt;&gt;"",1,"")</f>
        <v/>
      </c>
      <c r="C73" s="298">
        <f>IF(#REF!&lt;&gt;"",LEFT(#REF!,1),"")</f>
        <v/>
      </c>
      <c r="D73" s="298">
        <f>IF(#REF!&lt;&gt;"",1,"")</f>
        <v/>
      </c>
      <c r="E73" s="298">
        <f>IF(#REF!&lt;&gt;"",1,"")</f>
        <v/>
      </c>
      <c r="F73" s="298">
        <f>IF(#REF!&lt;&gt;"",1,"")</f>
        <v/>
      </c>
      <c r="G73" s="298">
        <f>IF(#REF!&lt;&gt;"",1,"")</f>
        <v/>
      </c>
      <c r="H73" s="298">
        <f>IF(#REF!&lt;&gt;"",1,"")</f>
        <v/>
      </c>
      <c r="I73" s="298">
        <f>IF(#REF!&lt;&gt;"",1,"")</f>
        <v/>
      </c>
      <c r="J73" s="298">
        <f>CONCATENATE(L73,M73,N73,O73,P73,Q73)</f>
        <v/>
      </c>
      <c r="K73" s="298" t="n"/>
      <c r="L73" s="298">
        <f>IF(B73&lt;&gt;"",IF(C73="",$L$6,""),"")</f>
        <v/>
      </c>
      <c r="M73" s="298">
        <f>IF(C73&lt;&gt;"",IF(B73="",$M$6,""),"")</f>
        <v/>
      </c>
      <c r="N73" s="298">
        <f>IF(B73&lt;&gt;"",IF(E73="",$N$6,""),"")</f>
        <v/>
      </c>
      <c r="O73" s="298">
        <f>IF(B73&lt;&gt;"",IF(G73="",$O$6,""),"")</f>
        <v/>
      </c>
      <c r="P73" s="298">
        <f>IF(C73="A",IF(I73&lt;&gt;"",$P$6,""),"")</f>
        <v/>
      </c>
      <c r="Q73" s="298">
        <f>IF(C73="C",IF(I73="",$Q$6,""),"")</f>
        <v/>
      </c>
      <c r="R73" s="163" t="n"/>
      <c r="S73" s="163" t="n"/>
      <c r="T73" s="163" t="n"/>
      <c r="U73" s="163" t="n"/>
      <c r="V73" s="163" t="n"/>
      <c r="W73" s="163" t="n"/>
      <c r="X73" s="163" t="n"/>
      <c r="Y73" s="163" t="n"/>
      <c r="Z73" s="163" t="n"/>
    </row>
    <row customHeight="1" ht="15.75" r="74" s="551">
      <c r="A74" s="298">
        <f>#REF!</f>
        <v/>
      </c>
      <c r="B74" s="298">
        <f>IF(#REF!&lt;&gt;"",1,"")</f>
        <v/>
      </c>
      <c r="C74" s="298">
        <f>IF(#REF!&lt;&gt;"",LEFT(#REF!,1),"")</f>
        <v/>
      </c>
      <c r="D74" s="298">
        <f>IF(#REF!&lt;&gt;"",1,"")</f>
        <v/>
      </c>
      <c r="E74" s="298">
        <f>IF(#REF!&lt;&gt;"",1,"")</f>
        <v/>
      </c>
      <c r="F74" s="298">
        <f>IF(#REF!&lt;&gt;"",1,"")</f>
        <v/>
      </c>
      <c r="G74" s="298">
        <f>IF(#REF!&lt;&gt;"",1,"")</f>
        <v/>
      </c>
      <c r="H74" s="298">
        <f>IF(#REF!&lt;&gt;"",1,"")</f>
        <v/>
      </c>
      <c r="I74" s="298">
        <f>IF(#REF!&lt;&gt;"",1,"")</f>
        <v/>
      </c>
      <c r="J74" s="298">
        <f>CONCATENATE(L74,M74,N74,O74,P74,Q74)</f>
        <v/>
      </c>
      <c r="K74" s="298" t="n"/>
      <c r="L74" s="298">
        <f>IF(B74&lt;&gt;"",IF(C74="",$L$6,""),"")</f>
        <v/>
      </c>
      <c r="M74" s="298">
        <f>IF(C74&lt;&gt;"",IF(B74="",$M$6,""),"")</f>
        <v/>
      </c>
      <c r="N74" s="298">
        <f>IF(B74&lt;&gt;"",IF(E74="",$N$6,""),"")</f>
        <v/>
      </c>
      <c r="O74" s="298">
        <f>IF(B74&lt;&gt;"",IF(G74="",$O$6,""),"")</f>
        <v/>
      </c>
      <c r="P74" s="298">
        <f>IF(C74="A",IF(I74&lt;&gt;"",$P$6,""),"")</f>
        <v/>
      </c>
      <c r="Q74" s="298">
        <f>IF(C74="C",IF(I74="",$Q$6,""),"")</f>
        <v/>
      </c>
      <c r="R74" s="163" t="n"/>
      <c r="S74" s="163" t="n"/>
      <c r="T74" s="163" t="n"/>
      <c r="U74" s="163" t="n"/>
      <c r="V74" s="163" t="n"/>
      <c r="W74" s="163" t="n"/>
      <c r="X74" s="163" t="n"/>
      <c r="Y74" s="163" t="n"/>
      <c r="Z74" s="163" t="n"/>
    </row>
    <row customHeight="1" ht="15.75" r="75" s="551">
      <c r="A75" s="298">
        <f>#REF!</f>
        <v/>
      </c>
      <c r="B75" s="298">
        <f>IF(#REF!&lt;&gt;"",1,"")</f>
        <v/>
      </c>
      <c r="C75" s="298">
        <f>IF(#REF!&lt;&gt;"",LEFT(#REF!,1),"")</f>
        <v/>
      </c>
      <c r="D75" s="298">
        <f>IF(#REF!&lt;&gt;"",1,"")</f>
        <v/>
      </c>
      <c r="E75" s="298">
        <f>IF(#REF!&lt;&gt;"",1,"")</f>
        <v/>
      </c>
      <c r="F75" s="298">
        <f>IF(#REF!&lt;&gt;"",1,"")</f>
        <v/>
      </c>
      <c r="G75" s="298">
        <f>IF(#REF!&lt;&gt;"",1,"")</f>
        <v/>
      </c>
      <c r="H75" s="298">
        <f>IF(#REF!&lt;&gt;"",1,"")</f>
        <v/>
      </c>
      <c r="I75" s="298">
        <f>IF(#REF!&lt;&gt;"",1,"")</f>
        <v/>
      </c>
      <c r="J75" s="298">
        <f>CONCATENATE(L75,M75,N75,O75,P75,Q75)</f>
        <v/>
      </c>
      <c r="K75" s="298" t="n"/>
      <c r="L75" s="298">
        <f>IF(B75&lt;&gt;"",IF(C75="",$L$6,""),"")</f>
        <v/>
      </c>
      <c r="M75" s="298">
        <f>IF(C75&lt;&gt;"",IF(B75="",$M$6,""),"")</f>
        <v/>
      </c>
      <c r="N75" s="298">
        <f>IF(B75&lt;&gt;"",IF(E75="",$N$6,""),"")</f>
        <v/>
      </c>
      <c r="O75" s="298">
        <f>IF(B75&lt;&gt;"",IF(G75="",$O$6,""),"")</f>
        <v/>
      </c>
      <c r="P75" s="298">
        <f>IF(C75="A",IF(I75&lt;&gt;"",$P$6,""),"")</f>
        <v/>
      </c>
      <c r="Q75" s="298">
        <f>IF(C75="C",IF(I75="",$Q$6,""),"")</f>
        <v/>
      </c>
      <c r="R75" s="163" t="n"/>
      <c r="S75" s="163" t="n"/>
      <c r="T75" s="163" t="n"/>
      <c r="U75" s="163" t="n"/>
      <c r="V75" s="163" t="n"/>
      <c r="W75" s="163" t="n"/>
      <c r="X75" s="163" t="n"/>
      <c r="Y75" s="163" t="n"/>
      <c r="Z75" s="163" t="n"/>
    </row>
    <row customHeight="1" ht="15.75" r="76" s="551">
      <c r="A76" s="298">
        <f>#REF!</f>
        <v/>
      </c>
      <c r="B76" s="298">
        <f>IF(#REF!&lt;&gt;"",1,"")</f>
        <v/>
      </c>
      <c r="C76" s="298">
        <f>IF(#REF!&lt;&gt;"",LEFT(#REF!,1),"")</f>
        <v/>
      </c>
      <c r="D76" s="298">
        <f>IF(#REF!&lt;&gt;"",1,"")</f>
        <v/>
      </c>
      <c r="E76" s="298">
        <f>IF(#REF!&lt;&gt;"",1,"")</f>
        <v/>
      </c>
      <c r="F76" s="298">
        <f>IF(#REF!&lt;&gt;"",1,"")</f>
        <v/>
      </c>
      <c r="G76" s="298">
        <f>IF(#REF!&lt;&gt;"",1,"")</f>
        <v/>
      </c>
      <c r="H76" s="298">
        <f>IF(#REF!&lt;&gt;"",1,"")</f>
        <v/>
      </c>
      <c r="I76" s="298">
        <f>IF(#REF!&lt;&gt;"",1,"")</f>
        <v/>
      </c>
      <c r="J76" s="298">
        <f>CONCATENATE(L76,M76,N76,O76,P76,Q76)</f>
        <v/>
      </c>
      <c r="K76" s="298" t="n"/>
      <c r="L76" s="298">
        <f>IF(B76&lt;&gt;"",IF(C76="",$L$6,""),"")</f>
        <v/>
      </c>
      <c r="M76" s="298">
        <f>IF(C76&lt;&gt;"",IF(B76="",$M$6,""),"")</f>
        <v/>
      </c>
      <c r="N76" s="298">
        <f>IF(B76&lt;&gt;"",IF(E76="",$N$6,""),"")</f>
        <v/>
      </c>
      <c r="O76" s="298">
        <f>IF(B76&lt;&gt;"",IF(G76="",$O$6,""),"")</f>
        <v/>
      </c>
      <c r="P76" s="298">
        <f>IF(C76="A",IF(I76&lt;&gt;"",$P$6,""),"")</f>
        <v/>
      </c>
      <c r="Q76" s="298">
        <f>IF(C76="C",IF(I76="",$Q$6,""),"")</f>
        <v/>
      </c>
      <c r="R76" s="163" t="n"/>
      <c r="S76" s="163" t="n"/>
      <c r="T76" s="163" t="n"/>
      <c r="U76" s="163" t="n"/>
      <c r="V76" s="163" t="n"/>
      <c r="W76" s="163" t="n"/>
      <c r="X76" s="163" t="n"/>
      <c r="Y76" s="163" t="n"/>
      <c r="Z76" s="163" t="n"/>
    </row>
    <row customHeight="1" ht="15.75" r="77" s="551">
      <c r="A77" s="298">
        <f>#REF!</f>
        <v/>
      </c>
      <c r="B77" s="298">
        <f>IF(#REF!&lt;&gt;"",1,"")</f>
        <v/>
      </c>
      <c r="C77" s="298">
        <f>IF(#REF!&lt;&gt;"",LEFT(#REF!,1),"")</f>
        <v/>
      </c>
      <c r="D77" s="298">
        <f>IF(#REF!&lt;&gt;"",1,"")</f>
        <v/>
      </c>
      <c r="E77" s="298">
        <f>IF(#REF!&lt;&gt;"",1,"")</f>
        <v/>
      </c>
      <c r="F77" s="298">
        <f>IF(#REF!&lt;&gt;"",1,"")</f>
        <v/>
      </c>
      <c r="G77" s="298">
        <f>IF(#REF!&lt;&gt;"",1,"")</f>
        <v/>
      </c>
      <c r="H77" s="298">
        <f>IF(#REF!&lt;&gt;"",1,"")</f>
        <v/>
      </c>
      <c r="I77" s="298">
        <f>IF(#REF!&lt;&gt;"",1,"")</f>
        <v/>
      </c>
      <c r="J77" s="298">
        <f>CONCATENATE(L77,M77,N77,O77,P77,Q77)</f>
        <v/>
      </c>
      <c r="K77" s="298" t="n"/>
      <c r="L77" s="298">
        <f>IF(B77&lt;&gt;"",IF(C77="",$L$6,""),"")</f>
        <v/>
      </c>
      <c r="M77" s="298">
        <f>IF(C77&lt;&gt;"",IF(B77="",$M$6,""),"")</f>
        <v/>
      </c>
      <c r="N77" s="298">
        <f>IF(B77&lt;&gt;"",IF(E77="",$N$6,""),"")</f>
        <v/>
      </c>
      <c r="O77" s="298">
        <f>IF(B77&lt;&gt;"",IF(G77="",$O$6,""),"")</f>
        <v/>
      </c>
      <c r="P77" s="298">
        <f>IF(C77="A",IF(I77&lt;&gt;"",$P$6,""),"")</f>
        <v/>
      </c>
      <c r="Q77" s="298">
        <f>IF(C77="C",IF(I77="",$Q$6,""),"")</f>
        <v/>
      </c>
      <c r="R77" s="163" t="n"/>
      <c r="S77" s="163" t="n"/>
      <c r="T77" s="163" t="n"/>
      <c r="U77" s="163" t="n"/>
      <c r="V77" s="163" t="n"/>
      <c r="W77" s="163" t="n"/>
      <c r="X77" s="163" t="n"/>
      <c r="Y77" s="163" t="n"/>
      <c r="Z77" s="163" t="n"/>
    </row>
    <row customHeight="1" ht="15.75" r="78" s="551">
      <c r="A78" s="298">
        <f>#REF!</f>
        <v/>
      </c>
      <c r="B78" s="298">
        <f>IF(#REF!&lt;&gt;"",1,"")</f>
        <v/>
      </c>
      <c r="C78" s="298">
        <f>IF(#REF!&lt;&gt;"",LEFT(#REF!,1),"")</f>
        <v/>
      </c>
      <c r="D78" s="298">
        <f>IF(#REF!&lt;&gt;"",1,"")</f>
        <v/>
      </c>
      <c r="E78" s="298">
        <f>IF(#REF!&lt;&gt;"",1,"")</f>
        <v/>
      </c>
      <c r="F78" s="298">
        <f>IF(#REF!&lt;&gt;"",1,"")</f>
        <v/>
      </c>
      <c r="G78" s="298">
        <f>IF(#REF!&lt;&gt;"",1,"")</f>
        <v/>
      </c>
      <c r="H78" s="298">
        <f>IF(#REF!&lt;&gt;"",1,"")</f>
        <v/>
      </c>
      <c r="I78" s="298">
        <f>IF(#REF!&lt;&gt;"",1,"")</f>
        <v/>
      </c>
      <c r="J78" s="298">
        <f>CONCATENATE(L78,M78,N78,O78,P78,Q78)</f>
        <v/>
      </c>
      <c r="K78" s="298" t="n"/>
      <c r="L78" s="298">
        <f>IF(B78&lt;&gt;"",IF(C78="",$L$6,""),"")</f>
        <v/>
      </c>
      <c r="M78" s="298">
        <f>IF(C78&lt;&gt;"",IF(B78="",$M$6,""),"")</f>
        <v/>
      </c>
      <c r="N78" s="298">
        <f>IF(B78&lt;&gt;"",IF(E78="",$N$6,""),"")</f>
        <v/>
      </c>
      <c r="O78" s="298">
        <f>IF(B78&lt;&gt;"",IF(G78="",$O$6,""),"")</f>
        <v/>
      </c>
      <c r="P78" s="298">
        <f>IF(C78="A",IF(I78&lt;&gt;"",$P$6,""),"")</f>
        <v/>
      </c>
      <c r="Q78" s="298">
        <f>IF(C78="C",IF(I78="",$Q$6,""),"")</f>
        <v/>
      </c>
      <c r="R78" s="163" t="n"/>
      <c r="S78" s="163" t="n"/>
      <c r="T78" s="163" t="n"/>
      <c r="U78" s="163" t="n"/>
      <c r="V78" s="163" t="n"/>
      <c r="W78" s="163" t="n"/>
      <c r="X78" s="163" t="n"/>
      <c r="Y78" s="163" t="n"/>
      <c r="Z78" s="163" t="n"/>
    </row>
    <row customHeight="1" ht="15.75" r="79" s="551">
      <c r="A79" s="298">
        <f>#REF!</f>
        <v/>
      </c>
      <c r="B79" s="298">
        <f>IF(#REF!&lt;&gt;"",1,"")</f>
        <v/>
      </c>
      <c r="C79" s="298">
        <f>IF(#REF!&lt;&gt;"",LEFT(#REF!,1),"")</f>
        <v/>
      </c>
      <c r="D79" s="298">
        <f>IF(#REF!&lt;&gt;"",1,"")</f>
        <v/>
      </c>
      <c r="E79" s="298">
        <f>IF(#REF!&lt;&gt;"",1,"")</f>
        <v/>
      </c>
      <c r="F79" s="298">
        <f>IF(#REF!&lt;&gt;"",1,"")</f>
        <v/>
      </c>
      <c r="G79" s="298">
        <f>IF(#REF!&lt;&gt;"",1,"")</f>
        <v/>
      </c>
      <c r="H79" s="298">
        <f>IF(#REF!&lt;&gt;"",1,"")</f>
        <v/>
      </c>
      <c r="I79" s="298">
        <f>IF(#REF!&lt;&gt;"",1,"")</f>
        <v/>
      </c>
      <c r="J79" s="298">
        <f>CONCATENATE(L79,M79,N79,O79,P79,Q79)</f>
        <v/>
      </c>
      <c r="K79" s="298" t="n"/>
      <c r="L79" s="298">
        <f>IF(B79&lt;&gt;"",IF(C79="",$L$6,""),"")</f>
        <v/>
      </c>
      <c r="M79" s="298">
        <f>IF(C79&lt;&gt;"",IF(B79="",$M$6,""),"")</f>
        <v/>
      </c>
      <c r="N79" s="298">
        <f>IF(B79&lt;&gt;"",IF(E79="",$N$6,""),"")</f>
        <v/>
      </c>
      <c r="O79" s="298">
        <f>IF(B79&lt;&gt;"",IF(G79="",$O$6,""),"")</f>
        <v/>
      </c>
      <c r="P79" s="298">
        <f>IF(C79="A",IF(I79&lt;&gt;"",$P$6,""),"")</f>
        <v/>
      </c>
      <c r="Q79" s="298">
        <f>IF(C79="C",IF(I79="",$Q$6,""),"")</f>
        <v/>
      </c>
      <c r="R79" s="163" t="n"/>
      <c r="S79" s="163" t="n"/>
      <c r="T79" s="163" t="n"/>
      <c r="U79" s="163" t="n"/>
      <c r="V79" s="163" t="n"/>
      <c r="W79" s="163" t="n"/>
      <c r="X79" s="163" t="n"/>
      <c r="Y79" s="163" t="n"/>
      <c r="Z79" s="163" t="n"/>
    </row>
    <row customHeight="1" ht="15.75" r="80" s="551">
      <c r="A80" s="298">
        <f>#REF!</f>
        <v/>
      </c>
      <c r="B80" s="298">
        <f>IF(#REF!&lt;&gt;"",1,"")</f>
        <v/>
      </c>
      <c r="C80" s="298">
        <f>IF(#REF!&lt;&gt;"",LEFT(#REF!,1),"")</f>
        <v/>
      </c>
      <c r="D80" s="298">
        <f>IF(#REF!&lt;&gt;"",1,"")</f>
        <v/>
      </c>
      <c r="E80" s="298">
        <f>IF(#REF!&lt;&gt;"",1,"")</f>
        <v/>
      </c>
      <c r="F80" s="298">
        <f>IF(#REF!&lt;&gt;"",1,"")</f>
        <v/>
      </c>
      <c r="G80" s="298">
        <f>IF(#REF!&lt;&gt;"",1,"")</f>
        <v/>
      </c>
      <c r="H80" s="298">
        <f>IF(#REF!&lt;&gt;"",1,"")</f>
        <v/>
      </c>
      <c r="I80" s="298">
        <f>IF(#REF!&lt;&gt;"",1,"")</f>
        <v/>
      </c>
      <c r="J80" s="298">
        <f>CONCATENATE(L80,M80,N80,O80,P80,Q80)</f>
        <v/>
      </c>
      <c r="K80" s="298" t="n"/>
      <c r="L80" s="298">
        <f>IF(B80&lt;&gt;"",IF(C80="",$L$6,""),"")</f>
        <v/>
      </c>
      <c r="M80" s="298">
        <f>IF(C80&lt;&gt;"",IF(B80="",$M$6,""),"")</f>
        <v/>
      </c>
      <c r="N80" s="298">
        <f>IF(B80&lt;&gt;"",IF(E80="",$N$6,""),"")</f>
        <v/>
      </c>
      <c r="O80" s="298">
        <f>IF(B80&lt;&gt;"",IF(G80="",$O$6,""),"")</f>
        <v/>
      </c>
      <c r="P80" s="298">
        <f>IF(C80="A",IF(I80&lt;&gt;"",$P$6,""),"")</f>
        <v/>
      </c>
      <c r="Q80" s="298">
        <f>IF(C80="C",IF(I80="",$Q$6,""),"")</f>
        <v/>
      </c>
      <c r="R80" s="163" t="n"/>
      <c r="S80" s="163" t="n"/>
      <c r="T80" s="163" t="n"/>
      <c r="U80" s="163" t="n"/>
      <c r="V80" s="163" t="n"/>
      <c r="W80" s="163" t="n"/>
      <c r="X80" s="163" t="n"/>
      <c r="Y80" s="163" t="n"/>
      <c r="Z80" s="163" t="n"/>
    </row>
    <row customHeight="1" ht="15.75" r="81" s="551">
      <c r="A81" s="298">
        <f>#REF!</f>
        <v/>
      </c>
      <c r="B81" s="298">
        <f>IF(#REF!&lt;&gt;"",1,"")</f>
        <v/>
      </c>
      <c r="C81" s="298">
        <f>IF(#REF!&lt;&gt;"",LEFT(#REF!,1),"")</f>
        <v/>
      </c>
      <c r="D81" s="298">
        <f>IF(#REF!&lt;&gt;"",1,"")</f>
        <v/>
      </c>
      <c r="E81" s="298">
        <f>IF(#REF!&lt;&gt;"",1,"")</f>
        <v/>
      </c>
      <c r="F81" s="298">
        <f>IF(#REF!&lt;&gt;"",1,"")</f>
        <v/>
      </c>
      <c r="G81" s="298">
        <f>IF(#REF!&lt;&gt;"",1,"")</f>
        <v/>
      </c>
      <c r="H81" s="298">
        <f>IF(#REF!&lt;&gt;"",1,"")</f>
        <v/>
      </c>
      <c r="I81" s="298">
        <f>IF(#REF!&lt;&gt;"",1,"")</f>
        <v/>
      </c>
      <c r="J81" s="298">
        <f>CONCATENATE(L81,M81,N81,O81,P81,Q81)</f>
        <v/>
      </c>
      <c r="K81" s="298" t="n"/>
      <c r="L81" s="298">
        <f>IF(B81&lt;&gt;"",IF(C81="",$L$6,""),"")</f>
        <v/>
      </c>
      <c r="M81" s="298">
        <f>IF(C81&lt;&gt;"",IF(B81="",$M$6,""),"")</f>
        <v/>
      </c>
      <c r="N81" s="298">
        <f>IF(B81&lt;&gt;"",IF(E81="",$N$6,""),"")</f>
        <v/>
      </c>
      <c r="O81" s="298">
        <f>IF(B81&lt;&gt;"",IF(G81="",$O$6,""),"")</f>
        <v/>
      </c>
      <c r="P81" s="298">
        <f>IF(C81="A",IF(I81&lt;&gt;"",$P$6,""),"")</f>
        <v/>
      </c>
      <c r="Q81" s="298">
        <f>IF(C81="C",IF(I81="",$Q$6,""),"")</f>
        <v/>
      </c>
      <c r="R81" s="163" t="n"/>
      <c r="S81" s="163" t="n"/>
      <c r="T81" s="163" t="n"/>
      <c r="U81" s="163" t="n"/>
      <c r="V81" s="163" t="n"/>
      <c r="W81" s="163" t="n"/>
      <c r="X81" s="163" t="n"/>
      <c r="Y81" s="163" t="n"/>
      <c r="Z81" s="163" t="n"/>
    </row>
    <row customHeight="1" ht="15.75" r="82" s="551">
      <c r="A82" s="298">
        <f>#REF!</f>
        <v/>
      </c>
      <c r="B82" s="298">
        <f>IF(#REF!&lt;&gt;"",1,"")</f>
        <v/>
      </c>
      <c r="C82" s="298">
        <f>IF(#REF!&lt;&gt;"",LEFT(#REF!,1),"")</f>
        <v/>
      </c>
      <c r="D82" s="298">
        <f>IF(#REF!&lt;&gt;"",1,"")</f>
        <v/>
      </c>
      <c r="E82" s="298">
        <f>IF(#REF!&lt;&gt;"",1,"")</f>
        <v/>
      </c>
      <c r="F82" s="298">
        <f>IF(#REF!&lt;&gt;"",1,"")</f>
        <v/>
      </c>
      <c r="G82" s="298">
        <f>IF(#REF!&lt;&gt;"",1,"")</f>
        <v/>
      </c>
      <c r="H82" s="298">
        <f>IF(#REF!&lt;&gt;"",1,"")</f>
        <v/>
      </c>
      <c r="I82" s="298">
        <f>IF(#REF!&lt;&gt;"",1,"")</f>
        <v/>
      </c>
      <c r="J82" s="298">
        <f>CONCATENATE(L82,M82,N82,O82,P82,Q82)</f>
        <v/>
      </c>
      <c r="K82" s="298" t="n"/>
      <c r="L82" s="298">
        <f>IF(B82&lt;&gt;"",IF(C82="",$L$6,""),"")</f>
        <v/>
      </c>
      <c r="M82" s="298">
        <f>IF(C82&lt;&gt;"",IF(B82="",$M$6,""),"")</f>
        <v/>
      </c>
      <c r="N82" s="298">
        <f>IF(B82&lt;&gt;"",IF(E82="",$N$6,""),"")</f>
        <v/>
      </c>
      <c r="O82" s="298">
        <f>IF(B82&lt;&gt;"",IF(G82="",$O$6,""),"")</f>
        <v/>
      </c>
      <c r="P82" s="298">
        <f>IF(C82="A",IF(I82&lt;&gt;"",$P$6,""),"")</f>
        <v/>
      </c>
      <c r="Q82" s="298">
        <f>IF(C82="C",IF(I82="",$Q$6,""),"")</f>
        <v/>
      </c>
      <c r="R82" s="163" t="n"/>
      <c r="S82" s="163" t="n"/>
      <c r="T82" s="163" t="n"/>
      <c r="U82" s="163" t="n"/>
      <c r="V82" s="163" t="n"/>
      <c r="W82" s="163" t="n"/>
      <c r="X82" s="163" t="n"/>
      <c r="Y82" s="163" t="n"/>
      <c r="Z82" s="163" t="n"/>
    </row>
    <row customHeight="1" ht="15.75" r="83" s="551">
      <c r="A83" s="298">
        <f>#REF!</f>
        <v/>
      </c>
      <c r="B83" s="298">
        <f>IF(#REF!&lt;&gt;"",1,"")</f>
        <v/>
      </c>
      <c r="C83" s="298">
        <f>IF(#REF!&lt;&gt;"",LEFT(#REF!,1),"")</f>
        <v/>
      </c>
      <c r="D83" s="298">
        <f>IF(#REF!&lt;&gt;"",1,"")</f>
        <v/>
      </c>
      <c r="E83" s="298">
        <f>IF(#REF!&lt;&gt;"",1,"")</f>
        <v/>
      </c>
      <c r="F83" s="298">
        <f>IF(#REF!&lt;&gt;"",1,"")</f>
        <v/>
      </c>
      <c r="G83" s="298">
        <f>IF(#REF!&lt;&gt;"",1,"")</f>
        <v/>
      </c>
      <c r="H83" s="298">
        <f>IF(#REF!&lt;&gt;"",1,"")</f>
        <v/>
      </c>
      <c r="I83" s="298">
        <f>IF(#REF!&lt;&gt;"",1,"")</f>
        <v/>
      </c>
      <c r="J83" s="298">
        <f>CONCATENATE(L83,M83,N83,O83,P83,Q83)</f>
        <v/>
      </c>
      <c r="K83" s="298" t="n"/>
      <c r="L83" s="298">
        <f>IF(B83&lt;&gt;"",IF(C83="",$L$6,""),"")</f>
        <v/>
      </c>
      <c r="M83" s="298">
        <f>IF(C83&lt;&gt;"",IF(B83="",$M$6,""),"")</f>
        <v/>
      </c>
      <c r="N83" s="298">
        <f>IF(B83&lt;&gt;"",IF(E83="",$N$6,""),"")</f>
        <v/>
      </c>
      <c r="O83" s="298">
        <f>IF(B83&lt;&gt;"",IF(G83="",$O$6,""),"")</f>
        <v/>
      </c>
      <c r="P83" s="298">
        <f>IF(C83="A",IF(I83&lt;&gt;"",$P$6,""),"")</f>
        <v/>
      </c>
      <c r="Q83" s="298">
        <f>IF(C83="C",IF(I83="",$Q$6,""),"")</f>
        <v/>
      </c>
      <c r="R83" s="163" t="n"/>
      <c r="S83" s="163" t="n"/>
      <c r="T83" s="163" t="n"/>
      <c r="U83" s="163" t="n"/>
      <c r="V83" s="163" t="n"/>
      <c r="W83" s="163" t="n"/>
      <c r="X83" s="163" t="n"/>
      <c r="Y83" s="163" t="n"/>
      <c r="Z83" s="163" t="n"/>
    </row>
    <row customHeight="1" ht="15.75" r="84" s="551">
      <c r="A84" s="298">
        <f>#REF!</f>
        <v/>
      </c>
      <c r="B84" s="298">
        <f>IF(#REF!&lt;&gt;"",1,"")</f>
        <v/>
      </c>
      <c r="C84" s="298">
        <f>IF(#REF!&lt;&gt;"",LEFT(#REF!,1),"")</f>
        <v/>
      </c>
      <c r="D84" s="298">
        <f>IF(#REF!&lt;&gt;"",1,"")</f>
        <v/>
      </c>
      <c r="E84" s="298">
        <f>IF(#REF!&lt;&gt;"",1,"")</f>
        <v/>
      </c>
      <c r="F84" s="298">
        <f>IF(#REF!&lt;&gt;"",1,"")</f>
        <v/>
      </c>
      <c r="G84" s="298">
        <f>IF(#REF!&lt;&gt;"",1,"")</f>
        <v/>
      </c>
      <c r="H84" s="298">
        <f>IF(#REF!&lt;&gt;"",1,"")</f>
        <v/>
      </c>
      <c r="I84" s="298">
        <f>IF(#REF!&lt;&gt;"",1,"")</f>
        <v/>
      </c>
      <c r="J84" s="298">
        <f>CONCATENATE(L84,M84,N84,O84,P84,Q84)</f>
        <v/>
      </c>
      <c r="K84" s="298" t="n"/>
      <c r="L84" s="298">
        <f>IF(B84&lt;&gt;"",IF(C84="",$L$6,""),"")</f>
        <v/>
      </c>
      <c r="M84" s="298">
        <f>IF(C84&lt;&gt;"",IF(B84="",$M$6,""),"")</f>
        <v/>
      </c>
      <c r="N84" s="298">
        <f>IF(B84&lt;&gt;"",IF(E84="",$N$6,""),"")</f>
        <v/>
      </c>
      <c r="O84" s="298">
        <f>IF(B84&lt;&gt;"",IF(G84="",$O$6,""),"")</f>
        <v/>
      </c>
      <c r="P84" s="298">
        <f>IF(C84="A",IF(I84&lt;&gt;"",$P$6,""),"")</f>
        <v/>
      </c>
      <c r="Q84" s="298">
        <f>IF(C84="C",IF(I84="",$Q$6,""),"")</f>
        <v/>
      </c>
      <c r="R84" s="163" t="n"/>
      <c r="S84" s="163" t="n"/>
      <c r="T84" s="163" t="n"/>
      <c r="U84" s="163" t="n"/>
      <c r="V84" s="163" t="n"/>
      <c r="W84" s="163" t="n"/>
      <c r="X84" s="163" t="n"/>
      <c r="Y84" s="163" t="n"/>
      <c r="Z84" s="163" t="n"/>
    </row>
    <row customHeight="1" ht="15.75" r="85" s="551">
      <c r="A85" s="298">
        <f>#REF!</f>
        <v/>
      </c>
      <c r="B85" s="298">
        <f>IF(#REF!&lt;&gt;"",1,"")</f>
        <v/>
      </c>
      <c r="C85" s="298">
        <f>IF(#REF!&lt;&gt;"",LEFT(#REF!,1),"")</f>
        <v/>
      </c>
      <c r="D85" s="298">
        <f>IF(#REF!&lt;&gt;"",1,"")</f>
        <v/>
      </c>
      <c r="E85" s="298">
        <f>IF(#REF!&lt;&gt;"",1,"")</f>
        <v/>
      </c>
      <c r="F85" s="298">
        <f>IF(#REF!&lt;&gt;"",1,"")</f>
        <v/>
      </c>
      <c r="G85" s="298">
        <f>IF(#REF!&lt;&gt;"",1,"")</f>
        <v/>
      </c>
      <c r="H85" s="298">
        <f>IF(#REF!&lt;&gt;"",1,"")</f>
        <v/>
      </c>
      <c r="I85" s="298">
        <f>IF(#REF!&lt;&gt;"",1,"")</f>
        <v/>
      </c>
      <c r="J85" s="298">
        <f>CONCATENATE(L85,M85,N85,O85,P85,Q85)</f>
        <v/>
      </c>
      <c r="K85" s="298" t="n"/>
      <c r="L85" s="298">
        <f>IF(B85&lt;&gt;"",IF(C85="",$L$6,""),"")</f>
        <v/>
      </c>
      <c r="M85" s="298">
        <f>IF(C85&lt;&gt;"",IF(B85="",$M$6,""),"")</f>
        <v/>
      </c>
      <c r="N85" s="298">
        <f>IF(B85&lt;&gt;"",IF(E85="",$N$6,""),"")</f>
        <v/>
      </c>
      <c r="O85" s="298">
        <f>IF(B85&lt;&gt;"",IF(G85="",$O$6,""),"")</f>
        <v/>
      </c>
      <c r="P85" s="298">
        <f>IF(C85="A",IF(I85&lt;&gt;"",$P$6,""),"")</f>
        <v/>
      </c>
      <c r="Q85" s="298">
        <f>IF(C85="C",IF(I85="",$Q$6,""),"")</f>
        <v/>
      </c>
      <c r="R85" s="163" t="n"/>
      <c r="S85" s="163" t="n"/>
      <c r="T85" s="163" t="n"/>
      <c r="U85" s="163" t="n"/>
      <c r="V85" s="163" t="n"/>
      <c r="W85" s="163" t="n"/>
      <c r="X85" s="163" t="n"/>
      <c r="Y85" s="163" t="n"/>
      <c r="Z85" s="163" t="n"/>
    </row>
    <row customHeight="1" ht="15.75" r="86" s="551">
      <c r="A86" s="298">
        <f>#REF!</f>
        <v/>
      </c>
      <c r="B86" s="298">
        <f>IF(#REF!&lt;&gt;"",1,"")</f>
        <v/>
      </c>
      <c r="C86" s="298">
        <f>IF(#REF!&lt;&gt;"",LEFT(#REF!,1),"")</f>
        <v/>
      </c>
      <c r="D86" s="298">
        <f>IF(#REF!&lt;&gt;"",1,"")</f>
        <v/>
      </c>
      <c r="E86" s="298">
        <f>IF(#REF!&lt;&gt;"",1,"")</f>
        <v/>
      </c>
      <c r="F86" s="298">
        <f>IF(#REF!&lt;&gt;"",1,"")</f>
        <v/>
      </c>
      <c r="G86" s="298">
        <f>IF(#REF!&lt;&gt;"",1,"")</f>
        <v/>
      </c>
      <c r="H86" s="298">
        <f>IF(#REF!&lt;&gt;"",1,"")</f>
        <v/>
      </c>
      <c r="I86" s="298">
        <f>IF(#REF!&lt;&gt;"",1,"")</f>
        <v/>
      </c>
      <c r="J86" s="298">
        <f>CONCATENATE(L86,M86,N86,O86,P86,Q86)</f>
        <v/>
      </c>
      <c r="K86" s="298" t="n"/>
      <c r="L86" s="298">
        <f>IF(B86&lt;&gt;"",IF(C86="",$L$6,""),"")</f>
        <v/>
      </c>
      <c r="M86" s="298">
        <f>IF(C86&lt;&gt;"",IF(B86="",$M$6,""),"")</f>
        <v/>
      </c>
      <c r="N86" s="298">
        <f>IF(B86&lt;&gt;"",IF(E86="",$N$6,""),"")</f>
        <v/>
      </c>
      <c r="O86" s="298">
        <f>IF(B86&lt;&gt;"",IF(G86="",$O$6,""),"")</f>
        <v/>
      </c>
      <c r="P86" s="298">
        <f>IF(C86="A",IF(I86&lt;&gt;"",$P$6,""),"")</f>
        <v/>
      </c>
      <c r="Q86" s="298">
        <f>IF(C86="C",IF(I86="",$Q$6,""),"")</f>
        <v/>
      </c>
      <c r="R86" s="163" t="n"/>
      <c r="S86" s="163" t="n"/>
      <c r="T86" s="163" t="n"/>
      <c r="U86" s="163" t="n"/>
      <c r="V86" s="163" t="n"/>
      <c r="W86" s="163" t="n"/>
      <c r="X86" s="163" t="n"/>
      <c r="Y86" s="163" t="n"/>
      <c r="Z86" s="163" t="n"/>
    </row>
    <row customHeight="1" ht="15.75" r="87" s="551">
      <c r="A87" s="298">
        <f>#REF!</f>
        <v/>
      </c>
      <c r="B87" s="298">
        <f>IF(#REF!&lt;&gt;"",1,"")</f>
        <v/>
      </c>
      <c r="C87" s="298">
        <f>IF(#REF!&lt;&gt;"",LEFT(#REF!,1),"")</f>
        <v/>
      </c>
      <c r="D87" s="298">
        <f>IF(#REF!&lt;&gt;"",1,"")</f>
        <v/>
      </c>
      <c r="E87" s="298">
        <f>IF(#REF!&lt;&gt;"",1,"")</f>
        <v/>
      </c>
      <c r="F87" s="298">
        <f>IF(#REF!&lt;&gt;"",1,"")</f>
        <v/>
      </c>
      <c r="G87" s="298">
        <f>IF(#REF!&lt;&gt;"",1,"")</f>
        <v/>
      </c>
      <c r="H87" s="298">
        <f>IF(#REF!&lt;&gt;"",1,"")</f>
        <v/>
      </c>
      <c r="I87" s="298">
        <f>IF(#REF!&lt;&gt;"",1,"")</f>
        <v/>
      </c>
      <c r="J87" s="298">
        <f>CONCATENATE(L87,M87,N87,O87,P87,Q87)</f>
        <v/>
      </c>
      <c r="K87" s="298" t="n"/>
      <c r="L87" s="298">
        <f>IF(B87&lt;&gt;"",IF(C87="",$L$6,""),"")</f>
        <v/>
      </c>
      <c r="M87" s="298">
        <f>IF(C87&lt;&gt;"",IF(B87="",$M$6,""),"")</f>
        <v/>
      </c>
      <c r="N87" s="298">
        <f>IF(B87&lt;&gt;"",IF(E87="",$N$6,""),"")</f>
        <v/>
      </c>
      <c r="O87" s="298">
        <f>IF(B87&lt;&gt;"",IF(G87="",$O$6,""),"")</f>
        <v/>
      </c>
      <c r="P87" s="298">
        <f>IF(C87="A",IF(I87&lt;&gt;"",$P$6,""),"")</f>
        <v/>
      </c>
      <c r="Q87" s="298">
        <f>IF(C87="C",IF(I87="",$Q$6,""),"")</f>
        <v/>
      </c>
      <c r="R87" s="163" t="n"/>
      <c r="S87" s="163" t="n"/>
      <c r="T87" s="163" t="n"/>
      <c r="U87" s="163" t="n"/>
      <c r="V87" s="163" t="n"/>
      <c r="W87" s="163" t="n"/>
      <c r="X87" s="163" t="n"/>
      <c r="Y87" s="163" t="n"/>
      <c r="Z87" s="163" t="n"/>
    </row>
    <row customHeight="1" ht="15.75" r="88" s="551">
      <c r="A88" s="298">
        <f>#REF!</f>
        <v/>
      </c>
      <c r="B88" s="298">
        <f>IF(#REF!&lt;&gt;"",1,"")</f>
        <v/>
      </c>
      <c r="C88" s="298">
        <f>IF(#REF!&lt;&gt;"",LEFT(#REF!,1),"")</f>
        <v/>
      </c>
      <c r="D88" s="298">
        <f>IF(#REF!&lt;&gt;"",1,"")</f>
        <v/>
      </c>
      <c r="E88" s="298">
        <f>IF(#REF!&lt;&gt;"",1,"")</f>
        <v/>
      </c>
      <c r="F88" s="298">
        <f>IF(#REF!&lt;&gt;"",1,"")</f>
        <v/>
      </c>
      <c r="G88" s="298">
        <f>IF(#REF!&lt;&gt;"",1,"")</f>
        <v/>
      </c>
      <c r="H88" s="298">
        <f>IF(#REF!&lt;&gt;"",1,"")</f>
        <v/>
      </c>
      <c r="I88" s="298">
        <f>IF(#REF!&lt;&gt;"",1,"")</f>
        <v/>
      </c>
      <c r="J88" s="298">
        <f>CONCATENATE(L88,M88,N88,O88,P88,Q88)</f>
        <v/>
      </c>
      <c r="K88" s="298" t="n"/>
      <c r="L88" s="298">
        <f>IF(B88&lt;&gt;"",IF(C88="",$L$6,""),"")</f>
        <v/>
      </c>
      <c r="M88" s="298">
        <f>IF(C88&lt;&gt;"",IF(B88="",$M$6,""),"")</f>
        <v/>
      </c>
      <c r="N88" s="298">
        <f>IF(B88&lt;&gt;"",IF(E88="",$N$6,""),"")</f>
        <v/>
      </c>
      <c r="O88" s="298">
        <f>IF(B88&lt;&gt;"",IF(G88="",$O$6,""),"")</f>
        <v/>
      </c>
      <c r="P88" s="298">
        <f>IF(C88="A",IF(I88&lt;&gt;"",$P$6,""),"")</f>
        <v/>
      </c>
      <c r="Q88" s="298">
        <f>IF(C88="C",IF(I88="",$Q$6,""),"")</f>
        <v/>
      </c>
      <c r="R88" s="163" t="n"/>
      <c r="S88" s="163" t="n"/>
      <c r="T88" s="163" t="n"/>
      <c r="U88" s="163" t="n"/>
      <c r="V88" s="163" t="n"/>
      <c r="W88" s="163" t="n"/>
      <c r="X88" s="163" t="n"/>
      <c r="Y88" s="163" t="n"/>
      <c r="Z88" s="163" t="n"/>
    </row>
    <row customHeight="1" ht="15.75" r="89" s="551">
      <c r="A89" s="298">
        <f>#REF!</f>
        <v/>
      </c>
      <c r="B89" s="298">
        <f>IF(#REF!&lt;&gt;"",1,"")</f>
        <v/>
      </c>
      <c r="C89" s="298">
        <f>IF(#REF!&lt;&gt;"",LEFT(#REF!,1),"")</f>
        <v/>
      </c>
      <c r="D89" s="298">
        <f>IF(#REF!&lt;&gt;"",1,"")</f>
        <v/>
      </c>
      <c r="E89" s="298">
        <f>IF(#REF!&lt;&gt;"",1,"")</f>
        <v/>
      </c>
      <c r="F89" s="298">
        <f>IF(#REF!&lt;&gt;"",1,"")</f>
        <v/>
      </c>
      <c r="G89" s="298">
        <f>IF(#REF!&lt;&gt;"",1,"")</f>
        <v/>
      </c>
      <c r="H89" s="298">
        <f>IF(#REF!&lt;&gt;"",1,"")</f>
        <v/>
      </c>
      <c r="I89" s="298">
        <f>IF(#REF!&lt;&gt;"",1,"")</f>
        <v/>
      </c>
      <c r="J89" s="298">
        <f>CONCATENATE(L89,M89,N89,O89,P89,Q89)</f>
        <v/>
      </c>
      <c r="K89" s="298" t="n"/>
      <c r="L89" s="298">
        <f>IF(B89&lt;&gt;"",IF(C89="",$L$6,""),"")</f>
        <v/>
      </c>
      <c r="M89" s="298">
        <f>IF(C89&lt;&gt;"",IF(B89="",$M$6,""),"")</f>
        <v/>
      </c>
      <c r="N89" s="298">
        <f>IF(B89&lt;&gt;"",IF(E89="",$N$6,""),"")</f>
        <v/>
      </c>
      <c r="O89" s="298">
        <f>IF(B89&lt;&gt;"",IF(G89="",$O$6,""),"")</f>
        <v/>
      </c>
      <c r="P89" s="298">
        <f>IF(C89="A",IF(I89&lt;&gt;"",$P$6,""),"")</f>
        <v/>
      </c>
      <c r="Q89" s="298">
        <f>IF(C89="C",IF(I89="",$Q$6,""),"")</f>
        <v/>
      </c>
      <c r="R89" s="163" t="n"/>
      <c r="S89" s="163" t="n"/>
      <c r="T89" s="163" t="n"/>
      <c r="U89" s="163" t="n"/>
      <c r="V89" s="163" t="n"/>
      <c r="W89" s="163" t="n"/>
      <c r="X89" s="163" t="n"/>
      <c r="Y89" s="163" t="n"/>
      <c r="Z89" s="163" t="n"/>
    </row>
    <row customHeight="1" ht="15.75" r="90" s="551">
      <c r="A90" s="298">
        <f>#REF!</f>
        <v/>
      </c>
      <c r="B90" s="298">
        <f>IF(#REF!&lt;&gt;"",1,"")</f>
        <v/>
      </c>
      <c r="C90" s="298">
        <f>IF(#REF!&lt;&gt;"",LEFT(#REF!,1),"")</f>
        <v/>
      </c>
      <c r="D90" s="298">
        <f>IF(#REF!&lt;&gt;"",1,"")</f>
        <v/>
      </c>
      <c r="E90" s="298">
        <f>IF(#REF!&lt;&gt;"",1,"")</f>
        <v/>
      </c>
      <c r="F90" s="298">
        <f>IF(#REF!&lt;&gt;"",1,"")</f>
        <v/>
      </c>
      <c r="G90" s="298">
        <f>IF(#REF!&lt;&gt;"",1,"")</f>
        <v/>
      </c>
      <c r="H90" s="298">
        <f>IF(#REF!&lt;&gt;"",1,"")</f>
        <v/>
      </c>
      <c r="I90" s="298">
        <f>IF(#REF!&lt;&gt;"",1,"")</f>
        <v/>
      </c>
      <c r="J90" s="298">
        <f>CONCATENATE(L90,M90,N90,O90,P90,Q90)</f>
        <v/>
      </c>
      <c r="K90" s="298" t="n"/>
      <c r="L90" s="298">
        <f>IF(B90&lt;&gt;"",IF(C90="",$L$6,""),"")</f>
        <v/>
      </c>
      <c r="M90" s="298">
        <f>IF(C90&lt;&gt;"",IF(B90="",$M$6,""),"")</f>
        <v/>
      </c>
      <c r="N90" s="298">
        <f>IF(B90&lt;&gt;"",IF(E90="",$N$6,""),"")</f>
        <v/>
      </c>
      <c r="O90" s="298">
        <f>IF(B90&lt;&gt;"",IF(G90="",$O$6,""),"")</f>
        <v/>
      </c>
      <c r="P90" s="298">
        <f>IF(C90="A",IF(I90&lt;&gt;"",$P$6,""),"")</f>
        <v/>
      </c>
      <c r="Q90" s="298">
        <f>IF(C90="C",IF(I90="",$Q$6,""),"")</f>
        <v/>
      </c>
      <c r="R90" s="163" t="n"/>
      <c r="S90" s="163" t="n"/>
      <c r="T90" s="163" t="n"/>
      <c r="U90" s="163" t="n"/>
      <c r="V90" s="163" t="n"/>
      <c r="W90" s="163" t="n"/>
      <c r="X90" s="163" t="n"/>
      <c r="Y90" s="163" t="n"/>
      <c r="Z90" s="163" t="n"/>
    </row>
    <row customHeight="1" ht="15.75" r="91" s="551">
      <c r="A91" s="298">
        <f>#REF!</f>
        <v/>
      </c>
      <c r="B91" s="298">
        <f>IF(#REF!&lt;&gt;"",1,"")</f>
        <v/>
      </c>
      <c r="C91" s="298">
        <f>IF(#REF!&lt;&gt;"",LEFT(#REF!,1),"")</f>
        <v/>
      </c>
      <c r="D91" s="298">
        <f>IF(#REF!&lt;&gt;"",1,"")</f>
        <v/>
      </c>
      <c r="E91" s="298">
        <f>IF(#REF!&lt;&gt;"",1,"")</f>
        <v/>
      </c>
      <c r="F91" s="298">
        <f>IF(#REF!&lt;&gt;"",1,"")</f>
        <v/>
      </c>
      <c r="G91" s="298">
        <f>IF(#REF!&lt;&gt;"",1,"")</f>
        <v/>
      </c>
      <c r="H91" s="298">
        <f>IF(#REF!&lt;&gt;"",1,"")</f>
        <v/>
      </c>
      <c r="I91" s="298">
        <f>IF(#REF!&lt;&gt;"",1,"")</f>
        <v/>
      </c>
      <c r="J91" s="298">
        <f>CONCATENATE(L91,M91,N91,O91,P91,Q91)</f>
        <v/>
      </c>
      <c r="K91" s="298" t="n"/>
      <c r="L91" s="298">
        <f>IF(B91&lt;&gt;"",IF(C91="",$L$6,""),"")</f>
        <v/>
      </c>
      <c r="M91" s="298">
        <f>IF(C91&lt;&gt;"",IF(B91="",$M$6,""),"")</f>
        <v/>
      </c>
      <c r="N91" s="298">
        <f>IF(B91&lt;&gt;"",IF(E91="",$N$6,""),"")</f>
        <v/>
      </c>
      <c r="O91" s="298">
        <f>IF(B91&lt;&gt;"",IF(G91="",$O$6,""),"")</f>
        <v/>
      </c>
      <c r="P91" s="298">
        <f>IF(C91="A",IF(I91&lt;&gt;"",$P$6,""),"")</f>
        <v/>
      </c>
      <c r="Q91" s="298">
        <f>IF(C91="C",IF(I91="",$Q$6,""),"")</f>
        <v/>
      </c>
      <c r="R91" s="163" t="n"/>
      <c r="S91" s="163" t="n"/>
      <c r="T91" s="163" t="n"/>
      <c r="U91" s="163" t="n"/>
      <c r="V91" s="163" t="n"/>
      <c r="W91" s="163" t="n"/>
      <c r="X91" s="163" t="n"/>
      <c r="Y91" s="163" t="n"/>
      <c r="Z91" s="163" t="n"/>
    </row>
    <row customHeight="1" ht="15.75" r="92" s="551">
      <c r="A92" s="298">
        <f>#REF!</f>
        <v/>
      </c>
      <c r="B92" s="298">
        <f>IF(#REF!&lt;&gt;"",1,"")</f>
        <v/>
      </c>
      <c r="C92" s="298">
        <f>IF(#REF!&lt;&gt;"",LEFT(#REF!,1),"")</f>
        <v/>
      </c>
      <c r="D92" s="298">
        <f>IF(#REF!&lt;&gt;"",1,"")</f>
        <v/>
      </c>
      <c r="E92" s="298">
        <f>IF(#REF!&lt;&gt;"",1,"")</f>
        <v/>
      </c>
      <c r="F92" s="298">
        <f>IF(#REF!&lt;&gt;"",1,"")</f>
        <v/>
      </c>
      <c r="G92" s="298">
        <f>IF(#REF!&lt;&gt;"",1,"")</f>
        <v/>
      </c>
      <c r="H92" s="298">
        <f>IF(#REF!&lt;&gt;"",1,"")</f>
        <v/>
      </c>
      <c r="I92" s="298">
        <f>IF(#REF!&lt;&gt;"",1,"")</f>
        <v/>
      </c>
      <c r="J92" s="298">
        <f>CONCATENATE(L92,M92,N92,O92,P92,Q92)</f>
        <v/>
      </c>
      <c r="K92" s="298" t="n"/>
      <c r="L92" s="298">
        <f>IF(B92&lt;&gt;"",IF(C92="",$L$6,""),"")</f>
        <v/>
      </c>
      <c r="M92" s="298">
        <f>IF(C92&lt;&gt;"",IF(B92="",$M$6,""),"")</f>
        <v/>
      </c>
      <c r="N92" s="298">
        <f>IF(B92&lt;&gt;"",IF(E92="",$N$6,""),"")</f>
        <v/>
      </c>
      <c r="O92" s="298">
        <f>IF(B92&lt;&gt;"",IF(G92="",$O$6,""),"")</f>
        <v/>
      </c>
      <c r="P92" s="298">
        <f>IF(C92="A",IF(I92&lt;&gt;"",$P$6,""),"")</f>
        <v/>
      </c>
      <c r="Q92" s="298">
        <f>IF(C92="C",IF(I92="",$Q$6,""),"")</f>
        <v/>
      </c>
      <c r="R92" s="163" t="n"/>
      <c r="S92" s="163" t="n"/>
      <c r="T92" s="163" t="n"/>
      <c r="U92" s="163" t="n"/>
      <c r="V92" s="163" t="n"/>
      <c r="W92" s="163" t="n"/>
      <c r="X92" s="163" t="n"/>
      <c r="Y92" s="163" t="n"/>
      <c r="Z92" s="163" t="n"/>
    </row>
    <row customHeight="1" ht="15.75" r="93" s="551">
      <c r="A93" s="298">
        <f>#REF!</f>
        <v/>
      </c>
      <c r="B93" s="298">
        <f>IF(#REF!&lt;&gt;"",1,"")</f>
        <v/>
      </c>
      <c r="C93" s="298">
        <f>IF(#REF!&lt;&gt;"",LEFT(#REF!,1),"")</f>
        <v/>
      </c>
      <c r="D93" s="298">
        <f>IF(#REF!&lt;&gt;"",1,"")</f>
        <v/>
      </c>
      <c r="E93" s="298">
        <f>IF(#REF!&lt;&gt;"",1,"")</f>
        <v/>
      </c>
      <c r="F93" s="298">
        <f>IF(#REF!&lt;&gt;"",1,"")</f>
        <v/>
      </c>
      <c r="G93" s="298">
        <f>IF(#REF!&lt;&gt;"",1,"")</f>
        <v/>
      </c>
      <c r="H93" s="298">
        <f>IF(#REF!&lt;&gt;"",1,"")</f>
        <v/>
      </c>
      <c r="I93" s="298">
        <f>IF(#REF!&lt;&gt;"",1,"")</f>
        <v/>
      </c>
      <c r="J93" s="298">
        <f>CONCATENATE(L93,M93,N93,O93,P93,Q93)</f>
        <v/>
      </c>
      <c r="K93" s="298" t="n"/>
      <c r="L93" s="298">
        <f>IF(B93&lt;&gt;"",IF(C93="",$L$6,""),"")</f>
        <v/>
      </c>
      <c r="M93" s="298">
        <f>IF(C93&lt;&gt;"",IF(B93="",$M$6,""),"")</f>
        <v/>
      </c>
      <c r="N93" s="298">
        <f>IF(B93&lt;&gt;"",IF(E93="",$N$6,""),"")</f>
        <v/>
      </c>
      <c r="O93" s="298">
        <f>IF(B93&lt;&gt;"",IF(G93="",$O$6,""),"")</f>
        <v/>
      </c>
      <c r="P93" s="298">
        <f>IF(C93="A",IF(I93&lt;&gt;"",$P$6,""),"")</f>
        <v/>
      </c>
      <c r="Q93" s="298">
        <f>IF(C93="C",IF(I93="",$Q$6,""),"")</f>
        <v/>
      </c>
      <c r="R93" s="163" t="n"/>
      <c r="S93" s="163" t="n"/>
      <c r="T93" s="163" t="n"/>
      <c r="U93" s="163" t="n"/>
      <c r="V93" s="163" t="n"/>
      <c r="W93" s="163" t="n"/>
      <c r="X93" s="163" t="n"/>
      <c r="Y93" s="163" t="n"/>
      <c r="Z93" s="163" t="n"/>
    </row>
    <row customHeight="1" ht="15.75" r="94" s="551">
      <c r="A94" s="298">
        <f>#REF!</f>
        <v/>
      </c>
      <c r="B94" s="298">
        <f>IF(#REF!&lt;&gt;"",1,"")</f>
        <v/>
      </c>
      <c r="C94" s="298">
        <f>IF(#REF!&lt;&gt;"",LEFT(#REF!,1),"")</f>
        <v/>
      </c>
      <c r="D94" s="298">
        <f>IF(#REF!&lt;&gt;"",1,"")</f>
        <v/>
      </c>
      <c r="E94" s="298">
        <f>IF(#REF!&lt;&gt;"",1,"")</f>
        <v/>
      </c>
      <c r="F94" s="298">
        <f>IF(#REF!&lt;&gt;"",1,"")</f>
        <v/>
      </c>
      <c r="G94" s="298">
        <f>IF(#REF!&lt;&gt;"",1,"")</f>
        <v/>
      </c>
      <c r="H94" s="298">
        <f>IF(#REF!&lt;&gt;"",1,"")</f>
        <v/>
      </c>
      <c r="I94" s="298">
        <f>IF(#REF!&lt;&gt;"",1,"")</f>
        <v/>
      </c>
      <c r="J94" s="298">
        <f>CONCATENATE(L94,M94,N94,O94,P94,Q94)</f>
        <v/>
      </c>
      <c r="K94" s="298" t="n"/>
      <c r="L94" s="298">
        <f>IF(B94&lt;&gt;"",IF(C94="",$L$6,""),"")</f>
        <v/>
      </c>
      <c r="M94" s="298">
        <f>IF(C94&lt;&gt;"",IF(B94="",$M$6,""),"")</f>
        <v/>
      </c>
      <c r="N94" s="298">
        <f>IF(B94&lt;&gt;"",IF(E94="",$N$6,""),"")</f>
        <v/>
      </c>
      <c r="O94" s="298">
        <f>IF(B94&lt;&gt;"",IF(G94="",$O$6,""),"")</f>
        <v/>
      </c>
      <c r="P94" s="298">
        <f>IF(C94="A",IF(I94&lt;&gt;"",$P$6,""),"")</f>
        <v/>
      </c>
      <c r="Q94" s="298">
        <f>IF(C94="C",IF(I94="",$Q$6,""),"")</f>
        <v/>
      </c>
      <c r="R94" s="163" t="n"/>
      <c r="S94" s="163" t="n"/>
      <c r="T94" s="163" t="n"/>
      <c r="U94" s="163" t="n"/>
      <c r="V94" s="163" t="n"/>
      <c r="W94" s="163" t="n"/>
      <c r="X94" s="163" t="n"/>
      <c r="Y94" s="163" t="n"/>
      <c r="Z94" s="163" t="n"/>
    </row>
    <row customHeight="1" ht="15.75" r="95" s="551">
      <c r="A95" s="298">
        <f>#REF!</f>
        <v/>
      </c>
      <c r="B95" s="298">
        <f>IF(#REF!&lt;&gt;"",1,"")</f>
        <v/>
      </c>
      <c r="C95" s="298">
        <f>IF(#REF!&lt;&gt;"",LEFT(#REF!,1),"")</f>
        <v/>
      </c>
      <c r="D95" s="298">
        <f>IF(#REF!&lt;&gt;"",1,"")</f>
        <v/>
      </c>
      <c r="E95" s="298">
        <f>IF(#REF!&lt;&gt;"",1,"")</f>
        <v/>
      </c>
      <c r="F95" s="298">
        <f>IF(#REF!&lt;&gt;"",1,"")</f>
        <v/>
      </c>
      <c r="G95" s="298">
        <f>IF(#REF!&lt;&gt;"",1,"")</f>
        <v/>
      </c>
      <c r="H95" s="298">
        <f>IF(#REF!&lt;&gt;"",1,"")</f>
        <v/>
      </c>
      <c r="I95" s="298">
        <f>IF(#REF!&lt;&gt;"",1,"")</f>
        <v/>
      </c>
      <c r="J95" s="298">
        <f>CONCATENATE(L95,M95,N95,O95,P95,Q95)</f>
        <v/>
      </c>
      <c r="K95" s="298" t="n"/>
      <c r="L95" s="298">
        <f>IF(B95&lt;&gt;"",IF(C95="",$L$6,""),"")</f>
        <v/>
      </c>
      <c r="M95" s="298">
        <f>IF(C95&lt;&gt;"",IF(B95="",$M$6,""),"")</f>
        <v/>
      </c>
      <c r="N95" s="298">
        <f>IF(B95&lt;&gt;"",IF(E95="",$N$6,""),"")</f>
        <v/>
      </c>
      <c r="O95" s="298">
        <f>IF(B95&lt;&gt;"",IF(G95="",$O$6,""),"")</f>
        <v/>
      </c>
      <c r="P95" s="298">
        <f>IF(C95="A",IF(I95&lt;&gt;"",$P$6,""),"")</f>
        <v/>
      </c>
      <c r="Q95" s="298">
        <f>IF(C95="C",IF(I95="",$Q$6,""),"")</f>
        <v/>
      </c>
      <c r="R95" s="163" t="n"/>
      <c r="S95" s="163" t="n"/>
      <c r="T95" s="163" t="n"/>
      <c r="U95" s="163" t="n"/>
      <c r="V95" s="163" t="n"/>
      <c r="W95" s="163" t="n"/>
      <c r="X95" s="163" t="n"/>
      <c r="Y95" s="163" t="n"/>
      <c r="Z95" s="163" t="n"/>
    </row>
    <row customHeight="1" ht="15.75" r="96" s="551">
      <c r="A96" s="298">
        <f>#REF!</f>
        <v/>
      </c>
      <c r="B96" s="298">
        <f>IF(#REF!&lt;&gt;"",1,"")</f>
        <v/>
      </c>
      <c r="C96" s="298">
        <f>IF(#REF!&lt;&gt;"",LEFT(#REF!,1),"")</f>
        <v/>
      </c>
      <c r="D96" s="298">
        <f>IF(#REF!&lt;&gt;"",1,"")</f>
        <v/>
      </c>
      <c r="E96" s="298">
        <f>IF(#REF!&lt;&gt;"",1,"")</f>
        <v/>
      </c>
      <c r="F96" s="298">
        <f>IF(#REF!&lt;&gt;"",1,"")</f>
        <v/>
      </c>
      <c r="G96" s="298">
        <f>IF(#REF!&lt;&gt;"",1,"")</f>
        <v/>
      </c>
      <c r="H96" s="298">
        <f>IF(#REF!&lt;&gt;"",1,"")</f>
        <v/>
      </c>
      <c r="I96" s="298">
        <f>IF(#REF!&lt;&gt;"",1,"")</f>
        <v/>
      </c>
      <c r="J96" s="298">
        <f>CONCATENATE(L96,M96,N96,O96,P96,Q96)</f>
        <v/>
      </c>
      <c r="K96" s="298" t="n"/>
      <c r="L96" s="298">
        <f>IF(B96&lt;&gt;"",IF(C96="",$L$6,""),"")</f>
        <v/>
      </c>
      <c r="M96" s="298">
        <f>IF(C96&lt;&gt;"",IF(B96="",$M$6,""),"")</f>
        <v/>
      </c>
      <c r="N96" s="298">
        <f>IF(B96&lt;&gt;"",IF(E96="",$N$6,""),"")</f>
        <v/>
      </c>
      <c r="O96" s="298">
        <f>IF(B96&lt;&gt;"",IF(G96="",$O$6,""),"")</f>
        <v/>
      </c>
      <c r="P96" s="298">
        <f>IF(C96="A",IF(I96&lt;&gt;"",$P$6,""),"")</f>
        <v/>
      </c>
      <c r="Q96" s="298">
        <f>IF(C96="C",IF(I96="",$Q$6,""),"")</f>
        <v/>
      </c>
      <c r="R96" s="163" t="n"/>
      <c r="S96" s="163" t="n"/>
      <c r="T96" s="163" t="n"/>
      <c r="U96" s="163" t="n"/>
      <c r="V96" s="163" t="n"/>
      <c r="W96" s="163" t="n"/>
      <c r="X96" s="163" t="n"/>
      <c r="Y96" s="163" t="n"/>
      <c r="Z96" s="163" t="n"/>
    </row>
    <row customHeight="1" ht="15.75" r="97" s="551">
      <c r="A97" s="298">
        <f>#REF!</f>
        <v/>
      </c>
      <c r="B97" s="298">
        <f>IF(#REF!&lt;&gt;"",1,"")</f>
        <v/>
      </c>
      <c r="C97" s="298">
        <f>IF(#REF!&lt;&gt;"",LEFT(#REF!,1),"")</f>
        <v/>
      </c>
      <c r="D97" s="298">
        <f>IF(#REF!&lt;&gt;"",1,"")</f>
        <v/>
      </c>
      <c r="E97" s="298">
        <f>IF(#REF!&lt;&gt;"",1,"")</f>
        <v/>
      </c>
      <c r="F97" s="298">
        <f>IF(#REF!&lt;&gt;"",1,"")</f>
        <v/>
      </c>
      <c r="G97" s="298">
        <f>IF(#REF!&lt;&gt;"",1,"")</f>
        <v/>
      </c>
      <c r="H97" s="298">
        <f>IF(#REF!&lt;&gt;"",1,"")</f>
        <v/>
      </c>
      <c r="I97" s="298">
        <f>IF(#REF!&lt;&gt;"",1,"")</f>
        <v/>
      </c>
      <c r="J97" s="298">
        <f>CONCATENATE(L97,M97,N97,O97,P97,Q97)</f>
        <v/>
      </c>
      <c r="K97" s="298" t="n"/>
      <c r="L97" s="298">
        <f>IF(B97&lt;&gt;"",IF(C97="",$L$6,""),"")</f>
        <v/>
      </c>
      <c r="M97" s="298">
        <f>IF(C97&lt;&gt;"",IF(B97="",$M$6,""),"")</f>
        <v/>
      </c>
      <c r="N97" s="298">
        <f>IF(B97&lt;&gt;"",IF(E97="",$N$6,""),"")</f>
        <v/>
      </c>
      <c r="O97" s="298">
        <f>IF(B97&lt;&gt;"",IF(G97="",$O$6,""),"")</f>
        <v/>
      </c>
      <c r="P97" s="298">
        <f>IF(C97="A",IF(I97&lt;&gt;"",$P$6,""),"")</f>
        <v/>
      </c>
      <c r="Q97" s="298">
        <f>IF(C97="C",IF(I97="",$Q$6,""),"")</f>
        <v/>
      </c>
      <c r="R97" s="163" t="n"/>
      <c r="S97" s="163" t="n"/>
      <c r="T97" s="163" t="n"/>
      <c r="U97" s="163" t="n"/>
      <c r="V97" s="163" t="n"/>
      <c r="W97" s="163" t="n"/>
      <c r="X97" s="163" t="n"/>
      <c r="Y97" s="163" t="n"/>
      <c r="Z97" s="163" t="n"/>
    </row>
    <row customHeight="1" ht="15.75" r="98" s="551">
      <c r="A98" s="298">
        <f>#REF!</f>
        <v/>
      </c>
      <c r="B98" s="298">
        <f>IF(#REF!&lt;&gt;"",1,"")</f>
        <v/>
      </c>
      <c r="C98" s="298">
        <f>IF(#REF!&lt;&gt;"",LEFT(#REF!,1),"")</f>
        <v/>
      </c>
      <c r="D98" s="298">
        <f>IF(#REF!&lt;&gt;"",1,"")</f>
        <v/>
      </c>
      <c r="E98" s="298">
        <f>IF(#REF!&lt;&gt;"",1,"")</f>
        <v/>
      </c>
      <c r="F98" s="298">
        <f>IF(#REF!&lt;&gt;"",1,"")</f>
        <v/>
      </c>
      <c r="G98" s="298">
        <f>IF(#REF!&lt;&gt;"",1,"")</f>
        <v/>
      </c>
      <c r="H98" s="298">
        <f>IF(#REF!&lt;&gt;"",1,"")</f>
        <v/>
      </c>
      <c r="I98" s="298">
        <f>IF(#REF!&lt;&gt;"",1,"")</f>
        <v/>
      </c>
      <c r="J98" s="298">
        <f>CONCATENATE(L98,M98,N98,O98,P98,Q98)</f>
        <v/>
      </c>
      <c r="K98" s="298" t="n"/>
      <c r="L98" s="298">
        <f>IF(B98&lt;&gt;"",IF(C98="",$L$6,""),"")</f>
        <v/>
      </c>
      <c r="M98" s="298">
        <f>IF(C98&lt;&gt;"",IF(B98="",$M$6,""),"")</f>
        <v/>
      </c>
      <c r="N98" s="298">
        <f>IF(B98&lt;&gt;"",IF(E98="",$N$6,""),"")</f>
        <v/>
      </c>
      <c r="O98" s="298">
        <f>IF(B98&lt;&gt;"",IF(G98="",$O$6,""),"")</f>
        <v/>
      </c>
      <c r="P98" s="298">
        <f>IF(C98="A",IF(I98&lt;&gt;"",$P$6,""),"")</f>
        <v/>
      </c>
      <c r="Q98" s="298">
        <f>IF(C98="C",IF(I98="",$Q$6,""),"")</f>
        <v/>
      </c>
      <c r="R98" s="163" t="n"/>
      <c r="S98" s="163" t="n"/>
      <c r="T98" s="163" t="n"/>
      <c r="U98" s="163" t="n"/>
      <c r="V98" s="163" t="n"/>
      <c r="W98" s="163" t="n"/>
      <c r="X98" s="163" t="n"/>
      <c r="Y98" s="163" t="n"/>
      <c r="Z98" s="163" t="n"/>
    </row>
    <row customHeight="1" ht="15.75" r="99" s="551">
      <c r="A99" s="298">
        <f>#REF!</f>
        <v/>
      </c>
      <c r="B99" s="298">
        <f>IF(#REF!&lt;&gt;"",1,"")</f>
        <v/>
      </c>
      <c r="C99" s="298">
        <f>IF(#REF!&lt;&gt;"",LEFT(#REF!,1),"")</f>
        <v/>
      </c>
      <c r="D99" s="298">
        <f>IF(#REF!&lt;&gt;"",1,"")</f>
        <v/>
      </c>
      <c r="E99" s="298">
        <f>IF(#REF!&lt;&gt;"",1,"")</f>
        <v/>
      </c>
      <c r="F99" s="298">
        <f>IF(#REF!&lt;&gt;"",1,"")</f>
        <v/>
      </c>
      <c r="G99" s="298">
        <f>IF(#REF!&lt;&gt;"",1,"")</f>
        <v/>
      </c>
      <c r="H99" s="298">
        <f>IF(#REF!&lt;&gt;"",1,"")</f>
        <v/>
      </c>
      <c r="I99" s="298">
        <f>IF(#REF!&lt;&gt;"",1,"")</f>
        <v/>
      </c>
      <c r="J99" s="298">
        <f>CONCATENATE(L99,M99,N99,O99,P99,Q99)</f>
        <v/>
      </c>
      <c r="K99" s="298" t="n"/>
      <c r="L99" s="298">
        <f>IF(B99&lt;&gt;"",IF(C99="",$L$6,""),"")</f>
        <v/>
      </c>
      <c r="M99" s="298">
        <f>IF(C99&lt;&gt;"",IF(B99="",$M$6,""),"")</f>
        <v/>
      </c>
      <c r="N99" s="298">
        <f>IF(B99&lt;&gt;"",IF(E99="",$N$6,""),"")</f>
        <v/>
      </c>
      <c r="O99" s="298">
        <f>IF(B99&lt;&gt;"",IF(G99="",$O$6,""),"")</f>
        <v/>
      </c>
      <c r="P99" s="298">
        <f>IF(C99="A",IF(I99&lt;&gt;"",$P$6,""),"")</f>
        <v/>
      </c>
      <c r="Q99" s="298">
        <f>IF(C99="C",IF(I99="",$Q$6,""),"")</f>
        <v/>
      </c>
      <c r="R99" s="163" t="n"/>
      <c r="S99" s="163" t="n"/>
      <c r="T99" s="163" t="n"/>
      <c r="U99" s="163" t="n"/>
      <c r="V99" s="163" t="n"/>
      <c r="W99" s="163" t="n"/>
      <c r="X99" s="163" t="n"/>
      <c r="Y99" s="163" t="n"/>
      <c r="Z99" s="163" t="n"/>
    </row>
    <row customHeight="1" ht="15.75" r="100" s="551">
      <c r="A100" s="298">
        <f>#REF!</f>
        <v/>
      </c>
      <c r="B100" s="298">
        <f>IF(#REF!&lt;&gt;"",1,"")</f>
        <v/>
      </c>
      <c r="C100" s="298">
        <f>IF(#REF!&lt;&gt;"",LEFT(#REF!,1),"")</f>
        <v/>
      </c>
      <c r="D100" s="298">
        <f>IF(#REF!&lt;&gt;"",1,"")</f>
        <v/>
      </c>
      <c r="E100" s="298">
        <f>IF(#REF!&lt;&gt;"",1,"")</f>
        <v/>
      </c>
      <c r="F100" s="298">
        <f>IF(#REF!&lt;&gt;"",1,"")</f>
        <v/>
      </c>
      <c r="G100" s="298">
        <f>IF(#REF!&lt;&gt;"",1,"")</f>
        <v/>
      </c>
      <c r="H100" s="298">
        <f>IF(#REF!&lt;&gt;"",1,"")</f>
        <v/>
      </c>
      <c r="I100" s="298">
        <f>IF(#REF!&lt;&gt;"",1,"")</f>
        <v/>
      </c>
      <c r="J100" s="298">
        <f>CONCATENATE(L100,M100,N100,O100,P100,Q100)</f>
        <v/>
      </c>
      <c r="K100" s="298" t="n"/>
      <c r="L100" s="298">
        <f>IF(B100&lt;&gt;"",IF(C100="",$L$6,""),"")</f>
        <v/>
      </c>
      <c r="M100" s="298">
        <f>IF(C100&lt;&gt;"",IF(B100="",$M$6,""),"")</f>
        <v/>
      </c>
      <c r="N100" s="298">
        <f>IF(B100&lt;&gt;"",IF(E100="",$N$6,""),"")</f>
        <v/>
      </c>
      <c r="O100" s="298">
        <f>IF(B100&lt;&gt;"",IF(G100="",$O$6,""),"")</f>
        <v/>
      </c>
      <c r="P100" s="298">
        <f>IF(C100="A",IF(I100&lt;&gt;"",$P$6,""),"")</f>
        <v/>
      </c>
      <c r="Q100" s="298">
        <f>IF(C100="C",IF(I100="",$Q$6,""),"")</f>
        <v/>
      </c>
      <c r="R100" s="163" t="n"/>
      <c r="S100" s="163" t="n"/>
      <c r="T100" s="163" t="n"/>
      <c r="U100" s="163" t="n"/>
      <c r="V100" s="163" t="n"/>
      <c r="W100" s="163" t="n"/>
      <c r="X100" s="163" t="n"/>
      <c r="Y100" s="163" t="n"/>
      <c r="Z100" s="163" t="n"/>
    </row>
    <row customHeight="1" ht="15.75" r="101" s="551">
      <c r="A101" s="298">
        <f>#REF!</f>
        <v/>
      </c>
      <c r="B101" s="298">
        <f>IF(#REF!&lt;&gt;"",1,"")</f>
        <v/>
      </c>
      <c r="C101" s="298">
        <f>IF(#REF!&lt;&gt;"",LEFT(#REF!,1),"")</f>
        <v/>
      </c>
      <c r="D101" s="298">
        <f>IF(#REF!&lt;&gt;"",1,"")</f>
        <v/>
      </c>
      <c r="E101" s="298">
        <f>IF(#REF!&lt;&gt;"",1,"")</f>
        <v/>
      </c>
      <c r="F101" s="298">
        <f>IF(#REF!&lt;&gt;"",1,"")</f>
        <v/>
      </c>
      <c r="G101" s="298">
        <f>IF(#REF!&lt;&gt;"",1,"")</f>
        <v/>
      </c>
      <c r="H101" s="298">
        <f>IF(#REF!&lt;&gt;"",1,"")</f>
        <v/>
      </c>
      <c r="I101" s="298">
        <f>IF(#REF!&lt;&gt;"",1,"")</f>
        <v/>
      </c>
      <c r="J101" s="298">
        <f>CONCATENATE(L101,M101,N101,O101,P101,Q101)</f>
        <v/>
      </c>
      <c r="K101" s="298" t="n"/>
      <c r="L101" s="298">
        <f>IF(B101&lt;&gt;"",IF(C101="",$L$6,""),"")</f>
        <v/>
      </c>
      <c r="M101" s="298">
        <f>IF(C101&lt;&gt;"",IF(B101="",$M$6,""),"")</f>
        <v/>
      </c>
      <c r="N101" s="298">
        <f>IF(B101&lt;&gt;"",IF(E101="",$N$6,""),"")</f>
        <v/>
      </c>
      <c r="O101" s="298">
        <f>IF(B101&lt;&gt;"",IF(G101="",$O$6,""),"")</f>
        <v/>
      </c>
      <c r="P101" s="298">
        <f>IF(C101="A",IF(I101&lt;&gt;"",$P$6,""),"")</f>
        <v/>
      </c>
      <c r="Q101" s="298">
        <f>IF(C101="C",IF(I101="",$Q$6,""),"")</f>
        <v/>
      </c>
      <c r="R101" s="163" t="n"/>
      <c r="S101" s="163" t="n"/>
      <c r="T101" s="163" t="n"/>
      <c r="U101" s="163" t="n"/>
      <c r="V101" s="163" t="n"/>
      <c r="W101" s="163" t="n"/>
      <c r="X101" s="163" t="n"/>
      <c r="Y101" s="163" t="n"/>
      <c r="Z101" s="163" t="n"/>
    </row>
    <row customHeight="1" ht="15.75" r="102" s="551">
      <c r="A102" s="298">
        <f>#REF!</f>
        <v/>
      </c>
      <c r="B102" s="298">
        <f>IF(#REF!&lt;&gt;"",1,"")</f>
        <v/>
      </c>
      <c r="C102" s="298">
        <f>IF(#REF!&lt;&gt;"",LEFT(#REF!,1),"")</f>
        <v/>
      </c>
      <c r="D102" s="298">
        <f>IF(#REF!&lt;&gt;"",1,"")</f>
        <v/>
      </c>
      <c r="E102" s="298">
        <f>IF(#REF!&lt;&gt;"",1,"")</f>
        <v/>
      </c>
      <c r="F102" s="298">
        <f>IF(#REF!&lt;&gt;"",1,"")</f>
        <v/>
      </c>
      <c r="G102" s="298">
        <f>IF(#REF!&lt;&gt;"",1,"")</f>
        <v/>
      </c>
      <c r="H102" s="298">
        <f>IF(#REF!&lt;&gt;"",1,"")</f>
        <v/>
      </c>
      <c r="I102" s="298">
        <f>IF(#REF!&lt;&gt;"",1,"")</f>
        <v/>
      </c>
      <c r="J102" s="298">
        <f>CONCATENATE(L102,M102,N102,O102,P102,Q102)</f>
        <v/>
      </c>
      <c r="K102" s="298" t="n"/>
      <c r="L102" s="298">
        <f>IF(B102&lt;&gt;"",IF(C102="",$L$6,""),"")</f>
        <v/>
      </c>
      <c r="M102" s="298">
        <f>IF(C102&lt;&gt;"",IF(B102="",$M$6,""),"")</f>
        <v/>
      </c>
      <c r="N102" s="298">
        <f>IF(B102&lt;&gt;"",IF(E102="",$N$6,""),"")</f>
        <v/>
      </c>
      <c r="O102" s="298">
        <f>IF(B102&lt;&gt;"",IF(G102="",$O$6,""),"")</f>
        <v/>
      </c>
      <c r="P102" s="298">
        <f>IF(C102="A",IF(I102&lt;&gt;"",$P$6,""),"")</f>
        <v/>
      </c>
      <c r="Q102" s="298">
        <f>IF(C102="C",IF(I102="",$Q$6,""),"")</f>
        <v/>
      </c>
      <c r="R102" s="163" t="n"/>
      <c r="S102" s="163" t="n"/>
      <c r="T102" s="163" t="n"/>
      <c r="U102" s="163" t="n"/>
      <c r="V102" s="163" t="n"/>
      <c r="W102" s="163" t="n"/>
      <c r="X102" s="163" t="n"/>
      <c r="Y102" s="163" t="n"/>
      <c r="Z102" s="163" t="n"/>
    </row>
    <row customHeight="1" ht="15.75" r="103" s="551">
      <c r="A103" s="298">
        <f>#REF!</f>
        <v/>
      </c>
      <c r="B103" s="298">
        <f>IF(#REF!&lt;&gt;"",1,"")</f>
        <v/>
      </c>
      <c r="C103" s="298">
        <f>IF(#REF!&lt;&gt;"",LEFT(#REF!,1),"")</f>
        <v/>
      </c>
      <c r="D103" s="298">
        <f>IF(#REF!&lt;&gt;"",1,"")</f>
        <v/>
      </c>
      <c r="E103" s="298">
        <f>IF(#REF!&lt;&gt;"",1,"")</f>
        <v/>
      </c>
      <c r="F103" s="298">
        <f>IF(#REF!&lt;&gt;"",1,"")</f>
        <v/>
      </c>
      <c r="G103" s="298">
        <f>IF(#REF!&lt;&gt;"",1,"")</f>
        <v/>
      </c>
      <c r="H103" s="298">
        <f>IF(#REF!&lt;&gt;"",1,"")</f>
        <v/>
      </c>
      <c r="I103" s="298">
        <f>IF(#REF!&lt;&gt;"",1,"")</f>
        <v/>
      </c>
      <c r="J103" s="298">
        <f>CONCATENATE(L103,M103,N103,O103,P103,Q103)</f>
        <v/>
      </c>
      <c r="K103" s="298" t="n"/>
      <c r="L103" s="298">
        <f>IF(B103&lt;&gt;"",IF(C103="",$L$6,""),"")</f>
        <v/>
      </c>
      <c r="M103" s="298">
        <f>IF(C103&lt;&gt;"",IF(B103="",$M$6,""),"")</f>
        <v/>
      </c>
      <c r="N103" s="298">
        <f>IF(B103&lt;&gt;"",IF(E103="",$N$6,""),"")</f>
        <v/>
      </c>
      <c r="O103" s="298">
        <f>IF(B103&lt;&gt;"",IF(G103="",$O$6,""),"")</f>
        <v/>
      </c>
      <c r="P103" s="298">
        <f>IF(C103="A",IF(I103&lt;&gt;"",$P$6,""),"")</f>
        <v/>
      </c>
      <c r="Q103" s="298">
        <f>IF(C103="C",IF(I103="",$Q$6,""),"")</f>
        <v/>
      </c>
      <c r="R103" s="163" t="n"/>
      <c r="S103" s="163" t="n"/>
      <c r="T103" s="163" t="n"/>
      <c r="U103" s="163" t="n"/>
      <c r="V103" s="163" t="n"/>
      <c r="W103" s="163" t="n"/>
      <c r="X103" s="163" t="n"/>
      <c r="Y103" s="163" t="n"/>
      <c r="Z103" s="163" t="n"/>
    </row>
    <row customHeight="1" ht="15.75" r="104" s="551">
      <c r="A104" s="298">
        <f>#REF!</f>
        <v/>
      </c>
      <c r="B104" s="298">
        <f>IF(#REF!&lt;&gt;"",1,"")</f>
        <v/>
      </c>
      <c r="C104" s="298">
        <f>IF(#REF!&lt;&gt;"",LEFT(#REF!,1),"")</f>
        <v/>
      </c>
      <c r="D104" s="298">
        <f>IF(#REF!&lt;&gt;"",1,"")</f>
        <v/>
      </c>
      <c r="E104" s="298">
        <f>IF(#REF!&lt;&gt;"",1,"")</f>
        <v/>
      </c>
      <c r="F104" s="298">
        <f>IF(#REF!&lt;&gt;"",1,"")</f>
        <v/>
      </c>
      <c r="G104" s="298">
        <f>IF(#REF!&lt;&gt;"",1,"")</f>
        <v/>
      </c>
      <c r="H104" s="298">
        <f>IF(#REF!&lt;&gt;"",1,"")</f>
        <v/>
      </c>
      <c r="I104" s="298">
        <f>IF(#REF!&lt;&gt;"",1,"")</f>
        <v/>
      </c>
      <c r="J104" s="298">
        <f>CONCATENATE(L104,M104,N104,O104,P104,Q104)</f>
        <v/>
      </c>
      <c r="K104" s="298" t="n"/>
      <c r="L104" s="298">
        <f>IF(B104&lt;&gt;"",IF(C104="",$L$6,""),"")</f>
        <v/>
      </c>
      <c r="M104" s="298">
        <f>IF(C104&lt;&gt;"",IF(B104="",$M$6,""),"")</f>
        <v/>
      </c>
      <c r="N104" s="298">
        <f>IF(B104&lt;&gt;"",IF(E104="",$N$6,""),"")</f>
        <v/>
      </c>
      <c r="O104" s="298">
        <f>IF(B104&lt;&gt;"",IF(G104="",$O$6,""),"")</f>
        <v/>
      </c>
      <c r="P104" s="298">
        <f>IF(C104="A",IF(I104&lt;&gt;"",$P$6,""),"")</f>
        <v/>
      </c>
      <c r="Q104" s="298">
        <f>IF(C104="C",IF(I104="",$Q$6,""),"")</f>
        <v/>
      </c>
      <c r="R104" s="163" t="n"/>
      <c r="S104" s="163" t="n"/>
      <c r="T104" s="163" t="n"/>
      <c r="U104" s="163" t="n"/>
      <c r="V104" s="163" t="n"/>
      <c r="W104" s="163" t="n"/>
      <c r="X104" s="163" t="n"/>
      <c r="Y104" s="163" t="n"/>
      <c r="Z104" s="163" t="n"/>
    </row>
    <row customHeight="1" ht="15.75" r="105" s="551">
      <c r="A105" s="298">
        <f>#REF!</f>
        <v/>
      </c>
      <c r="B105" s="298">
        <f>IF(#REF!&lt;&gt;"",1,"")</f>
        <v/>
      </c>
      <c r="C105" s="298">
        <f>IF(#REF!&lt;&gt;"",LEFT(#REF!,1),"")</f>
        <v/>
      </c>
      <c r="D105" s="298">
        <f>IF(#REF!&lt;&gt;"",1,"")</f>
        <v/>
      </c>
      <c r="E105" s="298">
        <f>IF(#REF!&lt;&gt;"",1,"")</f>
        <v/>
      </c>
      <c r="F105" s="298">
        <f>IF(#REF!&lt;&gt;"",1,"")</f>
        <v/>
      </c>
      <c r="G105" s="298">
        <f>IF(#REF!&lt;&gt;"",1,"")</f>
        <v/>
      </c>
      <c r="H105" s="298">
        <f>IF(#REF!&lt;&gt;"",1,"")</f>
        <v/>
      </c>
      <c r="I105" s="298">
        <f>IF(#REF!&lt;&gt;"",1,"")</f>
        <v/>
      </c>
      <c r="J105" s="298">
        <f>CONCATENATE(L105,M105,N105,O105,P105,Q105)</f>
        <v/>
      </c>
      <c r="K105" s="298" t="n"/>
      <c r="L105" s="298">
        <f>IF(B105&lt;&gt;"",IF(C105="",$L$6,""),"")</f>
        <v/>
      </c>
      <c r="M105" s="298">
        <f>IF(C105&lt;&gt;"",IF(B105="",$M$6,""),"")</f>
        <v/>
      </c>
      <c r="N105" s="298">
        <f>IF(B105&lt;&gt;"",IF(E105="",$N$6,""),"")</f>
        <v/>
      </c>
      <c r="O105" s="298">
        <f>IF(B105&lt;&gt;"",IF(G105="",$O$6,""),"")</f>
        <v/>
      </c>
      <c r="P105" s="298">
        <f>IF(C105="A",IF(I105&lt;&gt;"",$P$6,""),"")</f>
        <v/>
      </c>
      <c r="Q105" s="298">
        <f>IF(C105="C",IF(I105="",$Q$6,""),"")</f>
        <v/>
      </c>
      <c r="R105" s="163" t="n"/>
      <c r="S105" s="163" t="n"/>
      <c r="T105" s="163" t="n"/>
      <c r="U105" s="163" t="n"/>
      <c r="V105" s="163" t="n"/>
      <c r="W105" s="163" t="n"/>
      <c r="X105" s="163" t="n"/>
      <c r="Y105" s="163" t="n"/>
      <c r="Z105" s="163" t="n"/>
    </row>
    <row customHeight="1" ht="15.75" r="106" s="551">
      <c r="A106" s="298">
        <f>#REF!</f>
        <v/>
      </c>
      <c r="B106" s="298">
        <f>IF(#REF!&lt;&gt;"",1,"")</f>
        <v/>
      </c>
      <c r="C106" s="298">
        <f>IF(#REF!&lt;&gt;"",LEFT(#REF!,1),"")</f>
        <v/>
      </c>
      <c r="D106" s="298">
        <f>IF(#REF!&lt;&gt;"",1,"")</f>
        <v/>
      </c>
      <c r="E106" s="298">
        <f>IF(#REF!&lt;&gt;"",1,"")</f>
        <v/>
      </c>
      <c r="F106" s="298">
        <f>IF(#REF!&lt;&gt;"",1,"")</f>
        <v/>
      </c>
      <c r="G106" s="298">
        <f>IF(#REF!&lt;&gt;"",1,"")</f>
        <v/>
      </c>
      <c r="H106" s="298">
        <f>IF(#REF!&lt;&gt;"",1,"")</f>
        <v/>
      </c>
      <c r="I106" s="298">
        <f>IF(#REF!&lt;&gt;"",1,"")</f>
        <v/>
      </c>
      <c r="J106" s="298">
        <f>CONCATENATE(L106,M106,N106,O106,P106,Q106)</f>
        <v/>
      </c>
      <c r="K106" s="298" t="n"/>
      <c r="L106" s="298">
        <f>IF(B106&lt;&gt;"",IF(C106="",$L$6,""),"")</f>
        <v/>
      </c>
      <c r="M106" s="298">
        <f>IF(C106&lt;&gt;"",IF(B106="",$M$6,""),"")</f>
        <v/>
      </c>
      <c r="N106" s="298">
        <f>IF(B106&lt;&gt;"",IF(E106="",$N$6,""),"")</f>
        <v/>
      </c>
      <c r="O106" s="298">
        <f>IF(B106&lt;&gt;"",IF(G106="",$O$6,""),"")</f>
        <v/>
      </c>
      <c r="P106" s="298">
        <f>IF(C106="A",IF(I106&lt;&gt;"",$P$6,""),"")</f>
        <v/>
      </c>
      <c r="Q106" s="298">
        <f>IF(C106="C",IF(I106="",$Q$6,""),"")</f>
        <v/>
      </c>
      <c r="R106" s="163" t="n"/>
      <c r="S106" s="163" t="n"/>
      <c r="T106" s="163" t="n"/>
      <c r="U106" s="163" t="n"/>
      <c r="V106" s="163" t="n"/>
      <c r="W106" s="163" t="n"/>
      <c r="X106" s="163" t="n"/>
      <c r="Y106" s="163" t="n"/>
      <c r="Z106" s="163" t="n"/>
    </row>
    <row customHeight="1" ht="15.75" r="107" s="551">
      <c r="A107" s="298">
        <f>#REF!</f>
        <v/>
      </c>
      <c r="B107" s="298">
        <f>IF(#REF!&lt;&gt;"",1,"")</f>
        <v/>
      </c>
      <c r="C107" s="298">
        <f>IF(#REF!&lt;&gt;"",LEFT(#REF!,1),"")</f>
        <v/>
      </c>
      <c r="D107" s="298">
        <f>IF(#REF!&lt;&gt;"",1,"")</f>
        <v/>
      </c>
      <c r="E107" s="298">
        <f>IF(#REF!&lt;&gt;"",1,"")</f>
        <v/>
      </c>
      <c r="F107" s="298">
        <f>IF(#REF!&lt;&gt;"",1,"")</f>
        <v/>
      </c>
      <c r="G107" s="298">
        <f>IF(#REF!&lt;&gt;"",1,"")</f>
        <v/>
      </c>
      <c r="H107" s="298">
        <f>IF(#REF!&lt;&gt;"",1,"")</f>
        <v/>
      </c>
      <c r="I107" s="298">
        <f>IF(#REF!&lt;&gt;"",1,"")</f>
        <v/>
      </c>
      <c r="J107" s="298">
        <f>CONCATENATE(L107,M107,N107,O107,P107,Q107)</f>
        <v/>
      </c>
      <c r="K107" s="298" t="n"/>
      <c r="L107" s="298">
        <f>IF(B107&lt;&gt;"",IF(C107="",$L$6,""),"")</f>
        <v/>
      </c>
      <c r="M107" s="298">
        <f>IF(C107&lt;&gt;"",IF(B107="",$M$6,""),"")</f>
        <v/>
      </c>
      <c r="N107" s="298">
        <f>IF(B107&lt;&gt;"",IF(E107="",$N$6,""),"")</f>
        <v/>
      </c>
      <c r="O107" s="298">
        <f>IF(B107&lt;&gt;"",IF(G107="",$O$6,""),"")</f>
        <v/>
      </c>
      <c r="P107" s="298">
        <f>IF(C107="A",IF(I107&lt;&gt;"",$P$6,""),"")</f>
        <v/>
      </c>
      <c r="Q107" s="298">
        <f>IF(C107="C",IF(I107="",$Q$6,""),"")</f>
        <v/>
      </c>
      <c r="R107" s="163" t="n"/>
      <c r="S107" s="163" t="n"/>
      <c r="T107" s="163" t="n"/>
      <c r="U107" s="163" t="n"/>
      <c r="V107" s="163" t="n"/>
      <c r="W107" s="163" t="n"/>
      <c r="X107" s="163" t="n"/>
      <c r="Y107" s="163" t="n"/>
      <c r="Z107" s="163" t="n"/>
    </row>
    <row customHeight="1" ht="15.75" r="108" s="551">
      <c r="A108" s="298">
        <f>#REF!</f>
        <v/>
      </c>
      <c r="B108" s="298">
        <f>IF(#REF!&lt;&gt;"",1,"")</f>
        <v/>
      </c>
      <c r="C108" s="298">
        <f>IF(#REF!&lt;&gt;"",LEFT(#REF!,1),"")</f>
        <v/>
      </c>
      <c r="D108" s="298">
        <f>IF(#REF!&lt;&gt;"",1,"")</f>
        <v/>
      </c>
      <c r="E108" s="298">
        <f>IF(#REF!&lt;&gt;"",1,"")</f>
        <v/>
      </c>
      <c r="F108" s="298">
        <f>IF(#REF!&lt;&gt;"",1,"")</f>
        <v/>
      </c>
      <c r="G108" s="298">
        <f>IF(#REF!&lt;&gt;"",1,"")</f>
        <v/>
      </c>
      <c r="H108" s="298">
        <f>IF(#REF!&lt;&gt;"",1,"")</f>
        <v/>
      </c>
      <c r="I108" s="298">
        <f>IF(#REF!&lt;&gt;"",1,"")</f>
        <v/>
      </c>
      <c r="J108" s="298">
        <f>CONCATENATE(L108,M108,N108,O108,P108,Q108)</f>
        <v/>
      </c>
      <c r="K108" s="298" t="n"/>
      <c r="L108" s="298">
        <f>IF(B108&lt;&gt;"",IF(C108="",$L$6,""),"")</f>
        <v/>
      </c>
      <c r="M108" s="298">
        <f>IF(C108&lt;&gt;"",IF(B108="",$M$6,""),"")</f>
        <v/>
      </c>
      <c r="N108" s="298">
        <f>IF(B108&lt;&gt;"",IF(E108="",$N$6,""),"")</f>
        <v/>
      </c>
      <c r="O108" s="298">
        <f>IF(B108&lt;&gt;"",IF(G108="",$O$6,""),"")</f>
        <v/>
      </c>
      <c r="P108" s="298">
        <f>IF(C108="A",IF(I108&lt;&gt;"",$P$6,""),"")</f>
        <v/>
      </c>
      <c r="Q108" s="298">
        <f>IF(C108="C",IF(I108="",$Q$6,""),"")</f>
        <v/>
      </c>
      <c r="R108" s="163" t="n"/>
      <c r="S108" s="163" t="n"/>
      <c r="T108" s="163" t="n"/>
      <c r="U108" s="163" t="n"/>
      <c r="V108" s="163" t="n"/>
      <c r="W108" s="163" t="n"/>
      <c r="X108" s="163" t="n"/>
      <c r="Y108" s="163" t="n"/>
      <c r="Z108" s="163" t="n"/>
    </row>
    <row customHeight="1" ht="15.75" r="109" s="551">
      <c r="A109" s="298">
        <f>#REF!</f>
        <v/>
      </c>
      <c r="B109" s="298">
        <f>IF(#REF!&lt;&gt;"",1,"")</f>
        <v/>
      </c>
      <c r="C109" s="298">
        <f>IF(#REF!&lt;&gt;"",LEFT(#REF!,1),"")</f>
        <v/>
      </c>
      <c r="D109" s="298">
        <f>IF(#REF!&lt;&gt;"",1,"")</f>
        <v/>
      </c>
      <c r="E109" s="298">
        <f>IF(#REF!&lt;&gt;"",1,"")</f>
        <v/>
      </c>
      <c r="F109" s="298">
        <f>IF(#REF!&lt;&gt;"",1,"")</f>
        <v/>
      </c>
      <c r="G109" s="298">
        <f>IF(#REF!&lt;&gt;"",1,"")</f>
        <v/>
      </c>
      <c r="H109" s="298">
        <f>IF(#REF!&lt;&gt;"",1,"")</f>
        <v/>
      </c>
      <c r="I109" s="298">
        <f>IF(#REF!&lt;&gt;"",1,"")</f>
        <v/>
      </c>
      <c r="J109" s="298">
        <f>CONCATENATE(L109,M109,N109,O109,P109,Q109)</f>
        <v/>
      </c>
      <c r="K109" s="298" t="n"/>
      <c r="L109" s="298">
        <f>IF(B109&lt;&gt;"",IF(C109="",$L$6,""),"")</f>
        <v/>
      </c>
      <c r="M109" s="298">
        <f>IF(C109&lt;&gt;"",IF(B109="",$M$6,""),"")</f>
        <v/>
      </c>
      <c r="N109" s="298">
        <f>IF(B109&lt;&gt;"",IF(E109="",$N$6,""),"")</f>
        <v/>
      </c>
      <c r="O109" s="298">
        <f>IF(B109&lt;&gt;"",IF(G109="",$O$6,""),"")</f>
        <v/>
      </c>
      <c r="P109" s="298">
        <f>IF(C109="A",IF(I109&lt;&gt;"",$P$6,""),"")</f>
        <v/>
      </c>
      <c r="Q109" s="298">
        <f>IF(C109="C",IF(I109="",$Q$6,""),"")</f>
        <v/>
      </c>
      <c r="R109" s="163" t="n"/>
      <c r="S109" s="163" t="n"/>
      <c r="T109" s="163" t="n"/>
      <c r="U109" s="163" t="n"/>
      <c r="V109" s="163" t="n"/>
      <c r="W109" s="163" t="n"/>
      <c r="X109" s="163" t="n"/>
      <c r="Y109" s="163" t="n"/>
      <c r="Z109" s="163" t="n"/>
    </row>
    <row customHeight="1" ht="15.75" r="110" s="551">
      <c r="A110" s="298">
        <f>#REF!</f>
        <v/>
      </c>
      <c r="B110" s="298">
        <f>IF(#REF!&lt;&gt;"",1,"")</f>
        <v/>
      </c>
      <c r="C110" s="298">
        <f>IF(#REF!&lt;&gt;"",LEFT(#REF!,1),"")</f>
        <v/>
      </c>
      <c r="D110" s="298">
        <f>IF(#REF!&lt;&gt;"",1,"")</f>
        <v/>
      </c>
      <c r="E110" s="298">
        <f>IF(#REF!&lt;&gt;"",1,"")</f>
        <v/>
      </c>
      <c r="F110" s="298">
        <f>IF(#REF!&lt;&gt;"",1,"")</f>
        <v/>
      </c>
      <c r="G110" s="298">
        <f>IF(#REF!&lt;&gt;"",1,"")</f>
        <v/>
      </c>
      <c r="H110" s="298">
        <f>IF(#REF!&lt;&gt;"",1,"")</f>
        <v/>
      </c>
      <c r="I110" s="298">
        <f>IF(#REF!&lt;&gt;"",1,"")</f>
        <v/>
      </c>
      <c r="J110" s="298">
        <f>CONCATENATE(L110,M110,N110,O110,P110,Q110)</f>
        <v/>
      </c>
      <c r="K110" s="298" t="n"/>
      <c r="L110" s="298">
        <f>IF(B110&lt;&gt;"",IF(C110="",$L$6,""),"")</f>
        <v/>
      </c>
      <c r="M110" s="298">
        <f>IF(C110&lt;&gt;"",IF(B110="",$M$6,""),"")</f>
        <v/>
      </c>
      <c r="N110" s="298">
        <f>IF(B110&lt;&gt;"",IF(E110="",$N$6,""),"")</f>
        <v/>
      </c>
      <c r="O110" s="298">
        <f>IF(B110&lt;&gt;"",IF(G110="",$O$6,""),"")</f>
        <v/>
      </c>
      <c r="P110" s="298">
        <f>IF(C110="A",IF(I110&lt;&gt;"",$P$6,""),"")</f>
        <v/>
      </c>
      <c r="Q110" s="298">
        <f>IF(C110="C",IF(I110="",$Q$6,""),"")</f>
        <v/>
      </c>
      <c r="R110" s="163" t="n"/>
      <c r="S110" s="163" t="n"/>
      <c r="T110" s="163" t="n"/>
      <c r="U110" s="163" t="n"/>
      <c r="V110" s="163" t="n"/>
      <c r="W110" s="163" t="n"/>
      <c r="X110" s="163" t="n"/>
      <c r="Y110" s="163" t="n"/>
      <c r="Z110" s="163" t="n"/>
    </row>
    <row customHeight="1" ht="15.75" r="111" s="551">
      <c r="A111" s="298">
        <f>#REF!</f>
        <v/>
      </c>
      <c r="B111" s="298">
        <f>IF(#REF!&lt;&gt;"",1,"")</f>
        <v/>
      </c>
      <c r="C111" s="298">
        <f>IF(#REF!&lt;&gt;"",LEFT(#REF!,1),"")</f>
        <v/>
      </c>
      <c r="D111" s="298">
        <f>IF(#REF!&lt;&gt;"",1,"")</f>
        <v/>
      </c>
      <c r="E111" s="298">
        <f>IF(#REF!&lt;&gt;"",1,"")</f>
        <v/>
      </c>
      <c r="F111" s="298">
        <f>IF(#REF!&lt;&gt;"",1,"")</f>
        <v/>
      </c>
      <c r="G111" s="298">
        <f>IF(#REF!&lt;&gt;"",1,"")</f>
        <v/>
      </c>
      <c r="H111" s="298">
        <f>IF(#REF!&lt;&gt;"",1,"")</f>
        <v/>
      </c>
      <c r="I111" s="298">
        <f>IF(#REF!&lt;&gt;"",1,"")</f>
        <v/>
      </c>
      <c r="J111" s="298">
        <f>CONCATENATE(L111,M111,N111,O111,P111,Q111)</f>
        <v/>
      </c>
      <c r="K111" s="298" t="n"/>
      <c r="L111" s="298">
        <f>IF(B111&lt;&gt;"",IF(C111="",$L$6,""),"")</f>
        <v/>
      </c>
      <c r="M111" s="298">
        <f>IF(C111&lt;&gt;"",IF(B111="",$M$6,""),"")</f>
        <v/>
      </c>
      <c r="N111" s="298">
        <f>IF(B111&lt;&gt;"",IF(E111="",$N$6,""),"")</f>
        <v/>
      </c>
      <c r="O111" s="298">
        <f>IF(B111&lt;&gt;"",IF(G111="",$O$6,""),"")</f>
        <v/>
      </c>
      <c r="P111" s="298">
        <f>IF(C111="A",IF(I111&lt;&gt;"",$P$6,""),"")</f>
        <v/>
      </c>
      <c r="Q111" s="298">
        <f>IF(C111="C",IF(I111="",$Q$6,""),"")</f>
        <v/>
      </c>
      <c r="R111" s="163" t="n"/>
      <c r="S111" s="163" t="n"/>
      <c r="T111" s="163" t="n"/>
      <c r="U111" s="163" t="n"/>
      <c r="V111" s="163" t="n"/>
      <c r="W111" s="163" t="n"/>
      <c r="X111" s="163" t="n"/>
      <c r="Y111" s="163" t="n"/>
      <c r="Z111" s="163" t="n"/>
    </row>
    <row customHeight="1" ht="15.75" r="112" s="551">
      <c r="A112" s="298">
        <f>#REF!</f>
        <v/>
      </c>
      <c r="B112" s="298">
        <f>IF(#REF!&lt;&gt;"",1,"")</f>
        <v/>
      </c>
      <c r="C112" s="298">
        <f>IF(#REF!&lt;&gt;"",LEFT(#REF!,1),"")</f>
        <v/>
      </c>
      <c r="D112" s="298">
        <f>IF(#REF!&lt;&gt;"",1,"")</f>
        <v/>
      </c>
      <c r="E112" s="298">
        <f>IF(#REF!&lt;&gt;"",1,"")</f>
        <v/>
      </c>
      <c r="F112" s="298">
        <f>IF(#REF!&lt;&gt;"",1,"")</f>
        <v/>
      </c>
      <c r="G112" s="298">
        <f>IF(#REF!&lt;&gt;"",1,"")</f>
        <v/>
      </c>
      <c r="H112" s="298">
        <f>IF(#REF!&lt;&gt;"",1,"")</f>
        <v/>
      </c>
      <c r="I112" s="298">
        <f>IF(#REF!&lt;&gt;"",1,"")</f>
        <v/>
      </c>
      <c r="J112" s="298">
        <f>CONCATENATE(L112,M112,N112,O112,P112,Q112)</f>
        <v/>
      </c>
      <c r="K112" s="298" t="n"/>
      <c r="L112" s="298">
        <f>IF(B112&lt;&gt;"",IF(C112="",$L$6,""),"")</f>
        <v/>
      </c>
      <c r="M112" s="298">
        <f>IF(C112&lt;&gt;"",IF(B112="",$M$6,""),"")</f>
        <v/>
      </c>
      <c r="N112" s="298">
        <f>IF(B112&lt;&gt;"",IF(E112="",$N$6,""),"")</f>
        <v/>
      </c>
      <c r="O112" s="298">
        <f>IF(B112&lt;&gt;"",IF(G112="",$O$6,""),"")</f>
        <v/>
      </c>
      <c r="P112" s="298">
        <f>IF(C112="A",IF(I112&lt;&gt;"",$P$6,""),"")</f>
        <v/>
      </c>
      <c r="Q112" s="298">
        <f>IF(C112="C",IF(I112="",$Q$6,""),"")</f>
        <v/>
      </c>
      <c r="R112" s="163" t="n"/>
      <c r="S112" s="163" t="n"/>
      <c r="T112" s="163" t="n"/>
      <c r="U112" s="163" t="n"/>
      <c r="V112" s="163" t="n"/>
      <c r="W112" s="163" t="n"/>
      <c r="X112" s="163" t="n"/>
      <c r="Y112" s="163" t="n"/>
      <c r="Z112" s="163" t="n"/>
    </row>
    <row customHeight="1" ht="15.75" r="113" s="551">
      <c r="A113" s="298">
        <f>#REF!</f>
        <v/>
      </c>
      <c r="B113" s="298">
        <f>IF(#REF!&lt;&gt;"",1,"")</f>
        <v/>
      </c>
      <c r="C113" s="298">
        <f>IF(#REF!&lt;&gt;"",LEFT(#REF!,1),"")</f>
        <v/>
      </c>
      <c r="D113" s="298">
        <f>IF(#REF!&lt;&gt;"",1,"")</f>
        <v/>
      </c>
      <c r="E113" s="298">
        <f>IF(#REF!&lt;&gt;"",1,"")</f>
        <v/>
      </c>
      <c r="F113" s="298">
        <f>IF(#REF!&lt;&gt;"",1,"")</f>
        <v/>
      </c>
      <c r="G113" s="298">
        <f>IF(#REF!&lt;&gt;"",1,"")</f>
        <v/>
      </c>
      <c r="H113" s="298">
        <f>IF(#REF!&lt;&gt;"",1,"")</f>
        <v/>
      </c>
      <c r="I113" s="298">
        <f>IF(#REF!&lt;&gt;"",1,"")</f>
        <v/>
      </c>
      <c r="J113" s="298">
        <f>CONCATENATE(L113,M113,N113,O113,P113,Q113)</f>
        <v/>
      </c>
      <c r="K113" s="298" t="n"/>
      <c r="L113" s="298">
        <f>IF(B113&lt;&gt;"",IF(C113="",$L$6,""),"")</f>
        <v/>
      </c>
      <c r="M113" s="298">
        <f>IF(C113&lt;&gt;"",IF(B113="",$M$6,""),"")</f>
        <v/>
      </c>
      <c r="N113" s="298">
        <f>IF(B113&lt;&gt;"",IF(E113="",$N$6,""),"")</f>
        <v/>
      </c>
      <c r="O113" s="298">
        <f>IF(B113&lt;&gt;"",IF(G113="",$O$6,""),"")</f>
        <v/>
      </c>
      <c r="P113" s="298">
        <f>IF(C113="A",IF(I113&lt;&gt;"",$P$6,""),"")</f>
        <v/>
      </c>
      <c r="Q113" s="298">
        <f>IF(C113="C",IF(I113="",$Q$6,""),"")</f>
        <v/>
      </c>
      <c r="R113" s="163" t="n"/>
      <c r="S113" s="163" t="n"/>
      <c r="T113" s="163" t="n"/>
      <c r="U113" s="163" t="n"/>
      <c r="V113" s="163" t="n"/>
      <c r="W113" s="163" t="n"/>
      <c r="X113" s="163" t="n"/>
      <c r="Y113" s="163" t="n"/>
      <c r="Z113" s="163" t="n"/>
    </row>
    <row customHeight="1" ht="15.75" r="114" s="551">
      <c r="A114" s="298">
        <f>#REF!</f>
        <v/>
      </c>
      <c r="B114" s="298">
        <f>IF(#REF!&lt;&gt;"",1,"")</f>
        <v/>
      </c>
      <c r="C114" s="298">
        <f>IF(#REF!&lt;&gt;"",LEFT(#REF!,1),"")</f>
        <v/>
      </c>
      <c r="D114" s="298">
        <f>IF(#REF!&lt;&gt;"",1,"")</f>
        <v/>
      </c>
      <c r="E114" s="298">
        <f>IF(#REF!&lt;&gt;"",1,"")</f>
        <v/>
      </c>
      <c r="F114" s="298">
        <f>IF(#REF!&lt;&gt;"",1,"")</f>
        <v/>
      </c>
      <c r="G114" s="298">
        <f>IF(#REF!&lt;&gt;"",1,"")</f>
        <v/>
      </c>
      <c r="H114" s="298">
        <f>IF(#REF!&lt;&gt;"",1,"")</f>
        <v/>
      </c>
      <c r="I114" s="298">
        <f>IF(#REF!&lt;&gt;"",1,"")</f>
        <v/>
      </c>
      <c r="J114" s="298">
        <f>CONCATENATE(L114,M114,N114,O114,P114,Q114)</f>
        <v/>
      </c>
      <c r="K114" s="298" t="n"/>
      <c r="L114" s="298">
        <f>IF(B114&lt;&gt;"",IF(C114="",$L$6,""),"")</f>
        <v/>
      </c>
      <c r="M114" s="298">
        <f>IF(C114&lt;&gt;"",IF(B114="",$M$6,""),"")</f>
        <v/>
      </c>
      <c r="N114" s="298">
        <f>IF(B114&lt;&gt;"",IF(E114="",$N$6,""),"")</f>
        <v/>
      </c>
      <c r="O114" s="298">
        <f>IF(B114&lt;&gt;"",IF(G114="",$O$6,""),"")</f>
        <v/>
      </c>
      <c r="P114" s="298">
        <f>IF(C114="A",IF(I114&lt;&gt;"",$P$6,""),"")</f>
        <v/>
      </c>
      <c r="Q114" s="298">
        <f>IF(C114="C",IF(I114="",$Q$6,""),"")</f>
        <v/>
      </c>
      <c r="R114" s="163" t="n"/>
      <c r="S114" s="163" t="n"/>
      <c r="T114" s="163" t="n"/>
      <c r="U114" s="163" t="n"/>
      <c r="V114" s="163" t="n"/>
      <c r="W114" s="163" t="n"/>
      <c r="X114" s="163" t="n"/>
      <c r="Y114" s="163" t="n"/>
      <c r="Z114" s="163" t="n"/>
    </row>
    <row customHeight="1" ht="15.75" r="115" s="551">
      <c r="A115" s="298">
        <f>#REF!</f>
        <v/>
      </c>
      <c r="B115" s="298">
        <f>IF(#REF!&lt;&gt;"",1,"")</f>
        <v/>
      </c>
      <c r="C115" s="298">
        <f>IF(#REF!&lt;&gt;"",LEFT(#REF!,1),"")</f>
        <v/>
      </c>
      <c r="D115" s="298">
        <f>IF(#REF!&lt;&gt;"",1,"")</f>
        <v/>
      </c>
      <c r="E115" s="298">
        <f>IF(#REF!&lt;&gt;"",1,"")</f>
        <v/>
      </c>
      <c r="F115" s="298">
        <f>IF(#REF!&lt;&gt;"",1,"")</f>
        <v/>
      </c>
      <c r="G115" s="298">
        <f>IF(#REF!&lt;&gt;"",1,"")</f>
        <v/>
      </c>
      <c r="H115" s="298">
        <f>IF(#REF!&lt;&gt;"",1,"")</f>
        <v/>
      </c>
      <c r="I115" s="298">
        <f>IF(#REF!&lt;&gt;"",1,"")</f>
        <v/>
      </c>
      <c r="J115" s="298">
        <f>CONCATENATE(L115,M115,N115,O115,P115,Q115)</f>
        <v/>
      </c>
      <c r="K115" s="298" t="n"/>
      <c r="L115" s="298">
        <f>IF(B115&lt;&gt;"",IF(C115="",$L$6,""),"")</f>
        <v/>
      </c>
      <c r="M115" s="298">
        <f>IF(C115&lt;&gt;"",IF(B115="",$M$6,""),"")</f>
        <v/>
      </c>
      <c r="N115" s="298">
        <f>IF(B115&lt;&gt;"",IF(E115="",$N$6,""),"")</f>
        <v/>
      </c>
      <c r="O115" s="298">
        <f>IF(B115&lt;&gt;"",IF(G115="",$O$6,""),"")</f>
        <v/>
      </c>
      <c r="P115" s="298">
        <f>IF(C115="A",IF(I115&lt;&gt;"",$P$6,""),"")</f>
        <v/>
      </c>
      <c r="Q115" s="298">
        <f>IF(C115="C",IF(I115="",$Q$6,""),"")</f>
        <v/>
      </c>
      <c r="R115" s="163" t="n"/>
      <c r="S115" s="163" t="n"/>
      <c r="T115" s="163" t="n"/>
      <c r="U115" s="163" t="n"/>
      <c r="V115" s="163" t="n"/>
      <c r="W115" s="163" t="n"/>
      <c r="X115" s="163" t="n"/>
      <c r="Y115" s="163" t="n"/>
      <c r="Z115" s="163" t="n"/>
    </row>
    <row customHeight="1" ht="15.75" r="116" s="551">
      <c r="A116" s="298">
        <f>#REF!</f>
        <v/>
      </c>
      <c r="B116" s="298">
        <f>IF(#REF!&lt;&gt;"",1,"")</f>
        <v/>
      </c>
      <c r="C116" s="298">
        <f>IF(#REF!&lt;&gt;"",LEFT(#REF!,1),"")</f>
        <v/>
      </c>
      <c r="D116" s="298">
        <f>IF(#REF!&lt;&gt;"",1,"")</f>
        <v/>
      </c>
      <c r="E116" s="298">
        <f>IF(#REF!&lt;&gt;"",1,"")</f>
        <v/>
      </c>
      <c r="F116" s="298">
        <f>IF(#REF!&lt;&gt;"",1,"")</f>
        <v/>
      </c>
      <c r="G116" s="298">
        <f>IF(#REF!&lt;&gt;"",1,"")</f>
        <v/>
      </c>
      <c r="H116" s="298">
        <f>IF(#REF!&lt;&gt;"",1,"")</f>
        <v/>
      </c>
      <c r="I116" s="298">
        <f>IF(#REF!&lt;&gt;"",1,"")</f>
        <v/>
      </c>
      <c r="J116" s="298">
        <f>CONCATENATE(L116,M116,N116,O116,P116,Q116)</f>
        <v/>
      </c>
      <c r="K116" s="298" t="n"/>
      <c r="L116" s="298">
        <f>IF(B116&lt;&gt;"",IF(C116="",$L$6,""),"")</f>
        <v/>
      </c>
      <c r="M116" s="298">
        <f>IF(C116&lt;&gt;"",IF(B116="",$M$6,""),"")</f>
        <v/>
      </c>
      <c r="N116" s="298">
        <f>IF(B116&lt;&gt;"",IF(E116="",$N$6,""),"")</f>
        <v/>
      </c>
      <c r="O116" s="298">
        <f>IF(B116&lt;&gt;"",IF(G116="",$O$6,""),"")</f>
        <v/>
      </c>
      <c r="P116" s="298">
        <f>IF(C116="A",IF(I116&lt;&gt;"",$P$6,""),"")</f>
        <v/>
      </c>
      <c r="Q116" s="298">
        <f>IF(C116="C",IF(I116="",$Q$6,""),"")</f>
        <v/>
      </c>
      <c r="R116" s="163" t="n"/>
      <c r="S116" s="163" t="n"/>
      <c r="T116" s="163" t="n"/>
      <c r="U116" s="163" t="n"/>
      <c r="V116" s="163" t="n"/>
      <c r="W116" s="163" t="n"/>
      <c r="X116" s="163" t="n"/>
      <c r="Y116" s="163" t="n"/>
      <c r="Z116" s="163" t="n"/>
    </row>
    <row customHeight="1" ht="15.75" r="117" s="551">
      <c r="A117" s="298">
        <f>#REF!</f>
        <v/>
      </c>
      <c r="B117" s="298">
        <f>IF(#REF!&lt;&gt;"",1,"")</f>
        <v/>
      </c>
      <c r="C117" s="298">
        <f>IF(#REF!&lt;&gt;"",LEFT(#REF!,1),"")</f>
        <v/>
      </c>
      <c r="D117" s="298">
        <f>IF(#REF!&lt;&gt;"",1,"")</f>
        <v/>
      </c>
      <c r="E117" s="298">
        <f>IF(#REF!&lt;&gt;"",1,"")</f>
        <v/>
      </c>
      <c r="F117" s="298">
        <f>IF(#REF!&lt;&gt;"",1,"")</f>
        <v/>
      </c>
      <c r="G117" s="298">
        <f>IF(#REF!&lt;&gt;"",1,"")</f>
        <v/>
      </c>
      <c r="H117" s="298">
        <f>IF(#REF!&lt;&gt;"",1,"")</f>
        <v/>
      </c>
      <c r="I117" s="298">
        <f>IF(#REF!&lt;&gt;"",1,"")</f>
        <v/>
      </c>
      <c r="J117" s="298">
        <f>CONCATENATE(L117,M117,N117,O117,P117,Q117)</f>
        <v/>
      </c>
      <c r="K117" s="298" t="n"/>
      <c r="L117" s="298">
        <f>IF(B117&lt;&gt;"",IF(C117="",$L$6,""),"")</f>
        <v/>
      </c>
      <c r="M117" s="298">
        <f>IF(C117&lt;&gt;"",IF(B117="",$M$6,""),"")</f>
        <v/>
      </c>
      <c r="N117" s="298">
        <f>IF(B117&lt;&gt;"",IF(E117="",$N$6,""),"")</f>
        <v/>
      </c>
      <c r="O117" s="298">
        <f>IF(B117&lt;&gt;"",IF(G117="",$O$6,""),"")</f>
        <v/>
      </c>
      <c r="P117" s="298">
        <f>IF(C117="A",IF(I117&lt;&gt;"",$P$6,""),"")</f>
        <v/>
      </c>
      <c r="Q117" s="298">
        <f>IF(C117="C",IF(I117="",$Q$6,""),"")</f>
        <v/>
      </c>
      <c r="R117" s="163" t="n"/>
      <c r="S117" s="163" t="n"/>
      <c r="T117" s="163" t="n"/>
      <c r="U117" s="163" t="n"/>
      <c r="V117" s="163" t="n"/>
      <c r="W117" s="163" t="n"/>
      <c r="X117" s="163" t="n"/>
      <c r="Y117" s="163" t="n"/>
      <c r="Z117" s="163" t="n"/>
    </row>
    <row customHeight="1" ht="15.75" r="118" s="551">
      <c r="A118" s="298">
        <f>#REF!</f>
        <v/>
      </c>
      <c r="B118" s="298">
        <f>IF(#REF!&lt;&gt;"",1,"")</f>
        <v/>
      </c>
      <c r="C118" s="298">
        <f>IF(#REF!&lt;&gt;"",LEFT(#REF!,1),"")</f>
        <v/>
      </c>
      <c r="D118" s="298">
        <f>IF(#REF!&lt;&gt;"",1,"")</f>
        <v/>
      </c>
      <c r="E118" s="298">
        <f>IF(#REF!&lt;&gt;"",1,"")</f>
        <v/>
      </c>
      <c r="F118" s="298">
        <f>IF(#REF!&lt;&gt;"",1,"")</f>
        <v/>
      </c>
      <c r="G118" s="298">
        <f>IF(#REF!&lt;&gt;"",1,"")</f>
        <v/>
      </c>
      <c r="H118" s="298">
        <f>IF(#REF!&lt;&gt;"",1,"")</f>
        <v/>
      </c>
      <c r="I118" s="298">
        <f>IF(#REF!&lt;&gt;"",1,"")</f>
        <v/>
      </c>
      <c r="J118" s="298">
        <f>CONCATENATE(L118,M118,N118,O118,P118,Q118)</f>
        <v/>
      </c>
      <c r="K118" s="298" t="n"/>
      <c r="L118" s="298">
        <f>IF(B118&lt;&gt;"",IF(C118="",$L$6,""),"")</f>
        <v/>
      </c>
      <c r="M118" s="298">
        <f>IF(C118&lt;&gt;"",IF(B118="",$M$6,""),"")</f>
        <v/>
      </c>
      <c r="N118" s="298">
        <f>IF(B118&lt;&gt;"",IF(E118="",$N$6,""),"")</f>
        <v/>
      </c>
      <c r="O118" s="298">
        <f>IF(B118&lt;&gt;"",IF(G118="",$O$6,""),"")</f>
        <v/>
      </c>
      <c r="P118" s="298">
        <f>IF(C118="A",IF(I118&lt;&gt;"",$P$6,""),"")</f>
        <v/>
      </c>
      <c r="Q118" s="298">
        <f>IF(C118="C",IF(I118="",$Q$6,""),"")</f>
        <v/>
      </c>
      <c r="R118" s="163" t="n"/>
      <c r="S118" s="163" t="n"/>
      <c r="T118" s="163" t="n"/>
      <c r="U118" s="163" t="n"/>
      <c r="V118" s="163" t="n"/>
      <c r="W118" s="163" t="n"/>
      <c r="X118" s="163" t="n"/>
      <c r="Y118" s="163" t="n"/>
      <c r="Z118" s="163" t="n"/>
    </row>
    <row customHeight="1" ht="15.75" r="119" s="551">
      <c r="A119" s="298">
        <f>#REF!</f>
        <v/>
      </c>
      <c r="B119" s="298">
        <f>IF(#REF!&lt;&gt;"",1,"")</f>
        <v/>
      </c>
      <c r="C119" s="298">
        <f>IF(#REF!&lt;&gt;"",LEFT(#REF!,1),"")</f>
        <v/>
      </c>
      <c r="D119" s="298">
        <f>IF(#REF!&lt;&gt;"",1,"")</f>
        <v/>
      </c>
      <c r="E119" s="298">
        <f>IF(#REF!&lt;&gt;"",1,"")</f>
        <v/>
      </c>
      <c r="F119" s="298">
        <f>IF(#REF!&lt;&gt;"",1,"")</f>
        <v/>
      </c>
      <c r="G119" s="298">
        <f>IF(#REF!&lt;&gt;"",1,"")</f>
        <v/>
      </c>
      <c r="H119" s="298">
        <f>IF(#REF!&lt;&gt;"",1,"")</f>
        <v/>
      </c>
      <c r="I119" s="298">
        <f>IF(#REF!&lt;&gt;"",1,"")</f>
        <v/>
      </c>
      <c r="J119" s="298">
        <f>CONCATENATE(L119,M119,N119,O119,P119,Q119)</f>
        <v/>
      </c>
      <c r="K119" s="298" t="n"/>
      <c r="L119" s="298">
        <f>IF(B119&lt;&gt;"",IF(C119="",$L$6,""),"")</f>
        <v/>
      </c>
      <c r="M119" s="298">
        <f>IF(C119&lt;&gt;"",IF(B119="",$M$6,""),"")</f>
        <v/>
      </c>
      <c r="N119" s="298">
        <f>IF(B119&lt;&gt;"",IF(E119="",$N$6,""),"")</f>
        <v/>
      </c>
      <c r="O119" s="298">
        <f>IF(B119&lt;&gt;"",IF(G119="",$O$6,""),"")</f>
        <v/>
      </c>
      <c r="P119" s="298">
        <f>IF(C119="A",IF(I119&lt;&gt;"",$P$6,""),"")</f>
        <v/>
      </c>
      <c r="Q119" s="298">
        <f>IF(C119="C",IF(I119="",$Q$6,""),"")</f>
        <v/>
      </c>
      <c r="R119" s="163" t="n"/>
      <c r="S119" s="163" t="n"/>
      <c r="T119" s="163" t="n"/>
      <c r="U119" s="163" t="n"/>
      <c r="V119" s="163" t="n"/>
      <c r="W119" s="163" t="n"/>
      <c r="X119" s="163" t="n"/>
      <c r="Y119" s="163" t="n"/>
      <c r="Z119" s="163" t="n"/>
    </row>
    <row customHeight="1" ht="15.75" r="120" s="551">
      <c r="A120" s="298">
        <f>#REF!</f>
        <v/>
      </c>
      <c r="B120" s="298">
        <f>IF(#REF!&lt;&gt;"",1,"")</f>
        <v/>
      </c>
      <c r="C120" s="298">
        <f>IF(#REF!&lt;&gt;"",LEFT(#REF!,1),"")</f>
        <v/>
      </c>
      <c r="D120" s="298">
        <f>IF(#REF!&lt;&gt;"",1,"")</f>
        <v/>
      </c>
      <c r="E120" s="298">
        <f>IF(#REF!&lt;&gt;"",1,"")</f>
        <v/>
      </c>
      <c r="F120" s="298">
        <f>IF(#REF!&lt;&gt;"",1,"")</f>
        <v/>
      </c>
      <c r="G120" s="298">
        <f>IF(#REF!&lt;&gt;"",1,"")</f>
        <v/>
      </c>
      <c r="H120" s="298">
        <f>IF(#REF!&lt;&gt;"",1,"")</f>
        <v/>
      </c>
      <c r="I120" s="298">
        <f>IF(#REF!&lt;&gt;"",1,"")</f>
        <v/>
      </c>
      <c r="J120" s="298">
        <f>CONCATENATE(L120,M120,N120,O120,P120,Q120)</f>
        <v/>
      </c>
      <c r="K120" s="298" t="n"/>
      <c r="L120" s="298">
        <f>IF(B120&lt;&gt;"",IF(C120="",$L$6,""),"")</f>
        <v/>
      </c>
      <c r="M120" s="298">
        <f>IF(C120&lt;&gt;"",IF(B120="",$M$6,""),"")</f>
        <v/>
      </c>
      <c r="N120" s="298">
        <f>IF(B120&lt;&gt;"",IF(E120="",$N$6,""),"")</f>
        <v/>
      </c>
      <c r="O120" s="298">
        <f>IF(B120&lt;&gt;"",IF(G120="",$O$6,""),"")</f>
        <v/>
      </c>
      <c r="P120" s="298">
        <f>IF(C120="A",IF(I120&lt;&gt;"",$P$6,""),"")</f>
        <v/>
      </c>
      <c r="Q120" s="298">
        <f>IF(C120="C",IF(I120="",$Q$6,""),"")</f>
        <v/>
      </c>
      <c r="R120" s="163" t="n"/>
      <c r="S120" s="163" t="n"/>
      <c r="T120" s="163" t="n"/>
      <c r="U120" s="163" t="n"/>
      <c r="V120" s="163" t="n"/>
      <c r="W120" s="163" t="n"/>
      <c r="X120" s="163" t="n"/>
      <c r="Y120" s="163" t="n"/>
      <c r="Z120" s="163" t="n"/>
    </row>
    <row customHeight="1" ht="15.75" r="121" s="551">
      <c r="A121" s="298">
        <f>#REF!</f>
        <v/>
      </c>
      <c r="B121" s="298">
        <f>IF(#REF!&lt;&gt;"",1,"")</f>
        <v/>
      </c>
      <c r="C121" s="298">
        <f>IF(#REF!&lt;&gt;"",LEFT(#REF!,1),"")</f>
        <v/>
      </c>
      <c r="D121" s="298">
        <f>IF(#REF!&lt;&gt;"",1,"")</f>
        <v/>
      </c>
      <c r="E121" s="298">
        <f>IF(#REF!&lt;&gt;"",1,"")</f>
        <v/>
      </c>
      <c r="F121" s="298">
        <f>IF(#REF!&lt;&gt;"",1,"")</f>
        <v/>
      </c>
      <c r="G121" s="298">
        <f>IF(#REF!&lt;&gt;"",1,"")</f>
        <v/>
      </c>
      <c r="H121" s="298">
        <f>IF(#REF!&lt;&gt;"",1,"")</f>
        <v/>
      </c>
      <c r="I121" s="298">
        <f>IF(#REF!&lt;&gt;"",1,"")</f>
        <v/>
      </c>
      <c r="J121" s="298">
        <f>CONCATENATE(L121,M121,N121,O121,P121,Q121)</f>
        <v/>
      </c>
      <c r="K121" s="298" t="n"/>
      <c r="L121" s="298">
        <f>IF(B121&lt;&gt;"",IF(C121="",$L$6,""),"")</f>
        <v/>
      </c>
      <c r="M121" s="298">
        <f>IF(C121&lt;&gt;"",IF(B121="",$M$6,""),"")</f>
        <v/>
      </c>
      <c r="N121" s="298">
        <f>IF(B121&lt;&gt;"",IF(E121="",$N$6,""),"")</f>
        <v/>
      </c>
      <c r="O121" s="298">
        <f>IF(B121&lt;&gt;"",IF(G121="",$O$6,""),"")</f>
        <v/>
      </c>
      <c r="P121" s="298">
        <f>IF(C121="A",IF(I121&lt;&gt;"",$P$6,""),"")</f>
        <v/>
      </c>
      <c r="Q121" s="298">
        <f>IF(C121="C",IF(I121="",$Q$6,""),"")</f>
        <v/>
      </c>
      <c r="R121" s="163" t="n"/>
      <c r="S121" s="163" t="n"/>
      <c r="T121" s="163" t="n"/>
      <c r="U121" s="163" t="n"/>
      <c r="V121" s="163" t="n"/>
      <c r="W121" s="163" t="n"/>
      <c r="X121" s="163" t="n"/>
      <c r="Y121" s="163" t="n"/>
      <c r="Z121" s="163" t="n"/>
    </row>
    <row customHeight="1" ht="15.75" r="122" s="551">
      <c r="A122" s="298">
        <f>#REF!</f>
        <v/>
      </c>
      <c r="B122" s="298">
        <f>IF(#REF!&lt;&gt;"",1,"")</f>
        <v/>
      </c>
      <c r="C122" s="298">
        <f>IF(#REF!&lt;&gt;"",LEFT(#REF!,1),"")</f>
        <v/>
      </c>
      <c r="D122" s="298">
        <f>IF(#REF!&lt;&gt;"",1,"")</f>
        <v/>
      </c>
      <c r="E122" s="298">
        <f>IF(#REF!&lt;&gt;"",1,"")</f>
        <v/>
      </c>
      <c r="F122" s="298">
        <f>IF(#REF!&lt;&gt;"",1,"")</f>
        <v/>
      </c>
      <c r="G122" s="298">
        <f>IF(#REF!&lt;&gt;"",1,"")</f>
        <v/>
      </c>
      <c r="H122" s="298">
        <f>IF(#REF!&lt;&gt;"",1,"")</f>
        <v/>
      </c>
      <c r="I122" s="298">
        <f>IF(#REF!&lt;&gt;"",1,"")</f>
        <v/>
      </c>
      <c r="J122" s="298">
        <f>CONCATENATE(L122,M122,N122,O122,P122,Q122)</f>
        <v/>
      </c>
      <c r="K122" s="298" t="n"/>
      <c r="L122" s="298">
        <f>IF(B122&lt;&gt;"",IF(C122="",$L$6,""),"")</f>
        <v/>
      </c>
      <c r="M122" s="298">
        <f>IF(C122&lt;&gt;"",IF(B122="",$M$6,""),"")</f>
        <v/>
      </c>
      <c r="N122" s="298">
        <f>IF(B122&lt;&gt;"",IF(E122="",$N$6,""),"")</f>
        <v/>
      </c>
      <c r="O122" s="298">
        <f>IF(B122&lt;&gt;"",IF(G122="",$O$6,""),"")</f>
        <v/>
      </c>
      <c r="P122" s="298">
        <f>IF(C122="A",IF(I122&lt;&gt;"",$P$6,""),"")</f>
        <v/>
      </c>
      <c r="Q122" s="298">
        <f>IF(C122="C",IF(I122="",$Q$6,""),"")</f>
        <v/>
      </c>
      <c r="R122" s="163" t="n"/>
      <c r="S122" s="163" t="n"/>
      <c r="T122" s="163" t="n"/>
      <c r="U122" s="163" t="n"/>
      <c r="V122" s="163" t="n"/>
      <c r="W122" s="163" t="n"/>
      <c r="X122" s="163" t="n"/>
      <c r="Y122" s="163" t="n"/>
      <c r="Z122" s="163" t="n"/>
    </row>
    <row customHeight="1" ht="15.75" r="123" s="551">
      <c r="A123" s="298">
        <f>#REF!</f>
        <v/>
      </c>
      <c r="B123" s="298">
        <f>IF(#REF!&lt;&gt;"",1,"")</f>
        <v/>
      </c>
      <c r="C123" s="298">
        <f>IF(#REF!&lt;&gt;"",LEFT(#REF!,1),"")</f>
        <v/>
      </c>
      <c r="D123" s="298">
        <f>IF(#REF!&lt;&gt;"",1,"")</f>
        <v/>
      </c>
      <c r="E123" s="298">
        <f>IF(#REF!&lt;&gt;"",1,"")</f>
        <v/>
      </c>
      <c r="F123" s="298">
        <f>IF(#REF!&lt;&gt;"",1,"")</f>
        <v/>
      </c>
      <c r="G123" s="298">
        <f>IF(#REF!&lt;&gt;"",1,"")</f>
        <v/>
      </c>
      <c r="H123" s="298">
        <f>IF(#REF!&lt;&gt;"",1,"")</f>
        <v/>
      </c>
      <c r="I123" s="298">
        <f>IF(#REF!&lt;&gt;"",1,"")</f>
        <v/>
      </c>
      <c r="J123" s="298">
        <f>CONCATENATE(L123,M123,N123,O123,P123,Q123)</f>
        <v/>
      </c>
      <c r="K123" s="298" t="n"/>
      <c r="L123" s="298">
        <f>IF(B123&lt;&gt;"",IF(C123="",$L$6,""),"")</f>
        <v/>
      </c>
      <c r="M123" s="298">
        <f>IF(C123&lt;&gt;"",IF(B123="",$M$6,""),"")</f>
        <v/>
      </c>
      <c r="N123" s="298">
        <f>IF(B123&lt;&gt;"",IF(E123="",$N$6,""),"")</f>
        <v/>
      </c>
      <c r="O123" s="298">
        <f>IF(B123&lt;&gt;"",IF(G123="",$O$6,""),"")</f>
        <v/>
      </c>
      <c r="P123" s="298">
        <f>IF(C123="A",IF(I123&lt;&gt;"",$P$6,""),"")</f>
        <v/>
      </c>
      <c r="Q123" s="298">
        <f>IF(C123="C",IF(I123="",$Q$6,""),"")</f>
        <v/>
      </c>
      <c r="R123" s="163" t="n"/>
      <c r="S123" s="163" t="n"/>
      <c r="T123" s="163" t="n"/>
      <c r="U123" s="163" t="n"/>
      <c r="V123" s="163" t="n"/>
      <c r="W123" s="163" t="n"/>
      <c r="X123" s="163" t="n"/>
      <c r="Y123" s="163" t="n"/>
      <c r="Z123" s="163" t="n"/>
    </row>
    <row customHeight="1" ht="15.75" r="124" s="551">
      <c r="A124" s="298">
        <f>#REF!</f>
        <v/>
      </c>
      <c r="B124" s="298">
        <f>IF(#REF!&lt;&gt;"",1,"")</f>
        <v/>
      </c>
      <c r="C124" s="298">
        <f>IF(#REF!&lt;&gt;"",LEFT(#REF!,1),"")</f>
        <v/>
      </c>
      <c r="D124" s="298">
        <f>IF(#REF!&lt;&gt;"",1,"")</f>
        <v/>
      </c>
      <c r="E124" s="298">
        <f>IF(#REF!&lt;&gt;"",1,"")</f>
        <v/>
      </c>
      <c r="F124" s="298">
        <f>IF(#REF!&lt;&gt;"",1,"")</f>
        <v/>
      </c>
      <c r="G124" s="298">
        <f>IF(#REF!&lt;&gt;"",1,"")</f>
        <v/>
      </c>
      <c r="H124" s="298">
        <f>IF(#REF!&lt;&gt;"",1,"")</f>
        <v/>
      </c>
      <c r="I124" s="298">
        <f>IF(#REF!&lt;&gt;"",1,"")</f>
        <v/>
      </c>
      <c r="J124" s="298">
        <f>CONCATENATE(L124,M124,N124,O124,P124,Q124)</f>
        <v/>
      </c>
      <c r="K124" s="298" t="n"/>
      <c r="L124" s="298">
        <f>IF(B124&lt;&gt;"",IF(C124="",$L$6,""),"")</f>
        <v/>
      </c>
      <c r="M124" s="298">
        <f>IF(C124&lt;&gt;"",IF(B124="",$M$6,""),"")</f>
        <v/>
      </c>
      <c r="N124" s="298">
        <f>IF(B124&lt;&gt;"",IF(E124="",$N$6,""),"")</f>
        <v/>
      </c>
      <c r="O124" s="298">
        <f>IF(B124&lt;&gt;"",IF(G124="",$O$6,""),"")</f>
        <v/>
      </c>
      <c r="P124" s="298">
        <f>IF(C124="A",IF(I124&lt;&gt;"",$P$6,""),"")</f>
        <v/>
      </c>
      <c r="Q124" s="298">
        <f>IF(C124="C",IF(I124="",$Q$6,""),"")</f>
        <v/>
      </c>
      <c r="R124" s="163" t="n"/>
      <c r="S124" s="163" t="n"/>
      <c r="T124" s="163" t="n"/>
      <c r="U124" s="163" t="n"/>
      <c r="V124" s="163" t="n"/>
      <c r="W124" s="163" t="n"/>
      <c r="X124" s="163" t="n"/>
      <c r="Y124" s="163" t="n"/>
      <c r="Z124" s="163" t="n"/>
    </row>
    <row customHeight="1" ht="15.75" r="125" s="551">
      <c r="A125" s="298">
        <f>#REF!</f>
        <v/>
      </c>
      <c r="B125" s="298">
        <f>IF(#REF!&lt;&gt;"",1,"")</f>
        <v/>
      </c>
      <c r="C125" s="298">
        <f>IF(#REF!&lt;&gt;"",LEFT(#REF!,1),"")</f>
        <v/>
      </c>
      <c r="D125" s="298">
        <f>IF(#REF!&lt;&gt;"",1,"")</f>
        <v/>
      </c>
      <c r="E125" s="298">
        <f>IF(#REF!&lt;&gt;"",1,"")</f>
        <v/>
      </c>
      <c r="F125" s="298">
        <f>IF(#REF!&lt;&gt;"",1,"")</f>
        <v/>
      </c>
      <c r="G125" s="298">
        <f>IF(#REF!&lt;&gt;"",1,"")</f>
        <v/>
      </c>
      <c r="H125" s="298">
        <f>IF(#REF!&lt;&gt;"",1,"")</f>
        <v/>
      </c>
      <c r="I125" s="298">
        <f>IF(#REF!&lt;&gt;"",1,"")</f>
        <v/>
      </c>
      <c r="J125" s="298">
        <f>CONCATENATE(L125,M125,N125,O125,P125,Q125)</f>
        <v/>
      </c>
      <c r="K125" s="298" t="n"/>
      <c r="L125" s="298">
        <f>IF(B125&lt;&gt;"",IF(C125="",$L$6,""),"")</f>
        <v/>
      </c>
      <c r="M125" s="298">
        <f>IF(C125&lt;&gt;"",IF(B125="",$M$6,""),"")</f>
        <v/>
      </c>
      <c r="N125" s="298">
        <f>IF(B125&lt;&gt;"",IF(E125="",$N$6,""),"")</f>
        <v/>
      </c>
      <c r="O125" s="298">
        <f>IF(B125&lt;&gt;"",IF(G125="",$O$6,""),"")</f>
        <v/>
      </c>
      <c r="P125" s="298">
        <f>IF(C125="A",IF(I125&lt;&gt;"",$P$6,""),"")</f>
        <v/>
      </c>
      <c r="Q125" s="298">
        <f>IF(C125="C",IF(I125="",$Q$6,""),"")</f>
        <v/>
      </c>
      <c r="R125" s="163" t="n"/>
      <c r="S125" s="163" t="n"/>
      <c r="T125" s="163" t="n"/>
      <c r="U125" s="163" t="n"/>
      <c r="V125" s="163" t="n"/>
      <c r="W125" s="163" t="n"/>
      <c r="X125" s="163" t="n"/>
      <c r="Y125" s="163" t="n"/>
      <c r="Z125" s="163" t="n"/>
    </row>
    <row customHeight="1" ht="15.75" r="126" s="551">
      <c r="A126" s="298">
        <f>#REF!</f>
        <v/>
      </c>
      <c r="B126" s="298">
        <f>IF(#REF!&lt;&gt;"",1,"")</f>
        <v/>
      </c>
      <c r="C126" s="298">
        <f>IF(#REF!&lt;&gt;"",LEFT(#REF!,1),"")</f>
        <v/>
      </c>
      <c r="D126" s="298">
        <f>IF(#REF!&lt;&gt;"",1,"")</f>
        <v/>
      </c>
      <c r="E126" s="298">
        <f>IF(#REF!&lt;&gt;"",1,"")</f>
        <v/>
      </c>
      <c r="F126" s="298">
        <f>IF(#REF!&lt;&gt;"",1,"")</f>
        <v/>
      </c>
      <c r="G126" s="298">
        <f>IF(#REF!&lt;&gt;"",1,"")</f>
        <v/>
      </c>
      <c r="H126" s="298">
        <f>IF(#REF!&lt;&gt;"",1,"")</f>
        <v/>
      </c>
      <c r="I126" s="298">
        <f>IF(#REF!&lt;&gt;"",1,"")</f>
        <v/>
      </c>
      <c r="J126" s="298">
        <f>CONCATENATE(L126,M126,N126,O126,P126,Q126)</f>
        <v/>
      </c>
      <c r="K126" s="298" t="n"/>
      <c r="L126" s="298">
        <f>IF(B126&lt;&gt;"",IF(C126="",$L$6,""),"")</f>
        <v/>
      </c>
      <c r="M126" s="298">
        <f>IF(C126&lt;&gt;"",IF(B126="",$M$6,""),"")</f>
        <v/>
      </c>
      <c r="N126" s="298">
        <f>IF(B126&lt;&gt;"",IF(E126="",$N$6,""),"")</f>
        <v/>
      </c>
      <c r="O126" s="298">
        <f>IF(B126&lt;&gt;"",IF(G126="",$O$6,""),"")</f>
        <v/>
      </c>
      <c r="P126" s="298">
        <f>IF(C126="A",IF(I126&lt;&gt;"",$P$6,""),"")</f>
        <v/>
      </c>
      <c r="Q126" s="298">
        <f>IF(C126="C",IF(I126="",$Q$6,""),"")</f>
        <v/>
      </c>
      <c r="R126" s="163" t="n"/>
      <c r="S126" s="163" t="n"/>
      <c r="T126" s="163" t="n"/>
      <c r="U126" s="163" t="n"/>
      <c r="V126" s="163" t="n"/>
      <c r="W126" s="163" t="n"/>
      <c r="X126" s="163" t="n"/>
      <c r="Y126" s="163" t="n"/>
      <c r="Z126" s="163" t="n"/>
    </row>
    <row customHeight="1" ht="15.75" r="127" s="551">
      <c r="A127" s="298">
        <f>#REF!</f>
        <v/>
      </c>
      <c r="B127" s="298">
        <f>IF(#REF!&lt;&gt;"",1,"")</f>
        <v/>
      </c>
      <c r="C127" s="298">
        <f>IF(#REF!&lt;&gt;"",LEFT(#REF!,1),"")</f>
        <v/>
      </c>
      <c r="D127" s="298">
        <f>IF(#REF!&lt;&gt;"",1,"")</f>
        <v/>
      </c>
      <c r="E127" s="298">
        <f>IF(#REF!&lt;&gt;"",1,"")</f>
        <v/>
      </c>
      <c r="F127" s="298">
        <f>IF(#REF!&lt;&gt;"",1,"")</f>
        <v/>
      </c>
      <c r="G127" s="298">
        <f>IF(#REF!&lt;&gt;"",1,"")</f>
        <v/>
      </c>
      <c r="H127" s="298">
        <f>IF(#REF!&lt;&gt;"",1,"")</f>
        <v/>
      </c>
      <c r="I127" s="298">
        <f>IF(#REF!&lt;&gt;"",1,"")</f>
        <v/>
      </c>
      <c r="J127" s="298">
        <f>CONCATENATE(L127,M127,N127,O127,P127,Q127)</f>
        <v/>
      </c>
      <c r="K127" s="298" t="n"/>
      <c r="L127" s="298">
        <f>IF(B127&lt;&gt;"",IF(C127="",$L$6,""),"")</f>
        <v/>
      </c>
      <c r="M127" s="298">
        <f>IF(C127&lt;&gt;"",IF(B127="",$M$6,""),"")</f>
        <v/>
      </c>
      <c r="N127" s="298">
        <f>IF(B127&lt;&gt;"",IF(E127="",$N$6,""),"")</f>
        <v/>
      </c>
      <c r="O127" s="298">
        <f>IF(B127&lt;&gt;"",IF(G127="",$O$6,""),"")</f>
        <v/>
      </c>
      <c r="P127" s="298">
        <f>IF(C127="A",IF(I127&lt;&gt;"",$P$6,""),"")</f>
        <v/>
      </c>
      <c r="Q127" s="298">
        <f>IF(C127="C",IF(I127="",$Q$6,""),"")</f>
        <v/>
      </c>
      <c r="R127" s="163" t="n"/>
      <c r="S127" s="163" t="n"/>
      <c r="T127" s="163" t="n"/>
      <c r="U127" s="163" t="n"/>
      <c r="V127" s="163" t="n"/>
      <c r="W127" s="163" t="n"/>
      <c r="X127" s="163" t="n"/>
      <c r="Y127" s="163" t="n"/>
      <c r="Z127" s="163" t="n"/>
    </row>
    <row customHeight="1" ht="15.75" r="128" s="551">
      <c r="A128" s="298">
        <f>#REF!</f>
        <v/>
      </c>
      <c r="B128" s="298">
        <f>IF(#REF!&lt;&gt;"",1,"")</f>
        <v/>
      </c>
      <c r="C128" s="298">
        <f>IF(#REF!&lt;&gt;"",LEFT(#REF!,1),"")</f>
        <v/>
      </c>
      <c r="D128" s="298">
        <f>IF(#REF!&lt;&gt;"",1,"")</f>
        <v/>
      </c>
      <c r="E128" s="298">
        <f>IF(#REF!&lt;&gt;"",1,"")</f>
        <v/>
      </c>
      <c r="F128" s="298">
        <f>IF(#REF!&lt;&gt;"",1,"")</f>
        <v/>
      </c>
      <c r="G128" s="298">
        <f>IF(#REF!&lt;&gt;"",1,"")</f>
        <v/>
      </c>
      <c r="H128" s="298">
        <f>IF(#REF!&lt;&gt;"",1,"")</f>
        <v/>
      </c>
      <c r="I128" s="298">
        <f>IF(#REF!&lt;&gt;"",1,"")</f>
        <v/>
      </c>
      <c r="J128" s="298">
        <f>CONCATENATE(L128,M128,N128,O128,P128,Q128)</f>
        <v/>
      </c>
      <c r="K128" s="298" t="n"/>
      <c r="L128" s="298">
        <f>IF(B128&lt;&gt;"",IF(C128="",$L$6,""),"")</f>
        <v/>
      </c>
      <c r="M128" s="298">
        <f>IF(C128&lt;&gt;"",IF(B128="",$M$6,""),"")</f>
        <v/>
      </c>
      <c r="N128" s="298">
        <f>IF(B128&lt;&gt;"",IF(E128="",$N$6,""),"")</f>
        <v/>
      </c>
      <c r="O128" s="298">
        <f>IF(B128&lt;&gt;"",IF(G128="",$O$6,""),"")</f>
        <v/>
      </c>
      <c r="P128" s="298">
        <f>IF(C128="A",IF(I128&lt;&gt;"",$P$6,""),"")</f>
        <v/>
      </c>
      <c r="Q128" s="298">
        <f>IF(C128="C",IF(I128="",$Q$6,""),"")</f>
        <v/>
      </c>
      <c r="R128" s="163" t="n"/>
      <c r="S128" s="163" t="n"/>
      <c r="T128" s="163" t="n"/>
      <c r="U128" s="163" t="n"/>
      <c r="V128" s="163" t="n"/>
      <c r="W128" s="163" t="n"/>
      <c r="X128" s="163" t="n"/>
      <c r="Y128" s="163" t="n"/>
      <c r="Z128" s="163" t="n"/>
    </row>
    <row customHeight="1" ht="15.75" r="129" s="551">
      <c r="A129" s="298">
        <f>#REF!</f>
        <v/>
      </c>
      <c r="B129" s="298">
        <f>IF(#REF!&lt;&gt;"",1,"")</f>
        <v/>
      </c>
      <c r="C129" s="298">
        <f>IF(#REF!&lt;&gt;"",LEFT(#REF!,1),"")</f>
        <v/>
      </c>
      <c r="D129" s="298">
        <f>IF(#REF!&lt;&gt;"",1,"")</f>
        <v/>
      </c>
      <c r="E129" s="298">
        <f>IF(#REF!&lt;&gt;"",1,"")</f>
        <v/>
      </c>
      <c r="F129" s="298">
        <f>IF(#REF!&lt;&gt;"",1,"")</f>
        <v/>
      </c>
      <c r="G129" s="298">
        <f>IF(#REF!&lt;&gt;"",1,"")</f>
        <v/>
      </c>
      <c r="H129" s="298">
        <f>IF(#REF!&lt;&gt;"",1,"")</f>
        <v/>
      </c>
      <c r="I129" s="298">
        <f>IF(#REF!&lt;&gt;"",1,"")</f>
        <v/>
      </c>
      <c r="J129" s="298">
        <f>CONCATENATE(L129,M129,N129,O129,P129,Q129)</f>
        <v/>
      </c>
      <c r="K129" s="298" t="n"/>
      <c r="L129" s="298">
        <f>IF(B129&lt;&gt;"",IF(C129="",$L$6,""),"")</f>
        <v/>
      </c>
      <c r="M129" s="298">
        <f>IF(C129&lt;&gt;"",IF(B129="",$M$6,""),"")</f>
        <v/>
      </c>
      <c r="N129" s="298">
        <f>IF(B129&lt;&gt;"",IF(E129="",$N$6,""),"")</f>
        <v/>
      </c>
      <c r="O129" s="298">
        <f>IF(B129&lt;&gt;"",IF(G129="",$O$6,""),"")</f>
        <v/>
      </c>
      <c r="P129" s="298">
        <f>IF(C129="A",IF(I129&lt;&gt;"",$P$6,""),"")</f>
        <v/>
      </c>
      <c r="Q129" s="298">
        <f>IF(C129="C",IF(I129="",$Q$6,""),"")</f>
        <v/>
      </c>
      <c r="R129" s="163" t="n"/>
      <c r="S129" s="163" t="n"/>
      <c r="T129" s="163" t="n"/>
      <c r="U129" s="163" t="n"/>
      <c r="V129" s="163" t="n"/>
      <c r="W129" s="163" t="n"/>
      <c r="X129" s="163" t="n"/>
      <c r="Y129" s="163" t="n"/>
      <c r="Z129" s="163" t="n"/>
    </row>
    <row customHeight="1" ht="15.75" r="130" s="551">
      <c r="A130" s="298">
        <f>#REF!</f>
        <v/>
      </c>
      <c r="B130" s="298">
        <f>IF(#REF!&lt;&gt;"",1,"")</f>
        <v/>
      </c>
      <c r="C130" s="298">
        <f>IF(#REF!&lt;&gt;"",LEFT(#REF!,1),"")</f>
        <v/>
      </c>
      <c r="D130" s="298">
        <f>IF(#REF!&lt;&gt;"",1,"")</f>
        <v/>
      </c>
      <c r="E130" s="298">
        <f>IF(#REF!&lt;&gt;"",1,"")</f>
        <v/>
      </c>
      <c r="F130" s="298">
        <f>IF(#REF!&lt;&gt;"",1,"")</f>
        <v/>
      </c>
      <c r="G130" s="298">
        <f>IF(#REF!&lt;&gt;"",1,"")</f>
        <v/>
      </c>
      <c r="H130" s="298">
        <f>IF(#REF!&lt;&gt;"",1,"")</f>
        <v/>
      </c>
      <c r="I130" s="298">
        <f>IF(#REF!&lt;&gt;"",1,"")</f>
        <v/>
      </c>
      <c r="J130" s="298">
        <f>CONCATENATE(L130,M130,N130,O130,P130,Q130)</f>
        <v/>
      </c>
      <c r="K130" s="298" t="n"/>
      <c r="L130" s="298">
        <f>IF(B130&lt;&gt;"",IF(C130="",$L$6,""),"")</f>
        <v/>
      </c>
      <c r="M130" s="298">
        <f>IF(C130&lt;&gt;"",IF(B130="",$M$6,""),"")</f>
        <v/>
      </c>
      <c r="N130" s="298">
        <f>IF(B130&lt;&gt;"",IF(E130="",$N$6,""),"")</f>
        <v/>
      </c>
      <c r="O130" s="298">
        <f>IF(B130&lt;&gt;"",IF(G130="",$O$6,""),"")</f>
        <v/>
      </c>
      <c r="P130" s="298">
        <f>IF(C130="A",IF(I130&lt;&gt;"",$P$6,""),"")</f>
        <v/>
      </c>
      <c r="Q130" s="298">
        <f>IF(C130="C",IF(I130="",$Q$6,""),"")</f>
        <v/>
      </c>
      <c r="R130" s="163" t="n"/>
      <c r="S130" s="163" t="n"/>
      <c r="T130" s="163" t="n"/>
      <c r="U130" s="163" t="n"/>
      <c r="V130" s="163" t="n"/>
      <c r="W130" s="163" t="n"/>
      <c r="X130" s="163" t="n"/>
      <c r="Y130" s="163" t="n"/>
      <c r="Z130" s="163" t="n"/>
    </row>
    <row customHeight="1" ht="15.75" r="131" s="551">
      <c r="A131" s="298">
        <f>#REF!</f>
        <v/>
      </c>
      <c r="B131" s="298">
        <f>IF(#REF!&lt;&gt;"",1,"")</f>
        <v/>
      </c>
      <c r="C131" s="298">
        <f>IF(#REF!&lt;&gt;"",LEFT(#REF!,1),"")</f>
        <v/>
      </c>
      <c r="D131" s="298">
        <f>IF(#REF!&lt;&gt;"",1,"")</f>
        <v/>
      </c>
      <c r="E131" s="298">
        <f>IF(#REF!&lt;&gt;"",1,"")</f>
        <v/>
      </c>
      <c r="F131" s="298">
        <f>IF(#REF!&lt;&gt;"",1,"")</f>
        <v/>
      </c>
      <c r="G131" s="298">
        <f>IF(#REF!&lt;&gt;"",1,"")</f>
        <v/>
      </c>
      <c r="H131" s="298">
        <f>IF(#REF!&lt;&gt;"",1,"")</f>
        <v/>
      </c>
      <c r="I131" s="298">
        <f>IF(#REF!&lt;&gt;"",1,"")</f>
        <v/>
      </c>
      <c r="J131" s="298">
        <f>CONCATENATE(L131,M131,N131,O131,P131,Q131)</f>
        <v/>
      </c>
      <c r="K131" s="298" t="n"/>
      <c r="L131" s="298">
        <f>IF(B131&lt;&gt;"",IF(C131="",$L$6,""),"")</f>
        <v/>
      </c>
      <c r="M131" s="298">
        <f>IF(C131&lt;&gt;"",IF(B131="",$M$6,""),"")</f>
        <v/>
      </c>
      <c r="N131" s="298">
        <f>IF(B131&lt;&gt;"",IF(E131="",$N$6,""),"")</f>
        <v/>
      </c>
      <c r="O131" s="298">
        <f>IF(B131&lt;&gt;"",IF(G131="",$O$6,""),"")</f>
        <v/>
      </c>
      <c r="P131" s="298">
        <f>IF(C131="A",IF(I131&lt;&gt;"",$P$6,""),"")</f>
        <v/>
      </c>
      <c r="Q131" s="298">
        <f>IF(C131="C",IF(I131="",$Q$6,""),"")</f>
        <v/>
      </c>
      <c r="R131" s="163" t="n"/>
      <c r="S131" s="163" t="n"/>
      <c r="T131" s="163" t="n"/>
      <c r="U131" s="163" t="n"/>
      <c r="V131" s="163" t="n"/>
      <c r="W131" s="163" t="n"/>
      <c r="X131" s="163" t="n"/>
      <c r="Y131" s="163" t="n"/>
      <c r="Z131" s="163" t="n"/>
    </row>
    <row customHeight="1" ht="15.75" r="132" s="551">
      <c r="A132" s="298">
        <f>#REF!</f>
        <v/>
      </c>
      <c r="B132" s="298">
        <f>IF(#REF!&lt;&gt;"",1,"")</f>
        <v/>
      </c>
      <c r="C132" s="298">
        <f>IF(#REF!&lt;&gt;"",LEFT(#REF!,1),"")</f>
        <v/>
      </c>
      <c r="D132" s="298">
        <f>IF(#REF!&lt;&gt;"",1,"")</f>
        <v/>
      </c>
      <c r="E132" s="298">
        <f>IF(#REF!&lt;&gt;"",1,"")</f>
        <v/>
      </c>
      <c r="F132" s="298">
        <f>IF(#REF!&lt;&gt;"",1,"")</f>
        <v/>
      </c>
      <c r="G132" s="298">
        <f>IF(#REF!&lt;&gt;"",1,"")</f>
        <v/>
      </c>
      <c r="H132" s="298">
        <f>IF(#REF!&lt;&gt;"",1,"")</f>
        <v/>
      </c>
      <c r="I132" s="298">
        <f>IF(#REF!&lt;&gt;"",1,"")</f>
        <v/>
      </c>
      <c r="J132" s="298">
        <f>CONCATENATE(L132,M132,N132,O132,P132,Q132)</f>
        <v/>
      </c>
      <c r="K132" s="298" t="n"/>
      <c r="L132" s="298">
        <f>IF(B132&lt;&gt;"",IF(C132="",$L$6,""),"")</f>
        <v/>
      </c>
      <c r="M132" s="298">
        <f>IF(C132&lt;&gt;"",IF(B132="",$M$6,""),"")</f>
        <v/>
      </c>
      <c r="N132" s="298">
        <f>IF(B132&lt;&gt;"",IF(E132="",$N$6,""),"")</f>
        <v/>
      </c>
      <c r="O132" s="298">
        <f>IF(B132&lt;&gt;"",IF(G132="",$O$6,""),"")</f>
        <v/>
      </c>
      <c r="P132" s="298">
        <f>IF(C132="A",IF(I132&lt;&gt;"",$P$6,""),"")</f>
        <v/>
      </c>
      <c r="Q132" s="298">
        <f>IF(C132="C",IF(I132="",$Q$6,""),"")</f>
        <v/>
      </c>
      <c r="R132" s="163" t="n"/>
      <c r="S132" s="163" t="n"/>
      <c r="T132" s="163" t="n"/>
      <c r="U132" s="163" t="n"/>
      <c r="V132" s="163" t="n"/>
      <c r="W132" s="163" t="n"/>
      <c r="X132" s="163" t="n"/>
      <c r="Y132" s="163" t="n"/>
      <c r="Z132" s="163" t="n"/>
    </row>
    <row customHeight="1" ht="15.75" r="133" s="551">
      <c r="A133" s="298">
        <f>#REF!</f>
        <v/>
      </c>
      <c r="B133" s="298">
        <f>IF(#REF!&lt;&gt;"",1,"")</f>
        <v/>
      </c>
      <c r="C133" s="298">
        <f>IF(#REF!&lt;&gt;"",LEFT(#REF!,1),"")</f>
        <v/>
      </c>
      <c r="D133" s="298">
        <f>IF(#REF!&lt;&gt;"",1,"")</f>
        <v/>
      </c>
      <c r="E133" s="298">
        <f>IF(#REF!&lt;&gt;"",1,"")</f>
        <v/>
      </c>
      <c r="F133" s="298">
        <f>IF(#REF!&lt;&gt;"",1,"")</f>
        <v/>
      </c>
      <c r="G133" s="298">
        <f>IF(#REF!&lt;&gt;"",1,"")</f>
        <v/>
      </c>
      <c r="H133" s="298">
        <f>IF(#REF!&lt;&gt;"",1,"")</f>
        <v/>
      </c>
      <c r="I133" s="298">
        <f>IF(#REF!&lt;&gt;"",1,"")</f>
        <v/>
      </c>
      <c r="J133" s="298">
        <f>CONCATENATE(L133,M133,N133,O133,P133,Q133)</f>
        <v/>
      </c>
      <c r="K133" s="298" t="n"/>
      <c r="L133" s="298">
        <f>IF(B133&lt;&gt;"",IF(C133="",$L$6,""),"")</f>
        <v/>
      </c>
      <c r="M133" s="298">
        <f>IF(C133&lt;&gt;"",IF(B133="",$M$6,""),"")</f>
        <v/>
      </c>
      <c r="N133" s="298">
        <f>IF(B133&lt;&gt;"",IF(E133="",$N$6,""),"")</f>
        <v/>
      </c>
      <c r="O133" s="298">
        <f>IF(B133&lt;&gt;"",IF(G133="",$O$6,""),"")</f>
        <v/>
      </c>
      <c r="P133" s="298">
        <f>IF(C133="A",IF(I133&lt;&gt;"",$P$6,""),"")</f>
        <v/>
      </c>
      <c r="Q133" s="298">
        <f>IF(C133="C",IF(I133="",$Q$6,""),"")</f>
        <v/>
      </c>
      <c r="R133" s="163" t="n"/>
      <c r="S133" s="163" t="n"/>
      <c r="T133" s="163" t="n"/>
      <c r="U133" s="163" t="n"/>
      <c r="V133" s="163" t="n"/>
      <c r="W133" s="163" t="n"/>
      <c r="X133" s="163" t="n"/>
      <c r="Y133" s="163" t="n"/>
      <c r="Z133" s="163" t="n"/>
    </row>
    <row customHeight="1" ht="15.75" r="134" s="551">
      <c r="A134" s="298">
        <f>#REF!</f>
        <v/>
      </c>
      <c r="B134" s="298">
        <f>IF(#REF!&lt;&gt;"",1,"")</f>
        <v/>
      </c>
      <c r="C134" s="298">
        <f>IF(#REF!&lt;&gt;"",LEFT(#REF!,1),"")</f>
        <v/>
      </c>
      <c r="D134" s="298">
        <f>IF(#REF!&lt;&gt;"",1,"")</f>
        <v/>
      </c>
      <c r="E134" s="298">
        <f>IF(#REF!&lt;&gt;"",1,"")</f>
        <v/>
      </c>
      <c r="F134" s="298">
        <f>IF(#REF!&lt;&gt;"",1,"")</f>
        <v/>
      </c>
      <c r="G134" s="298">
        <f>IF(#REF!&lt;&gt;"",1,"")</f>
        <v/>
      </c>
      <c r="H134" s="298">
        <f>IF(#REF!&lt;&gt;"",1,"")</f>
        <v/>
      </c>
      <c r="I134" s="298">
        <f>IF(#REF!&lt;&gt;"",1,"")</f>
        <v/>
      </c>
      <c r="J134" s="298">
        <f>CONCATENATE(L134,M134,N134,O134,P134,Q134)</f>
        <v/>
      </c>
      <c r="K134" s="298" t="n"/>
      <c r="L134" s="298">
        <f>IF(B134&lt;&gt;"",IF(C134="",$L$6,""),"")</f>
        <v/>
      </c>
      <c r="M134" s="298">
        <f>IF(C134&lt;&gt;"",IF(B134="",$M$6,""),"")</f>
        <v/>
      </c>
      <c r="N134" s="298">
        <f>IF(B134&lt;&gt;"",IF(E134="",$N$6,""),"")</f>
        <v/>
      </c>
      <c r="O134" s="298">
        <f>IF(B134&lt;&gt;"",IF(G134="",$O$6,""),"")</f>
        <v/>
      </c>
      <c r="P134" s="298">
        <f>IF(C134="A",IF(I134&lt;&gt;"",$P$6,""),"")</f>
        <v/>
      </c>
      <c r="Q134" s="298">
        <f>IF(C134="C",IF(I134="",$Q$6,""),"")</f>
        <v/>
      </c>
      <c r="R134" s="163" t="n"/>
      <c r="S134" s="163" t="n"/>
      <c r="T134" s="163" t="n"/>
      <c r="U134" s="163" t="n"/>
      <c r="V134" s="163" t="n"/>
      <c r="W134" s="163" t="n"/>
      <c r="X134" s="163" t="n"/>
      <c r="Y134" s="163" t="n"/>
      <c r="Z134" s="163" t="n"/>
    </row>
    <row customHeight="1" ht="15.75" r="135" s="551">
      <c r="A135" s="298">
        <f>#REF!</f>
        <v/>
      </c>
      <c r="B135" s="298">
        <f>IF(#REF!&lt;&gt;"",1,"")</f>
        <v/>
      </c>
      <c r="C135" s="298">
        <f>IF(#REF!&lt;&gt;"",LEFT(#REF!,1),"")</f>
        <v/>
      </c>
      <c r="D135" s="298">
        <f>IF(#REF!&lt;&gt;"",1,"")</f>
        <v/>
      </c>
      <c r="E135" s="298">
        <f>IF(#REF!&lt;&gt;"",1,"")</f>
        <v/>
      </c>
      <c r="F135" s="298">
        <f>IF(#REF!&lt;&gt;"",1,"")</f>
        <v/>
      </c>
      <c r="G135" s="298">
        <f>IF(#REF!&lt;&gt;"",1,"")</f>
        <v/>
      </c>
      <c r="H135" s="298">
        <f>IF(#REF!&lt;&gt;"",1,"")</f>
        <v/>
      </c>
      <c r="I135" s="298">
        <f>IF(#REF!&lt;&gt;"",1,"")</f>
        <v/>
      </c>
      <c r="J135" s="298">
        <f>CONCATENATE(L135,M135,N135,O135,P135,Q135)</f>
        <v/>
      </c>
      <c r="K135" s="298" t="n"/>
      <c r="L135" s="298">
        <f>IF(B135&lt;&gt;"",IF(C135="",$L$6,""),"")</f>
        <v/>
      </c>
      <c r="M135" s="298">
        <f>IF(C135&lt;&gt;"",IF(B135="",$M$6,""),"")</f>
        <v/>
      </c>
      <c r="N135" s="298">
        <f>IF(B135&lt;&gt;"",IF(E135="",$N$6,""),"")</f>
        <v/>
      </c>
      <c r="O135" s="298">
        <f>IF(B135&lt;&gt;"",IF(G135="",$O$6,""),"")</f>
        <v/>
      </c>
      <c r="P135" s="298">
        <f>IF(C135="A",IF(I135&lt;&gt;"",$P$6,""),"")</f>
        <v/>
      </c>
      <c r="Q135" s="298">
        <f>IF(C135="C",IF(I135="",$Q$6,""),"")</f>
        <v/>
      </c>
      <c r="R135" s="163" t="n"/>
      <c r="S135" s="163" t="n"/>
      <c r="T135" s="163" t="n"/>
      <c r="U135" s="163" t="n"/>
      <c r="V135" s="163" t="n"/>
      <c r="W135" s="163" t="n"/>
      <c r="X135" s="163" t="n"/>
      <c r="Y135" s="163" t="n"/>
      <c r="Z135" s="163" t="n"/>
    </row>
    <row customHeight="1" ht="15.75" r="136" s="551">
      <c r="A136" s="298">
        <f>#REF!</f>
        <v/>
      </c>
      <c r="B136" s="298">
        <f>IF(#REF!&lt;&gt;"",1,"")</f>
        <v/>
      </c>
      <c r="C136" s="298">
        <f>IF(#REF!&lt;&gt;"",LEFT(#REF!,1),"")</f>
        <v/>
      </c>
      <c r="D136" s="298">
        <f>IF(#REF!&lt;&gt;"",1,"")</f>
        <v/>
      </c>
      <c r="E136" s="298">
        <f>IF(#REF!&lt;&gt;"",1,"")</f>
        <v/>
      </c>
      <c r="F136" s="298">
        <f>IF(#REF!&lt;&gt;"",1,"")</f>
        <v/>
      </c>
      <c r="G136" s="298">
        <f>IF(#REF!&lt;&gt;"",1,"")</f>
        <v/>
      </c>
      <c r="H136" s="298">
        <f>IF(#REF!&lt;&gt;"",1,"")</f>
        <v/>
      </c>
      <c r="I136" s="298">
        <f>IF(#REF!&lt;&gt;"",1,"")</f>
        <v/>
      </c>
      <c r="J136" s="298">
        <f>CONCATENATE(L136,M136,N136,O136,P136,Q136)</f>
        <v/>
      </c>
      <c r="K136" s="298" t="n"/>
      <c r="L136" s="298">
        <f>IF(B136&lt;&gt;"",IF(C136="",$L$6,""),"")</f>
        <v/>
      </c>
      <c r="M136" s="298">
        <f>IF(C136&lt;&gt;"",IF(B136="",$M$6,""),"")</f>
        <v/>
      </c>
      <c r="N136" s="298">
        <f>IF(B136&lt;&gt;"",IF(E136="",$N$6,""),"")</f>
        <v/>
      </c>
      <c r="O136" s="298">
        <f>IF(B136&lt;&gt;"",IF(G136="",$O$6,""),"")</f>
        <v/>
      </c>
      <c r="P136" s="298">
        <f>IF(C136="A",IF(I136&lt;&gt;"",$P$6,""),"")</f>
        <v/>
      </c>
      <c r="Q136" s="298">
        <f>IF(C136="C",IF(I136="",$Q$6,""),"")</f>
        <v/>
      </c>
      <c r="R136" s="163" t="n"/>
      <c r="S136" s="163" t="n"/>
      <c r="T136" s="163" t="n"/>
      <c r="U136" s="163" t="n"/>
      <c r="V136" s="163" t="n"/>
      <c r="W136" s="163" t="n"/>
      <c r="X136" s="163" t="n"/>
      <c r="Y136" s="163" t="n"/>
      <c r="Z136" s="163" t="n"/>
    </row>
    <row customHeight="1" ht="15.75" r="137" s="551">
      <c r="A137" s="298">
        <f>#REF!</f>
        <v/>
      </c>
      <c r="B137" s="298">
        <f>IF(#REF!&lt;&gt;"",1,"")</f>
        <v/>
      </c>
      <c r="C137" s="298">
        <f>IF(#REF!&lt;&gt;"",LEFT(#REF!,1),"")</f>
        <v/>
      </c>
      <c r="D137" s="298">
        <f>IF(#REF!&lt;&gt;"",1,"")</f>
        <v/>
      </c>
      <c r="E137" s="298">
        <f>IF(#REF!&lt;&gt;"",1,"")</f>
        <v/>
      </c>
      <c r="F137" s="298">
        <f>IF(#REF!&lt;&gt;"",1,"")</f>
        <v/>
      </c>
      <c r="G137" s="298">
        <f>IF(#REF!&lt;&gt;"",1,"")</f>
        <v/>
      </c>
      <c r="H137" s="298">
        <f>IF(#REF!&lt;&gt;"",1,"")</f>
        <v/>
      </c>
      <c r="I137" s="298">
        <f>IF(#REF!&lt;&gt;"",1,"")</f>
        <v/>
      </c>
      <c r="J137" s="298">
        <f>CONCATENATE(L137,M137,N137,O137,P137,Q137)</f>
        <v/>
      </c>
      <c r="K137" s="298" t="n"/>
      <c r="L137" s="298">
        <f>IF(B137&lt;&gt;"",IF(C137="",$L$6,""),"")</f>
        <v/>
      </c>
      <c r="M137" s="298">
        <f>IF(C137&lt;&gt;"",IF(B137="",$M$6,""),"")</f>
        <v/>
      </c>
      <c r="N137" s="298">
        <f>IF(B137&lt;&gt;"",IF(E137="",$N$6,""),"")</f>
        <v/>
      </c>
      <c r="O137" s="298">
        <f>IF(B137&lt;&gt;"",IF(G137="",$O$6,""),"")</f>
        <v/>
      </c>
      <c r="P137" s="298">
        <f>IF(C137="A",IF(I137&lt;&gt;"",$P$6,""),"")</f>
        <v/>
      </c>
      <c r="Q137" s="298">
        <f>IF(C137="C",IF(I137="",$Q$6,""),"")</f>
        <v/>
      </c>
      <c r="R137" s="163" t="n"/>
      <c r="S137" s="163" t="n"/>
      <c r="T137" s="163" t="n"/>
      <c r="U137" s="163" t="n"/>
      <c r="V137" s="163" t="n"/>
      <c r="W137" s="163" t="n"/>
      <c r="X137" s="163" t="n"/>
      <c r="Y137" s="163" t="n"/>
      <c r="Z137" s="163" t="n"/>
    </row>
    <row customHeight="1" ht="15.75" r="138" s="551">
      <c r="A138" s="298">
        <f>#REF!</f>
        <v/>
      </c>
      <c r="B138" s="298">
        <f>IF(#REF!&lt;&gt;"",1,"")</f>
        <v/>
      </c>
      <c r="C138" s="298">
        <f>IF(#REF!&lt;&gt;"",LEFT(#REF!,1),"")</f>
        <v/>
      </c>
      <c r="D138" s="298">
        <f>IF(#REF!&lt;&gt;"",1,"")</f>
        <v/>
      </c>
      <c r="E138" s="298">
        <f>IF(#REF!&lt;&gt;"",1,"")</f>
        <v/>
      </c>
      <c r="F138" s="298">
        <f>IF(#REF!&lt;&gt;"",1,"")</f>
        <v/>
      </c>
      <c r="G138" s="298">
        <f>IF(#REF!&lt;&gt;"",1,"")</f>
        <v/>
      </c>
      <c r="H138" s="298">
        <f>IF(#REF!&lt;&gt;"",1,"")</f>
        <v/>
      </c>
      <c r="I138" s="298">
        <f>IF(#REF!&lt;&gt;"",1,"")</f>
        <v/>
      </c>
      <c r="J138" s="298">
        <f>CONCATENATE(L138,M138,N138,O138,P138,Q138)</f>
        <v/>
      </c>
      <c r="K138" s="298" t="n"/>
      <c r="L138" s="298">
        <f>IF(B138&lt;&gt;"",IF(C138="",$L$6,""),"")</f>
        <v/>
      </c>
      <c r="M138" s="298">
        <f>IF(C138&lt;&gt;"",IF(B138="",$M$6,""),"")</f>
        <v/>
      </c>
      <c r="N138" s="298">
        <f>IF(B138&lt;&gt;"",IF(E138="",$N$6,""),"")</f>
        <v/>
      </c>
      <c r="O138" s="298">
        <f>IF(B138&lt;&gt;"",IF(G138="",$O$6,""),"")</f>
        <v/>
      </c>
      <c r="P138" s="298">
        <f>IF(C138="A",IF(I138&lt;&gt;"",$P$6,""),"")</f>
        <v/>
      </c>
      <c r="Q138" s="298">
        <f>IF(C138="C",IF(I138="",$Q$6,""),"")</f>
        <v/>
      </c>
      <c r="R138" s="163" t="n"/>
      <c r="S138" s="163" t="n"/>
      <c r="T138" s="163" t="n"/>
      <c r="U138" s="163" t="n"/>
      <c r="V138" s="163" t="n"/>
      <c r="W138" s="163" t="n"/>
      <c r="X138" s="163" t="n"/>
      <c r="Y138" s="163" t="n"/>
      <c r="Z138" s="163" t="n"/>
    </row>
    <row customHeight="1" ht="15.75" r="139" s="551">
      <c r="A139" s="298">
        <f>#REF!</f>
        <v/>
      </c>
      <c r="B139" s="298">
        <f>IF(#REF!&lt;&gt;"",1,"")</f>
        <v/>
      </c>
      <c r="C139" s="298">
        <f>IF(#REF!&lt;&gt;"",LEFT(#REF!,1),"")</f>
        <v/>
      </c>
      <c r="D139" s="298">
        <f>IF(#REF!&lt;&gt;"",1,"")</f>
        <v/>
      </c>
      <c r="E139" s="298">
        <f>IF(#REF!&lt;&gt;"",1,"")</f>
        <v/>
      </c>
      <c r="F139" s="298">
        <f>IF(#REF!&lt;&gt;"",1,"")</f>
        <v/>
      </c>
      <c r="G139" s="298">
        <f>IF(#REF!&lt;&gt;"",1,"")</f>
        <v/>
      </c>
      <c r="H139" s="298">
        <f>IF(#REF!&lt;&gt;"",1,"")</f>
        <v/>
      </c>
      <c r="I139" s="298">
        <f>IF(#REF!&lt;&gt;"",1,"")</f>
        <v/>
      </c>
      <c r="J139" s="298">
        <f>CONCATENATE(L139,M139,N139,O139,P139,Q139)</f>
        <v/>
      </c>
      <c r="K139" s="298" t="n"/>
      <c r="L139" s="298">
        <f>IF(B139&lt;&gt;"",IF(C139="",$L$6,""),"")</f>
        <v/>
      </c>
      <c r="M139" s="298">
        <f>IF(C139&lt;&gt;"",IF(B139="",$M$6,""),"")</f>
        <v/>
      </c>
      <c r="N139" s="298">
        <f>IF(B139&lt;&gt;"",IF(E139="",$N$6,""),"")</f>
        <v/>
      </c>
      <c r="O139" s="298">
        <f>IF(B139&lt;&gt;"",IF(G139="",$O$6,""),"")</f>
        <v/>
      </c>
      <c r="P139" s="298">
        <f>IF(C139="A",IF(I139&lt;&gt;"",$P$6,""),"")</f>
        <v/>
      </c>
      <c r="Q139" s="298">
        <f>IF(C139="C",IF(I139="",$Q$6,""),"")</f>
        <v/>
      </c>
      <c r="R139" s="163" t="n"/>
      <c r="S139" s="163" t="n"/>
      <c r="T139" s="163" t="n"/>
      <c r="U139" s="163" t="n"/>
      <c r="V139" s="163" t="n"/>
      <c r="W139" s="163" t="n"/>
      <c r="X139" s="163" t="n"/>
      <c r="Y139" s="163" t="n"/>
      <c r="Z139" s="163" t="n"/>
    </row>
    <row customHeight="1" ht="15.75" r="140" s="551">
      <c r="A140" s="298">
        <f>#REF!</f>
        <v/>
      </c>
      <c r="B140" s="298">
        <f>IF(#REF!&lt;&gt;"",1,"")</f>
        <v/>
      </c>
      <c r="C140" s="298">
        <f>IF(#REF!&lt;&gt;"",LEFT(#REF!,1),"")</f>
        <v/>
      </c>
      <c r="D140" s="298">
        <f>IF(#REF!&lt;&gt;"",1,"")</f>
        <v/>
      </c>
      <c r="E140" s="298">
        <f>IF(#REF!&lt;&gt;"",1,"")</f>
        <v/>
      </c>
      <c r="F140" s="298">
        <f>IF(#REF!&lt;&gt;"",1,"")</f>
        <v/>
      </c>
      <c r="G140" s="298">
        <f>IF(#REF!&lt;&gt;"",1,"")</f>
        <v/>
      </c>
      <c r="H140" s="298">
        <f>IF(#REF!&lt;&gt;"",1,"")</f>
        <v/>
      </c>
      <c r="I140" s="298">
        <f>IF(#REF!&lt;&gt;"",1,"")</f>
        <v/>
      </c>
      <c r="J140" s="298">
        <f>CONCATENATE(L140,M140,N140,O140,P140,Q140)</f>
        <v/>
      </c>
      <c r="K140" s="298" t="n"/>
      <c r="L140" s="298">
        <f>IF(B140&lt;&gt;"",IF(C140="",$L$6,""),"")</f>
        <v/>
      </c>
      <c r="M140" s="298">
        <f>IF(C140&lt;&gt;"",IF(B140="",$M$6,""),"")</f>
        <v/>
      </c>
      <c r="N140" s="298">
        <f>IF(B140&lt;&gt;"",IF(E140="",$N$6,""),"")</f>
        <v/>
      </c>
      <c r="O140" s="298">
        <f>IF(B140&lt;&gt;"",IF(G140="",$O$6,""),"")</f>
        <v/>
      </c>
      <c r="P140" s="298">
        <f>IF(C140="A",IF(I140&lt;&gt;"",$P$6,""),"")</f>
        <v/>
      </c>
      <c r="Q140" s="298">
        <f>IF(C140="C",IF(I140="",$Q$6,""),"")</f>
        <v/>
      </c>
      <c r="R140" s="163" t="n"/>
      <c r="S140" s="163" t="n"/>
      <c r="T140" s="163" t="n"/>
      <c r="U140" s="163" t="n"/>
      <c r="V140" s="163" t="n"/>
      <c r="W140" s="163" t="n"/>
      <c r="X140" s="163" t="n"/>
      <c r="Y140" s="163" t="n"/>
      <c r="Z140" s="163" t="n"/>
    </row>
    <row customHeight="1" ht="15.75" r="141" s="551">
      <c r="A141" s="298">
        <f>#REF!</f>
        <v/>
      </c>
      <c r="B141" s="298">
        <f>IF(#REF!&lt;&gt;"",1,"")</f>
        <v/>
      </c>
      <c r="C141" s="298">
        <f>IF(#REF!&lt;&gt;"",LEFT(#REF!,1),"")</f>
        <v/>
      </c>
      <c r="D141" s="298">
        <f>IF(#REF!&lt;&gt;"",1,"")</f>
        <v/>
      </c>
      <c r="E141" s="298">
        <f>IF(#REF!&lt;&gt;"",1,"")</f>
        <v/>
      </c>
      <c r="F141" s="298">
        <f>IF(#REF!&lt;&gt;"",1,"")</f>
        <v/>
      </c>
      <c r="G141" s="298">
        <f>IF(#REF!&lt;&gt;"",1,"")</f>
        <v/>
      </c>
      <c r="H141" s="298">
        <f>IF(#REF!&lt;&gt;"",1,"")</f>
        <v/>
      </c>
      <c r="I141" s="298">
        <f>IF(#REF!&lt;&gt;"",1,"")</f>
        <v/>
      </c>
      <c r="J141" s="298">
        <f>CONCATENATE(L141,M141,N141,O141,P141,Q141)</f>
        <v/>
      </c>
      <c r="K141" s="298" t="n"/>
      <c r="L141" s="298">
        <f>IF(B141&lt;&gt;"",IF(C141="",$L$6,""),"")</f>
        <v/>
      </c>
      <c r="M141" s="298">
        <f>IF(C141&lt;&gt;"",IF(B141="",$M$6,""),"")</f>
        <v/>
      </c>
      <c r="N141" s="298">
        <f>IF(B141&lt;&gt;"",IF(E141="",$N$6,""),"")</f>
        <v/>
      </c>
      <c r="O141" s="298">
        <f>IF(B141&lt;&gt;"",IF(G141="",$O$6,""),"")</f>
        <v/>
      </c>
      <c r="P141" s="298">
        <f>IF(C141="A",IF(I141&lt;&gt;"",$P$6,""),"")</f>
        <v/>
      </c>
      <c r="Q141" s="298">
        <f>IF(C141="C",IF(I141="",$Q$6,""),"")</f>
        <v/>
      </c>
      <c r="R141" s="163" t="n"/>
      <c r="S141" s="163" t="n"/>
      <c r="T141" s="163" t="n"/>
      <c r="U141" s="163" t="n"/>
      <c r="V141" s="163" t="n"/>
      <c r="W141" s="163" t="n"/>
      <c r="X141" s="163" t="n"/>
      <c r="Y141" s="163" t="n"/>
      <c r="Z141" s="163" t="n"/>
    </row>
    <row customHeight="1" ht="15.75" r="142" s="551">
      <c r="A142" s="298">
        <f>#REF!</f>
        <v/>
      </c>
      <c r="B142" s="298">
        <f>IF(#REF!&lt;&gt;"",1,"")</f>
        <v/>
      </c>
      <c r="C142" s="298">
        <f>IF(#REF!&lt;&gt;"",LEFT(#REF!,1),"")</f>
        <v/>
      </c>
      <c r="D142" s="298">
        <f>IF(#REF!&lt;&gt;"",1,"")</f>
        <v/>
      </c>
      <c r="E142" s="298">
        <f>IF(#REF!&lt;&gt;"",1,"")</f>
        <v/>
      </c>
      <c r="F142" s="298">
        <f>IF(#REF!&lt;&gt;"",1,"")</f>
        <v/>
      </c>
      <c r="G142" s="298">
        <f>IF(#REF!&lt;&gt;"",1,"")</f>
        <v/>
      </c>
      <c r="H142" s="298">
        <f>IF(#REF!&lt;&gt;"",1,"")</f>
        <v/>
      </c>
      <c r="I142" s="298">
        <f>IF(#REF!&lt;&gt;"",1,"")</f>
        <v/>
      </c>
      <c r="J142" s="298">
        <f>CONCATENATE(L142,M142,N142,O142,P142,Q142)</f>
        <v/>
      </c>
      <c r="K142" s="298" t="n"/>
      <c r="L142" s="298">
        <f>IF(B142&lt;&gt;"",IF(C142="",$L$6,""),"")</f>
        <v/>
      </c>
      <c r="M142" s="298">
        <f>IF(C142&lt;&gt;"",IF(B142="",$M$6,""),"")</f>
        <v/>
      </c>
      <c r="N142" s="298">
        <f>IF(B142&lt;&gt;"",IF(E142="",$N$6,""),"")</f>
        <v/>
      </c>
      <c r="O142" s="298">
        <f>IF(B142&lt;&gt;"",IF(G142="",$O$6,""),"")</f>
        <v/>
      </c>
      <c r="P142" s="298">
        <f>IF(C142="A",IF(I142&lt;&gt;"",$P$6,""),"")</f>
        <v/>
      </c>
      <c r="Q142" s="298">
        <f>IF(C142="C",IF(I142="",$Q$6,""),"")</f>
        <v/>
      </c>
      <c r="R142" s="163" t="n"/>
      <c r="S142" s="163" t="n"/>
      <c r="T142" s="163" t="n"/>
      <c r="U142" s="163" t="n"/>
      <c r="V142" s="163" t="n"/>
      <c r="W142" s="163" t="n"/>
      <c r="X142" s="163" t="n"/>
      <c r="Y142" s="163" t="n"/>
      <c r="Z142" s="163" t="n"/>
    </row>
    <row customHeight="1" ht="15.75" r="143" s="551">
      <c r="A143" s="298">
        <f>#REF!</f>
        <v/>
      </c>
      <c r="B143" s="298">
        <f>IF(#REF!&lt;&gt;"",1,"")</f>
        <v/>
      </c>
      <c r="C143" s="298">
        <f>IF(#REF!&lt;&gt;"",LEFT(#REF!,1),"")</f>
        <v/>
      </c>
      <c r="D143" s="298">
        <f>IF(#REF!&lt;&gt;"",1,"")</f>
        <v/>
      </c>
      <c r="E143" s="298">
        <f>IF(#REF!&lt;&gt;"",1,"")</f>
        <v/>
      </c>
      <c r="F143" s="298">
        <f>IF(#REF!&lt;&gt;"",1,"")</f>
        <v/>
      </c>
      <c r="G143" s="298">
        <f>IF(#REF!&lt;&gt;"",1,"")</f>
        <v/>
      </c>
      <c r="H143" s="298">
        <f>IF(#REF!&lt;&gt;"",1,"")</f>
        <v/>
      </c>
      <c r="I143" s="298">
        <f>IF(#REF!&lt;&gt;"",1,"")</f>
        <v/>
      </c>
      <c r="J143" s="298">
        <f>CONCATENATE(L143,M143,N143,O143,P143,Q143)</f>
        <v/>
      </c>
      <c r="K143" s="298" t="n"/>
      <c r="L143" s="298">
        <f>IF(B143&lt;&gt;"",IF(C143="",$L$6,""),"")</f>
        <v/>
      </c>
      <c r="M143" s="298">
        <f>IF(C143&lt;&gt;"",IF(B143="",$M$6,""),"")</f>
        <v/>
      </c>
      <c r="N143" s="298">
        <f>IF(B143&lt;&gt;"",IF(E143="",$N$6,""),"")</f>
        <v/>
      </c>
      <c r="O143" s="298">
        <f>IF(B143&lt;&gt;"",IF(G143="",$O$6,""),"")</f>
        <v/>
      </c>
      <c r="P143" s="298">
        <f>IF(C143="A",IF(I143&lt;&gt;"",$P$6,""),"")</f>
        <v/>
      </c>
      <c r="Q143" s="298">
        <f>IF(C143="C",IF(I143="",$Q$6,""),"")</f>
        <v/>
      </c>
      <c r="R143" s="163" t="n"/>
      <c r="S143" s="163" t="n"/>
      <c r="T143" s="163" t="n"/>
      <c r="U143" s="163" t="n"/>
      <c r="V143" s="163" t="n"/>
      <c r="W143" s="163" t="n"/>
      <c r="X143" s="163" t="n"/>
      <c r="Y143" s="163" t="n"/>
      <c r="Z143" s="163" t="n"/>
    </row>
    <row customHeight="1" ht="15.75" r="144" s="551">
      <c r="A144" s="298">
        <f>#REF!</f>
        <v/>
      </c>
      <c r="B144" s="298">
        <f>IF(#REF!&lt;&gt;"",1,"")</f>
        <v/>
      </c>
      <c r="C144" s="298">
        <f>IF(#REF!&lt;&gt;"",LEFT(#REF!,1),"")</f>
        <v/>
      </c>
      <c r="D144" s="298">
        <f>IF(#REF!&lt;&gt;"",1,"")</f>
        <v/>
      </c>
      <c r="E144" s="298">
        <f>IF(#REF!&lt;&gt;"",1,"")</f>
        <v/>
      </c>
      <c r="F144" s="298">
        <f>IF(#REF!&lt;&gt;"",1,"")</f>
        <v/>
      </c>
      <c r="G144" s="298">
        <f>IF(#REF!&lt;&gt;"",1,"")</f>
        <v/>
      </c>
      <c r="H144" s="298">
        <f>IF(#REF!&lt;&gt;"",1,"")</f>
        <v/>
      </c>
      <c r="I144" s="298">
        <f>IF(#REF!&lt;&gt;"",1,"")</f>
        <v/>
      </c>
      <c r="J144" s="298">
        <f>CONCATENATE(L144,M144,N144,O144,P144,Q144)</f>
        <v/>
      </c>
      <c r="K144" s="298" t="n"/>
      <c r="L144" s="298">
        <f>IF(B144&lt;&gt;"",IF(C144="",$L$6,""),"")</f>
        <v/>
      </c>
      <c r="M144" s="298">
        <f>IF(C144&lt;&gt;"",IF(B144="",$M$6,""),"")</f>
        <v/>
      </c>
      <c r="N144" s="298">
        <f>IF(B144&lt;&gt;"",IF(E144="",$N$6,""),"")</f>
        <v/>
      </c>
      <c r="O144" s="298">
        <f>IF(B144&lt;&gt;"",IF(G144="",$O$6,""),"")</f>
        <v/>
      </c>
      <c r="P144" s="298">
        <f>IF(C144="A",IF(I144&lt;&gt;"",$P$6,""),"")</f>
        <v/>
      </c>
      <c r="Q144" s="298">
        <f>IF(C144="C",IF(I144="",$Q$6,""),"")</f>
        <v/>
      </c>
      <c r="R144" s="163" t="n"/>
      <c r="S144" s="163" t="n"/>
      <c r="T144" s="163" t="n"/>
      <c r="U144" s="163" t="n"/>
      <c r="V144" s="163" t="n"/>
      <c r="W144" s="163" t="n"/>
      <c r="X144" s="163" t="n"/>
      <c r="Y144" s="163" t="n"/>
      <c r="Z144" s="163" t="n"/>
    </row>
    <row customHeight="1" ht="15.75" r="145" s="551">
      <c r="A145" s="298">
        <f>#REF!</f>
        <v/>
      </c>
      <c r="B145" s="298">
        <f>IF(#REF!&lt;&gt;"",1,"")</f>
        <v/>
      </c>
      <c r="C145" s="298">
        <f>IF(#REF!&lt;&gt;"",LEFT(#REF!,1),"")</f>
        <v/>
      </c>
      <c r="D145" s="298">
        <f>IF(#REF!&lt;&gt;"",1,"")</f>
        <v/>
      </c>
      <c r="E145" s="298">
        <f>IF(#REF!&lt;&gt;"",1,"")</f>
        <v/>
      </c>
      <c r="F145" s="298">
        <f>IF(#REF!&lt;&gt;"",1,"")</f>
        <v/>
      </c>
      <c r="G145" s="298">
        <f>IF(#REF!&lt;&gt;"",1,"")</f>
        <v/>
      </c>
      <c r="H145" s="298">
        <f>IF(#REF!&lt;&gt;"",1,"")</f>
        <v/>
      </c>
      <c r="I145" s="298">
        <f>IF(#REF!&lt;&gt;"",1,"")</f>
        <v/>
      </c>
      <c r="J145" s="298">
        <f>CONCATENATE(L145,M145,N145,O145,P145,Q145)</f>
        <v/>
      </c>
      <c r="K145" s="298" t="n"/>
      <c r="L145" s="298">
        <f>IF(B145&lt;&gt;"",IF(C145="",$L$6,""),"")</f>
        <v/>
      </c>
      <c r="M145" s="298">
        <f>IF(C145&lt;&gt;"",IF(B145="",$M$6,""),"")</f>
        <v/>
      </c>
      <c r="N145" s="298">
        <f>IF(B145&lt;&gt;"",IF(E145="",$N$6,""),"")</f>
        <v/>
      </c>
      <c r="O145" s="298">
        <f>IF(B145&lt;&gt;"",IF(G145="",$O$6,""),"")</f>
        <v/>
      </c>
      <c r="P145" s="298">
        <f>IF(C145="A",IF(I145&lt;&gt;"",$P$6,""),"")</f>
        <v/>
      </c>
      <c r="Q145" s="298">
        <f>IF(C145="C",IF(I145="",$Q$6,""),"")</f>
        <v/>
      </c>
      <c r="R145" s="163" t="n"/>
      <c r="S145" s="163" t="n"/>
      <c r="T145" s="163" t="n"/>
      <c r="U145" s="163" t="n"/>
      <c r="V145" s="163" t="n"/>
      <c r="W145" s="163" t="n"/>
      <c r="X145" s="163" t="n"/>
      <c r="Y145" s="163" t="n"/>
      <c r="Z145" s="163" t="n"/>
    </row>
    <row customHeight="1" ht="15.75" r="146" s="551">
      <c r="A146" s="298">
        <f>#REF!</f>
        <v/>
      </c>
      <c r="B146" s="298">
        <f>IF(#REF!&lt;&gt;"",1,"")</f>
        <v/>
      </c>
      <c r="C146" s="298">
        <f>IF(#REF!&lt;&gt;"",LEFT(#REF!,1),"")</f>
        <v/>
      </c>
      <c r="D146" s="298">
        <f>IF(#REF!&lt;&gt;"",1,"")</f>
        <v/>
      </c>
      <c r="E146" s="298">
        <f>IF(#REF!&lt;&gt;"",1,"")</f>
        <v/>
      </c>
      <c r="F146" s="298">
        <f>IF(#REF!&lt;&gt;"",1,"")</f>
        <v/>
      </c>
      <c r="G146" s="298">
        <f>IF(#REF!&lt;&gt;"",1,"")</f>
        <v/>
      </c>
      <c r="H146" s="298">
        <f>IF(#REF!&lt;&gt;"",1,"")</f>
        <v/>
      </c>
      <c r="I146" s="298">
        <f>IF(#REF!&lt;&gt;"",1,"")</f>
        <v/>
      </c>
      <c r="J146" s="298">
        <f>CONCATENATE(L146,M146,N146,O146,P146,Q146)</f>
        <v/>
      </c>
      <c r="K146" s="298" t="n"/>
      <c r="L146" s="298">
        <f>IF(B146&lt;&gt;"",IF(C146="",$L$6,""),"")</f>
        <v/>
      </c>
      <c r="M146" s="298">
        <f>IF(C146&lt;&gt;"",IF(B146="",$M$6,""),"")</f>
        <v/>
      </c>
      <c r="N146" s="298">
        <f>IF(B146&lt;&gt;"",IF(E146="",$N$6,""),"")</f>
        <v/>
      </c>
      <c r="O146" s="298">
        <f>IF(B146&lt;&gt;"",IF(G146="",$O$6,""),"")</f>
        <v/>
      </c>
      <c r="P146" s="298">
        <f>IF(C146="A",IF(I146&lt;&gt;"",$P$6,""),"")</f>
        <v/>
      </c>
      <c r="Q146" s="298">
        <f>IF(C146="C",IF(I146="",$Q$6,""),"")</f>
        <v/>
      </c>
      <c r="R146" s="163" t="n"/>
      <c r="S146" s="163" t="n"/>
      <c r="T146" s="163" t="n"/>
      <c r="U146" s="163" t="n"/>
      <c r="V146" s="163" t="n"/>
      <c r="W146" s="163" t="n"/>
      <c r="X146" s="163" t="n"/>
      <c r="Y146" s="163" t="n"/>
      <c r="Z146" s="163" t="n"/>
    </row>
    <row customHeight="1" ht="15.75" r="147" s="551">
      <c r="A147" s="298">
        <f>#REF!</f>
        <v/>
      </c>
      <c r="B147" s="298">
        <f>IF(#REF!&lt;&gt;"",1,"")</f>
        <v/>
      </c>
      <c r="C147" s="298">
        <f>IF(#REF!&lt;&gt;"",LEFT(#REF!,1),"")</f>
        <v/>
      </c>
      <c r="D147" s="298">
        <f>IF(#REF!&lt;&gt;"",1,"")</f>
        <v/>
      </c>
      <c r="E147" s="298">
        <f>IF(#REF!&lt;&gt;"",1,"")</f>
        <v/>
      </c>
      <c r="F147" s="298">
        <f>IF(#REF!&lt;&gt;"",1,"")</f>
        <v/>
      </c>
      <c r="G147" s="298">
        <f>IF(#REF!&lt;&gt;"",1,"")</f>
        <v/>
      </c>
      <c r="H147" s="298">
        <f>IF(#REF!&lt;&gt;"",1,"")</f>
        <v/>
      </c>
      <c r="I147" s="298">
        <f>IF(#REF!&lt;&gt;"",1,"")</f>
        <v/>
      </c>
      <c r="J147" s="298">
        <f>CONCATENATE(L147,M147,N147,O147,P147,Q147)</f>
        <v/>
      </c>
      <c r="K147" s="298" t="n"/>
      <c r="L147" s="298">
        <f>IF(B147&lt;&gt;"",IF(C147="",$L$6,""),"")</f>
        <v/>
      </c>
      <c r="M147" s="298">
        <f>IF(C147&lt;&gt;"",IF(B147="",$M$6,""),"")</f>
        <v/>
      </c>
      <c r="N147" s="298">
        <f>IF(B147&lt;&gt;"",IF(E147="",$N$6,""),"")</f>
        <v/>
      </c>
      <c r="O147" s="298">
        <f>IF(B147&lt;&gt;"",IF(G147="",$O$6,""),"")</f>
        <v/>
      </c>
      <c r="P147" s="298">
        <f>IF(C147="A",IF(I147&lt;&gt;"",$P$6,""),"")</f>
        <v/>
      </c>
      <c r="Q147" s="298">
        <f>IF(C147="C",IF(I147="",$Q$6,""),"")</f>
        <v/>
      </c>
      <c r="R147" s="163" t="n"/>
      <c r="S147" s="163" t="n"/>
      <c r="T147" s="163" t="n"/>
      <c r="U147" s="163" t="n"/>
      <c r="V147" s="163" t="n"/>
      <c r="W147" s="163" t="n"/>
      <c r="X147" s="163" t="n"/>
      <c r="Y147" s="163" t="n"/>
      <c r="Z147" s="163" t="n"/>
    </row>
    <row customHeight="1" ht="15.75" r="148" s="551">
      <c r="A148" s="298">
        <f>#REF!</f>
        <v/>
      </c>
      <c r="B148" s="298">
        <f>IF(#REF!&lt;&gt;"",1,"")</f>
        <v/>
      </c>
      <c r="C148" s="298">
        <f>IF(#REF!&lt;&gt;"",LEFT(#REF!,1),"")</f>
        <v/>
      </c>
      <c r="D148" s="298">
        <f>IF(#REF!&lt;&gt;"",1,"")</f>
        <v/>
      </c>
      <c r="E148" s="298">
        <f>IF(#REF!&lt;&gt;"",1,"")</f>
        <v/>
      </c>
      <c r="F148" s="298">
        <f>IF(#REF!&lt;&gt;"",1,"")</f>
        <v/>
      </c>
      <c r="G148" s="298">
        <f>IF(#REF!&lt;&gt;"",1,"")</f>
        <v/>
      </c>
      <c r="H148" s="298">
        <f>IF(#REF!&lt;&gt;"",1,"")</f>
        <v/>
      </c>
      <c r="I148" s="298">
        <f>IF(#REF!&lt;&gt;"",1,"")</f>
        <v/>
      </c>
      <c r="J148" s="298">
        <f>CONCATENATE(L148,M148,N148,O148,P148,Q148)</f>
        <v/>
      </c>
      <c r="K148" s="298" t="n"/>
      <c r="L148" s="298">
        <f>IF(B148&lt;&gt;"",IF(C148="",$L$6,""),"")</f>
        <v/>
      </c>
      <c r="M148" s="298">
        <f>IF(C148&lt;&gt;"",IF(B148="",$M$6,""),"")</f>
        <v/>
      </c>
      <c r="N148" s="298">
        <f>IF(B148&lt;&gt;"",IF(E148="",$N$6,""),"")</f>
        <v/>
      </c>
      <c r="O148" s="298">
        <f>IF(B148&lt;&gt;"",IF(G148="",$O$6,""),"")</f>
        <v/>
      </c>
      <c r="P148" s="298">
        <f>IF(C148="A",IF(I148&lt;&gt;"",$P$6,""),"")</f>
        <v/>
      </c>
      <c r="Q148" s="298">
        <f>IF(C148="C",IF(I148="",$Q$6,""),"")</f>
        <v/>
      </c>
      <c r="R148" s="163" t="n"/>
      <c r="S148" s="163" t="n"/>
      <c r="T148" s="163" t="n"/>
      <c r="U148" s="163" t="n"/>
      <c r="V148" s="163" t="n"/>
      <c r="W148" s="163" t="n"/>
      <c r="X148" s="163" t="n"/>
      <c r="Y148" s="163" t="n"/>
      <c r="Z148" s="163" t="n"/>
    </row>
    <row customHeight="1" ht="15.75" r="149" s="551">
      <c r="A149" s="298">
        <f>#REF!</f>
        <v/>
      </c>
      <c r="B149" s="298">
        <f>IF(#REF!&lt;&gt;"",1,"")</f>
        <v/>
      </c>
      <c r="C149" s="298">
        <f>IF(#REF!&lt;&gt;"",LEFT(#REF!,1),"")</f>
        <v/>
      </c>
      <c r="D149" s="298">
        <f>IF(#REF!&lt;&gt;"",1,"")</f>
        <v/>
      </c>
      <c r="E149" s="298">
        <f>IF(#REF!&lt;&gt;"",1,"")</f>
        <v/>
      </c>
      <c r="F149" s="298">
        <f>IF(#REF!&lt;&gt;"",1,"")</f>
        <v/>
      </c>
      <c r="G149" s="298">
        <f>IF(#REF!&lt;&gt;"",1,"")</f>
        <v/>
      </c>
      <c r="H149" s="298">
        <f>IF(#REF!&lt;&gt;"",1,"")</f>
        <v/>
      </c>
      <c r="I149" s="298">
        <f>IF(#REF!&lt;&gt;"",1,"")</f>
        <v/>
      </c>
      <c r="J149" s="298">
        <f>CONCATENATE(L149,M149,N149,O149,P149,Q149)</f>
        <v/>
      </c>
      <c r="K149" s="298" t="n"/>
      <c r="L149" s="298">
        <f>IF(B149&lt;&gt;"",IF(C149="",$L$6,""),"")</f>
        <v/>
      </c>
      <c r="M149" s="298">
        <f>IF(C149&lt;&gt;"",IF(B149="",$M$6,""),"")</f>
        <v/>
      </c>
      <c r="N149" s="298">
        <f>IF(B149&lt;&gt;"",IF(E149="",$N$6,""),"")</f>
        <v/>
      </c>
      <c r="O149" s="298">
        <f>IF(B149&lt;&gt;"",IF(G149="",$O$6,""),"")</f>
        <v/>
      </c>
      <c r="P149" s="298">
        <f>IF(C149="A",IF(I149&lt;&gt;"",$P$6,""),"")</f>
        <v/>
      </c>
      <c r="Q149" s="298">
        <f>IF(C149="C",IF(I149="",$Q$6,""),"")</f>
        <v/>
      </c>
      <c r="R149" s="163" t="n"/>
      <c r="S149" s="163" t="n"/>
      <c r="T149" s="163" t="n"/>
      <c r="U149" s="163" t="n"/>
      <c r="V149" s="163" t="n"/>
      <c r="W149" s="163" t="n"/>
      <c r="X149" s="163" t="n"/>
      <c r="Y149" s="163" t="n"/>
      <c r="Z149" s="163" t="n"/>
    </row>
    <row customHeight="1" ht="15.75" r="150" s="551">
      <c r="A150" s="298">
        <f>#REF!</f>
        <v/>
      </c>
      <c r="B150" s="298">
        <f>IF(#REF!&lt;&gt;"",1,"")</f>
        <v/>
      </c>
      <c r="C150" s="298">
        <f>IF(#REF!&lt;&gt;"",LEFT(#REF!,1),"")</f>
        <v/>
      </c>
      <c r="D150" s="298">
        <f>IF(#REF!&lt;&gt;"",1,"")</f>
        <v/>
      </c>
      <c r="E150" s="298">
        <f>IF(#REF!&lt;&gt;"",1,"")</f>
        <v/>
      </c>
      <c r="F150" s="298">
        <f>IF(#REF!&lt;&gt;"",1,"")</f>
        <v/>
      </c>
      <c r="G150" s="298">
        <f>IF(#REF!&lt;&gt;"",1,"")</f>
        <v/>
      </c>
      <c r="H150" s="298">
        <f>IF(#REF!&lt;&gt;"",1,"")</f>
        <v/>
      </c>
      <c r="I150" s="298">
        <f>IF(#REF!&lt;&gt;"",1,"")</f>
        <v/>
      </c>
      <c r="J150" s="298">
        <f>CONCATENATE(L150,M150,N150,O150,P150,Q150)</f>
        <v/>
      </c>
      <c r="K150" s="298" t="n"/>
      <c r="L150" s="298">
        <f>IF(B150&lt;&gt;"",IF(C150="",$L$6,""),"")</f>
        <v/>
      </c>
      <c r="M150" s="298">
        <f>IF(C150&lt;&gt;"",IF(B150="",$M$6,""),"")</f>
        <v/>
      </c>
      <c r="N150" s="298">
        <f>IF(B150&lt;&gt;"",IF(E150="",$N$6,""),"")</f>
        <v/>
      </c>
      <c r="O150" s="298">
        <f>IF(B150&lt;&gt;"",IF(G150="",$O$6,""),"")</f>
        <v/>
      </c>
      <c r="P150" s="298">
        <f>IF(C150="A",IF(I150&lt;&gt;"",$P$6,""),"")</f>
        <v/>
      </c>
      <c r="Q150" s="298">
        <f>IF(C150="C",IF(I150="",$Q$6,""),"")</f>
        <v/>
      </c>
      <c r="R150" s="163" t="n"/>
      <c r="S150" s="163" t="n"/>
      <c r="T150" s="163" t="n"/>
      <c r="U150" s="163" t="n"/>
      <c r="V150" s="163" t="n"/>
      <c r="W150" s="163" t="n"/>
      <c r="X150" s="163" t="n"/>
      <c r="Y150" s="163" t="n"/>
      <c r="Z150" s="163" t="n"/>
    </row>
    <row customHeight="1" ht="15.75" r="151" s="551">
      <c r="A151" s="298">
        <f>#REF!</f>
        <v/>
      </c>
      <c r="B151" s="298">
        <f>IF(#REF!&lt;&gt;"",1,"")</f>
        <v/>
      </c>
      <c r="C151" s="298">
        <f>IF(#REF!&lt;&gt;"",LEFT(#REF!,1),"")</f>
        <v/>
      </c>
      <c r="D151" s="298">
        <f>IF(#REF!&lt;&gt;"",1,"")</f>
        <v/>
      </c>
      <c r="E151" s="298">
        <f>IF(#REF!&lt;&gt;"",1,"")</f>
        <v/>
      </c>
      <c r="F151" s="298">
        <f>IF(#REF!&lt;&gt;"",1,"")</f>
        <v/>
      </c>
      <c r="G151" s="298">
        <f>IF(#REF!&lt;&gt;"",1,"")</f>
        <v/>
      </c>
      <c r="H151" s="298">
        <f>IF(#REF!&lt;&gt;"",1,"")</f>
        <v/>
      </c>
      <c r="I151" s="298">
        <f>IF(#REF!&lt;&gt;"",1,"")</f>
        <v/>
      </c>
      <c r="J151" s="298">
        <f>CONCATENATE(L151,M151,N151,O151,P151,Q151)</f>
        <v/>
      </c>
      <c r="K151" s="298" t="n"/>
      <c r="L151" s="298">
        <f>IF(B151&lt;&gt;"",IF(C151="",$L$6,""),"")</f>
        <v/>
      </c>
      <c r="M151" s="298">
        <f>IF(C151&lt;&gt;"",IF(B151="",$M$6,""),"")</f>
        <v/>
      </c>
      <c r="N151" s="298">
        <f>IF(B151&lt;&gt;"",IF(E151="",$N$6,""),"")</f>
        <v/>
      </c>
      <c r="O151" s="298">
        <f>IF(B151&lt;&gt;"",IF(G151="",$O$6,""),"")</f>
        <v/>
      </c>
      <c r="P151" s="298">
        <f>IF(C151="A",IF(I151&lt;&gt;"",$P$6,""),"")</f>
        <v/>
      </c>
      <c r="Q151" s="298">
        <f>IF(C151="C",IF(I151="",$Q$6,""),"")</f>
        <v/>
      </c>
      <c r="R151" s="163" t="n"/>
      <c r="S151" s="163" t="n"/>
      <c r="T151" s="163" t="n"/>
      <c r="U151" s="163" t="n"/>
      <c r="V151" s="163" t="n"/>
      <c r="W151" s="163" t="n"/>
      <c r="X151" s="163" t="n"/>
      <c r="Y151" s="163" t="n"/>
      <c r="Z151" s="163" t="n"/>
    </row>
    <row customHeight="1" ht="15.75" r="152" s="551">
      <c r="A152" s="298">
        <f>#REF!</f>
        <v/>
      </c>
      <c r="B152" s="298">
        <f>IF(#REF!&lt;&gt;"",1,"")</f>
        <v/>
      </c>
      <c r="C152" s="298">
        <f>IF(#REF!&lt;&gt;"",LEFT(#REF!,1),"")</f>
        <v/>
      </c>
      <c r="D152" s="298">
        <f>IF(#REF!&lt;&gt;"",1,"")</f>
        <v/>
      </c>
      <c r="E152" s="298">
        <f>IF(#REF!&lt;&gt;"",1,"")</f>
        <v/>
      </c>
      <c r="F152" s="298">
        <f>IF(#REF!&lt;&gt;"",1,"")</f>
        <v/>
      </c>
      <c r="G152" s="298">
        <f>IF(#REF!&lt;&gt;"",1,"")</f>
        <v/>
      </c>
      <c r="H152" s="298">
        <f>IF(#REF!&lt;&gt;"",1,"")</f>
        <v/>
      </c>
      <c r="I152" s="298">
        <f>IF(#REF!&lt;&gt;"",1,"")</f>
        <v/>
      </c>
      <c r="J152" s="298">
        <f>CONCATENATE(L152,M152,N152,O152,P152,Q152)</f>
        <v/>
      </c>
      <c r="K152" s="298" t="n"/>
      <c r="L152" s="298">
        <f>IF(B152&lt;&gt;"",IF(C152="",$L$6,""),"")</f>
        <v/>
      </c>
      <c r="M152" s="298">
        <f>IF(C152&lt;&gt;"",IF(B152="",$M$6,""),"")</f>
        <v/>
      </c>
      <c r="N152" s="298">
        <f>IF(B152&lt;&gt;"",IF(E152="",$N$6,""),"")</f>
        <v/>
      </c>
      <c r="O152" s="298">
        <f>IF(B152&lt;&gt;"",IF(G152="",$O$6,""),"")</f>
        <v/>
      </c>
      <c r="P152" s="298">
        <f>IF(C152="A",IF(I152&lt;&gt;"",$P$6,""),"")</f>
        <v/>
      </c>
      <c r="Q152" s="298">
        <f>IF(C152="C",IF(I152="",$Q$6,""),"")</f>
        <v/>
      </c>
      <c r="R152" s="163" t="n"/>
      <c r="S152" s="163" t="n"/>
      <c r="T152" s="163" t="n"/>
      <c r="U152" s="163" t="n"/>
      <c r="V152" s="163" t="n"/>
      <c r="W152" s="163" t="n"/>
      <c r="X152" s="163" t="n"/>
      <c r="Y152" s="163" t="n"/>
      <c r="Z152" s="163" t="n"/>
    </row>
    <row customHeight="1" ht="15.75" r="153" s="551">
      <c r="A153" s="298">
        <f>#REF!</f>
        <v/>
      </c>
      <c r="B153" s="298">
        <f>IF(#REF!&lt;&gt;"",1,"")</f>
        <v/>
      </c>
      <c r="C153" s="298">
        <f>IF(#REF!&lt;&gt;"",LEFT(#REF!,1),"")</f>
        <v/>
      </c>
      <c r="D153" s="298">
        <f>IF(#REF!&lt;&gt;"",1,"")</f>
        <v/>
      </c>
      <c r="E153" s="298">
        <f>IF(#REF!&lt;&gt;"",1,"")</f>
        <v/>
      </c>
      <c r="F153" s="298">
        <f>IF(#REF!&lt;&gt;"",1,"")</f>
        <v/>
      </c>
      <c r="G153" s="298">
        <f>IF(#REF!&lt;&gt;"",1,"")</f>
        <v/>
      </c>
      <c r="H153" s="298">
        <f>IF(#REF!&lt;&gt;"",1,"")</f>
        <v/>
      </c>
      <c r="I153" s="298">
        <f>IF(#REF!&lt;&gt;"",1,"")</f>
        <v/>
      </c>
      <c r="J153" s="298">
        <f>CONCATENATE(L153,M153,N153,O153,P153,Q153)</f>
        <v/>
      </c>
      <c r="K153" s="298" t="n"/>
      <c r="L153" s="298">
        <f>IF(B153&lt;&gt;"",IF(C153="",$L$6,""),"")</f>
        <v/>
      </c>
      <c r="M153" s="298">
        <f>IF(C153&lt;&gt;"",IF(B153="",$M$6,""),"")</f>
        <v/>
      </c>
      <c r="N153" s="298">
        <f>IF(B153&lt;&gt;"",IF(E153="",$N$6,""),"")</f>
        <v/>
      </c>
      <c r="O153" s="298">
        <f>IF(B153&lt;&gt;"",IF(G153="",$O$6,""),"")</f>
        <v/>
      </c>
      <c r="P153" s="298">
        <f>IF(C153="A",IF(I153&lt;&gt;"",$P$6,""),"")</f>
        <v/>
      </c>
      <c r="Q153" s="298">
        <f>IF(C153="C",IF(I153="",$Q$6,""),"")</f>
        <v/>
      </c>
      <c r="R153" s="163" t="n"/>
      <c r="S153" s="163" t="n"/>
      <c r="T153" s="163" t="n"/>
      <c r="U153" s="163" t="n"/>
      <c r="V153" s="163" t="n"/>
      <c r="W153" s="163" t="n"/>
      <c r="X153" s="163" t="n"/>
      <c r="Y153" s="163" t="n"/>
      <c r="Z153" s="163" t="n"/>
    </row>
    <row customHeight="1" ht="15.75" r="154" s="551">
      <c r="A154" s="298">
        <f>#REF!</f>
        <v/>
      </c>
      <c r="B154" s="298">
        <f>IF(#REF!&lt;&gt;"",1,"")</f>
        <v/>
      </c>
      <c r="C154" s="298">
        <f>IF(#REF!&lt;&gt;"",LEFT(#REF!,1),"")</f>
        <v/>
      </c>
      <c r="D154" s="298">
        <f>IF(#REF!&lt;&gt;"",1,"")</f>
        <v/>
      </c>
      <c r="E154" s="298">
        <f>IF(#REF!&lt;&gt;"",1,"")</f>
        <v/>
      </c>
      <c r="F154" s="298">
        <f>IF(#REF!&lt;&gt;"",1,"")</f>
        <v/>
      </c>
      <c r="G154" s="298">
        <f>IF(#REF!&lt;&gt;"",1,"")</f>
        <v/>
      </c>
      <c r="H154" s="298">
        <f>IF(#REF!&lt;&gt;"",1,"")</f>
        <v/>
      </c>
      <c r="I154" s="298">
        <f>IF(#REF!&lt;&gt;"",1,"")</f>
        <v/>
      </c>
      <c r="J154" s="298">
        <f>CONCATENATE(L154,M154,N154,O154,P154,Q154)</f>
        <v/>
      </c>
      <c r="K154" s="298" t="n"/>
      <c r="L154" s="298">
        <f>IF(B154&lt;&gt;"",IF(C154="",$L$6,""),"")</f>
        <v/>
      </c>
      <c r="M154" s="298">
        <f>IF(C154&lt;&gt;"",IF(B154="",$M$6,""),"")</f>
        <v/>
      </c>
      <c r="N154" s="298">
        <f>IF(B154&lt;&gt;"",IF(E154="",$N$6,""),"")</f>
        <v/>
      </c>
      <c r="O154" s="298">
        <f>IF(B154&lt;&gt;"",IF(G154="",$O$6,""),"")</f>
        <v/>
      </c>
      <c r="P154" s="298">
        <f>IF(C154="A",IF(I154&lt;&gt;"",$P$6,""),"")</f>
        <v/>
      </c>
      <c r="Q154" s="298">
        <f>IF(C154="C",IF(I154="",$Q$6,""),"")</f>
        <v/>
      </c>
      <c r="R154" s="163" t="n"/>
      <c r="S154" s="163" t="n"/>
      <c r="T154" s="163" t="n"/>
      <c r="U154" s="163" t="n"/>
      <c r="V154" s="163" t="n"/>
      <c r="W154" s="163" t="n"/>
      <c r="X154" s="163" t="n"/>
      <c r="Y154" s="163" t="n"/>
      <c r="Z154" s="163" t="n"/>
    </row>
    <row customHeight="1" ht="15.75" r="155" s="551">
      <c r="A155" s="298">
        <f>#REF!</f>
        <v/>
      </c>
      <c r="B155" s="298">
        <f>IF(#REF!&lt;&gt;"",1,"")</f>
        <v/>
      </c>
      <c r="C155" s="298">
        <f>IF(#REF!&lt;&gt;"",LEFT(#REF!,1),"")</f>
        <v/>
      </c>
      <c r="D155" s="298">
        <f>IF(#REF!&lt;&gt;"",1,"")</f>
        <v/>
      </c>
      <c r="E155" s="298">
        <f>IF(#REF!&lt;&gt;"",1,"")</f>
        <v/>
      </c>
      <c r="F155" s="298">
        <f>IF(#REF!&lt;&gt;"",1,"")</f>
        <v/>
      </c>
      <c r="G155" s="298">
        <f>IF(#REF!&lt;&gt;"",1,"")</f>
        <v/>
      </c>
      <c r="H155" s="298">
        <f>IF(#REF!&lt;&gt;"",1,"")</f>
        <v/>
      </c>
      <c r="I155" s="298">
        <f>IF(#REF!&lt;&gt;"",1,"")</f>
        <v/>
      </c>
      <c r="J155" s="298">
        <f>CONCATENATE(L155,M155,N155,O155,P155,Q155)</f>
        <v/>
      </c>
      <c r="K155" s="298" t="n"/>
      <c r="L155" s="298">
        <f>IF(B155&lt;&gt;"",IF(C155="",$L$6,""),"")</f>
        <v/>
      </c>
      <c r="M155" s="298">
        <f>IF(C155&lt;&gt;"",IF(B155="",$M$6,""),"")</f>
        <v/>
      </c>
      <c r="N155" s="298">
        <f>IF(B155&lt;&gt;"",IF(E155="",$N$6,""),"")</f>
        <v/>
      </c>
      <c r="O155" s="298">
        <f>IF(B155&lt;&gt;"",IF(G155="",$O$6,""),"")</f>
        <v/>
      </c>
      <c r="P155" s="298">
        <f>IF(C155="A",IF(I155&lt;&gt;"",$P$6,""),"")</f>
        <v/>
      </c>
      <c r="Q155" s="298">
        <f>IF(C155="C",IF(I155="",$Q$6,""),"")</f>
        <v/>
      </c>
      <c r="R155" s="163" t="n"/>
      <c r="S155" s="163" t="n"/>
      <c r="T155" s="163" t="n"/>
      <c r="U155" s="163" t="n"/>
      <c r="V155" s="163" t="n"/>
      <c r="W155" s="163" t="n"/>
      <c r="X155" s="163" t="n"/>
      <c r="Y155" s="163" t="n"/>
      <c r="Z155" s="163" t="n"/>
    </row>
    <row customHeight="1" ht="15.75" r="156" s="551">
      <c r="A156" s="298">
        <f>#REF!</f>
        <v/>
      </c>
      <c r="B156" s="298">
        <f>IF(#REF!&lt;&gt;"",1,"")</f>
        <v/>
      </c>
      <c r="C156" s="298">
        <f>IF(#REF!&lt;&gt;"",LEFT(#REF!,1),"")</f>
        <v/>
      </c>
      <c r="D156" s="298">
        <f>IF(#REF!&lt;&gt;"",1,"")</f>
        <v/>
      </c>
      <c r="E156" s="298">
        <f>IF(#REF!&lt;&gt;"",1,"")</f>
        <v/>
      </c>
      <c r="F156" s="298">
        <f>IF(#REF!&lt;&gt;"",1,"")</f>
        <v/>
      </c>
      <c r="G156" s="298">
        <f>IF(#REF!&lt;&gt;"",1,"")</f>
        <v/>
      </c>
      <c r="H156" s="298">
        <f>IF(#REF!&lt;&gt;"",1,"")</f>
        <v/>
      </c>
      <c r="I156" s="298">
        <f>IF(#REF!&lt;&gt;"",1,"")</f>
        <v/>
      </c>
      <c r="J156" s="298">
        <f>CONCATENATE(L156,M156,N156,O156,P156,Q156)</f>
        <v/>
      </c>
      <c r="K156" s="298" t="n"/>
      <c r="L156" s="298">
        <f>IF(B156&lt;&gt;"",IF(C156="",$L$6,""),"")</f>
        <v/>
      </c>
      <c r="M156" s="298">
        <f>IF(C156&lt;&gt;"",IF(B156="",$M$6,""),"")</f>
        <v/>
      </c>
      <c r="N156" s="298">
        <f>IF(B156&lt;&gt;"",IF(E156="",$N$6,""),"")</f>
        <v/>
      </c>
      <c r="O156" s="298">
        <f>IF(B156&lt;&gt;"",IF(G156="",$O$6,""),"")</f>
        <v/>
      </c>
      <c r="P156" s="298">
        <f>IF(C156="A",IF(I156&lt;&gt;"",$P$6,""),"")</f>
        <v/>
      </c>
      <c r="Q156" s="298">
        <f>IF(C156="C",IF(I156="",$Q$6,""),"")</f>
        <v/>
      </c>
      <c r="R156" s="163" t="n"/>
      <c r="S156" s="163" t="n"/>
      <c r="T156" s="163" t="n"/>
      <c r="U156" s="163" t="n"/>
      <c r="V156" s="163" t="n"/>
      <c r="W156" s="163" t="n"/>
      <c r="X156" s="163" t="n"/>
      <c r="Y156" s="163" t="n"/>
      <c r="Z156" s="163" t="n"/>
    </row>
    <row customHeight="1" ht="15.75" r="157" s="551">
      <c r="A157" s="298">
        <f>#REF!</f>
        <v/>
      </c>
      <c r="B157" s="298">
        <f>IF(#REF!&lt;&gt;"",1,"")</f>
        <v/>
      </c>
      <c r="C157" s="298">
        <f>IF(#REF!&lt;&gt;"",LEFT(#REF!,1),"")</f>
        <v/>
      </c>
      <c r="D157" s="298">
        <f>IF(#REF!&lt;&gt;"",1,"")</f>
        <v/>
      </c>
      <c r="E157" s="298">
        <f>IF(#REF!&lt;&gt;"",1,"")</f>
        <v/>
      </c>
      <c r="F157" s="298">
        <f>IF(#REF!&lt;&gt;"",1,"")</f>
        <v/>
      </c>
      <c r="G157" s="298">
        <f>IF(#REF!&lt;&gt;"",1,"")</f>
        <v/>
      </c>
      <c r="H157" s="298">
        <f>IF(#REF!&lt;&gt;"",1,"")</f>
        <v/>
      </c>
      <c r="I157" s="298">
        <f>IF(#REF!&lt;&gt;"",1,"")</f>
        <v/>
      </c>
      <c r="J157" s="298">
        <f>CONCATENATE(L157,M157,N157,O157,P157,Q157)</f>
        <v/>
      </c>
      <c r="K157" s="298" t="n"/>
      <c r="L157" s="298">
        <f>IF(B157&lt;&gt;"",IF(C157="",$L$6,""),"")</f>
        <v/>
      </c>
      <c r="M157" s="298">
        <f>IF(C157&lt;&gt;"",IF(B157="",$M$6,""),"")</f>
        <v/>
      </c>
      <c r="N157" s="298">
        <f>IF(B157&lt;&gt;"",IF(E157="",$N$6,""),"")</f>
        <v/>
      </c>
      <c r="O157" s="298">
        <f>IF(B157&lt;&gt;"",IF(G157="",$O$6,""),"")</f>
        <v/>
      </c>
      <c r="P157" s="298">
        <f>IF(C157="A",IF(I157&lt;&gt;"",$P$6,""),"")</f>
        <v/>
      </c>
      <c r="Q157" s="298">
        <f>IF(C157="C",IF(I157="",$Q$6,""),"")</f>
        <v/>
      </c>
      <c r="R157" s="163" t="n"/>
      <c r="S157" s="163" t="n"/>
      <c r="T157" s="163" t="n"/>
      <c r="U157" s="163" t="n"/>
      <c r="V157" s="163" t="n"/>
      <c r="W157" s="163" t="n"/>
      <c r="X157" s="163" t="n"/>
      <c r="Y157" s="163" t="n"/>
      <c r="Z157" s="163" t="n"/>
    </row>
    <row customHeight="1" ht="15.75" r="158" s="551">
      <c r="A158" s="298">
        <f>#REF!</f>
        <v/>
      </c>
      <c r="B158" s="298">
        <f>IF(#REF!&lt;&gt;"",1,"")</f>
        <v/>
      </c>
      <c r="C158" s="298">
        <f>IF(#REF!&lt;&gt;"",LEFT(#REF!,1),"")</f>
        <v/>
      </c>
      <c r="D158" s="298">
        <f>IF(#REF!&lt;&gt;"",1,"")</f>
        <v/>
      </c>
      <c r="E158" s="298">
        <f>IF(#REF!&lt;&gt;"",1,"")</f>
        <v/>
      </c>
      <c r="F158" s="298">
        <f>IF(#REF!&lt;&gt;"",1,"")</f>
        <v/>
      </c>
      <c r="G158" s="298">
        <f>IF(#REF!&lt;&gt;"",1,"")</f>
        <v/>
      </c>
      <c r="H158" s="298">
        <f>IF(#REF!&lt;&gt;"",1,"")</f>
        <v/>
      </c>
      <c r="I158" s="298">
        <f>IF(#REF!&lt;&gt;"",1,"")</f>
        <v/>
      </c>
      <c r="J158" s="298">
        <f>CONCATENATE(L158,M158,N158,O158,P158,Q158)</f>
        <v/>
      </c>
      <c r="K158" s="298" t="n"/>
      <c r="L158" s="298">
        <f>IF(B158&lt;&gt;"",IF(C158="",$L$6,""),"")</f>
        <v/>
      </c>
      <c r="M158" s="298">
        <f>IF(C158&lt;&gt;"",IF(B158="",$M$6,""),"")</f>
        <v/>
      </c>
      <c r="N158" s="298">
        <f>IF(B158&lt;&gt;"",IF(E158="",$N$6,""),"")</f>
        <v/>
      </c>
      <c r="O158" s="298">
        <f>IF(B158&lt;&gt;"",IF(G158="",$O$6,""),"")</f>
        <v/>
      </c>
      <c r="P158" s="298">
        <f>IF(C158="A",IF(I158&lt;&gt;"",$P$6,""),"")</f>
        <v/>
      </c>
      <c r="Q158" s="298">
        <f>IF(C158="C",IF(I158="",$Q$6,""),"")</f>
        <v/>
      </c>
      <c r="R158" s="163" t="n"/>
      <c r="S158" s="163" t="n"/>
      <c r="T158" s="163" t="n"/>
      <c r="U158" s="163" t="n"/>
      <c r="V158" s="163" t="n"/>
      <c r="W158" s="163" t="n"/>
      <c r="X158" s="163" t="n"/>
      <c r="Y158" s="163" t="n"/>
      <c r="Z158" s="163" t="n"/>
    </row>
    <row customHeight="1" ht="15.75" r="159" s="551">
      <c r="A159" s="298">
        <f>#REF!</f>
        <v/>
      </c>
      <c r="B159" s="298">
        <f>IF(#REF!&lt;&gt;"",1,"")</f>
        <v/>
      </c>
      <c r="C159" s="298">
        <f>IF(#REF!&lt;&gt;"",LEFT(#REF!,1),"")</f>
        <v/>
      </c>
      <c r="D159" s="298">
        <f>IF(#REF!&lt;&gt;"",1,"")</f>
        <v/>
      </c>
      <c r="E159" s="298">
        <f>IF(#REF!&lt;&gt;"",1,"")</f>
        <v/>
      </c>
      <c r="F159" s="298">
        <f>IF(#REF!&lt;&gt;"",1,"")</f>
        <v/>
      </c>
      <c r="G159" s="298">
        <f>IF(#REF!&lt;&gt;"",1,"")</f>
        <v/>
      </c>
      <c r="H159" s="298">
        <f>IF(#REF!&lt;&gt;"",1,"")</f>
        <v/>
      </c>
      <c r="I159" s="298">
        <f>IF(#REF!&lt;&gt;"",1,"")</f>
        <v/>
      </c>
      <c r="J159" s="298">
        <f>CONCATENATE(L159,M159,N159,O159,P159,Q159)</f>
        <v/>
      </c>
      <c r="K159" s="298" t="n"/>
      <c r="L159" s="298">
        <f>IF(B159&lt;&gt;"",IF(C159="",$L$6,""),"")</f>
        <v/>
      </c>
      <c r="M159" s="298">
        <f>IF(C159&lt;&gt;"",IF(B159="",$M$6,""),"")</f>
        <v/>
      </c>
      <c r="N159" s="298">
        <f>IF(B159&lt;&gt;"",IF(E159="",$N$6,""),"")</f>
        <v/>
      </c>
      <c r="O159" s="298">
        <f>IF(B159&lt;&gt;"",IF(G159="",$O$6,""),"")</f>
        <v/>
      </c>
      <c r="P159" s="298">
        <f>IF(C159="A",IF(I159&lt;&gt;"",$P$6,""),"")</f>
        <v/>
      </c>
      <c r="Q159" s="298">
        <f>IF(C159="C",IF(I159="",$Q$6,""),"")</f>
        <v/>
      </c>
      <c r="R159" s="163" t="n"/>
      <c r="S159" s="163" t="n"/>
      <c r="T159" s="163" t="n"/>
      <c r="U159" s="163" t="n"/>
      <c r="V159" s="163" t="n"/>
      <c r="W159" s="163" t="n"/>
      <c r="X159" s="163" t="n"/>
      <c r="Y159" s="163" t="n"/>
      <c r="Z159" s="163" t="n"/>
    </row>
    <row customHeight="1" ht="15.75" r="160" s="551">
      <c r="A160" s="298">
        <f>#REF!</f>
        <v/>
      </c>
      <c r="B160" s="298">
        <f>IF(#REF!&lt;&gt;"",1,"")</f>
        <v/>
      </c>
      <c r="C160" s="298">
        <f>IF(#REF!&lt;&gt;"",LEFT(#REF!,1),"")</f>
        <v/>
      </c>
      <c r="D160" s="298">
        <f>IF(#REF!&lt;&gt;"",1,"")</f>
        <v/>
      </c>
      <c r="E160" s="298">
        <f>IF(#REF!&lt;&gt;"",1,"")</f>
        <v/>
      </c>
      <c r="F160" s="298">
        <f>IF(#REF!&lt;&gt;"",1,"")</f>
        <v/>
      </c>
      <c r="G160" s="298">
        <f>IF(#REF!&lt;&gt;"",1,"")</f>
        <v/>
      </c>
      <c r="H160" s="298">
        <f>IF(#REF!&lt;&gt;"",1,"")</f>
        <v/>
      </c>
      <c r="I160" s="298">
        <f>IF(#REF!&lt;&gt;"",1,"")</f>
        <v/>
      </c>
      <c r="J160" s="298">
        <f>CONCATENATE(L160,M160,N160,O160,P160,Q160)</f>
        <v/>
      </c>
      <c r="K160" s="298" t="n"/>
      <c r="L160" s="298">
        <f>IF(B160&lt;&gt;"",IF(C160="",$L$6,""),"")</f>
        <v/>
      </c>
      <c r="M160" s="298">
        <f>IF(C160&lt;&gt;"",IF(B160="",$M$6,""),"")</f>
        <v/>
      </c>
      <c r="N160" s="298">
        <f>IF(B160&lt;&gt;"",IF(E160="",$N$6,""),"")</f>
        <v/>
      </c>
      <c r="O160" s="298">
        <f>IF(B160&lt;&gt;"",IF(G160="",$O$6,""),"")</f>
        <v/>
      </c>
      <c r="P160" s="298">
        <f>IF(C160="A",IF(I160&lt;&gt;"",$P$6,""),"")</f>
        <v/>
      </c>
      <c r="Q160" s="298">
        <f>IF(C160="C",IF(I160="",$Q$6,""),"")</f>
        <v/>
      </c>
      <c r="R160" s="163" t="n"/>
      <c r="S160" s="163" t="n"/>
      <c r="T160" s="163" t="n"/>
      <c r="U160" s="163" t="n"/>
      <c r="V160" s="163" t="n"/>
      <c r="W160" s="163" t="n"/>
      <c r="X160" s="163" t="n"/>
      <c r="Y160" s="163" t="n"/>
      <c r="Z160" s="163" t="n"/>
    </row>
    <row customHeight="1" ht="15.75" r="161" s="551">
      <c r="A161" s="298">
        <f>#REF!</f>
        <v/>
      </c>
      <c r="B161" s="298">
        <f>IF(#REF!&lt;&gt;"",1,"")</f>
        <v/>
      </c>
      <c r="C161" s="298">
        <f>IF(#REF!&lt;&gt;"",LEFT(#REF!,1),"")</f>
        <v/>
      </c>
      <c r="D161" s="298">
        <f>IF(#REF!&lt;&gt;"",1,"")</f>
        <v/>
      </c>
      <c r="E161" s="298">
        <f>IF(#REF!&lt;&gt;"",1,"")</f>
        <v/>
      </c>
      <c r="F161" s="298">
        <f>IF(#REF!&lt;&gt;"",1,"")</f>
        <v/>
      </c>
      <c r="G161" s="298">
        <f>IF(#REF!&lt;&gt;"",1,"")</f>
        <v/>
      </c>
      <c r="H161" s="298">
        <f>IF(#REF!&lt;&gt;"",1,"")</f>
        <v/>
      </c>
      <c r="I161" s="298">
        <f>IF(#REF!&lt;&gt;"",1,"")</f>
        <v/>
      </c>
      <c r="J161" s="298">
        <f>CONCATENATE(L161,M161,N161,O161,P161,Q161)</f>
        <v/>
      </c>
      <c r="K161" s="298" t="n"/>
      <c r="L161" s="298">
        <f>IF(B161&lt;&gt;"",IF(C161="",$L$6,""),"")</f>
        <v/>
      </c>
      <c r="M161" s="298">
        <f>IF(C161&lt;&gt;"",IF(B161="",$M$6,""),"")</f>
        <v/>
      </c>
      <c r="N161" s="298">
        <f>IF(B161&lt;&gt;"",IF(E161="",$N$6,""),"")</f>
        <v/>
      </c>
      <c r="O161" s="298">
        <f>IF(B161&lt;&gt;"",IF(G161="",$O$6,""),"")</f>
        <v/>
      </c>
      <c r="P161" s="298">
        <f>IF(C161="A",IF(I161&lt;&gt;"",$P$6,""),"")</f>
        <v/>
      </c>
      <c r="Q161" s="298">
        <f>IF(C161="C",IF(I161="",$Q$6,""),"")</f>
        <v/>
      </c>
      <c r="R161" s="163" t="n"/>
      <c r="S161" s="163" t="n"/>
      <c r="T161" s="163" t="n"/>
      <c r="U161" s="163" t="n"/>
      <c r="V161" s="163" t="n"/>
      <c r="W161" s="163" t="n"/>
      <c r="X161" s="163" t="n"/>
      <c r="Y161" s="163" t="n"/>
      <c r="Z161" s="163" t="n"/>
    </row>
    <row customHeight="1" ht="15.75" r="162" s="551">
      <c r="A162" s="298">
        <f>#REF!</f>
        <v/>
      </c>
      <c r="B162" s="298">
        <f>IF(#REF!&lt;&gt;"",1,"")</f>
        <v/>
      </c>
      <c r="C162" s="298">
        <f>IF(#REF!&lt;&gt;"",LEFT(#REF!,1),"")</f>
        <v/>
      </c>
      <c r="D162" s="298">
        <f>IF(#REF!&lt;&gt;"",1,"")</f>
        <v/>
      </c>
      <c r="E162" s="298">
        <f>IF(#REF!&lt;&gt;"",1,"")</f>
        <v/>
      </c>
      <c r="F162" s="298">
        <f>IF(#REF!&lt;&gt;"",1,"")</f>
        <v/>
      </c>
      <c r="G162" s="298">
        <f>IF(#REF!&lt;&gt;"",1,"")</f>
        <v/>
      </c>
      <c r="H162" s="298">
        <f>IF(#REF!&lt;&gt;"",1,"")</f>
        <v/>
      </c>
      <c r="I162" s="298">
        <f>IF(#REF!&lt;&gt;"",1,"")</f>
        <v/>
      </c>
      <c r="J162" s="298">
        <f>CONCATENATE(L162,M162,N162,O162,P162,Q162)</f>
        <v/>
      </c>
      <c r="K162" s="298" t="n"/>
      <c r="L162" s="298">
        <f>IF(B162&lt;&gt;"",IF(C162="",$L$6,""),"")</f>
        <v/>
      </c>
      <c r="M162" s="298">
        <f>IF(C162&lt;&gt;"",IF(B162="",$M$6,""),"")</f>
        <v/>
      </c>
      <c r="N162" s="298">
        <f>IF(B162&lt;&gt;"",IF(E162="",$N$6,""),"")</f>
        <v/>
      </c>
      <c r="O162" s="298">
        <f>IF(B162&lt;&gt;"",IF(G162="",$O$6,""),"")</f>
        <v/>
      </c>
      <c r="P162" s="298">
        <f>IF(C162="A",IF(I162&lt;&gt;"",$P$6,""),"")</f>
        <v/>
      </c>
      <c r="Q162" s="298">
        <f>IF(C162="C",IF(I162="",$Q$6,""),"")</f>
        <v/>
      </c>
      <c r="R162" s="163" t="n"/>
      <c r="S162" s="163" t="n"/>
      <c r="T162" s="163" t="n"/>
      <c r="U162" s="163" t="n"/>
      <c r="V162" s="163" t="n"/>
      <c r="W162" s="163" t="n"/>
      <c r="X162" s="163" t="n"/>
      <c r="Y162" s="163" t="n"/>
      <c r="Z162" s="163" t="n"/>
    </row>
    <row customHeight="1" ht="15.75" r="163" s="551">
      <c r="A163" s="298">
        <f>#REF!</f>
        <v/>
      </c>
      <c r="B163" s="298">
        <f>IF(#REF!&lt;&gt;"",1,"")</f>
        <v/>
      </c>
      <c r="C163" s="298">
        <f>IF(#REF!&lt;&gt;"",LEFT(#REF!,1),"")</f>
        <v/>
      </c>
      <c r="D163" s="298">
        <f>IF(#REF!&lt;&gt;"",1,"")</f>
        <v/>
      </c>
      <c r="E163" s="298">
        <f>IF(#REF!&lt;&gt;"",1,"")</f>
        <v/>
      </c>
      <c r="F163" s="298">
        <f>IF(#REF!&lt;&gt;"",1,"")</f>
        <v/>
      </c>
      <c r="G163" s="298">
        <f>IF(#REF!&lt;&gt;"",1,"")</f>
        <v/>
      </c>
      <c r="H163" s="298">
        <f>IF(#REF!&lt;&gt;"",1,"")</f>
        <v/>
      </c>
      <c r="I163" s="298">
        <f>IF(#REF!&lt;&gt;"",1,"")</f>
        <v/>
      </c>
      <c r="J163" s="298">
        <f>CONCATENATE(L163,M163,N163,O163,P163,Q163)</f>
        <v/>
      </c>
      <c r="K163" s="298" t="n"/>
      <c r="L163" s="298">
        <f>IF(B163&lt;&gt;"",IF(C163="",$L$6,""),"")</f>
        <v/>
      </c>
      <c r="M163" s="298">
        <f>IF(C163&lt;&gt;"",IF(B163="",$M$6,""),"")</f>
        <v/>
      </c>
      <c r="N163" s="298">
        <f>IF(B163&lt;&gt;"",IF(E163="",$N$6,""),"")</f>
        <v/>
      </c>
      <c r="O163" s="298">
        <f>IF(B163&lt;&gt;"",IF(G163="",$O$6,""),"")</f>
        <v/>
      </c>
      <c r="P163" s="298">
        <f>IF(C163="A",IF(I163&lt;&gt;"",$P$6,""),"")</f>
        <v/>
      </c>
      <c r="Q163" s="298">
        <f>IF(C163="C",IF(I163="",$Q$6,""),"")</f>
        <v/>
      </c>
      <c r="R163" s="163" t="n"/>
      <c r="S163" s="163" t="n"/>
      <c r="T163" s="163" t="n"/>
      <c r="U163" s="163" t="n"/>
      <c r="V163" s="163" t="n"/>
      <c r="W163" s="163" t="n"/>
      <c r="X163" s="163" t="n"/>
      <c r="Y163" s="163" t="n"/>
      <c r="Z163" s="163" t="n"/>
    </row>
    <row customHeight="1" ht="15.75" r="164" s="551">
      <c r="A164" s="298">
        <f>#REF!</f>
        <v/>
      </c>
      <c r="B164" s="298">
        <f>IF(#REF!&lt;&gt;"",1,"")</f>
        <v/>
      </c>
      <c r="C164" s="298">
        <f>IF(#REF!&lt;&gt;"",LEFT(#REF!,1),"")</f>
        <v/>
      </c>
      <c r="D164" s="298">
        <f>IF(#REF!&lt;&gt;"",1,"")</f>
        <v/>
      </c>
      <c r="E164" s="298">
        <f>IF(#REF!&lt;&gt;"",1,"")</f>
        <v/>
      </c>
      <c r="F164" s="298">
        <f>IF(#REF!&lt;&gt;"",1,"")</f>
        <v/>
      </c>
      <c r="G164" s="298">
        <f>IF(#REF!&lt;&gt;"",1,"")</f>
        <v/>
      </c>
      <c r="H164" s="298">
        <f>IF(#REF!&lt;&gt;"",1,"")</f>
        <v/>
      </c>
      <c r="I164" s="298">
        <f>IF(#REF!&lt;&gt;"",1,"")</f>
        <v/>
      </c>
      <c r="J164" s="298">
        <f>CONCATENATE(L164,M164,N164,O164,P164,Q164)</f>
        <v/>
      </c>
      <c r="K164" s="298" t="n"/>
      <c r="L164" s="298">
        <f>IF(B164&lt;&gt;"",IF(C164="",$L$6,""),"")</f>
        <v/>
      </c>
      <c r="M164" s="298">
        <f>IF(C164&lt;&gt;"",IF(B164="",$M$6,""),"")</f>
        <v/>
      </c>
      <c r="N164" s="298">
        <f>IF(B164&lt;&gt;"",IF(E164="",$N$6,""),"")</f>
        <v/>
      </c>
      <c r="O164" s="298">
        <f>IF(B164&lt;&gt;"",IF(G164="",$O$6,""),"")</f>
        <v/>
      </c>
      <c r="P164" s="298">
        <f>IF(C164="A",IF(I164&lt;&gt;"",$P$6,""),"")</f>
        <v/>
      </c>
      <c r="Q164" s="298">
        <f>IF(C164="C",IF(I164="",$Q$6,""),"")</f>
        <v/>
      </c>
      <c r="R164" s="163" t="n"/>
      <c r="S164" s="163" t="n"/>
      <c r="T164" s="163" t="n"/>
      <c r="U164" s="163" t="n"/>
      <c r="V164" s="163" t="n"/>
      <c r="W164" s="163" t="n"/>
      <c r="X164" s="163" t="n"/>
      <c r="Y164" s="163" t="n"/>
      <c r="Z164" s="163" t="n"/>
    </row>
    <row customHeight="1" ht="15.75" r="165" s="551">
      <c r="A165" s="298">
        <f>#REF!</f>
        <v/>
      </c>
      <c r="B165" s="298">
        <f>IF(#REF!&lt;&gt;"",1,"")</f>
        <v/>
      </c>
      <c r="C165" s="298">
        <f>IF(#REF!&lt;&gt;"",LEFT(#REF!,1),"")</f>
        <v/>
      </c>
      <c r="D165" s="298">
        <f>IF(#REF!&lt;&gt;"",1,"")</f>
        <v/>
      </c>
      <c r="E165" s="298">
        <f>IF(#REF!&lt;&gt;"",1,"")</f>
        <v/>
      </c>
      <c r="F165" s="298">
        <f>IF(#REF!&lt;&gt;"",1,"")</f>
        <v/>
      </c>
      <c r="G165" s="298">
        <f>IF(#REF!&lt;&gt;"",1,"")</f>
        <v/>
      </c>
      <c r="H165" s="298">
        <f>IF(#REF!&lt;&gt;"",1,"")</f>
        <v/>
      </c>
      <c r="I165" s="298">
        <f>IF(#REF!&lt;&gt;"",1,"")</f>
        <v/>
      </c>
      <c r="J165" s="298">
        <f>CONCATENATE(L165,M165,N165,O165,P165,Q165)</f>
        <v/>
      </c>
      <c r="K165" s="298" t="n"/>
      <c r="L165" s="298">
        <f>IF(B165&lt;&gt;"",IF(C165="",$L$6,""),"")</f>
        <v/>
      </c>
      <c r="M165" s="298">
        <f>IF(C165&lt;&gt;"",IF(B165="",$M$6,""),"")</f>
        <v/>
      </c>
      <c r="N165" s="298">
        <f>IF(B165&lt;&gt;"",IF(E165="",$N$6,""),"")</f>
        <v/>
      </c>
      <c r="O165" s="298">
        <f>IF(B165&lt;&gt;"",IF(G165="",$O$6,""),"")</f>
        <v/>
      </c>
      <c r="P165" s="298">
        <f>IF(C165="A",IF(I165&lt;&gt;"",$P$6,""),"")</f>
        <v/>
      </c>
      <c r="Q165" s="298">
        <f>IF(C165="C",IF(I165="",$Q$6,""),"")</f>
        <v/>
      </c>
      <c r="R165" s="163" t="n"/>
      <c r="S165" s="163" t="n"/>
      <c r="T165" s="163" t="n"/>
      <c r="U165" s="163" t="n"/>
      <c r="V165" s="163" t="n"/>
      <c r="W165" s="163" t="n"/>
      <c r="X165" s="163" t="n"/>
      <c r="Y165" s="163" t="n"/>
      <c r="Z165" s="163" t="n"/>
    </row>
    <row customHeight="1" ht="15.75" r="166" s="551">
      <c r="A166" s="298">
        <f>#REF!</f>
        <v/>
      </c>
      <c r="B166" s="298">
        <f>IF(#REF!&lt;&gt;"",1,"")</f>
        <v/>
      </c>
      <c r="C166" s="298">
        <f>IF(#REF!&lt;&gt;"",LEFT(#REF!,1),"")</f>
        <v/>
      </c>
      <c r="D166" s="298">
        <f>IF(#REF!&lt;&gt;"",1,"")</f>
        <v/>
      </c>
      <c r="E166" s="298">
        <f>IF(#REF!&lt;&gt;"",1,"")</f>
        <v/>
      </c>
      <c r="F166" s="298">
        <f>IF(#REF!&lt;&gt;"",1,"")</f>
        <v/>
      </c>
      <c r="G166" s="298">
        <f>IF(#REF!&lt;&gt;"",1,"")</f>
        <v/>
      </c>
      <c r="H166" s="298">
        <f>IF(#REF!&lt;&gt;"",1,"")</f>
        <v/>
      </c>
      <c r="I166" s="298">
        <f>IF(#REF!&lt;&gt;"",1,"")</f>
        <v/>
      </c>
      <c r="J166" s="298">
        <f>CONCATENATE(L166,M166,N166,O166,P166,Q166)</f>
        <v/>
      </c>
      <c r="K166" s="298" t="n"/>
      <c r="L166" s="298">
        <f>IF(B166&lt;&gt;"",IF(C166="",$L$6,""),"")</f>
        <v/>
      </c>
      <c r="M166" s="298">
        <f>IF(C166&lt;&gt;"",IF(B166="",$M$6,""),"")</f>
        <v/>
      </c>
      <c r="N166" s="298">
        <f>IF(B166&lt;&gt;"",IF(E166="",$N$6,""),"")</f>
        <v/>
      </c>
      <c r="O166" s="298">
        <f>IF(B166&lt;&gt;"",IF(G166="",$O$6,""),"")</f>
        <v/>
      </c>
      <c r="P166" s="298">
        <f>IF(C166="A",IF(I166&lt;&gt;"",$P$6,""),"")</f>
        <v/>
      </c>
      <c r="Q166" s="298">
        <f>IF(C166="C",IF(I166="",$Q$6,""),"")</f>
        <v/>
      </c>
      <c r="R166" s="163" t="n"/>
      <c r="S166" s="163" t="n"/>
      <c r="T166" s="163" t="n"/>
      <c r="U166" s="163" t="n"/>
      <c r="V166" s="163" t="n"/>
      <c r="W166" s="163" t="n"/>
      <c r="X166" s="163" t="n"/>
      <c r="Y166" s="163" t="n"/>
      <c r="Z166" s="163" t="n"/>
    </row>
    <row customHeight="1" ht="15.75" r="167" s="551">
      <c r="A167" s="298">
        <f>#REF!</f>
        <v/>
      </c>
      <c r="B167" s="298">
        <f>IF(#REF!&lt;&gt;"",1,"")</f>
        <v/>
      </c>
      <c r="C167" s="298">
        <f>IF(#REF!&lt;&gt;"",LEFT(#REF!,1),"")</f>
        <v/>
      </c>
      <c r="D167" s="298">
        <f>IF(#REF!&lt;&gt;"",1,"")</f>
        <v/>
      </c>
      <c r="E167" s="298">
        <f>IF(#REF!&lt;&gt;"",1,"")</f>
        <v/>
      </c>
      <c r="F167" s="298">
        <f>IF(#REF!&lt;&gt;"",1,"")</f>
        <v/>
      </c>
      <c r="G167" s="298">
        <f>IF(#REF!&lt;&gt;"",1,"")</f>
        <v/>
      </c>
      <c r="H167" s="298">
        <f>IF(#REF!&lt;&gt;"",1,"")</f>
        <v/>
      </c>
      <c r="I167" s="298">
        <f>IF(#REF!&lt;&gt;"",1,"")</f>
        <v/>
      </c>
      <c r="J167" s="298">
        <f>CONCATENATE(L167,M167,N167,O167,P167,Q167)</f>
        <v/>
      </c>
      <c r="K167" s="298" t="n"/>
      <c r="L167" s="298">
        <f>IF(B167&lt;&gt;"",IF(C167="",$L$6,""),"")</f>
        <v/>
      </c>
      <c r="M167" s="298">
        <f>IF(C167&lt;&gt;"",IF(B167="",$M$6,""),"")</f>
        <v/>
      </c>
      <c r="N167" s="298">
        <f>IF(B167&lt;&gt;"",IF(E167="",$N$6,""),"")</f>
        <v/>
      </c>
      <c r="O167" s="298">
        <f>IF(B167&lt;&gt;"",IF(G167="",$O$6,""),"")</f>
        <v/>
      </c>
      <c r="P167" s="298">
        <f>IF(C167="A",IF(I167&lt;&gt;"",$P$6,""),"")</f>
        <v/>
      </c>
      <c r="Q167" s="298">
        <f>IF(C167="C",IF(I167="",$Q$6,""),"")</f>
        <v/>
      </c>
      <c r="R167" s="163" t="n"/>
      <c r="S167" s="163" t="n"/>
      <c r="T167" s="163" t="n"/>
      <c r="U167" s="163" t="n"/>
      <c r="V167" s="163" t="n"/>
      <c r="W167" s="163" t="n"/>
      <c r="X167" s="163" t="n"/>
      <c r="Y167" s="163" t="n"/>
      <c r="Z167" s="163" t="n"/>
    </row>
    <row customHeight="1" ht="15.75" r="168" s="551">
      <c r="A168" s="298">
        <f>#REF!</f>
        <v/>
      </c>
      <c r="B168" s="298">
        <f>IF(#REF!&lt;&gt;"",1,"")</f>
        <v/>
      </c>
      <c r="C168" s="298">
        <f>IF(#REF!&lt;&gt;"",LEFT(#REF!,1),"")</f>
        <v/>
      </c>
      <c r="D168" s="298">
        <f>IF(#REF!&lt;&gt;"",1,"")</f>
        <v/>
      </c>
      <c r="E168" s="298">
        <f>IF(#REF!&lt;&gt;"",1,"")</f>
        <v/>
      </c>
      <c r="F168" s="298">
        <f>IF(#REF!&lt;&gt;"",1,"")</f>
        <v/>
      </c>
      <c r="G168" s="298">
        <f>IF(#REF!&lt;&gt;"",1,"")</f>
        <v/>
      </c>
      <c r="H168" s="298">
        <f>IF(#REF!&lt;&gt;"",1,"")</f>
        <v/>
      </c>
      <c r="I168" s="298">
        <f>IF(#REF!&lt;&gt;"",1,"")</f>
        <v/>
      </c>
      <c r="J168" s="298">
        <f>CONCATENATE(L168,M168,N168,O168,P168,Q168)</f>
        <v/>
      </c>
      <c r="K168" s="298" t="n"/>
      <c r="L168" s="298">
        <f>IF(B168&lt;&gt;"",IF(C168="",$L$6,""),"")</f>
        <v/>
      </c>
      <c r="M168" s="298">
        <f>IF(C168&lt;&gt;"",IF(B168="",$M$6,""),"")</f>
        <v/>
      </c>
      <c r="N168" s="298">
        <f>IF(B168&lt;&gt;"",IF(E168="",$N$6,""),"")</f>
        <v/>
      </c>
      <c r="O168" s="298">
        <f>IF(B168&lt;&gt;"",IF(G168="",$O$6,""),"")</f>
        <v/>
      </c>
      <c r="P168" s="298">
        <f>IF(C168="A",IF(I168&lt;&gt;"",$P$6,""),"")</f>
        <v/>
      </c>
      <c r="Q168" s="298">
        <f>IF(C168="C",IF(I168="",$Q$6,""),"")</f>
        <v/>
      </c>
      <c r="R168" s="163" t="n"/>
      <c r="S168" s="163" t="n"/>
      <c r="T168" s="163" t="n"/>
      <c r="U168" s="163" t="n"/>
      <c r="V168" s="163" t="n"/>
      <c r="W168" s="163" t="n"/>
      <c r="X168" s="163" t="n"/>
      <c r="Y168" s="163" t="n"/>
      <c r="Z168" s="163" t="n"/>
    </row>
    <row customHeight="1" ht="15.75" r="169" s="551">
      <c r="A169" s="298">
        <f>#REF!</f>
        <v/>
      </c>
      <c r="B169" s="298">
        <f>IF(#REF!&lt;&gt;"",1,"")</f>
        <v/>
      </c>
      <c r="C169" s="298">
        <f>IF(#REF!&lt;&gt;"",LEFT(#REF!,1),"")</f>
        <v/>
      </c>
      <c r="D169" s="298">
        <f>IF(#REF!&lt;&gt;"",1,"")</f>
        <v/>
      </c>
      <c r="E169" s="298">
        <f>IF(#REF!&lt;&gt;"",1,"")</f>
        <v/>
      </c>
      <c r="F169" s="298">
        <f>IF(#REF!&lt;&gt;"",1,"")</f>
        <v/>
      </c>
      <c r="G169" s="298">
        <f>IF(#REF!&lt;&gt;"",1,"")</f>
        <v/>
      </c>
      <c r="H169" s="298">
        <f>IF(#REF!&lt;&gt;"",1,"")</f>
        <v/>
      </c>
      <c r="I169" s="298">
        <f>IF(#REF!&lt;&gt;"",1,"")</f>
        <v/>
      </c>
      <c r="J169" s="298">
        <f>CONCATENATE(L169,M169,N169,O169,P169,Q169)</f>
        <v/>
      </c>
      <c r="K169" s="298" t="n"/>
      <c r="L169" s="298">
        <f>IF(B169&lt;&gt;"",IF(C169="",$L$6,""),"")</f>
        <v/>
      </c>
      <c r="M169" s="298">
        <f>IF(C169&lt;&gt;"",IF(B169="",$M$6,""),"")</f>
        <v/>
      </c>
      <c r="N169" s="298">
        <f>IF(B169&lt;&gt;"",IF(E169="",$N$6,""),"")</f>
        <v/>
      </c>
      <c r="O169" s="298">
        <f>IF(B169&lt;&gt;"",IF(G169="",$O$6,""),"")</f>
        <v/>
      </c>
      <c r="P169" s="298">
        <f>IF(C169="A",IF(I169&lt;&gt;"",$P$6,""),"")</f>
        <v/>
      </c>
      <c r="Q169" s="298">
        <f>IF(C169="C",IF(I169="",$Q$6,""),"")</f>
        <v/>
      </c>
      <c r="R169" s="163" t="n"/>
      <c r="S169" s="163" t="n"/>
      <c r="T169" s="163" t="n"/>
      <c r="U169" s="163" t="n"/>
      <c r="V169" s="163" t="n"/>
      <c r="W169" s="163" t="n"/>
      <c r="X169" s="163" t="n"/>
      <c r="Y169" s="163" t="n"/>
      <c r="Z169" s="163" t="n"/>
    </row>
    <row customHeight="1" ht="15.75" r="170" s="551">
      <c r="A170" s="298">
        <f>#REF!</f>
        <v/>
      </c>
      <c r="B170" s="298">
        <f>IF(#REF!&lt;&gt;"",1,"")</f>
        <v/>
      </c>
      <c r="C170" s="298">
        <f>IF(#REF!&lt;&gt;"",LEFT(#REF!,1),"")</f>
        <v/>
      </c>
      <c r="D170" s="298">
        <f>IF(#REF!&lt;&gt;"",1,"")</f>
        <v/>
      </c>
      <c r="E170" s="298">
        <f>IF(#REF!&lt;&gt;"",1,"")</f>
        <v/>
      </c>
      <c r="F170" s="298">
        <f>IF(#REF!&lt;&gt;"",1,"")</f>
        <v/>
      </c>
      <c r="G170" s="298">
        <f>IF(#REF!&lt;&gt;"",1,"")</f>
        <v/>
      </c>
      <c r="H170" s="298">
        <f>IF(#REF!&lt;&gt;"",1,"")</f>
        <v/>
      </c>
      <c r="I170" s="298">
        <f>IF(#REF!&lt;&gt;"",1,"")</f>
        <v/>
      </c>
      <c r="J170" s="298">
        <f>CONCATENATE(L170,M170,N170,O170,P170,Q170)</f>
        <v/>
      </c>
      <c r="K170" s="298" t="n"/>
      <c r="L170" s="298">
        <f>IF(B170&lt;&gt;"",IF(C170="",$L$6,""),"")</f>
        <v/>
      </c>
      <c r="M170" s="298">
        <f>IF(C170&lt;&gt;"",IF(B170="",$M$6,""),"")</f>
        <v/>
      </c>
      <c r="N170" s="298">
        <f>IF(B170&lt;&gt;"",IF(E170="",$N$6,""),"")</f>
        <v/>
      </c>
      <c r="O170" s="298">
        <f>IF(B170&lt;&gt;"",IF(G170="",$O$6,""),"")</f>
        <v/>
      </c>
      <c r="P170" s="298">
        <f>IF(C170="A",IF(I170&lt;&gt;"",$P$6,""),"")</f>
        <v/>
      </c>
      <c r="Q170" s="298">
        <f>IF(C170="C",IF(I170="",$Q$6,""),"")</f>
        <v/>
      </c>
      <c r="R170" s="163" t="n"/>
      <c r="S170" s="163" t="n"/>
      <c r="T170" s="163" t="n"/>
      <c r="U170" s="163" t="n"/>
      <c r="V170" s="163" t="n"/>
      <c r="W170" s="163" t="n"/>
      <c r="X170" s="163" t="n"/>
      <c r="Y170" s="163" t="n"/>
      <c r="Z170" s="163" t="n"/>
    </row>
    <row customHeight="1" ht="15.75" r="171" s="551">
      <c r="A171" s="298">
        <f>#REF!</f>
        <v/>
      </c>
      <c r="B171" s="298">
        <f>IF(#REF!&lt;&gt;"",1,"")</f>
        <v/>
      </c>
      <c r="C171" s="298">
        <f>IF(#REF!&lt;&gt;"",LEFT(#REF!,1),"")</f>
        <v/>
      </c>
      <c r="D171" s="298">
        <f>IF(#REF!&lt;&gt;"",1,"")</f>
        <v/>
      </c>
      <c r="E171" s="298">
        <f>IF(#REF!&lt;&gt;"",1,"")</f>
        <v/>
      </c>
      <c r="F171" s="298">
        <f>IF(#REF!&lt;&gt;"",1,"")</f>
        <v/>
      </c>
      <c r="G171" s="298">
        <f>IF(#REF!&lt;&gt;"",1,"")</f>
        <v/>
      </c>
      <c r="H171" s="298">
        <f>IF(#REF!&lt;&gt;"",1,"")</f>
        <v/>
      </c>
      <c r="I171" s="298">
        <f>IF(#REF!&lt;&gt;"",1,"")</f>
        <v/>
      </c>
      <c r="J171" s="298">
        <f>CONCATENATE(L171,M171,N171,O171,P171,Q171)</f>
        <v/>
      </c>
      <c r="K171" s="298" t="n"/>
      <c r="L171" s="298">
        <f>IF(B171&lt;&gt;"",IF(C171="",$L$6,""),"")</f>
        <v/>
      </c>
      <c r="M171" s="298">
        <f>IF(C171&lt;&gt;"",IF(B171="",$M$6,""),"")</f>
        <v/>
      </c>
      <c r="N171" s="298">
        <f>IF(B171&lt;&gt;"",IF(E171="",$N$6,""),"")</f>
        <v/>
      </c>
      <c r="O171" s="298">
        <f>IF(B171&lt;&gt;"",IF(G171="",$O$6,""),"")</f>
        <v/>
      </c>
      <c r="P171" s="298">
        <f>IF(C171="A",IF(I171&lt;&gt;"",$P$6,""),"")</f>
        <v/>
      </c>
      <c r="Q171" s="298">
        <f>IF(C171="C",IF(I171="",$Q$6,""),"")</f>
        <v/>
      </c>
      <c r="R171" s="163" t="n"/>
      <c r="S171" s="163" t="n"/>
      <c r="T171" s="163" t="n"/>
      <c r="U171" s="163" t="n"/>
      <c r="V171" s="163" t="n"/>
      <c r="W171" s="163" t="n"/>
      <c r="X171" s="163" t="n"/>
      <c r="Y171" s="163" t="n"/>
      <c r="Z171" s="163" t="n"/>
    </row>
    <row customHeight="1" ht="15.75" r="172" s="551">
      <c r="A172" s="298">
        <f>#REF!</f>
        <v/>
      </c>
      <c r="B172" s="298">
        <f>IF(#REF!&lt;&gt;"",1,"")</f>
        <v/>
      </c>
      <c r="C172" s="298">
        <f>IF(#REF!&lt;&gt;"",LEFT(#REF!,1),"")</f>
        <v/>
      </c>
      <c r="D172" s="298">
        <f>IF(#REF!&lt;&gt;"",1,"")</f>
        <v/>
      </c>
      <c r="E172" s="298">
        <f>IF(#REF!&lt;&gt;"",1,"")</f>
        <v/>
      </c>
      <c r="F172" s="298">
        <f>IF(#REF!&lt;&gt;"",1,"")</f>
        <v/>
      </c>
      <c r="G172" s="298">
        <f>IF(#REF!&lt;&gt;"",1,"")</f>
        <v/>
      </c>
      <c r="H172" s="298">
        <f>IF(#REF!&lt;&gt;"",1,"")</f>
        <v/>
      </c>
      <c r="I172" s="298">
        <f>IF(#REF!&lt;&gt;"",1,"")</f>
        <v/>
      </c>
      <c r="J172" s="298">
        <f>CONCATENATE(L172,M172,N172,O172,P172,Q172)</f>
        <v/>
      </c>
      <c r="K172" s="298" t="n"/>
      <c r="L172" s="298">
        <f>IF(B172&lt;&gt;"",IF(C172="",$L$6,""),"")</f>
        <v/>
      </c>
      <c r="M172" s="298">
        <f>IF(C172&lt;&gt;"",IF(B172="",$M$6,""),"")</f>
        <v/>
      </c>
      <c r="N172" s="298">
        <f>IF(B172&lt;&gt;"",IF(E172="",$N$6,""),"")</f>
        <v/>
      </c>
      <c r="O172" s="298">
        <f>IF(B172&lt;&gt;"",IF(G172="",$O$6,""),"")</f>
        <v/>
      </c>
      <c r="P172" s="298">
        <f>IF(C172="A",IF(I172&lt;&gt;"",$P$6,""),"")</f>
        <v/>
      </c>
      <c r="Q172" s="298">
        <f>IF(C172="C",IF(I172="",$Q$6,""),"")</f>
        <v/>
      </c>
      <c r="R172" s="163" t="n"/>
      <c r="S172" s="163" t="n"/>
      <c r="T172" s="163" t="n"/>
      <c r="U172" s="163" t="n"/>
      <c r="V172" s="163" t="n"/>
      <c r="W172" s="163" t="n"/>
      <c r="X172" s="163" t="n"/>
      <c r="Y172" s="163" t="n"/>
      <c r="Z172" s="163" t="n"/>
    </row>
    <row customHeight="1" ht="15.75" r="173" s="551">
      <c r="A173" s="298">
        <f>#REF!</f>
        <v/>
      </c>
      <c r="B173" s="298">
        <f>IF(#REF!&lt;&gt;"",1,"")</f>
        <v/>
      </c>
      <c r="C173" s="298">
        <f>IF(#REF!&lt;&gt;"",LEFT(#REF!,1),"")</f>
        <v/>
      </c>
      <c r="D173" s="298">
        <f>IF(#REF!&lt;&gt;"",1,"")</f>
        <v/>
      </c>
      <c r="E173" s="298">
        <f>IF(#REF!&lt;&gt;"",1,"")</f>
        <v/>
      </c>
      <c r="F173" s="298">
        <f>IF(#REF!&lt;&gt;"",1,"")</f>
        <v/>
      </c>
      <c r="G173" s="298">
        <f>IF(#REF!&lt;&gt;"",1,"")</f>
        <v/>
      </c>
      <c r="H173" s="298">
        <f>IF(#REF!&lt;&gt;"",1,"")</f>
        <v/>
      </c>
      <c r="I173" s="298">
        <f>IF(#REF!&lt;&gt;"",1,"")</f>
        <v/>
      </c>
      <c r="J173" s="298">
        <f>CONCATENATE(L173,M173,N173,O173,P173,Q173)</f>
        <v/>
      </c>
      <c r="K173" s="298" t="n"/>
      <c r="L173" s="298">
        <f>IF(B173&lt;&gt;"",IF(C173="",$L$6,""),"")</f>
        <v/>
      </c>
      <c r="M173" s="298">
        <f>IF(C173&lt;&gt;"",IF(B173="",$M$6,""),"")</f>
        <v/>
      </c>
      <c r="N173" s="298">
        <f>IF(B173&lt;&gt;"",IF(E173="",$N$6,""),"")</f>
        <v/>
      </c>
      <c r="O173" s="298">
        <f>IF(B173&lt;&gt;"",IF(G173="",$O$6,""),"")</f>
        <v/>
      </c>
      <c r="P173" s="298">
        <f>IF(C173="A",IF(I173&lt;&gt;"",$P$6,""),"")</f>
        <v/>
      </c>
      <c r="Q173" s="298">
        <f>IF(C173="C",IF(I173="",$Q$6,""),"")</f>
        <v/>
      </c>
      <c r="R173" s="163" t="n"/>
      <c r="S173" s="163" t="n"/>
      <c r="T173" s="163" t="n"/>
      <c r="U173" s="163" t="n"/>
      <c r="V173" s="163" t="n"/>
      <c r="W173" s="163" t="n"/>
      <c r="X173" s="163" t="n"/>
      <c r="Y173" s="163" t="n"/>
      <c r="Z173" s="163" t="n"/>
    </row>
    <row customHeight="1" ht="15.75" r="174" s="551">
      <c r="A174" s="298">
        <f>#REF!</f>
        <v/>
      </c>
      <c r="B174" s="298">
        <f>IF(#REF!&lt;&gt;"",1,"")</f>
        <v/>
      </c>
      <c r="C174" s="298">
        <f>IF(#REF!&lt;&gt;"",LEFT(#REF!,1),"")</f>
        <v/>
      </c>
      <c r="D174" s="298">
        <f>IF(#REF!&lt;&gt;"",1,"")</f>
        <v/>
      </c>
      <c r="E174" s="298">
        <f>IF(#REF!&lt;&gt;"",1,"")</f>
        <v/>
      </c>
      <c r="F174" s="298">
        <f>IF(#REF!&lt;&gt;"",1,"")</f>
        <v/>
      </c>
      <c r="G174" s="298">
        <f>IF(#REF!&lt;&gt;"",1,"")</f>
        <v/>
      </c>
      <c r="H174" s="298">
        <f>IF(#REF!&lt;&gt;"",1,"")</f>
        <v/>
      </c>
      <c r="I174" s="298">
        <f>IF(#REF!&lt;&gt;"",1,"")</f>
        <v/>
      </c>
      <c r="J174" s="298">
        <f>CONCATENATE(L174,M174,N174,O174,P174,Q174)</f>
        <v/>
      </c>
      <c r="K174" s="298" t="n"/>
      <c r="L174" s="298">
        <f>IF(B174&lt;&gt;"",IF(C174="",$L$6,""),"")</f>
        <v/>
      </c>
      <c r="M174" s="298">
        <f>IF(C174&lt;&gt;"",IF(B174="",$M$6,""),"")</f>
        <v/>
      </c>
      <c r="N174" s="298">
        <f>IF(B174&lt;&gt;"",IF(E174="",$N$6,""),"")</f>
        <v/>
      </c>
      <c r="O174" s="298">
        <f>IF(B174&lt;&gt;"",IF(G174="",$O$6,""),"")</f>
        <v/>
      </c>
      <c r="P174" s="298">
        <f>IF(C174="A",IF(I174&lt;&gt;"",$P$6,""),"")</f>
        <v/>
      </c>
      <c r="Q174" s="298">
        <f>IF(C174="C",IF(I174="",$Q$6,""),"")</f>
        <v/>
      </c>
      <c r="R174" s="163" t="n"/>
      <c r="S174" s="163" t="n"/>
      <c r="T174" s="163" t="n"/>
      <c r="U174" s="163" t="n"/>
      <c r="V174" s="163" t="n"/>
      <c r="W174" s="163" t="n"/>
      <c r="X174" s="163" t="n"/>
      <c r="Y174" s="163" t="n"/>
      <c r="Z174" s="163" t="n"/>
    </row>
    <row customHeight="1" ht="15.75" r="175" s="551">
      <c r="A175" s="298">
        <f>#REF!</f>
        <v/>
      </c>
      <c r="B175" s="298">
        <f>IF(#REF!&lt;&gt;"",1,"")</f>
        <v/>
      </c>
      <c r="C175" s="298">
        <f>IF(#REF!&lt;&gt;"",LEFT(#REF!,1),"")</f>
        <v/>
      </c>
      <c r="D175" s="298">
        <f>IF(#REF!&lt;&gt;"",1,"")</f>
        <v/>
      </c>
      <c r="E175" s="298">
        <f>IF(#REF!&lt;&gt;"",1,"")</f>
        <v/>
      </c>
      <c r="F175" s="298">
        <f>IF(#REF!&lt;&gt;"",1,"")</f>
        <v/>
      </c>
      <c r="G175" s="298">
        <f>IF(#REF!&lt;&gt;"",1,"")</f>
        <v/>
      </c>
      <c r="H175" s="298">
        <f>IF(#REF!&lt;&gt;"",1,"")</f>
        <v/>
      </c>
      <c r="I175" s="298">
        <f>IF(#REF!&lt;&gt;"",1,"")</f>
        <v/>
      </c>
      <c r="J175" s="298">
        <f>CONCATENATE(L175,M175,N175,O175,P175,Q175)</f>
        <v/>
      </c>
      <c r="K175" s="298" t="n"/>
      <c r="L175" s="298">
        <f>IF(B175&lt;&gt;"",IF(C175="",$L$6,""),"")</f>
        <v/>
      </c>
      <c r="M175" s="298">
        <f>IF(C175&lt;&gt;"",IF(B175="",$M$6,""),"")</f>
        <v/>
      </c>
      <c r="N175" s="298">
        <f>IF(B175&lt;&gt;"",IF(E175="",$N$6,""),"")</f>
        <v/>
      </c>
      <c r="O175" s="298">
        <f>IF(B175&lt;&gt;"",IF(G175="",$O$6,""),"")</f>
        <v/>
      </c>
      <c r="P175" s="298">
        <f>IF(C175="A",IF(I175&lt;&gt;"",$P$6,""),"")</f>
        <v/>
      </c>
      <c r="Q175" s="298">
        <f>IF(C175="C",IF(I175="",$Q$6,""),"")</f>
        <v/>
      </c>
      <c r="R175" s="163" t="n"/>
      <c r="S175" s="163" t="n"/>
      <c r="T175" s="163" t="n"/>
      <c r="U175" s="163" t="n"/>
      <c r="V175" s="163" t="n"/>
      <c r="W175" s="163" t="n"/>
      <c r="X175" s="163" t="n"/>
      <c r="Y175" s="163" t="n"/>
      <c r="Z175" s="163" t="n"/>
    </row>
    <row customHeight="1" ht="15.75" r="176" s="551">
      <c r="A176" s="298">
        <f>#REF!</f>
        <v/>
      </c>
      <c r="B176" s="298">
        <f>IF(#REF!&lt;&gt;"",1,"")</f>
        <v/>
      </c>
      <c r="C176" s="298">
        <f>IF(#REF!&lt;&gt;"",LEFT(#REF!,1),"")</f>
        <v/>
      </c>
      <c r="D176" s="298">
        <f>IF(#REF!&lt;&gt;"",1,"")</f>
        <v/>
      </c>
      <c r="E176" s="298">
        <f>IF(#REF!&lt;&gt;"",1,"")</f>
        <v/>
      </c>
      <c r="F176" s="298">
        <f>IF(#REF!&lt;&gt;"",1,"")</f>
        <v/>
      </c>
      <c r="G176" s="298">
        <f>IF(#REF!&lt;&gt;"",1,"")</f>
        <v/>
      </c>
      <c r="H176" s="298">
        <f>IF(#REF!&lt;&gt;"",1,"")</f>
        <v/>
      </c>
      <c r="I176" s="298">
        <f>IF(#REF!&lt;&gt;"",1,"")</f>
        <v/>
      </c>
      <c r="J176" s="298">
        <f>CONCATENATE(L176,M176,N176,O176,P176,Q176)</f>
        <v/>
      </c>
      <c r="K176" s="298" t="n"/>
      <c r="L176" s="298">
        <f>IF(B176&lt;&gt;"",IF(C176="",$L$6,""),"")</f>
        <v/>
      </c>
      <c r="M176" s="298">
        <f>IF(C176&lt;&gt;"",IF(B176="",$M$6,""),"")</f>
        <v/>
      </c>
      <c r="N176" s="298">
        <f>IF(B176&lt;&gt;"",IF(E176="",$N$6,""),"")</f>
        <v/>
      </c>
      <c r="O176" s="298">
        <f>IF(B176&lt;&gt;"",IF(G176="",$O$6,""),"")</f>
        <v/>
      </c>
      <c r="P176" s="298">
        <f>IF(C176="A",IF(I176&lt;&gt;"",$P$6,""),"")</f>
        <v/>
      </c>
      <c r="Q176" s="298">
        <f>IF(C176="C",IF(I176="",$Q$6,""),"")</f>
        <v/>
      </c>
      <c r="R176" s="163" t="n"/>
      <c r="S176" s="163" t="n"/>
      <c r="T176" s="163" t="n"/>
      <c r="U176" s="163" t="n"/>
      <c r="V176" s="163" t="n"/>
      <c r="W176" s="163" t="n"/>
      <c r="X176" s="163" t="n"/>
      <c r="Y176" s="163" t="n"/>
      <c r="Z176" s="163" t="n"/>
    </row>
    <row customHeight="1" ht="15.75" r="177" s="551">
      <c r="A177" s="298">
        <f>#REF!</f>
        <v/>
      </c>
      <c r="B177" s="298">
        <f>IF(#REF!&lt;&gt;"",1,"")</f>
        <v/>
      </c>
      <c r="C177" s="298">
        <f>IF(#REF!&lt;&gt;"",LEFT(#REF!,1),"")</f>
        <v/>
      </c>
      <c r="D177" s="298">
        <f>IF(#REF!&lt;&gt;"",1,"")</f>
        <v/>
      </c>
      <c r="E177" s="298">
        <f>IF(#REF!&lt;&gt;"",1,"")</f>
        <v/>
      </c>
      <c r="F177" s="298">
        <f>IF(#REF!&lt;&gt;"",1,"")</f>
        <v/>
      </c>
      <c r="G177" s="298">
        <f>IF(#REF!&lt;&gt;"",1,"")</f>
        <v/>
      </c>
      <c r="H177" s="298">
        <f>IF(#REF!&lt;&gt;"",1,"")</f>
        <v/>
      </c>
      <c r="I177" s="298">
        <f>IF(#REF!&lt;&gt;"",1,"")</f>
        <v/>
      </c>
      <c r="J177" s="298">
        <f>CONCATENATE(L177,M177,N177,O177,P177,Q177)</f>
        <v/>
      </c>
      <c r="K177" s="298" t="n"/>
      <c r="L177" s="298">
        <f>IF(B177&lt;&gt;"",IF(C177="",$L$6,""),"")</f>
        <v/>
      </c>
      <c r="M177" s="298">
        <f>IF(C177&lt;&gt;"",IF(B177="",$M$6,""),"")</f>
        <v/>
      </c>
      <c r="N177" s="298">
        <f>IF(B177&lt;&gt;"",IF(E177="",$N$6,""),"")</f>
        <v/>
      </c>
      <c r="O177" s="298">
        <f>IF(B177&lt;&gt;"",IF(G177="",$O$6,""),"")</f>
        <v/>
      </c>
      <c r="P177" s="298">
        <f>IF(C177="A",IF(I177&lt;&gt;"",$P$6,""),"")</f>
        <v/>
      </c>
      <c r="Q177" s="298">
        <f>IF(C177="C",IF(I177="",$Q$6,""),"")</f>
        <v/>
      </c>
      <c r="R177" s="163" t="n"/>
      <c r="S177" s="163" t="n"/>
      <c r="T177" s="163" t="n"/>
      <c r="U177" s="163" t="n"/>
      <c r="V177" s="163" t="n"/>
      <c r="W177" s="163" t="n"/>
      <c r="X177" s="163" t="n"/>
      <c r="Y177" s="163" t="n"/>
      <c r="Z177" s="163" t="n"/>
    </row>
    <row customHeight="1" ht="15.75" r="178" s="551">
      <c r="A178" s="298">
        <f>#REF!</f>
        <v/>
      </c>
      <c r="B178" s="298">
        <f>IF(#REF!&lt;&gt;"",1,"")</f>
        <v/>
      </c>
      <c r="C178" s="298">
        <f>IF(#REF!&lt;&gt;"",LEFT(#REF!,1),"")</f>
        <v/>
      </c>
      <c r="D178" s="298">
        <f>IF(#REF!&lt;&gt;"",1,"")</f>
        <v/>
      </c>
      <c r="E178" s="298">
        <f>IF(#REF!&lt;&gt;"",1,"")</f>
        <v/>
      </c>
      <c r="F178" s="298">
        <f>IF(#REF!&lt;&gt;"",1,"")</f>
        <v/>
      </c>
      <c r="G178" s="298">
        <f>IF(#REF!&lt;&gt;"",1,"")</f>
        <v/>
      </c>
      <c r="H178" s="298">
        <f>IF(#REF!&lt;&gt;"",1,"")</f>
        <v/>
      </c>
      <c r="I178" s="298">
        <f>IF(#REF!&lt;&gt;"",1,"")</f>
        <v/>
      </c>
      <c r="J178" s="298">
        <f>CONCATENATE(L178,M178,N178,O178,P178,Q178)</f>
        <v/>
      </c>
      <c r="K178" s="298" t="n"/>
      <c r="L178" s="298">
        <f>IF(B178&lt;&gt;"",IF(C178="",$L$6,""),"")</f>
        <v/>
      </c>
      <c r="M178" s="298">
        <f>IF(C178&lt;&gt;"",IF(B178="",$M$6,""),"")</f>
        <v/>
      </c>
      <c r="N178" s="298">
        <f>IF(B178&lt;&gt;"",IF(E178="",$N$6,""),"")</f>
        <v/>
      </c>
      <c r="O178" s="298">
        <f>IF(B178&lt;&gt;"",IF(G178="",$O$6,""),"")</f>
        <v/>
      </c>
      <c r="P178" s="298">
        <f>IF(C178="A",IF(I178&lt;&gt;"",$P$6,""),"")</f>
        <v/>
      </c>
      <c r="Q178" s="298">
        <f>IF(C178="C",IF(I178="",$Q$6,""),"")</f>
        <v/>
      </c>
      <c r="R178" s="163" t="n"/>
      <c r="S178" s="163" t="n"/>
      <c r="T178" s="163" t="n"/>
      <c r="U178" s="163" t="n"/>
      <c r="V178" s="163" t="n"/>
      <c r="W178" s="163" t="n"/>
      <c r="X178" s="163" t="n"/>
      <c r="Y178" s="163" t="n"/>
      <c r="Z178" s="163" t="n"/>
    </row>
    <row customHeight="1" ht="15.75" r="179" s="551">
      <c r="A179" s="298">
        <f>#REF!</f>
        <v/>
      </c>
      <c r="B179" s="298">
        <f>IF(#REF!&lt;&gt;"",1,"")</f>
        <v/>
      </c>
      <c r="C179" s="298">
        <f>IF(#REF!&lt;&gt;"",LEFT(#REF!,1),"")</f>
        <v/>
      </c>
      <c r="D179" s="298">
        <f>IF(#REF!&lt;&gt;"",1,"")</f>
        <v/>
      </c>
      <c r="E179" s="298">
        <f>IF(#REF!&lt;&gt;"",1,"")</f>
        <v/>
      </c>
      <c r="F179" s="298">
        <f>IF(#REF!&lt;&gt;"",1,"")</f>
        <v/>
      </c>
      <c r="G179" s="298">
        <f>IF(#REF!&lt;&gt;"",1,"")</f>
        <v/>
      </c>
      <c r="H179" s="298">
        <f>IF(#REF!&lt;&gt;"",1,"")</f>
        <v/>
      </c>
      <c r="I179" s="298">
        <f>IF(#REF!&lt;&gt;"",1,"")</f>
        <v/>
      </c>
      <c r="J179" s="298">
        <f>CONCATENATE(L179,M179,N179,O179,P179,Q179)</f>
        <v/>
      </c>
      <c r="K179" s="298" t="n"/>
      <c r="L179" s="298">
        <f>IF(B179&lt;&gt;"",IF(C179="",$L$6,""),"")</f>
        <v/>
      </c>
      <c r="M179" s="298">
        <f>IF(C179&lt;&gt;"",IF(B179="",$M$6,""),"")</f>
        <v/>
      </c>
      <c r="N179" s="298">
        <f>IF(B179&lt;&gt;"",IF(E179="",$N$6,""),"")</f>
        <v/>
      </c>
      <c r="O179" s="298">
        <f>IF(B179&lt;&gt;"",IF(G179="",$O$6,""),"")</f>
        <v/>
      </c>
      <c r="P179" s="298">
        <f>IF(C179="A",IF(I179&lt;&gt;"",$P$6,""),"")</f>
        <v/>
      </c>
      <c r="Q179" s="298">
        <f>IF(C179="C",IF(I179="",$Q$6,""),"")</f>
        <v/>
      </c>
      <c r="R179" s="163" t="n"/>
      <c r="S179" s="163" t="n"/>
      <c r="T179" s="163" t="n"/>
      <c r="U179" s="163" t="n"/>
      <c r="V179" s="163" t="n"/>
      <c r="W179" s="163" t="n"/>
      <c r="X179" s="163" t="n"/>
      <c r="Y179" s="163" t="n"/>
      <c r="Z179" s="163" t="n"/>
    </row>
    <row customHeight="1" ht="15.75" r="180" s="551">
      <c r="A180" s="298">
        <f>#REF!</f>
        <v/>
      </c>
      <c r="B180" s="298">
        <f>IF(#REF!&lt;&gt;"",1,"")</f>
        <v/>
      </c>
      <c r="C180" s="298">
        <f>IF(#REF!&lt;&gt;"",LEFT(#REF!,1),"")</f>
        <v/>
      </c>
      <c r="D180" s="298">
        <f>IF(#REF!&lt;&gt;"",1,"")</f>
        <v/>
      </c>
      <c r="E180" s="298">
        <f>IF(#REF!&lt;&gt;"",1,"")</f>
        <v/>
      </c>
      <c r="F180" s="298">
        <f>IF(#REF!&lt;&gt;"",1,"")</f>
        <v/>
      </c>
      <c r="G180" s="298">
        <f>IF(#REF!&lt;&gt;"",1,"")</f>
        <v/>
      </c>
      <c r="H180" s="298">
        <f>IF(#REF!&lt;&gt;"",1,"")</f>
        <v/>
      </c>
      <c r="I180" s="298">
        <f>IF(#REF!&lt;&gt;"",1,"")</f>
        <v/>
      </c>
      <c r="J180" s="298">
        <f>CONCATENATE(L180,M180,N180,O180,P180,Q180)</f>
        <v/>
      </c>
      <c r="K180" s="298" t="n"/>
      <c r="L180" s="298">
        <f>IF(B180&lt;&gt;"",IF(C180="",$L$6,""),"")</f>
        <v/>
      </c>
      <c r="M180" s="298">
        <f>IF(C180&lt;&gt;"",IF(B180="",$M$6,""),"")</f>
        <v/>
      </c>
      <c r="N180" s="298">
        <f>IF(B180&lt;&gt;"",IF(E180="",$N$6,""),"")</f>
        <v/>
      </c>
      <c r="O180" s="298">
        <f>IF(B180&lt;&gt;"",IF(G180="",$O$6,""),"")</f>
        <v/>
      </c>
      <c r="P180" s="298">
        <f>IF(C180="A",IF(I180&lt;&gt;"",$P$6,""),"")</f>
        <v/>
      </c>
      <c r="Q180" s="298">
        <f>IF(C180="C",IF(I180="",$Q$6,""),"")</f>
        <v/>
      </c>
      <c r="R180" s="163" t="n"/>
      <c r="S180" s="163" t="n"/>
      <c r="T180" s="163" t="n"/>
      <c r="U180" s="163" t="n"/>
      <c r="V180" s="163" t="n"/>
      <c r="W180" s="163" t="n"/>
      <c r="X180" s="163" t="n"/>
      <c r="Y180" s="163" t="n"/>
      <c r="Z180" s="163" t="n"/>
    </row>
    <row customHeight="1" ht="15.75" r="181" s="551">
      <c r="A181" s="298">
        <f>#REF!</f>
        <v/>
      </c>
      <c r="B181" s="298">
        <f>IF(#REF!&lt;&gt;"",1,"")</f>
        <v/>
      </c>
      <c r="C181" s="298">
        <f>IF(#REF!&lt;&gt;"",LEFT(#REF!,1),"")</f>
        <v/>
      </c>
      <c r="D181" s="298">
        <f>IF(#REF!&lt;&gt;"",1,"")</f>
        <v/>
      </c>
      <c r="E181" s="298">
        <f>IF(#REF!&lt;&gt;"",1,"")</f>
        <v/>
      </c>
      <c r="F181" s="298">
        <f>IF(#REF!&lt;&gt;"",1,"")</f>
        <v/>
      </c>
      <c r="G181" s="298">
        <f>IF(#REF!&lt;&gt;"",1,"")</f>
        <v/>
      </c>
      <c r="H181" s="298">
        <f>IF(#REF!&lt;&gt;"",1,"")</f>
        <v/>
      </c>
      <c r="I181" s="298">
        <f>IF(#REF!&lt;&gt;"",1,"")</f>
        <v/>
      </c>
      <c r="J181" s="298">
        <f>CONCATENATE(L181,M181,N181,O181,P181,Q181)</f>
        <v/>
      </c>
      <c r="K181" s="298" t="n"/>
      <c r="L181" s="298">
        <f>IF(B181&lt;&gt;"",IF(C181="",$L$6,""),"")</f>
        <v/>
      </c>
      <c r="M181" s="298">
        <f>IF(C181&lt;&gt;"",IF(B181="",$M$6,""),"")</f>
        <v/>
      </c>
      <c r="N181" s="298">
        <f>IF(B181&lt;&gt;"",IF(E181="",$N$6,""),"")</f>
        <v/>
      </c>
      <c r="O181" s="298">
        <f>IF(B181&lt;&gt;"",IF(G181="",$O$6,""),"")</f>
        <v/>
      </c>
      <c r="P181" s="298">
        <f>IF(C181="A",IF(I181&lt;&gt;"",$P$6,""),"")</f>
        <v/>
      </c>
      <c r="Q181" s="298">
        <f>IF(C181="C",IF(I181="",$Q$6,""),"")</f>
        <v/>
      </c>
      <c r="R181" s="163" t="n"/>
      <c r="S181" s="163" t="n"/>
      <c r="T181" s="163" t="n"/>
      <c r="U181" s="163" t="n"/>
      <c r="V181" s="163" t="n"/>
      <c r="W181" s="163" t="n"/>
      <c r="X181" s="163" t="n"/>
      <c r="Y181" s="163" t="n"/>
      <c r="Z181" s="163" t="n"/>
    </row>
    <row customHeight="1" ht="15.75" r="182" s="551">
      <c r="A182" s="298">
        <f>#REF!</f>
        <v/>
      </c>
      <c r="B182" s="298">
        <f>IF(#REF!&lt;&gt;"",1,"")</f>
        <v/>
      </c>
      <c r="C182" s="298">
        <f>IF(#REF!&lt;&gt;"",LEFT(#REF!,1),"")</f>
        <v/>
      </c>
      <c r="D182" s="298">
        <f>IF(#REF!&lt;&gt;"",1,"")</f>
        <v/>
      </c>
      <c r="E182" s="298">
        <f>IF(#REF!&lt;&gt;"",1,"")</f>
        <v/>
      </c>
      <c r="F182" s="298">
        <f>IF(#REF!&lt;&gt;"",1,"")</f>
        <v/>
      </c>
      <c r="G182" s="298">
        <f>IF(#REF!&lt;&gt;"",1,"")</f>
        <v/>
      </c>
      <c r="H182" s="298">
        <f>IF(#REF!&lt;&gt;"",1,"")</f>
        <v/>
      </c>
      <c r="I182" s="298">
        <f>IF(#REF!&lt;&gt;"",1,"")</f>
        <v/>
      </c>
      <c r="J182" s="298">
        <f>CONCATENATE(L182,M182,N182,O182,P182,Q182)</f>
        <v/>
      </c>
      <c r="K182" s="298" t="n"/>
      <c r="L182" s="298">
        <f>IF(B182&lt;&gt;"",IF(C182="",$L$6,""),"")</f>
        <v/>
      </c>
      <c r="M182" s="298">
        <f>IF(C182&lt;&gt;"",IF(B182="",$M$6,""),"")</f>
        <v/>
      </c>
      <c r="N182" s="298">
        <f>IF(B182&lt;&gt;"",IF(E182="",$N$6,""),"")</f>
        <v/>
      </c>
      <c r="O182" s="298">
        <f>IF(B182&lt;&gt;"",IF(G182="",$O$6,""),"")</f>
        <v/>
      </c>
      <c r="P182" s="298">
        <f>IF(C182="A",IF(I182&lt;&gt;"",$P$6,""),"")</f>
        <v/>
      </c>
      <c r="Q182" s="298">
        <f>IF(C182="C",IF(I182="",$Q$6,""),"")</f>
        <v/>
      </c>
      <c r="R182" s="163" t="n"/>
      <c r="S182" s="163" t="n"/>
      <c r="T182" s="163" t="n"/>
      <c r="U182" s="163" t="n"/>
      <c r="V182" s="163" t="n"/>
      <c r="W182" s="163" t="n"/>
      <c r="X182" s="163" t="n"/>
      <c r="Y182" s="163" t="n"/>
      <c r="Z182" s="163" t="n"/>
    </row>
    <row customHeight="1" ht="15.75" r="183" s="551">
      <c r="A183" s="298">
        <f>#REF!</f>
        <v/>
      </c>
      <c r="B183" s="298">
        <f>IF(#REF!&lt;&gt;"",1,"")</f>
        <v/>
      </c>
      <c r="C183" s="298">
        <f>IF(#REF!&lt;&gt;"",LEFT(#REF!,1),"")</f>
        <v/>
      </c>
      <c r="D183" s="298">
        <f>IF(#REF!&lt;&gt;"",1,"")</f>
        <v/>
      </c>
      <c r="E183" s="298">
        <f>IF(#REF!&lt;&gt;"",1,"")</f>
        <v/>
      </c>
      <c r="F183" s="298">
        <f>IF(#REF!&lt;&gt;"",1,"")</f>
        <v/>
      </c>
      <c r="G183" s="298">
        <f>IF(#REF!&lt;&gt;"",1,"")</f>
        <v/>
      </c>
      <c r="H183" s="298">
        <f>IF(#REF!&lt;&gt;"",1,"")</f>
        <v/>
      </c>
      <c r="I183" s="298">
        <f>IF(#REF!&lt;&gt;"",1,"")</f>
        <v/>
      </c>
      <c r="J183" s="298">
        <f>CONCATENATE(L183,M183,N183,O183,P183,Q183)</f>
        <v/>
      </c>
      <c r="K183" s="298" t="n"/>
      <c r="L183" s="298">
        <f>IF(B183&lt;&gt;"",IF(C183="",$L$6,""),"")</f>
        <v/>
      </c>
      <c r="M183" s="298">
        <f>IF(C183&lt;&gt;"",IF(B183="",$M$6,""),"")</f>
        <v/>
      </c>
      <c r="N183" s="298">
        <f>IF(B183&lt;&gt;"",IF(E183="",$N$6,""),"")</f>
        <v/>
      </c>
      <c r="O183" s="298">
        <f>IF(B183&lt;&gt;"",IF(G183="",$O$6,""),"")</f>
        <v/>
      </c>
      <c r="P183" s="298">
        <f>IF(C183="A",IF(I183&lt;&gt;"",$P$6,""),"")</f>
        <v/>
      </c>
      <c r="Q183" s="298">
        <f>IF(C183="C",IF(I183="",$Q$6,""),"")</f>
        <v/>
      </c>
      <c r="R183" s="163" t="n"/>
      <c r="S183" s="163" t="n"/>
      <c r="T183" s="163" t="n"/>
      <c r="U183" s="163" t="n"/>
      <c r="V183" s="163" t="n"/>
      <c r="W183" s="163" t="n"/>
      <c r="X183" s="163" t="n"/>
      <c r="Y183" s="163" t="n"/>
      <c r="Z183" s="163" t="n"/>
    </row>
    <row customHeight="1" ht="15.75" r="184" s="551">
      <c r="A184" s="298">
        <f>#REF!</f>
        <v/>
      </c>
      <c r="B184" s="298">
        <f>IF(#REF!&lt;&gt;"",1,"")</f>
        <v/>
      </c>
      <c r="C184" s="298">
        <f>IF(#REF!&lt;&gt;"",LEFT(#REF!,1),"")</f>
        <v/>
      </c>
      <c r="D184" s="298">
        <f>IF(#REF!&lt;&gt;"",1,"")</f>
        <v/>
      </c>
      <c r="E184" s="298">
        <f>IF(#REF!&lt;&gt;"",1,"")</f>
        <v/>
      </c>
      <c r="F184" s="298">
        <f>IF(#REF!&lt;&gt;"",1,"")</f>
        <v/>
      </c>
      <c r="G184" s="298">
        <f>IF(#REF!&lt;&gt;"",1,"")</f>
        <v/>
      </c>
      <c r="H184" s="298">
        <f>IF(#REF!&lt;&gt;"",1,"")</f>
        <v/>
      </c>
      <c r="I184" s="298">
        <f>IF(#REF!&lt;&gt;"",1,"")</f>
        <v/>
      </c>
      <c r="J184" s="298">
        <f>CONCATENATE(L184,M184,N184,O184,P184,Q184)</f>
        <v/>
      </c>
      <c r="K184" s="298" t="n"/>
      <c r="L184" s="298">
        <f>IF(B184&lt;&gt;"",IF(C184="",$L$6,""),"")</f>
        <v/>
      </c>
      <c r="M184" s="298">
        <f>IF(C184&lt;&gt;"",IF(B184="",$M$6,""),"")</f>
        <v/>
      </c>
      <c r="N184" s="298">
        <f>IF(B184&lt;&gt;"",IF(E184="",$N$6,""),"")</f>
        <v/>
      </c>
      <c r="O184" s="298">
        <f>IF(B184&lt;&gt;"",IF(G184="",$O$6,""),"")</f>
        <v/>
      </c>
      <c r="P184" s="298">
        <f>IF(C184="A",IF(I184&lt;&gt;"",$P$6,""),"")</f>
        <v/>
      </c>
      <c r="Q184" s="298">
        <f>IF(C184="C",IF(I184="",$Q$6,""),"")</f>
        <v/>
      </c>
      <c r="R184" s="163" t="n"/>
      <c r="S184" s="163" t="n"/>
      <c r="T184" s="163" t="n"/>
      <c r="U184" s="163" t="n"/>
      <c r="V184" s="163" t="n"/>
      <c r="W184" s="163" t="n"/>
      <c r="X184" s="163" t="n"/>
      <c r="Y184" s="163" t="n"/>
      <c r="Z184" s="163" t="n"/>
    </row>
    <row customHeight="1" ht="15.75" r="185" s="551">
      <c r="A185" s="298">
        <f>#REF!</f>
        <v/>
      </c>
      <c r="B185" s="298">
        <f>IF(#REF!&lt;&gt;"",1,"")</f>
        <v/>
      </c>
      <c r="C185" s="298">
        <f>IF(#REF!&lt;&gt;"",LEFT(#REF!,1),"")</f>
        <v/>
      </c>
      <c r="D185" s="298">
        <f>IF(#REF!&lt;&gt;"",1,"")</f>
        <v/>
      </c>
      <c r="E185" s="298">
        <f>IF(#REF!&lt;&gt;"",1,"")</f>
        <v/>
      </c>
      <c r="F185" s="298">
        <f>IF(#REF!&lt;&gt;"",1,"")</f>
        <v/>
      </c>
      <c r="G185" s="298">
        <f>IF(#REF!&lt;&gt;"",1,"")</f>
        <v/>
      </c>
      <c r="H185" s="298">
        <f>IF(#REF!&lt;&gt;"",1,"")</f>
        <v/>
      </c>
      <c r="I185" s="298">
        <f>IF(#REF!&lt;&gt;"",1,"")</f>
        <v/>
      </c>
      <c r="J185" s="298">
        <f>CONCATENATE(L185,M185,N185,O185,P185,Q185)</f>
        <v/>
      </c>
      <c r="K185" s="298" t="n"/>
      <c r="L185" s="298">
        <f>IF(B185&lt;&gt;"",IF(C185="",$L$6,""),"")</f>
        <v/>
      </c>
      <c r="M185" s="298">
        <f>IF(C185&lt;&gt;"",IF(B185="",$M$6,""),"")</f>
        <v/>
      </c>
      <c r="N185" s="298">
        <f>IF(B185&lt;&gt;"",IF(E185="",$N$6,""),"")</f>
        <v/>
      </c>
      <c r="O185" s="298">
        <f>IF(B185&lt;&gt;"",IF(G185="",$O$6,""),"")</f>
        <v/>
      </c>
      <c r="P185" s="298">
        <f>IF(C185="A",IF(I185&lt;&gt;"",$P$6,""),"")</f>
        <v/>
      </c>
      <c r="Q185" s="298">
        <f>IF(C185="C",IF(I185="",$Q$6,""),"")</f>
        <v/>
      </c>
      <c r="R185" s="163" t="n"/>
      <c r="S185" s="163" t="n"/>
      <c r="T185" s="163" t="n"/>
      <c r="U185" s="163" t="n"/>
      <c r="V185" s="163" t="n"/>
      <c r="W185" s="163" t="n"/>
      <c r="X185" s="163" t="n"/>
      <c r="Y185" s="163" t="n"/>
      <c r="Z185" s="163" t="n"/>
    </row>
    <row customHeight="1" ht="15.75" r="186" s="551">
      <c r="A186" s="298">
        <f>#REF!</f>
        <v/>
      </c>
      <c r="B186" s="298">
        <f>IF(#REF!&lt;&gt;"",1,"")</f>
        <v/>
      </c>
      <c r="C186" s="298">
        <f>IF(#REF!&lt;&gt;"",LEFT(#REF!,1),"")</f>
        <v/>
      </c>
      <c r="D186" s="298">
        <f>IF(#REF!&lt;&gt;"",1,"")</f>
        <v/>
      </c>
      <c r="E186" s="298">
        <f>IF(#REF!&lt;&gt;"",1,"")</f>
        <v/>
      </c>
      <c r="F186" s="298">
        <f>IF(#REF!&lt;&gt;"",1,"")</f>
        <v/>
      </c>
      <c r="G186" s="298">
        <f>IF(#REF!&lt;&gt;"",1,"")</f>
        <v/>
      </c>
      <c r="H186" s="298">
        <f>IF(#REF!&lt;&gt;"",1,"")</f>
        <v/>
      </c>
      <c r="I186" s="298">
        <f>IF(#REF!&lt;&gt;"",1,"")</f>
        <v/>
      </c>
      <c r="J186" s="298">
        <f>CONCATENATE(L186,M186,N186,O186,P186,Q186)</f>
        <v/>
      </c>
      <c r="K186" s="298" t="n"/>
      <c r="L186" s="298">
        <f>IF(B186&lt;&gt;"",IF(C186="",$L$6,""),"")</f>
        <v/>
      </c>
      <c r="M186" s="298">
        <f>IF(C186&lt;&gt;"",IF(B186="",$M$6,""),"")</f>
        <v/>
      </c>
      <c r="N186" s="298">
        <f>IF(B186&lt;&gt;"",IF(E186="",$N$6,""),"")</f>
        <v/>
      </c>
      <c r="O186" s="298">
        <f>IF(B186&lt;&gt;"",IF(G186="",$O$6,""),"")</f>
        <v/>
      </c>
      <c r="P186" s="298">
        <f>IF(C186="A",IF(I186&lt;&gt;"",$P$6,""),"")</f>
        <v/>
      </c>
      <c r="Q186" s="298">
        <f>IF(C186="C",IF(I186="",$Q$6,""),"")</f>
        <v/>
      </c>
      <c r="R186" s="163" t="n"/>
      <c r="S186" s="163" t="n"/>
      <c r="T186" s="163" t="n"/>
      <c r="U186" s="163" t="n"/>
      <c r="V186" s="163" t="n"/>
      <c r="W186" s="163" t="n"/>
      <c r="X186" s="163" t="n"/>
      <c r="Y186" s="163" t="n"/>
      <c r="Z186" s="163" t="n"/>
    </row>
    <row customHeight="1" ht="15.75" r="187" s="551">
      <c r="A187" s="298">
        <f>#REF!</f>
        <v/>
      </c>
      <c r="B187" s="298">
        <f>IF(#REF!&lt;&gt;"",1,"")</f>
        <v/>
      </c>
      <c r="C187" s="298">
        <f>IF(#REF!&lt;&gt;"",LEFT(#REF!,1),"")</f>
        <v/>
      </c>
      <c r="D187" s="298">
        <f>IF(#REF!&lt;&gt;"",1,"")</f>
        <v/>
      </c>
      <c r="E187" s="298">
        <f>IF(#REF!&lt;&gt;"",1,"")</f>
        <v/>
      </c>
      <c r="F187" s="298">
        <f>IF(#REF!&lt;&gt;"",1,"")</f>
        <v/>
      </c>
      <c r="G187" s="298">
        <f>IF(#REF!&lt;&gt;"",1,"")</f>
        <v/>
      </c>
      <c r="H187" s="298">
        <f>IF(#REF!&lt;&gt;"",1,"")</f>
        <v/>
      </c>
      <c r="I187" s="298">
        <f>IF(#REF!&lt;&gt;"",1,"")</f>
        <v/>
      </c>
      <c r="J187" s="298">
        <f>CONCATENATE(L187,M187,N187,O187,P187,Q187)</f>
        <v/>
      </c>
      <c r="K187" s="298" t="n"/>
      <c r="L187" s="298">
        <f>IF(B187&lt;&gt;"",IF(C187="",$L$6,""),"")</f>
        <v/>
      </c>
      <c r="M187" s="298">
        <f>IF(C187&lt;&gt;"",IF(B187="",$M$6,""),"")</f>
        <v/>
      </c>
      <c r="N187" s="298">
        <f>IF(B187&lt;&gt;"",IF(E187="",$N$6,""),"")</f>
        <v/>
      </c>
      <c r="O187" s="298">
        <f>IF(B187&lt;&gt;"",IF(G187="",$O$6,""),"")</f>
        <v/>
      </c>
      <c r="P187" s="298">
        <f>IF(C187="A",IF(I187&lt;&gt;"",$P$6,""),"")</f>
        <v/>
      </c>
      <c r="Q187" s="298">
        <f>IF(C187="C",IF(I187="",$Q$6,""),"")</f>
        <v/>
      </c>
      <c r="R187" s="163" t="n"/>
      <c r="S187" s="163" t="n"/>
      <c r="T187" s="163" t="n"/>
      <c r="U187" s="163" t="n"/>
      <c r="V187" s="163" t="n"/>
      <c r="W187" s="163" t="n"/>
      <c r="X187" s="163" t="n"/>
      <c r="Y187" s="163" t="n"/>
      <c r="Z187" s="163" t="n"/>
    </row>
    <row customHeight="1" ht="15.75" r="188" s="551">
      <c r="A188" s="298">
        <f>#REF!</f>
        <v/>
      </c>
      <c r="B188" s="298">
        <f>IF(#REF!&lt;&gt;"",1,"")</f>
        <v/>
      </c>
      <c r="C188" s="298">
        <f>IF(#REF!&lt;&gt;"",LEFT(#REF!,1),"")</f>
        <v/>
      </c>
      <c r="D188" s="298">
        <f>IF(#REF!&lt;&gt;"",1,"")</f>
        <v/>
      </c>
      <c r="E188" s="298">
        <f>IF(#REF!&lt;&gt;"",1,"")</f>
        <v/>
      </c>
      <c r="F188" s="298">
        <f>IF(#REF!&lt;&gt;"",1,"")</f>
        <v/>
      </c>
      <c r="G188" s="298">
        <f>IF(#REF!&lt;&gt;"",1,"")</f>
        <v/>
      </c>
      <c r="H188" s="298">
        <f>IF(#REF!&lt;&gt;"",1,"")</f>
        <v/>
      </c>
      <c r="I188" s="298">
        <f>IF(#REF!&lt;&gt;"",1,"")</f>
        <v/>
      </c>
      <c r="J188" s="298">
        <f>CONCATENATE(L188,M188,N188,O188,P188,Q188)</f>
        <v/>
      </c>
      <c r="K188" s="298" t="n"/>
      <c r="L188" s="298">
        <f>IF(B188&lt;&gt;"",IF(C188="",$L$6,""),"")</f>
        <v/>
      </c>
      <c r="M188" s="298">
        <f>IF(C188&lt;&gt;"",IF(B188="",$M$6,""),"")</f>
        <v/>
      </c>
      <c r="N188" s="298">
        <f>IF(B188&lt;&gt;"",IF(E188="",$N$6,""),"")</f>
        <v/>
      </c>
      <c r="O188" s="298">
        <f>IF(B188&lt;&gt;"",IF(G188="",$O$6,""),"")</f>
        <v/>
      </c>
      <c r="P188" s="298">
        <f>IF(C188="A",IF(I188&lt;&gt;"",$P$6,""),"")</f>
        <v/>
      </c>
      <c r="Q188" s="298">
        <f>IF(C188="C",IF(I188="",$Q$6,""),"")</f>
        <v/>
      </c>
      <c r="R188" s="163" t="n"/>
      <c r="S188" s="163" t="n"/>
      <c r="T188" s="163" t="n"/>
      <c r="U188" s="163" t="n"/>
      <c r="V188" s="163" t="n"/>
      <c r="W188" s="163" t="n"/>
      <c r="X188" s="163" t="n"/>
      <c r="Y188" s="163" t="n"/>
      <c r="Z188" s="163" t="n"/>
    </row>
    <row customHeight="1" ht="15.75" r="189" s="551">
      <c r="A189" s="298">
        <f>#REF!</f>
        <v/>
      </c>
      <c r="B189" s="298">
        <f>IF(#REF!&lt;&gt;"",1,"")</f>
        <v/>
      </c>
      <c r="C189" s="298">
        <f>IF(#REF!&lt;&gt;"",LEFT(#REF!,1),"")</f>
        <v/>
      </c>
      <c r="D189" s="298">
        <f>IF(#REF!&lt;&gt;"",1,"")</f>
        <v/>
      </c>
      <c r="E189" s="298">
        <f>IF(#REF!&lt;&gt;"",1,"")</f>
        <v/>
      </c>
      <c r="F189" s="298">
        <f>IF(#REF!&lt;&gt;"",1,"")</f>
        <v/>
      </c>
      <c r="G189" s="298">
        <f>IF(#REF!&lt;&gt;"",1,"")</f>
        <v/>
      </c>
      <c r="H189" s="298">
        <f>IF(#REF!&lt;&gt;"",1,"")</f>
        <v/>
      </c>
      <c r="I189" s="298">
        <f>IF(#REF!&lt;&gt;"",1,"")</f>
        <v/>
      </c>
      <c r="J189" s="298">
        <f>CONCATENATE(L189,M189,N189,O189,P189,Q189)</f>
        <v/>
      </c>
      <c r="K189" s="298" t="n"/>
      <c r="L189" s="298">
        <f>IF(B189&lt;&gt;"",IF(C189="",$L$6,""),"")</f>
        <v/>
      </c>
      <c r="M189" s="298">
        <f>IF(C189&lt;&gt;"",IF(B189="",$M$6,""),"")</f>
        <v/>
      </c>
      <c r="N189" s="298">
        <f>IF(B189&lt;&gt;"",IF(E189="",$N$6,""),"")</f>
        <v/>
      </c>
      <c r="O189" s="298">
        <f>IF(B189&lt;&gt;"",IF(G189="",$O$6,""),"")</f>
        <v/>
      </c>
      <c r="P189" s="298">
        <f>IF(C189="A",IF(I189&lt;&gt;"",$P$6,""),"")</f>
        <v/>
      </c>
      <c r="Q189" s="298">
        <f>IF(C189="C",IF(I189="",$Q$6,""),"")</f>
        <v/>
      </c>
      <c r="R189" s="163" t="n"/>
      <c r="S189" s="163" t="n"/>
      <c r="T189" s="163" t="n"/>
      <c r="U189" s="163" t="n"/>
      <c r="V189" s="163" t="n"/>
      <c r="W189" s="163" t="n"/>
      <c r="X189" s="163" t="n"/>
      <c r="Y189" s="163" t="n"/>
      <c r="Z189" s="163" t="n"/>
    </row>
    <row customHeight="1" ht="15.75" r="190" s="551">
      <c r="A190" s="298">
        <f>#REF!</f>
        <v/>
      </c>
      <c r="B190" s="298">
        <f>IF(#REF!&lt;&gt;"",1,"")</f>
        <v/>
      </c>
      <c r="C190" s="298">
        <f>IF(#REF!&lt;&gt;"",LEFT(#REF!,1),"")</f>
        <v/>
      </c>
      <c r="D190" s="298">
        <f>IF(#REF!&lt;&gt;"",1,"")</f>
        <v/>
      </c>
      <c r="E190" s="298">
        <f>IF(#REF!&lt;&gt;"",1,"")</f>
        <v/>
      </c>
      <c r="F190" s="298">
        <f>IF(#REF!&lt;&gt;"",1,"")</f>
        <v/>
      </c>
      <c r="G190" s="298">
        <f>IF(#REF!&lt;&gt;"",1,"")</f>
        <v/>
      </c>
      <c r="H190" s="298">
        <f>IF(#REF!&lt;&gt;"",1,"")</f>
        <v/>
      </c>
      <c r="I190" s="298">
        <f>IF(#REF!&lt;&gt;"",1,"")</f>
        <v/>
      </c>
      <c r="J190" s="298">
        <f>CONCATENATE(L190,M190,N190,O190,P190,Q190)</f>
        <v/>
      </c>
      <c r="K190" s="298" t="n"/>
      <c r="L190" s="298">
        <f>IF(B190&lt;&gt;"",IF(C190="",$L$6,""),"")</f>
        <v/>
      </c>
      <c r="M190" s="298">
        <f>IF(C190&lt;&gt;"",IF(B190="",$M$6,""),"")</f>
        <v/>
      </c>
      <c r="N190" s="298">
        <f>IF(B190&lt;&gt;"",IF(E190="",$N$6,""),"")</f>
        <v/>
      </c>
      <c r="O190" s="298">
        <f>IF(B190&lt;&gt;"",IF(G190="",$O$6,""),"")</f>
        <v/>
      </c>
      <c r="P190" s="298">
        <f>IF(C190="A",IF(I190&lt;&gt;"",$P$6,""),"")</f>
        <v/>
      </c>
      <c r="Q190" s="298">
        <f>IF(C190="C",IF(I190="",$Q$6,""),"")</f>
        <v/>
      </c>
      <c r="R190" s="163" t="n"/>
      <c r="S190" s="163" t="n"/>
      <c r="T190" s="163" t="n"/>
      <c r="U190" s="163" t="n"/>
      <c r="V190" s="163" t="n"/>
      <c r="W190" s="163" t="n"/>
      <c r="X190" s="163" t="n"/>
      <c r="Y190" s="163" t="n"/>
      <c r="Z190" s="163" t="n"/>
    </row>
    <row customHeight="1" ht="15.75" r="191" s="551">
      <c r="A191" s="298">
        <f>#REF!</f>
        <v/>
      </c>
      <c r="B191" s="298">
        <f>IF(#REF!&lt;&gt;"",1,"")</f>
        <v/>
      </c>
      <c r="C191" s="298">
        <f>IF(#REF!&lt;&gt;"",LEFT(#REF!,1),"")</f>
        <v/>
      </c>
      <c r="D191" s="298">
        <f>IF(#REF!&lt;&gt;"",1,"")</f>
        <v/>
      </c>
      <c r="E191" s="298">
        <f>IF(#REF!&lt;&gt;"",1,"")</f>
        <v/>
      </c>
      <c r="F191" s="298">
        <f>IF(#REF!&lt;&gt;"",1,"")</f>
        <v/>
      </c>
      <c r="G191" s="298">
        <f>IF(#REF!&lt;&gt;"",1,"")</f>
        <v/>
      </c>
      <c r="H191" s="298">
        <f>IF(#REF!&lt;&gt;"",1,"")</f>
        <v/>
      </c>
      <c r="I191" s="298">
        <f>IF(#REF!&lt;&gt;"",1,"")</f>
        <v/>
      </c>
      <c r="J191" s="298">
        <f>CONCATENATE(L191,M191,N191,O191,P191,Q191)</f>
        <v/>
      </c>
      <c r="K191" s="298" t="n"/>
      <c r="L191" s="298">
        <f>IF(B191&lt;&gt;"",IF(C191="",$L$6,""),"")</f>
        <v/>
      </c>
      <c r="M191" s="298">
        <f>IF(C191&lt;&gt;"",IF(B191="",$M$6,""),"")</f>
        <v/>
      </c>
      <c r="N191" s="298">
        <f>IF(B191&lt;&gt;"",IF(E191="",$N$6,""),"")</f>
        <v/>
      </c>
      <c r="O191" s="298">
        <f>IF(B191&lt;&gt;"",IF(G191="",$O$6,""),"")</f>
        <v/>
      </c>
      <c r="P191" s="298">
        <f>IF(C191="A",IF(I191&lt;&gt;"",$P$6,""),"")</f>
        <v/>
      </c>
      <c r="Q191" s="298">
        <f>IF(C191="C",IF(I191="",$Q$6,""),"")</f>
        <v/>
      </c>
      <c r="R191" s="163" t="n"/>
      <c r="S191" s="163" t="n"/>
      <c r="T191" s="163" t="n"/>
      <c r="U191" s="163" t="n"/>
      <c r="V191" s="163" t="n"/>
      <c r="W191" s="163" t="n"/>
      <c r="X191" s="163" t="n"/>
      <c r="Y191" s="163" t="n"/>
      <c r="Z191" s="163" t="n"/>
    </row>
    <row customHeight="1" ht="15.75" r="192" s="551">
      <c r="A192" s="298">
        <f>#REF!</f>
        <v/>
      </c>
      <c r="B192" s="298">
        <f>IF(#REF!&lt;&gt;"",1,"")</f>
        <v/>
      </c>
      <c r="C192" s="298">
        <f>IF(#REF!&lt;&gt;"",LEFT(#REF!,1),"")</f>
        <v/>
      </c>
      <c r="D192" s="298">
        <f>IF(#REF!&lt;&gt;"",1,"")</f>
        <v/>
      </c>
      <c r="E192" s="298">
        <f>IF(#REF!&lt;&gt;"",1,"")</f>
        <v/>
      </c>
      <c r="F192" s="298">
        <f>IF(#REF!&lt;&gt;"",1,"")</f>
        <v/>
      </c>
      <c r="G192" s="298">
        <f>IF(#REF!&lt;&gt;"",1,"")</f>
        <v/>
      </c>
      <c r="H192" s="298">
        <f>IF(#REF!&lt;&gt;"",1,"")</f>
        <v/>
      </c>
      <c r="I192" s="298">
        <f>IF(#REF!&lt;&gt;"",1,"")</f>
        <v/>
      </c>
      <c r="J192" s="298">
        <f>CONCATENATE(L192,M192,N192,O192,P192,Q192)</f>
        <v/>
      </c>
      <c r="K192" s="298" t="n"/>
      <c r="L192" s="298">
        <f>IF(B192&lt;&gt;"",IF(C192="",$L$6,""),"")</f>
        <v/>
      </c>
      <c r="M192" s="298">
        <f>IF(C192&lt;&gt;"",IF(B192="",$M$6,""),"")</f>
        <v/>
      </c>
      <c r="N192" s="298">
        <f>IF(B192&lt;&gt;"",IF(E192="",$N$6,""),"")</f>
        <v/>
      </c>
      <c r="O192" s="298">
        <f>IF(B192&lt;&gt;"",IF(G192="",$O$6,""),"")</f>
        <v/>
      </c>
      <c r="P192" s="298">
        <f>IF(C192="A",IF(I192&lt;&gt;"",$P$6,""),"")</f>
        <v/>
      </c>
      <c r="Q192" s="298">
        <f>IF(C192="C",IF(I192="",$Q$6,""),"")</f>
        <v/>
      </c>
      <c r="R192" s="163" t="n"/>
      <c r="S192" s="163" t="n"/>
      <c r="T192" s="163" t="n"/>
      <c r="U192" s="163" t="n"/>
      <c r="V192" s="163" t="n"/>
      <c r="W192" s="163" t="n"/>
      <c r="X192" s="163" t="n"/>
      <c r="Y192" s="163" t="n"/>
      <c r="Z192" s="163" t="n"/>
    </row>
    <row customHeight="1" ht="15.75" r="193" s="551">
      <c r="A193" s="298">
        <f>#REF!</f>
        <v/>
      </c>
      <c r="B193" s="298">
        <f>IF(#REF!&lt;&gt;"",1,"")</f>
        <v/>
      </c>
      <c r="C193" s="298">
        <f>IF(#REF!&lt;&gt;"",LEFT(#REF!,1),"")</f>
        <v/>
      </c>
      <c r="D193" s="298">
        <f>IF(#REF!&lt;&gt;"",1,"")</f>
        <v/>
      </c>
      <c r="E193" s="298">
        <f>IF(#REF!&lt;&gt;"",1,"")</f>
        <v/>
      </c>
      <c r="F193" s="298">
        <f>IF(#REF!&lt;&gt;"",1,"")</f>
        <v/>
      </c>
      <c r="G193" s="298">
        <f>IF(#REF!&lt;&gt;"",1,"")</f>
        <v/>
      </c>
      <c r="H193" s="298">
        <f>IF(#REF!&lt;&gt;"",1,"")</f>
        <v/>
      </c>
      <c r="I193" s="298">
        <f>IF(#REF!&lt;&gt;"",1,"")</f>
        <v/>
      </c>
      <c r="J193" s="298">
        <f>CONCATENATE(L193,M193,N193,O193,P193,Q193)</f>
        <v/>
      </c>
      <c r="K193" s="298" t="n"/>
      <c r="L193" s="298">
        <f>IF(B193&lt;&gt;"",IF(C193="",$L$6,""),"")</f>
        <v/>
      </c>
      <c r="M193" s="298">
        <f>IF(C193&lt;&gt;"",IF(B193="",$M$6,""),"")</f>
        <v/>
      </c>
      <c r="N193" s="298">
        <f>IF(B193&lt;&gt;"",IF(E193="",$N$6,""),"")</f>
        <v/>
      </c>
      <c r="O193" s="298">
        <f>IF(B193&lt;&gt;"",IF(G193="",$O$6,""),"")</f>
        <v/>
      </c>
      <c r="P193" s="298">
        <f>IF(C193="A",IF(I193&lt;&gt;"",$P$6,""),"")</f>
        <v/>
      </c>
      <c r="Q193" s="298">
        <f>IF(C193="C",IF(I193="",$Q$6,""),"")</f>
        <v/>
      </c>
      <c r="R193" s="163" t="n"/>
      <c r="S193" s="163" t="n"/>
      <c r="T193" s="163" t="n"/>
      <c r="U193" s="163" t="n"/>
      <c r="V193" s="163" t="n"/>
      <c r="W193" s="163" t="n"/>
      <c r="X193" s="163" t="n"/>
      <c r="Y193" s="163" t="n"/>
      <c r="Z193" s="163" t="n"/>
    </row>
    <row customHeight="1" ht="15.75" r="194" s="551">
      <c r="A194" s="298">
        <f>#REF!</f>
        <v/>
      </c>
      <c r="B194" s="298">
        <f>IF(#REF!&lt;&gt;"",1,"")</f>
        <v/>
      </c>
      <c r="C194" s="298">
        <f>IF(#REF!&lt;&gt;"",LEFT(#REF!,1),"")</f>
        <v/>
      </c>
      <c r="D194" s="298">
        <f>IF(#REF!&lt;&gt;"",1,"")</f>
        <v/>
      </c>
      <c r="E194" s="298">
        <f>IF(#REF!&lt;&gt;"",1,"")</f>
        <v/>
      </c>
      <c r="F194" s="298">
        <f>IF(#REF!&lt;&gt;"",1,"")</f>
        <v/>
      </c>
      <c r="G194" s="298">
        <f>IF(#REF!&lt;&gt;"",1,"")</f>
        <v/>
      </c>
      <c r="H194" s="298">
        <f>IF(#REF!&lt;&gt;"",1,"")</f>
        <v/>
      </c>
      <c r="I194" s="298">
        <f>IF(#REF!&lt;&gt;"",1,"")</f>
        <v/>
      </c>
      <c r="J194" s="298">
        <f>CONCATENATE(L194,M194,N194,O194,P194,Q194)</f>
        <v/>
      </c>
      <c r="K194" s="298" t="n"/>
      <c r="L194" s="298">
        <f>IF(B194&lt;&gt;"",IF(C194="",$L$6,""),"")</f>
        <v/>
      </c>
      <c r="M194" s="298">
        <f>IF(C194&lt;&gt;"",IF(B194="",$M$6,""),"")</f>
        <v/>
      </c>
      <c r="N194" s="298">
        <f>IF(B194&lt;&gt;"",IF(E194="",$N$6,""),"")</f>
        <v/>
      </c>
      <c r="O194" s="298">
        <f>IF(B194&lt;&gt;"",IF(G194="",$O$6,""),"")</f>
        <v/>
      </c>
      <c r="P194" s="298">
        <f>IF(C194="A",IF(I194&lt;&gt;"",$P$6,""),"")</f>
        <v/>
      </c>
      <c r="Q194" s="298">
        <f>IF(C194="C",IF(I194="",$Q$6,""),"")</f>
        <v/>
      </c>
      <c r="R194" s="163" t="n"/>
      <c r="S194" s="163" t="n"/>
      <c r="T194" s="163" t="n"/>
      <c r="U194" s="163" t="n"/>
      <c r="V194" s="163" t="n"/>
      <c r="W194" s="163" t="n"/>
      <c r="X194" s="163" t="n"/>
      <c r="Y194" s="163" t="n"/>
      <c r="Z194" s="163" t="n"/>
    </row>
    <row customHeight="1" ht="15.75" r="195" s="551">
      <c r="A195" s="298">
        <f>#REF!</f>
        <v/>
      </c>
      <c r="B195" s="298">
        <f>IF(#REF!&lt;&gt;"",1,"")</f>
        <v/>
      </c>
      <c r="C195" s="298">
        <f>IF(#REF!&lt;&gt;"",LEFT(#REF!,1),"")</f>
        <v/>
      </c>
      <c r="D195" s="298">
        <f>IF(#REF!&lt;&gt;"",1,"")</f>
        <v/>
      </c>
      <c r="E195" s="298">
        <f>IF(#REF!&lt;&gt;"",1,"")</f>
        <v/>
      </c>
      <c r="F195" s="298">
        <f>IF(#REF!&lt;&gt;"",1,"")</f>
        <v/>
      </c>
      <c r="G195" s="298">
        <f>IF(#REF!&lt;&gt;"",1,"")</f>
        <v/>
      </c>
      <c r="H195" s="298">
        <f>IF(#REF!&lt;&gt;"",1,"")</f>
        <v/>
      </c>
      <c r="I195" s="298">
        <f>IF(#REF!&lt;&gt;"",1,"")</f>
        <v/>
      </c>
      <c r="J195" s="298">
        <f>CONCATENATE(L195,M195,N195,O195,P195,Q195)</f>
        <v/>
      </c>
      <c r="K195" s="298" t="n"/>
      <c r="L195" s="298">
        <f>IF(B195&lt;&gt;"",IF(C195="",$L$6,""),"")</f>
        <v/>
      </c>
      <c r="M195" s="298">
        <f>IF(C195&lt;&gt;"",IF(B195="",$M$6,""),"")</f>
        <v/>
      </c>
      <c r="N195" s="298">
        <f>IF(B195&lt;&gt;"",IF(E195="",$N$6,""),"")</f>
        <v/>
      </c>
      <c r="O195" s="298">
        <f>IF(B195&lt;&gt;"",IF(G195="",$O$6,""),"")</f>
        <v/>
      </c>
      <c r="P195" s="298">
        <f>IF(C195="A",IF(I195&lt;&gt;"",$P$6,""),"")</f>
        <v/>
      </c>
      <c r="Q195" s="298">
        <f>IF(C195="C",IF(I195="",$Q$6,""),"")</f>
        <v/>
      </c>
      <c r="R195" s="163" t="n"/>
      <c r="S195" s="163" t="n"/>
      <c r="T195" s="163" t="n"/>
      <c r="U195" s="163" t="n"/>
      <c r="V195" s="163" t="n"/>
      <c r="W195" s="163" t="n"/>
      <c r="X195" s="163" t="n"/>
      <c r="Y195" s="163" t="n"/>
      <c r="Z195" s="163" t="n"/>
    </row>
    <row customHeight="1" ht="15.75" r="196" s="551">
      <c r="A196" s="298">
        <f>#REF!</f>
        <v/>
      </c>
      <c r="B196" s="298">
        <f>IF(#REF!&lt;&gt;"",1,"")</f>
        <v/>
      </c>
      <c r="C196" s="298">
        <f>IF(#REF!&lt;&gt;"",LEFT(#REF!,1),"")</f>
        <v/>
      </c>
      <c r="D196" s="298">
        <f>IF(#REF!&lt;&gt;"",1,"")</f>
        <v/>
      </c>
      <c r="E196" s="298">
        <f>IF(#REF!&lt;&gt;"",1,"")</f>
        <v/>
      </c>
      <c r="F196" s="298">
        <f>IF(#REF!&lt;&gt;"",1,"")</f>
        <v/>
      </c>
      <c r="G196" s="298">
        <f>IF(#REF!&lt;&gt;"",1,"")</f>
        <v/>
      </c>
      <c r="H196" s="298">
        <f>IF(#REF!&lt;&gt;"",1,"")</f>
        <v/>
      </c>
      <c r="I196" s="298">
        <f>IF(#REF!&lt;&gt;"",1,"")</f>
        <v/>
      </c>
      <c r="J196" s="298">
        <f>CONCATENATE(L196,M196,N196,O196,P196,Q196)</f>
        <v/>
      </c>
      <c r="K196" s="298" t="n"/>
      <c r="L196" s="298">
        <f>IF(B196&lt;&gt;"",IF(C196="",$L$6,""),"")</f>
        <v/>
      </c>
      <c r="M196" s="298">
        <f>IF(C196&lt;&gt;"",IF(B196="",$M$6,""),"")</f>
        <v/>
      </c>
      <c r="N196" s="298">
        <f>IF(B196&lt;&gt;"",IF(E196="",$N$6,""),"")</f>
        <v/>
      </c>
      <c r="O196" s="298">
        <f>IF(B196&lt;&gt;"",IF(G196="",$O$6,""),"")</f>
        <v/>
      </c>
      <c r="P196" s="298">
        <f>IF(C196="A",IF(I196&lt;&gt;"",$P$6,""),"")</f>
        <v/>
      </c>
      <c r="Q196" s="298">
        <f>IF(C196="C",IF(I196="",$Q$6,""),"")</f>
        <v/>
      </c>
      <c r="R196" s="163" t="n"/>
      <c r="S196" s="163" t="n"/>
      <c r="T196" s="163" t="n"/>
      <c r="U196" s="163" t="n"/>
      <c r="V196" s="163" t="n"/>
      <c r="W196" s="163" t="n"/>
      <c r="X196" s="163" t="n"/>
      <c r="Y196" s="163" t="n"/>
      <c r="Z196" s="163" t="n"/>
    </row>
    <row customHeight="1" ht="15.75" r="197" s="551">
      <c r="A197" s="298">
        <f>#REF!</f>
        <v/>
      </c>
      <c r="B197" s="298">
        <f>IF(#REF!&lt;&gt;"",1,"")</f>
        <v/>
      </c>
      <c r="C197" s="298">
        <f>IF(#REF!&lt;&gt;"",LEFT(#REF!,1),"")</f>
        <v/>
      </c>
      <c r="D197" s="298">
        <f>IF(#REF!&lt;&gt;"",1,"")</f>
        <v/>
      </c>
      <c r="E197" s="298">
        <f>IF(#REF!&lt;&gt;"",1,"")</f>
        <v/>
      </c>
      <c r="F197" s="298">
        <f>IF(#REF!&lt;&gt;"",1,"")</f>
        <v/>
      </c>
      <c r="G197" s="298">
        <f>IF(#REF!&lt;&gt;"",1,"")</f>
        <v/>
      </c>
      <c r="H197" s="298">
        <f>IF(#REF!&lt;&gt;"",1,"")</f>
        <v/>
      </c>
      <c r="I197" s="298">
        <f>IF(#REF!&lt;&gt;"",1,"")</f>
        <v/>
      </c>
      <c r="J197" s="298">
        <f>CONCATENATE(L197,M197,N197,O197,P197,Q197)</f>
        <v/>
      </c>
      <c r="K197" s="298" t="n"/>
      <c r="L197" s="298">
        <f>IF(B197&lt;&gt;"",IF(C197="",$L$6,""),"")</f>
        <v/>
      </c>
      <c r="M197" s="298">
        <f>IF(C197&lt;&gt;"",IF(B197="",$M$6,""),"")</f>
        <v/>
      </c>
      <c r="N197" s="298">
        <f>IF(B197&lt;&gt;"",IF(E197="",$N$6,""),"")</f>
        <v/>
      </c>
      <c r="O197" s="298">
        <f>IF(B197&lt;&gt;"",IF(G197="",$O$6,""),"")</f>
        <v/>
      </c>
      <c r="P197" s="298">
        <f>IF(C197="A",IF(I197&lt;&gt;"",$P$6,""),"")</f>
        <v/>
      </c>
      <c r="Q197" s="298">
        <f>IF(C197="C",IF(I197="",$Q$6,""),"")</f>
        <v/>
      </c>
      <c r="R197" s="163" t="n"/>
      <c r="S197" s="163" t="n"/>
      <c r="T197" s="163" t="n"/>
      <c r="U197" s="163" t="n"/>
      <c r="V197" s="163" t="n"/>
      <c r="W197" s="163" t="n"/>
      <c r="X197" s="163" t="n"/>
      <c r="Y197" s="163" t="n"/>
      <c r="Z197" s="163" t="n"/>
    </row>
    <row customHeight="1" ht="15.75" r="198" s="551">
      <c r="A198" s="298">
        <f>#REF!</f>
        <v/>
      </c>
      <c r="B198" s="298">
        <f>IF(#REF!&lt;&gt;"",1,"")</f>
        <v/>
      </c>
      <c r="C198" s="298">
        <f>IF(#REF!&lt;&gt;"",LEFT(#REF!,1),"")</f>
        <v/>
      </c>
      <c r="D198" s="298">
        <f>IF(#REF!&lt;&gt;"",1,"")</f>
        <v/>
      </c>
      <c r="E198" s="298">
        <f>IF(#REF!&lt;&gt;"",1,"")</f>
        <v/>
      </c>
      <c r="F198" s="298">
        <f>IF(#REF!&lt;&gt;"",1,"")</f>
        <v/>
      </c>
      <c r="G198" s="298">
        <f>IF(#REF!&lt;&gt;"",1,"")</f>
        <v/>
      </c>
      <c r="H198" s="298">
        <f>IF(#REF!&lt;&gt;"",1,"")</f>
        <v/>
      </c>
      <c r="I198" s="298">
        <f>IF(#REF!&lt;&gt;"",1,"")</f>
        <v/>
      </c>
      <c r="J198" s="298">
        <f>CONCATENATE(L198,M198,N198,O198,P198,Q198)</f>
        <v/>
      </c>
      <c r="K198" s="298" t="n"/>
      <c r="L198" s="298">
        <f>IF(B198&lt;&gt;"",IF(C198="",$L$6,""),"")</f>
        <v/>
      </c>
      <c r="M198" s="298">
        <f>IF(C198&lt;&gt;"",IF(B198="",$M$6,""),"")</f>
        <v/>
      </c>
      <c r="N198" s="298">
        <f>IF(B198&lt;&gt;"",IF(E198="",$N$6,""),"")</f>
        <v/>
      </c>
      <c r="O198" s="298">
        <f>IF(B198&lt;&gt;"",IF(G198="",$O$6,""),"")</f>
        <v/>
      </c>
      <c r="P198" s="298">
        <f>IF(C198="A",IF(I198&lt;&gt;"",$P$6,""),"")</f>
        <v/>
      </c>
      <c r="Q198" s="298">
        <f>IF(C198="C",IF(I198="",$Q$6,""),"")</f>
        <v/>
      </c>
      <c r="R198" s="163" t="n"/>
      <c r="S198" s="163" t="n"/>
      <c r="T198" s="163" t="n"/>
      <c r="U198" s="163" t="n"/>
      <c r="V198" s="163" t="n"/>
      <c r="W198" s="163" t="n"/>
      <c r="X198" s="163" t="n"/>
      <c r="Y198" s="163" t="n"/>
      <c r="Z198" s="163" t="n"/>
    </row>
    <row customHeight="1" ht="15.75" r="199" s="551">
      <c r="A199" s="298">
        <f>#REF!</f>
        <v/>
      </c>
      <c r="B199" s="298">
        <f>IF(#REF!&lt;&gt;"",1,"")</f>
        <v/>
      </c>
      <c r="C199" s="298">
        <f>IF(#REF!&lt;&gt;"",LEFT(#REF!,1),"")</f>
        <v/>
      </c>
      <c r="D199" s="298">
        <f>IF(#REF!&lt;&gt;"",1,"")</f>
        <v/>
      </c>
      <c r="E199" s="298">
        <f>IF(#REF!&lt;&gt;"",1,"")</f>
        <v/>
      </c>
      <c r="F199" s="298">
        <f>IF(#REF!&lt;&gt;"",1,"")</f>
        <v/>
      </c>
      <c r="G199" s="298">
        <f>IF(#REF!&lt;&gt;"",1,"")</f>
        <v/>
      </c>
      <c r="H199" s="298">
        <f>IF(#REF!&lt;&gt;"",1,"")</f>
        <v/>
      </c>
      <c r="I199" s="298">
        <f>IF(#REF!&lt;&gt;"",1,"")</f>
        <v/>
      </c>
      <c r="J199" s="298">
        <f>CONCATENATE(L199,M199,N199,O199,P199,Q199)</f>
        <v/>
      </c>
      <c r="K199" s="298" t="n"/>
      <c r="L199" s="298">
        <f>IF(B199&lt;&gt;"",IF(C199="",$L$6,""),"")</f>
        <v/>
      </c>
      <c r="M199" s="298">
        <f>IF(C199&lt;&gt;"",IF(B199="",$M$6,""),"")</f>
        <v/>
      </c>
      <c r="N199" s="298">
        <f>IF(B199&lt;&gt;"",IF(E199="",$N$6,""),"")</f>
        <v/>
      </c>
      <c r="O199" s="298">
        <f>IF(B199&lt;&gt;"",IF(G199="",$O$6,""),"")</f>
        <v/>
      </c>
      <c r="P199" s="298">
        <f>IF(C199="A",IF(I199&lt;&gt;"",$P$6,""),"")</f>
        <v/>
      </c>
      <c r="Q199" s="298">
        <f>IF(C199="C",IF(I199="",$Q$6,""),"")</f>
        <v/>
      </c>
      <c r="R199" s="163" t="n"/>
      <c r="S199" s="163" t="n"/>
      <c r="T199" s="163" t="n"/>
      <c r="U199" s="163" t="n"/>
      <c r="V199" s="163" t="n"/>
      <c r="W199" s="163" t="n"/>
      <c r="X199" s="163" t="n"/>
      <c r="Y199" s="163" t="n"/>
      <c r="Z199" s="163" t="n"/>
    </row>
    <row customHeight="1" ht="15.75" r="200" s="551">
      <c r="A200" s="298">
        <f>#REF!</f>
        <v/>
      </c>
      <c r="B200" s="298">
        <f>IF(#REF!&lt;&gt;"",1,"")</f>
        <v/>
      </c>
      <c r="C200" s="298">
        <f>IF(#REF!&lt;&gt;"",LEFT(#REF!,1),"")</f>
        <v/>
      </c>
      <c r="D200" s="298">
        <f>IF(#REF!&lt;&gt;"",1,"")</f>
        <v/>
      </c>
      <c r="E200" s="298">
        <f>IF(#REF!&lt;&gt;"",1,"")</f>
        <v/>
      </c>
      <c r="F200" s="298">
        <f>IF(#REF!&lt;&gt;"",1,"")</f>
        <v/>
      </c>
      <c r="G200" s="298">
        <f>IF(#REF!&lt;&gt;"",1,"")</f>
        <v/>
      </c>
      <c r="H200" s="298">
        <f>IF(#REF!&lt;&gt;"",1,"")</f>
        <v/>
      </c>
      <c r="I200" s="298">
        <f>IF(#REF!&lt;&gt;"",1,"")</f>
        <v/>
      </c>
      <c r="J200" s="298">
        <f>CONCATENATE(L200,M200,N200,O200,P200,Q200)</f>
        <v/>
      </c>
      <c r="K200" s="298" t="n"/>
      <c r="L200" s="298">
        <f>IF(B200&lt;&gt;"",IF(C200="",$L$6,""),"")</f>
        <v/>
      </c>
      <c r="M200" s="298">
        <f>IF(C200&lt;&gt;"",IF(B200="",$M$6,""),"")</f>
        <v/>
      </c>
      <c r="N200" s="298">
        <f>IF(B200&lt;&gt;"",IF(E200="",$N$6,""),"")</f>
        <v/>
      </c>
      <c r="O200" s="298">
        <f>IF(B200&lt;&gt;"",IF(G200="",$O$6,""),"")</f>
        <v/>
      </c>
      <c r="P200" s="298">
        <f>IF(C200="A",IF(I200&lt;&gt;"",$P$6,""),"")</f>
        <v/>
      </c>
      <c r="Q200" s="298">
        <f>IF(C200="C",IF(I200="",$Q$6,""),"")</f>
        <v/>
      </c>
      <c r="R200" s="163" t="n"/>
      <c r="S200" s="163" t="n"/>
      <c r="T200" s="163" t="n"/>
      <c r="U200" s="163" t="n"/>
      <c r="V200" s="163" t="n"/>
      <c r="W200" s="163" t="n"/>
      <c r="X200" s="163" t="n"/>
      <c r="Y200" s="163" t="n"/>
      <c r="Z200" s="163" t="n"/>
    </row>
    <row customHeight="1" ht="15.75" r="201" s="551">
      <c r="A201" s="298">
        <f>#REF!</f>
        <v/>
      </c>
      <c r="B201" s="298">
        <f>IF(#REF!&lt;&gt;"",1,"")</f>
        <v/>
      </c>
      <c r="C201" s="298">
        <f>IF(#REF!&lt;&gt;"",LEFT(#REF!,1),"")</f>
        <v/>
      </c>
      <c r="D201" s="298">
        <f>IF(#REF!&lt;&gt;"",1,"")</f>
        <v/>
      </c>
      <c r="E201" s="298">
        <f>IF(#REF!&lt;&gt;"",1,"")</f>
        <v/>
      </c>
      <c r="F201" s="298">
        <f>IF(#REF!&lt;&gt;"",1,"")</f>
        <v/>
      </c>
      <c r="G201" s="298">
        <f>IF(#REF!&lt;&gt;"",1,"")</f>
        <v/>
      </c>
      <c r="H201" s="298">
        <f>IF(#REF!&lt;&gt;"",1,"")</f>
        <v/>
      </c>
      <c r="I201" s="298">
        <f>IF(#REF!&lt;&gt;"",1,"")</f>
        <v/>
      </c>
      <c r="J201" s="298">
        <f>CONCATENATE(L201,M201,N201,O201,P201,Q201)</f>
        <v/>
      </c>
      <c r="K201" s="298" t="n"/>
      <c r="L201" s="298">
        <f>IF(B201&lt;&gt;"",IF(C201="",$L$6,""),"")</f>
        <v/>
      </c>
      <c r="M201" s="298">
        <f>IF(C201&lt;&gt;"",IF(B201="",$M$6,""),"")</f>
        <v/>
      </c>
      <c r="N201" s="298">
        <f>IF(B201&lt;&gt;"",IF(E201="",$N$6,""),"")</f>
        <v/>
      </c>
      <c r="O201" s="298">
        <f>IF(B201&lt;&gt;"",IF(G201="",$O$6,""),"")</f>
        <v/>
      </c>
      <c r="P201" s="298">
        <f>IF(C201="A",IF(I201&lt;&gt;"",$P$6,""),"")</f>
        <v/>
      </c>
      <c r="Q201" s="298">
        <f>IF(C201="C",IF(I201="",$Q$6,""),"")</f>
        <v/>
      </c>
      <c r="R201" s="163" t="n"/>
      <c r="S201" s="163" t="n"/>
      <c r="T201" s="163" t="n"/>
      <c r="U201" s="163" t="n"/>
      <c r="V201" s="163" t="n"/>
      <c r="W201" s="163" t="n"/>
      <c r="X201" s="163" t="n"/>
      <c r="Y201" s="163" t="n"/>
      <c r="Z201" s="163" t="n"/>
    </row>
    <row customHeight="1" ht="15.75" r="202" s="551">
      <c r="A202" s="298">
        <f>#REF!</f>
        <v/>
      </c>
      <c r="B202" s="298">
        <f>IF(#REF!&lt;&gt;"",1,"")</f>
        <v/>
      </c>
      <c r="C202" s="298">
        <f>IF(#REF!&lt;&gt;"",LEFT(#REF!,1),"")</f>
        <v/>
      </c>
      <c r="D202" s="298">
        <f>IF(#REF!&lt;&gt;"",1,"")</f>
        <v/>
      </c>
      <c r="E202" s="298">
        <f>IF(#REF!&lt;&gt;"",1,"")</f>
        <v/>
      </c>
      <c r="F202" s="298">
        <f>IF(#REF!&lt;&gt;"",1,"")</f>
        <v/>
      </c>
      <c r="G202" s="298">
        <f>IF(#REF!&lt;&gt;"",1,"")</f>
        <v/>
      </c>
      <c r="H202" s="298">
        <f>IF(#REF!&lt;&gt;"",1,"")</f>
        <v/>
      </c>
      <c r="I202" s="298">
        <f>IF(#REF!&lt;&gt;"",1,"")</f>
        <v/>
      </c>
      <c r="J202" s="298">
        <f>CONCATENATE(L202,M202,N202,O202,P202,Q202)</f>
        <v/>
      </c>
      <c r="K202" s="298" t="n"/>
      <c r="L202" s="298">
        <f>IF(B202&lt;&gt;"",IF(C202="",$L$6,""),"")</f>
        <v/>
      </c>
      <c r="M202" s="298">
        <f>IF(C202&lt;&gt;"",IF(B202="",$M$6,""),"")</f>
        <v/>
      </c>
      <c r="N202" s="298">
        <f>IF(B202&lt;&gt;"",IF(E202="",$N$6,""),"")</f>
        <v/>
      </c>
      <c r="O202" s="298">
        <f>IF(B202&lt;&gt;"",IF(G202="",$O$6,""),"")</f>
        <v/>
      </c>
      <c r="P202" s="298">
        <f>IF(C202="A",IF(I202&lt;&gt;"",$P$6,""),"")</f>
        <v/>
      </c>
      <c r="Q202" s="298">
        <f>IF(C202="C",IF(I202="",$Q$6,""),"")</f>
        <v/>
      </c>
      <c r="R202" s="163" t="n"/>
      <c r="S202" s="163" t="n"/>
      <c r="T202" s="163" t="n"/>
      <c r="U202" s="163" t="n"/>
      <c r="V202" s="163" t="n"/>
      <c r="W202" s="163" t="n"/>
      <c r="X202" s="163" t="n"/>
      <c r="Y202" s="163" t="n"/>
      <c r="Z202" s="163" t="n"/>
    </row>
    <row customHeight="1" ht="15.75" r="203" s="551">
      <c r="A203" s="298">
        <f>#REF!</f>
        <v/>
      </c>
      <c r="B203" s="298">
        <f>IF(#REF!&lt;&gt;"",1,"")</f>
        <v/>
      </c>
      <c r="C203" s="298">
        <f>IF(#REF!&lt;&gt;"",LEFT(#REF!,1),"")</f>
        <v/>
      </c>
      <c r="D203" s="298">
        <f>IF(#REF!&lt;&gt;"",1,"")</f>
        <v/>
      </c>
      <c r="E203" s="298">
        <f>IF(#REF!&lt;&gt;"",1,"")</f>
        <v/>
      </c>
      <c r="F203" s="298">
        <f>IF(#REF!&lt;&gt;"",1,"")</f>
        <v/>
      </c>
      <c r="G203" s="298">
        <f>IF(#REF!&lt;&gt;"",1,"")</f>
        <v/>
      </c>
      <c r="H203" s="298">
        <f>IF(#REF!&lt;&gt;"",1,"")</f>
        <v/>
      </c>
      <c r="I203" s="298">
        <f>IF(#REF!&lt;&gt;"",1,"")</f>
        <v/>
      </c>
      <c r="J203" s="298">
        <f>CONCATENATE(L203,M203,N203,O203,P203,Q203)</f>
        <v/>
      </c>
      <c r="K203" s="298" t="n"/>
      <c r="L203" s="298">
        <f>IF(B203&lt;&gt;"",IF(C203="",$L$6,""),"")</f>
        <v/>
      </c>
      <c r="M203" s="298">
        <f>IF(C203&lt;&gt;"",IF(B203="",$M$6,""),"")</f>
        <v/>
      </c>
      <c r="N203" s="298">
        <f>IF(B203&lt;&gt;"",IF(E203="",$N$6,""),"")</f>
        <v/>
      </c>
      <c r="O203" s="298">
        <f>IF(B203&lt;&gt;"",IF(G203="",$O$6,""),"")</f>
        <v/>
      </c>
      <c r="P203" s="298">
        <f>IF(C203="A",IF(I203&lt;&gt;"",$P$6,""),"")</f>
        <v/>
      </c>
      <c r="Q203" s="298">
        <f>IF(C203="C",IF(I203="",$Q$6,""),"")</f>
        <v/>
      </c>
      <c r="R203" s="163" t="n"/>
      <c r="S203" s="163" t="n"/>
      <c r="T203" s="163" t="n"/>
      <c r="U203" s="163" t="n"/>
      <c r="V203" s="163" t="n"/>
      <c r="W203" s="163" t="n"/>
      <c r="X203" s="163" t="n"/>
      <c r="Y203" s="163" t="n"/>
      <c r="Z203" s="163" t="n"/>
    </row>
    <row customHeight="1" ht="15.75" r="204" s="551">
      <c r="A204" s="298">
        <f>#REF!</f>
        <v/>
      </c>
      <c r="B204" s="298">
        <f>IF(#REF!&lt;&gt;"",1,"")</f>
        <v/>
      </c>
      <c r="C204" s="298">
        <f>IF(#REF!&lt;&gt;"",LEFT(#REF!,1),"")</f>
        <v/>
      </c>
      <c r="D204" s="298">
        <f>IF(#REF!&lt;&gt;"",1,"")</f>
        <v/>
      </c>
      <c r="E204" s="298">
        <f>IF(#REF!&lt;&gt;"",1,"")</f>
        <v/>
      </c>
      <c r="F204" s="298">
        <f>IF(#REF!&lt;&gt;"",1,"")</f>
        <v/>
      </c>
      <c r="G204" s="298">
        <f>IF(#REF!&lt;&gt;"",1,"")</f>
        <v/>
      </c>
      <c r="H204" s="298">
        <f>IF(#REF!&lt;&gt;"",1,"")</f>
        <v/>
      </c>
      <c r="I204" s="298">
        <f>IF(#REF!&lt;&gt;"",1,"")</f>
        <v/>
      </c>
      <c r="J204" s="298">
        <f>CONCATENATE(L204,M204,N204,O204,P204,Q204)</f>
        <v/>
      </c>
      <c r="K204" s="298" t="n"/>
      <c r="L204" s="298">
        <f>IF(B204&lt;&gt;"",IF(C204="",$L$6,""),"")</f>
        <v/>
      </c>
      <c r="M204" s="298">
        <f>IF(C204&lt;&gt;"",IF(B204="",$M$6,""),"")</f>
        <v/>
      </c>
      <c r="N204" s="298">
        <f>IF(B204&lt;&gt;"",IF(E204="",$N$6,""),"")</f>
        <v/>
      </c>
      <c r="O204" s="298">
        <f>IF(B204&lt;&gt;"",IF(G204="",$O$6,""),"")</f>
        <v/>
      </c>
      <c r="P204" s="298">
        <f>IF(C204="A",IF(I204&lt;&gt;"",$P$6,""),"")</f>
        <v/>
      </c>
      <c r="Q204" s="298">
        <f>IF(C204="C",IF(I204="",$Q$6,""),"")</f>
        <v/>
      </c>
      <c r="R204" s="163" t="n"/>
      <c r="S204" s="163" t="n"/>
      <c r="T204" s="163" t="n"/>
      <c r="U204" s="163" t="n"/>
      <c r="V204" s="163" t="n"/>
      <c r="W204" s="163" t="n"/>
      <c r="X204" s="163" t="n"/>
      <c r="Y204" s="163" t="n"/>
      <c r="Z204" s="163" t="n"/>
    </row>
    <row customHeight="1" ht="15.75" r="205" s="551">
      <c r="A205" s="298">
        <f>#REF!</f>
        <v/>
      </c>
      <c r="B205" s="298">
        <f>IF(#REF!&lt;&gt;"",1,"")</f>
        <v/>
      </c>
      <c r="C205" s="298">
        <f>IF(#REF!&lt;&gt;"",LEFT(#REF!,1),"")</f>
        <v/>
      </c>
      <c r="D205" s="298">
        <f>IF(#REF!&lt;&gt;"",1,"")</f>
        <v/>
      </c>
      <c r="E205" s="298">
        <f>IF(#REF!&lt;&gt;"",1,"")</f>
        <v/>
      </c>
      <c r="F205" s="298">
        <f>IF(#REF!&lt;&gt;"",1,"")</f>
        <v/>
      </c>
      <c r="G205" s="298">
        <f>IF(#REF!&lt;&gt;"",1,"")</f>
        <v/>
      </c>
      <c r="H205" s="298">
        <f>IF(#REF!&lt;&gt;"",1,"")</f>
        <v/>
      </c>
      <c r="I205" s="298">
        <f>IF(#REF!&lt;&gt;"",1,"")</f>
        <v/>
      </c>
      <c r="J205" s="298">
        <f>CONCATENATE(L205,M205,N205,O205,P205,Q205)</f>
        <v/>
      </c>
      <c r="K205" s="298" t="n"/>
      <c r="L205" s="298">
        <f>IF(B205&lt;&gt;"",IF(C205="",$L$6,""),"")</f>
        <v/>
      </c>
      <c r="M205" s="298">
        <f>IF(C205&lt;&gt;"",IF(B205="",$M$6,""),"")</f>
        <v/>
      </c>
      <c r="N205" s="298">
        <f>IF(B205&lt;&gt;"",IF(E205="",$N$6,""),"")</f>
        <v/>
      </c>
      <c r="O205" s="298">
        <f>IF(B205&lt;&gt;"",IF(G205="",$O$6,""),"")</f>
        <v/>
      </c>
      <c r="P205" s="298">
        <f>IF(C205="A",IF(I205&lt;&gt;"",$P$6,""),"")</f>
        <v/>
      </c>
      <c r="Q205" s="298">
        <f>IF(C205="C",IF(I205="",$Q$6,""),"")</f>
        <v/>
      </c>
      <c r="R205" s="163" t="n"/>
      <c r="S205" s="163" t="n"/>
      <c r="T205" s="163" t="n"/>
      <c r="U205" s="163" t="n"/>
      <c r="V205" s="163" t="n"/>
      <c r="W205" s="163" t="n"/>
      <c r="X205" s="163" t="n"/>
      <c r="Y205" s="163" t="n"/>
      <c r="Z205" s="163" t="n"/>
    </row>
    <row customHeight="1" ht="15.75" r="206" s="551">
      <c r="A206" s="298">
        <f>#REF!</f>
        <v/>
      </c>
      <c r="B206" s="298">
        <f>IF(#REF!&lt;&gt;"",1,"")</f>
        <v/>
      </c>
      <c r="C206" s="298">
        <f>IF(#REF!&lt;&gt;"",LEFT(#REF!,1),"")</f>
        <v/>
      </c>
      <c r="D206" s="298">
        <f>IF(#REF!&lt;&gt;"",1,"")</f>
        <v/>
      </c>
      <c r="E206" s="298">
        <f>IF(#REF!&lt;&gt;"",1,"")</f>
        <v/>
      </c>
      <c r="F206" s="298">
        <f>IF(#REF!&lt;&gt;"",1,"")</f>
        <v/>
      </c>
      <c r="G206" s="298">
        <f>IF(#REF!&lt;&gt;"",1,"")</f>
        <v/>
      </c>
      <c r="H206" s="298">
        <f>IF(#REF!&lt;&gt;"",1,"")</f>
        <v/>
      </c>
      <c r="I206" s="298">
        <f>IF(#REF!&lt;&gt;"",1,"")</f>
        <v/>
      </c>
      <c r="J206" s="298">
        <f>CONCATENATE(L206,M206,N206,O206,P206,Q206)</f>
        <v/>
      </c>
      <c r="K206" s="298" t="n"/>
      <c r="L206" s="298">
        <f>IF(B206&lt;&gt;"",IF(C206="",$L$6,""),"")</f>
        <v/>
      </c>
      <c r="M206" s="298">
        <f>IF(C206&lt;&gt;"",IF(B206="",$M$6,""),"")</f>
        <v/>
      </c>
      <c r="N206" s="298">
        <f>IF(B206&lt;&gt;"",IF(E206="",$N$6,""),"")</f>
        <v/>
      </c>
      <c r="O206" s="298">
        <f>IF(B206&lt;&gt;"",IF(G206="",$O$6,""),"")</f>
        <v/>
      </c>
      <c r="P206" s="298">
        <f>IF(C206="A",IF(I206&lt;&gt;"",$P$6,""),"")</f>
        <v/>
      </c>
      <c r="Q206" s="298">
        <f>IF(C206="C",IF(I206="",$Q$6,""),"")</f>
        <v/>
      </c>
      <c r="R206" s="163" t="n"/>
      <c r="S206" s="163" t="n"/>
      <c r="T206" s="163" t="n"/>
      <c r="U206" s="163" t="n"/>
      <c r="V206" s="163" t="n"/>
      <c r="W206" s="163" t="n"/>
      <c r="X206" s="163" t="n"/>
      <c r="Y206" s="163" t="n"/>
      <c r="Z206" s="163" t="n"/>
    </row>
    <row customHeight="1" ht="15.75" r="207" s="551">
      <c r="A207" s="298">
        <f>#REF!</f>
        <v/>
      </c>
      <c r="B207" s="298">
        <f>IF(#REF!&lt;&gt;"",1,"")</f>
        <v/>
      </c>
      <c r="C207" s="298">
        <f>IF(#REF!&lt;&gt;"",LEFT(#REF!,1),"")</f>
        <v/>
      </c>
      <c r="D207" s="298">
        <f>IF(#REF!&lt;&gt;"",1,"")</f>
        <v/>
      </c>
      <c r="E207" s="298">
        <f>IF(#REF!&lt;&gt;"",1,"")</f>
        <v/>
      </c>
      <c r="F207" s="298">
        <f>IF(#REF!&lt;&gt;"",1,"")</f>
        <v/>
      </c>
      <c r="G207" s="298">
        <f>IF(#REF!&lt;&gt;"",1,"")</f>
        <v/>
      </c>
      <c r="H207" s="298">
        <f>IF(#REF!&lt;&gt;"",1,"")</f>
        <v/>
      </c>
      <c r="I207" s="298">
        <f>IF(#REF!&lt;&gt;"",1,"")</f>
        <v/>
      </c>
      <c r="J207" s="298">
        <f>CONCATENATE(L207,M207,N207,O207,P207,Q207)</f>
        <v/>
      </c>
      <c r="K207" s="298" t="n"/>
      <c r="L207" s="298">
        <f>IF(B207&lt;&gt;"",IF(C207="",$L$6,""),"")</f>
        <v/>
      </c>
      <c r="M207" s="298">
        <f>IF(C207&lt;&gt;"",IF(B207="",$M$6,""),"")</f>
        <v/>
      </c>
      <c r="N207" s="298">
        <f>IF(B207&lt;&gt;"",IF(E207="",$N$6,""),"")</f>
        <v/>
      </c>
      <c r="O207" s="298">
        <f>IF(B207&lt;&gt;"",IF(G207="",$O$6,""),"")</f>
        <v/>
      </c>
      <c r="P207" s="298">
        <f>IF(C207="A",IF(I207&lt;&gt;"",$P$6,""),"")</f>
        <v/>
      </c>
      <c r="Q207" s="298">
        <f>IF(C207="C",IF(I207="",$Q$6,""),"")</f>
        <v/>
      </c>
      <c r="R207" s="163" t="n"/>
      <c r="S207" s="163" t="n"/>
      <c r="T207" s="163" t="n"/>
      <c r="U207" s="163" t="n"/>
      <c r="V207" s="163" t="n"/>
      <c r="W207" s="163" t="n"/>
      <c r="X207" s="163" t="n"/>
      <c r="Y207" s="163" t="n"/>
      <c r="Z207" s="163" t="n"/>
    </row>
    <row customHeight="1" ht="15.75" r="208" s="551">
      <c r="A208" s="298">
        <f>#REF!</f>
        <v/>
      </c>
      <c r="B208" s="298">
        <f>IF(#REF!&lt;&gt;"",1,"")</f>
        <v/>
      </c>
      <c r="C208" s="298">
        <f>IF(#REF!&lt;&gt;"",LEFT(#REF!,1),"")</f>
        <v/>
      </c>
      <c r="D208" s="298">
        <f>IF(#REF!&lt;&gt;"",1,"")</f>
        <v/>
      </c>
      <c r="E208" s="298">
        <f>IF(#REF!&lt;&gt;"",1,"")</f>
        <v/>
      </c>
      <c r="F208" s="298">
        <f>IF(#REF!&lt;&gt;"",1,"")</f>
        <v/>
      </c>
      <c r="G208" s="298">
        <f>IF(#REF!&lt;&gt;"",1,"")</f>
        <v/>
      </c>
      <c r="H208" s="298">
        <f>IF(#REF!&lt;&gt;"",1,"")</f>
        <v/>
      </c>
      <c r="I208" s="298">
        <f>IF(#REF!&lt;&gt;"",1,"")</f>
        <v/>
      </c>
      <c r="J208" s="298">
        <f>CONCATENATE(L208,M208,N208,O208,P208,Q208)</f>
        <v/>
      </c>
      <c r="K208" s="298" t="n"/>
      <c r="L208" s="298">
        <f>IF(B208&lt;&gt;"",IF(C208="",$L$6,""),"")</f>
        <v/>
      </c>
      <c r="M208" s="298">
        <f>IF(C208&lt;&gt;"",IF(B208="",$M$6,""),"")</f>
        <v/>
      </c>
      <c r="N208" s="298">
        <f>IF(B208&lt;&gt;"",IF(E208="",$N$6,""),"")</f>
        <v/>
      </c>
      <c r="O208" s="298">
        <f>IF(B208&lt;&gt;"",IF(G208="",$O$6,""),"")</f>
        <v/>
      </c>
      <c r="P208" s="298">
        <f>IF(C208="A",IF(I208&lt;&gt;"",$P$6,""),"")</f>
        <v/>
      </c>
      <c r="Q208" s="298">
        <f>IF(C208="C",IF(I208="",$Q$6,""),"")</f>
        <v/>
      </c>
      <c r="R208" s="163" t="n"/>
      <c r="S208" s="163" t="n"/>
      <c r="T208" s="163" t="n"/>
      <c r="U208" s="163" t="n"/>
      <c r="V208" s="163" t="n"/>
      <c r="W208" s="163" t="n"/>
      <c r="X208" s="163" t="n"/>
      <c r="Y208" s="163" t="n"/>
      <c r="Z208" s="163" t="n"/>
    </row>
    <row customHeight="1" ht="15.75" r="209" s="551">
      <c r="A209" s="298">
        <f>#REF!</f>
        <v/>
      </c>
      <c r="B209" s="298">
        <f>IF(#REF!&lt;&gt;"",1,"")</f>
        <v/>
      </c>
      <c r="C209" s="298">
        <f>IF(#REF!&lt;&gt;"",LEFT(#REF!,1),"")</f>
        <v/>
      </c>
      <c r="D209" s="298">
        <f>IF(#REF!&lt;&gt;"",1,"")</f>
        <v/>
      </c>
      <c r="E209" s="298">
        <f>IF(#REF!&lt;&gt;"",1,"")</f>
        <v/>
      </c>
      <c r="F209" s="298">
        <f>IF(#REF!&lt;&gt;"",1,"")</f>
        <v/>
      </c>
      <c r="G209" s="298">
        <f>IF(#REF!&lt;&gt;"",1,"")</f>
        <v/>
      </c>
      <c r="H209" s="298">
        <f>IF(#REF!&lt;&gt;"",1,"")</f>
        <v/>
      </c>
      <c r="I209" s="298">
        <f>IF(#REF!&lt;&gt;"",1,"")</f>
        <v/>
      </c>
      <c r="J209" s="298">
        <f>CONCATENATE(L209,M209,N209,O209,P209,Q209)</f>
        <v/>
      </c>
      <c r="K209" s="298" t="n"/>
      <c r="L209" s="298">
        <f>IF(B209&lt;&gt;"",IF(C209="",$L$6,""),"")</f>
        <v/>
      </c>
      <c r="M209" s="298">
        <f>IF(C209&lt;&gt;"",IF(B209="",$M$6,""),"")</f>
        <v/>
      </c>
      <c r="N209" s="298">
        <f>IF(B209&lt;&gt;"",IF(E209="",$N$6,""),"")</f>
        <v/>
      </c>
      <c r="O209" s="298">
        <f>IF(B209&lt;&gt;"",IF(G209="",$O$6,""),"")</f>
        <v/>
      </c>
      <c r="P209" s="298">
        <f>IF(C209="A",IF(I209&lt;&gt;"",$P$6,""),"")</f>
        <v/>
      </c>
      <c r="Q209" s="298">
        <f>IF(C209="C",IF(I209="",$Q$6,""),"")</f>
        <v/>
      </c>
      <c r="R209" s="163" t="n"/>
      <c r="S209" s="163" t="n"/>
      <c r="T209" s="163" t="n"/>
      <c r="U209" s="163" t="n"/>
      <c r="V209" s="163" t="n"/>
      <c r="W209" s="163" t="n"/>
      <c r="X209" s="163" t="n"/>
      <c r="Y209" s="163" t="n"/>
      <c r="Z209" s="163" t="n"/>
    </row>
    <row customHeight="1" ht="15.75" r="210" s="551">
      <c r="A210" s="298">
        <f>#REF!</f>
        <v/>
      </c>
      <c r="B210" s="298">
        <f>IF(#REF!&lt;&gt;"",1,"")</f>
        <v/>
      </c>
      <c r="C210" s="298">
        <f>IF(#REF!&lt;&gt;"",LEFT(#REF!,1),"")</f>
        <v/>
      </c>
      <c r="D210" s="298">
        <f>IF(#REF!&lt;&gt;"",1,"")</f>
        <v/>
      </c>
      <c r="E210" s="298">
        <f>IF(#REF!&lt;&gt;"",1,"")</f>
        <v/>
      </c>
      <c r="F210" s="298">
        <f>IF(#REF!&lt;&gt;"",1,"")</f>
        <v/>
      </c>
      <c r="G210" s="298">
        <f>IF(#REF!&lt;&gt;"",1,"")</f>
        <v/>
      </c>
      <c r="H210" s="298">
        <f>IF(#REF!&lt;&gt;"",1,"")</f>
        <v/>
      </c>
      <c r="I210" s="298">
        <f>IF(#REF!&lt;&gt;"",1,"")</f>
        <v/>
      </c>
      <c r="J210" s="298">
        <f>CONCATENATE(L210,M210,N210,O210,P210,Q210)</f>
        <v/>
      </c>
      <c r="K210" s="298" t="n"/>
      <c r="L210" s="298">
        <f>IF(B210&lt;&gt;"",IF(C210="",$L$6,""),"")</f>
        <v/>
      </c>
      <c r="M210" s="298">
        <f>IF(C210&lt;&gt;"",IF(B210="",$M$6,""),"")</f>
        <v/>
      </c>
      <c r="N210" s="298">
        <f>IF(B210&lt;&gt;"",IF(E210="",$N$6,""),"")</f>
        <v/>
      </c>
      <c r="O210" s="298">
        <f>IF(B210&lt;&gt;"",IF(G210="",$O$6,""),"")</f>
        <v/>
      </c>
      <c r="P210" s="298">
        <f>IF(C210="A",IF(I210&lt;&gt;"",$P$6,""),"")</f>
        <v/>
      </c>
      <c r="Q210" s="298">
        <f>IF(C210="C",IF(I210="",$Q$6,""),"")</f>
        <v/>
      </c>
      <c r="R210" s="163" t="n"/>
      <c r="S210" s="163" t="n"/>
      <c r="T210" s="163" t="n"/>
      <c r="U210" s="163" t="n"/>
      <c r="V210" s="163" t="n"/>
      <c r="W210" s="163" t="n"/>
      <c r="X210" s="163" t="n"/>
      <c r="Y210" s="163" t="n"/>
      <c r="Z210" s="163" t="n"/>
    </row>
    <row customHeight="1" ht="15.75" r="211" s="551">
      <c r="A211" s="298">
        <f>#REF!</f>
        <v/>
      </c>
      <c r="B211" s="298">
        <f>IF(#REF!&lt;&gt;"",1,"")</f>
        <v/>
      </c>
      <c r="C211" s="298">
        <f>IF(#REF!&lt;&gt;"",LEFT(#REF!,1),"")</f>
        <v/>
      </c>
      <c r="D211" s="298">
        <f>IF(#REF!&lt;&gt;"",1,"")</f>
        <v/>
      </c>
      <c r="E211" s="298">
        <f>IF(#REF!&lt;&gt;"",1,"")</f>
        <v/>
      </c>
      <c r="F211" s="298">
        <f>IF(#REF!&lt;&gt;"",1,"")</f>
        <v/>
      </c>
      <c r="G211" s="298">
        <f>IF(#REF!&lt;&gt;"",1,"")</f>
        <v/>
      </c>
      <c r="H211" s="298">
        <f>IF(#REF!&lt;&gt;"",1,"")</f>
        <v/>
      </c>
      <c r="I211" s="298">
        <f>IF(#REF!&lt;&gt;"",1,"")</f>
        <v/>
      </c>
      <c r="J211" s="298">
        <f>CONCATENATE(L211,M211,N211,O211,P211,Q211)</f>
        <v/>
      </c>
      <c r="K211" s="298" t="n"/>
      <c r="L211" s="298">
        <f>IF(B211&lt;&gt;"",IF(C211="",$L$6,""),"")</f>
        <v/>
      </c>
      <c r="M211" s="298">
        <f>IF(C211&lt;&gt;"",IF(B211="",$M$6,""),"")</f>
        <v/>
      </c>
      <c r="N211" s="298">
        <f>IF(B211&lt;&gt;"",IF(E211="",$N$6,""),"")</f>
        <v/>
      </c>
      <c r="O211" s="298">
        <f>IF(B211&lt;&gt;"",IF(G211="",$O$6,""),"")</f>
        <v/>
      </c>
      <c r="P211" s="298">
        <f>IF(C211="A",IF(I211&lt;&gt;"",$P$6,""),"")</f>
        <v/>
      </c>
      <c r="Q211" s="298">
        <f>IF(C211="C",IF(I211="",$Q$6,""),"")</f>
        <v/>
      </c>
      <c r="R211" s="163" t="n"/>
      <c r="S211" s="163" t="n"/>
      <c r="T211" s="163" t="n"/>
      <c r="U211" s="163" t="n"/>
      <c r="V211" s="163" t="n"/>
      <c r="W211" s="163" t="n"/>
      <c r="X211" s="163" t="n"/>
      <c r="Y211" s="163" t="n"/>
      <c r="Z211" s="163" t="n"/>
    </row>
    <row customHeight="1" ht="15.75" r="212" s="551">
      <c r="A212" s="298">
        <f>#REF!</f>
        <v/>
      </c>
      <c r="B212" s="298">
        <f>IF(#REF!&lt;&gt;"",1,"")</f>
        <v/>
      </c>
      <c r="C212" s="298">
        <f>IF(#REF!&lt;&gt;"",LEFT(#REF!,1),"")</f>
        <v/>
      </c>
      <c r="D212" s="298">
        <f>IF(#REF!&lt;&gt;"",1,"")</f>
        <v/>
      </c>
      <c r="E212" s="298">
        <f>IF(#REF!&lt;&gt;"",1,"")</f>
        <v/>
      </c>
      <c r="F212" s="298">
        <f>IF(#REF!&lt;&gt;"",1,"")</f>
        <v/>
      </c>
      <c r="G212" s="298">
        <f>IF(#REF!&lt;&gt;"",1,"")</f>
        <v/>
      </c>
      <c r="H212" s="298">
        <f>IF(#REF!&lt;&gt;"",1,"")</f>
        <v/>
      </c>
      <c r="I212" s="298">
        <f>IF(#REF!&lt;&gt;"",1,"")</f>
        <v/>
      </c>
      <c r="J212" s="298">
        <f>CONCATENATE(L212,M212,N212,O212,P212,Q212)</f>
        <v/>
      </c>
      <c r="K212" s="298" t="n"/>
      <c r="L212" s="298">
        <f>IF(B212&lt;&gt;"",IF(C212="",$L$6,""),"")</f>
        <v/>
      </c>
      <c r="M212" s="298">
        <f>IF(C212&lt;&gt;"",IF(B212="",$M$6,""),"")</f>
        <v/>
      </c>
      <c r="N212" s="298">
        <f>IF(B212&lt;&gt;"",IF(E212="",$N$6,""),"")</f>
        <v/>
      </c>
      <c r="O212" s="298">
        <f>IF(B212&lt;&gt;"",IF(G212="",$O$6,""),"")</f>
        <v/>
      </c>
      <c r="P212" s="298">
        <f>IF(C212="A",IF(I212&lt;&gt;"",$P$6,""),"")</f>
        <v/>
      </c>
      <c r="Q212" s="298">
        <f>IF(C212="C",IF(I212="",$Q$6,""),"")</f>
        <v/>
      </c>
      <c r="R212" s="163" t="n"/>
      <c r="S212" s="163" t="n"/>
      <c r="T212" s="163" t="n"/>
      <c r="U212" s="163" t="n"/>
      <c r="V212" s="163" t="n"/>
      <c r="W212" s="163" t="n"/>
      <c r="X212" s="163" t="n"/>
      <c r="Y212" s="163" t="n"/>
      <c r="Z212" s="163" t="n"/>
    </row>
    <row customHeight="1" ht="15.75" r="213" s="551">
      <c r="A213" s="298">
        <f>#REF!</f>
        <v/>
      </c>
      <c r="B213" s="298">
        <f>IF(#REF!&lt;&gt;"",1,"")</f>
        <v/>
      </c>
      <c r="C213" s="298">
        <f>IF(#REF!&lt;&gt;"",LEFT(#REF!,1),"")</f>
        <v/>
      </c>
      <c r="D213" s="298">
        <f>IF(#REF!&lt;&gt;"",1,"")</f>
        <v/>
      </c>
      <c r="E213" s="298">
        <f>IF(#REF!&lt;&gt;"",1,"")</f>
        <v/>
      </c>
      <c r="F213" s="298">
        <f>IF(#REF!&lt;&gt;"",1,"")</f>
        <v/>
      </c>
      <c r="G213" s="298">
        <f>IF(#REF!&lt;&gt;"",1,"")</f>
        <v/>
      </c>
      <c r="H213" s="298">
        <f>IF(#REF!&lt;&gt;"",1,"")</f>
        <v/>
      </c>
      <c r="I213" s="298">
        <f>IF(#REF!&lt;&gt;"",1,"")</f>
        <v/>
      </c>
      <c r="J213" s="298">
        <f>CONCATENATE(L213,M213,N213,O213,P213,Q213)</f>
        <v/>
      </c>
      <c r="K213" s="298" t="n"/>
      <c r="L213" s="298">
        <f>IF(B213&lt;&gt;"",IF(C213="",$L$6,""),"")</f>
        <v/>
      </c>
      <c r="M213" s="298">
        <f>IF(C213&lt;&gt;"",IF(B213="",$M$6,""),"")</f>
        <v/>
      </c>
      <c r="N213" s="298">
        <f>IF(B213&lt;&gt;"",IF(E213="",$N$6,""),"")</f>
        <v/>
      </c>
      <c r="O213" s="298">
        <f>IF(B213&lt;&gt;"",IF(G213="",$O$6,""),"")</f>
        <v/>
      </c>
      <c r="P213" s="298">
        <f>IF(C213="A",IF(I213&lt;&gt;"",$P$6,""),"")</f>
        <v/>
      </c>
      <c r="Q213" s="298">
        <f>IF(C213="C",IF(I213="",$Q$6,""),"")</f>
        <v/>
      </c>
      <c r="R213" s="163" t="n"/>
      <c r="S213" s="163" t="n"/>
      <c r="T213" s="163" t="n"/>
      <c r="U213" s="163" t="n"/>
      <c r="V213" s="163" t="n"/>
      <c r="W213" s="163" t="n"/>
      <c r="X213" s="163" t="n"/>
      <c r="Y213" s="163" t="n"/>
      <c r="Z213" s="163" t="n"/>
    </row>
    <row customHeight="1" ht="15.75" r="214" s="551">
      <c r="A214" s="298">
        <f>#REF!</f>
        <v/>
      </c>
      <c r="B214" s="298">
        <f>IF(#REF!&lt;&gt;"",1,"")</f>
        <v/>
      </c>
      <c r="C214" s="298">
        <f>IF(#REF!&lt;&gt;"",LEFT(#REF!,1),"")</f>
        <v/>
      </c>
      <c r="D214" s="298">
        <f>IF(#REF!&lt;&gt;"",1,"")</f>
        <v/>
      </c>
      <c r="E214" s="298">
        <f>IF(#REF!&lt;&gt;"",1,"")</f>
        <v/>
      </c>
      <c r="F214" s="298">
        <f>IF(#REF!&lt;&gt;"",1,"")</f>
        <v/>
      </c>
      <c r="G214" s="298">
        <f>IF(#REF!&lt;&gt;"",1,"")</f>
        <v/>
      </c>
      <c r="H214" s="298">
        <f>IF(#REF!&lt;&gt;"",1,"")</f>
        <v/>
      </c>
      <c r="I214" s="298">
        <f>IF(#REF!&lt;&gt;"",1,"")</f>
        <v/>
      </c>
      <c r="J214" s="298">
        <f>CONCATENATE(L214,M214,N214,O214,P214,Q214)</f>
        <v/>
      </c>
      <c r="K214" s="298" t="n"/>
      <c r="L214" s="298">
        <f>IF(B214&lt;&gt;"",IF(C214="",$L$6,""),"")</f>
        <v/>
      </c>
      <c r="M214" s="298">
        <f>IF(C214&lt;&gt;"",IF(B214="",$M$6,""),"")</f>
        <v/>
      </c>
      <c r="N214" s="298">
        <f>IF(B214&lt;&gt;"",IF(E214="",$N$6,""),"")</f>
        <v/>
      </c>
      <c r="O214" s="298">
        <f>IF(B214&lt;&gt;"",IF(G214="",$O$6,""),"")</f>
        <v/>
      </c>
      <c r="P214" s="298">
        <f>IF(C214="A",IF(I214&lt;&gt;"",$P$6,""),"")</f>
        <v/>
      </c>
      <c r="Q214" s="298">
        <f>IF(C214="C",IF(I214="",$Q$6,""),"")</f>
        <v/>
      </c>
      <c r="R214" s="163" t="n"/>
      <c r="S214" s="163" t="n"/>
      <c r="T214" s="163" t="n"/>
      <c r="U214" s="163" t="n"/>
      <c r="V214" s="163" t="n"/>
      <c r="W214" s="163" t="n"/>
      <c r="X214" s="163" t="n"/>
      <c r="Y214" s="163" t="n"/>
      <c r="Z214" s="163" t="n"/>
    </row>
    <row customHeight="1" ht="15.75" r="215" s="551">
      <c r="A215" s="298">
        <f>#REF!</f>
        <v/>
      </c>
      <c r="B215" s="298">
        <f>IF(#REF!&lt;&gt;"",1,"")</f>
        <v/>
      </c>
      <c r="C215" s="298">
        <f>IF(#REF!&lt;&gt;"",LEFT(#REF!,1),"")</f>
        <v/>
      </c>
      <c r="D215" s="298">
        <f>IF(#REF!&lt;&gt;"",1,"")</f>
        <v/>
      </c>
      <c r="E215" s="298">
        <f>IF(#REF!&lt;&gt;"",1,"")</f>
        <v/>
      </c>
      <c r="F215" s="298">
        <f>IF(#REF!&lt;&gt;"",1,"")</f>
        <v/>
      </c>
      <c r="G215" s="298">
        <f>IF(#REF!&lt;&gt;"",1,"")</f>
        <v/>
      </c>
      <c r="H215" s="298">
        <f>IF(#REF!&lt;&gt;"",1,"")</f>
        <v/>
      </c>
      <c r="I215" s="298">
        <f>IF(#REF!&lt;&gt;"",1,"")</f>
        <v/>
      </c>
      <c r="J215" s="298">
        <f>CONCATENATE(L215,M215,N215,O215,P215,Q215)</f>
        <v/>
      </c>
      <c r="K215" s="298" t="n"/>
      <c r="L215" s="298">
        <f>IF(B215&lt;&gt;"",IF(C215="",$L$6,""),"")</f>
        <v/>
      </c>
      <c r="M215" s="298">
        <f>IF(C215&lt;&gt;"",IF(B215="",$M$6,""),"")</f>
        <v/>
      </c>
      <c r="N215" s="298">
        <f>IF(B215&lt;&gt;"",IF(E215="",$N$6,""),"")</f>
        <v/>
      </c>
      <c r="O215" s="298">
        <f>IF(B215&lt;&gt;"",IF(G215="",$O$6,""),"")</f>
        <v/>
      </c>
      <c r="P215" s="298">
        <f>IF(C215="A",IF(I215&lt;&gt;"",$P$6,""),"")</f>
        <v/>
      </c>
      <c r="Q215" s="298">
        <f>IF(C215="C",IF(I215="",$Q$6,""),"")</f>
        <v/>
      </c>
      <c r="R215" s="163" t="n"/>
      <c r="S215" s="163" t="n"/>
      <c r="T215" s="163" t="n"/>
      <c r="U215" s="163" t="n"/>
      <c r="V215" s="163" t="n"/>
      <c r="W215" s="163" t="n"/>
      <c r="X215" s="163" t="n"/>
      <c r="Y215" s="163" t="n"/>
      <c r="Z215" s="163" t="n"/>
    </row>
    <row customHeight="1" ht="15.75" r="216" s="551">
      <c r="A216" s="298">
        <f>#REF!</f>
        <v/>
      </c>
      <c r="B216" s="298">
        <f>IF(#REF!&lt;&gt;"",1,"")</f>
        <v/>
      </c>
      <c r="C216" s="298">
        <f>IF(#REF!&lt;&gt;"",LEFT(#REF!,1),"")</f>
        <v/>
      </c>
      <c r="D216" s="298">
        <f>IF(#REF!&lt;&gt;"",1,"")</f>
        <v/>
      </c>
      <c r="E216" s="298">
        <f>IF(#REF!&lt;&gt;"",1,"")</f>
        <v/>
      </c>
      <c r="F216" s="298">
        <f>IF(#REF!&lt;&gt;"",1,"")</f>
        <v/>
      </c>
      <c r="G216" s="298">
        <f>IF(#REF!&lt;&gt;"",1,"")</f>
        <v/>
      </c>
      <c r="H216" s="298">
        <f>IF(#REF!&lt;&gt;"",1,"")</f>
        <v/>
      </c>
      <c r="I216" s="298">
        <f>IF(#REF!&lt;&gt;"",1,"")</f>
        <v/>
      </c>
      <c r="J216" s="298">
        <f>CONCATENATE(L216,M216,N216,O216,P216,Q216)</f>
        <v/>
      </c>
      <c r="K216" s="298" t="n"/>
      <c r="L216" s="298">
        <f>IF(B216&lt;&gt;"",IF(C216="",$L$6,""),"")</f>
        <v/>
      </c>
      <c r="M216" s="298">
        <f>IF(C216&lt;&gt;"",IF(B216="",$M$6,""),"")</f>
        <v/>
      </c>
      <c r="N216" s="298">
        <f>IF(B216&lt;&gt;"",IF(E216="",$N$6,""),"")</f>
        <v/>
      </c>
      <c r="O216" s="298">
        <f>IF(B216&lt;&gt;"",IF(G216="",$O$6,""),"")</f>
        <v/>
      </c>
      <c r="P216" s="298">
        <f>IF(C216="A",IF(I216&lt;&gt;"",$P$6,""),"")</f>
        <v/>
      </c>
      <c r="Q216" s="298">
        <f>IF(C216="C",IF(I216="",$Q$6,""),"")</f>
        <v/>
      </c>
      <c r="R216" s="163" t="n"/>
      <c r="S216" s="163" t="n"/>
      <c r="T216" s="163" t="n"/>
      <c r="U216" s="163" t="n"/>
      <c r="V216" s="163" t="n"/>
      <c r="W216" s="163" t="n"/>
      <c r="X216" s="163" t="n"/>
      <c r="Y216" s="163" t="n"/>
      <c r="Z216" s="163" t="n"/>
    </row>
    <row customHeight="1" ht="15.75" r="217" s="551">
      <c r="A217" s="298">
        <f>#REF!</f>
        <v/>
      </c>
      <c r="B217" s="298">
        <f>IF(#REF!&lt;&gt;"",1,"")</f>
        <v/>
      </c>
      <c r="C217" s="298">
        <f>IF(#REF!&lt;&gt;"",LEFT(#REF!,1),"")</f>
        <v/>
      </c>
      <c r="D217" s="298">
        <f>IF(#REF!&lt;&gt;"",1,"")</f>
        <v/>
      </c>
      <c r="E217" s="298">
        <f>IF(#REF!&lt;&gt;"",1,"")</f>
        <v/>
      </c>
      <c r="F217" s="298">
        <f>IF(#REF!&lt;&gt;"",1,"")</f>
        <v/>
      </c>
      <c r="G217" s="298">
        <f>IF(#REF!&lt;&gt;"",1,"")</f>
        <v/>
      </c>
      <c r="H217" s="298">
        <f>IF(#REF!&lt;&gt;"",1,"")</f>
        <v/>
      </c>
      <c r="I217" s="298">
        <f>IF(#REF!&lt;&gt;"",1,"")</f>
        <v/>
      </c>
      <c r="J217" s="298">
        <f>CONCATENATE(L217,M217,N217,O217,P217,Q217)</f>
        <v/>
      </c>
      <c r="K217" s="298" t="n"/>
      <c r="L217" s="298">
        <f>IF(B217&lt;&gt;"",IF(C217="",$L$6,""),"")</f>
        <v/>
      </c>
      <c r="M217" s="298">
        <f>IF(C217&lt;&gt;"",IF(B217="",$M$6,""),"")</f>
        <v/>
      </c>
      <c r="N217" s="298">
        <f>IF(B217&lt;&gt;"",IF(E217="",$N$6,""),"")</f>
        <v/>
      </c>
      <c r="O217" s="298">
        <f>IF(B217&lt;&gt;"",IF(G217="",$O$6,""),"")</f>
        <v/>
      </c>
      <c r="P217" s="298">
        <f>IF(C217="A",IF(I217&lt;&gt;"",$P$6,""),"")</f>
        <v/>
      </c>
      <c r="Q217" s="298">
        <f>IF(C217="C",IF(I217="",$Q$6,""),"")</f>
        <v/>
      </c>
      <c r="R217" s="163" t="n"/>
      <c r="S217" s="163" t="n"/>
      <c r="T217" s="163" t="n"/>
      <c r="U217" s="163" t="n"/>
      <c r="V217" s="163" t="n"/>
      <c r="W217" s="163" t="n"/>
      <c r="X217" s="163" t="n"/>
      <c r="Y217" s="163" t="n"/>
      <c r="Z217" s="163" t="n"/>
    </row>
    <row customHeight="1" ht="15.75" r="218" s="551">
      <c r="A218" s="298">
        <f>#REF!</f>
        <v/>
      </c>
      <c r="B218" s="298">
        <f>IF(#REF!&lt;&gt;"",1,"")</f>
        <v/>
      </c>
      <c r="C218" s="298">
        <f>IF(#REF!&lt;&gt;"",LEFT(#REF!,1),"")</f>
        <v/>
      </c>
      <c r="D218" s="298">
        <f>IF(#REF!&lt;&gt;"",1,"")</f>
        <v/>
      </c>
      <c r="E218" s="298">
        <f>IF(#REF!&lt;&gt;"",1,"")</f>
        <v/>
      </c>
      <c r="F218" s="298">
        <f>IF(#REF!&lt;&gt;"",1,"")</f>
        <v/>
      </c>
      <c r="G218" s="298">
        <f>IF(#REF!&lt;&gt;"",1,"")</f>
        <v/>
      </c>
      <c r="H218" s="298">
        <f>IF(#REF!&lt;&gt;"",1,"")</f>
        <v/>
      </c>
      <c r="I218" s="298">
        <f>IF(#REF!&lt;&gt;"",1,"")</f>
        <v/>
      </c>
      <c r="J218" s="298">
        <f>CONCATENATE(L218,M218,N218,O218,P218,Q218)</f>
        <v/>
      </c>
      <c r="K218" s="298" t="n"/>
      <c r="L218" s="298">
        <f>IF(B218&lt;&gt;"",IF(C218="",$L$6,""),"")</f>
        <v/>
      </c>
      <c r="M218" s="298">
        <f>IF(C218&lt;&gt;"",IF(B218="",$M$6,""),"")</f>
        <v/>
      </c>
      <c r="N218" s="298">
        <f>IF(B218&lt;&gt;"",IF(E218="",$N$6,""),"")</f>
        <v/>
      </c>
      <c r="O218" s="298">
        <f>IF(B218&lt;&gt;"",IF(G218="",$O$6,""),"")</f>
        <v/>
      </c>
      <c r="P218" s="298">
        <f>IF(C218="A",IF(I218&lt;&gt;"",$P$6,""),"")</f>
        <v/>
      </c>
      <c r="Q218" s="298">
        <f>IF(C218="C",IF(I218="",$Q$6,""),"")</f>
        <v/>
      </c>
      <c r="R218" s="163" t="n"/>
      <c r="S218" s="163" t="n"/>
      <c r="T218" s="163" t="n"/>
      <c r="U218" s="163" t="n"/>
      <c r="V218" s="163" t="n"/>
      <c r="W218" s="163" t="n"/>
      <c r="X218" s="163" t="n"/>
      <c r="Y218" s="163" t="n"/>
      <c r="Z218" s="163" t="n"/>
    </row>
    <row customHeight="1" ht="15.75" r="219" s="551">
      <c r="A219" s="298">
        <f>#REF!</f>
        <v/>
      </c>
      <c r="B219" s="298">
        <f>IF(#REF!&lt;&gt;"",1,"")</f>
        <v/>
      </c>
      <c r="C219" s="298">
        <f>IF(#REF!&lt;&gt;"",LEFT(#REF!,1),"")</f>
        <v/>
      </c>
      <c r="D219" s="298">
        <f>IF(#REF!&lt;&gt;"",1,"")</f>
        <v/>
      </c>
      <c r="E219" s="298">
        <f>IF(#REF!&lt;&gt;"",1,"")</f>
        <v/>
      </c>
      <c r="F219" s="298">
        <f>IF(#REF!&lt;&gt;"",1,"")</f>
        <v/>
      </c>
      <c r="G219" s="298">
        <f>IF(#REF!&lt;&gt;"",1,"")</f>
        <v/>
      </c>
      <c r="H219" s="298">
        <f>IF(#REF!&lt;&gt;"",1,"")</f>
        <v/>
      </c>
      <c r="I219" s="298">
        <f>IF(#REF!&lt;&gt;"",1,"")</f>
        <v/>
      </c>
      <c r="J219" s="298">
        <f>CONCATENATE(L219,M219,N219,O219,P219,Q219)</f>
        <v/>
      </c>
      <c r="K219" s="298" t="n"/>
      <c r="L219" s="298">
        <f>IF(B219&lt;&gt;"",IF(C219="",$L$6,""),"")</f>
        <v/>
      </c>
      <c r="M219" s="298">
        <f>IF(C219&lt;&gt;"",IF(B219="",$M$6,""),"")</f>
        <v/>
      </c>
      <c r="N219" s="298">
        <f>IF(B219&lt;&gt;"",IF(E219="",$N$6,""),"")</f>
        <v/>
      </c>
      <c r="O219" s="298">
        <f>IF(B219&lt;&gt;"",IF(G219="",$O$6,""),"")</f>
        <v/>
      </c>
      <c r="P219" s="298">
        <f>IF(C219="A",IF(I219&lt;&gt;"",$P$6,""),"")</f>
        <v/>
      </c>
      <c r="Q219" s="298">
        <f>IF(C219="C",IF(I219="",$Q$6,""),"")</f>
        <v/>
      </c>
      <c r="R219" s="163" t="n"/>
      <c r="S219" s="163" t="n"/>
      <c r="T219" s="163" t="n"/>
      <c r="U219" s="163" t="n"/>
      <c r="V219" s="163" t="n"/>
      <c r="W219" s="163" t="n"/>
      <c r="X219" s="163" t="n"/>
      <c r="Y219" s="163" t="n"/>
      <c r="Z219" s="163" t="n"/>
    </row>
    <row customHeight="1" ht="15.75" r="220" s="551">
      <c r="A220" s="298">
        <f>#REF!</f>
        <v/>
      </c>
      <c r="B220" s="298">
        <f>IF(#REF!&lt;&gt;"",1,"")</f>
        <v/>
      </c>
      <c r="C220" s="298">
        <f>IF(#REF!&lt;&gt;"",LEFT(#REF!,1),"")</f>
        <v/>
      </c>
      <c r="D220" s="298">
        <f>IF(#REF!&lt;&gt;"",1,"")</f>
        <v/>
      </c>
      <c r="E220" s="298">
        <f>IF(#REF!&lt;&gt;"",1,"")</f>
        <v/>
      </c>
      <c r="F220" s="298">
        <f>IF(#REF!&lt;&gt;"",1,"")</f>
        <v/>
      </c>
      <c r="G220" s="298">
        <f>IF(#REF!&lt;&gt;"",1,"")</f>
        <v/>
      </c>
      <c r="H220" s="298">
        <f>IF(#REF!&lt;&gt;"",1,"")</f>
        <v/>
      </c>
      <c r="I220" s="298">
        <f>IF(#REF!&lt;&gt;"",1,"")</f>
        <v/>
      </c>
      <c r="J220" s="298">
        <f>CONCATENATE(L220,M220,N220,O220,P220,Q220)</f>
        <v/>
      </c>
      <c r="K220" s="298" t="n"/>
      <c r="L220" s="298">
        <f>IF(B220&lt;&gt;"",IF(C220="",$L$6,""),"")</f>
        <v/>
      </c>
      <c r="M220" s="298">
        <f>IF(C220&lt;&gt;"",IF(B220="",$M$6,""),"")</f>
        <v/>
      </c>
      <c r="N220" s="298">
        <f>IF(B220&lt;&gt;"",IF(E220="",$N$6,""),"")</f>
        <v/>
      </c>
      <c r="O220" s="298">
        <f>IF(B220&lt;&gt;"",IF(G220="",$O$6,""),"")</f>
        <v/>
      </c>
      <c r="P220" s="298">
        <f>IF(C220="A",IF(I220&lt;&gt;"",$P$6,""),"")</f>
        <v/>
      </c>
      <c r="Q220" s="298">
        <f>IF(C220="C",IF(I220="",$Q$6,""),"")</f>
        <v/>
      </c>
      <c r="R220" s="163" t="n"/>
      <c r="S220" s="163" t="n"/>
      <c r="T220" s="163" t="n"/>
      <c r="U220" s="163" t="n"/>
      <c r="V220" s="163" t="n"/>
      <c r="W220" s="163" t="n"/>
      <c r="X220" s="163" t="n"/>
      <c r="Y220" s="163" t="n"/>
      <c r="Z220" s="163" t="n"/>
    </row>
    <row customHeight="1" ht="15.75" r="221" s="551">
      <c r="A221" s="298">
        <f>#REF!</f>
        <v/>
      </c>
      <c r="B221" s="298">
        <f>IF(#REF!&lt;&gt;"",1,"")</f>
        <v/>
      </c>
      <c r="C221" s="298">
        <f>IF(#REF!&lt;&gt;"",LEFT(#REF!,1),"")</f>
        <v/>
      </c>
      <c r="D221" s="298">
        <f>IF(#REF!&lt;&gt;"",1,"")</f>
        <v/>
      </c>
      <c r="E221" s="298">
        <f>IF(#REF!&lt;&gt;"",1,"")</f>
        <v/>
      </c>
      <c r="F221" s="298">
        <f>IF(#REF!&lt;&gt;"",1,"")</f>
        <v/>
      </c>
      <c r="G221" s="298">
        <f>IF(#REF!&lt;&gt;"",1,"")</f>
        <v/>
      </c>
      <c r="H221" s="298">
        <f>IF(#REF!&lt;&gt;"",1,"")</f>
        <v/>
      </c>
      <c r="I221" s="298">
        <f>IF(#REF!&lt;&gt;"",1,"")</f>
        <v/>
      </c>
      <c r="J221" s="298">
        <f>CONCATENATE(L221,M221,N221,O221,P221,Q221)</f>
        <v/>
      </c>
      <c r="K221" s="298" t="n"/>
      <c r="L221" s="298">
        <f>IF(B221&lt;&gt;"",IF(C221="",$L$6,""),"")</f>
        <v/>
      </c>
      <c r="M221" s="298">
        <f>IF(C221&lt;&gt;"",IF(B221="",$M$6,""),"")</f>
        <v/>
      </c>
      <c r="N221" s="298">
        <f>IF(B221&lt;&gt;"",IF(E221="",$N$6,""),"")</f>
        <v/>
      </c>
      <c r="O221" s="298">
        <f>IF(B221&lt;&gt;"",IF(G221="",$O$6,""),"")</f>
        <v/>
      </c>
      <c r="P221" s="298">
        <f>IF(C221="A",IF(I221&lt;&gt;"",$P$6,""),"")</f>
        <v/>
      </c>
      <c r="Q221" s="298">
        <f>IF(C221="C",IF(I221="",$Q$6,""),"")</f>
        <v/>
      </c>
      <c r="R221" s="163" t="n"/>
      <c r="S221" s="163" t="n"/>
      <c r="T221" s="163" t="n"/>
      <c r="U221" s="163" t="n"/>
      <c r="V221" s="163" t="n"/>
      <c r="W221" s="163" t="n"/>
      <c r="X221" s="163" t="n"/>
      <c r="Y221" s="163" t="n"/>
      <c r="Z221" s="163" t="n"/>
    </row>
    <row customHeight="1" ht="15.75" r="222" s="551">
      <c r="A222" s="298">
        <f>#REF!</f>
        <v/>
      </c>
      <c r="B222" s="298">
        <f>IF(#REF!&lt;&gt;"",1,"")</f>
        <v/>
      </c>
      <c r="C222" s="298">
        <f>IF(#REF!&lt;&gt;"",LEFT(#REF!,1),"")</f>
        <v/>
      </c>
      <c r="D222" s="298">
        <f>IF(#REF!&lt;&gt;"",1,"")</f>
        <v/>
      </c>
      <c r="E222" s="298">
        <f>IF(#REF!&lt;&gt;"",1,"")</f>
        <v/>
      </c>
      <c r="F222" s="298">
        <f>IF(#REF!&lt;&gt;"",1,"")</f>
        <v/>
      </c>
      <c r="G222" s="298">
        <f>IF(#REF!&lt;&gt;"",1,"")</f>
        <v/>
      </c>
      <c r="H222" s="298">
        <f>IF(#REF!&lt;&gt;"",1,"")</f>
        <v/>
      </c>
      <c r="I222" s="298">
        <f>IF(#REF!&lt;&gt;"",1,"")</f>
        <v/>
      </c>
      <c r="J222" s="298">
        <f>CONCATENATE(L222,M222,N222,O222,P222,Q222)</f>
        <v/>
      </c>
      <c r="K222" s="298" t="n"/>
      <c r="L222" s="298">
        <f>IF(B222&lt;&gt;"",IF(C222="",$L$6,""),"")</f>
        <v/>
      </c>
      <c r="M222" s="298">
        <f>IF(C222&lt;&gt;"",IF(B222="",$M$6,""),"")</f>
        <v/>
      </c>
      <c r="N222" s="298">
        <f>IF(B222&lt;&gt;"",IF(E222="",$N$6,""),"")</f>
        <v/>
      </c>
      <c r="O222" s="298">
        <f>IF(B222&lt;&gt;"",IF(G222="",$O$6,""),"")</f>
        <v/>
      </c>
      <c r="P222" s="298">
        <f>IF(C222="A",IF(I222&lt;&gt;"",$P$6,""),"")</f>
        <v/>
      </c>
      <c r="Q222" s="298">
        <f>IF(C222="C",IF(I222="",$Q$6,""),"")</f>
        <v/>
      </c>
      <c r="R222" s="163" t="n"/>
      <c r="S222" s="163" t="n"/>
      <c r="T222" s="163" t="n"/>
      <c r="U222" s="163" t="n"/>
      <c r="V222" s="163" t="n"/>
      <c r="W222" s="163" t="n"/>
      <c r="X222" s="163" t="n"/>
      <c r="Y222" s="163" t="n"/>
      <c r="Z222" s="163" t="n"/>
    </row>
    <row customHeight="1" ht="15.75" r="223" s="551">
      <c r="A223" s="298">
        <f>#REF!</f>
        <v/>
      </c>
      <c r="B223" s="298">
        <f>IF(#REF!&lt;&gt;"",1,"")</f>
        <v/>
      </c>
      <c r="C223" s="298">
        <f>IF(#REF!&lt;&gt;"",LEFT(#REF!,1),"")</f>
        <v/>
      </c>
      <c r="D223" s="298">
        <f>IF(#REF!&lt;&gt;"",1,"")</f>
        <v/>
      </c>
      <c r="E223" s="298">
        <f>IF(#REF!&lt;&gt;"",1,"")</f>
        <v/>
      </c>
      <c r="F223" s="298">
        <f>IF(#REF!&lt;&gt;"",1,"")</f>
        <v/>
      </c>
      <c r="G223" s="298">
        <f>IF(#REF!&lt;&gt;"",1,"")</f>
        <v/>
      </c>
      <c r="H223" s="298">
        <f>IF(#REF!&lt;&gt;"",1,"")</f>
        <v/>
      </c>
      <c r="I223" s="298">
        <f>IF(#REF!&lt;&gt;"",1,"")</f>
        <v/>
      </c>
      <c r="J223" s="298">
        <f>CONCATENATE(L223,M223,N223,O223,P223,Q223)</f>
        <v/>
      </c>
      <c r="K223" s="298" t="n"/>
      <c r="L223" s="298">
        <f>IF(B223&lt;&gt;"",IF(C223="",$L$6,""),"")</f>
        <v/>
      </c>
      <c r="M223" s="298">
        <f>IF(C223&lt;&gt;"",IF(B223="",$M$6,""),"")</f>
        <v/>
      </c>
      <c r="N223" s="298">
        <f>IF(B223&lt;&gt;"",IF(E223="",$N$6,""),"")</f>
        <v/>
      </c>
      <c r="O223" s="298">
        <f>IF(B223&lt;&gt;"",IF(G223="",$O$6,""),"")</f>
        <v/>
      </c>
      <c r="P223" s="298">
        <f>IF(C223="A",IF(I223&lt;&gt;"",$P$6,""),"")</f>
        <v/>
      </c>
      <c r="Q223" s="298">
        <f>IF(C223="C",IF(I223="",$Q$6,""),"")</f>
        <v/>
      </c>
      <c r="R223" s="163" t="n"/>
      <c r="S223" s="163" t="n"/>
      <c r="T223" s="163" t="n"/>
      <c r="U223" s="163" t="n"/>
      <c r="V223" s="163" t="n"/>
      <c r="W223" s="163" t="n"/>
      <c r="X223" s="163" t="n"/>
      <c r="Y223" s="163" t="n"/>
      <c r="Z223" s="163" t="n"/>
    </row>
    <row customHeight="1" ht="15.75" r="224" s="551">
      <c r="A224" s="298">
        <f>#REF!</f>
        <v/>
      </c>
      <c r="B224" s="298">
        <f>IF(#REF!&lt;&gt;"",1,"")</f>
        <v/>
      </c>
      <c r="C224" s="298">
        <f>IF(#REF!&lt;&gt;"",LEFT(#REF!,1),"")</f>
        <v/>
      </c>
      <c r="D224" s="298">
        <f>IF(#REF!&lt;&gt;"",1,"")</f>
        <v/>
      </c>
      <c r="E224" s="298">
        <f>IF(#REF!&lt;&gt;"",1,"")</f>
        <v/>
      </c>
      <c r="F224" s="298">
        <f>IF(#REF!&lt;&gt;"",1,"")</f>
        <v/>
      </c>
      <c r="G224" s="298">
        <f>IF(#REF!&lt;&gt;"",1,"")</f>
        <v/>
      </c>
      <c r="H224" s="298">
        <f>IF(#REF!&lt;&gt;"",1,"")</f>
        <v/>
      </c>
      <c r="I224" s="298">
        <f>IF(#REF!&lt;&gt;"",1,"")</f>
        <v/>
      </c>
      <c r="J224" s="298">
        <f>CONCATENATE(L224,M224,N224,O224,P224,Q224)</f>
        <v/>
      </c>
      <c r="K224" s="298" t="n"/>
      <c r="L224" s="298">
        <f>IF(B224&lt;&gt;"",IF(C224="",$L$6,""),"")</f>
        <v/>
      </c>
      <c r="M224" s="298">
        <f>IF(C224&lt;&gt;"",IF(B224="",$M$6,""),"")</f>
        <v/>
      </c>
      <c r="N224" s="298">
        <f>IF(B224&lt;&gt;"",IF(E224="",$N$6,""),"")</f>
        <v/>
      </c>
      <c r="O224" s="298">
        <f>IF(B224&lt;&gt;"",IF(G224="",$O$6,""),"")</f>
        <v/>
      </c>
      <c r="P224" s="298">
        <f>IF(C224="A",IF(I224&lt;&gt;"",$P$6,""),"")</f>
        <v/>
      </c>
      <c r="Q224" s="298">
        <f>IF(C224="C",IF(I224="",$Q$6,""),"")</f>
        <v/>
      </c>
      <c r="R224" s="163" t="n"/>
      <c r="S224" s="163" t="n"/>
      <c r="T224" s="163" t="n"/>
      <c r="U224" s="163" t="n"/>
      <c r="V224" s="163" t="n"/>
      <c r="W224" s="163" t="n"/>
      <c r="X224" s="163" t="n"/>
      <c r="Y224" s="163" t="n"/>
      <c r="Z224" s="163" t="n"/>
    </row>
    <row customHeight="1" ht="15.75" r="225" s="551">
      <c r="A225" s="298">
        <f>#REF!</f>
        <v/>
      </c>
      <c r="B225" s="298">
        <f>IF(#REF!&lt;&gt;"",1,"")</f>
        <v/>
      </c>
      <c r="C225" s="298">
        <f>IF(#REF!&lt;&gt;"",LEFT(#REF!,1),"")</f>
        <v/>
      </c>
      <c r="D225" s="298">
        <f>IF(#REF!&lt;&gt;"",1,"")</f>
        <v/>
      </c>
      <c r="E225" s="298">
        <f>IF(#REF!&lt;&gt;"",1,"")</f>
        <v/>
      </c>
      <c r="F225" s="298">
        <f>IF(#REF!&lt;&gt;"",1,"")</f>
        <v/>
      </c>
      <c r="G225" s="298">
        <f>IF(#REF!&lt;&gt;"",1,"")</f>
        <v/>
      </c>
      <c r="H225" s="298">
        <f>IF(#REF!&lt;&gt;"",1,"")</f>
        <v/>
      </c>
      <c r="I225" s="298">
        <f>IF(#REF!&lt;&gt;"",1,"")</f>
        <v/>
      </c>
      <c r="J225" s="298">
        <f>CONCATENATE(L225,M225,N225,O225,P225,Q225)</f>
        <v/>
      </c>
      <c r="K225" s="298" t="n"/>
      <c r="L225" s="298">
        <f>IF(B225&lt;&gt;"",IF(C225="",$L$6,""),"")</f>
        <v/>
      </c>
      <c r="M225" s="298">
        <f>IF(C225&lt;&gt;"",IF(B225="",$M$6,""),"")</f>
        <v/>
      </c>
      <c r="N225" s="298">
        <f>IF(B225&lt;&gt;"",IF(E225="",$N$6,""),"")</f>
        <v/>
      </c>
      <c r="O225" s="298">
        <f>IF(B225&lt;&gt;"",IF(G225="",$O$6,""),"")</f>
        <v/>
      </c>
      <c r="P225" s="298">
        <f>IF(C225="A",IF(I225&lt;&gt;"",$P$6,""),"")</f>
        <v/>
      </c>
      <c r="Q225" s="298">
        <f>IF(C225="C",IF(I225="",$Q$6,""),"")</f>
        <v/>
      </c>
      <c r="R225" s="163" t="n"/>
      <c r="S225" s="163" t="n"/>
      <c r="T225" s="163" t="n"/>
      <c r="U225" s="163" t="n"/>
      <c r="V225" s="163" t="n"/>
      <c r="W225" s="163" t="n"/>
      <c r="X225" s="163" t="n"/>
      <c r="Y225" s="163" t="n"/>
      <c r="Z225" s="163" t="n"/>
    </row>
    <row customHeight="1" ht="15.75" r="226" s="551">
      <c r="A226" s="298">
        <f>#REF!</f>
        <v/>
      </c>
      <c r="B226" s="298">
        <f>IF(#REF!&lt;&gt;"",1,"")</f>
        <v/>
      </c>
      <c r="C226" s="298">
        <f>IF(#REF!&lt;&gt;"",LEFT(#REF!,1),"")</f>
        <v/>
      </c>
      <c r="D226" s="298">
        <f>IF(#REF!&lt;&gt;"",1,"")</f>
        <v/>
      </c>
      <c r="E226" s="298">
        <f>IF(#REF!&lt;&gt;"",1,"")</f>
        <v/>
      </c>
      <c r="F226" s="298">
        <f>IF(#REF!&lt;&gt;"",1,"")</f>
        <v/>
      </c>
      <c r="G226" s="298">
        <f>IF(#REF!&lt;&gt;"",1,"")</f>
        <v/>
      </c>
      <c r="H226" s="298">
        <f>IF(#REF!&lt;&gt;"",1,"")</f>
        <v/>
      </c>
      <c r="I226" s="298">
        <f>IF(#REF!&lt;&gt;"",1,"")</f>
        <v/>
      </c>
      <c r="J226" s="298">
        <f>CONCATENATE(L226,M226,N226,O226,P226,Q226)</f>
        <v/>
      </c>
      <c r="K226" s="298" t="n"/>
      <c r="L226" s="298">
        <f>IF(B226&lt;&gt;"",IF(C226="",$L$6,""),"")</f>
        <v/>
      </c>
      <c r="M226" s="298">
        <f>IF(C226&lt;&gt;"",IF(B226="",$M$6,""),"")</f>
        <v/>
      </c>
      <c r="N226" s="298">
        <f>IF(B226&lt;&gt;"",IF(E226="",$N$6,""),"")</f>
        <v/>
      </c>
      <c r="O226" s="298">
        <f>IF(B226&lt;&gt;"",IF(G226="",$O$6,""),"")</f>
        <v/>
      </c>
      <c r="P226" s="298">
        <f>IF(C226="A",IF(I226&lt;&gt;"",$P$6,""),"")</f>
        <v/>
      </c>
      <c r="Q226" s="298">
        <f>IF(C226="C",IF(I226="",$Q$6,""),"")</f>
        <v/>
      </c>
      <c r="R226" s="163" t="n"/>
      <c r="S226" s="163" t="n"/>
      <c r="T226" s="163" t="n"/>
      <c r="U226" s="163" t="n"/>
      <c r="V226" s="163" t="n"/>
      <c r="W226" s="163" t="n"/>
      <c r="X226" s="163" t="n"/>
      <c r="Y226" s="163" t="n"/>
      <c r="Z226" s="163" t="n"/>
    </row>
    <row customHeight="1" ht="15.75" r="227" s="551">
      <c r="A227" s="298">
        <f>#REF!</f>
        <v/>
      </c>
      <c r="B227" s="298">
        <f>IF(#REF!&lt;&gt;"",1,"")</f>
        <v/>
      </c>
      <c r="C227" s="298">
        <f>IF(#REF!&lt;&gt;"",LEFT(#REF!,1),"")</f>
        <v/>
      </c>
      <c r="D227" s="298">
        <f>IF(#REF!&lt;&gt;"",1,"")</f>
        <v/>
      </c>
      <c r="E227" s="298">
        <f>IF(#REF!&lt;&gt;"",1,"")</f>
        <v/>
      </c>
      <c r="F227" s="298">
        <f>IF(#REF!&lt;&gt;"",1,"")</f>
        <v/>
      </c>
      <c r="G227" s="298">
        <f>IF(#REF!&lt;&gt;"",1,"")</f>
        <v/>
      </c>
      <c r="H227" s="298">
        <f>IF(#REF!&lt;&gt;"",1,"")</f>
        <v/>
      </c>
      <c r="I227" s="298">
        <f>IF(#REF!&lt;&gt;"",1,"")</f>
        <v/>
      </c>
      <c r="J227" s="298">
        <f>CONCATENATE(L227,M227,N227,O227,P227,Q227)</f>
        <v/>
      </c>
      <c r="K227" s="298" t="n"/>
      <c r="L227" s="298">
        <f>IF(B227&lt;&gt;"",IF(C227="",$L$6,""),"")</f>
        <v/>
      </c>
      <c r="M227" s="298">
        <f>IF(C227&lt;&gt;"",IF(B227="",$M$6,""),"")</f>
        <v/>
      </c>
      <c r="N227" s="298">
        <f>IF(B227&lt;&gt;"",IF(E227="",$N$6,""),"")</f>
        <v/>
      </c>
      <c r="O227" s="298">
        <f>IF(B227&lt;&gt;"",IF(G227="",$O$6,""),"")</f>
        <v/>
      </c>
      <c r="P227" s="298">
        <f>IF(C227="A",IF(I227&lt;&gt;"",$P$6,""),"")</f>
        <v/>
      </c>
      <c r="Q227" s="298">
        <f>IF(C227="C",IF(I227="",$Q$6,""),"")</f>
        <v/>
      </c>
      <c r="R227" s="163" t="n"/>
      <c r="S227" s="163" t="n"/>
      <c r="T227" s="163" t="n"/>
      <c r="U227" s="163" t="n"/>
      <c r="V227" s="163" t="n"/>
      <c r="W227" s="163" t="n"/>
      <c r="X227" s="163" t="n"/>
      <c r="Y227" s="163" t="n"/>
      <c r="Z227" s="163" t="n"/>
    </row>
    <row customHeight="1" ht="15.75" r="228" s="551">
      <c r="A228" s="298">
        <f>#REF!</f>
        <v/>
      </c>
      <c r="B228" s="298">
        <f>IF(#REF!&lt;&gt;"",1,"")</f>
        <v/>
      </c>
      <c r="C228" s="298">
        <f>IF(#REF!&lt;&gt;"",LEFT(#REF!,1),"")</f>
        <v/>
      </c>
      <c r="D228" s="298">
        <f>IF(#REF!&lt;&gt;"",1,"")</f>
        <v/>
      </c>
      <c r="E228" s="298">
        <f>IF(#REF!&lt;&gt;"",1,"")</f>
        <v/>
      </c>
      <c r="F228" s="298">
        <f>IF(#REF!&lt;&gt;"",1,"")</f>
        <v/>
      </c>
      <c r="G228" s="298">
        <f>IF(#REF!&lt;&gt;"",1,"")</f>
        <v/>
      </c>
      <c r="H228" s="298">
        <f>IF(#REF!&lt;&gt;"",1,"")</f>
        <v/>
      </c>
      <c r="I228" s="298">
        <f>IF(#REF!&lt;&gt;"",1,"")</f>
        <v/>
      </c>
      <c r="J228" s="298">
        <f>CONCATENATE(L228,M228,N228,O228,P228,Q228)</f>
        <v/>
      </c>
      <c r="K228" s="298" t="n"/>
      <c r="L228" s="298">
        <f>IF(B228&lt;&gt;"",IF(C228="",$L$6,""),"")</f>
        <v/>
      </c>
      <c r="M228" s="298">
        <f>IF(C228&lt;&gt;"",IF(B228="",$M$6,""),"")</f>
        <v/>
      </c>
      <c r="N228" s="298">
        <f>IF(B228&lt;&gt;"",IF(E228="",$N$6,""),"")</f>
        <v/>
      </c>
      <c r="O228" s="298">
        <f>IF(B228&lt;&gt;"",IF(G228="",$O$6,""),"")</f>
        <v/>
      </c>
      <c r="P228" s="298">
        <f>IF(C228="A",IF(I228&lt;&gt;"",$P$6,""),"")</f>
        <v/>
      </c>
      <c r="Q228" s="298">
        <f>IF(C228="C",IF(I228="",$Q$6,""),"")</f>
        <v/>
      </c>
      <c r="R228" s="163" t="n"/>
      <c r="S228" s="163" t="n"/>
      <c r="T228" s="163" t="n"/>
      <c r="U228" s="163" t="n"/>
      <c r="V228" s="163" t="n"/>
      <c r="W228" s="163" t="n"/>
      <c r="X228" s="163" t="n"/>
      <c r="Y228" s="163" t="n"/>
      <c r="Z228" s="163" t="n"/>
    </row>
    <row customHeight="1" ht="15.75" r="229" s="551">
      <c r="A229" s="298">
        <f>#REF!</f>
        <v/>
      </c>
      <c r="B229" s="298">
        <f>IF(#REF!&lt;&gt;"",1,"")</f>
        <v/>
      </c>
      <c r="C229" s="298">
        <f>IF(#REF!&lt;&gt;"",LEFT(#REF!,1),"")</f>
        <v/>
      </c>
      <c r="D229" s="298">
        <f>IF(#REF!&lt;&gt;"",1,"")</f>
        <v/>
      </c>
      <c r="E229" s="298">
        <f>IF(#REF!&lt;&gt;"",1,"")</f>
        <v/>
      </c>
      <c r="F229" s="298">
        <f>IF(#REF!&lt;&gt;"",1,"")</f>
        <v/>
      </c>
      <c r="G229" s="298">
        <f>IF(#REF!&lt;&gt;"",1,"")</f>
        <v/>
      </c>
      <c r="H229" s="298">
        <f>IF(#REF!&lt;&gt;"",1,"")</f>
        <v/>
      </c>
      <c r="I229" s="298">
        <f>IF(#REF!&lt;&gt;"",1,"")</f>
        <v/>
      </c>
      <c r="J229" s="298">
        <f>CONCATENATE(L229,M229,N229,O229,P229,Q229)</f>
        <v/>
      </c>
      <c r="K229" s="298" t="n"/>
      <c r="L229" s="298">
        <f>IF(B229&lt;&gt;"",IF(C229="",$L$6,""),"")</f>
        <v/>
      </c>
      <c r="M229" s="298">
        <f>IF(C229&lt;&gt;"",IF(B229="",$M$6,""),"")</f>
        <v/>
      </c>
      <c r="N229" s="298">
        <f>IF(B229&lt;&gt;"",IF(E229="",$N$6,""),"")</f>
        <v/>
      </c>
      <c r="O229" s="298">
        <f>IF(B229&lt;&gt;"",IF(G229="",$O$6,""),"")</f>
        <v/>
      </c>
      <c r="P229" s="298">
        <f>IF(C229="A",IF(I229&lt;&gt;"",$P$6,""),"")</f>
        <v/>
      </c>
      <c r="Q229" s="298">
        <f>IF(C229="C",IF(I229="",$Q$6,""),"")</f>
        <v/>
      </c>
      <c r="R229" s="163" t="n"/>
      <c r="S229" s="163" t="n"/>
      <c r="T229" s="163" t="n"/>
      <c r="U229" s="163" t="n"/>
      <c r="V229" s="163" t="n"/>
      <c r="W229" s="163" t="n"/>
      <c r="X229" s="163" t="n"/>
      <c r="Y229" s="163" t="n"/>
      <c r="Z229" s="163" t="n"/>
    </row>
    <row customHeight="1" ht="15.75" r="230" s="551">
      <c r="A230" s="298">
        <f>#REF!</f>
        <v/>
      </c>
      <c r="B230" s="298">
        <f>IF(#REF!&lt;&gt;"",1,"")</f>
        <v/>
      </c>
      <c r="C230" s="298">
        <f>IF(#REF!&lt;&gt;"",LEFT(#REF!,1),"")</f>
        <v/>
      </c>
      <c r="D230" s="298">
        <f>IF(#REF!&lt;&gt;"",1,"")</f>
        <v/>
      </c>
      <c r="E230" s="298">
        <f>IF(#REF!&lt;&gt;"",1,"")</f>
        <v/>
      </c>
      <c r="F230" s="298">
        <f>IF(#REF!&lt;&gt;"",1,"")</f>
        <v/>
      </c>
      <c r="G230" s="298">
        <f>IF(#REF!&lt;&gt;"",1,"")</f>
        <v/>
      </c>
      <c r="H230" s="298">
        <f>IF(#REF!&lt;&gt;"",1,"")</f>
        <v/>
      </c>
      <c r="I230" s="298">
        <f>IF(#REF!&lt;&gt;"",1,"")</f>
        <v/>
      </c>
      <c r="J230" s="298">
        <f>CONCATENATE(L230,M230,N230,O230,P230,Q230)</f>
        <v/>
      </c>
      <c r="K230" s="298" t="n"/>
      <c r="L230" s="298">
        <f>IF(B230&lt;&gt;"",IF(C230="",$L$6,""),"")</f>
        <v/>
      </c>
      <c r="M230" s="298">
        <f>IF(C230&lt;&gt;"",IF(B230="",$M$6,""),"")</f>
        <v/>
      </c>
      <c r="N230" s="298">
        <f>IF(B230&lt;&gt;"",IF(E230="",$N$6,""),"")</f>
        <v/>
      </c>
      <c r="O230" s="298">
        <f>IF(B230&lt;&gt;"",IF(G230="",$O$6,""),"")</f>
        <v/>
      </c>
      <c r="P230" s="298">
        <f>IF(C230="A",IF(I230&lt;&gt;"",$P$6,""),"")</f>
        <v/>
      </c>
      <c r="Q230" s="298">
        <f>IF(C230="C",IF(I230="",$Q$6,""),"")</f>
        <v/>
      </c>
      <c r="R230" s="163" t="n"/>
      <c r="S230" s="163" t="n"/>
      <c r="T230" s="163" t="n"/>
      <c r="U230" s="163" t="n"/>
      <c r="V230" s="163" t="n"/>
      <c r="W230" s="163" t="n"/>
      <c r="X230" s="163" t="n"/>
      <c r="Y230" s="163" t="n"/>
      <c r="Z230" s="163" t="n"/>
    </row>
    <row customHeight="1" ht="15.75" r="231" s="551">
      <c r="A231" s="298">
        <f>#REF!</f>
        <v/>
      </c>
      <c r="B231" s="298">
        <f>IF(#REF!&lt;&gt;"",1,"")</f>
        <v/>
      </c>
      <c r="C231" s="298">
        <f>IF(#REF!&lt;&gt;"",LEFT(#REF!,1),"")</f>
        <v/>
      </c>
      <c r="D231" s="298">
        <f>IF(#REF!&lt;&gt;"",1,"")</f>
        <v/>
      </c>
      <c r="E231" s="298">
        <f>IF(#REF!&lt;&gt;"",1,"")</f>
        <v/>
      </c>
      <c r="F231" s="298">
        <f>IF(#REF!&lt;&gt;"",1,"")</f>
        <v/>
      </c>
      <c r="G231" s="298">
        <f>IF(#REF!&lt;&gt;"",1,"")</f>
        <v/>
      </c>
      <c r="H231" s="298">
        <f>IF(#REF!&lt;&gt;"",1,"")</f>
        <v/>
      </c>
      <c r="I231" s="298">
        <f>IF(#REF!&lt;&gt;"",1,"")</f>
        <v/>
      </c>
      <c r="J231" s="298">
        <f>CONCATENATE(L231,M231,N231,O231,P231,Q231)</f>
        <v/>
      </c>
      <c r="K231" s="298" t="n"/>
      <c r="L231" s="298">
        <f>IF(B231&lt;&gt;"",IF(C231="",$L$6,""),"")</f>
        <v/>
      </c>
      <c r="M231" s="298">
        <f>IF(C231&lt;&gt;"",IF(B231="",$M$6,""),"")</f>
        <v/>
      </c>
      <c r="N231" s="298">
        <f>IF(B231&lt;&gt;"",IF(E231="",$N$6,""),"")</f>
        <v/>
      </c>
      <c r="O231" s="298">
        <f>IF(B231&lt;&gt;"",IF(G231="",$O$6,""),"")</f>
        <v/>
      </c>
      <c r="P231" s="298">
        <f>IF(C231="A",IF(I231&lt;&gt;"",$P$6,""),"")</f>
        <v/>
      </c>
      <c r="Q231" s="298">
        <f>IF(C231="C",IF(I231="",$Q$6,""),"")</f>
        <v/>
      </c>
      <c r="R231" s="163" t="n"/>
      <c r="S231" s="163" t="n"/>
      <c r="T231" s="163" t="n"/>
      <c r="U231" s="163" t="n"/>
      <c r="V231" s="163" t="n"/>
      <c r="W231" s="163" t="n"/>
      <c r="X231" s="163" t="n"/>
      <c r="Y231" s="163" t="n"/>
      <c r="Z231" s="163" t="n"/>
    </row>
    <row customHeight="1" ht="15.75" r="232" s="551">
      <c r="A232" s="298">
        <f>#REF!</f>
        <v/>
      </c>
      <c r="B232" s="298">
        <f>IF(#REF!&lt;&gt;"",1,"")</f>
        <v/>
      </c>
      <c r="C232" s="298">
        <f>IF(#REF!&lt;&gt;"",LEFT(#REF!,1),"")</f>
        <v/>
      </c>
      <c r="D232" s="298">
        <f>IF(#REF!&lt;&gt;"",1,"")</f>
        <v/>
      </c>
      <c r="E232" s="298">
        <f>IF(#REF!&lt;&gt;"",1,"")</f>
        <v/>
      </c>
      <c r="F232" s="298">
        <f>IF(#REF!&lt;&gt;"",1,"")</f>
        <v/>
      </c>
      <c r="G232" s="298">
        <f>IF(#REF!&lt;&gt;"",1,"")</f>
        <v/>
      </c>
      <c r="H232" s="298">
        <f>IF(#REF!&lt;&gt;"",1,"")</f>
        <v/>
      </c>
      <c r="I232" s="298">
        <f>IF(#REF!&lt;&gt;"",1,"")</f>
        <v/>
      </c>
      <c r="J232" s="298">
        <f>CONCATENATE(L232,M232,N232,O232,P232,Q232)</f>
        <v/>
      </c>
      <c r="K232" s="298" t="n"/>
      <c r="L232" s="298">
        <f>IF(B232&lt;&gt;"",IF(C232="",$L$6,""),"")</f>
        <v/>
      </c>
      <c r="M232" s="298">
        <f>IF(C232&lt;&gt;"",IF(B232="",$M$6,""),"")</f>
        <v/>
      </c>
      <c r="N232" s="298">
        <f>IF(B232&lt;&gt;"",IF(E232="",$N$6,""),"")</f>
        <v/>
      </c>
      <c r="O232" s="298">
        <f>IF(B232&lt;&gt;"",IF(G232="",$O$6,""),"")</f>
        <v/>
      </c>
      <c r="P232" s="298">
        <f>IF(C232="A",IF(I232&lt;&gt;"",$P$6,""),"")</f>
        <v/>
      </c>
      <c r="Q232" s="298">
        <f>IF(C232="C",IF(I232="",$Q$6,""),"")</f>
        <v/>
      </c>
      <c r="R232" s="163" t="n"/>
      <c r="S232" s="163" t="n"/>
      <c r="T232" s="163" t="n"/>
      <c r="U232" s="163" t="n"/>
      <c r="V232" s="163" t="n"/>
      <c r="W232" s="163" t="n"/>
      <c r="X232" s="163" t="n"/>
      <c r="Y232" s="163" t="n"/>
      <c r="Z232" s="163" t="n"/>
    </row>
    <row customHeight="1" ht="15.75" r="233" s="551">
      <c r="A233" s="298">
        <f>#REF!</f>
        <v/>
      </c>
      <c r="B233" s="298">
        <f>IF(#REF!&lt;&gt;"",1,"")</f>
        <v/>
      </c>
      <c r="C233" s="298">
        <f>IF(#REF!&lt;&gt;"",LEFT(#REF!,1),"")</f>
        <v/>
      </c>
      <c r="D233" s="298">
        <f>IF(#REF!&lt;&gt;"",1,"")</f>
        <v/>
      </c>
      <c r="E233" s="298">
        <f>IF(#REF!&lt;&gt;"",1,"")</f>
        <v/>
      </c>
      <c r="F233" s="298">
        <f>IF(#REF!&lt;&gt;"",1,"")</f>
        <v/>
      </c>
      <c r="G233" s="298">
        <f>IF(#REF!&lt;&gt;"",1,"")</f>
        <v/>
      </c>
      <c r="H233" s="298">
        <f>IF(#REF!&lt;&gt;"",1,"")</f>
        <v/>
      </c>
      <c r="I233" s="298">
        <f>IF(#REF!&lt;&gt;"",1,"")</f>
        <v/>
      </c>
      <c r="J233" s="298">
        <f>CONCATENATE(L233,M233,N233,O233,P233,Q233)</f>
        <v/>
      </c>
      <c r="K233" s="298" t="n"/>
      <c r="L233" s="298">
        <f>IF(B233&lt;&gt;"",IF(C233="",$L$6,""),"")</f>
        <v/>
      </c>
      <c r="M233" s="298">
        <f>IF(C233&lt;&gt;"",IF(B233="",$M$6,""),"")</f>
        <v/>
      </c>
      <c r="N233" s="298">
        <f>IF(B233&lt;&gt;"",IF(E233="",$N$6,""),"")</f>
        <v/>
      </c>
      <c r="O233" s="298">
        <f>IF(B233&lt;&gt;"",IF(G233="",$O$6,""),"")</f>
        <v/>
      </c>
      <c r="P233" s="298">
        <f>IF(C233="A",IF(I233&lt;&gt;"",$P$6,""),"")</f>
        <v/>
      </c>
      <c r="Q233" s="298">
        <f>IF(C233="C",IF(I233="",$Q$6,""),"")</f>
        <v/>
      </c>
      <c r="R233" s="163" t="n"/>
      <c r="S233" s="163" t="n"/>
      <c r="T233" s="163" t="n"/>
      <c r="U233" s="163" t="n"/>
      <c r="V233" s="163" t="n"/>
      <c r="W233" s="163" t="n"/>
      <c r="X233" s="163" t="n"/>
      <c r="Y233" s="163" t="n"/>
      <c r="Z233" s="163" t="n"/>
    </row>
    <row customHeight="1" ht="15.75" r="234" s="551">
      <c r="A234" s="298">
        <f>#REF!</f>
        <v/>
      </c>
      <c r="B234" s="298">
        <f>IF(#REF!&lt;&gt;"",1,"")</f>
        <v/>
      </c>
      <c r="C234" s="298">
        <f>IF(#REF!&lt;&gt;"",LEFT(#REF!,1),"")</f>
        <v/>
      </c>
      <c r="D234" s="298">
        <f>IF(#REF!&lt;&gt;"",1,"")</f>
        <v/>
      </c>
      <c r="E234" s="298">
        <f>IF(#REF!&lt;&gt;"",1,"")</f>
        <v/>
      </c>
      <c r="F234" s="298">
        <f>IF(#REF!&lt;&gt;"",1,"")</f>
        <v/>
      </c>
      <c r="G234" s="298">
        <f>IF(#REF!&lt;&gt;"",1,"")</f>
        <v/>
      </c>
      <c r="H234" s="298">
        <f>IF(#REF!&lt;&gt;"",1,"")</f>
        <v/>
      </c>
      <c r="I234" s="298">
        <f>IF(#REF!&lt;&gt;"",1,"")</f>
        <v/>
      </c>
      <c r="J234" s="298">
        <f>CONCATENATE(L234,M234,N234,O234,P234,Q234)</f>
        <v/>
      </c>
      <c r="K234" s="298" t="n"/>
      <c r="L234" s="298">
        <f>IF(B234&lt;&gt;"",IF(C234="",$L$6,""),"")</f>
        <v/>
      </c>
      <c r="M234" s="298">
        <f>IF(C234&lt;&gt;"",IF(B234="",$M$6,""),"")</f>
        <v/>
      </c>
      <c r="N234" s="298">
        <f>IF(B234&lt;&gt;"",IF(E234="",$N$6,""),"")</f>
        <v/>
      </c>
      <c r="O234" s="298">
        <f>IF(B234&lt;&gt;"",IF(G234="",$O$6,""),"")</f>
        <v/>
      </c>
      <c r="P234" s="298">
        <f>IF(C234="A",IF(I234&lt;&gt;"",$P$6,""),"")</f>
        <v/>
      </c>
      <c r="Q234" s="298">
        <f>IF(C234="C",IF(I234="",$Q$6,""),"")</f>
        <v/>
      </c>
      <c r="R234" s="163" t="n"/>
      <c r="S234" s="163" t="n"/>
      <c r="T234" s="163" t="n"/>
      <c r="U234" s="163" t="n"/>
      <c r="V234" s="163" t="n"/>
      <c r="W234" s="163" t="n"/>
      <c r="X234" s="163" t="n"/>
      <c r="Y234" s="163" t="n"/>
      <c r="Z234" s="163" t="n"/>
    </row>
    <row customHeight="1" ht="15.75" r="235" s="551">
      <c r="A235" s="298">
        <f>#REF!</f>
        <v/>
      </c>
      <c r="B235" s="298">
        <f>IF(#REF!&lt;&gt;"",1,"")</f>
        <v/>
      </c>
      <c r="C235" s="298">
        <f>IF(#REF!&lt;&gt;"",LEFT(#REF!,1),"")</f>
        <v/>
      </c>
      <c r="D235" s="298">
        <f>IF(#REF!&lt;&gt;"",1,"")</f>
        <v/>
      </c>
      <c r="E235" s="298">
        <f>IF(#REF!&lt;&gt;"",1,"")</f>
        <v/>
      </c>
      <c r="F235" s="298">
        <f>IF(#REF!&lt;&gt;"",1,"")</f>
        <v/>
      </c>
      <c r="G235" s="298">
        <f>IF(#REF!&lt;&gt;"",1,"")</f>
        <v/>
      </c>
      <c r="H235" s="298">
        <f>IF(#REF!&lt;&gt;"",1,"")</f>
        <v/>
      </c>
      <c r="I235" s="298">
        <f>IF(#REF!&lt;&gt;"",1,"")</f>
        <v/>
      </c>
      <c r="J235" s="298">
        <f>CONCATENATE(L235,M235,N235,O235,P235,Q235)</f>
        <v/>
      </c>
      <c r="K235" s="298" t="n"/>
      <c r="L235" s="298">
        <f>IF(B235&lt;&gt;"",IF(C235="",$L$6,""),"")</f>
        <v/>
      </c>
      <c r="M235" s="298">
        <f>IF(C235&lt;&gt;"",IF(B235="",$M$6,""),"")</f>
        <v/>
      </c>
      <c r="N235" s="298">
        <f>IF(B235&lt;&gt;"",IF(E235="",$N$6,""),"")</f>
        <v/>
      </c>
      <c r="O235" s="298">
        <f>IF(B235&lt;&gt;"",IF(G235="",$O$6,""),"")</f>
        <v/>
      </c>
      <c r="P235" s="298">
        <f>IF(C235="A",IF(I235&lt;&gt;"",$P$6,""),"")</f>
        <v/>
      </c>
      <c r="Q235" s="298">
        <f>IF(C235="C",IF(I235="",$Q$6,""),"")</f>
        <v/>
      </c>
      <c r="R235" s="163" t="n"/>
      <c r="S235" s="163" t="n"/>
      <c r="T235" s="163" t="n"/>
      <c r="U235" s="163" t="n"/>
      <c r="V235" s="163" t="n"/>
      <c r="W235" s="163" t="n"/>
      <c r="X235" s="163" t="n"/>
      <c r="Y235" s="163" t="n"/>
      <c r="Z235" s="163" t="n"/>
    </row>
    <row customHeight="1" ht="15.75" r="236" s="551">
      <c r="A236" s="298">
        <f>#REF!</f>
        <v/>
      </c>
      <c r="B236" s="298">
        <f>IF(#REF!&lt;&gt;"",1,"")</f>
        <v/>
      </c>
      <c r="C236" s="298">
        <f>IF(#REF!&lt;&gt;"",LEFT(#REF!,1),"")</f>
        <v/>
      </c>
      <c r="D236" s="298">
        <f>IF(#REF!&lt;&gt;"",1,"")</f>
        <v/>
      </c>
      <c r="E236" s="298">
        <f>IF(#REF!&lt;&gt;"",1,"")</f>
        <v/>
      </c>
      <c r="F236" s="298">
        <f>IF(#REF!&lt;&gt;"",1,"")</f>
        <v/>
      </c>
      <c r="G236" s="298">
        <f>IF(#REF!&lt;&gt;"",1,"")</f>
        <v/>
      </c>
      <c r="H236" s="298">
        <f>IF(#REF!&lt;&gt;"",1,"")</f>
        <v/>
      </c>
      <c r="I236" s="298">
        <f>IF(#REF!&lt;&gt;"",1,"")</f>
        <v/>
      </c>
      <c r="J236" s="298">
        <f>CONCATENATE(L236,M236,N236,O236,P236,Q236)</f>
        <v/>
      </c>
      <c r="K236" s="298" t="n"/>
      <c r="L236" s="298">
        <f>IF(B236&lt;&gt;"",IF(C236="",$L$6,""),"")</f>
        <v/>
      </c>
      <c r="M236" s="298">
        <f>IF(C236&lt;&gt;"",IF(B236="",$M$6,""),"")</f>
        <v/>
      </c>
      <c r="N236" s="298">
        <f>IF(B236&lt;&gt;"",IF(E236="",$N$6,""),"")</f>
        <v/>
      </c>
      <c r="O236" s="298">
        <f>IF(B236&lt;&gt;"",IF(G236="",$O$6,""),"")</f>
        <v/>
      </c>
      <c r="P236" s="298">
        <f>IF(C236="A",IF(I236&lt;&gt;"",$P$6,""),"")</f>
        <v/>
      </c>
      <c r="Q236" s="298">
        <f>IF(C236="C",IF(I236="",$Q$6,""),"")</f>
        <v/>
      </c>
      <c r="R236" s="163" t="n"/>
      <c r="S236" s="163" t="n"/>
      <c r="T236" s="163" t="n"/>
      <c r="U236" s="163" t="n"/>
      <c r="V236" s="163" t="n"/>
      <c r="W236" s="163" t="n"/>
      <c r="X236" s="163" t="n"/>
      <c r="Y236" s="163" t="n"/>
      <c r="Z236" s="163" t="n"/>
    </row>
    <row customHeight="1" ht="15.75" r="237" s="551">
      <c r="A237" s="298">
        <f>#REF!</f>
        <v/>
      </c>
      <c r="B237" s="298">
        <f>IF(#REF!&lt;&gt;"",1,"")</f>
        <v/>
      </c>
      <c r="C237" s="298">
        <f>IF(#REF!&lt;&gt;"",LEFT(#REF!,1),"")</f>
        <v/>
      </c>
      <c r="D237" s="298">
        <f>IF(#REF!&lt;&gt;"",1,"")</f>
        <v/>
      </c>
      <c r="E237" s="298">
        <f>IF(#REF!&lt;&gt;"",1,"")</f>
        <v/>
      </c>
      <c r="F237" s="298">
        <f>IF(#REF!&lt;&gt;"",1,"")</f>
        <v/>
      </c>
      <c r="G237" s="298">
        <f>IF(#REF!&lt;&gt;"",1,"")</f>
        <v/>
      </c>
      <c r="H237" s="298">
        <f>IF(#REF!&lt;&gt;"",1,"")</f>
        <v/>
      </c>
      <c r="I237" s="298">
        <f>IF(#REF!&lt;&gt;"",1,"")</f>
        <v/>
      </c>
      <c r="J237" s="298">
        <f>CONCATENATE(L237,M237,N237,O237,P237,Q237)</f>
        <v/>
      </c>
      <c r="K237" s="298" t="n"/>
      <c r="L237" s="298">
        <f>IF(B237&lt;&gt;"",IF(C237="",$L$6,""),"")</f>
        <v/>
      </c>
      <c r="M237" s="298">
        <f>IF(C237&lt;&gt;"",IF(B237="",$M$6,""),"")</f>
        <v/>
      </c>
      <c r="N237" s="298">
        <f>IF(B237&lt;&gt;"",IF(E237="",$N$6,""),"")</f>
        <v/>
      </c>
      <c r="O237" s="298">
        <f>IF(B237&lt;&gt;"",IF(G237="",$O$6,""),"")</f>
        <v/>
      </c>
      <c r="P237" s="298">
        <f>IF(C237="A",IF(I237&lt;&gt;"",$P$6,""),"")</f>
        <v/>
      </c>
      <c r="Q237" s="298">
        <f>IF(C237="C",IF(I237="",$Q$6,""),"")</f>
        <v/>
      </c>
      <c r="R237" s="163" t="n"/>
      <c r="S237" s="163" t="n"/>
      <c r="T237" s="163" t="n"/>
      <c r="U237" s="163" t="n"/>
      <c r="V237" s="163" t="n"/>
      <c r="W237" s="163" t="n"/>
      <c r="X237" s="163" t="n"/>
      <c r="Y237" s="163" t="n"/>
      <c r="Z237" s="163" t="n"/>
    </row>
    <row customHeight="1" ht="15.75" r="238" s="551">
      <c r="A238" s="298">
        <f>#REF!</f>
        <v/>
      </c>
      <c r="B238" s="298">
        <f>IF(#REF!&lt;&gt;"",1,"")</f>
        <v/>
      </c>
      <c r="C238" s="298">
        <f>IF(#REF!&lt;&gt;"",LEFT(#REF!,1),"")</f>
        <v/>
      </c>
      <c r="D238" s="298">
        <f>IF(#REF!&lt;&gt;"",1,"")</f>
        <v/>
      </c>
      <c r="E238" s="298">
        <f>IF(#REF!&lt;&gt;"",1,"")</f>
        <v/>
      </c>
      <c r="F238" s="298">
        <f>IF(#REF!&lt;&gt;"",1,"")</f>
        <v/>
      </c>
      <c r="G238" s="298">
        <f>IF(#REF!&lt;&gt;"",1,"")</f>
        <v/>
      </c>
      <c r="H238" s="298">
        <f>IF(#REF!&lt;&gt;"",1,"")</f>
        <v/>
      </c>
      <c r="I238" s="298">
        <f>IF(#REF!&lt;&gt;"",1,"")</f>
        <v/>
      </c>
      <c r="J238" s="298">
        <f>CONCATENATE(L238,M238,N238,O238,P238,Q238)</f>
        <v/>
      </c>
      <c r="K238" s="298" t="n"/>
      <c r="L238" s="298">
        <f>IF(B238&lt;&gt;"",IF(C238="",$L$6,""),"")</f>
        <v/>
      </c>
      <c r="M238" s="298">
        <f>IF(C238&lt;&gt;"",IF(B238="",$M$6,""),"")</f>
        <v/>
      </c>
      <c r="N238" s="298">
        <f>IF(B238&lt;&gt;"",IF(E238="",$N$6,""),"")</f>
        <v/>
      </c>
      <c r="O238" s="298">
        <f>IF(B238&lt;&gt;"",IF(G238="",$O$6,""),"")</f>
        <v/>
      </c>
      <c r="P238" s="298">
        <f>IF(C238="A",IF(I238&lt;&gt;"",$P$6,""),"")</f>
        <v/>
      </c>
      <c r="Q238" s="298">
        <f>IF(C238="C",IF(I238="",$Q$6,""),"")</f>
        <v/>
      </c>
      <c r="R238" s="163" t="n"/>
      <c r="S238" s="163" t="n"/>
      <c r="T238" s="163" t="n"/>
      <c r="U238" s="163" t="n"/>
      <c r="V238" s="163" t="n"/>
      <c r="W238" s="163" t="n"/>
      <c r="X238" s="163" t="n"/>
      <c r="Y238" s="163" t="n"/>
      <c r="Z238" s="163" t="n"/>
    </row>
    <row customHeight="1" ht="15.75" r="239" s="551">
      <c r="A239" s="298">
        <f>#REF!</f>
        <v/>
      </c>
      <c r="B239" s="298">
        <f>IF(#REF!&lt;&gt;"",1,"")</f>
        <v/>
      </c>
      <c r="C239" s="298">
        <f>IF(#REF!&lt;&gt;"",LEFT(#REF!,1),"")</f>
        <v/>
      </c>
      <c r="D239" s="298">
        <f>IF(#REF!&lt;&gt;"",1,"")</f>
        <v/>
      </c>
      <c r="E239" s="298">
        <f>IF(#REF!&lt;&gt;"",1,"")</f>
        <v/>
      </c>
      <c r="F239" s="298">
        <f>IF(#REF!&lt;&gt;"",1,"")</f>
        <v/>
      </c>
      <c r="G239" s="298">
        <f>IF(#REF!&lt;&gt;"",1,"")</f>
        <v/>
      </c>
      <c r="H239" s="298">
        <f>IF(#REF!&lt;&gt;"",1,"")</f>
        <v/>
      </c>
      <c r="I239" s="298">
        <f>IF(#REF!&lt;&gt;"",1,"")</f>
        <v/>
      </c>
      <c r="J239" s="298">
        <f>CONCATENATE(L239,M239,N239,O239,P239,Q239)</f>
        <v/>
      </c>
      <c r="K239" s="298" t="n"/>
      <c r="L239" s="298">
        <f>IF(B239&lt;&gt;"",IF(C239="",$L$6,""),"")</f>
        <v/>
      </c>
      <c r="M239" s="298">
        <f>IF(C239&lt;&gt;"",IF(B239="",$M$6,""),"")</f>
        <v/>
      </c>
      <c r="N239" s="298">
        <f>IF(B239&lt;&gt;"",IF(E239="",$N$6,""),"")</f>
        <v/>
      </c>
      <c r="O239" s="298">
        <f>IF(B239&lt;&gt;"",IF(G239="",$O$6,""),"")</f>
        <v/>
      </c>
      <c r="P239" s="298">
        <f>IF(C239="A",IF(I239&lt;&gt;"",$P$6,""),"")</f>
        <v/>
      </c>
      <c r="Q239" s="298">
        <f>IF(C239="C",IF(I239="",$Q$6,""),"")</f>
        <v/>
      </c>
      <c r="R239" s="163" t="n"/>
      <c r="S239" s="163" t="n"/>
      <c r="T239" s="163" t="n"/>
      <c r="U239" s="163" t="n"/>
      <c r="V239" s="163" t="n"/>
      <c r="W239" s="163" t="n"/>
      <c r="X239" s="163" t="n"/>
      <c r="Y239" s="163" t="n"/>
      <c r="Z239" s="163" t="n"/>
    </row>
    <row customHeight="1" ht="15.75" r="240" s="551">
      <c r="A240" s="298">
        <f>#REF!</f>
        <v/>
      </c>
      <c r="B240" s="298">
        <f>IF(#REF!&lt;&gt;"",1,"")</f>
        <v/>
      </c>
      <c r="C240" s="298">
        <f>IF(#REF!&lt;&gt;"",LEFT(#REF!,1),"")</f>
        <v/>
      </c>
      <c r="D240" s="298">
        <f>IF(#REF!&lt;&gt;"",1,"")</f>
        <v/>
      </c>
      <c r="E240" s="298">
        <f>IF(#REF!&lt;&gt;"",1,"")</f>
        <v/>
      </c>
      <c r="F240" s="298">
        <f>IF(#REF!&lt;&gt;"",1,"")</f>
        <v/>
      </c>
      <c r="G240" s="298">
        <f>IF(#REF!&lt;&gt;"",1,"")</f>
        <v/>
      </c>
      <c r="H240" s="298">
        <f>IF(#REF!&lt;&gt;"",1,"")</f>
        <v/>
      </c>
      <c r="I240" s="298">
        <f>IF(#REF!&lt;&gt;"",1,"")</f>
        <v/>
      </c>
      <c r="J240" s="298">
        <f>CONCATENATE(L240,M240,N240,O240,P240,Q240)</f>
        <v/>
      </c>
      <c r="K240" s="298" t="n"/>
      <c r="L240" s="298">
        <f>IF(B240&lt;&gt;"",IF(C240="",$L$6,""),"")</f>
        <v/>
      </c>
      <c r="M240" s="298">
        <f>IF(C240&lt;&gt;"",IF(B240="",$M$6,""),"")</f>
        <v/>
      </c>
      <c r="N240" s="298">
        <f>IF(B240&lt;&gt;"",IF(E240="",$N$6,""),"")</f>
        <v/>
      </c>
      <c r="O240" s="298">
        <f>IF(B240&lt;&gt;"",IF(G240="",$O$6,""),"")</f>
        <v/>
      </c>
      <c r="P240" s="298">
        <f>IF(C240="A",IF(I240&lt;&gt;"",$P$6,""),"")</f>
        <v/>
      </c>
      <c r="Q240" s="298">
        <f>IF(C240="C",IF(I240="",$Q$6,""),"")</f>
        <v/>
      </c>
      <c r="R240" s="163" t="n"/>
      <c r="S240" s="163" t="n"/>
      <c r="T240" s="163" t="n"/>
      <c r="U240" s="163" t="n"/>
      <c r="V240" s="163" t="n"/>
      <c r="W240" s="163" t="n"/>
      <c r="X240" s="163" t="n"/>
      <c r="Y240" s="163" t="n"/>
      <c r="Z240" s="163" t="n"/>
    </row>
    <row customHeight="1" ht="15.75" r="241" s="551">
      <c r="A241" s="298">
        <f>#REF!</f>
        <v/>
      </c>
      <c r="B241" s="298">
        <f>IF(#REF!&lt;&gt;"",1,"")</f>
        <v/>
      </c>
      <c r="C241" s="298">
        <f>IF(#REF!&lt;&gt;"",LEFT(#REF!,1),"")</f>
        <v/>
      </c>
      <c r="D241" s="298">
        <f>IF(#REF!&lt;&gt;"",1,"")</f>
        <v/>
      </c>
      <c r="E241" s="298">
        <f>IF(#REF!&lt;&gt;"",1,"")</f>
        <v/>
      </c>
      <c r="F241" s="298">
        <f>IF(#REF!&lt;&gt;"",1,"")</f>
        <v/>
      </c>
      <c r="G241" s="298">
        <f>IF(#REF!&lt;&gt;"",1,"")</f>
        <v/>
      </c>
      <c r="H241" s="298">
        <f>IF(#REF!&lt;&gt;"",1,"")</f>
        <v/>
      </c>
      <c r="I241" s="298">
        <f>IF(#REF!&lt;&gt;"",1,"")</f>
        <v/>
      </c>
      <c r="J241" s="298">
        <f>CONCATENATE(L241,M241,N241,O241,P241,Q241)</f>
        <v/>
      </c>
      <c r="K241" s="298" t="n"/>
      <c r="L241" s="298">
        <f>IF(B241&lt;&gt;"",IF(C241="",$L$6,""),"")</f>
        <v/>
      </c>
      <c r="M241" s="298">
        <f>IF(C241&lt;&gt;"",IF(B241="",$M$6,""),"")</f>
        <v/>
      </c>
      <c r="N241" s="298">
        <f>IF(B241&lt;&gt;"",IF(E241="",$N$6,""),"")</f>
        <v/>
      </c>
      <c r="O241" s="298">
        <f>IF(B241&lt;&gt;"",IF(G241="",$O$6,""),"")</f>
        <v/>
      </c>
      <c r="P241" s="298">
        <f>IF(C241="A",IF(I241&lt;&gt;"",$P$6,""),"")</f>
        <v/>
      </c>
      <c r="Q241" s="298">
        <f>IF(C241="C",IF(I241="",$Q$6,""),"")</f>
        <v/>
      </c>
      <c r="R241" s="163" t="n"/>
      <c r="S241" s="163" t="n"/>
      <c r="T241" s="163" t="n"/>
      <c r="U241" s="163" t="n"/>
      <c r="V241" s="163" t="n"/>
      <c r="W241" s="163" t="n"/>
      <c r="X241" s="163" t="n"/>
      <c r="Y241" s="163" t="n"/>
      <c r="Z241" s="163" t="n"/>
    </row>
    <row customHeight="1" ht="15.75" r="242" s="551">
      <c r="A242" s="298">
        <f>#REF!</f>
        <v/>
      </c>
      <c r="B242" s="298">
        <f>IF(#REF!&lt;&gt;"",1,"")</f>
        <v/>
      </c>
      <c r="C242" s="298">
        <f>IF(#REF!&lt;&gt;"",LEFT(#REF!,1),"")</f>
        <v/>
      </c>
      <c r="D242" s="298">
        <f>IF(#REF!&lt;&gt;"",1,"")</f>
        <v/>
      </c>
      <c r="E242" s="298">
        <f>IF(#REF!&lt;&gt;"",1,"")</f>
        <v/>
      </c>
      <c r="F242" s="298">
        <f>IF(#REF!&lt;&gt;"",1,"")</f>
        <v/>
      </c>
      <c r="G242" s="298">
        <f>IF(#REF!&lt;&gt;"",1,"")</f>
        <v/>
      </c>
      <c r="H242" s="298">
        <f>IF(#REF!&lt;&gt;"",1,"")</f>
        <v/>
      </c>
      <c r="I242" s="298">
        <f>IF(#REF!&lt;&gt;"",1,"")</f>
        <v/>
      </c>
      <c r="J242" s="298">
        <f>CONCATENATE(L242,M242,N242,O242,P242,Q242)</f>
        <v/>
      </c>
      <c r="K242" s="298" t="n"/>
      <c r="L242" s="298">
        <f>IF(B242&lt;&gt;"",IF(C242="",$L$6,""),"")</f>
        <v/>
      </c>
      <c r="M242" s="298">
        <f>IF(C242&lt;&gt;"",IF(B242="",$M$6,""),"")</f>
        <v/>
      </c>
      <c r="N242" s="298">
        <f>IF(B242&lt;&gt;"",IF(E242="",$N$6,""),"")</f>
        <v/>
      </c>
      <c r="O242" s="298">
        <f>IF(B242&lt;&gt;"",IF(G242="",$O$6,""),"")</f>
        <v/>
      </c>
      <c r="P242" s="298">
        <f>IF(C242="A",IF(I242&lt;&gt;"",$P$6,""),"")</f>
        <v/>
      </c>
      <c r="Q242" s="298">
        <f>IF(C242="C",IF(I242="",$Q$6,""),"")</f>
        <v/>
      </c>
      <c r="R242" s="163" t="n"/>
      <c r="S242" s="163" t="n"/>
      <c r="T242" s="163" t="n"/>
      <c r="U242" s="163" t="n"/>
      <c r="V242" s="163" t="n"/>
      <c r="W242" s="163" t="n"/>
      <c r="X242" s="163" t="n"/>
      <c r="Y242" s="163" t="n"/>
      <c r="Z242" s="163" t="n"/>
    </row>
    <row customHeight="1" ht="15.75" r="243" s="551">
      <c r="A243" s="298">
        <f>#REF!</f>
        <v/>
      </c>
      <c r="B243" s="298">
        <f>IF(#REF!&lt;&gt;"",1,"")</f>
        <v/>
      </c>
      <c r="C243" s="298">
        <f>IF(#REF!&lt;&gt;"",LEFT(#REF!,1),"")</f>
        <v/>
      </c>
      <c r="D243" s="298">
        <f>IF(#REF!&lt;&gt;"",1,"")</f>
        <v/>
      </c>
      <c r="E243" s="298">
        <f>IF(#REF!&lt;&gt;"",1,"")</f>
        <v/>
      </c>
      <c r="F243" s="298">
        <f>IF(#REF!&lt;&gt;"",1,"")</f>
        <v/>
      </c>
      <c r="G243" s="298">
        <f>IF(#REF!&lt;&gt;"",1,"")</f>
        <v/>
      </c>
      <c r="H243" s="298">
        <f>IF(#REF!&lt;&gt;"",1,"")</f>
        <v/>
      </c>
      <c r="I243" s="298">
        <f>IF(#REF!&lt;&gt;"",1,"")</f>
        <v/>
      </c>
      <c r="J243" s="298">
        <f>CONCATENATE(L243,M243,N243,O243,P243,Q243)</f>
        <v/>
      </c>
      <c r="K243" s="298" t="n"/>
      <c r="L243" s="298">
        <f>IF(B243&lt;&gt;"",IF(C243="",$L$6,""),"")</f>
        <v/>
      </c>
      <c r="M243" s="298">
        <f>IF(C243&lt;&gt;"",IF(B243="",$M$6,""),"")</f>
        <v/>
      </c>
      <c r="N243" s="298">
        <f>IF(B243&lt;&gt;"",IF(E243="",$N$6,""),"")</f>
        <v/>
      </c>
      <c r="O243" s="298">
        <f>IF(B243&lt;&gt;"",IF(G243="",$O$6,""),"")</f>
        <v/>
      </c>
      <c r="P243" s="298">
        <f>IF(C243="A",IF(I243&lt;&gt;"",$P$6,""),"")</f>
        <v/>
      </c>
      <c r="Q243" s="298">
        <f>IF(C243="C",IF(I243="",$Q$6,""),"")</f>
        <v/>
      </c>
      <c r="R243" s="163" t="n"/>
      <c r="S243" s="163" t="n"/>
      <c r="T243" s="163" t="n"/>
      <c r="U243" s="163" t="n"/>
      <c r="V243" s="163" t="n"/>
      <c r="W243" s="163" t="n"/>
      <c r="X243" s="163" t="n"/>
      <c r="Y243" s="163" t="n"/>
      <c r="Z243" s="163" t="n"/>
    </row>
    <row customHeight="1" ht="15.75" r="244" s="551">
      <c r="A244" s="298">
        <f>#REF!</f>
        <v/>
      </c>
      <c r="B244" s="298">
        <f>IF(#REF!&lt;&gt;"",1,"")</f>
        <v/>
      </c>
      <c r="C244" s="298">
        <f>IF(#REF!&lt;&gt;"",LEFT(#REF!,1),"")</f>
        <v/>
      </c>
      <c r="D244" s="298">
        <f>IF(#REF!&lt;&gt;"",1,"")</f>
        <v/>
      </c>
      <c r="E244" s="298">
        <f>IF(#REF!&lt;&gt;"",1,"")</f>
        <v/>
      </c>
      <c r="F244" s="298">
        <f>IF(#REF!&lt;&gt;"",1,"")</f>
        <v/>
      </c>
      <c r="G244" s="298">
        <f>IF(#REF!&lt;&gt;"",1,"")</f>
        <v/>
      </c>
      <c r="H244" s="298">
        <f>IF(#REF!&lt;&gt;"",1,"")</f>
        <v/>
      </c>
      <c r="I244" s="298">
        <f>IF(#REF!&lt;&gt;"",1,"")</f>
        <v/>
      </c>
      <c r="J244" s="298">
        <f>CONCATENATE(L244,M244,N244,O244,P244,Q244)</f>
        <v/>
      </c>
      <c r="K244" s="298" t="n"/>
      <c r="L244" s="298">
        <f>IF(B244&lt;&gt;"",IF(C244="",$L$6,""),"")</f>
        <v/>
      </c>
      <c r="M244" s="298">
        <f>IF(C244&lt;&gt;"",IF(B244="",$M$6,""),"")</f>
        <v/>
      </c>
      <c r="N244" s="298">
        <f>IF(B244&lt;&gt;"",IF(E244="",$N$6,""),"")</f>
        <v/>
      </c>
      <c r="O244" s="298">
        <f>IF(B244&lt;&gt;"",IF(G244="",$O$6,""),"")</f>
        <v/>
      </c>
      <c r="P244" s="298">
        <f>IF(C244="A",IF(I244&lt;&gt;"",$P$6,""),"")</f>
        <v/>
      </c>
      <c r="Q244" s="298">
        <f>IF(C244="C",IF(I244="",$Q$6,""),"")</f>
        <v/>
      </c>
      <c r="R244" s="163" t="n"/>
      <c r="S244" s="163" t="n"/>
      <c r="T244" s="163" t="n"/>
      <c r="U244" s="163" t="n"/>
      <c r="V244" s="163" t="n"/>
      <c r="W244" s="163" t="n"/>
      <c r="X244" s="163" t="n"/>
      <c r="Y244" s="163" t="n"/>
      <c r="Z244" s="163" t="n"/>
    </row>
    <row customHeight="1" ht="15.75" r="245" s="551">
      <c r="A245" s="298">
        <f>#REF!</f>
        <v/>
      </c>
      <c r="B245" s="298">
        <f>IF(#REF!&lt;&gt;"",1,"")</f>
        <v/>
      </c>
      <c r="C245" s="298">
        <f>IF(#REF!&lt;&gt;"",LEFT(#REF!,1),"")</f>
        <v/>
      </c>
      <c r="D245" s="298">
        <f>IF(#REF!&lt;&gt;"",1,"")</f>
        <v/>
      </c>
      <c r="E245" s="298">
        <f>IF(#REF!&lt;&gt;"",1,"")</f>
        <v/>
      </c>
      <c r="F245" s="298">
        <f>IF(#REF!&lt;&gt;"",1,"")</f>
        <v/>
      </c>
      <c r="G245" s="298">
        <f>IF(#REF!&lt;&gt;"",1,"")</f>
        <v/>
      </c>
      <c r="H245" s="298">
        <f>IF(#REF!&lt;&gt;"",1,"")</f>
        <v/>
      </c>
      <c r="I245" s="298">
        <f>IF(#REF!&lt;&gt;"",1,"")</f>
        <v/>
      </c>
      <c r="J245" s="298">
        <f>CONCATENATE(L245,M245,N245,O245,P245,Q245)</f>
        <v/>
      </c>
      <c r="K245" s="298" t="n"/>
      <c r="L245" s="298">
        <f>IF(B245&lt;&gt;"",IF(C245="",$L$6,""),"")</f>
        <v/>
      </c>
      <c r="M245" s="298">
        <f>IF(C245&lt;&gt;"",IF(B245="",$M$6,""),"")</f>
        <v/>
      </c>
      <c r="N245" s="298">
        <f>IF(B245&lt;&gt;"",IF(E245="",$N$6,""),"")</f>
        <v/>
      </c>
      <c r="O245" s="298">
        <f>IF(B245&lt;&gt;"",IF(G245="",$O$6,""),"")</f>
        <v/>
      </c>
      <c r="P245" s="298">
        <f>IF(C245="A",IF(I245&lt;&gt;"",$P$6,""),"")</f>
        <v/>
      </c>
      <c r="Q245" s="298">
        <f>IF(C245="C",IF(I245="",$Q$6,""),"")</f>
        <v/>
      </c>
      <c r="R245" s="163" t="n"/>
      <c r="S245" s="163" t="n"/>
      <c r="T245" s="163" t="n"/>
      <c r="U245" s="163" t="n"/>
      <c r="V245" s="163" t="n"/>
      <c r="W245" s="163" t="n"/>
      <c r="X245" s="163" t="n"/>
      <c r="Y245" s="163" t="n"/>
      <c r="Z245" s="163" t="n"/>
    </row>
    <row customHeight="1" ht="15.75" r="246" s="551">
      <c r="A246" s="298">
        <f>#REF!</f>
        <v/>
      </c>
      <c r="B246" s="298">
        <f>IF(#REF!&lt;&gt;"",1,"")</f>
        <v/>
      </c>
      <c r="C246" s="298">
        <f>IF(#REF!&lt;&gt;"",LEFT(#REF!,1),"")</f>
        <v/>
      </c>
      <c r="D246" s="298">
        <f>IF(#REF!&lt;&gt;"",1,"")</f>
        <v/>
      </c>
      <c r="E246" s="298">
        <f>IF(#REF!&lt;&gt;"",1,"")</f>
        <v/>
      </c>
      <c r="F246" s="298">
        <f>IF(#REF!&lt;&gt;"",1,"")</f>
        <v/>
      </c>
      <c r="G246" s="298">
        <f>IF(#REF!&lt;&gt;"",1,"")</f>
        <v/>
      </c>
      <c r="H246" s="298">
        <f>IF(#REF!&lt;&gt;"",1,"")</f>
        <v/>
      </c>
      <c r="I246" s="298">
        <f>IF(#REF!&lt;&gt;"",1,"")</f>
        <v/>
      </c>
      <c r="J246" s="298">
        <f>CONCATENATE(L246,M246,N246,O246,P246,Q246)</f>
        <v/>
      </c>
      <c r="K246" s="298" t="n"/>
      <c r="L246" s="298">
        <f>IF(B246&lt;&gt;"",IF(C246="",$L$6,""),"")</f>
        <v/>
      </c>
      <c r="M246" s="298">
        <f>IF(C246&lt;&gt;"",IF(B246="",$M$6,""),"")</f>
        <v/>
      </c>
      <c r="N246" s="298">
        <f>IF(B246&lt;&gt;"",IF(E246="",$N$6,""),"")</f>
        <v/>
      </c>
      <c r="O246" s="298">
        <f>IF(B246&lt;&gt;"",IF(G246="",$O$6,""),"")</f>
        <v/>
      </c>
      <c r="P246" s="298">
        <f>IF(C246="A",IF(I246&lt;&gt;"",$P$6,""),"")</f>
        <v/>
      </c>
      <c r="Q246" s="298">
        <f>IF(C246="C",IF(I246="",$Q$6,""),"")</f>
        <v/>
      </c>
      <c r="R246" s="163" t="n"/>
      <c r="S246" s="163" t="n"/>
      <c r="T246" s="163" t="n"/>
      <c r="U246" s="163" t="n"/>
      <c r="V246" s="163" t="n"/>
      <c r="W246" s="163" t="n"/>
      <c r="X246" s="163" t="n"/>
      <c r="Y246" s="163" t="n"/>
      <c r="Z246" s="163" t="n"/>
    </row>
    <row customHeight="1" ht="15.75" r="247" s="551">
      <c r="A247" s="298">
        <f>#REF!</f>
        <v/>
      </c>
      <c r="B247" s="298">
        <f>IF(#REF!&lt;&gt;"",1,"")</f>
        <v/>
      </c>
      <c r="C247" s="298">
        <f>IF(#REF!&lt;&gt;"",LEFT(#REF!,1),"")</f>
        <v/>
      </c>
      <c r="D247" s="298">
        <f>IF(#REF!&lt;&gt;"",1,"")</f>
        <v/>
      </c>
      <c r="E247" s="298">
        <f>IF(#REF!&lt;&gt;"",1,"")</f>
        <v/>
      </c>
      <c r="F247" s="298">
        <f>IF(#REF!&lt;&gt;"",1,"")</f>
        <v/>
      </c>
      <c r="G247" s="298">
        <f>IF(#REF!&lt;&gt;"",1,"")</f>
        <v/>
      </c>
      <c r="H247" s="298">
        <f>IF(#REF!&lt;&gt;"",1,"")</f>
        <v/>
      </c>
      <c r="I247" s="298">
        <f>IF(#REF!&lt;&gt;"",1,"")</f>
        <v/>
      </c>
      <c r="J247" s="298">
        <f>CONCATENATE(L247,M247,N247,O247,P247,Q247)</f>
        <v/>
      </c>
      <c r="K247" s="298" t="n"/>
      <c r="L247" s="298">
        <f>IF(B247&lt;&gt;"",IF(C247="",$L$6,""),"")</f>
        <v/>
      </c>
      <c r="M247" s="298">
        <f>IF(C247&lt;&gt;"",IF(B247="",$M$6,""),"")</f>
        <v/>
      </c>
      <c r="N247" s="298">
        <f>IF(B247&lt;&gt;"",IF(E247="",$N$6,""),"")</f>
        <v/>
      </c>
      <c r="O247" s="298">
        <f>IF(B247&lt;&gt;"",IF(G247="",$O$6,""),"")</f>
        <v/>
      </c>
      <c r="P247" s="298">
        <f>IF(C247="A",IF(I247&lt;&gt;"",$P$6,""),"")</f>
        <v/>
      </c>
      <c r="Q247" s="298">
        <f>IF(C247="C",IF(I247="",$Q$6,""),"")</f>
        <v/>
      </c>
      <c r="R247" s="163" t="n"/>
      <c r="S247" s="163" t="n"/>
      <c r="T247" s="163" t="n"/>
      <c r="U247" s="163" t="n"/>
      <c r="V247" s="163" t="n"/>
      <c r="W247" s="163" t="n"/>
      <c r="X247" s="163" t="n"/>
      <c r="Y247" s="163" t="n"/>
      <c r="Z247" s="163" t="n"/>
    </row>
    <row customHeight="1" ht="15.75" r="248" s="551">
      <c r="A248" s="298">
        <f>#REF!</f>
        <v/>
      </c>
      <c r="B248" s="298">
        <f>IF(#REF!&lt;&gt;"",1,"")</f>
        <v/>
      </c>
      <c r="C248" s="298">
        <f>IF(#REF!&lt;&gt;"",LEFT(#REF!,1),"")</f>
        <v/>
      </c>
      <c r="D248" s="298">
        <f>IF(#REF!&lt;&gt;"",1,"")</f>
        <v/>
      </c>
      <c r="E248" s="298">
        <f>IF(#REF!&lt;&gt;"",1,"")</f>
        <v/>
      </c>
      <c r="F248" s="298">
        <f>IF(#REF!&lt;&gt;"",1,"")</f>
        <v/>
      </c>
      <c r="G248" s="298">
        <f>IF(#REF!&lt;&gt;"",1,"")</f>
        <v/>
      </c>
      <c r="H248" s="298">
        <f>IF(#REF!&lt;&gt;"",1,"")</f>
        <v/>
      </c>
      <c r="I248" s="298">
        <f>IF(#REF!&lt;&gt;"",1,"")</f>
        <v/>
      </c>
      <c r="J248" s="298">
        <f>CONCATENATE(L248,M248,N248,O248,P248,Q248)</f>
        <v/>
      </c>
      <c r="K248" s="298" t="n"/>
      <c r="L248" s="298">
        <f>IF(B248&lt;&gt;"",IF(C248="",$L$6,""),"")</f>
        <v/>
      </c>
      <c r="M248" s="298">
        <f>IF(C248&lt;&gt;"",IF(B248="",$M$6,""),"")</f>
        <v/>
      </c>
      <c r="N248" s="298">
        <f>IF(B248&lt;&gt;"",IF(E248="",$N$6,""),"")</f>
        <v/>
      </c>
      <c r="O248" s="298">
        <f>IF(B248&lt;&gt;"",IF(G248="",$O$6,""),"")</f>
        <v/>
      </c>
      <c r="P248" s="298">
        <f>IF(C248="A",IF(I248&lt;&gt;"",$P$6,""),"")</f>
        <v/>
      </c>
      <c r="Q248" s="298">
        <f>IF(C248="C",IF(I248="",$Q$6,""),"")</f>
        <v/>
      </c>
      <c r="R248" s="163" t="n"/>
      <c r="S248" s="163" t="n"/>
      <c r="T248" s="163" t="n"/>
      <c r="U248" s="163" t="n"/>
      <c r="V248" s="163" t="n"/>
      <c r="W248" s="163" t="n"/>
      <c r="X248" s="163" t="n"/>
      <c r="Y248" s="163" t="n"/>
      <c r="Z248" s="163" t="n"/>
    </row>
    <row customHeight="1" ht="15.75" r="249" s="551">
      <c r="A249" s="298">
        <f>#REF!</f>
        <v/>
      </c>
      <c r="B249" s="298">
        <f>IF(#REF!&lt;&gt;"",1,"")</f>
        <v/>
      </c>
      <c r="C249" s="298">
        <f>IF(#REF!&lt;&gt;"",LEFT(#REF!,1),"")</f>
        <v/>
      </c>
      <c r="D249" s="298">
        <f>IF(#REF!&lt;&gt;"",1,"")</f>
        <v/>
      </c>
      <c r="E249" s="298">
        <f>IF(#REF!&lt;&gt;"",1,"")</f>
        <v/>
      </c>
      <c r="F249" s="298">
        <f>IF(#REF!&lt;&gt;"",1,"")</f>
        <v/>
      </c>
      <c r="G249" s="298">
        <f>IF(#REF!&lt;&gt;"",1,"")</f>
        <v/>
      </c>
      <c r="H249" s="298">
        <f>IF(#REF!&lt;&gt;"",1,"")</f>
        <v/>
      </c>
      <c r="I249" s="298">
        <f>IF(#REF!&lt;&gt;"",1,"")</f>
        <v/>
      </c>
      <c r="J249" s="298">
        <f>CONCATENATE(L249,M249,N249,O249,P249,Q249)</f>
        <v/>
      </c>
      <c r="K249" s="298" t="n"/>
      <c r="L249" s="298">
        <f>IF(B249&lt;&gt;"",IF(C249="",$L$6,""),"")</f>
        <v/>
      </c>
      <c r="M249" s="298">
        <f>IF(C249&lt;&gt;"",IF(B249="",$M$6,""),"")</f>
        <v/>
      </c>
      <c r="N249" s="298">
        <f>IF(B249&lt;&gt;"",IF(E249="",$N$6,""),"")</f>
        <v/>
      </c>
      <c r="O249" s="298">
        <f>IF(B249&lt;&gt;"",IF(G249="",$O$6,""),"")</f>
        <v/>
      </c>
      <c r="P249" s="298">
        <f>IF(C249="A",IF(I249&lt;&gt;"",$P$6,""),"")</f>
        <v/>
      </c>
      <c r="Q249" s="298">
        <f>IF(C249="C",IF(I249="",$Q$6,""),"")</f>
        <v/>
      </c>
      <c r="R249" s="163" t="n"/>
      <c r="S249" s="163" t="n"/>
      <c r="T249" s="163" t="n"/>
      <c r="U249" s="163" t="n"/>
      <c r="V249" s="163" t="n"/>
      <c r="W249" s="163" t="n"/>
      <c r="X249" s="163" t="n"/>
      <c r="Y249" s="163" t="n"/>
      <c r="Z249" s="163" t="n"/>
    </row>
    <row customHeight="1" ht="15.75" r="250" s="551">
      <c r="A250" s="298">
        <f>#REF!</f>
        <v/>
      </c>
      <c r="B250" s="298">
        <f>IF(#REF!&lt;&gt;"",1,"")</f>
        <v/>
      </c>
      <c r="C250" s="298">
        <f>IF(#REF!&lt;&gt;"",LEFT(#REF!,1),"")</f>
        <v/>
      </c>
      <c r="D250" s="298">
        <f>IF(#REF!&lt;&gt;"",1,"")</f>
        <v/>
      </c>
      <c r="E250" s="298">
        <f>IF(#REF!&lt;&gt;"",1,"")</f>
        <v/>
      </c>
      <c r="F250" s="298">
        <f>IF(#REF!&lt;&gt;"",1,"")</f>
        <v/>
      </c>
      <c r="G250" s="298">
        <f>IF(#REF!&lt;&gt;"",1,"")</f>
        <v/>
      </c>
      <c r="H250" s="298">
        <f>IF(#REF!&lt;&gt;"",1,"")</f>
        <v/>
      </c>
      <c r="I250" s="298">
        <f>IF(#REF!&lt;&gt;"",1,"")</f>
        <v/>
      </c>
      <c r="J250" s="298">
        <f>CONCATENATE(L250,M250,N250,O250,P250,Q250)</f>
        <v/>
      </c>
      <c r="K250" s="298" t="n"/>
      <c r="L250" s="298">
        <f>IF(B250&lt;&gt;"",IF(C250="",$L$6,""),"")</f>
        <v/>
      </c>
      <c r="M250" s="298">
        <f>IF(C250&lt;&gt;"",IF(B250="",$M$6,""),"")</f>
        <v/>
      </c>
      <c r="N250" s="298">
        <f>IF(B250&lt;&gt;"",IF(E250="",$N$6,""),"")</f>
        <v/>
      </c>
      <c r="O250" s="298">
        <f>IF(B250&lt;&gt;"",IF(G250="",$O$6,""),"")</f>
        <v/>
      </c>
      <c r="P250" s="298">
        <f>IF(C250="A",IF(I250&lt;&gt;"",$P$6,""),"")</f>
        <v/>
      </c>
      <c r="Q250" s="298">
        <f>IF(C250="C",IF(I250="",$Q$6,""),"")</f>
        <v/>
      </c>
      <c r="R250" s="163" t="n"/>
      <c r="S250" s="163" t="n"/>
      <c r="T250" s="163" t="n"/>
      <c r="U250" s="163" t="n"/>
      <c r="V250" s="163" t="n"/>
      <c r="W250" s="163" t="n"/>
      <c r="X250" s="163" t="n"/>
      <c r="Y250" s="163" t="n"/>
      <c r="Z250" s="163" t="n"/>
    </row>
    <row customHeight="1" ht="15.75" r="251" s="551">
      <c r="A251" s="298">
        <f>#REF!</f>
        <v/>
      </c>
      <c r="B251" s="298">
        <f>IF(#REF!&lt;&gt;"",1,"")</f>
        <v/>
      </c>
      <c r="C251" s="298">
        <f>IF(#REF!&lt;&gt;"",LEFT(#REF!,1),"")</f>
        <v/>
      </c>
      <c r="D251" s="298">
        <f>IF(#REF!&lt;&gt;"",1,"")</f>
        <v/>
      </c>
      <c r="E251" s="298">
        <f>IF(#REF!&lt;&gt;"",1,"")</f>
        <v/>
      </c>
      <c r="F251" s="298">
        <f>IF(#REF!&lt;&gt;"",1,"")</f>
        <v/>
      </c>
      <c r="G251" s="298">
        <f>IF(#REF!&lt;&gt;"",1,"")</f>
        <v/>
      </c>
      <c r="H251" s="298">
        <f>IF(#REF!&lt;&gt;"",1,"")</f>
        <v/>
      </c>
      <c r="I251" s="298">
        <f>IF(#REF!&lt;&gt;"",1,"")</f>
        <v/>
      </c>
      <c r="J251" s="298">
        <f>CONCATENATE(L251,M251,N251,O251,P251,Q251)</f>
        <v/>
      </c>
      <c r="K251" s="298" t="n"/>
      <c r="L251" s="298">
        <f>IF(B251&lt;&gt;"",IF(C251="",$L$6,""),"")</f>
        <v/>
      </c>
      <c r="M251" s="298">
        <f>IF(C251&lt;&gt;"",IF(B251="",$M$6,""),"")</f>
        <v/>
      </c>
      <c r="N251" s="298">
        <f>IF(B251&lt;&gt;"",IF(E251="",$N$6,""),"")</f>
        <v/>
      </c>
      <c r="O251" s="298">
        <f>IF(B251&lt;&gt;"",IF(G251="",$O$6,""),"")</f>
        <v/>
      </c>
      <c r="P251" s="298">
        <f>IF(C251="A",IF(I251&lt;&gt;"",$P$6,""),"")</f>
        <v/>
      </c>
      <c r="Q251" s="298">
        <f>IF(C251="C",IF(I251="",$Q$6,""),"")</f>
        <v/>
      </c>
      <c r="R251" s="163" t="n"/>
      <c r="S251" s="163" t="n"/>
      <c r="T251" s="163" t="n"/>
      <c r="U251" s="163" t="n"/>
      <c r="V251" s="163" t="n"/>
      <c r="W251" s="163" t="n"/>
      <c r="X251" s="163" t="n"/>
      <c r="Y251" s="163" t="n"/>
      <c r="Z251" s="163" t="n"/>
    </row>
    <row customHeight="1" ht="15.75" r="252" s="551">
      <c r="A252" s="298">
        <f>#REF!</f>
        <v/>
      </c>
      <c r="B252" s="298">
        <f>IF(#REF!&lt;&gt;"",1,"")</f>
        <v/>
      </c>
      <c r="C252" s="298">
        <f>IF(#REF!&lt;&gt;"",LEFT(#REF!,1),"")</f>
        <v/>
      </c>
      <c r="D252" s="298">
        <f>IF(#REF!&lt;&gt;"",1,"")</f>
        <v/>
      </c>
      <c r="E252" s="298">
        <f>IF(#REF!&lt;&gt;"",1,"")</f>
        <v/>
      </c>
      <c r="F252" s="298">
        <f>IF(#REF!&lt;&gt;"",1,"")</f>
        <v/>
      </c>
      <c r="G252" s="298">
        <f>IF(#REF!&lt;&gt;"",1,"")</f>
        <v/>
      </c>
      <c r="H252" s="298">
        <f>IF(#REF!&lt;&gt;"",1,"")</f>
        <v/>
      </c>
      <c r="I252" s="298">
        <f>IF(#REF!&lt;&gt;"",1,"")</f>
        <v/>
      </c>
      <c r="J252" s="298">
        <f>CONCATENATE(L252,M252,N252,O252,P252,Q252)</f>
        <v/>
      </c>
      <c r="K252" s="298" t="n"/>
      <c r="L252" s="298">
        <f>IF(B252&lt;&gt;"",IF(C252="",$L$6,""),"")</f>
        <v/>
      </c>
      <c r="M252" s="298">
        <f>IF(C252&lt;&gt;"",IF(B252="",$M$6,""),"")</f>
        <v/>
      </c>
      <c r="N252" s="298">
        <f>IF(B252&lt;&gt;"",IF(E252="",$N$6,""),"")</f>
        <v/>
      </c>
      <c r="O252" s="298">
        <f>IF(B252&lt;&gt;"",IF(G252="",$O$6,""),"")</f>
        <v/>
      </c>
      <c r="P252" s="298">
        <f>IF(C252="A",IF(I252&lt;&gt;"",$P$6,""),"")</f>
        <v/>
      </c>
      <c r="Q252" s="298">
        <f>IF(C252="C",IF(I252="",$Q$6,""),"")</f>
        <v/>
      </c>
      <c r="R252" s="163" t="n"/>
      <c r="S252" s="163" t="n"/>
      <c r="T252" s="163" t="n"/>
      <c r="U252" s="163" t="n"/>
      <c r="V252" s="163" t="n"/>
      <c r="W252" s="163" t="n"/>
      <c r="X252" s="163" t="n"/>
      <c r="Y252" s="163" t="n"/>
      <c r="Z252" s="163" t="n"/>
    </row>
    <row customHeight="1" ht="15.75" r="253" s="551">
      <c r="A253" s="298">
        <f>#REF!</f>
        <v/>
      </c>
      <c r="B253" s="298">
        <f>IF(#REF!&lt;&gt;"",1,"")</f>
        <v/>
      </c>
      <c r="C253" s="298">
        <f>IF(#REF!&lt;&gt;"",LEFT(#REF!,1),"")</f>
        <v/>
      </c>
      <c r="D253" s="298">
        <f>IF(#REF!&lt;&gt;"",1,"")</f>
        <v/>
      </c>
      <c r="E253" s="298">
        <f>IF(#REF!&lt;&gt;"",1,"")</f>
        <v/>
      </c>
      <c r="F253" s="298">
        <f>IF(#REF!&lt;&gt;"",1,"")</f>
        <v/>
      </c>
      <c r="G253" s="298">
        <f>IF(#REF!&lt;&gt;"",1,"")</f>
        <v/>
      </c>
      <c r="H253" s="298">
        <f>IF(#REF!&lt;&gt;"",1,"")</f>
        <v/>
      </c>
      <c r="I253" s="298">
        <f>IF(#REF!&lt;&gt;"",1,"")</f>
        <v/>
      </c>
      <c r="J253" s="298">
        <f>CONCATENATE(L253,M253,N253,O253,P253,Q253)</f>
        <v/>
      </c>
      <c r="K253" s="298" t="n"/>
      <c r="L253" s="298">
        <f>IF(B253&lt;&gt;"",IF(C253="",$L$6,""),"")</f>
        <v/>
      </c>
      <c r="M253" s="298">
        <f>IF(C253&lt;&gt;"",IF(B253="",$M$6,""),"")</f>
        <v/>
      </c>
      <c r="N253" s="298">
        <f>IF(B253&lt;&gt;"",IF(E253="",$N$6,""),"")</f>
        <v/>
      </c>
      <c r="O253" s="298">
        <f>IF(B253&lt;&gt;"",IF(G253="",$O$6,""),"")</f>
        <v/>
      </c>
      <c r="P253" s="298">
        <f>IF(C253="A",IF(I253&lt;&gt;"",$P$6,""),"")</f>
        <v/>
      </c>
      <c r="Q253" s="298">
        <f>IF(C253="C",IF(I253="",$Q$6,""),"")</f>
        <v/>
      </c>
      <c r="R253" s="163" t="n"/>
      <c r="S253" s="163" t="n"/>
      <c r="T253" s="163" t="n"/>
      <c r="U253" s="163" t="n"/>
      <c r="V253" s="163" t="n"/>
      <c r="W253" s="163" t="n"/>
      <c r="X253" s="163" t="n"/>
      <c r="Y253" s="163" t="n"/>
      <c r="Z253" s="163" t="n"/>
    </row>
    <row customHeight="1" ht="15.75" r="254" s="551">
      <c r="A254" s="298">
        <f>#REF!</f>
        <v/>
      </c>
      <c r="B254" s="298">
        <f>IF(#REF!&lt;&gt;"",1,"")</f>
        <v/>
      </c>
      <c r="C254" s="298">
        <f>IF(#REF!&lt;&gt;"",LEFT(#REF!,1),"")</f>
        <v/>
      </c>
      <c r="D254" s="298">
        <f>IF(#REF!&lt;&gt;"",1,"")</f>
        <v/>
      </c>
      <c r="E254" s="298">
        <f>IF(#REF!&lt;&gt;"",1,"")</f>
        <v/>
      </c>
      <c r="F254" s="298">
        <f>IF(#REF!&lt;&gt;"",1,"")</f>
        <v/>
      </c>
      <c r="G254" s="298">
        <f>IF(#REF!&lt;&gt;"",1,"")</f>
        <v/>
      </c>
      <c r="H254" s="298">
        <f>IF(#REF!&lt;&gt;"",1,"")</f>
        <v/>
      </c>
      <c r="I254" s="298">
        <f>IF(#REF!&lt;&gt;"",1,"")</f>
        <v/>
      </c>
      <c r="J254" s="298">
        <f>CONCATENATE(L254,M254,N254,O254,P254,Q254)</f>
        <v/>
      </c>
      <c r="K254" s="298" t="n"/>
      <c r="L254" s="298">
        <f>IF(B254&lt;&gt;"",IF(C254="",$L$6,""),"")</f>
        <v/>
      </c>
      <c r="M254" s="298">
        <f>IF(C254&lt;&gt;"",IF(B254="",$M$6,""),"")</f>
        <v/>
      </c>
      <c r="N254" s="298">
        <f>IF(B254&lt;&gt;"",IF(E254="",$N$6,""),"")</f>
        <v/>
      </c>
      <c r="O254" s="298">
        <f>IF(B254&lt;&gt;"",IF(G254="",$O$6,""),"")</f>
        <v/>
      </c>
      <c r="P254" s="298">
        <f>IF(C254="A",IF(I254&lt;&gt;"",$P$6,""),"")</f>
        <v/>
      </c>
      <c r="Q254" s="298">
        <f>IF(C254="C",IF(I254="",$Q$6,""),"")</f>
        <v/>
      </c>
      <c r="R254" s="163" t="n"/>
      <c r="S254" s="163" t="n"/>
      <c r="T254" s="163" t="n"/>
      <c r="U254" s="163" t="n"/>
      <c r="V254" s="163" t="n"/>
      <c r="W254" s="163" t="n"/>
      <c r="X254" s="163" t="n"/>
      <c r="Y254" s="163" t="n"/>
      <c r="Z254" s="163" t="n"/>
    </row>
    <row customHeight="1" ht="15.75" r="255" s="551">
      <c r="A255" s="298">
        <f>#REF!</f>
        <v/>
      </c>
      <c r="B255" s="298">
        <f>IF(#REF!&lt;&gt;"",1,"")</f>
        <v/>
      </c>
      <c r="C255" s="298">
        <f>IF(#REF!&lt;&gt;"",LEFT(#REF!,1),"")</f>
        <v/>
      </c>
      <c r="D255" s="298">
        <f>IF(#REF!&lt;&gt;"",1,"")</f>
        <v/>
      </c>
      <c r="E255" s="298">
        <f>IF(#REF!&lt;&gt;"",1,"")</f>
        <v/>
      </c>
      <c r="F255" s="298">
        <f>IF(#REF!&lt;&gt;"",1,"")</f>
        <v/>
      </c>
      <c r="G255" s="298">
        <f>IF(#REF!&lt;&gt;"",1,"")</f>
        <v/>
      </c>
      <c r="H255" s="298">
        <f>IF(#REF!&lt;&gt;"",1,"")</f>
        <v/>
      </c>
      <c r="I255" s="298">
        <f>IF(#REF!&lt;&gt;"",1,"")</f>
        <v/>
      </c>
      <c r="J255" s="298">
        <f>CONCATENATE(L255,M255,N255,O255,P255,Q255)</f>
        <v/>
      </c>
      <c r="K255" s="298" t="n"/>
      <c r="L255" s="298">
        <f>IF(B255&lt;&gt;"",IF(C255="",$L$6,""),"")</f>
        <v/>
      </c>
      <c r="M255" s="298">
        <f>IF(C255&lt;&gt;"",IF(B255="",$M$6,""),"")</f>
        <v/>
      </c>
      <c r="N255" s="298">
        <f>IF(B255&lt;&gt;"",IF(E255="",$N$6,""),"")</f>
        <v/>
      </c>
      <c r="O255" s="298">
        <f>IF(B255&lt;&gt;"",IF(G255="",$O$6,""),"")</f>
        <v/>
      </c>
      <c r="P255" s="298">
        <f>IF(C255="A",IF(I255&lt;&gt;"",$P$6,""),"")</f>
        <v/>
      </c>
      <c r="Q255" s="298">
        <f>IF(C255="C",IF(I255="",$Q$6,""),"")</f>
        <v/>
      </c>
      <c r="R255" s="163" t="n"/>
      <c r="S255" s="163" t="n"/>
      <c r="T255" s="163" t="n"/>
      <c r="U255" s="163" t="n"/>
      <c r="V255" s="163" t="n"/>
      <c r="W255" s="163" t="n"/>
      <c r="X255" s="163" t="n"/>
      <c r="Y255" s="163" t="n"/>
      <c r="Z255" s="163" t="n"/>
    </row>
    <row customHeight="1" ht="15.75" r="256" s="551">
      <c r="A256" s="298">
        <f>#REF!</f>
        <v/>
      </c>
      <c r="B256" s="298">
        <f>IF(#REF!&lt;&gt;"",1,"")</f>
        <v/>
      </c>
      <c r="C256" s="298">
        <f>IF(#REF!&lt;&gt;"",LEFT(#REF!,1),"")</f>
        <v/>
      </c>
      <c r="D256" s="298">
        <f>IF(#REF!&lt;&gt;"",1,"")</f>
        <v/>
      </c>
      <c r="E256" s="298">
        <f>IF(#REF!&lt;&gt;"",1,"")</f>
        <v/>
      </c>
      <c r="F256" s="298">
        <f>IF(#REF!&lt;&gt;"",1,"")</f>
        <v/>
      </c>
      <c r="G256" s="298">
        <f>IF(#REF!&lt;&gt;"",1,"")</f>
        <v/>
      </c>
      <c r="H256" s="298">
        <f>IF(#REF!&lt;&gt;"",1,"")</f>
        <v/>
      </c>
      <c r="I256" s="298">
        <f>IF(#REF!&lt;&gt;"",1,"")</f>
        <v/>
      </c>
      <c r="J256" s="298">
        <f>CONCATENATE(L256,M256,N256,O256,P256,Q256)</f>
        <v/>
      </c>
      <c r="K256" s="298" t="n"/>
      <c r="L256" s="298">
        <f>IF(B256&lt;&gt;"",IF(C256="",$L$6,""),"")</f>
        <v/>
      </c>
      <c r="M256" s="298">
        <f>IF(C256&lt;&gt;"",IF(B256="",$M$6,""),"")</f>
        <v/>
      </c>
      <c r="N256" s="298">
        <f>IF(B256&lt;&gt;"",IF(E256="",$N$6,""),"")</f>
        <v/>
      </c>
      <c r="O256" s="298">
        <f>IF(B256&lt;&gt;"",IF(G256="",$O$6,""),"")</f>
        <v/>
      </c>
      <c r="P256" s="298">
        <f>IF(C256="A",IF(I256&lt;&gt;"",$P$6,""),"")</f>
        <v/>
      </c>
      <c r="Q256" s="298">
        <f>IF(C256="C",IF(I256="",$Q$6,""),"")</f>
        <v/>
      </c>
      <c r="R256" s="163" t="n"/>
      <c r="S256" s="163" t="n"/>
      <c r="T256" s="163" t="n"/>
      <c r="U256" s="163" t="n"/>
      <c r="V256" s="163" t="n"/>
      <c r="W256" s="163" t="n"/>
      <c r="X256" s="163" t="n"/>
      <c r="Y256" s="163" t="n"/>
      <c r="Z256" s="163" t="n"/>
    </row>
    <row customHeight="1" ht="15.75" r="257" s="551">
      <c r="A257" s="298">
        <f>#REF!</f>
        <v/>
      </c>
      <c r="B257" s="298">
        <f>IF(#REF!&lt;&gt;"",1,"")</f>
        <v/>
      </c>
      <c r="C257" s="298">
        <f>IF(#REF!&lt;&gt;"",LEFT(#REF!,1),"")</f>
        <v/>
      </c>
      <c r="D257" s="298">
        <f>IF(#REF!&lt;&gt;"",1,"")</f>
        <v/>
      </c>
      <c r="E257" s="298">
        <f>IF(#REF!&lt;&gt;"",1,"")</f>
        <v/>
      </c>
      <c r="F257" s="298">
        <f>IF(#REF!&lt;&gt;"",1,"")</f>
        <v/>
      </c>
      <c r="G257" s="298">
        <f>IF(#REF!&lt;&gt;"",1,"")</f>
        <v/>
      </c>
      <c r="H257" s="298">
        <f>IF(#REF!&lt;&gt;"",1,"")</f>
        <v/>
      </c>
      <c r="I257" s="298">
        <f>IF(#REF!&lt;&gt;"",1,"")</f>
        <v/>
      </c>
      <c r="J257" s="298">
        <f>CONCATENATE(L257,M257,N257,O257,P257,Q257)</f>
        <v/>
      </c>
      <c r="K257" s="298" t="n"/>
      <c r="L257" s="298">
        <f>IF(B257&lt;&gt;"",IF(C257="",$L$6,""),"")</f>
        <v/>
      </c>
      <c r="M257" s="298">
        <f>IF(C257&lt;&gt;"",IF(B257="",$M$6,""),"")</f>
        <v/>
      </c>
      <c r="N257" s="298">
        <f>IF(B257&lt;&gt;"",IF(E257="",$N$6,""),"")</f>
        <v/>
      </c>
      <c r="O257" s="298">
        <f>IF(B257&lt;&gt;"",IF(G257="",$O$6,""),"")</f>
        <v/>
      </c>
      <c r="P257" s="298">
        <f>IF(C257="A",IF(I257&lt;&gt;"",$P$6,""),"")</f>
        <v/>
      </c>
      <c r="Q257" s="298">
        <f>IF(C257="C",IF(I257="",$Q$6,""),"")</f>
        <v/>
      </c>
      <c r="R257" s="163" t="n"/>
      <c r="S257" s="163" t="n"/>
      <c r="T257" s="163" t="n"/>
      <c r="U257" s="163" t="n"/>
      <c r="V257" s="163" t="n"/>
      <c r="W257" s="163" t="n"/>
      <c r="X257" s="163" t="n"/>
      <c r="Y257" s="163" t="n"/>
      <c r="Z257" s="163" t="n"/>
    </row>
    <row customHeight="1" ht="15.75" r="258" s="551">
      <c r="A258" s="298">
        <f>#REF!</f>
        <v/>
      </c>
      <c r="B258" s="298">
        <f>IF(#REF!&lt;&gt;"",1,"")</f>
        <v/>
      </c>
      <c r="C258" s="298">
        <f>IF(#REF!&lt;&gt;"",LEFT(#REF!,1),"")</f>
        <v/>
      </c>
      <c r="D258" s="298">
        <f>IF(#REF!&lt;&gt;"",1,"")</f>
        <v/>
      </c>
      <c r="E258" s="298">
        <f>IF(#REF!&lt;&gt;"",1,"")</f>
        <v/>
      </c>
      <c r="F258" s="298">
        <f>IF(#REF!&lt;&gt;"",1,"")</f>
        <v/>
      </c>
      <c r="G258" s="298">
        <f>IF(#REF!&lt;&gt;"",1,"")</f>
        <v/>
      </c>
      <c r="H258" s="298">
        <f>IF(#REF!&lt;&gt;"",1,"")</f>
        <v/>
      </c>
      <c r="I258" s="298">
        <f>IF(#REF!&lt;&gt;"",1,"")</f>
        <v/>
      </c>
      <c r="J258" s="298">
        <f>CONCATENATE(L258,M258,N258,O258,P258,Q258)</f>
        <v/>
      </c>
      <c r="K258" s="298" t="n"/>
      <c r="L258" s="298">
        <f>IF(B258&lt;&gt;"",IF(C258="",$L$6,""),"")</f>
        <v/>
      </c>
      <c r="M258" s="298">
        <f>IF(C258&lt;&gt;"",IF(B258="",$M$6,""),"")</f>
        <v/>
      </c>
      <c r="N258" s="298">
        <f>IF(B258&lt;&gt;"",IF(E258="",$N$6,""),"")</f>
        <v/>
      </c>
      <c r="O258" s="298">
        <f>IF(B258&lt;&gt;"",IF(G258="",$O$6,""),"")</f>
        <v/>
      </c>
      <c r="P258" s="298">
        <f>IF(C258="A",IF(I258&lt;&gt;"",$P$6,""),"")</f>
        <v/>
      </c>
      <c r="Q258" s="298">
        <f>IF(C258="C",IF(I258="",$Q$6,""),"")</f>
        <v/>
      </c>
      <c r="R258" s="163" t="n"/>
      <c r="S258" s="163" t="n"/>
      <c r="T258" s="163" t="n"/>
      <c r="U258" s="163" t="n"/>
      <c r="V258" s="163" t="n"/>
      <c r="W258" s="163" t="n"/>
      <c r="X258" s="163" t="n"/>
      <c r="Y258" s="163" t="n"/>
      <c r="Z258" s="163" t="n"/>
    </row>
    <row customHeight="1" ht="15.75" r="259" s="551">
      <c r="A259" s="298">
        <f>#REF!</f>
        <v/>
      </c>
      <c r="B259" s="298">
        <f>IF(#REF!&lt;&gt;"",1,"")</f>
        <v/>
      </c>
      <c r="C259" s="298">
        <f>IF(#REF!&lt;&gt;"",LEFT(#REF!,1),"")</f>
        <v/>
      </c>
      <c r="D259" s="298">
        <f>IF(#REF!&lt;&gt;"",1,"")</f>
        <v/>
      </c>
      <c r="E259" s="298">
        <f>IF(#REF!&lt;&gt;"",1,"")</f>
        <v/>
      </c>
      <c r="F259" s="298">
        <f>IF(#REF!&lt;&gt;"",1,"")</f>
        <v/>
      </c>
      <c r="G259" s="298">
        <f>IF(#REF!&lt;&gt;"",1,"")</f>
        <v/>
      </c>
      <c r="H259" s="298">
        <f>IF(#REF!&lt;&gt;"",1,"")</f>
        <v/>
      </c>
      <c r="I259" s="298">
        <f>IF(#REF!&lt;&gt;"",1,"")</f>
        <v/>
      </c>
      <c r="J259" s="298">
        <f>CONCATENATE(L259,M259,N259,O259,P259,Q259)</f>
        <v/>
      </c>
      <c r="K259" s="298" t="n"/>
      <c r="L259" s="298">
        <f>IF(B259&lt;&gt;"",IF(C259="",$L$6,""),"")</f>
        <v/>
      </c>
      <c r="M259" s="298">
        <f>IF(C259&lt;&gt;"",IF(B259="",$M$6,""),"")</f>
        <v/>
      </c>
      <c r="N259" s="298">
        <f>IF(B259&lt;&gt;"",IF(E259="",$N$6,""),"")</f>
        <v/>
      </c>
      <c r="O259" s="298">
        <f>IF(B259&lt;&gt;"",IF(G259="",$O$6,""),"")</f>
        <v/>
      </c>
      <c r="P259" s="298">
        <f>IF(C259="A",IF(I259&lt;&gt;"",$P$6,""),"")</f>
        <v/>
      </c>
      <c r="Q259" s="298">
        <f>IF(C259="C",IF(I259="",$Q$6,""),"")</f>
        <v/>
      </c>
      <c r="R259" s="163" t="n"/>
      <c r="S259" s="163" t="n"/>
      <c r="T259" s="163" t="n"/>
      <c r="U259" s="163" t="n"/>
      <c r="V259" s="163" t="n"/>
      <c r="W259" s="163" t="n"/>
      <c r="X259" s="163" t="n"/>
      <c r="Y259" s="163" t="n"/>
      <c r="Z259" s="163" t="n"/>
    </row>
    <row customHeight="1" ht="15.75" r="260" s="551">
      <c r="A260" s="298">
        <f>#REF!</f>
        <v/>
      </c>
      <c r="B260" s="298">
        <f>IF(#REF!&lt;&gt;"",1,"")</f>
        <v/>
      </c>
      <c r="C260" s="298">
        <f>IF(#REF!&lt;&gt;"",LEFT(#REF!,1),"")</f>
        <v/>
      </c>
      <c r="D260" s="298">
        <f>IF(#REF!&lt;&gt;"",1,"")</f>
        <v/>
      </c>
      <c r="E260" s="298">
        <f>IF(#REF!&lt;&gt;"",1,"")</f>
        <v/>
      </c>
      <c r="F260" s="298">
        <f>IF(#REF!&lt;&gt;"",1,"")</f>
        <v/>
      </c>
      <c r="G260" s="298">
        <f>IF(#REF!&lt;&gt;"",1,"")</f>
        <v/>
      </c>
      <c r="H260" s="298">
        <f>IF(#REF!&lt;&gt;"",1,"")</f>
        <v/>
      </c>
      <c r="I260" s="298">
        <f>IF(#REF!&lt;&gt;"",1,"")</f>
        <v/>
      </c>
      <c r="J260" s="298">
        <f>CONCATENATE(L260,M260,N260,O260,P260,Q260)</f>
        <v/>
      </c>
      <c r="K260" s="298" t="n"/>
      <c r="L260" s="298">
        <f>IF(B260&lt;&gt;"",IF(C260="",$L$6,""),"")</f>
        <v/>
      </c>
      <c r="M260" s="298">
        <f>IF(C260&lt;&gt;"",IF(B260="",$M$6,""),"")</f>
        <v/>
      </c>
      <c r="N260" s="298">
        <f>IF(B260&lt;&gt;"",IF(E260="",$N$6,""),"")</f>
        <v/>
      </c>
      <c r="O260" s="298">
        <f>IF(B260&lt;&gt;"",IF(G260="",$O$6,""),"")</f>
        <v/>
      </c>
      <c r="P260" s="298">
        <f>IF(C260="A",IF(I260&lt;&gt;"",$P$6,""),"")</f>
        <v/>
      </c>
      <c r="Q260" s="298">
        <f>IF(C260="C",IF(I260="",$Q$6,""),"")</f>
        <v/>
      </c>
      <c r="R260" s="163" t="n"/>
      <c r="S260" s="163" t="n"/>
      <c r="T260" s="163" t="n"/>
      <c r="U260" s="163" t="n"/>
      <c r="V260" s="163" t="n"/>
      <c r="W260" s="163" t="n"/>
      <c r="X260" s="163" t="n"/>
      <c r="Y260" s="163" t="n"/>
      <c r="Z260" s="163" t="n"/>
    </row>
    <row customHeight="1" ht="15.75" r="261" s="551">
      <c r="A261" s="298">
        <f>#REF!</f>
        <v/>
      </c>
      <c r="B261" s="298">
        <f>IF(#REF!&lt;&gt;"",1,"")</f>
        <v/>
      </c>
      <c r="C261" s="298">
        <f>IF(#REF!&lt;&gt;"",LEFT(#REF!,1),"")</f>
        <v/>
      </c>
      <c r="D261" s="298">
        <f>IF(#REF!&lt;&gt;"",1,"")</f>
        <v/>
      </c>
      <c r="E261" s="298">
        <f>IF(#REF!&lt;&gt;"",1,"")</f>
        <v/>
      </c>
      <c r="F261" s="298">
        <f>IF(#REF!&lt;&gt;"",1,"")</f>
        <v/>
      </c>
      <c r="G261" s="298">
        <f>IF(#REF!&lt;&gt;"",1,"")</f>
        <v/>
      </c>
      <c r="H261" s="298">
        <f>IF(#REF!&lt;&gt;"",1,"")</f>
        <v/>
      </c>
      <c r="I261" s="298">
        <f>IF(#REF!&lt;&gt;"",1,"")</f>
        <v/>
      </c>
      <c r="J261" s="298">
        <f>CONCATENATE(L261,M261,N261,O261,P261,Q261)</f>
        <v/>
      </c>
      <c r="K261" s="298" t="n"/>
      <c r="L261" s="298">
        <f>IF(B261&lt;&gt;"",IF(C261="",$L$6,""),"")</f>
        <v/>
      </c>
      <c r="M261" s="298">
        <f>IF(C261&lt;&gt;"",IF(B261="",$M$6,""),"")</f>
        <v/>
      </c>
      <c r="N261" s="298">
        <f>IF(B261&lt;&gt;"",IF(E261="",$N$6,""),"")</f>
        <v/>
      </c>
      <c r="O261" s="298">
        <f>IF(B261&lt;&gt;"",IF(G261="",$O$6,""),"")</f>
        <v/>
      </c>
      <c r="P261" s="298">
        <f>IF(C261="A",IF(I261&lt;&gt;"",$P$6,""),"")</f>
        <v/>
      </c>
      <c r="Q261" s="298">
        <f>IF(C261="C",IF(I261="",$Q$6,""),"")</f>
        <v/>
      </c>
      <c r="R261" s="163" t="n"/>
      <c r="S261" s="163" t="n"/>
      <c r="T261" s="163" t="n"/>
      <c r="U261" s="163" t="n"/>
      <c r="V261" s="163" t="n"/>
      <c r="W261" s="163" t="n"/>
      <c r="X261" s="163" t="n"/>
      <c r="Y261" s="163" t="n"/>
      <c r="Z261" s="163" t="n"/>
    </row>
    <row customHeight="1" ht="15.75" r="262" s="551">
      <c r="A262" s="298">
        <f>#REF!</f>
        <v/>
      </c>
      <c r="B262" s="298">
        <f>IF(#REF!&lt;&gt;"",1,"")</f>
        <v/>
      </c>
      <c r="C262" s="298">
        <f>IF(#REF!&lt;&gt;"",LEFT(#REF!,1),"")</f>
        <v/>
      </c>
      <c r="D262" s="298">
        <f>IF(#REF!&lt;&gt;"",1,"")</f>
        <v/>
      </c>
      <c r="E262" s="298">
        <f>IF(#REF!&lt;&gt;"",1,"")</f>
        <v/>
      </c>
      <c r="F262" s="298">
        <f>IF(#REF!&lt;&gt;"",1,"")</f>
        <v/>
      </c>
      <c r="G262" s="298">
        <f>IF(#REF!&lt;&gt;"",1,"")</f>
        <v/>
      </c>
      <c r="H262" s="298">
        <f>IF(#REF!&lt;&gt;"",1,"")</f>
        <v/>
      </c>
      <c r="I262" s="298">
        <f>IF(#REF!&lt;&gt;"",1,"")</f>
        <v/>
      </c>
      <c r="J262" s="298">
        <f>CONCATENATE(L262,M262,N262,O262,P262,Q262)</f>
        <v/>
      </c>
      <c r="K262" s="298" t="n"/>
      <c r="L262" s="298">
        <f>IF(B262&lt;&gt;"",IF(C262="",$L$6,""),"")</f>
        <v/>
      </c>
      <c r="M262" s="298">
        <f>IF(C262&lt;&gt;"",IF(B262="",$M$6,""),"")</f>
        <v/>
      </c>
      <c r="N262" s="298">
        <f>IF(B262&lt;&gt;"",IF(E262="",$N$6,""),"")</f>
        <v/>
      </c>
      <c r="O262" s="298">
        <f>IF(B262&lt;&gt;"",IF(G262="",$O$6,""),"")</f>
        <v/>
      </c>
      <c r="P262" s="298">
        <f>IF(C262="A",IF(I262&lt;&gt;"",$P$6,""),"")</f>
        <v/>
      </c>
      <c r="Q262" s="298">
        <f>IF(C262="C",IF(I262="",$Q$6,""),"")</f>
        <v/>
      </c>
      <c r="R262" s="163" t="n"/>
      <c r="S262" s="163" t="n"/>
      <c r="T262" s="163" t="n"/>
      <c r="U262" s="163" t="n"/>
      <c r="V262" s="163" t="n"/>
      <c r="W262" s="163" t="n"/>
      <c r="X262" s="163" t="n"/>
      <c r="Y262" s="163" t="n"/>
      <c r="Z262" s="163" t="n"/>
    </row>
    <row customHeight="1" ht="15.75" r="263" s="551">
      <c r="A263" s="298">
        <f>#REF!</f>
        <v/>
      </c>
      <c r="B263" s="298">
        <f>IF(#REF!&lt;&gt;"",1,"")</f>
        <v/>
      </c>
      <c r="C263" s="298">
        <f>IF(#REF!&lt;&gt;"",LEFT(#REF!,1),"")</f>
        <v/>
      </c>
      <c r="D263" s="298">
        <f>IF(#REF!&lt;&gt;"",1,"")</f>
        <v/>
      </c>
      <c r="E263" s="298">
        <f>IF(#REF!&lt;&gt;"",1,"")</f>
        <v/>
      </c>
      <c r="F263" s="298">
        <f>IF(#REF!&lt;&gt;"",1,"")</f>
        <v/>
      </c>
      <c r="G263" s="298">
        <f>IF(#REF!&lt;&gt;"",1,"")</f>
        <v/>
      </c>
      <c r="H263" s="298">
        <f>IF(#REF!&lt;&gt;"",1,"")</f>
        <v/>
      </c>
      <c r="I263" s="298">
        <f>IF(#REF!&lt;&gt;"",1,"")</f>
        <v/>
      </c>
      <c r="J263" s="298">
        <f>CONCATENATE(L263,M263,N263,O263,P263,Q263)</f>
        <v/>
      </c>
      <c r="K263" s="298" t="n"/>
      <c r="L263" s="298">
        <f>IF(B263&lt;&gt;"",IF(C263="",$L$6,""),"")</f>
        <v/>
      </c>
      <c r="M263" s="298">
        <f>IF(C263&lt;&gt;"",IF(B263="",$M$6,""),"")</f>
        <v/>
      </c>
      <c r="N263" s="298">
        <f>IF(B263&lt;&gt;"",IF(E263="",$N$6,""),"")</f>
        <v/>
      </c>
      <c r="O263" s="298">
        <f>IF(B263&lt;&gt;"",IF(G263="",$O$6,""),"")</f>
        <v/>
      </c>
      <c r="P263" s="298">
        <f>IF(C263="A",IF(I263&lt;&gt;"",$P$6,""),"")</f>
        <v/>
      </c>
      <c r="Q263" s="298">
        <f>IF(C263="C",IF(I263="",$Q$6,""),"")</f>
        <v/>
      </c>
      <c r="R263" s="163" t="n"/>
      <c r="S263" s="163" t="n"/>
      <c r="T263" s="163" t="n"/>
      <c r="U263" s="163" t="n"/>
      <c r="V263" s="163" t="n"/>
      <c r="W263" s="163" t="n"/>
      <c r="X263" s="163" t="n"/>
      <c r="Y263" s="163" t="n"/>
      <c r="Z263" s="163" t="n"/>
    </row>
    <row customHeight="1" ht="15.75" r="264" s="551">
      <c r="A264" s="298">
        <f>#REF!</f>
        <v/>
      </c>
      <c r="B264" s="298">
        <f>IF(#REF!&lt;&gt;"",1,"")</f>
        <v/>
      </c>
      <c r="C264" s="298">
        <f>IF(#REF!&lt;&gt;"",LEFT(#REF!,1),"")</f>
        <v/>
      </c>
      <c r="D264" s="298">
        <f>IF(#REF!&lt;&gt;"",1,"")</f>
        <v/>
      </c>
      <c r="E264" s="298">
        <f>IF(#REF!&lt;&gt;"",1,"")</f>
        <v/>
      </c>
      <c r="F264" s="298">
        <f>IF(#REF!&lt;&gt;"",1,"")</f>
        <v/>
      </c>
      <c r="G264" s="298">
        <f>IF(#REF!&lt;&gt;"",1,"")</f>
        <v/>
      </c>
      <c r="H264" s="298">
        <f>IF(#REF!&lt;&gt;"",1,"")</f>
        <v/>
      </c>
      <c r="I264" s="298">
        <f>IF(#REF!&lt;&gt;"",1,"")</f>
        <v/>
      </c>
      <c r="J264" s="298">
        <f>CONCATENATE(L264,M264,N264,O264,P264,Q264)</f>
        <v/>
      </c>
      <c r="K264" s="298" t="n"/>
      <c r="L264" s="298">
        <f>IF(B264&lt;&gt;"",IF(C264="",$L$6,""),"")</f>
        <v/>
      </c>
      <c r="M264" s="298">
        <f>IF(C264&lt;&gt;"",IF(B264="",$M$6,""),"")</f>
        <v/>
      </c>
      <c r="N264" s="298">
        <f>IF(B264&lt;&gt;"",IF(E264="",$N$6,""),"")</f>
        <v/>
      </c>
      <c r="O264" s="298">
        <f>IF(B264&lt;&gt;"",IF(G264="",$O$6,""),"")</f>
        <v/>
      </c>
      <c r="P264" s="298">
        <f>IF(C264="A",IF(I264&lt;&gt;"",$P$6,""),"")</f>
        <v/>
      </c>
      <c r="Q264" s="298">
        <f>IF(C264="C",IF(I264="",$Q$6,""),"")</f>
        <v/>
      </c>
      <c r="R264" s="163" t="n"/>
      <c r="S264" s="163" t="n"/>
      <c r="T264" s="163" t="n"/>
      <c r="U264" s="163" t="n"/>
      <c r="V264" s="163" t="n"/>
      <c r="W264" s="163" t="n"/>
      <c r="X264" s="163" t="n"/>
      <c r="Y264" s="163" t="n"/>
      <c r="Z264" s="163" t="n"/>
    </row>
    <row customHeight="1" ht="15.75" r="265" s="551">
      <c r="A265" s="298">
        <f>#REF!</f>
        <v/>
      </c>
      <c r="B265" s="298">
        <f>IF(#REF!&lt;&gt;"",1,"")</f>
        <v/>
      </c>
      <c r="C265" s="298">
        <f>IF(#REF!&lt;&gt;"",LEFT(#REF!,1),"")</f>
        <v/>
      </c>
      <c r="D265" s="298">
        <f>IF(#REF!&lt;&gt;"",1,"")</f>
        <v/>
      </c>
      <c r="E265" s="298">
        <f>IF(#REF!&lt;&gt;"",1,"")</f>
        <v/>
      </c>
      <c r="F265" s="298">
        <f>IF(#REF!&lt;&gt;"",1,"")</f>
        <v/>
      </c>
      <c r="G265" s="298">
        <f>IF(#REF!&lt;&gt;"",1,"")</f>
        <v/>
      </c>
      <c r="H265" s="298">
        <f>IF(#REF!&lt;&gt;"",1,"")</f>
        <v/>
      </c>
      <c r="I265" s="298">
        <f>IF(#REF!&lt;&gt;"",1,"")</f>
        <v/>
      </c>
      <c r="J265" s="298">
        <f>CONCATENATE(L265,M265,N265,O265,P265,Q265)</f>
        <v/>
      </c>
      <c r="K265" s="298" t="n"/>
      <c r="L265" s="298">
        <f>IF(B265&lt;&gt;"",IF(C265="",$L$6,""),"")</f>
        <v/>
      </c>
      <c r="M265" s="298">
        <f>IF(C265&lt;&gt;"",IF(B265="",$M$6,""),"")</f>
        <v/>
      </c>
      <c r="N265" s="298">
        <f>IF(B265&lt;&gt;"",IF(E265="",$N$6,""),"")</f>
        <v/>
      </c>
      <c r="O265" s="298">
        <f>IF(B265&lt;&gt;"",IF(G265="",$O$6,""),"")</f>
        <v/>
      </c>
      <c r="P265" s="298">
        <f>IF(C265="A",IF(I265&lt;&gt;"",$P$6,""),"")</f>
        <v/>
      </c>
      <c r="Q265" s="298">
        <f>IF(C265="C",IF(I265="",$Q$6,""),"")</f>
        <v/>
      </c>
      <c r="R265" s="163" t="n"/>
      <c r="S265" s="163" t="n"/>
      <c r="T265" s="163" t="n"/>
      <c r="U265" s="163" t="n"/>
      <c r="V265" s="163" t="n"/>
      <c r="W265" s="163" t="n"/>
      <c r="X265" s="163" t="n"/>
      <c r="Y265" s="163" t="n"/>
      <c r="Z265" s="163" t="n"/>
    </row>
    <row customHeight="1" ht="15.75" r="266" s="551">
      <c r="A266" s="298">
        <f>#REF!</f>
        <v/>
      </c>
      <c r="B266" s="298">
        <f>IF(#REF!&lt;&gt;"",1,"")</f>
        <v/>
      </c>
      <c r="C266" s="298">
        <f>IF(#REF!&lt;&gt;"",LEFT(#REF!,1),"")</f>
        <v/>
      </c>
      <c r="D266" s="298">
        <f>IF(#REF!&lt;&gt;"",1,"")</f>
        <v/>
      </c>
      <c r="E266" s="298">
        <f>IF(#REF!&lt;&gt;"",1,"")</f>
        <v/>
      </c>
      <c r="F266" s="298">
        <f>IF(#REF!&lt;&gt;"",1,"")</f>
        <v/>
      </c>
      <c r="G266" s="298">
        <f>IF(#REF!&lt;&gt;"",1,"")</f>
        <v/>
      </c>
      <c r="H266" s="298">
        <f>IF(#REF!&lt;&gt;"",1,"")</f>
        <v/>
      </c>
      <c r="I266" s="298">
        <f>IF(#REF!&lt;&gt;"",1,"")</f>
        <v/>
      </c>
      <c r="J266" s="298">
        <f>CONCATENATE(L266,M266,N266,O266,P266,Q266)</f>
        <v/>
      </c>
      <c r="K266" s="298" t="n"/>
      <c r="L266" s="298">
        <f>IF(B266&lt;&gt;"",IF(C266="",$L$6,""),"")</f>
        <v/>
      </c>
      <c r="M266" s="298">
        <f>IF(C266&lt;&gt;"",IF(B266="",$M$6,""),"")</f>
        <v/>
      </c>
      <c r="N266" s="298">
        <f>IF(B266&lt;&gt;"",IF(E266="",$N$6,""),"")</f>
        <v/>
      </c>
      <c r="O266" s="298">
        <f>IF(B266&lt;&gt;"",IF(G266="",$O$6,""),"")</f>
        <v/>
      </c>
      <c r="P266" s="298">
        <f>IF(C266="A",IF(I266&lt;&gt;"",$P$6,""),"")</f>
        <v/>
      </c>
      <c r="Q266" s="298">
        <f>IF(C266="C",IF(I266="",$Q$6,""),"")</f>
        <v/>
      </c>
      <c r="R266" s="163" t="n"/>
      <c r="S266" s="163" t="n"/>
      <c r="T266" s="163" t="n"/>
      <c r="U266" s="163" t="n"/>
      <c r="V266" s="163" t="n"/>
      <c r="W266" s="163" t="n"/>
      <c r="X266" s="163" t="n"/>
      <c r="Y266" s="163" t="n"/>
      <c r="Z266" s="163" t="n"/>
    </row>
    <row customHeight="1" ht="15.75" r="267" s="551">
      <c r="A267" s="298">
        <f>#REF!</f>
        <v/>
      </c>
      <c r="B267" s="298">
        <f>IF(#REF!&lt;&gt;"",1,"")</f>
        <v/>
      </c>
      <c r="C267" s="298">
        <f>IF(#REF!&lt;&gt;"",LEFT(#REF!,1),"")</f>
        <v/>
      </c>
      <c r="D267" s="298">
        <f>IF(#REF!&lt;&gt;"",1,"")</f>
        <v/>
      </c>
      <c r="E267" s="298">
        <f>IF(#REF!&lt;&gt;"",1,"")</f>
        <v/>
      </c>
      <c r="F267" s="298">
        <f>IF(#REF!&lt;&gt;"",1,"")</f>
        <v/>
      </c>
      <c r="G267" s="298">
        <f>IF(#REF!&lt;&gt;"",1,"")</f>
        <v/>
      </c>
      <c r="H267" s="298">
        <f>IF(#REF!&lt;&gt;"",1,"")</f>
        <v/>
      </c>
      <c r="I267" s="298">
        <f>IF(#REF!&lt;&gt;"",1,"")</f>
        <v/>
      </c>
      <c r="J267" s="298">
        <f>CONCATENATE(L267,M267,N267,O267,P267,Q267)</f>
        <v/>
      </c>
      <c r="K267" s="298" t="n"/>
      <c r="L267" s="298">
        <f>IF(B267&lt;&gt;"",IF(C267="",$L$6,""),"")</f>
        <v/>
      </c>
      <c r="M267" s="298">
        <f>IF(C267&lt;&gt;"",IF(B267="",$M$6,""),"")</f>
        <v/>
      </c>
      <c r="N267" s="298">
        <f>IF(B267&lt;&gt;"",IF(E267="",$N$6,""),"")</f>
        <v/>
      </c>
      <c r="O267" s="298">
        <f>IF(B267&lt;&gt;"",IF(G267="",$O$6,""),"")</f>
        <v/>
      </c>
      <c r="P267" s="298">
        <f>IF(C267="A",IF(I267&lt;&gt;"",$P$6,""),"")</f>
        <v/>
      </c>
      <c r="Q267" s="298">
        <f>IF(C267="C",IF(I267="",$Q$6,""),"")</f>
        <v/>
      </c>
      <c r="R267" s="163" t="n"/>
      <c r="S267" s="163" t="n"/>
      <c r="T267" s="163" t="n"/>
      <c r="U267" s="163" t="n"/>
      <c r="V267" s="163" t="n"/>
      <c r="W267" s="163" t="n"/>
      <c r="X267" s="163" t="n"/>
      <c r="Y267" s="163" t="n"/>
      <c r="Z267" s="163" t="n"/>
    </row>
    <row customHeight="1" ht="15.75" r="268" s="551">
      <c r="A268" s="298">
        <f>#REF!</f>
        <v/>
      </c>
      <c r="B268" s="298">
        <f>IF(#REF!&lt;&gt;"",1,"")</f>
        <v/>
      </c>
      <c r="C268" s="298">
        <f>IF(#REF!&lt;&gt;"",LEFT(#REF!,1),"")</f>
        <v/>
      </c>
      <c r="D268" s="298">
        <f>IF(#REF!&lt;&gt;"",1,"")</f>
        <v/>
      </c>
      <c r="E268" s="298">
        <f>IF(#REF!&lt;&gt;"",1,"")</f>
        <v/>
      </c>
      <c r="F268" s="298">
        <f>IF(#REF!&lt;&gt;"",1,"")</f>
        <v/>
      </c>
      <c r="G268" s="298">
        <f>IF(#REF!&lt;&gt;"",1,"")</f>
        <v/>
      </c>
      <c r="H268" s="298">
        <f>IF(#REF!&lt;&gt;"",1,"")</f>
        <v/>
      </c>
      <c r="I268" s="298">
        <f>IF(#REF!&lt;&gt;"",1,"")</f>
        <v/>
      </c>
      <c r="J268" s="298">
        <f>CONCATENATE(L268,M268,N268,O268,P268,Q268)</f>
        <v/>
      </c>
      <c r="K268" s="298" t="n"/>
      <c r="L268" s="298">
        <f>IF(B268&lt;&gt;"",IF(C268="",$L$6,""),"")</f>
        <v/>
      </c>
      <c r="M268" s="298">
        <f>IF(C268&lt;&gt;"",IF(B268="",$M$6,""),"")</f>
        <v/>
      </c>
      <c r="N268" s="298">
        <f>IF(B268&lt;&gt;"",IF(E268="",$N$6,""),"")</f>
        <v/>
      </c>
      <c r="O268" s="298">
        <f>IF(B268&lt;&gt;"",IF(G268="",$O$6,""),"")</f>
        <v/>
      </c>
      <c r="P268" s="298">
        <f>IF(C268="A",IF(I268&lt;&gt;"",$P$6,""),"")</f>
        <v/>
      </c>
      <c r="Q268" s="298">
        <f>IF(C268="C",IF(I268="",$Q$6,""),"")</f>
        <v/>
      </c>
      <c r="R268" s="163" t="n"/>
      <c r="S268" s="163" t="n"/>
      <c r="T268" s="163" t="n"/>
      <c r="U268" s="163" t="n"/>
      <c r="V268" s="163" t="n"/>
      <c r="W268" s="163" t="n"/>
      <c r="X268" s="163" t="n"/>
      <c r="Y268" s="163" t="n"/>
      <c r="Z268" s="163" t="n"/>
    </row>
    <row customHeight="1" ht="15.75" r="269" s="551">
      <c r="A269" s="298">
        <f>#REF!</f>
        <v/>
      </c>
      <c r="B269" s="298">
        <f>IF(#REF!&lt;&gt;"",1,"")</f>
        <v/>
      </c>
      <c r="C269" s="298">
        <f>IF(#REF!&lt;&gt;"",LEFT(#REF!,1),"")</f>
        <v/>
      </c>
      <c r="D269" s="298">
        <f>IF(#REF!&lt;&gt;"",1,"")</f>
        <v/>
      </c>
      <c r="E269" s="298">
        <f>IF(#REF!&lt;&gt;"",1,"")</f>
        <v/>
      </c>
      <c r="F269" s="298">
        <f>IF(#REF!&lt;&gt;"",1,"")</f>
        <v/>
      </c>
      <c r="G269" s="298">
        <f>IF(#REF!&lt;&gt;"",1,"")</f>
        <v/>
      </c>
      <c r="H269" s="298">
        <f>IF(#REF!&lt;&gt;"",1,"")</f>
        <v/>
      </c>
      <c r="I269" s="298">
        <f>IF(#REF!&lt;&gt;"",1,"")</f>
        <v/>
      </c>
      <c r="J269" s="298">
        <f>CONCATENATE(L269,M269,N269,O269,P269,Q269)</f>
        <v/>
      </c>
      <c r="K269" s="298" t="n"/>
      <c r="L269" s="298">
        <f>IF(B269&lt;&gt;"",IF(C269="",$L$6,""),"")</f>
        <v/>
      </c>
      <c r="M269" s="298">
        <f>IF(C269&lt;&gt;"",IF(B269="",$M$6,""),"")</f>
        <v/>
      </c>
      <c r="N269" s="298">
        <f>IF(B269&lt;&gt;"",IF(E269="",$N$6,""),"")</f>
        <v/>
      </c>
      <c r="O269" s="298">
        <f>IF(B269&lt;&gt;"",IF(G269="",$O$6,""),"")</f>
        <v/>
      </c>
      <c r="P269" s="298">
        <f>IF(C269="A",IF(I269&lt;&gt;"",$P$6,""),"")</f>
        <v/>
      </c>
      <c r="Q269" s="298">
        <f>IF(C269="C",IF(I269="",$Q$6,""),"")</f>
        <v/>
      </c>
      <c r="R269" s="163" t="n"/>
      <c r="S269" s="163" t="n"/>
      <c r="T269" s="163" t="n"/>
      <c r="U269" s="163" t="n"/>
      <c r="V269" s="163" t="n"/>
      <c r="W269" s="163" t="n"/>
      <c r="X269" s="163" t="n"/>
      <c r="Y269" s="163" t="n"/>
      <c r="Z269" s="163" t="n"/>
    </row>
    <row customHeight="1" ht="15.75" r="270" s="551">
      <c r="A270" s="298">
        <f>#REF!</f>
        <v/>
      </c>
      <c r="B270" s="298">
        <f>IF(#REF!&lt;&gt;"",1,"")</f>
        <v/>
      </c>
      <c r="C270" s="298">
        <f>IF(#REF!&lt;&gt;"",LEFT(#REF!,1),"")</f>
        <v/>
      </c>
      <c r="D270" s="298">
        <f>IF(#REF!&lt;&gt;"",1,"")</f>
        <v/>
      </c>
      <c r="E270" s="298">
        <f>IF(#REF!&lt;&gt;"",1,"")</f>
        <v/>
      </c>
      <c r="F270" s="298">
        <f>IF(#REF!&lt;&gt;"",1,"")</f>
        <v/>
      </c>
      <c r="G270" s="298">
        <f>IF(#REF!&lt;&gt;"",1,"")</f>
        <v/>
      </c>
      <c r="H270" s="298">
        <f>IF(#REF!&lt;&gt;"",1,"")</f>
        <v/>
      </c>
      <c r="I270" s="298">
        <f>IF(#REF!&lt;&gt;"",1,"")</f>
        <v/>
      </c>
      <c r="J270" s="298">
        <f>CONCATENATE(L270,M270,N270,O270,P270,Q270)</f>
        <v/>
      </c>
      <c r="K270" s="298" t="n"/>
      <c r="L270" s="298">
        <f>IF(B270&lt;&gt;"",IF(C270="",$L$6,""),"")</f>
        <v/>
      </c>
      <c r="M270" s="298">
        <f>IF(C270&lt;&gt;"",IF(B270="",$M$6,""),"")</f>
        <v/>
      </c>
      <c r="N270" s="298">
        <f>IF(B270&lt;&gt;"",IF(E270="",$N$6,""),"")</f>
        <v/>
      </c>
      <c r="O270" s="298">
        <f>IF(B270&lt;&gt;"",IF(G270="",$O$6,""),"")</f>
        <v/>
      </c>
      <c r="P270" s="298">
        <f>IF(C270="A",IF(I270&lt;&gt;"",$P$6,""),"")</f>
        <v/>
      </c>
      <c r="Q270" s="298">
        <f>IF(C270="C",IF(I270="",$Q$6,""),"")</f>
        <v/>
      </c>
      <c r="R270" s="163" t="n"/>
      <c r="S270" s="163" t="n"/>
      <c r="T270" s="163" t="n"/>
      <c r="U270" s="163" t="n"/>
      <c r="V270" s="163" t="n"/>
      <c r="W270" s="163" t="n"/>
      <c r="X270" s="163" t="n"/>
      <c r="Y270" s="163" t="n"/>
      <c r="Z270" s="163" t="n"/>
    </row>
    <row customHeight="1" ht="15.75" r="271" s="551">
      <c r="A271" s="298">
        <f>#REF!</f>
        <v/>
      </c>
      <c r="B271" s="298">
        <f>IF(#REF!&lt;&gt;"",1,"")</f>
        <v/>
      </c>
      <c r="C271" s="298">
        <f>IF(#REF!&lt;&gt;"",LEFT(#REF!,1),"")</f>
        <v/>
      </c>
      <c r="D271" s="298">
        <f>IF(#REF!&lt;&gt;"",1,"")</f>
        <v/>
      </c>
      <c r="E271" s="298">
        <f>IF(#REF!&lt;&gt;"",1,"")</f>
        <v/>
      </c>
      <c r="F271" s="298">
        <f>IF(#REF!&lt;&gt;"",1,"")</f>
        <v/>
      </c>
      <c r="G271" s="298">
        <f>IF(#REF!&lt;&gt;"",1,"")</f>
        <v/>
      </c>
      <c r="H271" s="298">
        <f>IF(#REF!&lt;&gt;"",1,"")</f>
        <v/>
      </c>
      <c r="I271" s="298">
        <f>IF(#REF!&lt;&gt;"",1,"")</f>
        <v/>
      </c>
      <c r="J271" s="298">
        <f>CONCATENATE(L271,M271,N271,O271,P271,Q271)</f>
        <v/>
      </c>
      <c r="K271" s="298" t="n"/>
      <c r="L271" s="298">
        <f>IF(B271&lt;&gt;"",IF(C271="",$L$6,""),"")</f>
        <v/>
      </c>
      <c r="M271" s="298">
        <f>IF(C271&lt;&gt;"",IF(B271="",$M$6,""),"")</f>
        <v/>
      </c>
      <c r="N271" s="298">
        <f>IF(B271&lt;&gt;"",IF(E271="",$N$6,""),"")</f>
        <v/>
      </c>
      <c r="O271" s="298">
        <f>IF(B271&lt;&gt;"",IF(G271="",$O$6,""),"")</f>
        <v/>
      </c>
      <c r="P271" s="298">
        <f>IF(C271="A",IF(I271&lt;&gt;"",$P$6,""),"")</f>
        <v/>
      </c>
      <c r="Q271" s="298">
        <f>IF(C271="C",IF(I271="",$Q$6,""),"")</f>
        <v/>
      </c>
      <c r="R271" s="163" t="n"/>
      <c r="S271" s="163" t="n"/>
      <c r="T271" s="163" t="n"/>
      <c r="U271" s="163" t="n"/>
      <c r="V271" s="163" t="n"/>
      <c r="W271" s="163" t="n"/>
      <c r="X271" s="163" t="n"/>
      <c r="Y271" s="163" t="n"/>
      <c r="Z271" s="163" t="n"/>
    </row>
    <row customHeight="1" ht="15.75" r="272" s="551">
      <c r="A272" s="298">
        <f>#REF!</f>
        <v/>
      </c>
      <c r="B272" s="298">
        <f>IF(#REF!&lt;&gt;"",1,"")</f>
        <v/>
      </c>
      <c r="C272" s="298">
        <f>IF(#REF!&lt;&gt;"",LEFT(#REF!,1),"")</f>
        <v/>
      </c>
      <c r="D272" s="298">
        <f>IF(#REF!&lt;&gt;"",1,"")</f>
        <v/>
      </c>
      <c r="E272" s="298">
        <f>IF(#REF!&lt;&gt;"",1,"")</f>
        <v/>
      </c>
      <c r="F272" s="298">
        <f>IF(#REF!&lt;&gt;"",1,"")</f>
        <v/>
      </c>
      <c r="G272" s="298">
        <f>IF(#REF!&lt;&gt;"",1,"")</f>
        <v/>
      </c>
      <c r="H272" s="298">
        <f>IF(#REF!&lt;&gt;"",1,"")</f>
        <v/>
      </c>
      <c r="I272" s="298">
        <f>IF(#REF!&lt;&gt;"",1,"")</f>
        <v/>
      </c>
      <c r="J272" s="298">
        <f>CONCATENATE(L272,M272,N272,O272,P272,Q272)</f>
        <v/>
      </c>
      <c r="K272" s="298" t="n"/>
      <c r="L272" s="298">
        <f>IF(B272&lt;&gt;"",IF(C272="",$L$6,""),"")</f>
        <v/>
      </c>
      <c r="M272" s="298">
        <f>IF(C272&lt;&gt;"",IF(B272="",$M$6,""),"")</f>
        <v/>
      </c>
      <c r="N272" s="298">
        <f>IF(B272&lt;&gt;"",IF(E272="",$N$6,""),"")</f>
        <v/>
      </c>
      <c r="O272" s="298">
        <f>IF(B272&lt;&gt;"",IF(G272="",$O$6,""),"")</f>
        <v/>
      </c>
      <c r="P272" s="298">
        <f>IF(C272="A",IF(I272&lt;&gt;"",$P$6,""),"")</f>
        <v/>
      </c>
      <c r="Q272" s="298">
        <f>IF(C272="C",IF(I272="",$Q$6,""),"")</f>
        <v/>
      </c>
      <c r="R272" s="163" t="n"/>
      <c r="S272" s="163" t="n"/>
      <c r="T272" s="163" t="n"/>
      <c r="U272" s="163" t="n"/>
      <c r="V272" s="163" t="n"/>
      <c r="W272" s="163" t="n"/>
      <c r="X272" s="163" t="n"/>
      <c r="Y272" s="163" t="n"/>
      <c r="Z272" s="163" t="n"/>
    </row>
    <row customHeight="1" ht="15.75" r="273" s="551">
      <c r="A273" s="298">
        <f>#REF!</f>
        <v/>
      </c>
      <c r="B273" s="298">
        <f>IF(#REF!&lt;&gt;"",1,"")</f>
        <v/>
      </c>
      <c r="C273" s="298">
        <f>IF(#REF!&lt;&gt;"",LEFT(#REF!,1),"")</f>
        <v/>
      </c>
      <c r="D273" s="298">
        <f>IF(#REF!&lt;&gt;"",1,"")</f>
        <v/>
      </c>
      <c r="E273" s="298">
        <f>IF(#REF!&lt;&gt;"",1,"")</f>
        <v/>
      </c>
      <c r="F273" s="298">
        <f>IF(#REF!&lt;&gt;"",1,"")</f>
        <v/>
      </c>
      <c r="G273" s="298">
        <f>IF(#REF!&lt;&gt;"",1,"")</f>
        <v/>
      </c>
      <c r="H273" s="298">
        <f>IF(#REF!&lt;&gt;"",1,"")</f>
        <v/>
      </c>
      <c r="I273" s="298">
        <f>IF(#REF!&lt;&gt;"",1,"")</f>
        <v/>
      </c>
      <c r="J273" s="298">
        <f>CONCATENATE(L273,M273,N273,O273,P273,Q273)</f>
        <v/>
      </c>
      <c r="K273" s="298" t="n"/>
      <c r="L273" s="298">
        <f>IF(B273&lt;&gt;"",IF(C273="",$L$6,""),"")</f>
        <v/>
      </c>
      <c r="M273" s="298">
        <f>IF(C273&lt;&gt;"",IF(B273="",$M$6,""),"")</f>
        <v/>
      </c>
      <c r="N273" s="298">
        <f>IF(B273&lt;&gt;"",IF(E273="",$N$6,""),"")</f>
        <v/>
      </c>
      <c r="O273" s="298">
        <f>IF(B273&lt;&gt;"",IF(G273="",$O$6,""),"")</f>
        <v/>
      </c>
      <c r="P273" s="298">
        <f>IF(C273="A",IF(I273&lt;&gt;"",$P$6,""),"")</f>
        <v/>
      </c>
      <c r="Q273" s="298">
        <f>IF(C273="C",IF(I273="",$Q$6,""),"")</f>
        <v/>
      </c>
      <c r="R273" s="163" t="n"/>
      <c r="S273" s="163" t="n"/>
      <c r="T273" s="163" t="n"/>
      <c r="U273" s="163" t="n"/>
      <c r="V273" s="163" t="n"/>
      <c r="W273" s="163" t="n"/>
      <c r="X273" s="163" t="n"/>
      <c r="Y273" s="163" t="n"/>
      <c r="Z273" s="163" t="n"/>
    </row>
    <row customHeight="1" ht="15.75" r="274" s="551">
      <c r="A274" s="298">
        <f>#REF!</f>
        <v/>
      </c>
      <c r="B274" s="298">
        <f>IF(#REF!&lt;&gt;"",1,"")</f>
        <v/>
      </c>
      <c r="C274" s="298">
        <f>IF(#REF!&lt;&gt;"",LEFT(#REF!,1),"")</f>
        <v/>
      </c>
      <c r="D274" s="298">
        <f>IF(#REF!&lt;&gt;"",1,"")</f>
        <v/>
      </c>
      <c r="E274" s="298">
        <f>IF(#REF!&lt;&gt;"",1,"")</f>
        <v/>
      </c>
      <c r="F274" s="298">
        <f>IF(#REF!&lt;&gt;"",1,"")</f>
        <v/>
      </c>
      <c r="G274" s="298">
        <f>IF(#REF!&lt;&gt;"",1,"")</f>
        <v/>
      </c>
      <c r="H274" s="298">
        <f>IF(#REF!&lt;&gt;"",1,"")</f>
        <v/>
      </c>
      <c r="I274" s="298">
        <f>IF(#REF!&lt;&gt;"",1,"")</f>
        <v/>
      </c>
      <c r="J274" s="298">
        <f>CONCATENATE(L274,M274,N274,O274,P274,Q274)</f>
        <v/>
      </c>
      <c r="K274" s="298" t="n"/>
      <c r="L274" s="298">
        <f>IF(B274&lt;&gt;"",IF(C274="",$L$6,""),"")</f>
        <v/>
      </c>
      <c r="M274" s="298">
        <f>IF(C274&lt;&gt;"",IF(B274="",$M$6,""),"")</f>
        <v/>
      </c>
      <c r="N274" s="298">
        <f>IF(B274&lt;&gt;"",IF(E274="",$N$6,""),"")</f>
        <v/>
      </c>
      <c r="O274" s="298">
        <f>IF(B274&lt;&gt;"",IF(G274="",$O$6,""),"")</f>
        <v/>
      </c>
      <c r="P274" s="298">
        <f>IF(C274="A",IF(I274&lt;&gt;"",$P$6,""),"")</f>
        <v/>
      </c>
      <c r="Q274" s="298">
        <f>IF(C274="C",IF(I274="",$Q$6,""),"")</f>
        <v/>
      </c>
      <c r="R274" s="163" t="n"/>
      <c r="S274" s="163" t="n"/>
      <c r="T274" s="163" t="n"/>
      <c r="U274" s="163" t="n"/>
      <c r="V274" s="163" t="n"/>
      <c r="W274" s="163" t="n"/>
      <c r="X274" s="163" t="n"/>
      <c r="Y274" s="163" t="n"/>
      <c r="Z274" s="163" t="n"/>
    </row>
    <row customHeight="1" ht="15.75" r="275" s="551">
      <c r="A275" s="298">
        <f>#REF!</f>
        <v/>
      </c>
      <c r="B275" s="298">
        <f>IF(#REF!&lt;&gt;"",1,"")</f>
        <v/>
      </c>
      <c r="C275" s="298">
        <f>IF(#REF!&lt;&gt;"",LEFT(#REF!,1),"")</f>
        <v/>
      </c>
      <c r="D275" s="298">
        <f>IF(#REF!&lt;&gt;"",1,"")</f>
        <v/>
      </c>
      <c r="E275" s="298">
        <f>IF(#REF!&lt;&gt;"",1,"")</f>
        <v/>
      </c>
      <c r="F275" s="298">
        <f>IF(#REF!&lt;&gt;"",1,"")</f>
        <v/>
      </c>
      <c r="G275" s="298">
        <f>IF(#REF!&lt;&gt;"",1,"")</f>
        <v/>
      </c>
      <c r="H275" s="298">
        <f>IF(#REF!&lt;&gt;"",1,"")</f>
        <v/>
      </c>
      <c r="I275" s="298">
        <f>IF(#REF!&lt;&gt;"",1,"")</f>
        <v/>
      </c>
      <c r="J275" s="298">
        <f>CONCATENATE(L275,M275,N275,O275,P275,Q275)</f>
        <v/>
      </c>
      <c r="K275" s="298" t="n"/>
      <c r="L275" s="298">
        <f>IF(B275&lt;&gt;"",IF(C275="",$L$6,""),"")</f>
        <v/>
      </c>
      <c r="M275" s="298">
        <f>IF(C275&lt;&gt;"",IF(B275="",$M$6,""),"")</f>
        <v/>
      </c>
      <c r="N275" s="298">
        <f>IF(B275&lt;&gt;"",IF(E275="",$N$6,""),"")</f>
        <v/>
      </c>
      <c r="O275" s="298">
        <f>IF(B275&lt;&gt;"",IF(G275="",$O$6,""),"")</f>
        <v/>
      </c>
      <c r="P275" s="298">
        <f>IF(C275="A",IF(I275&lt;&gt;"",$P$6,""),"")</f>
        <v/>
      </c>
      <c r="Q275" s="298">
        <f>IF(C275="C",IF(I275="",$Q$6,""),"")</f>
        <v/>
      </c>
      <c r="R275" s="163" t="n"/>
      <c r="S275" s="163" t="n"/>
      <c r="T275" s="163" t="n"/>
      <c r="U275" s="163" t="n"/>
      <c r="V275" s="163" t="n"/>
      <c r="W275" s="163" t="n"/>
      <c r="X275" s="163" t="n"/>
      <c r="Y275" s="163" t="n"/>
      <c r="Z275" s="163" t="n"/>
    </row>
    <row customHeight="1" ht="15.75" r="276" s="551">
      <c r="A276" s="298">
        <f>#REF!</f>
        <v/>
      </c>
      <c r="B276" s="298">
        <f>IF(#REF!&lt;&gt;"",1,"")</f>
        <v/>
      </c>
      <c r="C276" s="298">
        <f>IF(#REF!&lt;&gt;"",LEFT(#REF!,1),"")</f>
        <v/>
      </c>
      <c r="D276" s="298">
        <f>IF(#REF!&lt;&gt;"",1,"")</f>
        <v/>
      </c>
      <c r="E276" s="298">
        <f>IF(#REF!&lt;&gt;"",1,"")</f>
        <v/>
      </c>
      <c r="F276" s="298">
        <f>IF(#REF!&lt;&gt;"",1,"")</f>
        <v/>
      </c>
      <c r="G276" s="298">
        <f>IF(#REF!&lt;&gt;"",1,"")</f>
        <v/>
      </c>
      <c r="H276" s="298">
        <f>IF(#REF!&lt;&gt;"",1,"")</f>
        <v/>
      </c>
      <c r="I276" s="298">
        <f>IF(#REF!&lt;&gt;"",1,"")</f>
        <v/>
      </c>
      <c r="J276" s="298">
        <f>CONCATENATE(L276,M276,N276,O276,P276,Q276)</f>
        <v/>
      </c>
      <c r="K276" s="298" t="n"/>
      <c r="L276" s="298">
        <f>IF(B276&lt;&gt;"",IF(C276="",$L$6,""),"")</f>
        <v/>
      </c>
      <c r="M276" s="298">
        <f>IF(C276&lt;&gt;"",IF(B276="",$M$6,""),"")</f>
        <v/>
      </c>
      <c r="N276" s="298">
        <f>IF(B276&lt;&gt;"",IF(E276="",$N$6,""),"")</f>
        <v/>
      </c>
      <c r="O276" s="298">
        <f>IF(B276&lt;&gt;"",IF(G276="",$O$6,""),"")</f>
        <v/>
      </c>
      <c r="P276" s="298">
        <f>IF(C276="A",IF(I276&lt;&gt;"",$P$6,""),"")</f>
        <v/>
      </c>
      <c r="Q276" s="298">
        <f>IF(C276="C",IF(I276="",$Q$6,""),"")</f>
        <v/>
      </c>
      <c r="R276" s="163" t="n"/>
      <c r="S276" s="163" t="n"/>
      <c r="T276" s="163" t="n"/>
      <c r="U276" s="163" t="n"/>
      <c r="V276" s="163" t="n"/>
      <c r="W276" s="163" t="n"/>
      <c r="X276" s="163" t="n"/>
      <c r="Y276" s="163" t="n"/>
      <c r="Z276" s="163" t="n"/>
    </row>
    <row customHeight="1" ht="15.75" r="277" s="551">
      <c r="A277" s="298">
        <f>#REF!</f>
        <v/>
      </c>
      <c r="B277" s="298">
        <f>IF(#REF!&lt;&gt;"",1,"")</f>
        <v/>
      </c>
      <c r="C277" s="298">
        <f>IF(#REF!&lt;&gt;"",LEFT(#REF!,1),"")</f>
        <v/>
      </c>
      <c r="D277" s="298">
        <f>IF(#REF!&lt;&gt;"",1,"")</f>
        <v/>
      </c>
      <c r="E277" s="298">
        <f>IF(#REF!&lt;&gt;"",1,"")</f>
        <v/>
      </c>
      <c r="F277" s="298">
        <f>IF(#REF!&lt;&gt;"",1,"")</f>
        <v/>
      </c>
      <c r="G277" s="298">
        <f>IF(#REF!&lt;&gt;"",1,"")</f>
        <v/>
      </c>
      <c r="H277" s="298">
        <f>IF(#REF!&lt;&gt;"",1,"")</f>
        <v/>
      </c>
      <c r="I277" s="298">
        <f>IF(#REF!&lt;&gt;"",1,"")</f>
        <v/>
      </c>
      <c r="J277" s="298">
        <f>CONCATENATE(L277,M277,N277,O277,P277,Q277)</f>
        <v/>
      </c>
      <c r="K277" s="298" t="n"/>
      <c r="L277" s="298">
        <f>IF(B277&lt;&gt;"",IF(C277="",$L$6,""),"")</f>
        <v/>
      </c>
      <c r="M277" s="298">
        <f>IF(C277&lt;&gt;"",IF(B277="",$M$6,""),"")</f>
        <v/>
      </c>
      <c r="N277" s="298">
        <f>IF(B277&lt;&gt;"",IF(E277="",$N$6,""),"")</f>
        <v/>
      </c>
      <c r="O277" s="298">
        <f>IF(B277&lt;&gt;"",IF(G277="",$O$6,""),"")</f>
        <v/>
      </c>
      <c r="P277" s="298">
        <f>IF(C277="A",IF(I277&lt;&gt;"",$P$6,""),"")</f>
        <v/>
      </c>
      <c r="Q277" s="298">
        <f>IF(C277="C",IF(I277="",$Q$6,""),"")</f>
        <v/>
      </c>
      <c r="R277" s="163" t="n"/>
      <c r="S277" s="163" t="n"/>
      <c r="T277" s="163" t="n"/>
      <c r="U277" s="163" t="n"/>
      <c r="V277" s="163" t="n"/>
      <c r="W277" s="163" t="n"/>
      <c r="X277" s="163" t="n"/>
      <c r="Y277" s="163" t="n"/>
      <c r="Z277" s="163" t="n"/>
    </row>
    <row customHeight="1" ht="15.75" r="278" s="551">
      <c r="A278" s="298">
        <f>#REF!</f>
        <v/>
      </c>
      <c r="B278" s="298">
        <f>IF(#REF!&lt;&gt;"",1,"")</f>
        <v/>
      </c>
      <c r="C278" s="298">
        <f>IF(#REF!&lt;&gt;"",LEFT(#REF!,1),"")</f>
        <v/>
      </c>
      <c r="D278" s="298">
        <f>IF(#REF!&lt;&gt;"",1,"")</f>
        <v/>
      </c>
      <c r="E278" s="298">
        <f>IF(#REF!&lt;&gt;"",1,"")</f>
        <v/>
      </c>
      <c r="F278" s="298">
        <f>IF(#REF!&lt;&gt;"",1,"")</f>
        <v/>
      </c>
      <c r="G278" s="298">
        <f>IF(#REF!&lt;&gt;"",1,"")</f>
        <v/>
      </c>
      <c r="H278" s="298">
        <f>IF(#REF!&lt;&gt;"",1,"")</f>
        <v/>
      </c>
      <c r="I278" s="298">
        <f>IF(#REF!&lt;&gt;"",1,"")</f>
        <v/>
      </c>
      <c r="J278" s="298">
        <f>CONCATENATE(L278,M278,N278,O278,P278,Q278)</f>
        <v/>
      </c>
      <c r="K278" s="298" t="n"/>
      <c r="L278" s="298">
        <f>IF(B278&lt;&gt;"",IF(C278="",$L$6,""),"")</f>
        <v/>
      </c>
      <c r="M278" s="298">
        <f>IF(C278&lt;&gt;"",IF(B278="",$M$6,""),"")</f>
        <v/>
      </c>
      <c r="N278" s="298">
        <f>IF(B278&lt;&gt;"",IF(E278="",$N$6,""),"")</f>
        <v/>
      </c>
      <c r="O278" s="298">
        <f>IF(B278&lt;&gt;"",IF(G278="",$O$6,""),"")</f>
        <v/>
      </c>
      <c r="P278" s="298">
        <f>IF(C278="A",IF(I278&lt;&gt;"",$P$6,""),"")</f>
        <v/>
      </c>
      <c r="Q278" s="298">
        <f>IF(C278="C",IF(I278="",$Q$6,""),"")</f>
        <v/>
      </c>
      <c r="R278" s="163" t="n"/>
      <c r="S278" s="163" t="n"/>
      <c r="T278" s="163" t="n"/>
      <c r="U278" s="163" t="n"/>
      <c r="V278" s="163" t="n"/>
      <c r="W278" s="163" t="n"/>
      <c r="X278" s="163" t="n"/>
      <c r="Y278" s="163" t="n"/>
      <c r="Z278" s="163" t="n"/>
    </row>
    <row customHeight="1" ht="15.75" r="279" s="551">
      <c r="A279" s="298">
        <f>#REF!</f>
        <v/>
      </c>
      <c r="B279" s="298">
        <f>IF(#REF!&lt;&gt;"",1,"")</f>
        <v/>
      </c>
      <c r="C279" s="298">
        <f>IF(#REF!&lt;&gt;"",LEFT(#REF!,1),"")</f>
        <v/>
      </c>
      <c r="D279" s="298">
        <f>IF(#REF!&lt;&gt;"",1,"")</f>
        <v/>
      </c>
      <c r="E279" s="298">
        <f>IF(#REF!&lt;&gt;"",1,"")</f>
        <v/>
      </c>
      <c r="F279" s="298">
        <f>IF(#REF!&lt;&gt;"",1,"")</f>
        <v/>
      </c>
      <c r="G279" s="298">
        <f>IF(#REF!&lt;&gt;"",1,"")</f>
        <v/>
      </c>
      <c r="H279" s="298">
        <f>IF(#REF!&lt;&gt;"",1,"")</f>
        <v/>
      </c>
      <c r="I279" s="298">
        <f>IF(#REF!&lt;&gt;"",1,"")</f>
        <v/>
      </c>
      <c r="J279" s="298">
        <f>CONCATENATE(L279,M279,N279,O279,P279,Q279)</f>
        <v/>
      </c>
      <c r="K279" s="298" t="n"/>
      <c r="L279" s="298">
        <f>IF(B279&lt;&gt;"",IF(C279="",$L$6,""),"")</f>
        <v/>
      </c>
      <c r="M279" s="298">
        <f>IF(C279&lt;&gt;"",IF(B279="",$M$6,""),"")</f>
        <v/>
      </c>
      <c r="N279" s="298">
        <f>IF(B279&lt;&gt;"",IF(E279="",$N$6,""),"")</f>
        <v/>
      </c>
      <c r="O279" s="298">
        <f>IF(B279&lt;&gt;"",IF(G279="",$O$6,""),"")</f>
        <v/>
      </c>
      <c r="P279" s="298">
        <f>IF(C279="A",IF(I279&lt;&gt;"",$P$6,""),"")</f>
        <v/>
      </c>
      <c r="Q279" s="298">
        <f>IF(C279="C",IF(I279="",$Q$6,""),"")</f>
        <v/>
      </c>
      <c r="R279" s="163" t="n"/>
      <c r="S279" s="163" t="n"/>
      <c r="T279" s="163" t="n"/>
      <c r="U279" s="163" t="n"/>
      <c r="V279" s="163" t="n"/>
      <c r="W279" s="163" t="n"/>
      <c r="X279" s="163" t="n"/>
      <c r="Y279" s="163" t="n"/>
      <c r="Z279" s="163" t="n"/>
    </row>
    <row customHeight="1" ht="15.75" r="280" s="551">
      <c r="A280" s="298">
        <f>#REF!</f>
        <v/>
      </c>
      <c r="B280" s="298">
        <f>IF(#REF!&lt;&gt;"",1,"")</f>
        <v/>
      </c>
      <c r="C280" s="298">
        <f>IF(#REF!&lt;&gt;"",LEFT(#REF!,1),"")</f>
        <v/>
      </c>
      <c r="D280" s="298">
        <f>IF(#REF!&lt;&gt;"",1,"")</f>
        <v/>
      </c>
      <c r="E280" s="298">
        <f>IF(#REF!&lt;&gt;"",1,"")</f>
        <v/>
      </c>
      <c r="F280" s="298">
        <f>IF(#REF!&lt;&gt;"",1,"")</f>
        <v/>
      </c>
      <c r="G280" s="298">
        <f>IF(#REF!&lt;&gt;"",1,"")</f>
        <v/>
      </c>
      <c r="H280" s="298">
        <f>IF(#REF!&lt;&gt;"",1,"")</f>
        <v/>
      </c>
      <c r="I280" s="298">
        <f>IF(#REF!&lt;&gt;"",1,"")</f>
        <v/>
      </c>
      <c r="J280" s="298">
        <f>CONCATENATE(L280,M280,N280,O280,P280,Q280)</f>
        <v/>
      </c>
      <c r="K280" s="298" t="n"/>
      <c r="L280" s="298">
        <f>IF(B280&lt;&gt;"",IF(C280="",$L$6,""),"")</f>
        <v/>
      </c>
      <c r="M280" s="298">
        <f>IF(C280&lt;&gt;"",IF(B280="",$M$6,""),"")</f>
        <v/>
      </c>
      <c r="N280" s="298">
        <f>IF(B280&lt;&gt;"",IF(E280="",$N$6,""),"")</f>
        <v/>
      </c>
      <c r="O280" s="298">
        <f>IF(B280&lt;&gt;"",IF(G280="",$O$6,""),"")</f>
        <v/>
      </c>
      <c r="P280" s="298">
        <f>IF(C280="A",IF(I280&lt;&gt;"",$P$6,""),"")</f>
        <v/>
      </c>
      <c r="Q280" s="298">
        <f>IF(C280="C",IF(I280="",$Q$6,""),"")</f>
        <v/>
      </c>
      <c r="R280" s="163" t="n"/>
      <c r="S280" s="163" t="n"/>
      <c r="T280" s="163" t="n"/>
      <c r="U280" s="163" t="n"/>
      <c r="V280" s="163" t="n"/>
      <c r="W280" s="163" t="n"/>
      <c r="X280" s="163" t="n"/>
      <c r="Y280" s="163" t="n"/>
      <c r="Z280" s="163" t="n"/>
    </row>
    <row customHeight="1" ht="15.75" r="281" s="551">
      <c r="A281" s="298">
        <f>#REF!</f>
        <v/>
      </c>
      <c r="B281" s="298">
        <f>IF(#REF!&lt;&gt;"",1,"")</f>
        <v/>
      </c>
      <c r="C281" s="298">
        <f>IF(#REF!&lt;&gt;"",LEFT(#REF!,1),"")</f>
        <v/>
      </c>
      <c r="D281" s="298">
        <f>IF(#REF!&lt;&gt;"",1,"")</f>
        <v/>
      </c>
      <c r="E281" s="298">
        <f>IF(#REF!&lt;&gt;"",1,"")</f>
        <v/>
      </c>
      <c r="F281" s="298">
        <f>IF(#REF!&lt;&gt;"",1,"")</f>
        <v/>
      </c>
      <c r="G281" s="298">
        <f>IF(#REF!&lt;&gt;"",1,"")</f>
        <v/>
      </c>
      <c r="H281" s="298">
        <f>IF(#REF!&lt;&gt;"",1,"")</f>
        <v/>
      </c>
      <c r="I281" s="298">
        <f>IF(#REF!&lt;&gt;"",1,"")</f>
        <v/>
      </c>
      <c r="J281" s="298">
        <f>CONCATENATE(L281,M281,N281,O281,P281,Q281)</f>
        <v/>
      </c>
      <c r="K281" s="298" t="n"/>
      <c r="L281" s="298">
        <f>IF(B281&lt;&gt;"",IF(C281="",$L$6,""),"")</f>
        <v/>
      </c>
      <c r="M281" s="298">
        <f>IF(C281&lt;&gt;"",IF(B281="",$M$6,""),"")</f>
        <v/>
      </c>
      <c r="N281" s="298">
        <f>IF(B281&lt;&gt;"",IF(E281="",$N$6,""),"")</f>
        <v/>
      </c>
      <c r="O281" s="298">
        <f>IF(B281&lt;&gt;"",IF(G281="",$O$6,""),"")</f>
        <v/>
      </c>
      <c r="P281" s="298">
        <f>IF(C281="A",IF(I281&lt;&gt;"",$P$6,""),"")</f>
        <v/>
      </c>
      <c r="Q281" s="298">
        <f>IF(C281="C",IF(I281="",$Q$6,""),"")</f>
        <v/>
      </c>
      <c r="R281" s="163" t="n"/>
      <c r="S281" s="163" t="n"/>
      <c r="T281" s="163" t="n"/>
      <c r="U281" s="163" t="n"/>
      <c r="V281" s="163" t="n"/>
      <c r="W281" s="163" t="n"/>
      <c r="X281" s="163" t="n"/>
      <c r="Y281" s="163" t="n"/>
      <c r="Z281" s="163" t="n"/>
    </row>
    <row customHeight="1" ht="15.75" r="282" s="551">
      <c r="A282" s="298">
        <f>#REF!</f>
        <v/>
      </c>
      <c r="B282" s="298">
        <f>IF(#REF!&lt;&gt;"",1,"")</f>
        <v/>
      </c>
      <c r="C282" s="298">
        <f>IF(#REF!&lt;&gt;"",LEFT(#REF!,1),"")</f>
        <v/>
      </c>
      <c r="D282" s="298">
        <f>IF(#REF!&lt;&gt;"",1,"")</f>
        <v/>
      </c>
      <c r="E282" s="298">
        <f>IF(#REF!&lt;&gt;"",1,"")</f>
        <v/>
      </c>
      <c r="F282" s="298">
        <f>IF(#REF!&lt;&gt;"",1,"")</f>
        <v/>
      </c>
      <c r="G282" s="298">
        <f>IF(#REF!&lt;&gt;"",1,"")</f>
        <v/>
      </c>
      <c r="H282" s="298">
        <f>IF(#REF!&lt;&gt;"",1,"")</f>
        <v/>
      </c>
      <c r="I282" s="298">
        <f>IF(#REF!&lt;&gt;"",1,"")</f>
        <v/>
      </c>
      <c r="J282" s="298">
        <f>CONCATENATE(L282,M282,N282,O282,P282,Q282)</f>
        <v/>
      </c>
      <c r="K282" s="298" t="n"/>
      <c r="L282" s="298">
        <f>IF(B282&lt;&gt;"",IF(C282="",$L$6,""),"")</f>
        <v/>
      </c>
      <c r="M282" s="298">
        <f>IF(C282&lt;&gt;"",IF(B282="",$M$6,""),"")</f>
        <v/>
      </c>
      <c r="N282" s="298">
        <f>IF(B282&lt;&gt;"",IF(E282="",$N$6,""),"")</f>
        <v/>
      </c>
      <c r="O282" s="298">
        <f>IF(B282&lt;&gt;"",IF(G282="",$O$6,""),"")</f>
        <v/>
      </c>
      <c r="P282" s="298">
        <f>IF(C282="A",IF(I282&lt;&gt;"",$P$6,""),"")</f>
        <v/>
      </c>
      <c r="Q282" s="298">
        <f>IF(C282="C",IF(I282="",$Q$6,""),"")</f>
        <v/>
      </c>
      <c r="R282" s="163" t="n"/>
      <c r="S282" s="163" t="n"/>
      <c r="T282" s="163" t="n"/>
      <c r="U282" s="163" t="n"/>
      <c r="V282" s="163" t="n"/>
      <c r="W282" s="163" t="n"/>
      <c r="X282" s="163" t="n"/>
      <c r="Y282" s="163" t="n"/>
      <c r="Z282" s="163" t="n"/>
    </row>
    <row customHeight="1" ht="15.75" r="283" s="551">
      <c r="A283" s="298">
        <f>#REF!</f>
        <v/>
      </c>
      <c r="B283" s="298">
        <f>IF(#REF!&lt;&gt;"",1,"")</f>
        <v/>
      </c>
      <c r="C283" s="298">
        <f>IF(#REF!&lt;&gt;"",LEFT(#REF!,1),"")</f>
        <v/>
      </c>
      <c r="D283" s="298">
        <f>IF(#REF!&lt;&gt;"",1,"")</f>
        <v/>
      </c>
      <c r="E283" s="298">
        <f>IF(#REF!&lt;&gt;"",1,"")</f>
        <v/>
      </c>
      <c r="F283" s="298">
        <f>IF(#REF!&lt;&gt;"",1,"")</f>
        <v/>
      </c>
      <c r="G283" s="298">
        <f>IF(#REF!&lt;&gt;"",1,"")</f>
        <v/>
      </c>
      <c r="H283" s="298">
        <f>IF(#REF!&lt;&gt;"",1,"")</f>
        <v/>
      </c>
      <c r="I283" s="298">
        <f>IF(#REF!&lt;&gt;"",1,"")</f>
        <v/>
      </c>
      <c r="J283" s="298">
        <f>CONCATENATE(L283,M283,N283,O283,P283,Q283)</f>
        <v/>
      </c>
      <c r="K283" s="298" t="n"/>
      <c r="L283" s="298">
        <f>IF(B283&lt;&gt;"",IF(C283="",$L$6,""),"")</f>
        <v/>
      </c>
      <c r="M283" s="298">
        <f>IF(C283&lt;&gt;"",IF(B283="",$M$6,""),"")</f>
        <v/>
      </c>
      <c r="N283" s="298">
        <f>IF(B283&lt;&gt;"",IF(E283="",$N$6,""),"")</f>
        <v/>
      </c>
      <c r="O283" s="298">
        <f>IF(B283&lt;&gt;"",IF(G283="",$O$6,""),"")</f>
        <v/>
      </c>
      <c r="P283" s="298">
        <f>IF(C283="A",IF(I283&lt;&gt;"",$P$6,""),"")</f>
        <v/>
      </c>
      <c r="Q283" s="298">
        <f>IF(C283="C",IF(I283="",$Q$6,""),"")</f>
        <v/>
      </c>
      <c r="R283" s="163" t="n"/>
      <c r="S283" s="163" t="n"/>
      <c r="T283" s="163" t="n"/>
      <c r="U283" s="163" t="n"/>
      <c r="V283" s="163" t="n"/>
      <c r="W283" s="163" t="n"/>
      <c r="X283" s="163" t="n"/>
      <c r="Y283" s="163" t="n"/>
      <c r="Z283" s="163" t="n"/>
    </row>
    <row customHeight="1" ht="15.75" r="284" s="551">
      <c r="A284" s="298">
        <f>#REF!</f>
        <v/>
      </c>
      <c r="B284" s="298">
        <f>IF(#REF!&lt;&gt;"",1,"")</f>
        <v/>
      </c>
      <c r="C284" s="298">
        <f>IF(#REF!&lt;&gt;"",LEFT(#REF!,1),"")</f>
        <v/>
      </c>
      <c r="D284" s="298">
        <f>IF(#REF!&lt;&gt;"",1,"")</f>
        <v/>
      </c>
      <c r="E284" s="298">
        <f>IF(#REF!&lt;&gt;"",1,"")</f>
        <v/>
      </c>
      <c r="F284" s="298">
        <f>IF(#REF!&lt;&gt;"",1,"")</f>
        <v/>
      </c>
      <c r="G284" s="298">
        <f>IF(#REF!&lt;&gt;"",1,"")</f>
        <v/>
      </c>
      <c r="H284" s="298">
        <f>IF(#REF!&lt;&gt;"",1,"")</f>
        <v/>
      </c>
      <c r="I284" s="298">
        <f>IF(#REF!&lt;&gt;"",1,"")</f>
        <v/>
      </c>
      <c r="J284" s="298">
        <f>CONCATENATE(L284,M284,N284,O284,P284,Q284)</f>
        <v/>
      </c>
      <c r="K284" s="298" t="n"/>
      <c r="L284" s="298">
        <f>IF(B284&lt;&gt;"",IF(C284="",$L$6,""),"")</f>
        <v/>
      </c>
      <c r="M284" s="298">
        <f>IF(C284&lt;&gt;"",IF(B284="",$M$6,""),"")</f>
        <v/>
      </c>
      <c r="N284" s="298">
        <f>IF(B284&lt;&gt;"",IF(E284="",$N$6,""),"")</f>
        <v/>
      </c>
      <c r="O284" s="298">
        <f>IF(B284&lt;&gt;"",IF(G284="",$O$6,""),"")</f>
        <v/>
      </c>
      <c r="P284" s="298">
        <f>IF(C284="A",IF(I284&lt;&gt;"",$P$6,""),"")</f>
        <v/>
      </c>
      <c r="Q284" s="298">
        <f>IF(C284="C",IF(I284="",$Q$6,""),"")</f>
        <v/>
      </c>
      <c r="R284" s="163" t="n"/>
      <c r="S284" s="163" t="n"/>
      <c r="T284" s="163" t="n"/>
      <c r="U284" s="163" t="n"/>
      <c r="V284" s="163" t="n"/>
      <c r="W284" s="163" t="n"/>
      <c r="X284" s="163" t="n"/>
      <c r="Y284" s="163" t="n"/>
      <c r="Z284" s="163" t="n"/>
    </row>
    <row customHeight="1" ht="15.75" r="285" s="551">
      <c r="A285" s="298">
        <f>#REF!</f>
        <v/>
      </c>
      <c r="B285" s="298">
        <f>IF(#REF!&lt;&gt;"",1,"")</f>
        <v/>
      </c>
      <c r="C285" s="298">
        <f>IF(#REF!&lt;&gt;"",LEFT(#REF!,1),"")</f>
        <v/>
      </c>
      <c r="D285" s="298">
        <f>IF(#REF!&lt;&gt;"",1,"")</f>
        <v/>
      </c>
      <c r="E285" s="298">
        <f>IF(#REF!&lt;&gt;"",1,"")</f>
        <v/>
      </c>
      <c r="F285" s="298">
        <f>IF(#REF!&lt;&gt;"",1,"")</f>
        <v/>
      </c>
      <c r="G285" s="298">
        <f>IF(#REF!&lt;&gt;"",1,"")</f>
        <v/>
      </c>
      <c r="H285" s="298">
        <f>IF(#REF!&lt;&gt;"",1,"")</f>
        <v/>
      </c>
      <c r="I285" s="298">
        <f>IF(#REF!&lt;&gt;"",1,"")</f>
        <v/>
      </c>
      <c r="J285" s="298">
        <f>CONCATENATE(L285,M285,N285,O285,P285,Q285)</f>
        <v/>
      </c>
      <c r="K285" s="298" t="n"/>
      <c r="L285" s="298">
        <f>IF(B285&lt;&gt;"",IF(C285="",$L$6,""),"")</f>
        <v/>
      </c>
      <c r="M285" s="298">
        <f>IF(C285&lt;&gt;"",IF(B285="",$M$6,""),"")</f>
        <v/>
      </c>
      <c r="N285" s="298">
        <f>IF(B285&lt;&gt;"",IF(E285="",$N$6,""),"")</f>
        <v/>
      </c>
      <c r="O285" s="298">
        <f>IF(B285&lt;&gt;"",IF(G285="",$O$6,""),"")</f>
        <v/>
      </c>
      <c r="P285" s="298">
        <f>IF(C285="A",IF(I285&lt;&gt;"",$P$6,""),"")</f>
        <v/>
      </c>
      <c r="Q285" s="298">
        <f>IF(C285="C",IF(I285="",$Q$6,""),"")</f>
        <v/>
      </c>
      <c r="R285" s="163" t="n"/>
      <c r="S285" s="163" t="n"/>
      <c r="T285" s="163" t="n"/>
      <c r="U285" s="163" t="n"/>
      <c r="V285" s="163" t="n"/>
      <c r="W285" s="163" t="n"/>
      <c r="X285" s="163" t="n"/>
      <c r="Y285" s="163" t="n"/>
      <c r="Z285" s="163" t="n"/>
    </row>
    <row customHeight="1" ht="15.75" r="286" s="551">
      <c r="A286" s="298">
        <f>#REF!</f>
        <v/>
      </c>
      <c r="B286" s="298">
        <f>IF(#REF!&lt;&gt;"",1,"")</f>
        <v/>
      </c>
      <c r="C286" s="298">
        <f>IF(#REF!&lt;&gt;"",LEFT(#REF!,1),"")</f>
        <v/>
      </c>
      <c r="D286" s="298">
        <f>IF(#REF!&lt;&gt;"",1,"")</f>
        <v/>
      </c>
      <c r="E286" s="298">
        <f>IF(#REF!&lt;&gt;"",1,"")</f>
        <v/>
      </c>
      <c r="F286" s="298">
        <f>IF(#REF!&lt;&gt;"",1,"")</f>
        <v/>
      </c>
      <c r="G286" s="298">
        <f>IF(#REF!&lt;&gt;"",1,"")</f>
        <v/>
      </c>
      <c r="H286" s="298">
        <f>IF(#REF!&lt;&gt;"",1,"")</f>
        <v/>
      </c>
      <c r="I286" s="298">
        <f>IF(#REF!&lt;&gt;"",1,"")</f>
        <v/>
      </c>
      <c r="J286" s="298">
        <f>CONCATENATE(L286,M286,N286,O286,P286,Q286)</f>
        <v/>
      </c>
      <c r="K286" s="298" t="n"/>
      <c r="L286" s="298">
        <f>IF(B286&lt;&gt;"",IF(C286="",$L$6,""),"")</f>
        <v/>
      </c>
      <c r="M286" s="298">
        <f>IF(C286&lt;&gt;"",IF(B286="",$M$6,""),"")</f>
        <v/>
      </c>
      <c r="N286" s="298">
        <f>IF(B286&lt;&gt;"",IF(E286="",$N$6,""),"")</f>
        <v/>
      </c>
      <c r="O286" s="298">
        <f>IF(B286&lt;&gt;"",IF(G286="",$O$6,""),"")</f>
        <v/>
      </c>
      <c r="P286" s="298">
        <f>IF(C286="A",IF(I286&lt;&gt;"",$P$6,""),"")</f>
        <v/>
      </c>
      <c r="Q286" s="298">
        <f>IF(C286="C",IF(I286="",$Q$6,""),"")</f>
        <v/>
      </c>
      <c r="R286" s="163" t="n"/>
      <c r="S286" s="163" t="n"/>
      <c r="T286" s="163" t="n"/>
      <c r="U286" s="163" t="n"/>
      <c r="V286" s="163" t="n"/>
      <c r="W286" s="163" t="n"/>
      <c r="X286" s="163" t="n"/>
      <c r="Y286" s="163" t="n"/>
      <c r="Z286" s="163" t="n"/>
    </row>
    <row customHeight="1" ht="15.75" r="287" s="551">
      <c r="A287" s="298">
        <f>#REF!</f>
        <v/>
      </c>
      <c r="B287" s="298">
        <f>IF(#REF!&lt;&gt;"",1,"")</f>
        <v/>
      </c>
      <c r="C287" s="298">
        <f>IF(#REF!&lt;&gt;"",LEFT(#REF!,1),"")</f>
        <v/>
      </c>
      <c r="D287" s="298">
        <f>IF(#REF!&lt;&gt;"",1,"")</f>
        <v/>
      </c>
      <c r="E287" s="298">
        <f>IF(#REF!&lt;&gt;"",1,"")</f>
        <v/>
      </c>
      <c r="F287" s="298">
        <f>IF(#REF!&lt;&gt;"",1,"")</f>
        <v/>
      </c>
      <c r="G287" s="298">
        <f>IF(#REF!&lt;&gt;"",1,"")</f>
        <v/>
      </c>
      <c r="H287" s="298">
        <f>IF(#REF!&lt;&gt;"",1,"")</f>
        <v/>
      </c>
      <c r="I287" s="298">
        <f>IF(#REF!&lt;&gt;"",1,"")</f>
        <v/>
      </c>
      <c r="J287" s="298">
        <f>CONCATENATE(L287,M287,N287,O287,P287,Q287)</f>
        <v/>
      </c>
      <c r="K287" s="298" t="n"/>
      <c r="L287" s="298">
        <f>IF(B287&lt;&gt;"",IF(C287="",$L$6,""),"")</f>
        <v/>
      </c>
      <c r="M287" s="298">
        <f>IF(C287&lt;&gt;"",IF(B287="",$M$6,""),"")</f>
        <v/>
      </c>
      <c r="N287" s="298">
        <f>IF(B287&lt;&gt;"",IF(E287="",$N$6,""),"")</f>
        <v/>
      </c>
      <c r="O287" s="298">
        <f>IF(B287&lt;&gt;"",IF(G287="",$O$6,""),"")</f>
        <v/>
      </c>
      <c r="P287" s="298">
        <f>IF(C287="A",IF(I287&lt;&gt;"",$P$6,""),"")</f>
        <v/>
      </c>
      <c r="Q287" s="298">
        <f>IF(C287="C",IF(I287="",$Q$6,""),"")</f>
        <v/>
      </c>
      <c r="R287" s="163" t="n"/>
      <c r="S287" s="163" t="n"/>
      <c r="T287" s="163" t="n"/>
      <c r="U287" s="163" t="n"/>
      <c r="V287" s="163" t="n"/>
      <c r="W287" s="163" t="n"/>
      <c r="X287" s="163" t="n"/>
      <c r="Y287" s="163" t="n"/>
      <c r="Z287" s="163" t="n"/>
    </row>
    <row customHeight="1" ht="15.75" r="288" s="551">
      <c r="A288" s="298">
        <f>#REF!</f>
        <v/>
      </c>
      <c r="B288" s="298">
        <f>IF(#REF!&lt;&gt;"",1,"")</f>
        <v/>
      </c>
      <c r="C288" s="298">
        <f>IF(#REF!&lt;&gt;"",LEFT(#REF!,1),"")</f>
        <v/>
      </c>
      <c r="D288" s="298">
        <f>IF(#REF!&lt;&gt;"",1,"")</f>
        <v/>
      </c>
      <c r="E288" s="298">
        <f>IF(#REF!&lt;&gt;"",1,"")</f>
        <v/>
      </c>
      <c r="F288" s="298">
        <f>IF(#REF!&lt;&gt;"",1,"")</f>
        <v/>
      </c>
      <c r="G288" s="298">
        <f>IF(#REF!&lt;&gt;"",1,"")</f>
        <v/>
      </c>
      <c r="H288" s="298">
        <f>IF(#REF!&lt;&gt;"",1,"")</f>
        <v/>
      </c>
      <c r="I288" s="298">
        <f>IF(#REF!&lt;&gt;"",1,"")</f>
        <v/>
      </c>
      <c r="J288" s="298">
        <f>CONCATENATE(L288,M288,N288,O288,P288,Q288)</f>
        <v/>
      </c>
      <c r="K288" s="298" t="n"/>
      <c r="L288" s="298">
        <f>IF(B288&lt;&gt;"",IF(C288="",$L$6,""),"")</f>
        <v/>
      </c>
      <c r="M288" s="298">
        <f>IF(C288&lt;&gt;"",IF(B288="",$M$6,""),"")</f>
        <v/>
      </c>
      <c r="N288" s="298">
        <f>IF(B288&lt;&gt;"",IF(E288="",$N$6,""),"")</f>
        <v/>
      </c>
      <c r="O288" s="298">
        <f>IF(B288&lt;&gt;"",IF(G288="",$O$6,""),"")</f>
        <v/>
      </c>
      <c r="P288" s="298">
        <f>IF(C288="A",IF(I288&lt;&gt;"",$P$6,""),"")</f>
        <v/>
      </c>
      <c r="Q288" s="298">
        <f>IF(C288="C",IF(I288="",$Q$6,""),"")</f>
        <v/>
      </c>
      <c r="R288" s="163" t="n"/>
      <c r="S288" s="163" t="n"/>
      <c r="T288" s="163" t="n"/>
      <c r="U288" s="163" t="n"/>
      <c r="V288" s="163" t="n"/>
      <c r="W288" s="163" t="n"/>
      <c r="X288" s="163" t="n"/>
      <c r="Y288" s="163" t="n"/>
      <c r="Z288" s="163" t="n"/>
    </row>
    <row customHeight="1" ht="15.75" r="289" s="551">
      <c r="A289" s="298">
        <f>#REF!</f>
        <v/>
      </c>
      <c r="B289" s="298">
        <f>IF(#REF!&lt;&gt;"",1,"")</f>
        <v/>
      </c>
      <c r="C289" s="298">
        <f>IF(#REF!&lt;&gt;"",LEFT(#REF!,1),"")</f>
        <v/>
      </c>
      <c r="D289" s="298">
        <f>IF(#REF!&lt;&gt;"",1,"")</f>
        <v/>
      </c>
      <c r="E289" s="298">
        <f>IF(#REF!&lt;&gt;"",1,"")</f>
        <v/>
      </c>
      <c r="F289" s="298">
        <f>IF(#REF!&lt;&gt;"",1,"")</f>
        <v/>
      </c>
      <c r="G289" s="298">
        <f>IF(#REF!&lt;&gt;"",1,"")</f>
        <v/>
      </c>
      <c r="H289" s="298">
        <f>IF(#REF!&lt;&gt;"",1,"")</f>
        <v/>
      </c>
      <c r="I289" s="298">
        <f>IF(#REF!&lt;&gt;"",1,"")</f>
        <v/>
      </c>
      <c r="J289" s="298">
        <f>CONCATENATE(L289,M289,N289,O289,P289,Q289)</f>
        <v/>
      </c>
      <c r="K289" s="298" t="n"/>
      <c r="L289" s="298">
        <f>IF(B289&lt;&gt;"",IF(C289="",$L$6,""),"")</f>
        <v/>
      </c>
      <c r="M289" s="298">
        <f>IF(C289&lt;&gt;"",IF(B289="",$M$6,""),"")</f>
        <v/>
      </c>
      <c r="N289" s="298">
        <f>IF(B289&lt;&gt;"",IF(E289="",$N$6,""),"")</f>
        <v/>
      </c>
      <c r="O289" s="298">
        <f>IF(B289&lt;&gt;"",IF(G289="",$O$6,""),"")</f>
        <v/>
      </c>
      <c r="P289" s="298">
        <f>IF(C289="A",IF(I289&lt;&gt;"",$P$6,""),"")</f>
        <v/>
      </c>
      <c r="Q289" s="298">
        <f>IF(C289="C",IF(I289="",$Q$6,""),"")</f>
        <v/>
      </c>
      <c r="R289" s="163" t="n"/>
      <c r="S289" s="163" t="n"/>
      <c r="T289" s="163" t="n"/>
      <c r="U289" s="163" t="n"/>
      <c r="V289" s="163" t="n"/>
      <c r="W289" s="163" t="n"/>
      <c r="X289" s="163" t="n"/>
      <c r="Y289" s="163" t="n"/>
      <c r="Z289" s="163" t="n"/>
    </row>
    <row customHeight="1" ht="15.75" r="290" s="551">
      <c r="A290" s="298">
        <f>#REF!</f>
        <v/>
      </c>
      <c r="B290" s="298">
        <f>IF(#REF!&lt;&gt;"",1,"")</f>
        <v/>
      </c>
      <c r="C290" s="298">
        <f>IF(#REF!&lt;&gt;"",LEFT(#REF!,1),"")</f>
        <v/>
      </c>
      <c r="D290" s="298">
        <f>IF(#REF!&lt;&gt;"",1,"")</f>
        <v/>
      </c>
      <c r="E290" s="298">
        <f>IF(#REF!&lt;&gt;"",1,"")</f>
        <v/>
      </c>
      <c r="F290" s="298">
        <f>IF(#REF!&lt;&gt;"",1,"")</f>
        <v/>
      </c>
      <c r="G290" s="298">
        <f>IF(#REF!&lt;&gt;"",1,"")</f>
        <v/>
      </c>
      <c r="H290" s="298">
        <f>IF(#REF!&lt;&gt;"",1,"")</f>
        <v/>
      </c>
      <c r="I290" s="298">
        <f>IF(#REF!&lt;&gt;"",1,"")</f>
        <v/>
      </c>
      <c r="J290" s="298">
        <f>CONCATENATE(L290,M290,N290,O290,P290,Q290)</f>
        <v/>
      </c>
      <c r="K290" s="298" t="n"/>
      <c r="L290" s="298">
        <f>IF(B290&lt;&gt;"",IF(C290="",$L$6,""),"")</f>
        <v/>
      </c>
      <c r="M290" s="298">
        <f>IF(C290&lt;&gt;"",IF(B290="",$M$6,""),"")</f>
        <v/>
      </c>
      <c r="N290" s="298">
        <f>IF(B290&lt;&gt;"",IF(E290="",$N$6,""),"")</f>
        <v/>
      </c>
      <c r="O290" s="298">
        <f>IF(B290&lt;&gt;"",IF(G290="",$O$6,""),"")</f>
        <v/>
      </c>
      <c r="P290" s="298">
        <f>IF(C290="A",IF(I290&lt;&gt;"",$P$6,""),"")</f>
        <v/>
      </c>
      <c r="Q290" s="298">
        <f>IF(C290="C",IF(I290="",$Q$6,""),"")</f>
        <v/>
      </c>
      <c r="R290" s="163" t="n"/>
      <c r="S290" s="163" t="n"/>
      <c r="T290" s="163" t="n"/>
      <c r="U290" s="163" t="n"/>
      <c r="V290" s="163" t="n"/>
      <c r="W290" s="163" t="n"/>
      <c r="X290" s="163" t="n"/>
      <c r="Y290" s="163" t="n"/>
      <c r="Z290" s="163" t="n"/>
    </row>
    <row customHeight="1" ht="15.75" r="291" s="551">
      <c r="A291" s="298">
        <f>#REF!</f>
        <v/>
      </c>
      <c r="B291" s="298">
        <f>IF(#REF!&lt;&gt;"",1,"")</f>
        <v/>
      </c>
      <c r="C291" s="298">
        <f>IF(#REF!&lt;&gt;"",LEFT(#REF!,1),"")</f>
        <v/>
      </c>
      <c r="D291" s="298">
        <f>IF(#REF!&lt;&gt;"",1,"")</f>
        <v/>
      </c>
      <c r="E291" s="298">
        <f>IF(#REF!&lt;&gt;"",1,"")</f>
        <v/>
      </c>
      <c r="F291" s="298">
        <f>IF(#REF!&lt;&gt;"",1,"")</f>
        <v/>
      </c>
      <c r="G291" s="298">
        <f>IF(#REF!&lt;&gt;"",1,"")</f>
        <v/>
      </c>
      <c r="H291" s="298">
        <f>IF(#REF!&lt;&gt;"",1,"")</f>
        <v/>
      </c>
      <c r="I291" s="298">
        <f>IF(#REF!&lt;&gt;"",1,"")</f>
        <v/>
      </c>
      <c r="J291" s="298">
        <f>CONCATENATE(L291,M291,N291,O291,P291,Q291)</f>
        <v/>
      </c>
      <c r="K291" s="298" t="n"/>
      <c r="L291" s="298">
        <f>IF(B291&lt;&gt;"",IF(C291="",$L$6,""),"")</f>
        <v/>
      </c>
      <c r="M291" s="298">
        <f>IF(C291&lt;&gt;"",IF(B291="",$M$6,""),"")</f>
        <v/>
      </c>
      <c r="N291" s="298">
        <f>IF(B291&lt;&gt;"",IF(E291="",$N$6,""),"")</f>
        <v/>
      </c>
      <c r="O291" s="298">
        <f>IF(B291&lt;&gt;"",IF(G291="",$O$6,""),"")</f>
        <v/>
      </c>
      <c r="P291" s="298">
        <f>IF(C291="A",IF(I291&lt;&gt;"",$P$6,""),"")</f>
        <v/>
      </c>
      <c r="Q291" s="298">
        <f>IF(C291="C",IF(I291="",$Q$6,""),"")</f>
        <v/>
      </c>
      <c r="R291" s="163" t="n"/>
      <c r="S291" s="163" t="n"/>
      <c r="T291" s="163" t="n"/>
      <c r="U291" s="163" t="n"/>
      <c r="V291" s="163" t="n"/>
      <c r="W291" s="163" t="n"/>
      <c r="X291" s="163" t="n"/>
      <c r="Y291" s="163" t="n"/>
      <c r="Z291" s="163" t="n"/>
    </row>
    <row customHeight="1" ht="15.75" r="292" s="551">
      <c r="A292" s="298">
        <f>#REF!</f>
        <v/>
      </c>
      <c r="B292" s="298">
        <f>IF(#REF!&lt;&gt;"",1,"")</f>
        <v/>
      </c>
      <c r="C292" s="298">
        <f>IF(#REF!&lt;&gt;"",LEFT(#REF!,1),"")</f>
        <v/>
      </c>
      <c r="D292" s="298">
        <f>IF(#REF!&lt;&gt;"",1,"")</f>
        <v/>
      </c>
      <c r="E292" s="298">
        <f>IF(#REF!&lt;&gt;"",1,"")</f>
        <v/>
      </c>
      <c r="F292" s="298">
        <f>IF(#REF!&lt;&gt;"",1,"")</f>
        <v/>
      </c>
      <c r="G292" s="298">
        <f>IF(#REF!&lt;&gt;"",1,"")</f>
        <v/>
      </c>
      <c r="H292" s="298">
        <f>IF(#REF!&lt;&gt;"",1,"")</f>
        <v/>
      </c>
      <c r="I292" s="298">
        <f>IF(#REF!&lt;&gt;"",1,"")</f>
        <v/>
      </c>
      <c r="J292" s="298">
        <f>CONCATENATE(L292,M292,N292,O292,P292,Q292)</f>
        <v/>
      </c>
      <c r="K292" s="298" t="n"/>
      <c r="L292" s="298">
        <f>IF(B292&lt;&gt;"",IF(C292="",$L$6,""),"")</f>
        <v/>
      </c>
      <c r="M292" s="298">
        <f>IF(C292&lt;&gt;"",IF(B292="",$M$6,""),"")</f>
        <v/>
      </c>
      <c r="N292" s="298">
        <f>IF(B292&lt;&gt;"",IF(E292="",$N$6,""),"")</f>
        <v/>
      </c>
      <c r="O292" s="298">
        <f>IF(B292&lt;&gt;"",IF(G292="",$O$6,""),"")</f>
        <v/>
      </c>
      <c r="P292" s="298">
        <f>IF(C292="A",IF(I292&lt;&gt;"",$P$6,""),"")</f>
        <v/>
      </c>
      <c r="Q292" s="298">
        <f>IF(C292="C",IF(I292="",$Q$6,""),"")</f>
        <v/>
      </c>
      <c r="R292" s="163" t="n"/>
      <c r="S292" s="163" t="n"/>
      <c r="T292" s="163" t="n"/>
      <c r="U292" s="163" t="n"/>
      <c r="V292" s="163" t="n"/>
      <c r="W292" s="163" t="n"/>
      <c r="X292" s="163" t="n"/>
      <c r="Y292" s="163" t="n"/>
      <c r="Z292" s="163" t="n"/>
    </row>
    <row customHeight="1" ht="15.75" r="293" s="551">
      <c r="A293" s="298">
        <f>#REF!</f>
        <v/>
      </c>
      <c r="B293" s="298">
        <f>IF(#REF!&lt;&gt;"",1,"")</f>
        <v/>
      </c>
      <c r="C293" s="298">
        <f>IF(#REF!&lt;&gt;"",LEFT(#REF!,1),"")</f>
        <v/>
      </c>
      <c r="D293" s="298">
        <f>IF(#REF!&lt;&gt;"",1,"")</f>
        <v/>
      </c>
      <c r="E293" s="298">
        <f>IF(#REF!&lt;&gt;"",1,"")</f>
        <v/>
      </c>
      <c r="F293" s="298">
        <f>IF(#REF!&lt;&gt;"",1,"")</f>
        <v/>
      </c>
      <c r="G293" s="298">
        <f>IF(#REF!&lt;&gt;"",1,"")</f>
        <v/>
      </c>
      <c r="H293" s="298">
        <f>IF(#REF!&lt;&gt;"",1,"")</f>
        <v/>
      </c>
      <c r="I293" s="298">
        <f>IF(#REF!&lt;&gt;"",1,"")</f>
        <v/>
      </c>
      <c r="J293" s="298">
        <f>CONCATENATE(L293,M293,N293,O293,P293,Q293)</f>
        <v/>
      </c>
      <c r="K293" s="298" t="n"/>
      <c r="L293" s="298">
        <f>IF(B293&lt;&gt;"",IF(C293="",$L$6,""),"")</f>
        <v/>
      </c>
      <c r="M293" s="298">
        <f>IF(C293&lt;&gt;"",IF(B293="",$M$6,""),"")</f>
        <v/>
      </c>
      <c r="N293" s="298">
        <f>IF(B293&lt;&gt;"",IF(E293="",$N$6,""),"")</f>
        <v/>
      </c>
      <c r="O293" s="298">
        <f>IF(B293&lt;&gt;"",IF(G293="",$O$6,""),"")</f>
        <v/>
      </c>
      <c r="P293" s="298">
        <f>IF(C293="A",IF(I293&lt;&gt;"",$P$6,""),"")</f>
        <v/>
      </c>
      <c r="Q293" s="298">
        <f>IF(C293="C",IF(I293="",$Q$6,""),"")</f>
        <v/>
      </c>
      <c r="R293" s="163" t="n"/>
      <c r="S293" s="163" t="n"/>
      <c r="T293" s="163" t="n"/>
      <c r="U293" s="163" t="n"/>
      <c r="V293" s="163" t="n"/>
      <c r="W293" s="163" t="n"/>
      <c r="X293" s="163" t="n"/>
      <c r="Y293" s="163" t="n"/>
      <c r="Z293" s="163" t="n"/>
    </row>
    <row customHeight="1" ht="15.75" r="294" s="551">
      <c r="A294" s="298">
        <f>#REF!</f>
        <v/>
      </c>
      <c r="B294" s="298">
        <f>IF(#REF!&lt;&gt;"",1,"")</f>
        <v/>
      </c>
      <c r="C294" s="298">
        <f>IF(#REF!&lt;&gt;"",LEFT(#REF!,1),"")</f>
        <v/>
      </c>
      <c r="D294" s="298">
        <f>IF(#REF!&lt;&gt;"",1,"")</f>
        <v/>
      </c>
      <c r="E294" s="298">
        <f>IF(#REF!&lt;&gt;"",1,"")</f>
        <v/>
      </c>
      <c r="F294" s="298">
        <f>IF(#REF!&lt;&gt;"",1,"")</f>
        <v/>
      </c>
      <c r="G294" s="298">
        <f>IF(#REF!&lt;&gt;"",1,"")</f>
        <v/>
      </c>
      <c r="H294" s="298">
        <f>IF(#REF!&lt;&gt;"",1,"")</f>
        <v/>
      </c>
      <c r="I294" s="298">
        <f>IF(#REF!&lt;&gt;"",1,"")</f>
        <v/>
      </c>
      <c r="J294" s="298">
        <f>CONCATENATE(L294,M294,N294,O294,P294,Q294)</f>
        <v/>
      </c>
      <c r="K294" s="298" t="n"/>
      <c r="L294" s="298">
        <f>IF(B294&lt;&gt;"",IF(C294="",$L$6,""),"")</f>
        <v/>
      </c>
      <c r="M294" s="298">
        <f>IF(C294&lt;&gt;"",IF(B294="",$M$6,""),"")</f>
        <v/>
      </c>
      <c r="N294" s="298">
        <f>IF(B294&lt;&gt;"",IF(E294="",$N$6,""),"")</f>
        <v/>
      </c>
      <c r="O294" s="298">
        <f>IF(B294&lt;&gt;"",IF(G294="",$O$6,""),"")</f>
        <v/>
      </c>
      <c r="P294" s="298">
        <f>IF(C294="A",IF(I294&lt;&gt;"",$P$6,""),"")</f>
        <v/>
      </c>
      <c r="Q294" s="298">
        <f>IF(C294="C",IF(I294="",$Q$6,""),"")</f>
        <v/>
      </c>
      <c r="R294" s="163" t="n"/>
      <c r="S294" s="163" t="n"/>
      <c r="T294" s="163" t="n"/>
      <c r="U294" s="163" t="n"/>
      <c r="V294" s="163" t="n"/>
      <c r="W294" s="163" t="n"/>
      <c r="X294" s="163" t="n"/>
      <c r="Y294" s="163" t="n"/>
      <c r="Z294" s="163" t="n"/>
    </row>
    <row customHeight="1" ht="15.75" r="295" s="551">
      <c r="A295" s="298">
        <f>#REF!</f>
        <v/>
      </c>
      <c r="B295" s="298">
        <f>IF(#REF!&lt;&gt;"",1,"")</f>
        <v/>
      </c>
      <c r="C295" s="298">
        <f>IF(#REF!&lt;&gt;"",LEFT(#REF!,1),"")</f>
        <v/>
      </c>
      <c r="D295" s="298">
        <f>IF(#REF!&lt;&gt;"",1,"")</f>
        <v/>
      </c>
      <c r="E295" s="298">
        <f>IF(#REF!&lt;&gt;"",1,"")</f>
        <v/>
      </c>
      <c r="F295" s="298">
        <f>IF(#REF!&lt;&gt;"",1,"")</f>
        <v/>
      </c>
      <c r="G295" s="298">
        <f>IF(#REF!&lt;&gt;"",1,"")</f>
        <v/>
      </c>
      <c r="H295" s="298">
        <f>IF(#REF!&lt;&gt;"",1,"")</f>
        <v/>
      </c>
      <c r="I295" s="298">
        <f>IF(#REF!&lt;&gt;"",1,"")</f>
        <v/>
      </c>
      <c r="J295" s="298">
        <f>CONCATENATE(L295,M295,N295,O295,P295,Q295)</f>
        <v/>
      </c>
      <c r="K295" s="298" t="n"/>
      <c r="L295" s="298">
        <f>IF(B295&lt;&gt;"",IF(C295="",$L$6,""),"")</f>
        <v/>
      </c>
      <c r="M295" s="298">
        <f>IF(C295&lt;&gt;"",IF(B295="",$M$6,""),"")</f>
        <v/>
      </c>
      <c r="N295" s="298">
        <f>IF(B295&lt;&gt;"",IF(E295="",$N$6,""),"")</f>
        <v/>
      </c>
      <c r="O295" s="298">
        <f>IF(B295&lt;&gt;"",IF(G295="",$O$6,""),"")</f>
        <v/>
      </c>
      <c r="P295" s="298">
        <f>IF(C295="A",IF(I295&lt;&gt;"",$P$6,""),"")</f>
        <v/>
      </c>
      <c r="Q295" s="298">
        <f>IF(C295="C",IF(I295="",$Q$6,""),"")</f>
        <v/>
      </c>
      <c r="R295" s="163" t="n"/>
      <c r="S295" s="163" t="n"/>
      <c r="T295" s="163" t="n"/>
      <c r="U295" s="163" t="n"/>
      <c r="V295" s="163" t="n"/>
      <c r="W295" s="163" t="n"/>
      <c r="X295" s="163" t="n"/>
      <c r="Y295" s="163" t="n"/>
      <c r="Z295" s="163" t="n"/>
    </row>
    <row customHeight="1" ht="15.75" r="296" s="551">
      <c r="A296" s="298">
        <f>#REF!</f>
        <v/>
      </c>
      <c r="B296" s="298">
        <f>IF(#REF!&lt;&gt;"",1,"")</f>
        <v/>
      </c>
      <c r="C296" s="298">
        <f>IF(#REF!&lt;&gt;"",LEFT(#REF!,1),"")</f>
        <v/>
      </c>
      <c r="D296" s="298">
        <f>IF(#REF!&lt;&gt;"",1,"")</f>
        <v/>
      </c>
      <c r="E296" s="298">
        <f>IF(#REF!&lt;&gt;"",1,"")</f>
        <v/>
      </c>
      <c r="F296" s="298">
        <f>IF(#REF!&lt;&gt;"",1,"")</f>
        <v/>
      </c>
      <c r="G296" s="298">
        <f>IF(#REF!&lt;&gt;"",1,"")</f>
        <v/>
      </c>
      <c r="H296" s="298">
        <f>IF(#REF!&lt;&gt;"",1,"")</f>
        <v/>
      </c>
      <c r="I296" s="298">
        <f>IF(#REF!&lt;&gt;"",1,"")</f>
        <v/>
      </c>
      <c r="J296" s="298">
        <f>CONCATENATE(L296,M296,N296,O296,P296,Q296)</f>
        <v/>
      </c>
      <c r="K296" s="298" t="n"/>
      <c r="L296" s="298">
        <f>IF(B296&lt;&gt;"",IF(C296="",$L$6,""),"")</f>
        <v/>
      </c>
      <c r="M296" s="298">
        <f>IF(C296&lt;&gt;"",IF(B296="",$M$6,""),"")</f>
        <v/>
      </c>
      <c r="N296" s="298">
        <f>IF(B296&lt;&gt;"",IF(E296="",$N$6,""),"")</f>
        <v/>
      </c>
      <c r="O296" s="298">
        <f>IF(B296&lt;&gt;"",IF(G296="",$O$6,""),"")</f>
        <v/>
      </c>
      <c r="P296" s="298">
        <f>IF(C296="A",IF(I296&lt;&gt;"",$P$6,""),"")</f>
        <v/>
      </c>
      <c r="Q296" s="298">
        <f>IF(C296="C",IF(I296="",$Q$6,""),"")</f>
        <v/>
      </c>
      <c r="R296" s="163" t="n"/>
      <c r="S296" s="163" t="n"/>
      <c r="T296" s="163" t="n"/>
      <c r="U296" s="163" t="n"/>
      <c r="V296" s="163" t="n"/>
      <c r="W296" s="163" t="n"/>
      <c r="X296" s="163" t="n"/>
      <c r="Y296" s="163" t="n"/>
      <c r="Z296" s="163" t="n"/>
    </row>
    <row customHeight="1" ht="15.75" r="297" s="551">
      <c r="A297" s="298">
        <f>#REF!</f>
        <v/>
      </c>
      <c r="B297" s="298">
        <f>IF(#REF!&lt;&gt;"",1,"")</f>
        <v/>
      </c>
      <c r="C297" s="298">
        <f>IF(#REF!&lt;&gt;"",LEFT(#REF!,1),"")</f>
        <v/>
      </c>
      <c r="D297" s="298">
        <f>IF(#REF!&lt;&gt;"",1,"")</f>
        <v/>
      </c>
      <c r="E297" s="298">
        <f>IF(#REF!&lt;&gt;"",1,"")</f>
        <v/>
      </c>
      <c r="F297" s="298">
        <f>IF(#REF!&lt;&gt;"",1,"")</f>
        <v/>
      </c>
      <c r="G297" s="298">
        <f>IF(#REF!&lt;&gt;"",1,"")</f>
        <v/>
      </c>
      <c r="H297" s="298">
        <f>IF(#REF!&lt;&gt;"",1,"")</f>
        <v/>
      </c>
      <c r="I297" s="298">
        <f>IF(#REF!&lt;&gt;"",1,"")</f>
        <v/>
      </c>
      <c r="J297" s="298">
        <f>CONCATENATE(L297,M297,N297,O297,P297,Q297)</f>
        <v/>
      </c>
      <c r="K297" s="298" t="n"/>
      <c r="L297" s="298">
        <f>IF(B297&lt;&gt;"",IF(C297="",$L$6,""),"")</f>
        <v/>
      </c>
      <c r="M297" s="298">
        <f>IF(C297&lt;&gt;"",IF(B297="",$M$6,""),"")</f>
        <v/>
      </c>
      <c r="N297" s="298">
        <f>IF(B297&lt;&gt;"",IF(E297="",$N$6,""),"")</f>
        <v/>
      </c>
      <c r="O297" s="298">
        <f>IF(B297&lt;&gt;"",IF(G297="",$O$6,""),"")</f>
        <v/>
      </c>
      <c r="P297" s="298">
        <f>IF(C297="A",IF(I297&lt;&gt;"",$P$6,""),"")</f>
        <v/>
      </c>
      <c r="Q297" s="298">
        <f>IF(C297="C",IF(I297="",$Q$6,""),"")</f>
        <v/>
      </c>
      <c r="R297" s="163" t="n"/>
      <c r="S297" s="163" t="n"/>
      <c r="T297" s="163" t="n"/>
      <c r="U297" s="163" t="n"/>
      <c r="V297" s="163" t="n"/>
      <c r="W297" s="163" t="n"/>
      <c r="X297" s="163" t="n"/>
      <c r="Y297" s="163" t="n"/>
      <c r="Z297" s="163" t="n"/>
    </row>
    <row customHeight="1" ht="15.75" r="298" s="551">
      <c r="A298" s="298">
        <f>#REF!</f>
        <v/>
      </c>
      <c r="B298" s="298">
        <f>IF(#REF!&lt;&gt;"",1,"")</f>
        <v/>
      </c>
      <c r="C298" s="298">
        <f>IF(#REF!&lt;&gt;"",LEFT(#REF!,1),"")</f>
        <v/>
      </c>
      <c r="D298" s="298">
        <f>IF(#REF!&lt;&gt;"",1,"")</f>
        <v/>
      </c>
      <c r="E298" s="298">
        <f>IF(#REF!&lt;&gt;"",1,"")</f>
        <v/>
      </c>
      <c r="F298" s="298">
        <f>IF(#REF!&lt;&gt;"",1,"")</f>
        <v/>
      </c>
      <c r="G298" s="298">
        <f>IF(#REF!&lt;&gt;"",1,"")</f>
        <v/>
      </c>
      <c r="H298" s="298">
        <f>IF(#REF!&lt;&gt;"",1,"")</f>
        <v/>
      </c>
      <c r="I298" s="298">
        <f>IF(#REF!&lt;&gt;"",1,"")</f>
        <v/>
      </c>
      <c r="J298" s="298">
        <f>CONCATENATE(L298,M298,N298,O298,P298,Q298)</f>
        <v/>
      </c>
      <c r="K298" s="298" t="n"/>
      <c r="L298" s="298">
        <f>IF(B298&lt;&gt;"",IF(C298="",$L$6,""),"")</f>
        <v/>
      </c>
      <c r="M298" s="298">
        <f>IF(C298&lt;&gt;"",IF(B298="",$M$6,""),"")</f>
        <v/>
      </c>
      <c r="N298" s="298">
        <f>IF(B298&lt;&gt;"",IF(E298="",$N$6,""),"")</f>
        <v/>
      </c>
      <c r="O298" s="298">
        <f>IF(B298&lt;&gt;"",IF(G298="",$O$6,""),"")</f>
        <v/>
      </c>
      <c r="P298" s="298">
        <f>IF(C298="A",IF(I298&lt;&gt;"",$P$6,""),"")</f>
        <v/>
      </c>
      <c r="Q298" s="298">
        <f>IF(C298="C",IF(I298="",$Q$6,""),"")</f>
        <v/>
      </c>
      <c r="R298" s="163" t="n"/>
      <c r="S298" s="163" t="n"/>
      <c r="T298" s="163" t="n"/>
      <c r="U298" s="163" t="n"/>
      <c r="V298" s="163" t="n"/>
      <c r="W298" s="163" t="n"/>
      <c r="X298" s="163" t="n"/>
      <c r="Y298" s="163" t="n"/>
      <c r="Z298" s="163" t="n"/>
    </row>
    <row customHeight="1" ht="15.75" r="299" s="551">
      <c r="A299" s="298">
        <f>#REF!</f>
        <v/>
      </c>
      <c r="B299" s="298">
        <f>IF(#REF!&lt;&gt;"",1,"")</f>
        <v/>
      </c>
      <c r="C299" s="298">
        <f>IF(#REF!&lt;&gt;"",LEFT(#REF!,1),"")</f>
        <v/>
      </c>
      <c r="D299" s="298">
        <f>IF(#REF!&lt;&gt;"",1,"")</f>
        <v/>
      </c>
      <c r="E299" s="298">
        <f>IF(#REF!&lt;&gt;"",1,"")</f>
        <v/>
      </c>
      <c r="F299" s="298">
        <f>IF(#REF!&lt;&gt;"",1,"")</f>
        <v/>
      </c>
      <c r="G299" s="298">
        <f>IF(#REF!&lt;&gt;"",1,"")</f>
        <v/>
      </c>
      <c r="H299" s="298">
        <f>IF(#REF!&lt;&gt;"",1,"")</f>
        <v/>
      </c>
      <c r="I299" s="298">
        <f>IF(#REF!&lt;&gt;"",1,"")</f>
        <v/>
      </c>
      <c r="J299" s="298">
        <f>CONCATENATE(L299,M299,N299,O299,P299,Q299)</f>
        <v/>
      </c>
      <c r="K299" s="298" t="n"/>
      <c r="L299" s="298">
        <f>IF(B299&lt;&gt;"",IF(C299="",$L$6,""),"")</f>
        <v/>
      </c>
      <c r="M299" s="298">
        <f>IF(C299&lt;&gt;"",IF(B299="",$M$6,""),"")</f>
        <v/>
      </c>
      <c r="N299" s="298">
        <f>IF(B299&lt;&gt;"",IF(E299="",$N$6,""),"")</f>
        <v/>
      </c>
      <c r="O299" s="298">
        <f>IF(B299&lt;&gt;"",IF(G299="",$O$6,""),"")</f>
        <v/>
      </c>
      <c r="P299" s="298">
        <f>IF(C299="A",IF(I299&lt;&gt;"",$P$6,""),"")</f>
        <v/>
      </c>
      <c r="Q299" s="298">
        <f>IF(C299="C",IF(I299="",$Q$6,""),"")</f>
        <v/>
      </c>
      <c r="R299" s="163" t="n"/>
      <c r="S299" s="163" t="n"/>
      <c r="T299" s="163" t="n"/>
      <c r="U299" s="163" t="n"/>
      <c r="V299" s="163" t="n"/>
      <c r="W299" s="163" t="n"/>
      <c r="X299" s="163" t="n"/>
      <c r="Y299" s="163" t="n"/>
      <c r="Z299" s="163" t="n"/>
    </row>
    <row customHeight="1" ht="15.75" r="300" s="551">
      <c r="A300" s="298">
        <f>#REF!</f>
        <v/>
      </c>
      <c r="B300" s="298">
        <f>IF(#REF!&lt;&gt;"",1,"")</f>
        <v/>
      </c>
      <c r="C300" s="298">
        <f>IF(#REF!&lt;&gt;"",LEFT(#REF!,1),"")</f>
        <v/>
      </c>
      <c r="D300" s="298">
        <f>IF(#REF!&lt;&gt;"",1,"")</f>
        <v/>
      </c>
      <c r="E300" s="298">
        <f>IF(#REF!&lt;&gt;"",1,"")</f>
        <v/>
      </c>
      <c r="F300" s="298">
        <f>IF(#REF!&lt;&gt;"",1,"")</f>
        <v/>
      </c>
      <c r="G300" s="298">
        <f>IF(#REF!&lt;&gt;"",1,"")</f>
        <v/>
      </c>
      <c r="H300" s="298">
        <f>IF(#REF!&lt;&gt;"",1,"")</f>
        <v/>
      </c>
      <c r="I300" s="298">
        <f>IF(#REF!&lt;&gt;"",1,"")</f>
        <v/>
      </c>
      <c r="J300" s="298">
        <f>CONCATENATE(L300,M300,N300,O300,P300,Q300)</f>
        <v/>
      </c>
      <c r="K300" s="298" t="n"/>
      <c r="L300" s="298">
        <f>IF(B300&lt;&gt;"",IF(C300="",$L$6,""),"")</f>
        <v/>
      </c>
      <c r="M300" s="298">
        <f>IF(C300&lt;&gt;"",IF(B300="",$M$6,""),"")</f>
        <v/>
      </c>
      <c r="N300" s="298">
        <f>IF(B300&lt;&gt;"",IF(E300="",$N$6,""),"")</f>
        <v/>
      </c>
      <c r="O300" s="298">
        <f>IF(B300&lt;&gt;"",IF(G300="",$O$6,""),"")</f>
        <v/>
      </c>
      <c r="P300" s="298">
        <f>IF(C300="A",IF(I300&lt;&gt;"",$P$6,""),"")</f>
        <v/>
      </c>
      <c r="Q300" s="298">
        <f>IF(C300="C",IF(I300="",$Q$6,""),"")</f>
        <v/>
      </c>
      <c r="R300" s="163" t="n"/>
      <c r="S300" s="163" t="n"/>
      <c r="T300" s="163" t="n"/>
      <c r="U300" s="163" t="n"/>
      <c r="V300" s="163" t="n"/>
      <c r="W300" s="163" t="n"/>
      <c r="X300" s="163" t="n"/>
      <c r="Y300" s="163" t="n"/>
      <c r="Z300" s="163" t="n"/>
    </row>
    <row customHeight="1" ht="15.75" r="301" s="551">
      <c r="A301" s="298">
        <f>#REF!</f>
        <v/>
      </c>
      <c r="B301" s="298">
        <f>IF(#REF!&lt;&gt;"",1,"")</f>
        <v/>
      </c>
      <c r="C301" s="298">
        <f>IF(#REF!&lt;&gt;"",LEFT(#REF!,1),"")</f>
        <v/>
      </c>
      <c r="D301" s="298">
        <f>IF(#REF!&lt;&gt;"",1,"")</f>
        <v/>
      </c>
      <c r="E301" s="298">
        <f>IF(#REF!&lt;&gt;"",1,"")</f>
        <v/>
      </c>
      <c r="F301" s="298">
        <f>IF(#REF!&lt;&gt;"",1,"")</f>
        <v/>
      </c>
      <c r="G301" s="298">
        <f>IF(#REF!&lt;&gt;"",1,"")</f>
        <v/>
      </c>
      <c r="H301" s="298">
        <f>IF(#REF!&lt;&gt;"",1,"")</f>
        <v/>
      </c>
      <c r="I301" s="298">
        <f>IF(#REF!&lt;&gt;"",1,"")</f>
        <v/>
      </c>
      <c r="J301" s="298">
        <f>CONCATENATE(L301,M301,N301,O301,P301,Q301)</f>
        <v/>
      </c>
      <c r="K301" s="298" t="n"/>
      <c r="L301" s="298">
        <f>IF(B301&lt;&gt;"",IF(C301="",$L$6,""),"")</f>
        <v/>
      </c>
      <c r="M301" s="298">
        <f>IF(C301&lt;&gt;"",IF(B301="",$M$6,""),"")</f>
        <v/>
      </c>
      <c r="N301" s="298">
        <f>IF(B301&lt;&gt;"",IF(E301="",$N$6,""),"")</f>
        <v/>
      </c>
      <c r="O301" s="298">
        <f>IF(B301&lt;&gt;"",IF(G301="",$O$6,""),"")</f>
        <v/>
      </c>
      <c r="P301" s="298">
        <f>IF(C301="A",IF(I301&lt;&gt;"",$P$6,""),"")</f>
        <v/>
      </c>
      <c r="Q301" s="298">
        <f>IF(C301="C",IF(I301="",$Q$6,""),"")</f>
        <v/>
      </c>
      <c r="R301" s="163" t="n"/>
      <c r="S301" s="163" t="n"/>
      <c r="T301" s="163" t="n"/>
      <c r="U301" s="163" t="n"/>
      <c r="V301" s="163" t="n"/>
      <c r="W301" s="163" t="n"/>
      <c r="X301" s="163" t="n"/>
      <c r="Y301" s="163" t="n"/>
      <c r="Z301" s="163" t="n"/>
    </row>
    <row customHeight="1" ht="15.75" r="302" s="551">
      <c r="A302" s="298">
        <f>#REF!</f>
        <v/>
      </c>
      <c r="B302" s="298">
        <f>IF(#REF!&lt;&gt;"",1,"")</f>
        <v/>
      </c>
      <c r="C302" s="298">
        <f>IF(#REF!&lt;&gt;"",LEFT(#REF!,1),"")</f>
        <v/>
      </c>
      <c r="D302" s="298">
        <f>IF(#REF!&lt;&gt;"",1,"")</f>
        <v/>
      </c>
      <c r="E302" s="298">
        <f>IF(#REF!&lt;&gt;"",1,"")</f>
        <v/>
      </c>
      <c r="F302" s="298">
        <f>IF(#REF!&lt;&gt;"",1,"")</f>
        <v/>
      </c>
      <c r="G302" s="298">
        <f>IF(#REF!&lt;&gt;"",1,"")</f>
        <v/>
      </c>
      <c r="H302" s="298">
        <f>IF(#REF!&lt;&gt;"",1,"")</f>
        <v/>
      </c>
      <c r="I302" s="298">
        <f>IF(#REF!&lt;&gt;"",1,"")</f>
        <v/>
      </c>
      <c r="J302" s="298">
        <f>CONCATENATE(L302,M302,N302,O302,P302,Q302)</f>
        <v/>
      </c>
      <c r="K302" s="298" t="n"/>
      <c r="L302" s="298">
        <f>IF(B302&lt;&gt;"",IF(C302="",$L$6,""),"")</f>
        <v/>
      </c>
      <c r="M302" s="298">
        <f>IF(C302&lt;&gt;"",IF(B302="",$M$6,""),"")</f>
        <v/>
      </c>
      <c r="N302" s="298">
        <f>IF(B302&lt;&gt;"",IF(E302="",$N$6,""),"")</f>
        <v/>
      </c>
      <c r="O302" s="298">
        <f>IF(B302&lt;&gt;"",IF(G302="",$O$6,""),"")</f>
        <v/>
      </c>
      <c r="P302" s="298">
        <f>IF(C302="A",IF(I302&lt;&gt;"",$P$6,""),"")</f>
        <v/>
      </c>
      <c r="Q302" s="298">
        <f>IF(C302="C",IF(I302="",$Q$6,""),"")</f>
        <v/>
      </c>
      <c r="R302" s="163" t="n"/>
      <c r="S302" s="163" t="n"/>
      <c r="T302" s="163" t="n"/>
      <c r="U302" s="163" t="n"/>
      <c r="V302" s="163" t="n"/>
      <c r="W302" s="163" t="n"/>
      <c r="X302" s="163" t="n"/>
      <c r="Y302" s="163" t="n"/>
      <c r="Z302" s="163" t="n"/>
    </row>
    <row customHeight="1" ht="15.75" r="303" s="551">
      <c r="A303" s="298">
        <f>#REF!</f>
        <v/>
      </c>
      <c r="B303" s="298">
        <f>IF(#REF!&lt;&gt;"",1,"")</f>
        <v/>
      </c>
      <c r="C303" s="298">
        <f>IF(#REF!&lt;&gt;"",LEFT(#REF!,1),"")</f>
        <v/>
      </c>
      <c r="D303" s="298">
        <f>IF(#REF!&lt;&gt;"",1,"")</f>
        <v/>
      </c>
      <c r="E303" s="298">
        <f>IF(#REF!&lt;&gt;"",1,"")</f>
        <v/>
      </c>
      <c r="F303" s="298">
        <f>IF(#REF!&lt;&gt;"",1,"")</f>
        <v/>
      </c>
      <c r="G303" s="298">
        <f>IF(#REF!&lt;&gt;"",1,"")</f>
        <v/>
      </c>
      <c r="H303" s="298">
        <f>IF(#REF!&lt;&gt;"",1,"")</f>
        <v/>
      </c>
      <c r="I303" s="298">
        <f>IF(#REF!&lt;&gt;"",1,"")</f>
        <v/>
      </c>
      <c r="J303" s="298">
        <f>CONCATENATE(L303,M303,N303,O303,P303,Q303)</f>
        <v/>
      </c>
      <c r="K303" s="298" t="n"/>
      <c r="L303" s="298">
        <f>IF(B303&lt;&gt;"",IF(C303="",$L$6,""),"")</f>
        <v/>
      </c>
      <c r="M303" s="298">
        <f>IF(C303&lt;&gt;"",IF(B303="",$M$6,""),"")</f>
        <v/>
      </c>
      <c r="N303" s="298">
        <f>IF(B303&lt;&gt;"",IF(E303="",$N$6,""),"")</f>
        <v/>
      </c>
      <c r="O303" s="298">
        <f>IF(B303&lt;&gt;"",IF(G303="",$O$6,""),"")</f>
        <v/>
      </c>
      <c r="P303" s="298">
        <f>IF(C303="A",IF(I303&lt;&gt;"",$P$6,""),"")</f>
        <v/>
      </c>
      <c r="Q303" s="298">
        <f>IF(C303="C",IF(I303="",$Q$6,""),"")</f>
        <v/>
      </c>
      <c r="R303" s="163" t="n"/>
      <c r="S303" s="163" t="n"/>
      <c r="T303" s="163" t="n"/>
      <c r="U303" s="163" t="n"/>
      <c r="V303" s="163" t="n"/>
      <c r="W303" s="163" t="n"/>
      <c r="X303" s="163" t="n"/>
      <c r="Y303" s="163" t="n"/>
      <c r="Z303" s="163" t="n"/>
    </row>
    <row customHeight="1" ht="15.75" r="304" s="551">
      <c r="A304" s="298">
        <f>#REF!</f>
        <v/>
      </c>
      <c r="B304" s="298">
        <f>IF(#REF!&lt;&gt;"",1,"")</f>
        <v/>
      </c>
      <c r="C304" s="298">
        <f>IF(#REF!&lt;&gt;"",LEFT(#REF!,1),"")</f>
        <v/>
      </c>
      <c r="D304" s="298">
        <f>IF(#REF!&lt;&gt;"",1,"")</f>
        <v/>
      </c>
      <c r="E304" s="298">
        <f>IF(#REF!&lt;&gt;"",1,"")</f>
        <v/>
      </c>
      <c r="F304" s="298">
        <f>IF(#REF!&lt;&gt;"",1,"")</f>
        <v/>
      </c>
      <c r="G304" s="298">
        <f>IF(#REF!&lt;&gt;"",1,"")</f>
        <v/>
      </c>
      <c r="H304" s="298">
        <f>IF(#REF!&lt;&gt;"",1,"")</f>
        <v/>
      </c>
      <c r="I304" s="298">
        <f>IF(#REF!&lt;&gt;"",1,"")</f>
        <v/>
      </c>
      <c r="J304" s="298">
        <f>CONCATENATE(L304,M304,N304,O304,P304,Q304)</f>
        <v/>
      </c>
      <c r="K304" s="298" t="n"/>
      <c r="L304" s="298">
        <f>IF(B304&lt;&gt;"",IF(C304="",$L$6,""),"")</f>
        <v/>
      </c>
      <c r="M304" s="298">
        <f>IF(C304&lt;&gt;"",IF(B304="",$M$6,""),"")</f>
        <v/>
      </c>
      <c r="N304" s="298">
        <f>IF(B304&lt;&gt;"",IF(E304="",$N$6,""),"")</f>
        <v/>
      </c>
      <c r="O304" s="298">
        <f>IF(B304&lt;&gt;"",IF(G304="",$O$6,""),"")</f>
        <v/>
      </c>
      <c r="P304" s="298">
        <f>IF(C304="A",IF(I304&lt;&gt;"",$P$6,""),"")</f>
        <v/>
      </c>
      <c r="Q304" s="298">
        <f>IF(C304="C",IF(I304="",$Q$6,""),"")</f>
        <v/>
      </c>
      <c r="R304" s="163" t="n"/>
      <c r="S304" s="163" t="n"/>
      <c r="T304" s="163" t="n"/>
      <c r="U304" s="163" t="n"/>
      <c r="V304" s="163" t="n"/>
      <c r="W304" s="163" t="n"/>
      <c r="X304" s="163" t="n"/>
      <c r="Y304" s="163" t="n"/>
      <c r="Z304" s="163" t="n"/>
    </row>
    <row customHeight="1" ht="15.75" r="305" s="551">
      <c r="A305" s="298">
        <f>#REF!</f>
        <v/>
      </c>
      <c r="B305" s="298">
        <f>IF(#REF!&lt;&gt;"",1,"")</f>
        <v/>
      </c>
      <c r="C305" s="298">
        <f>IF(#REF!&lt;&gt;"",LEFT(#REF!,1),"")</f>
        <v/>
      </c>
      <c r="D305" s="298">
        <f>IF(#REF!&lt;&gt;"",1,"")</f>
        <v/>
      </c>
      <c r="E305" s="298">
        <f>IF(#REF!&lt;&gt;"",1,"")</f>
        <v/>
      </c>
      <c r="F305" s="298">
        <f>IF(#REF!&lt;&gt;"",1,"")</f>
        <v/>
      </c>
      <c r="G305" s="298">
        <f>IF(#REF!&lt;&gt;"",1,"")</f>
        <v/>
      </c>
      <c r="H305" s="298">
        <f>IF(#REF!&lt;&gt;"",1,"")</f>
        <v/>
      </c>
      <c r="I305" s="298">
        <f>IF(#REF!&lt;&gt;"",1,"")</f>
        <v/>
      </c>
      <c r="J305" s="298">
        <f>CONCATENATE(L305,M305,N305,O305,P305,Q305)</f>
        <v/>
      </c>
      <c r="K305" s="298" t="n"/>
      <c r="L305" s="298">
        <f>IF(B305&lt;&gt;"",IF(C305="",$L$6,""),"")</f>
        <v/>
      </c>
      <c r="M305" s="298">
        <f>IF(C305&lt;&gt;"",IF(B305="",$M$6,""),"")</f>
        <v/>
      </c>
      <c r="N305" s="298">
        <f>IF(B305&lt;&gt;"",IF(E305="",$N$6,""),"")</f>
        <v/>
      </c>
      <c r="O305" s="298">
        <f>IF(B305&lt;&gt;"",IF(G305="",$O$6,""),"")</f>
        <v/>
      </c>
      <c r="P305" s="298">
        <f>IF(C305="A",IF(I305&lt;&gt;"",$P$6,""),"")</f>
        <v/>
      </c>
      <c r="Q305" s="298">
        <f>IF(C305="C",IF(I305="",$Q$6,""),"")</f>
        <v/>
      </c>
      <c r="R305" s="163" t="n"/>
      <c r="S305" s="163" t="n"/>
      <c r="T305" s="163" t="n"/>
      <c r="U305" s="163" t="n"/>
      <c r="V305" s="163" t="n"/>
      <c r="W305" s="163" t="n"/>
      <c r="X305" s="163" t="n"/>
      <c r="Y305" s="163" t="n"/>
      <c r="Z305" s="163" t="n"/>
    </row>
    <row customHeight="1" ht="15.75" r="306" s="551">
      <c r="A306" s="298">
        <f>#REF!</f>
        <v/>
      </c>
      <c r="B306" s="298">
        <f>IF(#REF!&lt;&gt;"",1,"")</f>
        <v/>
      </c>
      <c r="C306" s="298">
        <f>IF(#REF!&lt;&gt;"",LEFT(#REF!,1),"")</f>
        <v/>
      </c>
      <c r="D306" s="298">
        <f>IF(#REF!&lt;&gt;"",1,"")</f>
        <v/>
      </c>
      <c r="E306" s="298">
        <f>IF(#REF!&lt;&gt;"",1,"")</f>
        <v/>
      </c>
      <c r="F306" s="298">
        <f>IF(#REF!&lt;&gt;"",1,"")</f>
        <v/>
      </c>
      <c r="G306" s="298">
        <f>IF(#REF!&lt;&gt;"",1,"")</f>
        <v/>
      </c>
      <c r="H306" s="298">
        <f>IF(#REF!&lt;&gt;"",1,"")</f>
        <v/>
      </c>
      <c r="I306" s="298">
        <f>IF(#REF!&lt;&gt;"",1,"")</f>
        <v/>
      </c>
      <c r="J306" s="298">
        <f>CONCATENATE(L306,M306,N306,O306,P306,Q306)</f>
        <v/>
      </c>
      <c r="K306" s="298" t="n"/>
      <c r="L306" s="298">
        <f>IF(B306&lt;&gt;"",IF(C306="",$L$6,""),"")</f>
        <v/>
      </c>
      <c r="M306" s="298">
        <f>IF(C306&lt;&gt;"",IF(B306="",$M$6,""),"")</f>
        <v/>
      </c>
      <c r="N306" s="298">
        <f>IF(B306&lt;&gt;"",IF(E306="",$N$6,""),"")</f>
        <v/>
      </c>
      <c r="O306" s="298">
        <f>IF(B306&lt;&gt;"",IF(G306="",$O$6,""),"")</f>
        <v/>
      </c>
      <c r="P306" s="298">
        <f>IF(C306="A",IF(I306&lt;&gt;"",$P$6,""),"")</f>
        <v/>
      </c>
      <c r="Q306" s="298">
        <f>IF(C306="C",IF(I306="",$Q$6,""),"")</f>
        <v/>
      </c>
      <c r="R306" s="163" t="n"/>
      <c r="S306" s="163" t="n"/>
      <c r="T306" s="163" t="n"/>
      <c r="U306" s="163" t="n"/>
      <c r="V306" s="163" t="n"/>
      <c r="W306" s="163" t="n"/>
      <c r="X306" s="163" t="n"/>
      <c r="Y306" s="163" t="n"/>
      <c r="Z306" s="163" t="n"/>
    </row>
    <row customHeight="1" ht="15.75" r="307" s="551">
      <c r="A307" s="298">
        <f>#REF!</f>
        <v/>
      </c>
      <c r="B307" s="298">
        <f>IF(#REF!&lt;&gt;"",1,"")</f>
        <v/>
      </c>
      <c r="C307" s="298">
        <f>IF(#REF!&lt;&gt;"",LEFT(#REF!,1),"")</f>
        <v/>
      </c>
      <c r="D307" s="298">
        <f>IF(#REF!&lt;&gt;"",1,"")</f>
        <v/>
      </c>
      <c r="E307" s="298">
        <f>IF(#REF!&lt;&gt;"",1,"")</f>
        <v/>
      </c>
      <c r="F307" s="298">
        <f>IF(#REF!&lt;&gt;"",1,"")</f>
        <v/>
      </c>
      <c r="G307" s="298">
        <f>IF(#REF!&lt;&gt;"",1,"")</f>
        <v/>
      </c>
      <c r="H307" s="298">
        <f>IF(#REF!&lt;&gt;"",1,"")</f>
        <v/>
      </c>
      <c r="I307" s="298">
        <f>IF(#REF!&lt;&gt;"",1,"")</f>
        <v/>
      </c>
      <c r="J307" s="298">
        <f>CONCATENATE(L307,M307,N307,O307,P307,Q307)</f>
        <v/>
      </c>
      <c r="K307" s="298" t="n"/>
      <c r="L307" s="298">
        <f>IF(B307&lt;&gt;"",IF(C307="",$L$6,""),"")</f>
        <v/>
      </c>
      <c r="M307" s="298">
        <f>IF(C307&lt;&gt;"",IF(B307="",$M$6,""),"")</f>
        <v/>
      </c>
      <c r="N307" s="298">
        <f>IF(B307&lt;&gt;"",IF(E307="",$N$6,""),"")</f>
        <v/>
      </c>
      <c r="O307" s="298">
        <f>IF(B307&lt;&gt;"",IF(G307="",$O$6,""),"")</f>
        <v/>
      </c>
      <c r="P307" s="298">
        <f>IF(C307="A",IF(I307&lt;&gt;"",$P$6,""),"")</f>
        <v/>
      </c>
      <c r="Q307" s="298">
        <f>IF(C307="C",IF(I307="",$Q$6,""),"")</f>
        <v/>
      </c>
      <c r="R307" s="163" t="n"/>
      <c r="S307" s="163" t="n"/>
      <c r="T307" s="163" t="n"/>
      <c r="U307" s="163" t="n"/>
      <c r="V307" s="163" t="n"/>
      <c r="W307" s="163" t="n"/>
      <c r="X307" s="163" t="n"/>
      <c r="Y307" s="163" t="n"/>
      <c r="Z307" s="163" t="n"/>
    </row>
    <row customHeight="1" ht="15.75" r="308" s="551">
      <c r="A308" s="298">
        <f>#REF!</f>
        <v/>
      </c>
      <c r="B308" s="298">
        <f>IF(#REF!&lt;&gt;"",1,"")</f>
        <v/>
      </c>
      <c r="C308" s="298">
        <f>IF(#REF!&lt;&gt;"",LEFT(#REF!,1),"")</f>
        <v/>
      </c>
      <c r="D308" s="298">
        <f>IF(#REF!&lt;&gt;"",1,"")</f>
        <v/>
      </c>
      <c r="E308" s="298">
        <f>IF(#REF!&lt;&gt;"",1,"")</f>
        <v/>
      </c>
      <c r="F308" s="298">
        <f>IF(#REF!&lt;&gt;"",1,"")</f>
        <v/>
      </c>
      <c r="G308" s="298">
        <f>IF(#REF!&lt;&gt;"",1,"")</f>
        <v/>
      </c>
      <c r="H308" s="298">
        <f>IF(#REF!&lt;&gt;"",1,"")</f>
        <v/>
      </c>
      <c r="I308" s="298">
        <f>IF(#REF!&lt;&gt;"",1,"")</f>
        <v/>
      </c>
      <c r="J308" s="298">
        <f>CONCATENATE(L308,M308,N308,O308,P308,Q308)</f>
        <v/>
      </c>
      <c r="K308" s="298" t="n"/>
      <c r="L308" s="298">
        <f>IF(B308&lt;&gt;"",IF(C308="",$L$6,""),"")</f>
        <v/>
      </c>
      <c r="M308" s="298">
        <f>IF(C308&lt;&gt;"",IF(B308="",$M$6,""),"")</f>
        <v/>
      </c>
      <c r="N308" s="298">
        <f>IF(B308&lt;&gt;"",IF(E308="",$N$6,""),"")</f>
        <v/>
      </c>
      <c r="O308" s="298">
        <f>IF(B308&lt;&gt;"",IF(G308="",$O$6,""),"")</f>
        <v/>
      </c>
      <c r="P308" s="298">
        <f>IF(C308="A",IF(I308&lt;&gt;"",$P$6,""),"")</f>
        <v/>
      </c>
      <c r="Q308" s="298">
        <f>IF(C308="C",IF(I308="",$Q$6,""),"")</f>
        <v/>
      </c>
      <c r="R308" s="163" t="n"/>
      <c r="S308" s="163" t="n"/>
      <c r="T308" s="163" t="n"/>
      <c r="U308" s="163" t="n"/>
      <c r="V308" s="163" t="n"/>
      <c r="W308" s="163" t="n"/>
      <c r="X308" s="163" t="n"/>
      <c r="Y308" s="163" t="n"/>
      <c r="Z308" s="163" t="n"/>
    </row>
    <row customHeight="1" ht="15.75" r="309" s="551">
      <c r="A309" s="298">
        <f>#REF!</f>
        <v/>
      </c>
      <c r="B309" s="298">
        <f>IF(#REF!&lt;&gt;"",1,"")</f>
        <v/>
      </c>
      <c r="C309" s="298">
        <f>IF(#REF!&lt;&gt;"",LEFT(#REF!,1),"")</f>
        <v/>
      </c>
      <c r="D309" s="298">
        <f>IF(#REF!&lt;&gt;"",1,"")</f>
        <v/>
      </c>
      <c r="E309" s="298">
        <f>IF(#REF!&lt;&gt;"",1,"")</f>
        <v/>
      </c>
      <c r="F309" s="298">
        <f>IF(#REF!&lt;&gt;"",1,"")</f>
        <v/>
      </c>
      <c r="G309" s="298">
        <f>IF(#REF!&lt;&gt;"",1,"")</f>
        <v/>
      </c>
      <c r="H309" s="298">
        <f>IF(#REF!&lt;&gt;"",1,"")</f>
        <v/>
      </c>
      <c r="I309" s="298">
        <f>IF(#REF!&lt;&gt;"",1,"")</f>
        <v/>
      </c>
      <c r="J309" s="298">
        <f>CONCATENATE(L309,M309,N309,O309,P309,Q309)</f>
        <v/>
      </c>
      <c r="K309" s="298" t="n"/>
      <c r="L309" s="298">
        <f>IF(B309&lt;&gt;"",IF(C309="",$L$6,""),"")</f>
        <v/>
      </c>
      <c r="M309" s="298">
        <f>IF(C309&lt;&gt;"",IF(B309="",$M$6,""),"")</f>
        <v/>
      </c>
      <c r="N309" s="298">
        <f>IF(B309&lt;&gt;"",IF(E309="",$N$6,""),"")</f>
        <v/>
      </c>
      <c r="O309" s="298">
        <f>IF(B309&lt;&gt;"",IF(G309="",$O$6,""),"")</f>
        <v/>
      </c>
      <c r="P309" s="298">
        <f>IF(C309="A",IF(I309&lt;&gt;"",$P$6,""),"")</f>
        <v/>
      </c>
      <c r="Q309" s="298">
        <f>IF(C309="C",IF(I309="",$Q$6,""),"")</f>
        <v/>
      </c>
      <c r="R309" s="163" t="n"/>
      <c r="S309" s="163" t="n"/>
      <c r="T309" s="163" t="n"/>
      <c r="U309" s="163" t="n"/>
      <c r="V309" s="163" t="n"/>
      <c r="W309" s="163" t="n"/>
      <c r="X309" s="163" t="n"/>
      <c r="Y309" s="163" t="n"/>
      <c r="Z309" s="163" t="n"/>
    </row>
    <row customHeight="1" ht="15.75" r="310" s="551">
      <c r="A310" s="298">
        <f>#REF!</f>
        <v/>
      </c>
      <c r="B310" s="298">
        <f>IF(#REF!&lt;&gt;"",1,"")</f>
        <v/>
      </c>
      <c r="C310" s="298">
        <f>IF(#REF!&lt;&gt;"",LEFT(#REF!,1),"")</f>
        <v/>
      </c>
      <c r="D310" s="298">
        <f>IF(#REF!&lt;&gt;"",1,"")</f>
        <v/>
      </c>
      <c r="E310" s="298">
        <f>IF(#REF!&lt;&gt;"",1,"")</f>
        <v/>
      </c>
      <c r="F310" s="298">
        <f>IF(#REF!&lt;&gt;"",1,"")</f>
        <v/>
      </c>
      <c r="G310" s="298">
        <f>IF(#REF!&lt;&gt;"",1,"")</f>
        <v/>
      </c>
      <c r="H310" s="298">
        <f>IF(#REF!&lt;&gt;"",1,"")</f>
        <v/>
      </c>
      <c r="I310" s="298">
        <f>IF(#REF!&lt;&gt;"",1,"")</f>
        <v/>
      </c>
      <c r="J310" s="298">
        <f>CONCATENATE(L310,M310,N310,O310,P310,Q310)</f>
        <v/>
      </c>
      <c r="K310" s="298" t="n"/>
      <c r="L310" s="298">
        <f>IF(B310&lt;&gt;"",IF(C310="",$L$6,""),"")</f>
        <v/>
      </c>
      <c r="M310" s="298">
        <f>IF(C310&lt;&gt;"",IF(B310="",$M$6,""),"")</f>
        <v/>
      </c>
      <c r="N310" s="298">
        <f>IF(B310&lt;&gt;"",IF(E310="",$N$6,""),"")</f>
        <v/>
      </c>
      <c r="O310" s="298">
        <f>IF(B310&lt;&gt;"",IF(G310="",$O$6,""),"")</f>
        <v/>
      </c>
      <c r="P310" s="298">
        <f>IF(C310="A",IF(I310&lt;&gt;"",$P$6,""),"")</f>
        <v/>
      </c>
      <c r="Q310" s="298">
        <f>IF(C310="C",IF(I310="",$Q$6,""),"")</f>
        <v/>
      </c>
      <c r="R310" s="163" t="n"/>
      <c r="S310" s="163" t="n"/>
      <c r="T310" s="163" t="n"/>
      <c r="U310" s="163" t="n"/>
      <c r="V310" s="163" t="n"/>
      <c r="W310" s="163" t="n"/>
      <c r="X310" s="163" t="n"/>
      <c r="Y310" s="163" t="n"/>
      <c r="Z310" s="163" t="n"/>
    </row>
    <row customHeight="1" ht="15.75" r="311" s="551">
      <c r="A311" s="298">
        <f>#REF!</f>
        <v/>
      </c>
      <c r="B311" s="298">
        <f>IF(#REF!&lt;&gt;"",1,"")</f>
        <v/>
      </c>
      <c r="C311" s="298">
        <f>IF(#REF!&lt;&gt;"",LEFT(#REF!,1),"")</f>
        <v/>
      </c>
      <c r="D311" s="298">
        <f>IF(#REF!&lt;&gt;"",1,"")</f>
        <v/>
      </c>
      <c r="E311" s="298">
        <f>IF(#REF!&lt;&gt;"",1,"")</f>
        <v/>
      </c>
      <c r="F311" s="298">
        <f>IF(#REF!&lt;&gt;"",1,"")</f>
        <v/>
      </c>
      <c r="G311" s="298">
        <f>IF(#REF!&lt;&gt;"",1,"")</f>
        <v/>
      </c>
      <c r="H311" s="298">
        <f>IF(#REF!&lt;&gt;"",1,"")</f>
        <v/>
      </c>
      <c r="I311" s="298">
        <f>IF(#REF!&lt;&gt;"",1,"")</f>
        <v/>
      </c>
      <c r="J311" s="298">
        <f>CONCATENATE(L311,M311,N311,O311,P311,Q311)</f>
        <v/>
      </c>
      <c r="K311" s="298" t="n"/>
      <c r="L311" s="298">
        <f>IF(B311&lt;&gt;"",IF(C311="",$L$6,""),"")</f>
        <v/>
      </c>
      <c r="M311" s="298">
        <f>IF(C311&lt;&gt;"",IF(B311="",$M$6,""),"")</f>
        <v/>
      </c>
      <c r="N311" s="298">
        <f>IF(B311&lt;&gt;"",IF(E311="",$N$6,""),"")</f>
        <v/>
      </c>
      <c r="O311" s="298">
        <f>IF(B311&lt;&gt;"",IF(G311="",$O$6,""),"")</f>
        <v/>
      </c>
      <c r="P311" s="298">
        <f>IF(C311="A",IF(I311&lt;&gt;"",$P$6,""),"")</f>
        <v/>
      </c>
      <c r="Q311" s="298">
        <f>IF(C311="C",IF(I311="",$Q$6,""),"")</f>
        <v/>
      </c>
      <c r="R311" s="163" t="n"/>
      <c r="S311" s="163" t="n"/>
      <c r="T311" s="163" t="n"/>
      <c r="U311" s="163" t="n"/>
      <c r="V311" s="163" t="n"/>
      <c r="W311" s="163" t="n"/>
      <c r="X311" s="163" t="n"/>
      <c r="Y311" s="163" t="n"/>
      <c r="Z311" s="163" t="n"/>
    </row>
    <row customHeight="1" ht="15.75" r="312" s="551">
      <c r="A312" s="298">
        <f>#REF!</f>
        <v/>
      </c>
      <c r="B312" s="298">
        <f>IF(#REF!&lt;&gt;"",1,"")</f>
        <v/>
      </c>
      <c r="C312" s="298">
        <f>IF(#REF!&lt;&gt;"",LEFT(#REF!,1),"")</f>
        <v/>
      </c>
      <c r="D312" s="298">
        <f>IF(#REF!&lt;&gt;"",1,"")</f>
        <v/>
      </c>
      <c r="E312" s="298">
        <f>IF(#REF!&lt;&gt;"",1,"")</f>
        <v/>
      </c>
      <c r="F312" s="298">
        <f>IF(#REF!&lt;&gt;"",1,"")</f>
        <v/>
      </c>
      <c r="G312" s="298">
        <f>IF(#REF!&lt;&gt;"",1,"")</f>
        <v/>
      </c>
      <c r="H312" s="298">
        <f>IF(#REF!&lt;&gt;"",1,"")</f>
        <v/>
      </c>
      <c r="I312" s="298">
        <f>IF(#REF!&lt;&gt;"",1,"")</f>
        <v/>
      </c>
      <c r="J312" s="298">
        <f>CONCATENATE(L312,M312,N312,O312,P312,Q312)</f>
        <v/>
      </c>
      <c r="K312" s="298" t="n"/>
      <c r="L312" s="298">
        <f>IF(B312&lt;&gt;"",IF(C312="",$L$6,""),"")</f>
        <v/>
      </c>
      <c r="M312" s="298">
        <f>IF(C312&lt;&gt;"",IF(B312="",$M$6,""),"")</f>
        <v/>
      </c>
      <c r="N312" s="298">
        <f>IF(B312&lt;&gt;"",IF(E312="",$N$6,""),"")</f>
        <v/>
      </c>
      <c r="O312" s="298">
        <f>IF(B312&lt;&gt;"",IF(G312="",$O$6,""),"")</f>
        <v/>
      </c>
      <c r="P312" s="298">
        <f>IF(C312="A",IF(I312&lt;&gt;"",$P$6,""),"")</f>
        <v/>
      </c>
      <c r="Q312" s="298">
        <f>IF(C312="C",IF(I312="",$Q$6,""),"")</f>
        <v/>
      </c>
      <c r="R312" s="163" t="n"/>
      <c r="S312" s="163" t="n"/>
      <c r="T312" s="163" t="n"/>
      <c r="U312" s="163" t="n"/>
      <c r="V312" s="163" t="n"/>
      <c r="W312" s="163" t="n"/>
      <c r="X312" s="163" t="n"/>
      <c r="Y312" s="163" t="n"/>
      <c r="Z312" s="163" t="n"/>
    </row>
    <row customHeight="1" ht="15.75" r="313" s="551">
      <c r="A313" s="298">
        <f>#REF!</f>
        <v/>
      </c>
      <c r="B313" s="298">
        <f>IF(#REF!&lt;&gt;"",1,"")</f>
        <v/>
      </c>
      <c r="C313" s="298">
        <f>IF(#REF!&lt;&gt;"",LEFT(#REF!,1),"")</f>
        <v/>
      </c>
      <c r="D313" s="298">
        <f>IF(#REF!&lt;&gt;"",1,"")</f>
        <v/>
      </c>
      <c r="E313" s="298">
        <f>IF(#REF!&lt;&gt;"",1,"")</f>
        <v/>
      </c>
      <c r="F313" s="298">
        <f>IF(#REF!&lt;&gt;"",1,"")</f>
        <v/>
      </c>
      <c r="G313" s="298">
        <f>IF(#REF!&lt;&gt;"",1,"")</f>
        <v/>
      </c>
      <c r="H313" s="298">
        <f>IF(#REF!&lt;&gt;"",1,"")</f>
        <v/>
      </c>
      <c r="I313" s="298">
        <f>IF(#REF!&lt;&gt;"",1,"")</f>
        <v/>
      </c>
      <c r="J313" s="298">
        <f>CONCATENATE(L313,M313,N313,O313,P313,Q313)</f>
        <v/>
      </c>
      <c r="K313" s="298" t="n"/>
      <c r="L313" s="298">
        <f>IF(B313&lt;&gt;"",IF(C313="",$L$6,""),"")</f>
        <v/>
      </c>
      <c r="M313" s="298">
        <f>IF(C313&lt;&gt;"",IF(B313="",$M$6,""),"")</f>
        <v/>
      </c>
      <c r="N313" s="298">
        <f>IF(B313&lt;&gt;"",IF(E313="",$N$6,""),"")</f>
        <v/>
      </c>
      <c r="O313" s="298">
        <f>IF(B313&lt;&gt;"",IF(G313="",$O$6,""),"")</f>
        <v/>
      </c>
      <c r="P313" s="298">
        <f>IF(C313="A",IF(I313&lt;&gt;"",$P$6,""),"")</f>
        <v/>
      </c>
      <c r="Q313" s="298">
        <f>IF(C313="C",IF(I313="",$Q$6,""),"")</f>
        <v/>
      </c>
      <c r="R313" s="163" t="n"/>
      <c r="S313" s="163" t="n"/>
      <c r="T313" s="163" t="n"/>
      <c r="U313" s="163" t="n"/>
      <c r="V313" s="163" t="n"/>
      <c r="W313" s="163" t="n"/>
      <c r="X313" s="163" t="n"/>
      <c r="Y313" s="163" t="n"/>
      <c r="Z313" s="163" t="n"/>
    </row>
    <row customHeight="1" ht="15.75" r="314" s="551">
      <c r="A314" s="298">
        <f>#REF!</f>
        <v/>
      </c>
      <c r="B314" s="298">
        <f>IF(#REF!&lt;&gt;"",1,"")</f>
        <v/>
      </c>
      <c r="C314" s="298">
        <f>IF(#REF!&lt;&gt;"",LEFT(#REF!,1),"")</f>
        <v/>
      </c>
      <c r="D314" s="298">
        <f>IF(#REF!&lt;&gt;"",1,"")</f>
        <v/>
      </c>
      <c r="E314" s="298">
        <f>IF(#REF!&lt;&gt;"",1,"")</f>
        <v/>
      </c>
      <c r="F314" s="298">
        <f>IF(#REF!&lt;&gt;"",1,"")</f>
        <v/>
      </c>
      <c r="G314" s="298">
        <f>IF(#REF!&lt;&gt;"",1,"")</f>
        <v/>
      </c>
      <c r="H314" s="298">
        <f>IF(#REF!&lt;&gt;"",1,"")</f>
        <v/>
      </c>
      <c r="I314" s="298">
        <f>IF(#REF!&lt;&gt;"",1,"")</f>
        <v/>
      </c>
      <c r="J314" s="298">
        <f>CONCATENATE(L314,M314,N314,O314,P314,Q314)</f>
        <v/>
      </c>
      <c r="K314" s="298" t="n"/>
      <c r="L314" s="298">
        <f>IF(B314&lt;&gt;"",IF(C314="",$L$6,""),"")</f>
        <v/>
      </c>
      <c r="M314" s="298">
        <f>IF(C314&lt;&gt;"",IF(B314="",$M$6,""),"")</f>
        <v/>
      </c>
      <c r="N314" s="298">
        <f>IF(B314&lt;&gt;"",IF(E314="",$N$6,""),"")</f>
        <v/>
      </c>
      <c r="O314" s="298">
        <f>IF(B314&lt;&gt;"",IF(G314="",$O$6,""),"")</f>
        <v/>
      </c>
      <c r="P314" s="298">
        <f>IF(C314="A",IF(I314&lt;&gt;"",$P$6,""),"")</f>
        <v/>
      </c>
      <c r="Q314" s="298">
        <f>IF(C314="C",IF(I314="",$Q$6,""),"")</f>
        <v/>
      </c>
      <c r="R314" s="163" t="n"/>
      <c r="S314" s="163" t="n"/>
      <c r="T314" s="163" t="n"/>
      <c r="U314" s="163" t="n"/>
      <c r="V314" s="163" t="n"/>
      <c r="W314" s="163" t="n"/>
      <c r="X314" s="163" t="n"/>
      <c r="Y314" s="163" t="n"/>
      <c r="Z314" s="163" t="n"/>
    </row>
    <row customHeight="1" ht="15.75" r="315" s="551">
      <c r="A315" s="298">
        <f>#REF!</f>
        <v/>
      </c>
      <c r="B315" s="298">
        <f>IF(#REF!&lt;&gt;"",1,"")</f>
        <v/>
      </c>
      <c r="C315" s="298">
        <f>IF(#REF!&lt;&gt;"",LEFT(#REF!,1),"")</f>
        <v/>
      </c>
      <c r="D315" s="298">
        <f>IF(#REF!&lt;&gt;"",1,"")</f>
        <v/>
      </c>
      <c r="E315" s="298">
        <f>IF(#REF!&lt;&gt;"",1,"")</f>
        <v/>
      </c>
      <c r="F315" s="298">
        <f>IF(#REF!&lt;&gt;"",1,"")</f>
        <v/>
      </c>
      <c r="G315" s="298">
        <f>IF(#REF!&lt;&gt;"",1,"")</f>
        <v/>
      </c>
      <c r="H315" s="298">
        <f>IF(#REF!&lt;&gt;"",1,"")</f>
        <v/>
      </c>
      <c r="I315" s="298">
        <f>IF(#REF!&lt;&gt;"",1,"")</f>
        <v/>
      </c>
      <c r="J315" s="298">
        <f>CONCATENATE(L315,M315,N315,O315,P315,Q315)</f>
        <v/>
      </c>
      <c r="K315" s="298" t="n"/>
      <c r="L315" s="298">
        <f>IF(B315&lt;&gt;"",IF(C315="",$L$6,""),"")</f>
        <v/>
      </c>
      <c r="M315" s="298">
        <f>IF(C315&lt;&gt;"",IF(B315="",$M$6,""),"")</f>
        <v/>
      </c>
      <c r="N315" s="298">
        <f>IF(B315&lt;&gt;"",IF(E315="",$N$6,""),"")</f>
        <v/>
      </c>
      <c r="O315" s="298">
        <f>IF(B315&lt;&gt;"",IF(G315="",$O$6,""),"")</f>
        <v/>
      </c>
      <c r="P315" s="298">
        <f>IF(C315="A",IF(I315&lt;&gt;"",$P$6,""),"")</f>
        <v/>
      </c>
      <c r="Q315" s="298">
        <f>IF(C315="C",IF(I315="",$Q$6,""),"")</f>
        <v/>
      </c>
      <c r="R315" s="163" t="n"/>
      <c r="S315" s="163" t="n"/>
      <c r="T315" s="163" t="n"/>
      <c r="U315" s="163" t="n"/>
      <c r="V315" s="163" t="n"/>
      <c r="W315" s="163" t="n"/>
      <c r="X315" s="163" t="n"/>
      <c r="Y315" s="163" t="n"/>
      <c r="Z315" s="163" t="n"/>
    </row>
    <row customHeight="1" ht="15.75" r="316" s="551">
      <c r="A316" s="298">
        <f>#REF!</f>
        <v/>
      </c>
      <c r="B316" s="298">
        <f>IF(#REF!&lt;&gt;"",1,"")</f>
        <v/>
      </c>
      <c r="C316" s="298">
        <f>IF(#REF!&lt;&gt;"",LEFT(#REF!,1),"")</f>
        <v/>
      </c>
      <c r="D316" s="298">
        <f>IF(#REF!&lt;&gt;"",1,"")</f>
        <v/>
      </c>
      <c r="E316" s="298">
        <f>IF(#REF!&lt;&gt;"",1,"")</f>
        <v/>
      </c>
      <c r="F316" s="298">
        <f>IF(#REF!&lt;&gt;"",1,"")</f>
        <v/>
      </c>
      <c r="G316" s="298">
        <f>IF(#REF!&lt;&gt;"",1,"")</f>
        <v/>
      </c>
      <c r="H316" s="298">
        <f>IF(#REF!&lt;&gt;"",1,"")</f>
        <v/>
      </c>
      <c r="I316" s="298">
        <f>IF(#REF!&lt;&gt;"",1,"")</f>
        <v/>
      </c>
      <c r="J316" s="298">
        <f>CONCATENATE(L316,M316,N316,O316,P316,Q316)</f>
        <v/>
      </c>
      <c r="K316" s="298" t="n"/>
      <c r="L316" s="298">
        <f>IF(B316&lt;&gt;"",IF(C316="",$L$6,""),"")</f>
        <v/>
      </c>
      <c r="M316" s="298">
        <f>IF(C316&lt;&gt;"",IF(B316="",$M$6,""),"")</f>
        <v/>
      </c>
      <c r="N316" s="298">
        <f>IF(B316&lt;&gt;"",IF(E316="",$N$6,""),"")</f>
        <v/>
      </c>
      <c r="O316" s="298">
        <f>IF(B316&lt;&gt;"",IF(G316="",$O$6,""),"")</f>
        <v/>
      </c>
      <c r="P316" s="298">
        <f>IF(C316="A",IF(I316&lt;&gt;"",$P$6,""),"")</f>
        <v/>
      </c>
      <c r="Q316" s="298">
        <f>IF(C316="C",IF(I316="",$Q$6,""),"")</f>
        <v/>
      </c>
      <c r="R316" s="163" t="n"/>
      <c r="S316" s="163" t="n"/>
      <c r="T316" s="163" t="n"/>
      <c r="U316" s="163" t="n"/>
      <c r="V316" s="163" t="n"/>
      <c r="W316" s="163" t="n"/>
      <c r="X316" s="163" t="n"/>
      <c r="Y316" s="163" t="n"/>
      <c r="Z316" s="163" t="n"/>
    </row>
    <row customHeight="1" ht="15.75" r="317" s="551">
      <c r="A317" s="298">
        <f>#REF!</f>
        <v/>
      </c>
      <c r="B317" s="298">
        <f>IF(#REF!&lt;&gt;"",1,"")</f>
        <v/>
      </c>
      <c r="C317" s="298">
        <f>IF(#REF!&lt;&gt;"",LEFT(#REF!,1),"")</f>
        <v/>
      </c>
      <c r="D317" s="298">
        <f>IF(#REF!&lt;&gt;"",1,"")</f>
        <v/>
      </c>
      <c r="E317" s="298">
        <f>IF(#REF!&lt;&gt;"",1,"")</f>
        <v/>
      </c>
      <c r="F317" s="298">
        <f>IF(#REF!&lt;&gt;"",1,"")</f>
        <v/>
      </c>
      <c r="G317" s="298">
        <f>IF(#REF!&lt;&gt;"",1,"")</f>
        <v/>
      </c>
      <c r="H317" s="298">
        <f>IF(#REF!&lt;&gt;"",1,"")</f>
        <v/>
      </c>
      <c r="I317" s="298">
        <f>IF(#REF!&lt;&gt;"",1,"")</f>
        <v/>
      </c>
      <c r="J317" s="298">
        <f>CONCATENATE(L317,M317,N317,O317,P317,Q317)</f>
        <v/>
      </c>
      <c r="K317" s="298" t="n"/>
      <c r="L317" s="298">
        <f>IF(B317&lt;&gt;"",IF(C317="",$L$6,""),"")</f>
        <v/>
      </c>
      <c r="M317" s="298">
        <f>IF(C317&lt;&gt;"",IF(B317="",$M$6,""),"")</f>
        <v/>
      </c>
      <c r="N317" s="298">
        <f>IF(B317&lt;&gt;"",IF(E317="",$N$6,""),"")</f>
        <v/>
      </c>
      <c r="O317" s="298">
        <f>IF(B317&lt;&gt;"",IF(G317="",$O$6,""),"")</f>
        <v/>
      </c>
      <c r="P317" s="298">
        <f>IF(C317="A",IF(I317&lt;&gt;"",$P$6,""),"")</f>
        <v/>
      </c>
      <c r="Q317" s="298">
        <f>IF(C317="C",IF(I317="",$Q$6,""),"")</f>
        <v/>
      </c>
      <c r="R317" s="163" t="n"/>
      <c r="S317" s="163" t="n"/>
      <c r="T317" s="163" t="n"/>
      <c r="U317" s="163" t="n"/>
      <c r="V317" s="163" t="n"/>
      <c r="W317" s="163" t="n"/>
      <c r="X317" s="163" t="n"/>
      <c r="Y317" s="163" t="n"/>
      <c r="Z317" s="163" t="n"/>
    </row>
    <row customHeight="1" ht="15.75" r="318" s="551">
      <c r="A318" s="298">
        <f>#REF!</f>
        <v/>
      </c>
      <c r="B318" s="298">
        <f>IF(#REF!&lt;&gt;"",1,"")</f>
        <v/>
      </c>
      <c r="C318" s="298">
        <f>IF(#REF!&lt;&gt;"",LEFT(#REF!,1),"")</f>
        <v/>
      </c>
      <c r="D318" s="298">
        <f>IF(#REF!&lt;&gt;"",1,"")</f>
        <v/>
      </c>
      <c r="E318" s="298">
        <f>IF(#REF!&lt;&gt;"",1,"")</f>
        <v/>
      </c>
      <c r="F318" s="298">
        <f>IF(#REF!&lt;&gt;"",1,"")</f>
        <v/>
      </c>
      <c r="G318" s="298">
        <f>IF(#REF!&lt;&gt;"",1,"")</f>
        <v/>
      </c>
      <c r="H318" s="298">
        <f>IF(#REF!&lt;&gt;"",1,"")</f>
        <v/>
      </c>
      <c r="I318" s="298">
        <f>IF(#REF!&lt;&gt;"",1,"")</f>
        <v/>
      </c>
      <c r="J318" s="298">
        <f>CONCATENATE(L318,M318,N318,O318,P318,Q318)</f>
        <v/>
      </c>
      <c r="K318" s="298" t="n"/>
      <c r="L318" s="298">
        <f>IF(B318&lt;&gt;"",IF(C318="",$L$6,""),"")</f>
        <v/>
      </c>
      <c r="M318" s="298">
        <f>IF(C318&lt;&gt;"",IF(B318="",$M$6,""),"")</f>
        <v/>
      </c>
      <c r="N318" s="298">
        <f>IF(B318&lt;&gt;"",IF(E318="",$N$6,""),"")</f>
        <v/>
      </c>
      <c r="O318" s="298">
        <f>IF(B318&lt;&gt;"",IF(G318="",$O$6,""),"")</f>
        <v/>
      </c>
      <c r="P318" s="298">
        <f>IF(C318="A",IF(I318&lt;&gt;"",$P$6,""),"")</f>
        <v/>
      </c>
      <c r="Q318" s="298">
        <f>IF(C318="C",IF(I318="",$Q$6,""),"")</f>
        <v/>
      </c>
      <c r="R318" s="163" t="n"/>
      <c r="S318" s="163" t="n"/>
      <c r="T318" s="163" t="n"/>
      <c r="U318" s="163" t="n"/>
      <c r="V318" s="163" t="n"/>
      <c r="W318" s="163" t="n"/>
      <c r="X318" s="163" t="n"/>
      <c r="Y318" s="163" t="n"/>
      <c r="Z318" s="163" t="n"/>
    </row>
    <row customHeight="1" ht="15.75" r="319" s="551">
      <c r="A319" s="298">
        <f>#REF!</f>
        <v/>
      </c>
      <c r="B319" s="298">
        <f>IF(#REF!&lt;&gt;"",1,"")</f>
        <v/>
      </c>
      <c r="C319" s="298">
        <f>IF(#REF!&lt;&gt;"",LEFT(#REF!,1),"")</f>
        <v/>
      </c>
      <c r="D319" s="298">
        <f>IF(#REF!&lt;&gt;"",1,"")</f>
        <v/>
      </c>
      <c r="E319" s="298">
        <f>IF(#REF!&lt;&gt;"",1,"")</f>
        <v/>
      </c>
      <c r="F319" s="298">
        <f>IF(#REF!&lt;&gt;"",1,"")</f>
        <v/>
      </c>
      <c r="G319" s="298">
        <f>IF(#REF!&lt;&gt;"",1,"")</f>
        <v/>
      </c>
      <c r="H319" s="298">
        <f>IF(#REF!&lt;&gt;"",1,"")</f>
        <v/>
      </c>
      <c r="I319" s="298">
        <f>IF(#REF!&lt;&gt;"",1,"")</f>
        <v/>
      </c>
      <c r="J319" s="298">
        <f>CONCATENATE(L319,M319,N319,O319,P319,Q319)</f>
        <v/>
      </c>
      <c r="K319" s="298" t="n"/>
      <c r="L319" s="298">
        <f>IF(B319&lt;&gt;"",IF(C319="",$L$6,""),"")</f>
        <v/>
      </c>
      <c r="M319" s="298">
        <f>IF(C319&lt;&gt;"",IF(B319="",$M$6,""),"")</f>
        <v/>
      </c>
      <c r="N319" s="298">
        <f>IF(B319&lt;&gt;"",IF(E319="",$N$6,""),"")</f>
        <v/>
      </c>
      <c r="O319" s="298">
        <f>IF(B319&lt;&gt;"",IF(G319="",$O$6,""),"")</f>
        <v/>
      </c>
      <c r="P319" s="298">
        <f>IF(C319="A",IF(I319&lt;&gt;"",$P$6,""),"")</f>
        <v/>
      </c>
      <c r="Q319" s="298">
        <f>IF(C319="C",IF(I319="",$Q$6,""),"")</f>
        <v/>
      </c>
      <c r="R319" s="163" t="n"/>
      <c r="S319" s="163" t="n"/>
      <c r="T319" s="163" t="n"/>
      <c r="U319" s="163" t="n"/>
      <c r="V319" s="163" t="n"/>
      <c r="W319" s="163" t="n"/>
      <c r="X319" s="163" t="n"/>
      <c r="Y319" s="163" t="n"/>
      <c r="Z319" s="163" t="n"/>
    </row>
    <row customHeight="1" ht="15.75" r="320" s="551">
      <c r="A320" s="298">
        <f>#REF!</f>
        <v/>
      </c>
      <c r="B320" s="298">
        <f>IF(#REF!&lt;&gt;"",1,"")</f>
        <v/>
      </c>
      <c r="C320" s="298">
        <f>IF(#REF!&lt;&gt;"",LEFT(#REF!,1),"")</f>
        <v/>
      </c>
      <c r="D320" s="298">
        <f>IF(#REF!&lt;&gt;"",1,"")</f>
        <v/>
      </c>
      <c r="E320" s="298">
        <f>IF(#REF!&lt;&gt;"",1,"")</f>
        <v/>
      </c>
      <c r="F320" s="298">
        <f>IF(#REF!&lt;&gt;"",1,"")</f>
        <v/>
      </c>
      <c r="G320" s="298">
        <f>IF(#REF!&lt;&gt;"",1,"")</f>
        <v/>
      </c>
      <c r="H320" s="298">
        <f>IF(#REF!&lt;&gt;"",1,"")</f>
        <v/>
      </c>
      <c r="I320" s="298">
        <f>IF(#REF!&lt;&gt;"",1,"")</f>
        <v/>
      </c>
      <c r="J320" s="298">
        <f>CONCATENATE(L320,M320,N320,O320,P320,Q320)</f>
        <v/>
      </c>
      <c r="K320" s="298" t="n"/>
      <c r="L320" s="298">
        <f>IF(B320&lt;&gt;"",IF(C320="",$L$6,""),"")</f>
        <v/>
      </c>
      <c r="M320" s="298">
        <f>IF(C320&lt;&gt;"",IF(B320="",$M$6,""),"")</f>
        <v/>
      </c>
      <c r="N320" s="298">
        <f>IF(B320&lt;&gt;"",IF(E320="",$N$6,""),"")</f>
        <v/>
      </c>
      <c r="O320" s="298">
        <f>IF(B320&lt;&gt;"",IF(G320="",$O$6,""),"")</f>
        <v/>
      </c>
      <c r="P320" s="298">
        <f>IF(C320="A",IF(I320&lt;&gt;"",$P$6,""),"")</f>
        <v/>
      </c>
      <c r="Q320" s="298">
        <f>IF(C320="C",IF(I320="",$Q$6,""),"")</f>
        <v/>
      </c>
      <c r="R320" s="163" t="n"/>
      <c r="S320" s="163" t="n"/>
      <c r="T320" s="163" t="n"/>
      <c r="U320" s="163" t="n"/>
      <c r="V320" s="163" t="n"/>
      <c r="W320" s="163" t="n"/>
      <c r="X320" s="163" t="n"/>
      <c r="Y320" s="163" t="n"/>
      <c r="Z320" s="163" t="n"/>
    </row>
    <row customHeight="1" ht="15.75" r="321" s="551">
      <c r="A321" s="298">
        <f>#REF!</f>
        <v/>
      </c>
      <c r="B321" s="298">
        <f>IF(#REF!&lt;&gt;"",1,"")</f>
        <v/>
      </c>
      <c r="C321" s="298">
        <f>IF(#REF!&lt;&gt;"",LEFT(#REF!,1),"")</f>
        <v/>
      </c>
      <c r="D321" s="298">
        <f>IF(#REF!&lt;&gt;"",1,"")</f>
        <v/>
      </c>
      <c r="E321" s="298">
        <f>IF(#REF!&lt;&gt;"",1,"")</f>
        <v/>
      </c>
      <c r="F321" s="298">
        <f>IF(#REF!&lt;&gt;"",1,"")</f>
        <v/>
      </c>
      <c r="G321" s="298">
        <f>IF(#REF!&lt;&gt;"",1,"")</f>
        <v/>
      </c>
      <c r="H321" s="298">
        <f>IF(#REF!&lt;&gt;"",1,"")</f>
        <v/>
      </c>
      <c r="I321" s="298">
        <f>IF(#REF!&lt;&gt;"",1,"")</f>
        <v/>
      </c>
      <c r="J321" s="298">
        <f>CONCATENATE(L321,M321,N321,O321,P321,Q321)</f>
        <v/>
      </c>
      <c r="K321" s="298" t="n"/>
      <c r="L321" s="298">
        <f>IF(B321&lt;&gt;"",IF(C321="",$L$6,""),"")</f>
        <v/>
      </c>
      <c r="M321" s="298">
        <f>IF(C321&lt;&gt;"",IF(B321="",$M$6,""),"")</f>
        <v/>
      </c>
      <c r="N321" s="298">
        <f>IF(B321&lt;&gt;"",IF(E321="",$N$6,""),"")</f>
        <v/>
      </c>
      <c r="O321" s="298">
        <f>IF(B321&lt;&gt;"",IF(G321="",$O$6,""),"")</f>
        <v/>
      </c>
      <c r="P321" s="298">
        <f>IF(C321="A",IF(I321&lt;&gt;"",$P$6,""),"")</f>
        <v/>
      </c>
      <c r="Q321" s="298">
        <f>IF(C321="C",IF(I321="",$Q$6,""),"")</f>
        <v/>
      </c>
      <c r="R321" s="163" t="n"/>
      <c r="S321" s="163" t="n"/>
      <c r="T321" s="163" t="n"/>
      <c r="U321" s="163" t="n"/>
      <c r="V321" s="163" t="n"/>
      <c r="W321" s="163" t="n"/>
      <c r="X321" s="163" t="n"/>
      <c r="Y321" s="163" t="n"/>
      <c r="Z321" s="163" t="n"/>
    </row>
    <row customHeight="1" ht="15.75" r="322" s="551">
      <c r="A322" s="298">
        <f>#REF!</f>
        <v/>
      </c>
      <c r="B322" s="298">
        <f>IF(#REF!&lt;&gt;"",1,"")</f>
        <v/>
      </c>
      <c r="C322" s="298">
        <f>IF(#REF!&lt;&gt;"",LEFT(#REF!,1),"")</f>
        <v/>
      </c>
      <c r="D322" s="298">
        <f>IF(#REF!&lt;&gt;"",1,"")</f>
        <v/>
      </c>
      <c r="E322" s="298">
        <f>IF(#REF!&lt;&gt;"",1,"")</f>
        <v/>
      </c>
      <c r="F322" s="298">
        <f>IF(#REF!&lt;&gt;"",1,"")</f>
        <v/>
      </c>
      <c r="G322" s="298">
        <f>IF(#REF!&lt;&gt;"",1,"")</f>
        <v/>
      </c>
      <c r="H322" s="298">
        <f>IF(#REF!&lt;&gt;"",1,"")</f>
        <v/>
      </c>
      <c r="I322" s="298">
        <f>IF(#REF!&lt;&gt;"",1,"")</f>
        <v/>
      </c>
      <c r="J322" s="298">
        <f>CONCATENATE(L322,M322,N322,O322,P322,Q322)</f>
        <v/>
      </c>
      <c r="K322" s="298" t="n"/>
      <c r="L322" s="298">
        <f>IF(B322&lt;&gt;"",IF(C322="",$L$6,""),"")</f>
        <v/>
      </c>
      <c r="M322" s="298">
        <f>IF(C322&lt;&gt;"",IF(B322="",$M$6,""),"")</f>
        <v/>
      </c>
      <c r="N322" s="298">
        <f>IF(B322&lt;&gt;"",IF(E322="",$N$6,""),"")</f>
        <v/>
      </c>
      <c r="O322" s="298">
        <f>IF(B322&lt;&gt;"",IF(G322="",$O$6,""),"")</f>
        <v/>
      </c>
      <c r="P322" s="298">
        <f>IF(C322="A",IF(I322&lt;&gt;"",$P$6,""),"")</f>
        <v/>
      </c>
      <c r="Q322" s="298">
        <f>IF(C322="C",IF(I322="",$Q$6,""),"")</f>
        <v/>
      </c>
      <c r="R322" s="163" t="n"/>
      <c r="S322" s="163" t="n"/>
      <c r="T322" s="163" t="n"/>
      <c r="U322" s="163" t="n"/>
      <c r="V322" s="163" t="n"/>
      <c r="W322" s="163" t="n"/>
      <c r="X322" s="163" t="n"/>
      <c r="Y322" s="163" t="n"/>
      <c r="Z322" s="163" t="n"/>
    </row>
    <row customHeight="1" ht="15.75" r="323" s="551">
      <c r="A323" s="298">
        <f>#REF!</f>
        <v/>
      </c>
      <c r="B323" s="298">
        <f>IF(#REF!&lt;&gt;"",1,"")</f>
        <v/>
      </c>
      <c r="C323" s="298">
        <f>IF(#REF!&lt;&gt;"",LEFT(#REF!,1),"")</f>
        <v/>
      </c>
      <c r="D323" s="298">
        <f>IF(#REF!&lt;&gt;"",1,"")</f>
        <v/>
      </c>
      <c r="E323" s="298">
        <f>IF(#REF!&lt;&gt;"",1,"")</f>
        <v/>
      </c>
      <c r="F323" s="298">
        <f>IF(#REF!&lt;&gt;"",1,"")</f>
        <v/>
      </c>
      <c r="G323" s="298">
        <f>IF(#REF!&lt;&gt;"",1,"")</f>
        <v/>
      </c>
      <c r="H323" s="298">
        <f>IF(#REF!&lt;&gt;"",1,"")</f>
        <v/>
      </c>
      <c r="I323" s="298">
        <f>IF(#REF!&lt;&gt;"",1,"")</f>
        <v/>
      </c>
      <c r="J323" s="298">
        <f>CONCATENATE(L323,M323,N323,O323,P323,Q323)</f>
        <v/>
      </c>
      <c r="K323" s="298" t="n"/>
      <c r="L323" s="298">
        <f>IF(B323&lt;&gt;"",IF(C323="",$L$6,""),"")</f>
        <v/>
      </c>
      <c r="M323" s="298">
        <f>IF(C323&lt;&gt;"",IF(B323="",$M$6,""),"")</f>
        <v/>
      </c>
      <c r="N323" s="298">
        <f>IF(B323&lt;&gt;"",IF(E323="",$N$6,""),"")</f>
        <v/>
      </c>
      <c r="O323" s="298">
        <f>IF(B323&lt;&gt;"",IF(G323="",$O$6,""),"")</f>
        <v/>
      </c>
      <c r="P323" s="298">
        <f>IF(C323="A",IF(I323&lt;&gt;"",$P$6,""),"")</f>
        <v/>
      </c>
      <c r="Q323" s="298">
        <f>IF(C323="C",IF(I323="",$Q$6,""),"")</f>
        <v/>
      </c>
      <c r="R323" s="163" t="n"/>
      <c r="S323" s="163" t="n"/>
      <c r="T323" s="163" t="n"/>
      <c r="U323" s="163" t="n"/>
      <c r="V323" s="163" t="n"/>
      <c r="W323" s="163" t="n"/>
      <c r="X323" s="163" t="n"/>
      <c r="Y323" s="163" t="n"/>
      <c r="Z323" s="163" t="n"/>
    </row>
    <row customHeight="1" ht="15.75" r="324" s="551">
      <c r="A324" s="298">
        <f>#REF!</f>
        <v/>
      </c>
      <c r="B324" s="298">
        <f>IF(#REF!&lt;&gt;"",1,"")</f>
        <v/>
      </c>
      <c r="C324" s="298">
        <f>IF(#REF!&lt;&gt;"",LEFT(#REF!,1),"")</f>
        <v/>
      </c>
      <c r="D324" s="298">
        <f>IF(#REF!&lt;&gt;"",1,"")</f>
        <v/>
      </c>
      <c r="E324" s="298">
        <f>IF(#REF!&lt;&gt;"",1,"")</f>
        <v/>
      </c>
      <c r="F324" s="298">
        <f>IF(#REF!&lt;&gt;"",1,"")</f>
        <v/>
      </c>
      <c r="G324" s="298">
        <f>IF(#REF!&lt;&gt;"",1,"")</f>
        <v/>
      </c>
      <c r="H324" s="298">
        <f>IF(#REF!&lt;&gt;"",1,"")</f>
        <v/>
      </c>
      <c r="I324" s="298">
        <f>IF(#REF!&lt;&gt;"",1,"")</f>
        <v/>
      </c>
      <c r="J324" s="298">
        <f>CONCATENATE(L324,M324,N324,O324,P324,Q324)</f>
        <v/>
      </c>
      <c r="K324" s="298" t="n"/>
      <c r="L324" s="298">
        <f>IF(B324&lt;&gt;"",IF(C324="",$L$6,""),"")</f>
        <v/>
      </c>
      <c r="M324" s="298">
        <f>IF(C324&lt;&gt;"",IF(B324="",$M$6,""),"")</f>
        <v/>
      </c>
      <c r="N324" s="298">
        <f>IF(B324&lt;&gt;"",IF(E324="",$N$6,""),"")</f>
        <v/>
      </c>
      <c r="O324" s="298">
        <f>IF(B324&lt;&gt;"",IF(G324="",$O$6,""),"")</f>
        <v/>
      </c>
      <c r="P324" s="298">
        <f>IF(C324="A",IF(I324&lt;&gt;"",$P$6,""),"")</f>
        <v/>
      </c>
      <c r="Q324" s="298">
        <f>IF(C324="C",IF(I324="",$Q$6,""),"")</f>
        <v/>
      </c>
      <c r="R324" s="163" t="n"/>
      <c r="S324" s="163" t="n"/>
      <c r="T324" s="163" t="n"/>
      <c r="U324" s="163" t="n"/>
      <c r="V324" s="163" t="n"/>
      <c r="W324" s="163" t="n"/>
      <c r="X324" s="163" t="n"/>
      <c r="Y324" s="163" t="n"/>
      <c r="Z324" s="163" t="n"/>
    </row>
    <row customHeight="1" ht="15.75" r="325" s="551">
      <c r="A325" s="298">
        <f>#REF!</f>
        <v/>
      </c>
      <c r="B325" s="298">
        <f>IF(#REF!&lt;&gt;"",1,"")</f>
        <v/>
      </c>
      <c r="C325" s="298">
        <f>IF(#REF!&lt;&gt;"",LEFT(#REF!,1),"")</f>
        <v/>
      </c>
      <c r="D325" s="298">
        <f>IF(#REF!&lt;&gt;"",1,"")</f>
        <v/>
      </c>
      <c r="E325" s="298">
        <f>IF(#REF!&lt;&gt;"",1,"")</f>
        <v/>
      </c>
      <c r="F325" s="298">
        <f>IF(#REF!&lt;&gt;"",1,"")</f>
        <v/>
      </c>
      <c r="G325" s="298">
        <f>IF(#REF!&lt;&gt;"",1,"")</f>
        <v/>
      </c>
      <c r="H325" s="298">
        <f>IF(#REF!&lt;&gt;"",1,"")</f>
        <v/>
      </c>
      <c r="I325" s="298">
        <f>IF(#REF!&lt;&gt;"",1,"")</f>
        <v/>
      </c>
      <c r="J325" s="298">
        <f>CONCATENATE(L325,M325,N325,O325,P325,Q325)</f>
        <v/>
      </c>
      <c r="K325" s="298" t="n"/>
      <c r="L325" s="298">
        <f>IF(B325&lt;&gt;"",IF(C325="",$L$6,""),"")</f>
        <v/>
      </c>
      <c r="M325" s="298">
        <f>IF(C325&lt;&gt;"",IF(B325="",$M$6,""),"")</f>
        <v/>
      </c>
      <c r="N325" s="298">
        <f>IF(B325&lt;&gt;"",IF(E325="",$N$6,""),"")</f>
        <v/>
      </c>
      <c r="O325" s="298">
        <f>IF(B325&lt;&gt;"",IF(G325="",$O$6,""),"")</f>
        <v/>
      </c>
      <c r="P325" s="298">
        <f>IF(C325="A",IF(I325&lt;&gt;"",$P$6,""),"")</f>
        <v/>
      </c>
      <c r="Q325" s="298">
        <f>IF(C325="C",IF(I325="",$Q$6,""),"")</f>
        <v/>
      </c>
      <c r="R325" s="163" t="n"/>
      <c r="S325" s="163" t="n"/>
      <c r="T325" s="163" t="n"/>
      <c r="U325" s="163" t="n"/>
      <c r="V325" s="163" t="n"/>
      <c r="W325" s="163" t="n"/>
      <c r="X325" s="163" t="n"/>
      <c r="Y325" s="163" t="n"/>
      <c r="Z325" s="163" t="n"/>
    </row>
    <row customHeight="1" ht="15.75" r="326" s="551">
      <c r="A326" s="298">
        <f>#REF!</f>
        <v/>
      </c>
      <c r="B326" s="298">
        <f>IF(#REF!&lt;&gt;"",1,"")</f>
        <v/>
      </c>
      <c r="C326" s="298">
        <f>IF(#REF!&lt;&gt;"",LEFT(#REF!,1),"")</f>
        <v/>
      </c>
      <c r="D326" s="298">
        <f>IF(#REF!&lt;&gt;"",1,"")</f>
        <v/>
      </c>
      <c r="E326" s="298">
        <f>IF(#REF!&lt;&gt;"",1,"")</f>
        <v/>
      </c>
      <c r="F326" s="298">
        <f>IF(#REF!&lt;&gt;"",1,"")</f>
        <v/>
      </c>
      <c r="G326" s="298">
        <f>IF(#REF!&lt;&gt;"",1,"")</f>
        <v/>
      </c>
      <c r="H326" s="298">
        <f>IF(#REF!&lt;&gt;"",1,"")</f>
        <v/>
      </c>
      <c r="I326" s="298">
        <f>IF(#REF!&lt;&gt;"",1,"")</f>
        <v/>
      </c>
      <c r="J326" s="298">
        <f>CONCATENATE(L326,M326,N326,O326,P326,Q326)</f>
        <v/>
      </c>
      <c r="K326" s="298" t="n"/>
      <c r="L326" s="298">
        <f>IF(B326&lt;&gt;"",IF(C326="",$L$6,""),"")</f>
        <v/>
      </c>
      <c r="M326" s="298">
        <f>IF(C326&lt;&gt;"",IF(B326="",$M$6,""),"")</f>
        <v/>
      </c>
      <c r="N326" s="298">
        <f>IF(B326&lt;&gt;"",IF(E326="",$N$6,""),"")</f>
        <v/>
      </c>
      <c r="O326" s="298">
        <f>IF(B326&lt;&gt;"",IF(G326="",$O$6,""),"")</f>
        <v/>
      </c>
      <c r="P326" s="298">
        <f>IF(C326="A",IF(I326&lt;&gt;"",$P$6,""),"")</f>
        <v/>
      </c>
      <c r="Q326" s="298">
        <f>IF(C326="C",IF(I326="",$Q$6,""),"")</f>
        <v/>
      </c>
      <c r="R326" s="163" t="n"/>
      <c r="S326" s="163" t="n"/>
      <c r="T326" s="163" t="n"/>
      <c r="U326" s="163" t="n"/>
      <c r="V326" s="163" t="n"/>
      <c r="W326" s="163" t="n"/>
      <c r="X326" s="163" t="n"/>
      <c r="Y326" s="163" t="n"/>
      <c r="Z326" s="163" t="n"/>
    </row>
    <row customHeight="1" ht="15.75" r="327" s="551">
      <c r="A327" s="298">
        <f>#REF!</f>
        <v/>
      </c>
      <c r="B327" s="298">
        <f>IF(#REF!&lt;&gt;"",1,"")</f>
        <v/>
      </c>
      <c r="C327" s="298">
        <f>IF(#REF!&lt;&gt;"",LEFT(#REF!,1),"")</f>
        <v/>
      </c>
      <c r="D327" s="298">
        <f>IF(#REF!&lt;&gt;"",1,"")</f>
        <v/>
      </c>
      <c r="E327" s="298">
        <f>IF(#REF!&lt;&gt;"",1,"")</f>
        <v/>
      </c>
      <c r="F327" s="298">
        <f>IF(#REF!&lt;&gt;"",1,"")</f>
        <v/>
      </c>
      <c r="G327" s="298">
        <f>IF(#REF!&lt;&gt;"",1,"")</f>
        <v/>
      </c>
      <c r="H327" s="298">
        <f>IF(#REF!&lt;&gt;"",1,"")</f>
        <v/>
      </c>
      <c r="I327" s="298">
        <f>IF(#REF!&lt;&gt;"",1,"")</f>
        <v/>
      </c>
      <c r="J327" s="298">
        <f>CONCATENATE(L327,M327,N327,O327,P327,Q327)</f>
        <v/>
      </c>
      <c r="K327" s="298" t="n"/>
      <c r="L327" s="298">
        <f>IF(B327&lt;&gt;"",IF(C327="",$L$6,""),"")</f>
        <v/>
      </c>
      <c r="M327" s="298">
        <f>IF(C327&lt;&gt;"",IF(B327="",$M$6,""),"")</f>
        <v/>
      </c>
      <c r="N327" s="298">
        <f>IF(B327&lt;&gt;"",IF(E327="",$N$6,""),"")</f>
        <v/>
      </c>
      <c r="O327" s="298">
        <f>IF(B327&lt;&gt;"",IF(G327="",$O$6,""),"")</f>
        <v/>
      </c>
      <c r="P327" s="298">
        <f>IF(C327="A",IF(I327&lt;&gt;"",$P$6,""),"")</f>
        <v/>
      </c>
      <c r="Q327" s="298">
        <f>IF(C327="C",IF(I327="",$Q$6,""),"")</f>
        <v/>
      </c>
      <c r="R327" s="163" t="n"/>
      <c r="S327" s="163" t="n"/>
      <c r="T327" s="163" t="n"/>
      <c r="U327" s="163" t="n"/>
      <c r="V327" s="163" t="n"/>
      <c r="W327" s="163" t="n"/>
      <c r="X327" s="163" t="n"/>
      <c r="Y327" s="163" t="n"/>
      <c r="Z327" s="163" t="n"/>
    </row>
    <row customHeight="1" ht="15.75" r="328" s="551">
      <c r="A328" s="298">
        <f>#REF!</f>
        <v/>
      </c>
      <c r="B328" s="298">
        <f>IF(#REF!&lt;&gt;"",1,"")</f>
        <v/>
      </c>
      <c r="C328" s="298">
        <f>IF(#REF!&lt;&gt;"",LEFT(#REF!,1),"")</f>
        <v/>
      </c>
      <c r="D328" s="298">
        <f>IF(#REF!&lt;&gt;"",1,"")</f>
        <v/>
      </c>
      <c r="E328" s="298">
        <f>IF(#REF!&lt;&gt;"",1,"")</f>
        <v/>
      </c>
      <c r="F328" s="298">
        <f>IF(#REF!&lt;&gt;"",1,"")</f>
        <v/>
      </c>
      <c r="G328" s="298">
        <f>IF(#REF!&lt;&gt;"",1,"")</f>
        <v/>
      </c>
      <c r="H328" s="298">
        <f>IF(#REF!&lt;&gt;"",1,"")</f>
        <v/>
      </c>
      <c r="I328" s="298">
        <f>IF(#REF!&lt;&gt;"",1,"")</f>
        <v/>
      </c>
      <c r="J328" s="298">
        <f>CONCATENATE(L328,M328,N328,O328,P328,Q328)</f>
        <v/>
      </c>
      <c r="K328" s="298" t="n"/>
      <c r="L328" s="298">
        <f>IF(B328&lt;&gt;"",IF(C328="",$L$6,""),"")</f>
        <v/>
      </c>
      <c r="M328" s="298">
        <f>IF(C328&lt;&gt;"",IF(B328="",$M$6,""),"")</f>
        <v/>
      </c>
      <c r="N328" s="298">
        <f>IF(B328&lt;&gt;"",IF(E328="",$N$6,""),"")</f>
        <v/>
      </c>
      <c r="O328" s="298">
        <f>IF(B328&lt;&gt;"",IF(G328="",$O$6,""),"")</f>
        <v/>
      </c>
      <c r="P328" s="298">
        <f>IF(C328="A",IF(I328&lt;&gt;"",$P$6,""),"")</f>
        <v/>
      </c>
      <c r="Q328" s="298">
        <f>IF(C328="C",IF(I328="",$Q$6,""),"")</f>
        <v/>
      </c>
      <c r="R328" s="163" t="n"/>
      <c r="S328" s="163" t="n"/>
      <c r="T328" s="163" t="n"/>
      <c r="U328" s="163" t="n"/>
      <c r="V328" s="163" t="n"/>
      <c r="W328" s="163" t="n"/>
      <c r="X328" s="163" t="n"/>
      <c r="Y328" s="163" t="n"/>
      <c r="Z328" s="163" t="n"/>
    </row>
    <row customHeight="1" ht="15.75" r="329" s="551">
      <c r="A329" s="298">
        <f>#REF!</f>
        <v/>
      </c>
      <c r="B329" s="298">
        <f>IF(#REF!&lt;&gt;"",1,"")</f>
        <v/>
      </c>
      <c r="C329" s="298">
        <f>IF(#REF!&lt;&gt;"",LEFT(#REF!,1),"")</f>
        <v/>
      </c>
      <c r="D329" s="298">
        <f>IF(#REF!&lt;&gt;"",1,"")</f>
        <v/>
      </c>
      <c r="E329" s="298">
        <f>IF(#REF!&lt;&gt;"",1,"")</f>
        <v/>
      </c>
      <c r="F329" s="298">
        <f>IF(#REF!&lt;&gt;"",1,"")</f>
        <v/>
      </c>
      <c r="G329" s="298">
        <f>IF(#REF!&lt;&gt;"",1,"")</f>
        <v/>
      </c>
      <c r="H329" s="298">
        <f>IF(#REF!&lt;&gt;"",1,"")</f>
        <v/>
      </c>
      <c r="I329" s="298">
        <f>IF(#REF!&lt;&gt;"",1,"")</f>
        <v/>
      </c>
      <c r="J329" s="298">
        <f>CONCATENATE(L329,M329,N329,O329,P329,Q329)</f>
        <v/>
      </c>
      <c r="K329" s="298" t="n"/>
      <c r="L329" s="298">
        <f>IF(B329&lt;&gt;"",IF(C329="",$L$6,""),"")</f>
        <v/>
      </c>
      <c r="M329" s="298">
        <f>IF(C329&lt;&gt;"",IF(B329="",$M$6,""),"")</f>
        <v/>
      </c>
      <c r="N329" s="298">
        <f>IF(B329&lt;&gt;"",IF(E329="",$N$6,""),"")</f>
        <v/>
      </c>
      <c r="O329" s="298">
        <f>IF(B329&lt;&gt;"",IF(G329="",$O$6,""),"")</f>
        <v/>
      </c>
      <c r="P329" s="298">
        <f>IF(C329="A",IF(I329&lt;&gt;"",$P$6,""),"")</f>
        <v/>
      </c>
      <c r="Q329" s="298">
        <f>IF(C329="C",IF(I329="",$Q$6,""),"")</f>
        <v/>
      </c>
      <c r="R329" s="163" t="n"/>
      <c r="S329" s="163" t="n"/>
      <c r="T329" s="163" t="n"/>
      <c r="U329" s="163" t="n"/>
      <c r="V329" s="163" t="n"/>
      <c r="W329" s="163" t="n"/>
      <c r="X329" s="163" t="n"/>
      <c r="Y329" s="163" t="n"/>
      <c r="Z329" s="163" t="n"/>
    </row>
    <row customHeight="1" ht="15.75" r="330" s="551">
      <c r="A330" s="298">
        <f>#REF!</f>
        <v/>
      </c>
      <c r="B330" s="298">
        <f>IF(#REF!&lt;&gt;"",1,"")</f>
        <v/>
      </c>
      <c r="C330" s="298">
        <f>IF(#REF!&lt;&gt;"",LEFT(#REF!,1),"")</f>
        <v/>
      </c>
      <c r="D330" s="298">
        <f>IF(#REF!&lt;&gt;"",1,"")</f>
        <v/>
      </c>
      <c r="E330" s="298">
        <f>IF(#REF!&lt;&gt;"",1,"")</f>
        <v/>
      </c>
      <c r="F330" s="298">
        <f>IF(#REF!&lt;&gt;"",1,"")</f>
        <v/>
      </c>
      <c r="G330" s="298">
        <f>IF(#REF!&lt;&gt;"",1,"")</f>
        <v/>
      </c>
      <c r="H330" s="298">
        <f>IF(#REF!&lt;&gt;"",1,"")</f>
        <v/>
      </c>
      <c r="I330" s="298">
        <f>IF(#REF!&lt;&gt;"",1,"")</f>
        <v/>
      </c>
      <c r="J330" s="298">
        <f>CONCATENATE(L330,M330,N330,O330,P330,Q330)</f>
        <v/>
      </c>
      <c r="K330" s="298" t="n"/>
      <c r="L330" s="298">
        <f>IF(B330&lt;&gt;"",IF(C330="",$L$6,""),"")</f>
        <v/>
      </c>
      <c r="M330" s="298">
        <f>IF(C330&lt;&gt;"",IF(B330="",$M$6,""),"")</f>
        <v/>
      </c>
      <c r="N330" s="298">
        <f>IF(B330&lt;&gt;"",IF(E330="",$N$6,""),"")</f>
        <v/>
      </c>
      <c r="O330" s="298">
        <f>IF(B330&lt;&gt;"",IF(G330="",$O$6,""),"")</f>
        <v/>
      </c>
      <c r="P330" s="298">
        <f>IF(C330="A",IF(I330&lt;&gt;"",$P$6,""),"")</f>
        <v/>
      </c>
      <c r="Q330" s="298">
        <f>IF(C330="C",IF(I330="",$Q$6,""),"")</f>
        <v/>
      </c>
      <c r="R330" s="163" t="n"/>
      <c r="S330" s="163" t="n"/>
      <c r="T330" s="163" t="n"/>
      <c r="U330" s="163" t="n"/>
      <c r="V330" s="163" t="n"/>
      <c r="W330" s="163" t="n"/>
      <c r="X330" s="163" t="n"/>
      <c r="Y330" s="163" t="n"/>
      <c r="Z330" s="163" t="n"/>
    </row>
    <row customHeight="1" ht="15.75" r="331" s="551">
      <c r="A331" s="298">
        <f>#REF!</f>
        <v/>
      </c>
      <c r="B331" s="298">
        <f>IF(#REF!&lt;&gt;"",1,"")</f>
        <v/>
      </c>
      <c r="C331" s="298">
        <f>IF(#REF!&lt;&gt;"",LEFT(#REF!,1),"")</f>
        <v/>
      </c>
      <c r="D331" s="298">
        <f>IF(#REF!&lt;&gt;"",1,"")</f>
        <v/>
      </c>
      <c r="E331" s="298">
        <f>IF(#REF!&lt;&gt;"",1,"")</f>
        <v/>
      </c>
      <c r="F331" s="298">
        <f>IF(#REF!&lt;&gt;"",1,"")</f>
        <v/>
      </c>
      <c r="G331" s="298">
        <f>IF(#REF!&lt;&gt;"",1,"")</f>
        <v/>
      </c>
      <c r="H331" s="298">
        <f>IF(#REF!&lt;&gt;"",1,"")</f>
        <v/>
      </c>
      <c r="I331" s="298">
        <f>IF(#REF!&lt;&gt;"",1,"")</f>
        <v/>
      </c>
      <c r="J331" s="298">
        <f>CONCATENATE(L331,M331,N331,O331,P331,Q331)</f>
        <v/>
      </c>
      <c r="K331" s="298" t="n"/>
      <c r="L331" s="298">
        <f>IF(B331&lt;&gt;"",IF(C331="",$L$6,""),"")</f>
        <v/>
      </c>
      <c r="M331" s="298">
        <f>IF(C331&lt;&gt;"",IF(B331="",$M$6,""),"")</f>
        <v/>
      </c>
      <c r="N331" s="298">
        <f>IF(B331&lt;&gt;"",IF(E331="",$N$6,""),"")</f>
        <v/>
      </c>
      <c r="O331" s="298">
        <f>IF(B331&lt;&gt;"",IF(G331="",$O$6,""),"")</f>
        <v/>
      </c>
      <c r="P331" s="298">
        <f>IF(C331="A",IF(I331&lt;&gt;"",$P$6,""),"")</f>
        <v/>
      </c>
      <c r="Q331" s="298">
        <f>IF(C331="C",IF(I331="",$Q$6,""),"")</f>
        <v/>
      </c>
      <c r="R331" s="163" t="n"/>
      <c r="S331" s="163" t="n"/>
      <c r="T331" s="163" t="n"/>
      <c r="U331" s="163" t="n"/>
      <c r="V331" s="163" t="n"/>
      <c r="W331" s="163" t="n"/>
      <c r="X331" s="163" t="n"/>
      <c r="Y331" s="163" t="n"/>
      <c r="Z331" s="163" t="n"/>
    </row>
    <row customHeight="1" ht="15.75" r="332" s="551">
      <c r="A332" s="298">
        <f>#REF!</f>
        <v/>
      </c>
      <c r="B332" s="298">
        <f>IF(#REF!&lt;&gt;"",1,"")</f>
        <v/>
      </c>
      <c r="C332" s="298">
        <f>IF(#REF!&lt;&gt;"",LEFT(#REF!,1),"")</f>
        <v/>
      </c>
      <c r="D332" s="298">
        <f>IF(#REF!&lt;&gt;"",1,"")</f>
        <v/>
      </c>
      <c r="E332" s="298">
        <f>IF(#REF!&lt;&gt;"",1,"")</f>
        <v/>
      </c>
      <c r="F332" s="298">
        <f>IF(#REF!&lt;&gt;"",1,"")</f>
        <v/>
      </c>
      <c r="G332" s="298">
        <f>IF(#REF!&lt;&gt;"",1,"")</f>
        <v/>
      </c>
      <c r="H332" s="298">
        <f>IF(#REF!&lt;&gt;"",1,"")</f>
        <v/>
      </c>
      <c r="I332" s="298">
        <f>IF(#REF!&lt;&gt;"",1,"")</f>
        <v/>
      </c>
      <c r="J332" s="298">
        <f>CONCATENATE(L332,M332,N332,O332,P332,Q332)</f>
        <v/>
      </c>
      <c r="K332" s="298" t="n"/>
      <c r="L332" s="298">
        <f>IF(B332&lt;&gt;"",IF(C332="",$L$6,""),"")</f>
        <v/>
      </c>
      <c r="M332" s="298">
        <f>IF(C332&lt;&gt;"",IF(B332="",$M$6,""),"")</f>
        <v/>
      </c>
      <c r="N332" s="298">
        <f>IF(B332&lt;&gt;"",IF(E332="",$N$6,""),"")</f>
        <v/>
      </c>
      <c r="O332" s="298">
        <f>IF(B332&lt;&gt;"",IF(G332="",$O$6,""),"")</f>
        <v/>
      </c>
      <c r="P332" s="298">
        <f>IF(C332="A",IF(I332&lt;&gt;"",$P$6,""),"")</f>
        <v/>
      </c>
      <c r="Q332" s="298">
        <f>IF(C332="C",IF(I332="",$Q$6,""),"")</f>
        <v/>
      </c>
      <c r="R332" s="163" t="n"/>
      <c r="S332" s="163" t="n"/>
      <c r="T332" s="163" t="n"/>
      <c r="U332" s="163" t="n"/>
      <c r="V332" s="163" t="n"/>
      <c r="W332" s="163" t="n"/>
      <c r="X332" s="163" t="n"/>
      <c r="Y332" s="163" t="n"/>
      <c r="Z332" s="163" t="n"/>
    </row>
    <row customHeight="1" ht="15.75" r="333" s="551">
      <c r="A333" s="298">
        <f>#REF!</f>
        <v/>
      </c>
      <c r="B333" s="298">
        <f>IF(#REF!&lt;&gt;"",1,"")</f>
        <v/>
      </c>
      <c r="C333" s="298">
        <f>IF(#REF!&lt;&gt;"",LEFT(#REF!,1),"")</f>
        <v/>
      </c>
      <c r="D333" s="298">
        <f>IF(#REF!&lt;&gt;"",1,"")</f>
        <v/>
      </c>
      <c r="E333" s="298">
        <f>IF(#REF!&lt;&gt;"",1,"")</f>
        <v/>
      </c>
      <c r="F333" s="298">
        <f>IF(#REF!&lt;&gt;"",1,"")</f>
        <v/>
      </c>
      <c r="G333" s="298">
        <f>IF(#REF!&lt;&gt;"",1,"")</f>
        <v/>
      </c>
      <c r="H333" s="298">
        <f>IF(#REF!&lt;&gt;"",1,"")</f>
        <v/>
      </c>
      <c r="I333" s="298">
        <f>IF(#REF!&lt;&gt;"",1,"")</f>
        <v/>
      </c>
      <c r="J333" s="298">
        <f>CONCATENATE(L333,M333,N333,O333,P333,Q333)</f>
        <v/>
      </c>
      <c r="K333" s="298" t="n"/>
      <c r="L333" s="298">
        <f>IF(B333&lt;&gt;"",IF(C333="",$L$6,""),"")</f>
        <v/>
      </c>
      <c r="M333" s="298">
        <f>IF(C333&lt;&gt;"",IF(B333="",$M$6,""),"")</f>
        <v/>
      </c>
      <c r="N333" s="298">
        <f>IF(B333&lt;&gt;"",IF(E333="",$N$6,""),"")</f>
        <v/>
      </c>
      <c r="O333" s="298">
        <f>IF(B333&lt;&gt;"",IF(G333="",$O$6,""),"")</f>
        <v/>
      </c>
      <c r="P333" s="298">
        <f>IF(C333="A",IF(I333&lt;&gt;"",$P$6,""),"")</f>
        <v/>
      </c>
      <c r="Q333" s="298">
        <f>IF(C333="C",IF(I333="",$Q$6,""),"")</f>
        <v/>
      </c>
      <c r="R333" s="163" t="n"/>
      <c r="S333" s="163" t="n"/>
      <c r="T333" s="163" t="n"/>
      <c r="U333" s="163" t="n"/>
      <c r="V333" s="163" t="n"/>
      <c r="W333" s="163" t="n"/>
      <c r="X333" s="163" t="n"/>
      <c r="Y333" s="163" t="n"/>
      <c r="Z333" s="163" t="n"/>
    </row>
    <row customHeight="1" ht="15.75" r="334" s="551">
      <c r="A334" s="298">
        <f>#REF!</f>
        <v/>
      </c>
      <c r="B334" s="298">
        <f>IF(#REF!&lt;&gt;"",1,"")</f>
        <v/>
      </c>
      <c r="C334" s="298">
        <f>IF(#REF!&lt;&gt;"",LEFT(#REF!,1),"")</f>
        <v/>
      </c>
      <c r="D334" s="298">
        <f>IF(#REF!&lt;&gt;"",1,"")</f>
        <v/>
      </c>
      <c r="E334" s="298">
        <f>IF(#REF!&lt;&gt;"",1,"")</f>
        <v/>
      </c>
      <c r="F334" s="298">
        <f>IF(#REF!&lt;&gt;"",1,"")</f>
        <v/>
      </c>
      <c r="G334" s="298">
        <f>IF(#REF!&lt;&gt;"",1,"")</f>
        <v/>
      </c>
      <c r="H334" s="298">
        <f>IF(#REF!&lt;&gt;"",1,"")</f>
        <v/>
      </c>
      <c r="I334" s="298">
        <f>IF(#REF!&lt;&gt;"",1,"")</f>
        <v/>
      </c>
      <c r="J334" s="298">
        <f>CONCATENATE(L334,M334,N334,O334,P334,Q334)</f>
        <v/>
      </c>
      <c r="K334" s="298" t="n"/>
      <c r="L334" s="298">
        <f>IF(B334&lt;&gt;"",IF(C334="",$L$6,""),"")</f>
        <v/>
      </c>
      <c r="M334" s="298">
        <f>IF(C334&lt;&gt;"",IF(B334="",$M$6,""),"")</f>
        <v/>
      </c>
      <c r="N334" s="298">
        <f>IF(B334&lt;&gt;"",IF(E334="",$N$6,""),"")</f>
        <v/>
      </c>
      <c r="O334" s="298">
        <f>IF(B334&lt;&gt;"",IF(G334="",$O$6,""),"")</f>
        <v/>
      </c>
      <c r="P334" s="298">
        <f>IF(C334="A",IF(I334&lt;&gt;"",$P$6,""),"")</f>
        <v/>
      </c>
      <c r="Q334" s="298">
        <f>IF(C334="C",IF(I334="",$Q$6,""),"")</f>
        <v/>
      </c>
      <c r="R334" s="163" t="n"/>
      <c r="S334" s="163" t="n"/>
      <c r="T334" s="163" t="n"/>
      <c r="U334" s="163" t="n"/>
      <c r="V334" s="163" t="n"/>
      <c r="W334" s="163" t="n"/>
      <c r="X334" s="163" t="n"/>
      <c r="Y334" s="163" t="n"/>
      <c r="Z334" s="163" t="n"/>
    </row>
    <row customHeight="1" ht="15.75" r="335" s="551">
      <c r="A335" s="298">
        <f>#REF!</f>
        <v/>
      </c>
      <c r="B335" s="298">
        <f>IF(#REF!&lt;&gt;"",1,"")</f>
        <v/>
      </c>
      <c r="C335" s="298">
        <f>IF(#REF!&lt;&gt;"",LEFT(#REF!,1),"")</f>
        <v/>
      </c>
      <c r="D335" s="298">
        <f>IF(#REF!&lt;&gt;"",1,"")</f>
        <v/>
      </c>
      <c r="E335" s="298">
        <f>IF(#REF!&lt;&gt;"",1,"")</f>
        <v/>
      </c>
      <c r="F335" s="298">
        <f>IF(#REF!&lt;&gt;"",1,"")</f>
        <v/>
      </c>
      <c r="G335" s="298">
        <f>IF(#REF!&lt;&gt;"",1,"")</f>
        <v/>
      </c>
      <c r="H335" s="298">
        <f>IF(#REF!&lt;&gt;"",1,"")</f>
        <v/>
      </c>
      <c r="I335" s="298">
        <f>IF(#REF!&lt;&gt;"",1,"")</f>
        <v/>
      </c>
      <c r="J335" s="298">
        <f>CONCATENATE(L335,M335,N335,O335,P335,Q335)</f>
        <v/>
      </c>
      <c r="K335" s="298" t="n"/>
      <c r="L335" s="298">
        <f>IF(B335&lt;&gt;"",IF(C335="",$L$6,""),"")</f>
        <v/>
      </c>
      <c r="M335" s="298">
        <f>IF(C335&lt;&gt;"",IF(B335="",$M$6,""),"")</f>
        <v/>
      </c>
      <c r="N335" s="298">
        <f>IF(B335&lt;&gt;"",IF(E335="",$N$6,""),"")</f>
        <v/>
      </c>
      <c r="O335" s="298">
        <f>IF(B335&lt;&gt;"",IF(G335="",$O$6,""),"")</f>
        <v/>
      </c>
      <c r="P335" s="298">
        <f>IF(C335="A",IF(I335&lt;&gt;"",$P$6,""),"")</f>
        <v/>
      </c>
      <c r="Q335" s="298">
        <f>IF(C335="C",IF(I335="",$Q$6,""),"")</f>
        <v/>
      </c>
      <c r="R335" s="163" t="n"/>
      <c r="S335" s="163" t="n"/>
      <c r="T335" s="163" t="n"/>
      <c r="U335" s="163" t="n"/>
      <c r="V335" s="163" t="n"/>
      <c r="W335" s="163" t="n"/>
      <c r="X335" s="163" t="n"/>
      <c r="Y335" s="163" t="n"/>
      <c r="Z335" s="163" t="n"/>
    </row>
    <row customHeight="1" ht="15.75" r="336" s="551">
      <c r="A336" s="298">
        <f>#REF!</f>
        <v/>
      </c>
      <c r="B336" s="298">
        <f>IF(#REF!&lt;&gt;"",1,"")</f>
        <v/>
      </c>
      <c r="C336" s="298">
        <f>IF(#REF!&lt;&gt;"",LEFT(#REF!,1),"")</f>
        <v/>
      </c>
      <c r="D336" s="298">
        <f>IF(#REF!&lt;&gt;"",1,"")</f>
        <v/>
      </c>
      <c r="E336" s="298">
        <f>IF(#REF!&lt;&gt;"",1,"")</f>
        <v/>
      </c>
      <c r="F336" s="298">
        <f>IF(#REF!&lt;&gt;"",1,"")</f>
        <v/>
      </c>
      <c r="G336" s="298">
        <f>IF(#REF!&lt;&gt;"",1,"")</f>
        <v/>
      </c>
      <c r="H336" s="298">
        <f>IF(#REF!&lt;&gt;"",1,"")</f>
        <v/>
      </c>
      <c r="I336" s="298">
        <f>IF(#REF!&lt;&gt;"",1,"")</f>
        <v/>
      </c>
      <c r="J336" s="298">
        <f>CONCATENATE(L336,M336,N336,O336,P336,Q336)</f>
        <v/>
      </c>
      <c r="K336" s="298" t="n"/>
      <c r="L336" s="298">
        <f>IF(B336&lt;&gt;"",IF(C336="",$L$6,""),"")</f>
        <v/>
      </c>
      <c r="M336" s="298">
        <f>IF(C336&lt;&gt;"",IF(B336="",$M$6,""),"")</f>
        <v/>
      </c>
      <c r="N336" s="298">
        <f>IF(B336&lt;&gt;"",IF(E336="",$N$6,""),"")</f>
        <v/>
      </c>
      <c r="O336" s="298">
        <f>IF(B336&lt;&gt;"",IF(G336="",$O$6,""),"")</f>
        <v/>
      </c>
      <c r="P336" s="298">
        <f>IF(C336="A",IF(I336&lt;&gt;"",$P$6,""),"")</f>
        <v/>
      </c>
      <c r="Q336" s="298">
        <f>IF(C336="C",IF(I336="",$Q$6,""),"")</f>
        <v/>
      </c>
      <c r="R336" s="163" t="n"/>
      <c r="S336" s="163" t="n"/>
      <c r="T336" s="163" t="n"/>
      <c r="U336" s="163" t="n"/>
      <c r="V336" s="163" t="n"/>
      <c r="W336" s="163" t="n"/>
      <c r="X336" s="163" t="n"/>
      <c r="Y336" s="163" t="n"/>
      <c r="Z336" s="163" t="n"/>
    </row>
    <row customHeight="1" ht="15.75" r="337" s="551">
      <c r="A337" s="298">
        <f>#REF!</f>
        <v/>
      </c>
      <c r="B337" s="298">
        <f>IF(#REF!&lt;&gt;"",1,"")</f>
        <v/>
      </c>
      <c r="C337" s="298">
        <f>IF(#REF!&lt;&gt;"",LEFT(#REF!,1),"")</f>
        <v/>
      </c>
      <c r="D337" s="298">
        <f>IF(#REF!&lt;&gt;"",1,"")</f>
        <v/>
      </c>
      <c r="E337" s="298">
        <f>IF(#REF!&lt;&gt;"",1,"")</f>
        <v/>
      </c>
      <c r="F337" s="298">
        <f>IF(#REF!&lt;&gt;"",1,"")</f>
        <v/>
      </c>
      <c r="G337" s="298">
        <f>IF(#REF!&lt;&gt;"",1,"")</f>
        <v/>
      </c>
      <c r="H337" s="298">
        <f>IF(#REF!&lt;&gt;"",1,"")</f>
        <v/>
      </c>
      <c r="I337" s="298">
        <f>IF(#REF!&lt;&gt;"",1,"")</f>
        <v/>
      </c>
      <c r="J337" s="298">
        <f>CONCATENATE(L337,M337,N337,O337,P337,Q337)</f>
        <v/>
      </c>
      <c r="K337" s="298" t="n"/>
      <c r="L337" s="298">
        <f>IF(B337&lt;&gt;"",IF(C337="",$L$6,""),"")</f>
        <v/>
      </c>
      <c r="M337" s="298">
        <f>IF(C337&lt;&gt;"",IF(B337="",$M$6,""),"")</f>
        <v/>
      </c>
      <c r="N337" s="298">
        <f>IF(B337&lt;&gt;"",IF(E337="",$N$6,""),"")</f>
        <v/>
      </c>
      <c r="O337" s="298">
        <f>IF(B337&lt;&gt;"",IF(G337="",$O$6,""),"")</f>
        <v/>
      </c>
      <c r="P337" s="298">
        <f>IF(C337="A",IF(I337&lt;&gt;"",$P$6,""),"")</f>
        <v/>
      </c>
      <c r="Q337" s="298">
        <f>IF(C337="C",IF(I337="",$Q$6,""),"")</f>
        <v/>
      </c>
      <c r="R337" s="163" t="n"/>
      <c r="S337" s="163" t="n"/>
      <c r="T337" s="163" t="n"/>
      <c r="U337" s="163" t="n"/>
      <c r="V337" s="163" t="n"/>
      <c r="W337" s="163" t="n"/>
      <c r="X337" s="163" t="n"/>
      <c r="Y337" s="163" t="n"/>
      <c r="Z337" s="163" t="n"/>
    </row>
    <row customHeight="1" ht="15.75" r="338" s="551">
      <c r="A338" s="298">
        <f>#REF!</f>
        <v/>
      </c>
      <c r="B338" s="298">
        <f>IF(#REF!&lt;&gt;"",1,"")</f>
        <v/>
      </c>
      <c r="C338" s="298">
        <f>IF(#REF!&lt;&gt;"",LEFT(#REF!,1),"")</f>
        <v/>
      </c>
      <c r="D338" s="298">
        <f>IF(#REF!&lt;&gt;"",1,"")</f>
        <v/>
      </c>
      <c r="E338" s="298">
        <f>IF(#REF!&lt;&gt;"",1,"")</f>
        <v/>
      </c>
      <c r="F338" s="298">
        <f>IF(#REF!&lt;&gt;"",1,"")</f>
        <v/>
      </c>
      <c r="G338" s="298">
        <f>IF(#REF!&lt;&gt;"",1,"")</f>
        <v/>
      </c>
      <c r="H338" s="298">
        <f>IF(#REF!&lt;&gt;"",1,"")</f>
        <v/>
      </c>
      <c r="I338" s="298">
        <f>IF(#REF!&lt;&gt;"",1,"")</f>
        <v/>
      </c>
      <c r="J338" s="298">
        <f>CONCATENATE(L338,M338,N338,O338,P338,Q338)</f>
        <v/>
      </c>
      <c r="K338" s="298" t="n"/>
      <c r="L338" s="298">
        <f>IF(B338&lt;&gt;"",IF(C338="",$L$6,""),"")</f>
        <v/>
      </c>
      <c r="M338" s="298">
        <f>IF(C338&lt;&gt;"",IF(B338="",$M$6,""),"")</f>
        <v/>
      </c>
      <c r="N338" s="298">
        <f>IF(B338&lt;&gt;"",IF(E338="",$N$6,""),"")</f>
        <v/>
      </c>
      <c r="O338" s="298">
        <f>IF(B338&lt;&gt;"",IF(G338="",$O$6,""),"")</f>
        <v/>
      </c>
      <c r="P338" s="298">
        <f>IF(C338="A",IF(I338&lt;&gt;"",$P$6,""),"")</f>
        <v/>
      </c>
      <c r="Q338" s="298">
        <f>IF(C338="C",IF(I338="",$Q$6,""),"")</f>
        <v/>
      </c>
      <c r="R338" s="163" t="n"/>
      <c r="S338" s="163" t="n"/>
      <c r="T338" s="163" t="n"/>
      <c r="U338" s="163" t="n"/>
      <c r="V338" s="163" t="n"/>
      <c r="W338" s="163" t="n"/>
      <c r="X338" s="163" t="n"/>
      <c r="Y338" s="163" t="n"/>
      <c r="Z338" s="163" t="n"/>
    </row>
    <row customHeight="1" ht="15.75" r="339" s="551">
      <c r="A339" s="298">
        <f>#REF!</f>
        <v/>
      </c>
      <c r="B339" s="298">
        <f>IF(#REF!&lt;&gt;"",1,"")</f>
        <v/>
      </c>
      <c r="C339" s="298">
        <f>IF(#REF!&lt;&gt;"",LEFT(#REF!,1),"")</f>
        <v/>
      </c>
      <c r="D339" s="298">
        <f>IF(#REF!&lt;&gt;"",1,"")</f>
        <v/>
      </c>
      <c r="E339" s="298">
        <f>IF(#REF!&lt;&gt;"",1,"")</f>
        <v/>
      </c>
      <c r="F339" s="298">
        <f>IF(#REF!&lt;&gt;"",1,"")</f>
        <v/>
      </c>
      <c r="G339" s="298">
        <f>IF(#REF!&lt;&gt;"",1,"")</f>
        <v/>
      </c>
      <c r="H339" s="298">
        <f>IF(#REF!&lt;&gt;"",1,"")</f>
        <v/>
      </c>
      <c r="I339" s="298">
        <f>IF(#REF!&lt;&gt;"",1,"")</f>
        <v/>
      </c>
      <c r="J339" s="298">
        <f>CONCATENATE(L339,M339,N339,O339,P339,Q339)</f>
        <v/>
      </c>
      <c r="K339" s="298" t="n"/>
      <c r="L339" s="298">
        <f>IF(B339&lt;&gt;"",IF(C339="",$L$6,""),"")</f>
        <v/>
      </c>
      <c r="M339" s="298">
        <f>IF(C339&lt;&gt;"",IF(B339="",$M$6,""),"")</f>
        <v/>
      </c>
      <c r="N339" s="298">
        <f>IF(B339&lt;&gt;"",IF(E339="",$N$6,""),"")</f>
        <v/>
      </c>
      <c r="O339" s="298">
        <f>IF(B339&lt;&gt;"",IF(G339="",$O$6,""),"")</f>
        <v/>
      </c>
      <c r="P339" s="298">
        <f>IF(C339="A",IF(I339&lt;&gt;"",$P$6,""),"")</f>
        <v/>
      </c>
      <c r="Q339" s="298">
        <f>IF(C339="C",IF(I339="",$Q$6,""),"")</f>
        <v/>
      </c>
      <c r="R339" s="163" t="n"/>
      <c r="S339" s="163" t="n"/>
      <c r="T339" s="163" t="n"/>
      <c r="U339" s="163" t="n"/>
      <c r="V339" s="163" t="n"/>
      <c r="W339" s="163" t="n"/>
      <c r="X339" s="163" t="n"/>
      <c r="Y339" s="163" t="n"/>
      <c r="Z339" s="163" t="n"/>
    </row>
    <row customHeight="1" ht="15.75" r="340" s="551">
      <c r="A340" s="298">
        <f>#REF!</f>
        <v/>
      </c>
      <c r="B340" s="298">
        <f>IF(#REF!&lt;&gt;"",1,"")</f>
        <v/>
      </c>
      <c r="C340" s="298">
        <f>IF(#REF!&lt;&gt;"",LEFT(#REF!,1),"")</f>
        <v/>
      </c>
      <c r="D340" s="298">
        <f>IF(#REF!&lt;&gt;"",1,"")</f>
        <v/>
      </c>
      <c r="E340" s="298">
        <f>IF(#REF!&lt;&gt;"",1,"")</f>
        <v/>
      </c>
      <c r="F340" s="298">
        <f>IF(#REF!&lt;&gt;"",1,"")</f>
        <v/>
      </c>
      <c r="G340" s="298">
        <f>IF(#REF!&lt;&gt;"",1,"")</f>
        <v/>
      </c>
      <c r="H340" s="298">
        <f>IF(#REF!&lt;&gt;"",1,"")</f>
        <v/>
      </c>
      <c r="I340" s="298">
        <f>IF(#REF!&lt;&gt;"",1,"")</f>
        <v/>
      </c>
      <c r="J340" s="298">
        <f>CONCATENATE(L340,M340,N340,O340,P340,Q340)</f>
        <v/>
      </c>
      <c r="K340" s="298" t="n"/>
      <c r="L340" s="298">
        <f>IF(B340&lt;&gt;"",IF(C340="",$L$6,""),"")</f>
        <v/>
      </c>
      <c r="M340" s="298">
        <f>IF(C340&lt;&gt;"",IF(B340="",$M$6,""),"")</f>
        <v/>
      </c>
      <c r="N340" s="298">
        <f>IF(B340&lt;&gt;"",IF(E340="",$N$6,""),"")</f>
        <v/>
      </c>
      <c r="O340" s="298">
        <f>IF(B340&lt;&gt;"",IF(G340="",$O$6,""),"")</f>
        <v/>
      </c>
      <c r="P340" s="298">
        <f>IF(C340="A",IF(I340&lt;&gt;"",$P$6,""),"")</f>
        <v/>
      </c>
      <c r="Q340" s="298">
        <f>IF(C340="C",IF(I340="",$Q$6,""),"")</f>
        <v/>
      </c>
      <c r="R340" s="163" t="n"/>
      <c r="S340" s="163" t="n"/>
      <c r="T340" s="163" t="n"/>
      <c r="U340" s="163" t="n"/>
      <c r="V340" s="163" t="n"/>
      <c r="W340" s="163" t="n"/>
      <c r="X340" s="163" t="n"/>
      <c r="Y340" s="163" t="n"/>
      <c r="Z340" s="163" t="n"/>
    </row>
    <row customHeight="1" ht="15.75" r="341" s="551">
      <c r="A341" s="298">
        <f>#REF!</f>
        <v/>
      </c>
      <c r="B341" s="298">
        <f>IF(#REF!&lt;&gt;"",1,"")</f>
        <v/>
      </c>
      <c r="C341" s="298">
        <f>IF(#REF!&lt;&gt;"",LEFT(#REF!,1),"")</f>
        <v/>
      </c>
      <c r="D341" s="298">
        <f>IF(#REF!&lt;&gt;"",1,"")</f>
        <v/>
      </c>
      <c r="E341" s="298">
        <f>IF(#REF!&lt;&gt;"",1,"")</f>
        <v/>
      </c>
      <c r="F341" s="298">
        <f>IF(#REF!&lt;&gt;"",1,"")</f>
        <v/>
      </c>
      <c r="G341" s="298">
        <f>IF(#REF!&lt;&gt;"",1,"")</f>
        <v/>
      </c>
      <c r="H341" s="298">
        <f>IF(#REF!&lt;&gt;"",1,"")</f>
        <v/>
      </c>
      <c r="I341" s="298">
        <f>IF(#REF!&lt;&gt;"",1,"")</f>
        <v/>
      </c>
      <c r="J341" s="298">
        <f>CONCATENATE(L341,M341,N341,O341,P341,Q341)</f>
        <v/>
      </c>
      <c r="K341" s="298" t="n"/>
      <c r="L341" s="298">
        <f>IF(B341&lt;&gt;"",IF(C341="",$L$6,""),"")</f>
        <v/>
      </c>
      <c r="M341" s="298">
        <f>IF(C341&lt;&gt;"",IF(B341="",$M$6,""),"")</f>
        <v/>
      </c>
      <c r="N341" s="298">
        <f>IF(B341&lt;&gt;"",IF(E341="",$N$6,""),"")</f>
        <v/>
      </c>
      <c r="O341" s="298">
        <f>IF(B341&lt;&gt;"",IF(G341="",$O$6,""),"")</f>
        <v/>
      </c>
      <c r="P341" s="298">
        <f>IF(C341="A",IF(I341&lt;&gt;"",$P$6,""),"")</f>
        <v/>
      </c>
      <c r="Q341" s="298">
        <f>IF(C341="C",IF(I341="",$Q$6,""),"")</f>
        <v/>
      </c>
      <c r="R341" s="163" t="n"/>
      <c r="S341" s="163" t="n"/>
      <c r="T341" s="163" t="n"/>
      <c r="U341" s="163" t="n"/>
      <c r="V341" s="163" t="n"/>
      <c r="W341" s="163" t="n"/>
      <c r="X341" s="163" t="n"/>
      <c r="Y341" s="163" t="n"/>
      <c r="Z341" s="163" t="n"/>
    </row>
    <row customHeight="1" ht="15.75" r="342" s="551">
      <c r="A342" s="298">
        <f>#REF!</f>
        <v/>
      </c>
      <c r="B342" s="298">
        <f>IF(#REF!&lt;&gt;"",1,"")</f>
        <v/>
      </c>
      <c r="C342" s="298">
        <f>IF(#REF!&lt;&gt;"",LEFT(#REF!,1),"")</f>
        <v/>
      </c>
      <c r="D342" s="298">
        <f>IF(#REF!&lt;&gt;"",1,"")</f>
        <v/>
      </c>
      <c r="E342" s="298">
        <f>IF(#REF!&lt;&gt;"",1,"")</f>
        <v/>
      </c>
      <c r="F342" s="298">
        <f>IF(#REF!&lt;&gt;"",1,"")</f>
        <v/>
      </c>
      <c r="G342" s="298">
        <f>IF(#REF!&lt;&gt;"",1,"")</f>
        <v/>
      </c>
      <c r="H342" s="298">
        <f>IF(#REF!&lt;&gt;"",1,"")</f>
        <v/>
      </c>
      <c r="I342" s="298">
        <f>IF(#REF!&lt;&gt;"",1,"")</f>
        <v/>
      </c>
      <c r="J342" s="298">
        <f>CONCATENATE(L342,M342,N342,O342,P342,Q342)</f>
        <v/>
      </c>
      <c r="K342" s="298" t="n"/>
      <c r="L342" s="298">
        <f>IF(B342&lt;&gt;"",IF(C342="",$L$6,""),"")</f>
        <v/>
      </c>
      <c r="M342" s="298">
        <f>IF(C342&lt;&gt;"",IF(B342="",$M$6,""),"")</f>
        <v/>
      </c>
      <c r="N342" s="298">
        <f>IF(B342&lt;&gt;"",IF(E342="",$N$6,""),"")</f>
        <v/>
      </c>
      <c r="O342" s="298">
        <f>IF(B342&lt;&gt;"",IF(G342="",$O$6,""),"")</f>
        <v/>
      </c>
      <c r="P342" s="298">
        <f>IF(C342="A",IF(I342&lt;&gt;"",$P$6,""),"")</f>
        <v/>
      </c>
      <c r="Q342" s="298">
        <f>IF(C342="C",IF(I342="",$Q$6,""),"")</f>
        <v/>
      </c>
      <c r="R342" s="163" t="n"/>
      <c r="S342" s="163" t="n"/>
      <c r="T342" s="163" t="n"/>
      <c r="U342" s="163" t="n"/>
      <c r="V342" s="163" t="n"/>
      <c r="W342" s="163" t="n"/>
      <c r="X342" s="163" t="n"/>
      <c r="Y342" s="163" t="n"/>
      <c r="Z342" s="163" t="n"/>
    </row>
    <row customHeight="1" ht="15.75" r="343" s="551">
      <c r="A343" s="298">
        <f>#REF!</f>
        <v/>
      </c>
      <c r="B343" s="298">
        <f>IF(#REF!&lt;&gt;"",1,"")</f>
        <v/>
      </c>
      <c r="C343" s="298">
        <f>IF(#REF!&lt;&gt;"",LEFT(#REF!,1),"")</f>
        <v/>
      </c>
      <c r="D343" s="298">
        <f>IF(#REF!&lt;&gt;"",1,"")</f>
        <v/>
      </c>
      <c r="E343" s="298">
        <f>IF(#REF!&lt;&gt;"",1,"")</f>
        <v/>
      </c>
      <c r="F343" s="298">
        <f>IF(#REF!&lt;&gt;"",1,"")</f>
        <v/>
      </c>
      <c r="G343" s="298">
        <f>IF(#REF!&lt;&gt;"",1,"")</f>
        <v/>
      </c>
      <c r="H343" s="298">
        <f>IF(#REF!&lt;&gt;"",1,"")</f>
        <v/>
      </c>
      <c r="I343" s="298">
        <f>IF(#REF!&lt;&gt;"",1,"")</f>
        <v/>
      </c>
      <c r="J343" s="298">
        <f>CONCATENATE(L343,M343,N343,O343,P343,Q343)</f>
        <v/>
      </c>
      <c r="K343" s="298" t="n"/>
      <c r="L343" s="298">
        <f>IF(B343&lt;&gt;"",IF(C343="",$L$6,""),"")</f>
        <v/>
      </c>
      <c r="M343" s="298">
        <f>IF(C343&lt;&gt;"",IF(B343="",$M$6,""),"")</f>
        <v/>
      </c>
      <c r="N343" s="298">
        <f>IF(B343&lt;&gt;"",IF(E343="",$N$6,""),"")</f>
        <v/>
      </c>
      <c r="O343" s="298">
        <f>IF(B343&lt;&gt;"",IF(G343="",$O$6,""),"")</f>
        <v/>
      </c>
      <c r="P343" s="298">
        <f>IF(C343="A",IF(I343&lt;&gt;"",$P$6,""),"")</f>
        <v/>
      </c>
      <c r="Q343" s="298">
        <f>IF(C343="C",IF(I343="",$Q$6,""),"")</f>
        <v/>
      </c>
      <c r="R343" s="163" t="n"/>
      <c r="S343" s="163" t="n"/>
      <c r="T343" s="163" t="n"/>
      <c r="U343" s="163" t="n"/>
      <c r="V343" s="163" t="n"/>
      <c r="W343" s="163" t="n"/>
      <c r="X343" s="163" t="n"/>
      <c r="Y343" s="163" t="n"/>
      <c r="Z343" s="163" t="n"/>
    </row>
    <row customHeight="1" ht="15.75" r="344" s="551">
      <c r="A344" s="298">
        <f>#REF!</f>
        <v/>
      </c>
      <c r="B344" s="298">
        <f>IF(#REF!&lt;&gt;"",1,"")</f>
        <v/>
      </c>
      <c r="C344" s="298">
        <f>IF(#REF!&lt;&gt;"",LEFT(#REF!,1),"")</f>
        <v/>
      </c>
      <c r="D344" s="298">
        <f>IF(#REF!&lt;&gt;"",1,"")</f>
        <v/>
      </c>
      <c r="E344" s="298">
        <f>IF(#REF!&lt;&gt;"",1,"")</f>
        <v/>
      </c>
      <c r="F344" s="298">
        <f>IF(#REF!&lt;&gt;"",1,"")</f>
        <v/>
      </c>
      <c r="G344" s="298">
        <f>IF(#REF!&lt;&gt;"",1,"")</f>
        <v/>
      </c>
      <c r="H344" s="298">
        <f>IF(#REF!&lt;&gt;"",1,"")</f>
        <v/>
      </c>
      <c r="I344" s="298">
        <f>IF(#REF!&lt;&gt;"",1,"")</f>
        <v/>
      </c>
      <c r="J344" s="298">
        <f>CONCATENATE(L344,M344,N344,O344,P344,Q344)</f>
        <v/>
      </c>
      <c r="K344" s="298" t="n"/>
      <c r="L344" s="298">
        <f>IF(B344&lt;&gt;"",IF(C344="",$L$6,""),"")</f>
        <v/>
      </c>
      <c r="M344" s="298">
        <f>IF(C344&lt;&gt;"",IF(B344="",$M$6,""),"")</f>
        <v/>
      </c>
      <c r="N344" s="298">
        <f>IF(B344&lt;&gt;"",IF(E344="",$N$6,""),"")</f>
        <v/>
      </c>
      <c r="O344" s="298">
        <f>IF(B344&lt;&gt;"",IF(G344="",$O$6,""),"")</f>
        <v/>
      </c>
      <c r="P344" s="298">
        <f>IF(C344="A",IF(I344&lt;&gt;"",$P$6,""),"")</f>
        <v/>
      </c>
      <c r="Q344" s="298">
        <f>IF(C344="C",IF(I344="",$Q$6,""),"")</f>
        <v/>
      </c>
      <c r="R344" s="163" t="n"/>
      <c r="S344" s="163" t="n"/>
      <c r="T344" s="163" t="n"/>
      <c r="U344" s="163" t="n"/>
      <c r="V344" s="163" t="n"/>
      <c r="W344" s="163" t="n"/>
      <c r="X344" s="163" t="n"/>
      <c r="Y344" s="163" t="n"/>
      <c r="Z344" s="163" t="n"/>
    </row>
    <row customHeight="1" ht="15.75" r="345" s="551">
      <c r="A345" s="298">
        <f>#REF!</f>
        <v/>
      </c>
      <c r="B345" s="298">
        <f>IF(#REF!&lt;&gt;"",1,"")</f>
        <v/>
      </c>
      <c r="C345" s="298">
        <f>IF(#REF!&lt;&gt;"",LEFT(#REF!,1),"")</f>
        <v/>
      </c>
      <c r="D345" s="298">
        <f>IF(#REF!&lt;&gt;"",1,"")</f>
        <v/>
      </c>
      <c r="E345" s="298">
        <f>IF(#REF!&lt;&gt;"",1,"")</f>
        <v/>
      </c>
      <c r="F345" s="298">
        <f>IF(#REF!&lt;&gt;"",1,"")</f>
        <v/>
      </c>
      <c r="G345" s="298">
        <f>IF(#REF!&lt;&gt;"",1,"")</f>
        <v/>
      </c>
      <c r="H345" s="298">
        <f>IF(#REF!&lt;&gt;"",1,"")</f>
        <v/>
      </c>
      <c r="I345" s="298">
        <f>IF(#REF!&lt;&gt;"",1,"")</f>
        <v/>
      </c>
      <c r="J345" s="298">
        <f>CONCATENATE(L345,M345,N345,O345,P345,Q345)</f>
        <v/>
      </c>
      <c r="K345" s="298" t="n"/>
      <c r="L345" s="298">
        <f>IF(B345&lt;&gt;"",IF(C345="",$L$6,""),"")</f>
        <v/>
      </c>
      <c r="M345" s="298">
        <f>IF(C345&lt;&gt;"",IF(B345="",$M$6,""),"")</f>
        <v/>
      </c>
      <c r="N345" s="298">
        <f>IF(B345&lt;&gt;"",IF(E345="",$N$6,""),"")</f>
        <v/>
      </c>
      <c r="O345" s="298">
        <f>IF(B345&lt;&gt;"",IF(G345="",$O$6,""),"")</f>
        <v/>
      </c>
      <c r="P345" s="298">
        <f>IF(C345="A",IF(I345&lt;&gt;"",$P$6,""),"")</f>
        <v/>
      </c>
      <c r="Q345" s="298">
        <f>IF(C345="C",IF(I345="",$Q$6,""),"")</f>
        <v/>
      </c>
      <c r="R345" s="163" t="n"/>
      <c r="S345" s="163" t="n"/>
      <c r="T345" s="163" t="n"/>
      <c r="U345" s="163" t="n"/>
      <c r="V345" s="163" t="n"/>
      <c r="W345" s="163" t="n"/>
      <c r="X345" s="163" t="n"/>
      <c r="Y345" s="163" t="n"/>
      <c r="Z345" s="163" t="n"/>
    </row>
    <row customHeight="1" ht="15.75" r="346" s="551">
      <c r="A346" s="298">
        <f>#REF!</f>
        <v/>
      </c>
      <c r="B346" s="298">
        <f>IF(#REF!&lt;&gt;"",1,"")</f>
        <v/>
      </c>
      <c r="C346" s="298">
        <f>IF(#REF!&lt;&gt;"",LEFT(#REF!,1),"")</f>
        <v/>
      </c>
      <c r="D346" s="298">
        <f>IF(#REF!&lt;&gt;"",1,"")</f>
        <v/>
      </c>
      <c r="E346" s="298">
        <f>IF(#REF!&lt;&gt;"",1,"")</f>
        <v/>
      </c>
      <c r="F346" s="298">
        <f>IF(#REF!&lt;&gt;"",1,"")</f>
        <v/>
      </c>
      <c r="G346" s="298">
        <f>IF(#REF!&lt;&gt;"",1,"")</f>
        <v/>
      </c>
      <c r="H346" s="298">
        <f>IF(#REF!&lt;&gt;"",1,"")</f>
        <v/>
      </c>
      <c r="I346" s="298">
        <f>IF(#REF!&lt;&gt;"",1,"")</f>
        <v/>
      </c>
      <c r="J346" s="298">
        <f>CONCATENATE(L346,M346,N346,O346,P346,Q346)</f>
        <v/>
      </c>
      <c r="K346" s="298" t="n"/>
      <c r="L346" s="298">
        <f>IF(B346&lt;&gt;"",IF(C346="",$L$6,""),"")</f>
        <v/>
      </c>
      <c r="M346" s="298">
        <f>IF(C346&lt;&gt;"",IF(B346="",$M$6,""),"")</f>
        <v/>
      </c>
      <c r="N346" s="298">
        <f>IF(B346&lt;&gt;"",IF(E346="",$N$6,""),"")</f>
        <v/>
      </c>
      <c r="O346" s="298">
        <f>IF(B346&lt;&gt;"",IF(G346="",$O$6,""),"")</f>
        <v/>
      </c>
      <c r="P346" s="298">
        <f>IF(C346="A",IF(I346&lt;&gt;"",$P$6,""),"")</f>
        <v/>
      </c>
      <c r="Q346" s="298">
        <f>IF(C346="C",IF(I346="",$Q$6,""),"")</f>
        <v/>
      </c>
      <c r="R346" s="163" t="n"/>
      <c r="S346" s="163" t="n"/>
      <c r="T346" s="163" t="n"/>
      <c r="U346" s="163" t="n"/>
      <c r="V346" s="163" t="n"/>
      <c r="W346" s="163" t="n"/>
      <c r="X346" s="163" t="n"/>
      <c r="Y346" s="163" t="n"/>
      <c r="Z346" s="163" t="n"/>
    </row>
    <row customHeight="1" ht="15.75" r="347" s="551">
      <c r="A347" s="298">
        <f>#REF!</f>
        <v/>
      </c>
      <c r="B347" s="298">
        <f>IF(#REF!&lt;&gt;"",1,"")</f>
        <v/>
      </c>
      <c r="C347" s="298">
        <f>IF(#REF!&lt;&gt;"",LEFT(#REF!,1),"")</f>
        <v/>
      </c>
      <c r="D347" s="298">
        <f>IF(#REF!&lt;&gt;"",1,"")</f>
        <v/>
      </c>
      <c r="E347" s="298">
        <f>IF(#REF!&lt;&gt;"",1,"")</f>
        <v/>
      </c>
      <c r="F347" s="298">
        <f>IF(#REF!&lt;&gt;"",1,"")</f>
        <v/>
      </c>
      <c r="G347" s="298">
        <f>IF(#REF!&lt;&gt;"",1,"")</f>
        <v/>
      </c>
      <c r="H347" s="298">
        <f>IF(#REF!&lt;&gt;"",1,"")</f>
        <v/>
      </c>
      <c r="I347" s="298">
        <f>IF(#REF!&lt;&gt;"",1,"")</f>
        <v/>
      </c>
      <c r="J347" s="298">
        <f>CONCATENATE(L347,M347,N347,O347,P347,Q347)</f>
        <v/>
      </c>
      <c r="K347" s="298" t="n"/>
      <c r="L347" s="298">
        <f>IF(B347&lt;&gt;"",IF(C347="",$L$6,""),"")</f>
        <v/>
      </c>
      <c r="M347" s="298">
        <f>IF(C347&lt;&gt;"",IF(B347="",$M$6,""),"")</f>
        <v/>
      </c>
      <c r="N347" s="298">
        <f>IF(B347&lt;&gt;"",IF(E347="",$N$6,""),"")</f>
        <v/>
      </c>
      <c r="O347" s="298">
        <f>IF(B347&lt;&gt;"",IF(G347="",$O$6,""),"")</f>
        <v/>
      </c>
      <c r="P347" s="298">
        <f>IF(C347="A",IF(I347&lt;&gt;"",$P$6,""),"")</f>
        <v/>
      </c>
      <c r="Q347" s="298">
        <f>IF(C347="C",IF(I347="",$Q$6,""),"")</f>
        <v/>
      </c>
      <c r="R347" s="163" t="n"/>
      <c r="S347" s="163" t="n"/>
      <c r="T347" s="163" t="n"/>
      <c r="U347" s="163" t="n"/>
      <c r="V347" s="163" t="n"/>
      <c r="W347" s="163" t="n"/>
      <c r="X347" s="163" t="n"/>
      <c r="Y347" s="163" t="n"/>
      <c r="Z347" s="163" t="n"/>
    </row>
    <row customHeight="1" ht="15.75" r="348" s="551">
      <c r="A348" s="298">
        <f>#REF!</f>
        <v/>
      </c>
      <c r="B348" s="298">
        <f>IF(#REF!&lt;&gt;"",1,"")</f>
        <v/>
      </c>
      <c r="C348" s="298">
        <f>IF(#REF!&lt;&gt;"",LEFT(#REF!,1),"")</f>
        <v/>
      </c>
      <c r="D348" s="298">
        <f>IF(#REF!&lt;&gt;"",1,"")</f>
        <v/>
      </c>
      <c r="E348" s="298">
        <f>IF(#REF!&lt;&gt;"",1,"")</f>
        <v/>
      </c>
      <c r="F348" s="298">
        <f>IF(#REF!&lt;&gt;"",1,"")</f>
        <v/>
      </c>
      <c r="G348" s="298">
        <f>IF(#REF!&lt;&gt;"",1,"")</f>
        <v/>
      </c>
      <c r="H348" s="298">
        <f>IF(#REF!&lt;&gt;"",1,"")</f>
        <v/>
      </c>
      <c r="I348" s="298">
        <f>IF(#REF!&lt;&gt;"",1,"")</f>
        <v/>
      </c>
      <c r="J348" s="298">
        <f>CONCATENATE(L348,M348,N348,O348,P348,Q348)</f>
        <v/>
      </c>
      <c r="K348" s="298" t="n"/>
      <c r="L348" s="298">
        <f>IF(B348&lt;&gt;"",IF(C348="",$L$6,""),"")</f>
        <v/>
      </c>
      <c r="M348" s="298">
        <f>IF(C348&lt;&gt;"",IF(B348="",$M$6,""),"")</f>
        <v/>
      </c>
      <c r="N348" s="298">
        <f>IF(B348&lt;&gt;"",IF(E348="",$N$6,""),"")</f>
        <v/>
      </c>
      <c r="O348" s="298">
        <f>IF(B348&lt;&gt;"",IF(G348="",$O$6,""),"")</f>
        <v/>
      </c>
      <c r="P348" s="298">
        <f>IF(C348="A",IF(I348&lt;&gt;"",$P$6,""),"")</f>
        <v/>
      </c>
      <c r="Q348" s="298">
        <f>IF(C348="C",IF(I348="",$Q$6,""),"")</f>
        <v/>
      </c>
      <c r="R348" s="163" t="n"/>
      <c r="S348" s="163" t="n"/>
      <c r="T348" s="163" t="n"/>
      <c r="U348" s="163" t="n"/>
      <c r="V348" s="163" t="n"/>
      <c r="W348" s="163" t="n"/>
      <c r="X348" s="163" t="n"/>
      <c r="Y348" s="163" t="n"/>
      <c r="Z348" s="163" t="n"/>
    </row>
    <row customHeight="1" ht="15.75" r="349" s="551">
      <c r="A349" s="298">
        <f>#REF!</f>
        <v/>
      </c>
      <c r="B349" s="298">
        <f>IF(#REF!&lt;&gt;"",1,"")</f>
        <v/>
      </c>
      <c r="C349" s="298">
        <f>IF(#REF!&lt;&gt;"",LEFT(#REF!,1),"")</f>
        <v/>
      </c>
      <c r="D349" s="298">
        <f>IF(#REF!&lt;&gt;"",1,"")</f>
        <v/>
      </c>
      <c r="E349" s="298">
        <f>IF(#REF!&lt;&gt;"",1,"")</f>
        <v/>
      </c>
      <c r="F349" s="298">
        <f>IF(#REF!&lt;&gt;"",1,"")</f>
        <v/>
      </c>
      <c r="G349" s="298">
        <f>IF(#REF!&lt;&gt;"",1,"")</f>
        <v/>
      </c>
      <c r="H349" s="298">
        <f>IF(#REF!&lt;&gt;"",1,"")</f>
        <v/>
      </c>
      <c r="I349" s="298">
        <f>IF(#REF!&lt;&gt;"",1,"")</f>
        <v/>
      </c>
      <c r="J349" s="298">
        <f>CONCATENATE(L349,M349,N349,O349,P349,Q349)</f>
        <v/>
      </c>
      <c r="K349" s="298" t="n"/>
      <c r="L349" s="298">
        <f>IF(B349&lt;&gt;"",IF(C349="",$L$6,""),"")</f>
        <v/>
      </c>
      <c r="M349" s="298">
        <f>IF(C349&lt;&gt;"",IF(B349="",$M$6,""),"")</f>
        <v/>
      </c>
      <c r="N349" s="298">
        <f>IF(B349&lt;&gt;"",IF(E349="",$N$6,""),"")</f>
        <v/>
      </c>
      <c r="O349" s="298">
        <f>IF(B349&lt;&gt;"",IF(G349="",$O$6,""),"")</f>
        <v/>
      </c>
      <c r="P349" s="298">
        <f>IF(C349="A",IF(I349&lt;&gt;"",$P$6,""),"")</f>
        <v/>
      </c>
      <c r="Q349" s="298">
        <f>IF(C349="C",IF(I349="",$Q$6,""),"")</f>
        <v/>
      </c>
      <c r="R349" s="163" t="n"/>
      <c r="S349" s="163" t="n"/>
      <c r="T349" s="163" t="n"/>
      <c r="U349" s="163" t="n"/>
      <c r="V349" s="163" t="n"/>
      <c r="W349" s="163" t="n"/>
      <c r="X349" s="163" t="n"/>
      <c r="Y349" s="163" t="n"/>
      <c r="Z349" s="163" t="n"/>
    </row>
    <row customHeight="1" ht="15.75" r="350" s="551">
      <c r="A350" s="298">
        <f>#REF!</f>
        <v/>
      </c>
      <c r="B350" s="298">
        <f>IF(#REF!&lt;&gt;"",1,"")</f>
        <v/>
      </c>
      <c r="C350" s="298">
        <f>IF(#REF!&lt;&gt;"",LEFT(#REF!,1),"")</f>
        <v/>
      </c>
      <c r="D350" s="298">
        <f>IF(#REF!&lt;&gt;"",1,"")</f>
        <v/>
      </c>
      <c r="E350" s="298">
        <f>IF(#REF!&lt;&gt;"",1,"")</f>
        <v/>
      </c>
      <c r="F350" s="298">
        <f>IF(#REF!&lt;&gt;"",1,"")</f>
        <v/>
      </c>
      <c r="G350" s="298">
        <f>IF(#REF!&lt;&gt;"",1,"")</f>
        <v/>
      </c>
      <c r="H350" s="298">
        <f>IF(#REF!&lt;&gt;"",1,"")</f>
        <v/>
      </c>
      <c r="I350" s="298">
        <f>IF(#REF!&lt;&gt;"",1,"")</f>
        <v/>
      </c>
      <c r="J350" s="298">
        <f>CONCATENATE(L350,M350,N350,O350,P350,Q350)</f>
        <v/>
      </c>
      <c r="K350" s="298" t="n"/>
      <c r="L350" s="298">
        <f>IF(B350&lt;&gt;"",IF(C350="",$L$6,""),"")</f>
        <v/>
      </c>
      <c r="M350" s="298">
        <f>IF(C350&lt;&gt;"",IF(B350="",$M$6,""),"")</f>
        <v/>
      </c>
      <c r="N350" s="298">
        <f>IF(B350&lt;&gt;"",IF(E350="",$N$6,""),"")</f>
        <v/>
      </c>
      <c r="O350" s="298">
        <f>IF(B350&lt;&gt;"",IF(G350="",$O$6,""),"")</f>
        <v/>
      </c>
      <c r="P350" s="298">
        <f>IF(C350="A",IF(I350&lt;&gt;"",$P$6,""),"")</f>
        <v/>
      </c>
      <c r="Q350" s="298">
        <f>IF(C350="C",IF(I350="",$Q$6,""),"")</f>
        <v/>
      </c>
      <c r="R350" s="163" t="n"/>
      <c r="S350" s="163" t="n"/>
      <c r="T350" s="163" t="n"/>
      <c r="U350" s="163" t="n"/>
      <c r="V350" s="163" t="n"/>
      <c r="W350" s="163" t="n"/>
      <c r="X350" s="163" t="n"/>
      <c r="Y350" s="163" t="n"/>
      <c r="Z350" s="163" t="n"/>
    </row>
    <row customHeight="1" ht="15.75" r="351" s="551">
      <c r="A351" s="298">
        <f>#REF!</f>
        <v/>
      </c>
      <c r="B351" s="298">
        <f>IF(#REF!&lt;&gt;"",1,"")</f>
        <v/>
      </c>
      <c r="C351" s="298">
        <f>IF(#REF!&lt;&gt;"",LEFT(#REF!,1),"")</f>
        <v/>
      </c>
      <c r="D351" s="298">
        <f>IF(#REF!&lt;&gt;"",1,"")</f>
        <v/>
      </c>
      <c r="E351" s="298">
        <f>IF(#REF!&lt;&gt;"",1,"")</f>
        <v/>
      </c>
      <c r="F351" s="298">
        <f>IF(#REF!&lt;&gt;"",1,"")</f>
        <v/>
      </c>
      <c r="G351" s="298">
        <f>IF(#REF!&lt;&gt;"",1,"")</f>
        <v/>
      </c>
      <c r="H351" s="298">
        <f>IF(#REF!&lt;&gt;"",1,"")</f>
        <v/>
      </c>
      <c r="I351" s="298">
        <f>IF(#REF!&lt;&gt;"",1,"")</f>
        <v/>
      </c>
      <c r="J351" s="298">
        <f>CONCATENATE(L351,M351,N351,O351,P351,Q351)</f>
        <v/>
      </c>
      <c r="K351" s="298" t="n"/>
      <c r="L351" s="298">
        <f>IF(B351&lt;&gt;"",IF(C351="",$L$6,""),"")</f>
        <v/>
      </c>
      <c r="M351" s="298">
        <f>IF(C351&lt;&gt;"",IF(B351="",$M$6,""),"")</f>
        <v/>
      </c>
      <c r="N351" s="298">
        <f>IF(B351&lt;&gt;"",IF(E351="",$N$6,""),"")</f>
        <v/>
      </c>
      <c r="O351" s="298">
        <f>IF(B351&lt;&gt;"",IF(G351="",$O$6,""),"")</f>
        <v/>
      </c>
      <c r="P351" s="298">
        <f>IF(C351="A",IF(I351&lt;&gt;"",$P$6,""),"")</f>
        <v/>
      </c>
      <c r="Q351" s="298">
        <f>IF(C351="C",IF(I351="",$Q$6,""),"")</f>
        <v/>
      </c>
      <c r="R351" s="163" t="n"/>
      <c r="S351" s="163" t="n"/>
      <c r="T351" s="163" t="n"/>
      <c r="U351" s="163" t="n"/>
      <c r="V351" s="163" t="n"/>
      <c r="W351" s="163" t="n"/>
      <c r="X351" s="163" t="n"/>
      <c r="Y351" s="163" t="n"/>
      <c r="Z351" s="163" t="n"/>
    </row>
    <row customHeight="1" ht="15.75" r="352" s="551">
      <c r="A352" s="298">
        <f>#REF!</f>
        <v/>
      </c>
      <c r="B352" s="298">
        <f>IF(#REF!&lt;&gt;"",1,"")</f>
        <v/>
      </c>
      <c r="C352" s="298">
        <f>IF(#REF!&lt;&gt;"",LEFT(#REF!,1),"")</f>
        <v/>
      </c>
      <c r="D352" s="298">
        <f>IF(#REF!&lt;&gt;"",1,"")</f>
        <v/>
      </c>
      <c r="E352" s="298">
        <f>IF(#REF!&lt;&gt;"",1,"")</f>
        <v/>
      </c>
      <c r="F352" s="298">
        <f>IF(#REF!&lt;&gt;"",1,"")</f>
        <v/>
      </c>
      <c r="G352" s="298">
        <f>IF(#REF!&lt;&gt;"",1,"")</f>
        <v/>
      </c>
      <c r="H352" s="298">
        <f>IF(#REF!&lt;&gt;"",1,"")</f>
        <v/>
      </c>
      <c r="I352" s="298">
        <f>IF(#REF!&lt;&gt;"",1,"")</f>
        <v/>
      </c>
      <c r="J352" s="298">
        <f>CONCATENATE(L352,M352,N352,O352,P352,Q352)</f>
        <v/>
      </c>
      <c r="K352" s="298" t="n"/>
      <c r="L352" s="298">
        <f>IF(B352&lt;&gt;"",IF(C352="",$L$6,""),"")</f>
        <v/>
      </c>
      <c r="M352" s="298">
        <f>IF(C352&lt;&gt;"",IF(B352="",$M$6,""),"")</f>
        <v/>
      </c>
      <c r="N352" s="298">
        <f>IF(B352&lt;&gt;"",IF(E352="",$N$6,""),"")</f>
        <v/>
      </c>
      <c r="O352" s="298">
        <f>IF(B352&lt;&gt;"",IF(G352="",$O$6,""),"")</f>
        <v/>
      </c>
      <c r="P352" s="298">
        <f>IF(C352="A",IF(I352&lt;&gt;"",$P$6,""),"")</f>
        <v/>
      </c>
      <c r="Q352" s="298">
        <f>IF(C352="C",IF(I352="",$Q$6,""),"")</f>
        <v/>
      </c>
      <c r="R352" s="163" t="n"/>
      <c r="S352" s="163" t="n"/>
      <c r="T352" s="163" t="n"/>
      <c r="U352" s="163" t="n"/>
      <c r="V352" s="163" t="n"/>
      <c r="W352" s="163" t="n"/>
      <c r="X352" s="163" t="n"/>
      <c r="Y352" s="163" t="n"/>
      <c r="Z352" s="163" t="n"/>
    </row>
    <row customHeight="1" ht="15.75" r="353" s="551">
      <c r="A353" s="298">
        <f>#REF!</f>
        <v/>
      </c>
      <c r="B353" s="298">
        <f>IF(#REF!&lt;&gt;"",1,"")</f>
        <v/>
      </c>
      <c r="C353" s="298">
        <f>IF(#REF!&lt;&gt;"",LEFT(#REF!,1),"")</f>
        <v/>
      </c>
      <c r="D353" s="298">
        <f>IF(#REF!&lt;&gt;"",1,"")</f>
        <v/>
      </c>
      <c r="E353" s="298">
        <f>IF(#REF!&lt;&gt;"",1,"")</f>
        <v/>
      </c>
      <c r="F353" s="298">
        <f>IF(#REF!&lt;&gt;"",1,"")</f>
        <v/>
      </c>
      <c r="G353" s="298">
        <f>IF(#REF!&lt;&gt;"",1,"")</f>
        <v/>
      </c>
      <c r="H353" s="298">
        <f>IF(#REF!&lt;&gt;"",1,"")</f>
        <v/>
      </c>
      <c r="I353" s="298">
        <f>IF(#REF!&lt;&gt;"",1,"")</f>
        <v/>
      </c>
      <c r="J353" s="298">
        <f>CONCATENATE(L353,M353,N353,O353,P353,Q353)</f>
        <v/>
      </c>
      <c r="K353" s="298" t="n"/>
      <c r="L353" s="298">
        <f>IF(B353&lt;&gt;"",IF(C353="",$L$6,""),"")</f>
        <v/>
      </c>
      <c r="M353" s="298">
        <f>IF(C353&lt;&gt;"",IF(B353="",$M$6,""),"")</f>
        <v/>
      </c>
      <c r="N353" s="298">
        <f>IF(B353&lt;&gt;"",IF(E353="",$N$6,""),"")</f>
        <v/>
      </c>
      <c r="O353" s="298">
        <f>IF(B353&lt;&gt;"",IF(G353="",$O$6,""),"")</f>
        <v/>
      </c>
      <c r="P353" s="298">
        <f>IF(C353="A",IF(I353&lt;&gt;"",$P$6,""),"")</f>
        <v/>
      </c>
      <c r="Q353" s="298">
        <f>IF(C353="C",IF(I353="",$Q$6,""),"")</f>
        <v/>
      </c>
      <c r="R353" s="163" t="n"/>
      <c r="S353" s="163" t="n"/>
      <c r="T353" s="163" t="n"/>
      <c r="U353" s="163" t="n"/>
      <c r="V353" s="163" t="n"/>
      <c r="W353" s="163" t="n"/>
      <c r="X353" s="163" t="n"/>
      <c r="Y353" s="163" t="n"/>
      <c r="Z353" s="163" t="n"/>
    </row>
    <row customHeight="1" ht="15.75" r="354" s="551">
      <c r="A354" s="298">
        <f>#REF!</f>
        <v/>
      </c>
      <c r="B354" s="298">
        <f>IF(#REF!&lt;&gt;"",1,"")</f>
        <v/>
      </c>
      <c r="C354" s="298">
        <f>IF(#REF!&lt;&gt;"",LEFT(#REF!,1),"")</f>
        <v/>
      </c>
      <c r="D354" s="298">
        <f>IF(#REF!&lt;&gt;"",1,"")</f>
        <v/>
      </c>
      <c r="E354" s="298">
        <f>IF(#REF!&lt;&gt;"",1,"")</f>
        <v/>
      </c>
      <c r="F354" s="298">
        <f>IF(#REF!&lt;&gt;"",1,"")</f>
        <v/>
      </c>
      <c r="G354" s="298">
        <f>IF(#REF!&lt;&gt;"",1,"")</f>
        <v/>
      </c>
      <c r="H354" s="298">
        <f>IF(#REF!&lt;&gt;"",1,"")</f>
        <v/>
      </c>
      <c r="I354" s="298">
        <f>IF(#REF!&lt;&gt;"",1,"")</f>
        <v/>
      </c>
      <c r="J354" s="298">
        <f>CONCATENATE(L354,M354,N354,O354,P354,Q354)</f>
        <v/>
      </c>
      <c r="K354" s="298" t="n"/>
      <c r="L354" s="298">
        <f>IF(B354&lt;&gt;"",IF(C354="",$L$6,""),"")</f>
        <v/>
      </c>
      <c r="M354" s="298">
        <f>IF(C354&lt;&gt;"",IF(B354="",$M$6,""),"")</f>
        <v/>
      </c>
      <c r="N354" s="298">
        <f>IF(B354&lt;&gt;"",IF(E354="",$N$6,""),"")</f>
        <v/>
      </c>
      <c r="O354" s="298">
        <f>IF(B354&lt;&gt;"",IF(G354="",$O$6,""),"")</f>
        <v/>
      </c>
      <c r="P354" s="298">
        <f>IF(C354="A",IF(I354&lt;&gt;"",$P$6,""),"")</f>
        <v/>
      </c>
      <c r="Q354" s="298">
        <f>IF(C354="C",IF(I354="",$Q$6,""),"")</f>
        <v/>
      </c>
      <c r="R354" s="163" t="n"/>
      <c r="S354" s="163" t="n"/>
      <c r="T354" s="163" t="n"/>
      <c r="U354" s="163" t="n"/>
      <c r="V354" s="163" t="n"/>
      <c r="W354" s="163" t="n"/>
      <c r="X354" s="163" t="n"/>
      <c r="Y354" s="163" t="n"/>
      <c r="Z354" s="163" t="n"/>
    </row>
    <row customHeight="1" ht="15.75" r="355" s="551">
      <c r="A355" s="298">
        <f>#REF!</f>
        <v/>
      </c>
      <c r="B355" s="298">
        <f>IF(#REF!&lt;&gt;"",1,"")</f>
        <v/>
      </c>
      <c r="C355" s="298">
        <f>IF(#REF!&lt;&gt;"",LEFT(#REF!,1),"")</f>
        <v/>
      </c>
      <c r="D355" s="298">
        <f>IF(#REF!&lt;&gt;"",1,"")</f>
        <v/>
      </c>
      <c r="E355" s="298">
        <f>IF(#REF!&lt;&gt;"",1,"")</f>
        <v/>
      </c>
      <c r="F355" s="298">
        <f>IF(#REF!&lt;&gt;"",1,"")</f>
        <v/>
      </c>
      <c r="G355" s="298">
        <f>IF(#REF!&lt;&gt;"",1,"")</f>
        <v/>
      </c>
      <c r="H355" s="298">
        <f>IF(#REF!&lt;&gt;"",1,"")</f>
        <v/>
      </c>
      <c r="I355" s="298">
        <f>IF(#REF!&lt;&gt;"",1,"")</f>
        <v/>
      </c>
      <c r="J355" s="298">
        <f>CONCATENATE(L355,M355,N355,O355,P355,Q355)</f>
        <v/>
      </c>
      <c r="K355" s="298" t="n"/>
      <c r="L355" s="298">
        <f>IF(B355&lt;&gt;"",IF(C355="",$L$6,""),"")</f>
        <v/>
      </c>
      <c r="M355" s="298">
        <f>IF(C355&lt;&gt;"",IF(B355="",$M$6,""),"")</f>
        <v/>
      </c>
      <c r="N355" s="298">
        <f>IF(B355&lt;&gt;"",IF(E355="",$N$6,""),"")</f>
        <v/>
      </c>
      <c r="O355" s="298">
        <f>IF(B355&lt;&gt;"",IF(G355="",$O$6,""),"")</f>
        <v/>
      </c>
      <c r="P355" s="298">
        <f>IF(C355="A",IF(I355&lt;&gt;"",$P$6,""),"")</f>
        <v/>
      </c>
      <c r="Q355" s="298">
        <f>IF(C355="C",IF(I355="",$Q$6,""),"")</f>
        <v/>
      </c>
      <c r="R355" s="163" t="n"/>
      <c r="S355" s="163" t="n"/>
      <c r="T355" s="163" t="n"/>
      <c r="U355" s="163" t="n"/>
      <c r="V355" s="163" t="n"/>
      <c r="W355" s="163" t="n"/>
      <c r="X355" s="163" t="n"/>
      <c r="Y355" s="163" t="n"/>
      <c r="Z355" s="163" t="n"/>
    </row>
    <row customHeight="1" ht="15.75" r="356" s="551">
      <c r="A356" s="298">
        <f>#REF!</f>
        <v/>
      </c>
      <c r="B356" s="298">
        <f>IF(#REF!&lt;&gt;"",1,"")</f>
        <v/>
      </c>
      <c r="C356" s="298">
        <f>IF(#REF!&lt;&gt;"",LEFT(#REF!,1),"")</f>
        <v/>
      </c>
      <c r="D356" s="298">
        <f>IF(#REF!&lt;&gt;"",1,"")</f>
        <v/>
      </c>
      <c r="E356" s="298">
        <f>IF(#REF!&lt;&gt;"",1,"")</f>
        <v/>
      </c>
      <c r="F356" s="298">
        <f>IF(#REF!&lt;&gt;"",1,"")</f>
        <v/>
      </c>
      <c r="G356" s="298">
        <f>IF(#REF!&lt;&gt;"",1,"")</f>
        <v/>
      </c>
      <c r="H356" s="298">
        <f>IF(#REF!&lt;&gt;"",1,"")</f>
        <v/>
      </c>
      <c r="I356" s="298">
        <f>IF(#REF!&lt;&gt;"",1,"")</f>
        <v/>
      </c>
      <c r="J356" s="298">
        <f>CONCATENATE(L356,M356,N356,O356,P356,Q356)</f>
        <v/>
      </c>
      <c r="K356" s="298" t="n"/>
      <c r="L356" s="298">
        <f>IF(B356&lt;&gt;"",IF(C356="",$L$6,""),"")</f>
        <v/>
      </c>
      <c r="M356" s="298">
        <f>IF(C356&lt;&gt;"",IF(B356="",$M$6,""),"")</f>
        <v/>
      </c>
      <c r="N356" s="298">
        <f>IF(B356&lt;&gt;"",IF(E356="",$N$6,""),"")</f>
        <v/>
      </c>
      <c r="O356" s="298">
        <f>IF(B356&lt;&gt;"",IF(G356="",$O$6,""),"")</f>
        <v/>
      </c>
      <c r="P356" s="298">
        <f>IF(C356="A",IF(I356&lt;&gt;"",$P$6,""),"")</f>
        <v/>
      </c>
      <c r="Q356" s="298">
        <f>IF(C356="C",IF(I356="",$Q$6,""),"")</f>
        <v/>
      </c>
      <c r="R356" s="163" t="n"/>
      <c r="S356" s="163" t="n"/>
      <c r="T356" s="163" t="n"/>
      <c r="U356" s="163" t="n"/>
      <c r="V356" s="163" t="n"/>
      <c r="W356" s="163" t="n"/>
      <c r="X356" s="163" t="n"/>
      <c r="Y356" s="163" t="n"/>
      <c r="Z356" s="163" t="n"/>
    </row>
    <row customHeight="1" ht="15.75" r="357" s="551">
      <c r="A357" s="298">
        <f>#REF!</f>
        <v/>
      </c>
      <c r="B357" s="298">
        <f>IF(#REF!&lt;&gt;"",1,"")</f>
        <v/>
      </c>
      <c r="C357" s="298">
        <f>IF(#REF!&lt;&gt;"",LEFT(#REF!,1),"")</f>
        <v/>
      </c>
      <c r="D357" s="298">
        <f>IF(#REF!&lt;&gt;"",1,"")</f>
        <v/>
      </c>
      <c r="E357" s="298">
        <f>IF(#REF!&lt;&gt;"",1,"")</f>
        <v/>
      </c>
      <c r="F357" s="298">
        <f>IF(#REF!&lt;&gt;"",1,"")</f>
        <v/>
      </c>
      <c r="G357" s="298">
        <f>IF(#REF!&lt;&gt;"",1,"")</f>
        <v/>
      </c>
      <c r="H357" s="298">
        <f>IF(#REF!&lt;&gt;"",1,"")</f>
        <v/>
      </c>
      <c r="I357" s="298">
        <f>IF(#REF!&lt;&gt;"",1,"")</f>
        <v/>
      </c>
      <c r="J357" s="298">
        <f>CONCATENATE(L357,M357,N357,O357,P357,Q357)</f>
        <v/>
      </c>
      <c r="K357" s="298" t="n"/>
      <c r="L357" s="298">
        <f>IF(B357&lt;&gt;"",IF(C357="",$L$6,""),"")</f>
        <v/>
      </c>
      <c r="M357" s="298">
        <f>IF(C357&lt;&gt;"",IF(B357="",$M$6,""),"")</f>
        <v/>
      </c>
      <c r="N357" s="298">
        <f>IF(B357&lt;&gt;"",IF(E357="",$N$6,""),"")</f>
        <v/>
      </c>
      <c r="O357" s="298">
        <f>IF(B357&lt;&gt;"",IF(G357="",$O$6,""),"")</f>
        <v/>
      </c>
      <c r="P357" s="298">
        <f>IF(C357="A",IF(I357&lt;&gt;"",$P$6,""),"")</f>
        <v/>
      </c>
      <c r="Q357" s="298">
        <f>IF(C357="C",IF(I357="",$Q$6,""),"")</f>
        <v/>
      </c>
      <c r="R357" s="163" t="n"/>
      <c r="S357" s="163" t="n"/>
      <c r="T357" s="163" t="n"/>
      <c r="U357" s="163" t="n"/>
      <c r="V357" s="163" t="n"/>
      <c r="W357" s="163" t="n"/>
      <c r="X357" s="163" t="n"/>
      <c r="Y357" s="163" t="n"/>
      <c r="Z357" s="163" t="n"/>
    </row>
    <row customHeight="1" ht="15.75" r="358" s="551">
      <c r="A358" s="298">
        <f>#REF!</f>
        <v/>
      </c>
      <c r="B358" s="298">
        <f>IF(#REF!&lt;&gt;"",1,"")</f>
        <v/>
      </c>
      <c r="C358" s="298">
        <f>IF(#REF!&lt;&gt;"",LEFT(#REF!,1),"")</f>
        <v/>
      </c>
      <c r="D358" s="298">
        <f>IF(#REF!&lt;&gt;"",1,"")</f>
        <v/>
      </c>
      <c r="E358" s="298">
        <f>IF(#REF!&lt;&gt;"",1,"")</f>
        <v/>
      </c>
      <c r="F358" s="298">
        <f>IF(#REF!&lt;&gt;"",1,"")</f>
        <v/>
      </c>
      <c r="G358" s="298">
        <f>IF(#REF!&lt;&gt;"",1,"")</f>
        <v/>
      </c>
      <c r="H358" s="298">
        <f>IF(#REF!&lt;&gt;"",1,"")</f>
        <v/>
      </c>
      <c r="I358" s="298">
        <f>IF(#REF!&lt;&gt;"",1,"")</f>
        <v/>
      </c>
      <c r="J358" s="298">
        <f>CONCATENATE(L358,M358,N358,O358,P358,Q358)</f>
        <v/>
      </c>
      <c r="K358" s="298" t="n"/>
      <c r="L358" s="298">
        <f>IF(B358&lt;&gt;"",IF(C358="",$L$6,""),"")</f>
        <v/>
      </c>
      <c r="M358" s="298">
        <f>IF(C358&lt;&gt;"",IF(B358="",$M$6,""),"")</f>
        <v/>
      </c>
      <c r="N358" s="298">
        <f>IF(B358&lt;&gt;"",IF(E358="",$N$6,""),"")</f>
        <v/>
      </c>
      <c r="O358" s="298">
        <f>IF(B358&lt;&gt;"",IF(G358="",$O$6,""),"")</f>
        <v/>
      </c>
      <c r="P358" s="298">
        <f>IF(C358="A",IF(I358&lt;&gt;"",$P$6,""),"")</f>
        <v/>
      </c>
      <c r="Q358" s="298">
        <f>IF(C358="C",IF(I358="",$Q$6,""),"")</f>
        <v/>
      </c>
      <c r="R358" s="163" t="n"/>
      <c r="S358" s="163" t="n"/>
      <c r="T358" s="163" t="n"/>
      <c r="U358" s="163" t="n"/>
      <c r="V358" s="163" t="n"/>
      <c r="W358" s="163" t="n"/>
      <c r="X358" s="163" t="n"/>
      <c r="Y358" s="163" t="n"/>
      <c r="Z358" s="163" t="n"/>
    </row>
    <row customHeight="1" ht="15.75" r="359" s="551">
      <c r="A359" s="298">
        <f>#REF!</f>
        <v/>
      </c>
      <c r="B359" s="298">
        <f>IF(#REF!&lt;&gt;"",1,"")</f>
        <v/>
      </c>
      <c r="C359" s="298">
        <f>IF(#REF!&lt;&gt;"",LEFT(#REF!,1),"")</f>
        <v/>
      </c>
      <c r="D359" s="298">
        <f>IF(#REF!&lt;&gt;"",1,"")</f>
        <v/>
      </c>
      <c r="E359" s="298">
        <f>IF(#REF!&lt;&gt;"",1,"")</f>
        <v/>
      </c>
      <c r="F359" s="298">
        <f>IF(#REF!&lt;&gt;"",1,"")</f>
        <v/>
      </c>
      <c r="G359" s="298">
        <f>IF(#REF!&lt;&gt;"",1,"")</f>
        <v/>
      </c>
      <c r="H359" s="298">
        <f>IF(#REF!&lt;&gt;"",1,"")</f>
        <v/>
      </c>
      <c r="I359" s="298">
        <f>IF(#REF!&lt;&gt;"",1,"")</f>
        <v/>
      </c>
      <c r="J359" s="298">
        <f>CONCATENATE(L359,M359,N359,O359,P359,Q359)</f>
        <v/>
      </c>
      <c r="K359" s="298" t="n"/>
      <c r="L359" s="298">
        <f>IF(B359&lt;&gt;"",IF(C359="",$L$6,""),"")</f>
        <v/>
      </c>
      <c r="M359" s="298">
        <f>IF(C359&lt;&gt;"",IF(B359="",$M$6,""),"")</f>
        <v/>
      </c>
      <c r="N359" s="298">
        <f>IF(B359&lt;&gt;"",IF(E359="",$N$6,""),"")</f>
        <v/>
      </c>
      <c r="O359" s="298">
        <f>IF(B359&lt;&gt;"",IF(G359="",$O$6,""),"")</f>
        <v/>
      </c>
      <c r="P359" s="298">
        <f>IF(C359="A",IF(I359&lt;&gt;"",$P$6,""),"")</f>
        <v/>
      </c>
      <c r="Q359" s="298">
        <f>IF(C359="C",IF(I359="",$Q$6,""),"")</f>
        <v/>
      </c>
      <c r="R359" s="163" t="n"/>
      <c r="S359" s="163" t="n"/>
      <c r="T359" s="163" t="n"/>
      <c r="U359" s="163" t="n"/>
      <c r="V359" s="163" t="n"/>
      <c r="W359" s="163" t="n"/>
      <c r="X359" s="163" t="n"/>
      <c r="Y359" s="163" t="n"/>
      <c r="Z359" s="163" t="n"/>
    </row>
    <row customHeight="1" ht="15.75" r="360" s="551">
      <c r="A360" s="298">
        <f>#REF!</f>
        <v/>
      </c>
      <c r="B360" s="298">
        <f>IF(#REF!&lt;&gt;"",1,"")</f>
        <v/>
      </c>
      <c r="C360" s="298">
        <f>IF(#REF!&lt;&gt;"",LEFT(#REF!,1),"")</f>
        <v/>
      </c>
      <c r="D360" s="298">
        <f>IF(#REF!&lt;&gt;"",1,"")</f>
        <v/>
      </c>
      <c r="E360" s="298">
        <f>IF(#REF!&lt;&gt;"",1,"")</f>
        <v/>
      </c>
      <c r="F360" s="298">
        <f>IF(#REF!&lt;&gt;"",1,"")</f>
        <v/>
      </c>
      <c r="G360" s="298">
        <f>IF(#REF!&lt;&gt;"",1,"")</f>
        <v/>
      </c>
      <c r="H360" s="298">
        <f>IF(#REF!&lt;&gt;"",1,"")</f>
        <v/>
      </c>
      <c r="I360" s="298">
        <f>IF(#REF!&lt;&gt;"",1,"")</f>
        <v/>
      </c>
      <c r="J360" s="298">
        <f>CONCATENATE(L360,M360,N360,O360,P360,Q360)</f>
        <v/>
      </c>
      <c r="K360" s="298" t="n"/>
      <c r="L360" s="298">
        <f>IF(B360&lt;&gt;"",IF(C360="",$L$6,""),"")</f>
        <v/>
      </c>
      <c r="M360" s="298">
        <f>IF(C360&lt;&gt;"",IF(B360="",$M$6,""),"")</f>
        <v/>
      </c>
      <c r="N360" s="298">
        <f>IF(B360&lt;&gt;"",IF(E360="",$N$6,""),"")</f>
        <v/>
      </c>
      <c r="O360" s="298">
        <f>IF(B360&lt;&gt;"",IF(G360="",$O$6,""),"")</f>
        <v/>
      </c>
      <c r="P360" s="298">
        <f>IF(C360="A",IF(I360&lt;&gt;"",$P$6,""),"")</f>
        <v/>
      </c>
      <c r="Q360" s="298">
        <f>IF(C360="C",IF(I360="",$Q$6,""),"")</f>
        <v/>
      </c>
      <c r="R360" s="163" t="n"/>
      <c r="S360" s="163" t="n"/>
      <c r="T360" s="163" t="n"/>
      <c r="U360" s="163" t="n"/>
      <c r="V360" s="163" t="n"/>
      <c r="W360" s="163" t="n"/>
      <c r="X360" s="163" t="n"/>
      <c r="Y360" s="163" t="n"/>
      <c r="Z360" s="163" t="n"/>
    </row>
    <row customHeight="1" ht="15.75" r="361" s="551">
      <c r="A361" s="298">
        <f>#REF!</f>
        <v/>
      </c>
      <c r="B361" s="298">
        <f>IF(#REF!&lt;&gt;"",1,"")</f>
        <v/>
      </c>
      <c r="C361" s="298">
        <f>IF(#REF!&lt;&gt;"",LEFT(#REF!,1),"")</f>
        <v/>
      </c>
      <c r="D361" s="298">
        <f>IF(#REF!&lt;&gt;"",1,"")</f>
        <v/>
      </c>
      <c r="E361" s="298">
        <f>IF(#REF!&lt;&gt;"",1,"")</f>
        <v/>
      </c>
      <c r="F361" s="298">
        <f>IF(#REF!&lt;&gt;"",1,"")</f>
        <v/>
      </c>
      <c r="G361" s="298">
        <f>IF(#REF!&lt;&gt;"",1,"")</f>
        <v/>
      </c>
      <c r="H361" s="298">
        <f>IF(#REF!&lt;&gt;"",1,"")</f>
        <v/>
      </c>
      <c r="I361" s="298">
        <f>IF(#REF!&lt;&gt;"",1,"")</f>
        <v/>
      </c>
      <c r="J361" s="298">
        <f>CONCATENATE(L361,M361,N361,O361,P361,Q361)</f>
        <v/>
      </c>
      <c r="K361" s="298" t="n"/>
      <c r="L361" s="298">
        <f>IF(B361&lt;&gt;"",IF(C361="",$L$6,""),"")</f>
        <v/>
      </c>
      <c r="M361" s="298">
        <f>IF(C361&lt;&gt;"",IF(B361="",$M$6,""),"")</f>
        <v/>
      </c>
      <c r="N361" s="298">
        <f>IF(B361&lt;&gt;"",IF(E361="",$N$6,""),"")</f>
        <v/>
      </c>
      <c r="O361" s="298">
        <f>IF(B361&lt;&gt;"",IF(G361="",$O$6,""),"")</f>
        <v/>
      </c>
      <c r="P361" s="298">
        <f>IF(C361="A",IF(I361&lt;&gt;"",$P$6,""),"")</f>
        <v/>
      </c>
      <c r="Q361" s="298">
        <f>IF(C361="C",IF(I361="",$Q$6,""),"")</f>
        <v/>
      </c>
      <c r="R361" s="163" t="n"/>
      <c r="S361" s="163" t="n"/>
      <c r="T361" s="163" t="n"/>
      <c r="U361" s="163" t="n"/>
      <c r="V361" s="163" t="n"/>
      <c r="W361" s="163" t="n"/>
      <c r="X361" s="163" t="n"/>
      <c r="Y361" s="163" t="n"/>
      <c r="Z361" s="163" t="n"/>
    </row>
    <row customHeight="1" ht="15.75" r="362" s="551">
      <c r="A362" s="298">
        <f>#REF!</f>
        <v/>
      </c>
      <c r="B362" s="298">
        <f>IF(#REF!&lt;&gt;"",1,"")</f>
        <v/>
      </c>
      <c r="C362" s="298">
        <f>IF(#REF!&lt;&gt;"",LEFT(#REF!,1),"")</f>
        <v/>
      </c>
      <c r="D362" s="298">
        <f>IF(#REF!&lt;&gt;"",1,"")</f>
        <v/>
      </c>
      <c r="E362" s="298">
        <f>IF(#REF!&lt;&gt;"",1,"")</f>
        <v/>
      </c>
      <c r="F362" s="298">
        <f>IF(#REF!&lt;&gt;"",1,"")</f>
        <v/>
      </c>
      <c r="G362" s="298">
        <f>IF(#REF!&lt;&gt;"",1,"")</f>
        <v/>
      </c>
      <c r="H362" s="298">
        <f>IF(#REF!&lt;&gt;"",1,"")</f>
        <v/>
      </c>
      <c r="I362" s="298">
        <f>IF(#REF!&lt;&gt;"",1,"")</f>
        <v/>
      </c>
      <c r="J362" s="298">
        <f>CONCATENATE(L362,M362,N362,O362,P362,Q362)</f>
        <v/>
      </c>
      <c r="K362" s="298" t="n"/>
      <c r="L362" s="298">
        <f>IF(B362&lt;&gt;"",IF(C362="",$L$6,""),"")</f>
        <v/>
      </c>
      <c r="M362" s="298">
        <f>IF(C362&lt;&gt;"",IF(B362="",$M$6,""),"")</f>
        <v/>
      </c>
      <c r="N362" s="298">
        <f>IF(B362&lt;&gt;"",IF(E362="",$N$6,""),"")</f>
        <v/>
      </c>
      <c r="O362" s="298">
        <f>IF(B362&lt;&gt;"",IF(G362="",$O$6,""),"")</f>
        <v/>
      </c>
      <c r="P362" s="298">
        <f>IF(C362="A",IF(I362&lt;&gt;"",$P$6,""),"")</f>
        <v/>
      </c>
      <c r="Q362" s="298">
        <f>IF(C362="C",IF(I362="",$Q$6,""),"")</f>
        <v/>
      </c>
      <c r="R362" s="163" t="n"/>
      <c r="S362" s="163" t="n"/>
      <c r="T362" s="163" t="n"/>
      <c r="U362" s="163" t="n"/>
      <c r="V362" s="163" t="n"/>
      <c r="W362" s="163" t="n"/>
      <c r="X362" s="163" t="n"/>
      <c r="Y362" s="163" t="n"/>
      <c r="Z362" s="163" t="n"/>
    </row>
    <row customHeight="1" ht="15.75" r="363" s="551">
      <c r="A363" s="298">
        <f>#REF!</f>
        <v/>
      </c>
      <c r="B363" s="298">
        <f>IF(#REF!&lt;&gt;"",1,"")</f>
        <v/>
      </c>
      <c r="C363" s="298">
        <f>IF(#REF!&lt;&gt;"",LEFT(#REF!,1),"")</f>
        <v/>
      </c>
      <c r="D363" s="298">
        <f>IF(#REF!&lt;&gt;"",1,"")</f>
        <v/>
      </c>
      <c r="E363" s="298">
        <f>IF(#REF!&lt;&gt;"",1,"")</f>
        <v/>
      </c>
      <c r="F363" s="298">
        <f>IF(#REF!&lt;&gt;"",1,"")</f>
        <v/>
      </c>
      <c r="G363" s="298">
        <f>IF(#REF!&lt;&gt;"",1,"")</f>
        <v/>
      </c>
      <c r="H363" s="298">
        <f>IF(#REF!&lt;&gt;"",1,"")</f>
        <v/>
      </c>
      <c r="I363" s="298">
        <f>IF(#REF!&lt;&gt;"",1,"")</f>
        <v/>
      </c>
      <c r="J363" s="298">
        <f>CONCATENATE(L363,M363,N363,O363,P363,Q363)</f>
        <v/>
      </c>
      <c r="K363" s="298" t="n"/>
      <c r="L363" s="298">
        <f>IF(B363&lt;&gt;"",IF(C363="",$L$6,""),"")</f>
        <v/>
      </c>
      <c r="M363" s="298">
        <f>IF(C363&lt;&gt;"",IF(B363="",$M$6,""),"")</f>
        <v/>
      </c>
      <c r="N363" s="298">
        <f>IF(B363&lt;&gt;"",IF(E363="",$N$6,""),"")</f>
        <v/>
      </c>
      <c r="O363" s="298">
        <f>IF(B363&lt;&gt;"",IF(G363="",$O$6,""),"")</f>
        <v/>
      </c>
      <c r="P363" s="298">
        <f>IF(C363="A",IF(I363&lt;&gt;"",$P$6,""),"")</f>
        <v/>
      </c>
      <c r="Q363" s="298">
        <f>IF(C363="C",IF(I363="",$Q$6,""),"")</f>
        <v/>
      </c>
      <c r="R363" s="163" t="n"/>
      <c r="S363" s="163" t="n"/>
      <c r="T363" s="163" t="n"/>
      <c r="U363" s="163" t="n"/>
      <c r="V363" s="163" t="n"/>
      <c r="W363" s="163" t="n"/>
      <c r="X363" s="163" t="n"/>
      <c r="Y363" s="163" t="n"/>
      <c r="Z363" s="163" t="n"/>
    </row>
    <row customHeight="1" ht="15.75" r="364" s="551">
      <c r="A364" s="298">
        <f>#REF!</f>
        <v/>
      </c>
      <c r="B364" s="298">
        <f>IF(#REF!&lt;&gt;"",1,"")</f>
        <v/>
      </c>
      <c r="C364" s="298">
        <f>IF(#REF!&lt;&gt;"",LEFT(#REF!,1),"")</f>
        <v/>
      </c>
      <c r="D364" s="298">
        <f>IF(#REF!&lt;&gt;"",1,"")</f>
        <v/>
      </c>
      <c r="E364" s="298">
        <f>IF(#REF!&lt;&gt;"",1,"")</f>
        <v/>
      </c>
      <c r="F364" s="298">
        <f>IF(#REF!&lt;&gt;"",1,"")</f>
        <v/>
      </c>
      <c r="G364" s="298">
        <f>IF(#REF!&lt;&gt;"",1,"")</f>
        <v/>
      </c>
      <c r="H364" s="298">
        <f>IF(#REF!&lt;&gt;"",1,"")</f>
        <v/>
      </c>
      <c r="I364" s="298">
        <f>IF(#REF!&lt;&gt;"",1,"")</f>
        <v/>
      </c>
      <c r="J364" s="298">
        <f>CONCATENATE(L364,M364,N364,O364,P364,Q364)</f>
        <v/>
      </c>
      <c r="K364" s="298" t="n"/>
      <c r="L364" s="298">
        <f>IF(B364&lt;&gt;"",IF(C364="",$L$6,""),"")</f>
        <v/>
      </c>
      <c r="M364" s="298">
        <f>IF(C364&lt;&gt;"",IF(B364="",$M$6,""),"")</f>
        <v/>
      </c>
      <c r="N364" s="298">
        <f>IF(B364&lt;&gt;"",IF(E364="",$N$6,""),"")</f>
        <v/>
      </c>
      <c r="O364" s="298">
        <f>IF(B364&lt;&gt;"",IF(G364="",$O$6,""),"")</f>
        <v/>
      </c>
      <c r="P364" s="298">
        <f>IF(C364="A",IF(I364&lt;&gt;"",$P$6,""),"")</f>
        <v/>
      </c>
      <c r="Q364" s="298">
        <f>IF(C364="C",IF(I364="",$Q$6,""),"")</f>
        <v/>
      </c>
      <c r="R364" s="163" t="n"/>
      <c r="S364" s="163" t="n"/>
      <c r="T364" s="163" t="n"/>
      <c r="U364" s="163" t="n"/>
      <c r="V364" s="163" t="n"/>
      <c r="W364" s="163" t="n"/>
      <c r="X364" s="163" t="n"/>
      <c r="Y364" s="163" t="n"/>
      <c r="Z364" s="163" t="n"/>
    </row>
    <row customHeight="1" ht="15.75" r="365" s="551">
      <c r="A365" s="298">
        <f>#REF!</f>
        <v/>
      </c>
      <c r="B365" s="298">
        <f>IF(#REF!&lt;&gt;"",1,"")</f>
        <v/>
      </c>
      <c r="C365" s="298">
        <f>IF(#REF!&lt;&gt;"",LEFT(#REF!,1),"")</f>
        <v/>
      </c>
      <c r="D365" s="298">
        <f>IF(#REF!&lt;&gt;"",1,"")</f>
        <v/>
      </c>
      <c r="E365" s="298">
        <f>IF(#REF!&lt;&gt;"",1,"")</f>
        <v/>
      </c>
      <c r="F365" s="298">
        <f>IF(#REF!&lt;&gt;"",1,"")</f>
        <v/>
      </c>
      <c r="G365" s="298">
        <f>IF(#REF!&lt;&gt;"",1,"")</f>
        <v/>
      </c>
      <c r="H365" s="298">
        <f>IF(#REF!&lt;&gt;"",1,"")</f>
        <v/>
      </c>
      <c r="I365" s="298">
        <f>IF(#REF!&lt;&gt;"",1,"")</f>
        <v/>
      </c>
      <c r="J365" s="298">
        <f>CONCATENATE(L365,M365,N365,O365,P365,Q365)</f>
        <v/>
      </c>
      <c r="K365" s="298" t="n"/>
      <c r="L365" s="298">
        <f>IF(B365&lt;&gt;"",IF(C365="",$L$6,""),"")</f>
        <v/>
      </c>
      <c r="M365" s="298">
        <f>IF(C365&lt;&gt;"",IF(B365="",$M$6,""),"")</f>
        <v/>
      </c>
      <c r="N365" s="298">
        <f>IF(B365&lt;&gt;"",IF(E365="",$N$6,""),"")</f>
        <v/>
      </c>
      <c r="O365" s="298">
        <f>IF(B365&lt;&gt;"",IF(G365="",$O$6,""),"")</f>
        <v/>
      </c>
      <c r="P365" s="298">
        <f>IF(C365="A",IF(I365&lt;&gt;"",$P$6,""),"")</f>
        <v/>
      </c>
      <c r="Q365" s="298">
        <f>IF(C365="C",IF(I365="",$Q$6,""),"")</f>
        <v/>
      </c>
      <c r="R365" s="163" t="n"/>
      <c r="S365" s="163" t="n"/>
      <c r="T365" s="163" t="n"/>
      <c r="U365" s="163" t="n"/>
      <c r="V365" s="163" t="n"/>
      <c r="W365" s="163" t="n"/>
      <c r="X365" s="163" t="n"/>
      <c r="Y365" s="163" t="n"/>
      <c r="Z365" s="163" t="n"/>
    </row>
    <row customHeight="1" ht="15.75" r="366" s="551">
      <c r="A366" s="298">
        <f>#REF!</f>
        <v/>
      </c>
      <c r="B366" s="298">
        <f>IF(#REF!&lt;&gt;"",1,"")</f>
        <v/>
      </c>
      <c r="C366" s="298">
        <f>IF(#REF!&lt;&gt;"",LEFT(#REF!,1),"")</f>
        <v/>
      </c>
      <c r="D366" s="298">
        <f>IF(#REF!&lt;&gt;"",1,"")</f>
        <v/>
      </c>
      <c r="E366" s="298">
        <f>IF(#REF!&lt;&gt;"",1,"")</f>
        <v/>
      </c>
      <c r="F366" s="298">
        <f>IF(#REF!&lt;&gt;"",1,"")</f>
        <v/>
      </c>
      <c r="G366" s="298">
        <f>IF(#REF!&lt;&gt;"",1,"")</f>
        <v/>
      </c>
      <c r="H366" s="298">
        <f>IF(#REF!&lt;&gt;"",1,"")</f>
        <v/>
      </c>
      <c r="I366" s="298">
        <f>IF(#REF!&lt;&gt;"",1,"")</f>
        <v/>
      </c>
      <c r="J366" s="298">
        <f>CONCATENATE(L366,M366,N366,O366,P366,Q366)</f>
        <v/>
      </c>
      <c r="K366" s="298" t="n"/>
      <c r="L366" s="298">
        <f>IF(B366&lt;&gt;"",IF(C366="",$L$6,""),"")</f>
        <v/>
      </c>
      <c r="M366" s="298">
        <f>IF(C366&lt;&gt;"",IF(B366="",$M$6,""),"")</f>
        <v/>
      </c>
      <c r="N366" s="298">
        <f>IF(B366&lt;&gt;"",IF(E366="",$N$6,""),"")</f>
        <v/>
      </c>
      <c r="O366" s="298">
        <f>IF(B366&lt;&gt;"",IF(G366="",$O$6,""),"")</f>
        <v/>
      </c>
      <c r="P366" s="298">
        <f>IF(C366="A",IF(I366&lt;&gt;"",$P$6,""),"")</f>
        <v/>
      </c>
      <c r="Q366" s="298">
        <f>IF(C366="C",IF(I366="",$Q$6,""),"")</f>
        <v/>
      </c>
      <c r="R366" s="163" t="n"/>
      <c r="S366" s="163" t="n"/>
      <c r="T366" s="163" t="n"/>
      <c r="U366" s="163" t="n"/>
      <c r="V366" s="163" t="n"/>
      <c r="W366" s="163" t="n"/>
      <c r="X366" s="163" t="n"/>
      <c r="Y366" s="163" t="n"/>
      <c r="Z366" s="163" t="n"/>
    </row>
    <row customHeight="1" ht="15.75" r="367" s="551">
      <c r="A367" s="298">
        <f>#REF!</f>
        <v/>
      </c>
      <c r="B367" s="298">
        <f>IF(#REF!&lt;&gt;"",1,"")</f>
        <v/>
      </c>
      <c r="C367" s="298">
        <f>IF(#REF!&lt;&gt;"",LEFT(#REF!,1),"")</f>
        <v/>
      </c>
      <c r="D367" s="298">
        <f>IF(#REF!&lt;&gt;"",1,"")</f>
        <v/>
      </c>
      <c r="E367" s="298">
        <f>IF(#REF!&lt;&gt;"",1,"")</f>
        <v/>
      </c>
      <c r="F367" s="298">
        <f>IF(#REF!&lt;&gt;"",1,"")</f>
        <v/>
      </c>
      <c r="G367" s="298">
        <f>IF(#REF!&lt;&gt;"",1,"")</f>
        <v/>
      </c>
      <c r="H367" s="298">
        <f>IF(#REF!&lt;&gt;"",1,"")</f>
        <v/>
      </c>
      <c r="I367" s="298">
        <f>IF(#REF!&lt;&gt;"",1,"")</f>
        <v/>
      </c>
      <c r="J367" s="298">
        <f>CONCATENATE(L367,M367,N367,O367,P367,Q367)</f>
        <v/>
      </c>
      <c r="K367" s="298" t="n"/>
      <c r="L367" s="298">
        <f>IF(B367&lt;&gt;"",IF(C367="",$L$6,""),"")</f>
        <v/>
      </c>
      <c r="M367" s="298">
        <f>IF(C367&lt;&gt;"",IF(B367="",$M$6,""),"")</f>
        <v/>
      </c>
      <c r="N367" s="298">
        <f>IF(B367&lt;&gt;"",IF(E367="",$N$6,""),"")</f>
        <v/>
      </c>
      <c r="O367" s="298">
        <f>IF(B367&lt;&gt;"",IF(G367="",$O$6,""),"")</f>
        <v/>
      </c>
      <c r="P367" s="298">
        <f>IF(C367="A",IF(I367&lt;&gt;"",$P$6,""),"")</f>
        <v/>
      </c>
      <c r="Q367" s="298">
        <f>IF(C367="C",IF(I367="",$Q$6,""),"")</f>
        <v/>
      </c>
      <c r="R367" s="163" t="n"/>
      <c r="S367" s="163" t="n"/>
      <c r="T367" s="163" t="n"/>
      <c r="U367" s="163" t="n"/>
      <c r="V367" s="163" t="n"/>
      <c r="W367" s="163" t="n"/>
      <c r="X367" s="163" t="n"/>
      <c r="Y367" s="163" t="n"/>
      <c r="Z367" s="163" t="n"/>
    </row>
    <row customHeight="1" ht="15.75" r="368" s="551">
      <c r="A368" s="298">
        <f>#REF!</f>
        <v/>
      </c>
      <c r="B368" s="298">
        <f>IF(#REF!&lt;&gt;"",1,"")</f>
        <v/>
      </c>
      <c r="C368" s="298">
        <f>IF(#REF!&lt;&gt;"",LEFT(#REF!,1),"")</f>
        <v/>
      </c>
      <c r="D368" s="298">
        <f>IF(#REF!&lt;&gt;"",1,"")</f>
        <v/>
      </c>
      <c r="E368" s="298">
        <f>IF(#REF!&lt;&gt;"",1,"")</f>
        <v/>
      </c>
      <c r="F368" s="298">
        <f>IF(#REF!&lt;&gt;"",1,"")</f>
        <v/>
      </c>
      <c r="G368" s="298">
        <f>IF(#REF!&lt;&gt;"",1,"")</f>
        <v/>
      </c>
      <c r="H368" s="298">
        <f>IF(#REF!&lt;&gt;"",1,"")</f>
        <v/>
      </c>
      <c r="I368" s="298">
        <f>IF(#REF!&lt;&gt;"",1,"")</f>
        <v/>
      </c>
      <c r="J368" s="298">
        <f>CONCATENATE(L368,M368,N368,O368,P368,Q368)</f>
        <v/>
      </c>
      <c r="K368" s="298" t="n"/>
      <c r="L368" s="298">
        <f>IF(B368&lt;&gt;"",IF(C368="",$L$6,""),"")</f>
        <v/>
      </c>
      <c r="M368" s="298">
        <f>IF(C368&lt;&gt;"",IF(B368="",$M$6,""),"")</f>
        <v/>
      </c>
      <c r="N368" s="298">
        <f>IF(B368&lt;&gt;"",IF(E368="",$N$6,""),"")</f>
        <v/>
      </c>
      <c r="O368" s="298">
        <f>IF(B368&lt;&gt;"",IF(G368="",$O$6,""),"")</f>
        <v/>
      </c>
      <c r="P368" s="298">
        <f>IF(C368="A",IF(I368&lt;&gt;"",$P$6,""),"")</f>
        <v/>
      </c>
      <c r="Q368" s="298">
        <f>IF(C368="C",IF(I368="",$Q$6,""),"")</f>
        <v/>
      </c>
      <c r="R368" s="163" t="n"/>
      <c r="S368" s="163" t="n"/>
      <c r="T368" s="163" t="n"/>
      <c r="U368" s="163" t="n"/>
      <c r="V368" s="163" t="n"/>
      <c r="W368" s="163" t="n"/>
      <c r="X368" s="163" t="n"/>
      <c r="Y368" s="163" t="n"/>
      <c r="Z368" s="163" t="n"/>
    </row>
    <row customHeight="1" ht="15.75" r="369" s="551">
      <c r="A369" s="298">
        <f>#REF!</f>
        <v/>
      </c>
      <c r="B369" s="298">
        <f>IF(#REF!&lt;&gt;"",1,"")</f>
        <v/>
      </c>
      <c r="C369" s="298">
        <f>IF(#REF!&lt;&gt;"",LEFT(#REF!,1),"")</f>
        <v/>
      </c>
      <c r="D369" s="298">
        <f>IF(#REF!&lt;&gt;"",1,"")</f>
        <v/>
      </c>
      <c r="E369" s="298">
        <f>IF(#REF!&lt;&gt;"",1,"")</f>
        <v/>
      </c>
      <c r="F369" s="298">
        <f>IF(#REF!&lt;&gt;"",1,"")</f>
        <v/>
      </c>
      <c r="G369" s="298">
        <f>IF(#REF!&lt;&gt;"",1,"")</f>
        <v/>
      </c>
      <c r="H369" s="298">
        <f>IF(#REF!&lt;&gt;"",1,"")</f>
        <v/>
      </c>
      <c r="I369" s="298">
        <f>IF(#REF!&lt;&gt;"",1,"")</f>
        <v/>
      </c>
      <c r="J369" s="298">
        <f>CONCATENATE(L369,M369,N369,O369,P369,Q369)</f>
        <v/>
      </c>
      <c r="K369" s="298" t="n"/>
      <c r="L369" s="298">
        <f>IF(B369&lt;&gt;"",IF(C369="",$L$6,""),"")</f>
        <v/>
      </c>
      <c r="M369" s="298">
        <f>IF(C369&lt;&gt;"",IF(B369="",$M$6,""),"")</f>
        <v/>
      </c>
      <c r="N369" s="298">
        <f>IF(B369&lt;&gt;"",IF(E369="",$N$6,""),"")</f>
        <v/>
      </c>
      <c r="O369" s="298">
        <f>IF(B369&lt;&gt;"",IF(G369="",$O$6,""),"")</f>
        <v/>
      </c>
      <c r="P369" s="298">
        <f>IF(C369="A",IF(I369&lt;&gt;"",$P$6,""),"")</f>
        <v/>
      </c>
      <c r="Q369" s="298">
        <f>IF(C369="C",IF(I369="",$Q$6,""),"")</f>
        <v/>
      </c>
      <c r="R369" s="163" t="n"/>
      <c r="S369" s="163" t="n"/>
      <c r="T369" s="163" t="n"/>
      <c r="U369" s="163" t="n"/>
      <c r="V369" s="163" t="n"/>
      <c r="W369" s="163" t="n"/>
      <c r="X369" s="163" t="n"/>
      <c r="Y369" s="163" t="n"/>
      <c r="Z369" s="163" t="n"/>
    </row>
    <row customHeight="1" ht="15.75" r="370" s="551">
      <c r="A370" s="298">
        <f>#REF!</f>
        <v/>
      </c>
      <c r="B370" s="298">
        <f>IF(#REF!&lt;&gt;"",1,"")</f>
        <v/>
      </c>
      <c r="C370" s="298">
        <f>IF(#REF!&lt;&gt;"",LEFT(#REF!,1),"")</f>
        <v/>
      </c>
      <c r="D370" s="298">
        <f>IF(#REF!&lt;&gt;"",1,"")</f>
        <v/>
      </c>
      <c r="E370" s="298">
        <f>IF(#REF!&lt;&gt;"",1,"")</f>
        <v/>
      </c>
      <c r="F370" s="298">
        <f>IF(#REF!&lt;&gt;"",1,"")</f>
        <v/>
      </c>
      <c r="G370" s="298">
        <f>IF(#REF!&lt;&gt;"",1,"")</f>
        <v/>
      </c>
      <c r="H370" s="298">
        <f>IF(#REF!&lt;&gt;"",1,"")</f>
        <v/>
      </c>
      <c r="I370" s="298">
        <f>IF(#REF!&lt;&gt;"",1,"")</f>
        <v/>
      </c>
      <c r="J370" s="298">
        <f>CONCATENATE(L370,M370,N370,O370,P370,Q370)</f>
        <v/>
      </c>
      <c r="K370" s="298" t="n"/>
      <c r="L370" s="298">
        <f>IF(B370&lt;&gt;"",IF(C370="",$L$6,""),"")</f>
        <v/>
      </c>
      <c r="M370" s="298">
        <f>IF(C370&lt;&gt;"",IF(B370="",$M$6,""),"")</f>
        <v/>
      </c>
      <c r="N370" s="298">
        <f>IF(B370&lt;&gt;"",IF(E370="",$N$6,""),"")</f>
        <v/>
      </c>
      <c r="O370" s="298">
        <f>IF(B370&lt;&gt;"",IF(G370="",$O$6,""),"")</f>
        <v/>
      </c>
      <c r="P370" s="298">
        <f>IF(C370="A",IF(I370&lt;&gt;"",$P$6,""),"")</f>
        <v/>
      </c>
      <c r="Q370" s="298">
        <f>IF(C370="C",IF(I370="",$Q$6,""),"")</f>
        <v/>
      </c>
      <c r="R370" s="163" t="n"/>
      <c r="S370" s="163" t="n"/>
      <c r="T370" s="163" t="n"/>
      <c r="U370" s="163" t="n"/>
      <c r="V370" s="163" t="n"/>
      <c r="W370" s="163" t="n"/>
      <c r="X370" s="163" t="n"/>
      <c r="Y370" s="163" t="n"/>
      <c r="Z370" s="163" t="n"/>
    </row>
    <row customHeight="1" ht="15.75" r="371" s="551">
      <c r="A371" s="298">
        <f>#REF!</f>
        <v/>
      </c>
      <c r="B371" s="298">
        <f>IF(#REF!&lt;&gt;"",1,"")</f>
        <v/>
      </c>
      <c r="C371" s="298">
        <f>IF(#REF!&lt;&gt;"",LEFT(#REF!,1),"")</f>
        <v/>
      </c>
      <c r="D371" s="298">
        <f>IF(#REF!&lt;&gt;"",1,"")</f>
        <v/>
      </c>
      <c r="E371" s="298">
        <f>IF(#REF!&lt;&gt;"",1,"")</f>
        <v/>
      </c>
      <c r="F371" s="298">
        <f>IF(#REF!&lt;&gt;"",1,"")</f>
        <v/>
      </c>
      <c r="G371" s="298">
        <f>IF(#REF!&lt;&gt;"",1,"")</f>
        <v/>
      </c>
      <c r="H371" s="298">
        <f>IF(#REF!&lt;&gt;"",1,"")</f>
        <v/>
      </c>
      <c r="I371" s="298">
        <f>IF(#REF!&lt;&gt;"",1,"")</f>
        <v/>
      </c>
      <c r="J371" s="298">
        <f>CONCATENATE(L371,M371,N371,O371,P371,Q371)</f>
        <v/>
      </c>
      <c r="K371" s="298" t="n"/>
      <c r="L371" s="298">
        <f>IF(B371&lt;&gt;"",IF(C371="",$L$6,""),"")</f>
        <v/>
      </c>
      <c r="M371" s="298">
        <f>IF(C371&lt;&gt;"",IF(B371="",$M$6,""),"")</f>
        <v/>
      </c>
      <c r="N371" s="298">
        <f>IF(B371&lt;&gt;"",IF(E371="",$N$6,""),"")</f>
        <v/>
      </c>
      <c r="O371" s="298">
        <f>IF(B371&lt;&gt;"",IF(G371="",$O$6,""),"")</f>
        <v/>
      </c>
      <c r="P371" s="298">
        <f>IF(C371="A",IF(I371&lt;&gt;"",$P$6,""),"")</f>
        <v/>
      </c>
      <c r="Q371" s="298">
        <f>IF(C371="C",IF(I371="",$Q$6,""),"")</f>
        <v/>
      </c>
      <c r="R371" s="163" t="n"/>
      <c r="S371" s="163" t="n"/>
      <c r="T371" s="163" t="n"/>
      <c r="U371" s="163" t="n"/>
      <c r="V371" s="163" t="n"/>
      <c r="W371" s="163" t="n"/>
      <c r="X371" s="163" t="n"/>
      <c r="Y371" s="163" t="n"/>
      <c r="Z371" s="163" t="n"/>
    </row>
    <row customHeight="1" ht="15.75" r="372" s="551">
      <c r="A372" s="298">
        <f>#REF!</f>
        <v/>
      </c>
      <c r="B372" s="298">
        <f>IF(#REF!&lt;&gt;"",1,"")</f>
        <v/>
      </c>
      <c r="C372" s="298">
        <f>IF(#REF!&lt;&gt;"",LEFT(#REF!,1),"")</f>
        <v/>
      </c>
      <c r="D372" s="298">
        <f>IF(#REF!&lt;&gt;"",1,"")</f>
        <v/>
      </c>
      <c r="E372" s="298">
        <f>IF(#REF!&lt;&gt;"",1,"")</f>
        <v/>
      </c>
      <c r="F372" s="298">
        <f>IF(#REF!&lt;&gt;"",1,"")</f>
        <v/>
      </c>
      <c r="G372" s="298">
        <f>IF(#REF!&lt;&gt;"",1,"")</f>
        <v/>
      </c>
      <c r="H372" s="298">
        <f>IF(#REF!&lt;&gt;"",1,"")</f>
        <v/>
      </c>
      <c r="I372" s="298">
        <f>IF(#REF!&lt;&gt;"",1,"")</f>
        <v/>
      </c>
      <c r="J372" s="298">
        <f>CONCATENATE(L372,M372,N372,O372,P372,Q372)</f>
        <v/>
      </c>
      <c r="K372" s="298" t="n"/>
      <c r="L372" s="298">
        <f>IF(B372&lt;&gt;"",IF(C372="",$L$6,""),"")</f>
        <v/>
      </c>
      <c r="M372" s="298">
        <f>IF(C372&lt;&gt;"",IF(B372="",$M$6,""),"")</f>
        <v/>
      </c>
      <c r="N372" s="298">
        <f>IF(B372&lt;&gt;"",IF(E372="",$N$6,""),"")</f>
        <v/>
      </c>
      <c r="O372" s="298">
        <f>IF(B372&lt;&gt;"",IF(G372="",$O$6,""),"")</f>
        <v/>
      </c>
      <c r="P372" s="298">
        <f>IF(C372="A",IF(I372&lt;&gt;"",$P$6,""),"")</f>
        <v/>
      </c>
      <c r="Q372" s="298">
        <f>IF(C372="C",IF(I372="",$Q$6,""),"")</f>
        <v/>
      </c>
      <c r="R372" s="163" t="n"/>
      <c r="S372" s="163" t="n"/>
      <c r="T372" s="163" t="n"/>
      <c r="U372" s="163" t="n"/>
      <c r="V372" s="163" t="n"/>
      <c r="W372" s="163" t="n"/>
      <c r="X372" s="163" t="n"/>
      <c r="Y372" s="163" t="n"/>
      <c r="Z372" s="163" t="n"/>
    </row>
    <row customHeight="1" ht="15.75" r="373" s="551">
      <c r="A373" s="298">
        <f>#REF!</f>
        <v/>
      </c>
      <c r="B373" s="298">
        <f>IF(#REF!&lt;&gt;"",1,"")</f>
        <v/>
      </c>
      <c r="C373" s="298">
        <f>IF(#REF!&lt;&gt;"",LEFT(#REF!,1),"")</f>
        <v/>
      </c>
      <c r="D373" s="298">
        <f>IF(#REF!&lt;&gt;"",1,"")</f>
        <v/>
      </c>
      <c r="E373" s="298">
        <f>IF(#REF!&lt;&gt;"",1,"")</f>
        <v/>
      </c>
      <c r="F373" s="298">
        <f>IF(#REF!&lt;&gt;"",1,"")</f>
        <v/>
      </c>
      <c r="G373" s="298">
        <f>IF(#REF!&lt;&gt;"",1,"")</f>
        <v/>
      </c>
      <c r="H373" s="298">
        <f>IF(#REF!&lt;&gt;"",1,"")</f>
        <v/>
      </c>
      <c r="I373" s="298">
        <f>IF(#REF!&lt;&gt;"",1,"")</f>
        <v/>
      </c>
      <c r="J373" s="298">
        <f>CONCATENATE(L373,M373,N373,O373,P373,Q373)</f>
        <v/>
      </c>
      <c r="K373" s="298" t="n"/>
      <c r="L373" s="298">
        <f>IF(B373&lt;&gt;"",IF(C373="",$L$6,""),"")</f>
        <v/>
      </c>
      <c r="M373" s="298">
        <f>IF(C373&lt;&gt;"",IF(B373="",$M$6,""),"")</f>
        <v/>
      </c>
      <c r="N373" s="298">
        <f>IF(B373&lt;&gt;"",IF(E373="",$N$6,""),"")</f>
        <v/>
      </c>
      <c r="O373" s="298">
        <f>IF(B373&lt;&gt;"",IF(G373="",$O$6,""),"")</f>
        <v/>
      </c>
      <c r="P373" s="298">
        <f>IF(C373="A",IF(I373&lt;&gt;"",$P$6,""),"")</f>
        <v/>
      </c>
      <c r="Q373" s="298">
        <f>IF(C373="C",IF(I373="",$Q$6,""),"")</f>
        <v/>
      </c>
      <c r="R373" s="163" t="n"/>
      <c r="S373" s="163" t="n"/>
      <c r="T373" s="163" t="n"/>
      <c r="U373" s="163" t="n"/>
      <c r="V373" s="163" t="n"/>
      <c r="W373" s="163" t="n"/>
      <c r="X373" s="163" t="n"/>
      <c r="Y373" s="163" t="n"/>
      <c r="Z373" s="163" t="n"/>
    </row>
    <row customHeight="1" ht="15.75" r="374" s="551">
      <c r="A374" s="298">
        <f>#REF!</f>
        <v/>
      </c>
      <c r="B374" s="298">
        <f>IF(#REF!&lt;&gt;"",1,"")</f>
        <v/>
      </c>
      <c r="C374" s="298">
        <f>IF(#REF!&lt;&gt;"",LEFT(#REF!,1),"")</f>
        <v/>
      </c>
      <c r="D374" s="298">
        <f>IF(#REF!&lt;&gt;"",1,"")</f>
        <v/>
      </c>
      <c r="E374" s="298">
        <f>IF(#REF!&lt;&gt;"",1,"")</f>
        <v/>
      </c>
      <c r="F374" s="298">
        <f>IF(#REF!&lt;&gt;"",1,"")</f>
        <v/>
      </c>
      <c r="G374" s="298">
        <f>IF(#REF!&lt;&gt;"",1,"")</f>
        <v/>
      </c>
      <c r="H374" s="298">
        <f>IF(#REF!&lt;&gt;"",1,"")</f>
        <v/>
      </c>
      <c r="I374" s="298">
        <f>IF(#REF!&lt;&gt;"",1,"")</f>
        <v/>
      </c>
      <c r="J374" s="298">
        <f>CONCATENATE(L374,M374,N374,O374,P374,Q374)</f>
        <v/>
      </c>
      <c r="K374" s="298" t="n"/>
      <c r="L374" s="298">
        <f>IF(B374&lt;&gt;"",IF(C374="",$L$6,""),"")</f>
        <v/>
      </c>
      <c r="M374" s="298">
        <f>IF(C374&lt;&gt;"",IF(B374="",$M$6,""),"")</f>
        <v/>
      </c>
      <c r="N374" s="298">
        <f>IF(B374&lt;&gt;"",IF(E374="",$N$6,""),"")</f>
        <v/>
      </c>
      <c r="O374" s="298">
        <f>IF(B374&lt;&gt;"",IF(G374="",$O$6,""),"")</f>
        <v/>
      </c>
      <c r="P374" s="298">
        <f>IF(C374="A",IF(I374&lt;&gt;"",$P$6,""),"")</f>
        <v/>
      </c>
      <c r="Q374" s="298">
        <f>IF(C374="C",IF(I374="",$Q$6,""),"")</f>
        <v/>
      </c>
      <c r="R374" s="163" t="n"/>
      <c r="S374" s="163" t="n"/>
      <c r="T374" s="163" t="n"/>
      <c r="U374" s="163" t="n"/>
      <c r="V374" s="163" t="n"/>
      <c r="W374" s="163" t="n"/>
      <c r="X374" s="163" t="n"/>
      <c r="Y374" s="163" t="n"/>
      <c r="Z374" s="163" t="n"/>
    </row>
    <row customHeight="1" ht="15.75" r="375" s="551">
      <c r="A375" s="298">
        <f>#REF!</f>
        <v/>
      </c>
      <c r="B375" s="298">
        <f>IF(#REF!&lt;&gt;"",1,"")</f>
        <v/>
      </c>
      <c r="C375" s="298">
        <f>IF(#REF!&lt;&gt;"",LEFT(#REF!,1),"")</f>
        <v/>
      </c>
      <c r="D375" s="298">
        <f>IF(#REF!&lt;&gt;"",1,"")</f>
        <v/>
      </c>
      <c r="E375" s="298">
        <f>IF(#REF!&lt;&gt;"",1,"")</f>
        <v/>
      </c>
      <c r="F375" s="298">
        <f>IF(#REF!&lt;&gt;"",1,"")</f>
        <v/>
      </c>
      <c r="G375" s="298">
        <f>IF(#REF!&lt;&gt;"",1,"")</f>
        <v/>
      </c>
      <c r="H375" s="298">
        <f>IF(#REF!&lt;&gt;"",1,"")</f>
        <v/>
      </c>
      <c r="I375" s="298">
        <f>IF(#REF!&lt;&gt;"",1,"")</f>
        <v/>
      </c>
      <c r="J375" s="298">
        <f>CONCATENATE(L375,M375,N375,O375,P375,Q375)</f>
        <v/>
      </c>
      <c r="K375" s="298" t="n"/>
      <c r="L375" s="298">
        <f>IF(B375&lt;&gt;"",IF(C375="",$L$6,""),"")</f>
        <v/>
      </c>
      <c r="M375" s="298">
        <f>IF(C375&lt;&gt;"",IF(B375="",$M$6,""),"")</f>
        <v/>
      </c>
      <c r="N375" s="298">
        <f>IF(B375&lt;&gt;"",IF(E375="",$N$6,""),"")</f>
        <v/>
      </c>
      <c r="O375" s="298">
        <f>IF(B375&lt;&gt;"",IF(G375="",$O$6,""),"")</f>
        <v/>
      </c>
      <c r="P375" s="298">
        <f>IF(C375="A",IF(I375&lt;&gt;"",$P$6,""),"")</f>
        <v/>
      </c>
      <c r="Q375" s="298">
        <f>IF(C375="C",IF(I375="",$Q$6,""),"")</f>
        <v/>
      </c>
      <c r="R375" s="163" t="n"/>
      <c r="S375" s="163" t="n"/>
      <c r="T375" s="163" t="n"/>
      <c r="U375" s="163" t="n"/>
      <c r="V375" s="163" t="n"/>
      <c r="W375" s="163" t="n"/>
      <c r="X375" s="163" t="n"/>
      <c r="Y375" s="163" t="n"/>
      <c r="Z375" s="163" t="n"/>
    </row>
    <row customHeight="1" ht="15.75" r="376" s="551">
      <c r="A376" s="298">
        <f>#REF!</f>
        <v/>
      </c>
      <c r="B376" s="298">
        <f>IF(#REF!&lt;&gt;"",1,"")</f>
        <v/>
      </c>
      <c r="C376" s="298">
        <f>IF(#REF!&lt;&gt;"",LEFT(#REF!,1),"")</f>
        <v/>
      </c>
      <c r="D376" s="298">
        <f>IF(#REF!&lt;&gt;"",1,"")</f>
        <v/>
      </c>
      <c r="E376" s="298">
        <f>IF(#REF!&lt;&gt;"",1,"")</f>
        <v/>
      </c>
      <c r="F376" s="298">
        <f>IF(#REF!&lt;&gt;"",1,"")</f>
        <v/>
      </c>
      <c r="G376" s="298">
        <f>IF(#REF!&lt;&gt;"",1,"")</f>
        <v/>
      </c>
      <c r="H376" s="298">
        <f>IF(#REF!&lt;&gt;"",1,"")</f>
        <v/>
      </c>
      <c r="I376" s="298">
        <f>IF(#REF!&lt;&gt;"",1,"")</f>
        <v/>
      </c>
      <c r="J376" s="298">
        <f>CONCATENATE(L376,M376,N376,O376,P376,Q376)</f>
        <v/>
      </c>
      <c r="K376" s="298" t="n"/>
      <c r="L376" s="298">
        <f>IF(B376&lt;&gt;"",IF(C376="",$L$6,""),"")</f>
        <v/>
      </c>
      <c r="M376" s="298">
        <f>IF(C376&lt;&gt;"",IF(B376="",$M$6,""),"")</f>
        <v/>
      </c>
      <c r="N376" s="298">
        <f>IF(B376&lt;&gt;"",IF(E376="",$N$6,""),"")</f>
        <v/>
      </c>
      <c r="O376" s="298">
        <f>IF(B376&lt;&gt;"",IF(G376="",$O$6,""),"")</f>
        <v/>
      </c>
      <c r="P376" s="298">
        <f>IF(C376="A",IF(I376&lt;&gt;"",$P$6,""),"")</f>
        <v/>
      </c>
      <c r="Q376" s="298">
        <f>IF(C376="C",IF(I376="",$Q$6,""),"")</f>
        <v/>
      </c>
      <c r="R376" s="163" t="n"/>
      <c r="S376" s="163" t="n"/>
      <c r="T376" s="163" t="n"/>
      <c r="U376" s="163" t="n"/>
      <c r="V376" s="163" t="n"/>
      <c r="W376" s="163" t="n"/>
      <c r="X376" s="163" t="n"/>
      <c r="Y376" s="163" t="n"/>
      <c r="Z376" s="163" t="n"/>
    </row>
    <row customHeight="1" ht="15.75" r="377" s="551">
      <c r="A377" s="298">
        <f>#REF!</f>
        <v/>
      </c>
      <c r="B377" s="298">
        <f>IF(#REF!&lt;&gt;"",1,"")</f>
        <v/>
      </c>
      <c r="C377" s="298">
        <f>IF(#REF!&lt;&gt;"",LEFT(#REF!,1),"")</f>
        <v/>
      </c>
      <c r="D377" s="298">
        <f>IF(#REF!&lt;&gt;"",1,"")</f>
        <v/>
      </c>
      <c r="E377" s="298">
        <f>IF(#REF!&lt;&gt;"",1,"")</f>
        <v/>
      </c>
      <c r="F377" s="298">
        <f>IF(#REF!&lt;&gt;"",1,"")</f>
        <v/>
      </c>
      <c r="G377" s="298">
        <f>IF(#REF!&lt;&gt;"",1,"")</f>
        <v/>
      </c>
      <c r="H377" s="298">
        <f>IF(#REF!&lt;&gt;"",1,"")</f>
        <v/>
      </c>
      <c r="I377" s="298">
        <f>IF(#REF!&lt;&gt;"",1,"")</f>
        <v/>
      </c>
      <c r="J377" s="298">
        <f>CONCATENATE(L377,M377,N377,O377,P377,Q377)</f>
        <v/>
      </c>
      <c r="K377" s="298" t="n"/>
      <c r="L377" s="298">
        <f>IF(B377&lt;&gt;"",IF(C377="",$L$6,""),"")</f>
        <v/>
      </c>
      <c r="M377" s="298">
        <f>IF(C377&lt;&gt;"",IF(B377="",$M$6,""),"")</f>
        <v/>
      </c>
      <c r="N377" s="298">
        <f>IF(B377&lt;&gt;"",IF(E377="",$N$6,""),"")</f>
        <v/>
      </c>
      <c r="O377" s="298">
        <f>IF(B377&lt;&gt;"",IF(G377="",$O$6,""),"")</f>
        <v/>
      </c>
      <c r="P377" s="298">
        <f>IF(C377="A",IF(I377&lt;&gt;"",$P$6,""),"")</f>
        <v/>
      </c>
      <c r="Q377" s="298">
        <f>IF(C377="C",IF(I377="",$Q$6,""),"")</f>
        <v/>
      </c>
      <c r="R377" s="163" t="n"/>
      <c r="S377" s="163" t="n"/>
      <c r="T377" s="163" t="n"/>
      <c r="U377" s="163" t="n"/>
      <c r="V377" s="163" t="n"/>
      <c r="W377" s="163" t="n"/>
      <c r="X377" s="163" t="n"/>
      <c r="Y377" s="163" t="n"/>
      <c r="Z377" s="163" t="n"/>
    </row>
    <row customHeight="1" ht="15.75" r="378" s="551">
      <c r="A378" s="298">
        <f>#REF!</f>
        <v/>
      </c>
      <c r="B378" s="298">
        <f>IF(#REF!&lt;&gt;"",1,"")</f>
        <v/>
      </c>
      <c r="C378" s="298">
        <f>IF(#REF!&lt;&gt;"",LEFT(#REF!,1),"")</f>
        <v/>
      </c>
      <c r="D378" s="298">
        <f>IF(#REF!&lt;&gt;"",1,"")</f>
        <v/>
      </c>
      <c r="E378" s="298">
        <f>IF(#REF!&lt;&gt;"",1,"")</f>
        <v/>
      </c>
      <c r="F378" s="298">
        <f>IF(#REF!&lt;&gt;"",1,"")</f>
        <v/>
      </c>
      <c r="G378" s="298">
        <f>IF(#REF!&lt;&gt;"",1,"")</f>
        <v/>
      </c>
      <c r="H378" s="298">
        <f>IF(#REF!&lt;&gt;"",1,"")</f>
        <v/>
      </c>
      <c r="I378" s="298">
        <f>IF(#REF!&lt;&gt;"",1,"")</f>
        <v/>
      </c>
      <c r="J378" s="298">
        <f>CONCATENATE(L378,M378,N378,O378,P378,Q378)</f>
        <v/>
      </c>
      <c r="K378" s="298" t="n"/>
      <c r="L378" s="298">
        <f>IF(B378&lt;&gt;"",IF(C378="",$L$6,""),"")</f>
        <v/>
      </c>
      <c r="M378" s="298">
        <f>IF(C378&lt;&gt;"",IF(B378="",$M$6,""),"")</f>
        <v/>
      </c>
      <c r="N378" s="298">
        <f>IF(B378&lt;&gt;"",IF(E378="",$N$6,""),"")</f>
        <v/>
      </c>
      <c r="O378" s="298">
        <f>IF(B378&lt;&gt;"",IF(G378="",$O$6,""),"")</f>
        <v/>
      </c>
      <c r="P378" s="298">
        <f>IF(C378="A",IF(I378&lt;&gt;"",$P$6,""),"")</f>
        <v/>
      </c>
      <c r="Q378" s="298">
        <f>IF(C378="C",IF(I378="",$Q$6,""),"")</f>
        <v/>
      </c>
      <c r="R378" s="163" t="n"/>
      <c r="S378" s="163" t="n"/>
      <c r="T378" s="163" t="n"/>
      <c r="U378" s="163" t="n"/>
      <c r="V378" s="163" t="n"/>
      <c r="W378" s="163" t="n"/>
      <c r="X378" s="163" t="n"/>
      <c r="Y378" s="163" t="n"/>
      <c r="Z378" s="163" t="n"/>
    </row>
    <row customHeight="1" ht="15.75" r="379" s="551">
      <c r="A379" s="298">
        <f>#REF!</f>
        <v/>
      </c>
      <c r="B379" s="298">
        <f>IF(#REF!&lt;&gt;"",1,"")</f>
        <v/>
      </c>
      <c r="C379" s="298">
        <f>IF(#REF!&lt;&gt;"",LEFT(#REF!,1),"")</f>
        <v/>
      </c>
      <c r="D379" s="298">
        <f>IF(#REF!&lt;&gt;"",1,"")</f>
        <v/>
      </c>
      <c r="E379" s="298">
        <f>IF(#REF!&lt;&gt;"",1,"")</f>
        <v/>
      </c>
      <c r="F379" s="298">
        <f>IF(#REF!&lt;&gt;"",1,"")</f>
        <v/>
      </c>
      <c r="G379" s="298">
        <f>IF(#REF!&lt;&gt;"",1,"")</f>
        <v/>
      </c>
      <c r="H379" s="298">
        <f>IF(#REF!&lt;&gt;"",1,"")</f>
        <v/>
      </c>
      <c r="I379" s="298">
        <f>IF(#REF!&lt;&gt;"",1,"")</f>
        <v/>
      </c>
      <c r="J379" s="298">
        <f>CONCATENATE(L379,M379,N379,O379,P379,Q379)</f>
        <v/>
      </c>
      <c r="K379" s="298" t="n"/>
      <c r="L379" s="298">
        <f>IF(B379&lt;&gt;"",IF(C379="",$L$6,""),"")</f>
        <v/>
      </c>
      <c r="M379" s="298">
        <f>IF(C379&lt;&gt;"",IF(B379="",$M$6,""),"")</f>
        <v/>
      </c>
      <c r="N379" s="298">
        <f>IF(B379&lt;&gt;"",IF(E379="",$N$6,""),"")</f>
        <v/>
      </c>
      <c r="O379" s="298">
        <f>IF(B379&lt;&gt;"",IF(G379="",$O$6,""),"")</f>
        <v/>
      </c>
      <c r="P379" s="298">
        <f>IF(C379="A",IF(I379&lt;&gt;"",$P$6,""),"")</f>
        <v/>
      </c>
      <c r="Q379" s="298">
        <f>IF(C379="C",IF(I379="",$Q$6,""),"")</f>
        <v/>
      </c>
      <c r="R379" s="163" t="n"/>
      <c r="S379" s="163" t="n"/>
      <c r="T379" s="163" t="n"/>
      <c r="U379" s="163" t="n"/>
      <c r="V379" s="163" t="n"/>
      <c r="W379" s="163" t="n"/>
      <c r="X379" s="163" t="n"/>
      <c r="Y379" s="163" t="n"/>
      <c r="Z379" s="163" t="n"/>
    </row>
    <row customHeight="1" ht="15.75" r="380" s="551">
      <c r="A380" s="298">
        <f>#REF!</f>
        <v/>
      </c>
      <c r="B380" s="298">
        <f>IF(#REF!&lt;&gt;"",1,"")</f>
        <v/>
      </c>
      <c r="C380" s="298">
        <f>IF(#REF!&lt;&gt;"",LEFT(#REF!,1),"")</f>
        <v/>
      </c>
      <c r="D380" s="298">
        <f>IF(#REF!&lt;&gt;"",1,"")</f>
        <v/>
      </c>
      <c r="E380" s="298">
        <f>IF(#REF!&lt;&gt;"",1,"")</f>
        <v/>
      </c>
      <c r="F380" s="298">
        <f>IF(#REF!&lt;&gt;"",1,"")</f>
        <v/>
      </c>
      <c r="G380" s="298">
        <f>IF(#REF!&lt;&gt;"",1,"")</f>
        <v/>
      </c>
      <c r="H380" s="298">
        <f>IF(#REF!&lt;&gt;"",1,"")</f>
        <v/>
      </c>
      <c r="I380" s="298">
        <f>IF(#REF!&lt;&gt;"",1,"")</f>
        <v/>
      </c>
      <c r="J380" s="298">
        <f>CONCATENATE(L380,M380,N380,O380,P380,Q380)</f>
        <v/>
      </c>
      <c r="K380" s="298" t="n"/>
      <c r="L380" s="298">
        <f>IF(B380&lt;&gt;"",IF(C380="",$L$6,""),"")</f>
        <v/>
      </c>
      <c r="M380" s="298">
        <f>IF(C380&lt;&gt;"",IF(B380="",$M$6,""),"")</f>
        <v/>
      </c>
      <c r="N380" s="298">
        <f>IF(B380&lt;&gt;"",IF(E380="",$N$6,""),"")</f>
        <v/>
      </c>
      <c r="O380" s="298">
        <f>IF(B380&lt;&gt;"",IF(G380="",$O$6,""),"")</f>
        <v/>
      </c>
      <c r="P380" s="298">
        <f>IF(C380="A",IF(I380&lt;&gt;"",$P$6,""),"")</f>
        <v/>
      </c>
      <c r="Q380" s="298">
        <f>IF(C380="C",IF(I380="",$Q$6,""),"")</f>
        <v/>
      </c>
      <c r="R380" s="163" t="n"/>
      <c r="S380" s="163" t="n"/>
      <c r="T380" s="163" t="n"/>
      <c r="U380" s="163" t="n"/>
      <c r="V380" s="163" t="n"/>
      <c r="W380" s="163" t="n"/>
      <c r="X380" s="163" t="n"/>
      <c r="Y380" s="163" t="n"/>
      <c r="Z380" s="163" t="n"/>
    </row>
    <row customHeight="1" ht="15.75" r="381" s="551">
      <c r="A381" s="298">
        <f>#REF!</f>
        <v/>
      </c>
      <c r="B381" s="298">
        <f>IF(#REF!&lt;&gt;"",1,"")</f>
        <v/>
      </c>
      <c r="C381" s="298">
        <f>IF(#REF!&lt;&gt;"",LEFT(#REF!,1),"")</f>
        <v/>
      </c>
      <c r="D381" s="298">
        <f>IF(#REF!&lt;&gt;"",1,"")</f>
        <v/>
      </c>
      <c r="E381" s="298">
        <f>IF(#REF!&lt;&gt;"",1,"")</f>
        <v/>
      </c>
      <c r="F381" s="298">
        <f>IF(#REF!&lt;&gt;"",1,"")</f>
        <v/>
      </c>
      <c r="G381" s="298">
        <f>IF(#REF!&lt;&gt;"",1,"")</f>
        <v/>
      </c>
      <c r="H381" s="298">
        <f>IF(#REF!&lt;&gt;"",1,"")</f>
        <v/>
      </c>
      <c r="I381" s="298">
        <f>IF(#REF!&lt;&gt;"",1,"")</f>
        <v/>
      </c>
      <c r="J381" s="298">
        <f>CONCATENATE(L381,M381,N381,O381,P381,Q381)</f>
        <v/>
      </c>
      <c r="K381" s="298" t="n"/>
      <c r="L381" s="298">
        <f>IF(B381&lt;&gt;"",IF(C381="",$L$6,""),"")</f>
        <v/>
      </c>
      <c r="M381" s="298">
        <f>IF(C381&lt;&gt;"",IF(B381="",$M$6,""),"")</f>
        <v/>
      </c>
      <c r="N381" s="298">
        <f>IF(B381&lt;&gt;"",IF(E381="",$N$6,""),"")</f>
        <v/>
      </c>
      <c r="O381" s="298">
        <f>IF(B381&lt;&gt;"",IF(G381="",$O$6,""),"")</f>
        <v/>
      </c>
      <c r="P381" s="298">
        <f>IF(C381="A",IF(I381&lt;&gt;"",$P$6,""),"")</f>
        <v/>
      </c>
      <c r="Q381" s="298">
        <f>IF(C381="C",IF(I381="",$Q$6,""),"")</f>
        <v/>
      </c>
      <c r="R381" s="163" t="n"/>
      <c r="S381" s="163" t="n"/>
      <c r="T381" s="163" t="n"/>
      <c r="U381" s="163" t="n"/>
      <c r="V381" s="163" t="n"/>
      <c r="W381" s="163" t="n"/>
      <c r="X381" s="163" t="n"/>
      <c r="Y381" s="163" t="n"/>
      <c r="Z381" s="163" t="n"/>
    </row>
    <row customHeight="1" ht="15.75" r="382" s="551">
      <c r="A382" s="298">
        <f>#REF!</f>
        <v/>
      </c>
      <c r="B382" s="298">
        <f>IF(#REF!&lt;&gt;"",1,"")</f>
        <v/>
      </c>
      <c r="C382" s="298">
        <f>IF(#REF!&lt;&gt;"",LEFT(#REF!,1),"")</f>
        <v/>
      </c>
      <c r="D382" s="298">
        <f>IF(#REF!&lt;&gt;"",1,"")</f>
        <v/>
      </c>
      <c r="E382" s="298">
        <f>IF(#REF!&lt;&gt;"",1,"")</f>
        <v/>
      </c>
      <c r="F382" s="298">
        <f>IF(#REF!&lt;&gt;"",1,"")</f>
        <v/>
      </c>
      <c r="G382" s="298">
        <f>IF(#REF!&lt;&gt;"",1,"")</f>
        <v/>
      </c>
      <c r="H382" s="298">
        <f>IF(#REF!&lt;&gt;"",1,"")</f>
        <v/>
      </c>
      <c r="I382" s="298">
        <f>IF(#REF!&lt;&gt;"",1,"")</f>
        <v/>
      </c>
      <c r="J382" s="298">
        <f>CONCATENATE(L382,M382,N382,O382,P382,Q382)</f>
        <v/>
      </c>
      <c r="K382" s="298" t="n"/>
      <c r="L382" s="298">
        <f>IF(B382&lt;&gt;"",IF(C382="",$L$6,""),"")</f>
        <v/>
      </c>
      <c r="M382" s="298">
        <f>IF(C382&lt;&gt;"",IF(B382="",$M$6,""),"")</f>
        <v/>
      </c>
      <c r="N382" s="298">
        <f>IF(B382&lt;&gt;"",IF(E382="",$N$6,""),"")</f>
        <v/>
      </c>
      <c r="O382" s="298">
        <f>IF(B382&lt;&gt;"",IF(G382="",$O$6,""),"")</f>
        <v/>
      </c>
      <c r="P382" s="298">
        <f>IF(C382="A",IF(I382&lt;&gt;"",$P$6,""),"")</f>
        <v/>
      </c>
      <c r="Q382" s="298">
        <f>IF(C382="C",IF(I382="",$Q$6,""),"")</f>
        <v/>
      </c>
      <c r="R382" s="163" t="n"/>
      <c r="S382" s="163" t="n"/>
      <c r="T382" s="163" t="n"/>
      <c r="U382" s="163" t="n"/>
      <c r="V382" s="163" t="n"/>
      <c r="W382" s="163" t="n"/>
      <c r="X382" s="163" t="n"/>
      <c r="Y382" s="163" t="n"/>
      <c r="Z382" s="163" t="n"/>
    </row>
    <row customHeight="1" ht="15.75" r="383" s="551">
      <c r="A383" s="298">
        <f>#REF!</f>
        <v/>
      </c>
      <c r="B383" s="298">
        <f>IF(#REF!&lt;&gt;"",1,"")</f>
        <v/>
      </c>
      <c r="C383" s="298">
        <f>IF(#REF!&lt;&gt;"",LEFT(#REF!,1),"")</f>
        <v/>
      </c>
      <c r="D383" s="298">
        <f>IF(#REF!&lt;&gt;"",1,"")</f>
        <v/>
      </c>
      <c r="E383" s="298">
        <f>IF(#REF!&lt;&gt;"",1,"")</f>
        <v/>
      </c>
      <c r="F383" s="298">
        <f>IF(#REF!&lt;&gt;"",1,"")</f>
        <v/>
      </c>
      <c r="G383" s="298">
        <f>IF(#REF!&lt;&gt;"",1,"")</f>
        <v/>
      </c>
      <c r="H383" s="298">
        <f>IF(#REF!&lt;&gt;"",1,"")</f>
        <v/>
      </c>
      <c r="I383" s="298">
        <f>IF(#REF!&lt;&gt;"",1,"")</f>
        <v/>
      </c>
      <c r="J383" s="298">
        <f>CONCATENATE(L383,M383,N383,O383,P383,Q383)</f>
        <v/>
      </c>
      <c r="K383" s="298" t="n"/>
      <c r="L383" s="298">
        <f>IF(B383&lt;&gt;"",IF(C383="",$L$6,""),"")</f>
        <v/>
      </c>
      <c r="M383" s="298">
        <f>IF(C383&lt;&gt;"",IF(B383="",$M$6,""),"")</f>
        <v/>
      </c>
      <c r="N383" s="298">
        <f>IF(B383&lt;&gt;"",IF(E383="",$N$6,""),"")</f>
        <v/>
      </c>
      <c r="O383" s="298">
        <f>IF(B383&lt;&gt;"",IF(G383="",$O$6,""),"")</f>
        <v/>
      </c>
      <c r="P383" s="298">
        <f>IF(C383="A",IF(I383&lt;&gt;"",$P$6,""),"")</f>
        <v/>
      </c>
      <c r="Q383" s="298">
        <f>IF(C383="C",IF(I383="",$Q$6,""),"")</f>
        <v/>
      </c>
      <c r="R383" s="163" t="n"/>
      <c r="S383" s="163" t="n"/>
      <c r="T383" s="163" t="n"/>
      <c r="U383" s="163" t="n"/>
      <c r="V383" s="163" t="n"/>
      <c r="W383" s="163" t="n"/>
      <c r="X383" s="163" t="n"/>
      <c r="Y383" s="163" t="n"/>
      <c r="Z383" s="163" t="n"/>
    </row>
    <row customHeight="1" ht="15.75" r="384" s="551">
      <c r="A384" s="298">
        <f>#REF!</f>
        <v/>
      </c>
      <c r="B384" s="298">
        <f>IF(#REF!&lt;&gt;"",1,"")</f>
        <v/>
      </c>
      <c r="C384" s="298">
        <f>IF(#REF!&lt;&gt;"",LEFT(#REF!,1),"")</f>
        <v/>
      </c>
      <c r="D384" s="298">
        <f>IF(#REF!&lt;&gt;"",1,"")</f>
        <v/>
      </c>
      <c r="E384" s="298">
        <f>IF(#REF!&lt;&gt;"",1,"")</f>
        <v/>
      </c>
      <c r="F384" s="298">
        <f>IF(#REF!&lt;&gt;"",1,"")</f>
        <v/>
      </c>
      <c r="G384" s="298">
        <f>IF(#REF!&lt;&gt;"",1,"")</f>
        <v/>
      </c>
      <c r="H384" s="298">
        <f>IF(#REF!&lt;&gt;"",1,"")</f>
        <v/>
      </c>
      <c r="I384" s="298">
        <f>IF(#REF!&lt;&gt;"",1,"")</f>
        <v/>
      </c>
      <c r="J384" s="298">
        <f>CONCATENATE(L384,M384,N384,O384,P384,Q384)</f>
        <v/>
      </c>
      <c r="K384" s="298" t="n"/>
      <c r="L384" s="298">
        <f>IF(B384&lt;&gt;"",IF(C384="",$L$6,""),"")</f>
        <v/>
      </c>
      <c r="M384" s="298">
        <f>IF(C384&lt;&gt;"",IF(B384="",$M$6,""),"")</f>
        <v/>
      </c>
      <c r="N384" s="298">
        <f>IF(B384&lt;&gt;"",IF(E384="",$N$6,""),"")</f>
        <v/>
      </c>
      <c r="O384" s="298">
        <f>IF(B384&lt;&gt;"",IF(G384="",$O$6,""),"")</f>
        <v/>
      </c>
      <c r="P384" s="298">
        <f>IF(C384="A",IF(I384&lt;&gt;"",$P$6,""),"")</f>
        <v/>
      </c>
      <c r="Q384" s="298">
        <f>IF(C384="C",IF(I384="",$Q$6,""),"")</f>
        <v/>
      </c>
      <c r="R384" s="163" t="n"/>
      <c r="S384" s="163" t="n"/>
      <c r="T384" s="163" t="n"/>
      <c r="U384" s="163" t="n"/>
      <c r="V384" s="163" t="n"/>
      <c r="W384" s="163" t="n"/>
      <c r="X384" s="163" t="n"/>
      <c r="Y384" s="163" t="n"/>
      <c r="Z384" s="163" t="n"/>
    </row>
    <row customHeight="1" ht="15.75" r="385" s="551">
      <c r="A385" s="298">
        <f>#REF!</f>
        <v/>
      </c>
      <c r="B385" s="298">
        <f>IF(#REF!&lt;&gt;"",1,"")</f>
        <v/>
      </c>
      <c r="C385" s="298">
        <f>IF(#REF!&lt;&gt;"",LEFT(#REF!,1),"")</f>
        <v/>
      </c>
      <c r="D385" s="298">
        <f>IF(#REF!&lt;&gt;"",1,"")</f>
        <v/>
      </c>
      <c r="E385" s="298">
        <f>IF(#REF!&lt;&gt;"",1,"")</f>
        <v/>
      </c>
      <c r="F385" s="298">
        <f>IF(#REF!&lt;&gt;"",1,"")</f>
        <v/>
      </c>
      <c r="G385" s="298">
        <f>IF(#REF!&lt;&gt;"",1,"")</f>
        <v/>
      </c>
      <c r="H385" s="298">
        <f>IF(#REF!&lt;&gt;"",1,"")</f>
        <v/>
      </c>
      <c r="I385" s="298">
        <f>IF(#REF!&lt;&gt;"",1,"")</f>
        <v/>
      </c>
      <c r="J385" s="298">
        <f>CONCATENATE(L385,M385,N385,O385,P385,Q385)</f>
        <v/>
      </c>
      <c r="K385" s="298" t="n"/>
      <c r="L385" s="298">
        <f>IF(B385&lt;&gt;"",IF(C385="",$L$6,""),"")</f>
        <v/>
      </c>
      <c r="M385" s="298">
        <f>IF(C385&lt;&gt;"",IF(B385="",$M$6,""),"")</f>
        <v/>
      </c>
      <c r="N385" s="298">
        <f>IF(B385&lt;&gt;"",IF(E385="",$N$6,""),"")</f>
        <v/>
      </c>
      <c r="O385" s="298">
        <f>IF(B385&lt;&gt;"",IF(G385="",$O$6,""),"")</f>
        <v/>
      </c>
      <c r="P385" s="298">
        <f>IF(C385="A",IF(I385&lt;&gt;"",$P$6,""),"")</f>
        <v/>
      </c>
      <c r="Q385" s="298">
        <f>IF(C385="C",IF(I385="",$Q$6,""),"")</f>
        <v/>
      </c>
      <c r="R385" s="163" t="n"/>
      <c r="S385" s="163" t="n"/>
      <c r="T385" s="163" t="n"/>
      <c r="U385" s="163" t="n"/>
      <c r="V385" s="163" t="n"/>
      <c r="W385" s="163" t="n"/>
      <c r="X385" s="163" t="n"/>
      <c r="Y385" s="163" t="n"/>
      <c r="Z385" s="163" t="n"/>
    </row>
    <row customHeight="1" ht="15.75" r="386" s="551">
      <c r="A386" s="298">
        <f>#REF!</f>
        <v/>
      </c>
      <c r="B386" s="298">
        <f>IF(#REF!&lt;&gt;"",1,"")</f>
        <v/>
      </c>
      <c r="C386" s="298">
        <f>IF(#REF!&lt;&gt;"",LEFT(#REF!,1),"")</f>
        <v/>
      </c>
      <c r="D386" s="298">
        <f>IF(#REF!&lt;&gt;"",1,"")</f>
        <v/>
      </c>
      <c r="E386" s="298">
        <f>IF(#REF!&lt;&gt;"",1,"")</f>
        <v/>
      </c>
      <c r="F386" s="298">
        <f>IF(#REF!&lt;&gt;"",1,"")</f>
        <v/>
      </c>
      <c r="G386" s="298">
        <f>IF(#REF!&lt;&gt;"",1,"")</f>
        <v/>
      </c>
      <c r="H386" s="298">
        <f>IF(#REF!&lt;&gt;"",1,"")</f>
        <v/>
      </c>
      <c r="I386" s="298">
        <f>IF(#REF!&lt;&gt;"",1,"")</f>
        <v/>
      </c>
      <c r="J386" s="298">
        <f>CONCATENATE(L386,M386,N386,O386,P386,Q386)</f>
        <v/>
      </c>
      <c r="K386" s="298" t="n"/>
      <c r="L386" s="298">
        <f>IF(B386&lt;&gt;"",IF(C386="",$L$6,""),"")</f>
        <v/>
      </c>
      <c r="M386" s="298">
        <f>IF(C386&lt;&gt;"",IF(B386="",$M$6,""),"")</f>
        <v/>
      </c>
      <c r="N386" s="298">
        <f>IF(B386&lt;&gt;"",IF(E386="",$N$6,""),"")</f>
        <v/>
      </c>
      <c r="O386" s="298">
        <f>IF(B386&lt;&gt;"",IF(G386="",$O$6,""),"")</f>
        <v/>
      </c>
      <c r="P386" s="298">
        <f>IF(C386="A",IF(I386&lt;&gt;"",$P$6,""),"")</f>
        <v/>
      </c>
      <c r="Q386" s="298">
        <f>IF(C386="C",IF(I386="",$Q$6,""),"")</f>
        <v/>
      </c>
      <c r="R386" s="163" t="n"/>
      <c r="S386" s="163" t="n"/>
      <c r="T386" s="163" t="n"/>
      <c r="U386" s="163" t="n"/>
      <c r="V386" s="163" t="n"/>
      <c r="W386" s="163" t="n"/>
      <c r="X386" s="163" t="n"/>
      <c r="Y386" s="163" t="n"/>
      <c r="Z386" s="163" t="n"/>
    </row>
    <row customHeight="1" ht="15.75" r="387" s="551">
      <c r="A387" s="298">
        <f>#REF!</f>
        <v/>
      </c>
      <c r="B387" s="298">
        <f>IF(#REF!&lt;&gt;"",1,"")</f>
        <v/>
      </c>
      <c r="C387" s="298">
        <f>IF(#REF!&lt;&gt;"",LEFT(#REF!,1),"")</f>
        <v/>
      </c>
      <c r="D387" s="298">
        <f>IF(#REF!&lt;&gt;"",1,"")</f>
        <v/>
      </c>
      <c r="E387" s="298">
        <f>IF(#REF!&lt;&gt;"",1,"")</f>
        <v/>
      </c>
      <c r="F387" s="298">
        <f>IF(#REF!&lt;&gt;"",1,"")</f>
        <v/>
      </c>
      <c r="G387" s="298">
        <f>IF(#REF!&lt;&gt;"",1,"")</f>
        <v/>
      </c>
      <c r="H387" s="298">
        <f>IF(#REF!&lt;&gt;"",1,"")</f>
        <v/>
      </c>
      <c r="I387" s="298">
        <f>IF(#REF!&lt;&gt;"",1,"")</f>
        <v/>
      </c>
      <c r="J387" s="298">
        <f>CONCATENATE(L387,M387,N387,O387,P387,Q387)</f>
        <v/>
      </c>
      <c r="K387" s="298" t="n"/>
      <c r="L387" s="298">
        <f>IF(B387&lt;&gt;"",IF(C387="",$L$6,""),"")</f>
        <v/>
      </c>
      <c r="M387" s="298">
        <f>IF(C387&lt;&gt;"",IF(B387="",$M$6,""),"")</f>
        <v/>
      </c>
      <c r="N387" s="298">
        <f>IF(B387&lt;&gt;"",IF(E387="",$N$6,""),"")</f>
        <v/>
      </c>
      <c r="O387" s="298">
        <f>IF(B387&lt;&gt;"",IF(G387="",$O$6,""),"")</f>
        <v/>
      </c>
      <c r="P387" s="298">
        <f>IF(C387="A",IF(I387&lt;&gt;"",$P$6,""),"")</f>
        <v/>
      </c>
      <c r="Q387" s="298">
        <f>IF(C387="C",IF(I387="",$Q$6,""),"")</f>
        <v/>
      </c>
      <c r="R387" s="163" t="n"/>
      <c r="S387" s="163" t="n"/>
      <c r="T387" s="163" t="n"/>
      <c r="U387" s="163" t="n"/>
      <c r="V387" s="163" t="n"/>
      <c r="W387" s="163" t="n"/>
      <c r="X387" s="163" t="n"/>
      <c r="Y387" s="163" t="n"/>
      <c r="Z387" s="163" t="n"/>
    </row>
    <row customHeight="1" ht="15.75" r="388" s="551">
      <c r="A388" s="298">
        <f>#REF!</f>
        <v/>
      </c>
      <c r="B388" s="298">
        <f>IF(#REF!&lt;&gt;"",1,"")</f>
        <v/>
      </c>
      <c r="C388" s="298">
        <f>IF(#REF!&lt;&gt;"",LEFT(#REF!,1),"")</f>
        <v/>
      </c>
      <c r="D388" s="298">
        <f>IF(#REF!&lt;&gt;"",1,"")</f>
        <v/>
      </c>
      <c r="E388" s="298">
        <f>IF(#REF!&lt;&gt;"",1,"")</f>
        <v/>
      </c>
      <c r="F388" s="298">
        <f>IF(#REF!&lt;&gt;"",1,"")</f>
        <v/>
      </c>
      <c r="G388" s="298">
        <f>IF(#REF!&lt;&gt;"",1,"")</f>
        <v/>
      </c>
      <c r="H388" s="298">
        <f>IF(#REF!&lt;&gt;"",1,"")</f>
        <v/>
      </c>
      <c r="I388" s="298">
        <f>IF(#REF!&lt;&gt;"",1,"")</f>
        <v/>
      </c>
      <c r="J388" s="298">
        <f>CONCATENATE(L388,M388,N388,O388,P388,Q388)</f>
        <v/>
      </c>
      <c r="K388" s="298" t="n"/>
      <c r="L388" s="298">
        <f>IF(B388&lt;&gt;"",IF(C388="",$L$6,""),"")</f>
        <v/>
      </c>
      <c r="M388" s="298">
        <f>IF(C388&lt;&gt;"",IF(B388="",$M$6,""),"")</f>
        <v/>
      </c>
      <c r="N388" s="298">
        <f>IF(B388&lt;&gt;"",IF(E388="",$N$6,""),"")</f>
        <v/>
      </c>
      <c r="O388" s="298">
        <f>IF(B388&lt;&gt;"",IF(G388="",$O$6,""),"")</f>
        <v/>
      </c>
      <c r="P388" s="298">
        <f>IF(C388="A",IF(I388&lt;&gt;"",$P$6,""),"")</f>
        <v/>
      </c>
      <c r="Q388" s="298">
        <f>IF(C388="C",IF(I388="",$Q$6,""),"")</f>
        <v/>
      </c>
      <c r="R388" s="163" t="n"/>
      <c r="S388" s="163" t="n"/>
      <c r="T388" s="163" t="n"/>
      <c r="U388" s="163" t="n"/>
      <c r="V388" s="163" t="n"/>
      <c r="W388" s="163" t="n"/>
      <c r="X388" s="163" t="n"/>
      <c r="Y388" s="163" t="n"/>
      <c r="Z388" s="163" t="n"/>
    </row>
    <row customHeight="1" ht="15.75" r="389" s="551">
      <c r="A389" s="298">
        <f>#REF!</f>
        <v/>
      </c>
      <c r="B389" s="298">
        <f>IF(#REF!&lt;&gt;"",1,"")</f>
        <v/>
      </c>
      <c r="C389" s="298">
        <f>IF(#REF!&lt;&gt;"",LEFT(#REF!,1),"")</f>
        <v/>
      </c>
      <c r="D389" s="298">
        <f>IF(#REF!&lt;&gt;"",1,"")</f>
        <v/>
      </c>
      <c r="E389" s="298">
        <f>IF(#REF!&lt;&gt;"",1,"")</f>
        <v/>
      </c>
      <c r="F389" s="298">
        <f>IF(#REF!&lt;&gt;"",1,"")</f>
        <v/>
      </c>
      <c r="G389" s="298">
        <f>IF(#REF!&lt;&gt;"",1,"")</f>
        <v/>
      </c>
      <c r="H389" s="298">
        <f>IF(#REF!&lt;&gt;"",1,"")</f>
        <v/>
      </c>
      <c r="I389" s="298">
        <f>IF(#REF!&lt;&gt;"",1,"")</f>
        <v/>
      </c>
      <c r="J389" s="298">
        <f>CONCATENATE(L389,M389,N389,O389,P389,Q389)</f>
        <v/>
      </c>
      <c r="K389" s="298" t="n"/>
      <c r="L389" s="298">
        <f>IF(B389&lt;&gt;"",IF(C389="",$L$6,""),"")</f>
        <v/>
      </c>
      <c r="M389" s="298">
        <f>IF(C389&lt;&gt;"",IF(B389="",$M$6,""),"")</f>
        <v/>
      </c>
      <c r="N389" s="298">
        <f>IF(B389&lt;&gt;"",IF(E389="",$N$6,""),"")</f>
        <v/>
      </c>
      <c r="O389" s="298">
        <f>IF(B389&lt;&gt;"",IF(G389="",$O$6,""),"")</f>
        <v/>
      </c>
      <c r="P389" s="298">
        <f>IF(C389="A",IF(I389&lt;&gt;"",$P$6,""),"")</f>
        <v/>
      </c>
      <c r="Q389" s="298">
        <f>IF(C389="C",IF(I389="",$Q$6,""),"")</f>
        <v/>
      </c>
      <c r="R389" s="163" t="n"/>
      <c r="S389" s="163" t="n"/>
      <c r="T389" s="163" t="n"/>
      <c r="U389" s="163" t="n"/>
      <c r="V389" s="163" t="n"/>
      <c r="W389" s="163" t="n"/>
      <c r="X389" s="163" t="n"/>
      <c r="Y389" s="163" t="n"/>
      <c r="Z389" s="163" t="n"/>
    </row>
    <row customHeight="1" ht="15.75" r="390" s="551">
      <c r="A390" s="298">
        <f>#REF!</f>
        <v/>
      </c>
      <c r="B390" s="298">
        <f>IF(#REF!&lt;&gt;"",1,"")</f>
        <v/>
      </c>
      <c r="C390" s="298">
        <f>IF(#REF!&lt;&gt;"",LEFT(#REF!,1),"")</f>
        <v/>
      </c>
      <c r="D390" s="298">
        <f>IF(#REF!&lt;&gt;"",1,"")</f>
        <v/>
      </c>
      <c r="E390" s="298">
        <f>IF(#REF!&lt;&gt;"",1,"")</f>
        <v/>
      </c>
      <c r="F390" s="298">
        <f>IF(#REF!&lt;&gt;"",1,"")</f>
        <v/>
      </c>
      <c r="G390" s="298">
        <f>IF(#REF!&lt;&gt;"",1,"")</f>
        <v/>
      </c>
      <c r="H390" s="298">
        <f>IF(#REF!&lt;&gt;"",1,"")</f>
        <v/>
      </c>
      <c r="I390" s="298">
        <f>IF(#REF!&lt;&gt;"",1,"")</f>
        <v/>
      </c>
      <c r="J390" s="298">
        <f>CONCATENATE(L390,M390,N390,O390,P390,Q390)</f>
        <v/>
      </c>
      <c r="K390" s="298" t="n"/>
      <c r="L390" s="298">
        <f>IF(B390&lt;&gt;"",IF(C390="",$L$6,""),"")</f>
        <v/>
      </c>
      <c r="M390" s="298">
        <f>IF(C390&lt;&gt;"",IF(B390="",$M$6,""),"")</f>
        <v/>
      </c>
      <c r="N390" s="298">
        <f>IF(B390&lt;&gt;"",IF(E390="",$N$6,""),"")</f>
        <v/>
      </c>
      <c r="O390" s="298">
        <f>IF(B390&lt;&gt;"",IF(G390="",$O$6,""),"")</f>
        <v/>
      </c>
      <c r="P390" s="298">
        <f>IF(C390="A",IF(I390&lt;&gt;"",$P$6,""),"")</f>
        <v/>
      </c>
      <c r="Q390" s="298">
        <f>IF(C390="C",IF(I390="",$Q$6,""),"")</f>
        <v/>
      </c>
      <c r="R390" s="163" t="n"/>
      <c r="S390" s="163" t="n"/>
      <c r="T390" s="163" t="n"/>
      <c r="U390" s="163" t="n"/>
      <c r="V390" s="163" t="n"/>
      <c r="W390" s="163" t="n"/>
      <c r="X390" s="163" t="n"/>
      <c r="Y390" s="163" t="n"/>
      <c r="Z390" s="163" t="n"/>
    </row>
    <row customHeight="1" ht="15.75" r="391" s="551">
      <c r="A391" s="298">
        <f>#REF!</f>
        <v/>
      </c>
      <c r="B391" s="298">
        <f>IF(#REF!&lt;&gt;"",1,"")</f>
        <v/>
      </c>
      <c r="C391" s="298">
        <f>IF(#REF!&lt;&gt;"",LEFT(#REF!,1),"")</f>
        <v/>
      </c>
      <c r="D391" s="298">
        <f>IF(#REF!&lt;&gt;"",1,"")</f>
        <v/>
      </c>
      <c r="E391" s="298">
        <f>IF(#REF!&lt;&gt;"",1,"")</f>
        <v/>
      </c>
      <c r="F391" s="298">
        <f>IF(#REF!&lt;&gt;"",1,"")</f>
        <v/>
      </c>
      <c r="G391" s="298">
        <f>IF(#REF!&lt;&gt;"",1,"")</f>
        <v/>
      </c>
      <c r="H391" s="298">
        <f>IF(#REF!&lt;&gt;"",1,"")</f>
        <v/>
      </c>
      <c r="I391" s="298">
        <f>IF(#REF!&lt;&gt;"",1,"")</f>
        <v/>
      </c>
      <c r="J391" s="298">
        <f>CONCATENATE(L391,M391,N391,O391,P391,Q391)</f>
        <v/>
      </c>
      <c r="K391" s="298" t="n"/>
      <c r="L391" s="298">
        <f>IF(B391&lt;&gt;"",IF(C391="",$L$6,""),"")</f>
        <v/>
      </c>
      <c r="M391" s="298">
        <f>IF(C391&lt;&gt;"",IF(B391="",$M$6,""),"")</f>
        <v/>
      </c>
      <c r="N391" s="298">
        <f>IF(B391&lt;&gt;"",IF(E391="",$N$6,""),"")</f>
        <v/>
      </c>
      <c r="O391" s="298">
        <f>IF(B391&lt;&gt;"",IF(G391="",$O$6,""),"")</f>
        <v/>
      </c>
      <c r="P391" s="298">
        <f>IF(C391="A",IF(I391&lt;&gt;"",$P$6,""),"")</f>
        <v/>
      </c>
      <c r="Q391" s="298">
        <f>IF(C391="C",IF(I391="",$Q$6,""),"")</f>
        <v/>
      </c>
      <c r="R391" s="163" t="n"/>
      <c r="S391" s="163" t="n"/>
      <c r="T391" s="163" t="n"/>
      <c r="U391" s="163" t="n"/>
      <c r="V391" s="163" t="n"/>
      <c r="W391" s="163" t="n"/>
      <c r="X391" s="163" t="n"/>
      <c r="Y391" s="163" t="n"/>
      <c r="Z391" s="163" t="n"/>
    </row>
    <row customHeight="1" ht="15.75" r="392" s="551">
      <c r="A392" s="298">
        <f>#REF!</f>
        <v/>
      </c>
      <c r="B392" s="298">
        <f>IF(#REF!&lt;&gt;"",1,"")</f>
        <v/>
      </c>
      <c r="C392" s="298">
        <f>IF(#REF!&lt;&gt;"",LEFT(#REF!,1),"")</f>
        <v/>
      </c>
      <c r="D392" s="298">
        <f>IF(#REF!&lt;&gt;"",1,"")</f>
        <v/>
      </c>
      <c r="E392" s="298">
        <f>IF(#REF!&lt;&gt;"",1,"")</f>
        <v/>
      </c>
      <c r="F392" s="298">
        <f>IF(#REF!&lt;&gt;"",1,"")</f>
        <v/>
      </c>
      <c r="G392" s="298">
        <f>IF(#REF!&lt;&gt;"",1,"")</f>
        <v/>
      </c>
      <c r="H392" s="298">
        <f>IF(#REF!&lt;&gt;"",1,"")</f>
        <v/>
      </c>
      <c r="I392" s="298">
        <f>IF(#REF!&lt;&gt;"",1,"")</f>
        <v/>
      </c>
      <c r="J392" s="298">
        <f>CONCATENATE(L392,M392,N392,O392,P392,Q392)</f>
        <v/>
      </c>
      <c r="K392" s="298" t="n"/>
      <c r="L392" s="298">
        <f>IF(B392&lt;&gt;"",IF(C392="",$L$6,""),"")</f>
        <v/>
      </c>
      <c r="M392" s="298">
        <f>IF(C392&lt;&gt;"",IF(B392="",$M$6,""),"")</f>
        <v/>
      </c>
      <c r="N392" s="298">
        <f>IF(B392&lt;&gt;"",IF(E392="",$N$6,""),"")</f>
        <v/>
      </c>
      <c r="O392" s="298">
        <f>IF(B392&lt;&gt;"",IF(G392="",$O$6,""),"")</f>
        <v/>
      </c>
      <c r="P392" s="298">
        <f>IF(C392="A",IF(I392&lt;&gt;"",$P$6,""),"")</f>
        <v/>
      </c>
      <c r="Q392" s="298">
        <f>IF(C392="C",IF(I392="",$Q$6,""),"")</f>
        <v/>
      </c>
      <c r="R392" s="163" t="n"/>
      <c r="S392" s="163" t="n"/>
      <c r="T392" s="163" t="n"/>
      <c r="U392" s="163" t="n"/>
      <c r="V392" s="163" t="n"/>
      <c r="W392" s="163" t="n"/>
      <c r="X392" s="163" t="n"/>
      <c r="Y392" s="163" t="n"/>
      <c r="Z392" s="163" t="n"/>
    </row>
    <row customHeight="1" ht="15.75" r="393" s="551">
      <c r="A393" s="298">
        <f>#REF!</f>
        <v/>
      </c>
      <c r="B393" s="298">
        <f>IF(#REF!&lt;&gt;"",1,"")</f>
        <v/>
      </c>
      <c r="C393" s="298">
        <f>IF(#REF!&lt;&gt;"",LEFT(#REF!,1),"")</f>
        <v/>
      </c>
      <c r="D393" s="298">
        <f>IF(#REF!&lt;&gt;"",1,"")</f>
        <v/>
      </c>
      <c r="E393" s="298">
        <f>IF(#REF!&lt;&gt;"",1,"")</f>
        <v/>
      </c>
      <c r="F393" s="298">
        <f>IF(#REF!&lt;&gt;"",1,"")</f>
        <v/>
      </c>
      <c r="G393" s="298">
        <f>IF(#REF!&lt;&gt;"",1,"")</f>
        <v/>
      </c>
      <c r="H393" s="298">
        <f>IF(#REF!&lt;&gt;"",1,"")</f>
        <v/>
      </c>
      <c r="I393" s="298">
        <f>IF(#REF!&lt;&gt;"",1,"")</f>
        <v/>
      </c>
      <c r="J393" s="298">
        <f>CONCATENATE(L393,M393,N393,O393,P393,Q393)</f>
        <v/>
      </c>
      <c r="K393" s="298" t="n"/>
      <c r="L393" s="298">
        <f>IF(B393&lt;&gt;"",IF(C393="",$L$6,""),"")</f>
        <v/>
      </c>
      <c r="M393" s="298">
        <f>IF(C393&lt;&gt;"",IF(B393="",$M$6,""),"")</f>
        <v/>
      </c>
      <c r="N393" s="298">
        <f>IF(B393&lt;&gt;"",IF(E393="",$N$6,""),"")</f>
        <v/>
      </c>
      <c r="O393" s="298">
        <f>IF(B393&lt;&gt;"",IF(G393="",$O$6,""),"")</f>
        <v/>
      </c>
      <c r="P393" s="298">
        <f>IF(C393="A",IF(I393&lt;&gt;"",$P$6,""),"")</f>
        <v/>
      </c>
      <c r="Q393" s="298">
        <f>IF(C393="C",IF(I393="",$Q$6,""),"")</f>
        <v/>
      </c>
      <c r="R393" s="163" t="n"/>
      <c r="S393" s="163" t="n"/>
      <c r="T393" s="163" t="n"/>
      <c r="U393" s="163" t="n"/>
      <c r="V393" s="163" t="n"/>
      <c r="W393" s="163" t="n"/>
      <c r="X393" s="163" t="n"/>
      <c r="Y393" s="163" t="n"/>
      <c r="Z393" s="163" t="n"/>
    </row>
    <row customHeight="1" ht="15.75" r="394" s="551">
      <c r="A394" s="298">
        <f>#REF!</f>
        <v/>
      </c>
      <c r="B394" s="298">
        <f>IF(#REF!&lt;&gt;"",1,"")</f>
        <v/>
      </c>
      <c r="C394" s="298">
        <f>IF(#REF!&lt;&gt;"",LEFT(#REF!,1),"")</f>
        <v/>
      </c>
      <c r="D394" s="298">
        <f>IF(#REF!&lt;&gt;"",1,"")</f>
        <v/>
      </c>
      <c r="E394" s="298">
        <f>IF(#REF!&lt;&gt;"",1,"")</f>
        <v/>
      </c>
      <c r="F394" s="298">
        <f>IF(#REF!&lt;&gt;"",1,"")</f>
        <v/>
      </c>
      <c r="G394" s="298">
        <f>IF(#REF!&lt;&gt;"",1,"")</f>
        <v/>
      </c>
      <c r="H394" s="298">
        <f>IF(#REF!&lt;&gt;"",1,"")</f>
        <v/>
      </c>
      <c r="I394" s="298">
        <f>IF(#REF!&lt;&gt;"",1,"")</f>
        <v/>
      </c>
      <c r="J394" s="298">
        <f>CONCATENATE(L394,M394,N394,O394,P394,Q394)</f>
        <v/>
      </c>
      <c r="K394" s="298" t="n"/>
      <c r="L394" s="298">
        <f>IF(B394&lt;&gt;"",IF(C394="",$L$6,""),"")</f>
        <v/>
      </c>
      <c r="M394" s="298">
        <f>IF(C394&lt;&gt;"",IF(B394="",$M$6,""),"")</f>
        <v/>
      </c>
      <c r="N394" s="298">
        <f>IF(B394&lt;&gt;"",IF(E394="",$N$6,""),"")</f>
        <v/>
      </c>
      <c r="O394" s="298">
        <f>IF(B394&lt;&gt;"",IF(G394="",$O$6,""),"")</f>
        <v/>
      </c>
      <c r="P394" s="298">
        <f>IF(C394="A",IF(I394&lt;&gt;"",$P$6,""),"")</f>
        <v/>
      </c>
      <c r="Q394" s="298">
        <f>IF(C394="C",IF(I394="",$Q$6,""),"")</f>
        <v/>
      </c>
      <c r="R394" s="163" t="n"/>
      <c r="S394" s="163" t="n"/>
      <c r="T394" s="163" t="n"/>
      <c r="U394" s="163" t="n"/>
      <c r="V394" s="163" t="n"/>
      <c r="W394" s="163" t="n"/>
      <c r="X394" s="163" t="n"/>
      <c r="Y394" s="163" t="n"/>
      <c r="Z394" s="163" t="n"/>
    </row>
    <row customHeight="1" ht="15.75" r="395" s="551">
      <c r="A395" s="298">
        <f>#REF!</f>
        <v/>
      </c>
      <c r="B395" s="298">
        <f>IF(#REF!&lt;&gt;"",1,"")</f>
        <v/>
      </c>
      <c r="C395" s="298">
        <f>IF(#REF!&lt;&gt;"",LEFT(#REF!,1),"")</f>
        <v/>
      </c>
      <c r="D395" s="298">
        <f>IF(#REF!&lt;&gt;"",1,"")</f>
        <v/>
      </c>
      <c r="E395" s="298">
        <f>IF(#REF!&lt;&gt;"",1,"")</f>
        <v/>
      </c>
      <c r="F395" s="298">
        <f>IF(#REF!&lt;&gt;"",1,"")</f>
        <v/>
      </c>
      <c r="G395" s="298">
        <f>IF(#REF!&lt;&gt;"",1,"")</f>
        <v/>
      </c>
      <c r="H395" s="298">
        <f>IF(#REF!&lt;&gt;"",1,"")</f>
        <v/>
      </c>
      <c r="I395" s="298">
        <f>IF(#REF!&lt;&gt;"",1,"")</f>
        <v/>
      </c>
      <c r="J395" s="298">
        <f>CONCATENATE(L395,M395,N395,O395,P395,Q395)</f>
        <v/>
      </c>
      <c r="K395" s="298" t="n"/>
      <c r="L395" s="298">
        <f>IF(B395&lt;&gt;"",IF(C395="",$L$6,""),"")</f>
        <v/>
      </c>
      <c r="M395" s="298">
        <f>IF(C395&lt;&gt;"",IF(B395="",$M$6,""),"")</f>
        <v/>
      </c>
      <c r="N395" s="298">
        <f>IF(B395&lt;&gt;"",IF(E395="",$N$6,""),"")</f>
        <v/>
      </c>
      <c r="O395" s="298">
        <f>IF(B395&lt;&gt;"",IF(G395="",$O$6,""),"")</f>
        <v/>
      </c>
      <c r="P395" s="298">
        <f>IF(C395="A",IF(I395&lt;&gt;"",$P$6,""),"")</f>
        <v/>
      </c>
      <c r="Q395" s="298">
        <f>IF(C395="C",IF(I395="",$Q$6,""),"")</f>
        <v/>
      </c>
      <c r="R395" s="163" t="n"/>
      <c r="S395" s="163" t="n"/>
      <c r="T395" s="163" t="n"/>
      <c r="U395" s="163" t="n"/>
      <c r="V395" s="163" t="n"/>
      <c r="W395" s="163" t="n"/>
      <c r="X395" s="163" t="n"/>
      <c r="Y395" s="163" t="n"/>
      <c r="Z395" s="163" t="n"/>
    </row>
    <row customHeight="1" ht="15.75" r="396" s="551">
      <c r="A396" s="298">
        <f>#REF!</f>
        <v/>
      </c>
      <c r="B396" s="298">
        <f>IF(#REF!&lt;&gt;"",1,"")</f>
        <v/>
      </c>
      <c r="C396" s="298">
        <f>IF(#REF!&lt;&gt;"",LEFT(#REF!,1),"")</f>
        <v/>
      </c>
      <c r="D396" s="298">
        <f>IF(#REF!&lt;&gt;"",1,"")</f>
        <v/>
      </c>
      <c r="E396" s="298">
        <f>IF(#REF!&lt;&gt;"",1,"")</f>
        <v/>
      </c>
      <c r="F396" s="298">
        <f>IF(#REF!&lt;&gt;"",1,"")</f>
        <v/>
      </c>
      <c r="G396" s="298">
        <f>IF(#REF!&lt;&gt;"",1,"")</f>
        <v/>
      </c>
      <c r="H396" s="298">
        <f>IF(#REF!&lt;&gt;"",1,"")</f>
        <v/>
      </c>
      <c r="I396" s="298">
        <f>IF(#REF!&lt;&gt;"",1,"")</f>
        <v/>
      </c>
      <c r="J396" s="298">
        <f>CONCATENATE(L396,M396,N396,O396,P396,Q396)</f>
        <v/>
      </c>
      <c r="K396" s="298" t="n"/>
      <c r="L396" s="298">
        <f>IF(B396&lt;&gt;"",IF(C396="",$L$6,""),"")</f>
        <v/>
      </c>
      <c r="M396" s="298">
        <f>IF(C396&lt;&gt;"",IF(B396="",$M$6,""),"")</f>
        <v/>
      </c>
      <c r="N396" s="298">
        <f>IF(B396&lt;&gt;"",IF(E396="",$N$6,""),"")</f>
        <v/>
      </c>
      <c r="O396" s="298">
        <f>IF(B396&lt;&gt;"",IF(G396="",$O$6,""),"")</f>
        <v/>
      </c>
      <c r="P396" s="298">
        <f>IF(C396="A",IF(I396&lt;&gt;"",$P$6,""),"")</f>
        <v/>
      </c>
      <c r="Q396" s="298">
        <f>IF(C396="C",IF(I396="",$Q$6,""),"")</f>
        <v/>
      </c>
      <c r="R396" s="163" t="n"/>
      <c r="S396" s="163" t="n"/>
      <c r="T396" s="163" t="n"/>
      <c r="U396" s="163" t="n"/>
      <c r="V396" s="163" t="n"/>
      <c r="W396" s="163" t="n"/>
      <c r="X396" s="163" t="n"/>
      <c r="Y396" s="163" t="n"/>
      <c r="Z396" s="163" t="n"/>
    </row>
    <row customHeight="1" ht="15.75" r="397" s="551">
      <c r="A397" s="298">
        <f>#REF!</f>
        <v/>
      </c>
      <c r="B397" s="298">
        <f>IF(#REF!&lt;&gt;"",1,"")</f>
        <v/>
      </c>
      <c r="C397" s="298">
        <f>IF(#REF!&lt;&gt;"",LEFT(#REF!,1),"")</f>
        <v/>
      </c>
      <c r="D397" s="298">
        <f>IF(#REF!&lt;&gt;"",1,"")</f>
        <v/>
      </c>
      <c r="E397" s="298">
        <f>IF(#REF!&lt;&gt;"",1,"")</f>
        <v/>
      </c>
      <c r="F397" s="298">
        <f>IF(#REF!&lt;&gt;"",1,"")</f>
        <v/>
      </c>
      <c r="G397" s="298">
        <f>IF(#REF!&lt;&gt;"",1,"")</f>
        <v/>
      </c>
      <c r="H397" s="298">
        <f>IF(#REF!&lt;&gt;"",1,"")</f>
        <v/>
      </c>
      <c r="I397" s="298">
        <f>IF(#REF!&lt;&gt;"",1,"")</f>
        <v/>
      </c>
      <c r="J397" s="298">
        <f>CONCATENATE(L397,M397,N397,O397,P397,Q397)</f>
        <v/>
      </c>
      <c r="K397" s="298" t="n"/>
      <c r="L397" s="298">
        <f>IF(B397&lt;&gt;"",IF(C397="",$L$6,""),"")</f>
        <v/>
      </c>
      <c r="M397" s="298">
        <f>IF(C397&lt;&gt;"",IF(B397="",$M$6,""),"")</f>
        <v/>
      </c>
      <c r="N397" s="298">
        <f>IF(B397&lt;&gt;"",IF(E397="",$N$6,""),"")</f>
        <v/>
      </c>
      <c r="O397" s="298">
        <f>IF(B397&lt;&gt;"",IF(G397="",$O$6,""),"")</f>
        <v/>
      </c>
      <c r="P397" s="298">
        <f>IF(C397="A",IF(I397&lt;&gt;"",$P$6,""),"")</f>
        <v/>
      </c>
      <c r="Q397" s="298">
        <f>IF(C397="C",IF(I397="",$Q$6,""),"")</f>
        <v/>
      </c>
      <c r="R397" s="163" t="n"/>
      <c r="S397" s="163" t="n"/>
      <c r="T397" s="163" t="n"/>
      <c r="U397" s="163" t="n"/>
      <c r="V397" s="163" t="n"/>
      <c r="W397" s="163" t="n"/>
      <c r="X397" s="163" t="n"/>
      <c r="Y397" s="163" t="n"/>
      <c r="Z397" s="163" t="n"/>
    </row>
    <row customHeight="1" ht="15.75" r="398" s="551">
      <c r="A398" s="298">
        <f>#REF!</f>
        <v/>
      </c>
      <c r="B398" s="298">
        <f>IF(#REF!&lt;&gt;"",1,"")</f>
        <v/>
      </c>
      <c r="C398" s="298">
        <f>IF(#REF!&lt;&gt;"",LEFT(#REF!,1),"")</f>
        <v/>
      </c>
      <c r="D398" s="298">
        <f>IF(#REF!&lt;&gt;"",1,"")</f>
        <v/>
      </c>
      <c r="E398" s="298">
        <f>IF(#REF!&lt;&gt;"",1,"")</f>
        <v/>
      </c>
      <c r="F398" s="298">
        <f>IF(#REF!&lt;&gt;"",1,"")</f>
        <v/>
      </c>
      <c r="G398" s="298">
        <f>IF(#REF!&lt;&gt;"",1,"")</f>
        <v/>
      </c>
      <c r="H398" s="298">
        <f>IF(#REF!&lt;&gt;"",1,"")</f>
        <v/>
      </c>
      <c r="I398" s="298">
        <f>IF(#REF!&lt;&gt;"",1,"")</f>
        <v/>
      </c>
      <c r="J398" s="298">
        <f>CONCATENATE(L398,M398,N398,O398,P398,Q398)</f>
        <v/>
      </c>
      <c r="K398" s="298" t="n"/>
      <c r="L398" s="298">
        <f>IF(B398&lt;&gt;"",IF(C398="",$L$6,""),"")</f>
        <v/>
      </c>
      <c r="M398" s="298">
        <f>IF(C398&lt;&gt;"",IF(B398="",$M$6,""),"")</f>
        <v/>
      </c>
      <c r="N398" s="298">
        <f>IF(B398&lt;&gt;"",IF(E398="",$N$6,""),"")</f>
        <v/>
      </c>
      <c r="O398" s="298">
        <f>IF(B398&lt;&gt;"",IF(G398="",$O$6,""),"")</f>
        <v/>
      </c>
      <c r="P398" s="298">
        <f>IF(C398="A",IF(I398&lt;&gt;"",$P$6,""),"")</f>
        <v/>
      </c>
      <c r="Q398" s="298">
        <f>IF(C398="C",IF(I398="",$Q$6,""),"")</f>
        <v/>
      </c>
      <c r="R398" s="163" t="n"/>
      <c r="S398" s="163" t="n"/>
      <c r="T398" s="163" t="n"/>
      <c r="U398" s="163" t="n"/>
      <c r="V398" s="163" t="n"/>
      <c r="W398" s="163" t="n"/>
      <c r="X398" s="163" t="n"/>
      <c r="Y398" s="163" t="n"/>
      <c r="Z398" s="163" t="n"/>
    </row>
    <row customHeight="1" ht="15.75" r="399" s="551">
      <c r="A399" s="298">
        <f>#REF!</f>
        <v/>
      </c>
      <c r="B399" s="298">
        <f>IF(#REF!&lt;&gt;"",1,"")</f>
        <v/>
      </c>
      <c r="C399" s="298">
        <f>IF(#REF!&lt;&gt;"",LEFT(#REF!,1),"")</f>
        <v/>
      </c>
      <c r="D399" s="298">
        <f>IF(#REF!&lt;&gt;"",1,"")</f>
        <v/>
      </c>
      <c r="E399" s="298">
        <f>IF(#REF!&lt;&gt;"",1,"")</f>
        <v/>
      </c>
      <c r="F399" s="298">
        <f>IF(#REF!&lt;&gt;"",1,"")</f>
        <v/>
      </c>
      <c r="G399" s="298">
        <f>IF(#REF!&lt;&gt;"",1,"")</f>
        <v/>
      </c>
      <c r="H399" s="298">
        <f>IF(#REF!&lt;&gt;"",1,"")</f>
        <v/>
      </c>
      <c r="I399" s="298">
        <f>IF(#REF!&lt;&gt;"",1,"")</f>
        <v/>
      </c>
      <c r="J399" s="298">
        <f>CONCATENATE(L399,M399,N399,O399,P399,Q399)</f>
        <v/>
      </c>
      <c r="K399" s="298" t="n"/>
      <c r="L399" s="298">
        <f>IF(B399&lt;&gt;"",IF(C399="",$L$6,""),"")</f>
        <v/>
      </c>
      <c r="M399" s="298">
        <f>IF(C399&lt;&gt;"",IF(B399="",$M$6,""),"")</f>
        <v/>
      </c>
      <c r="N399" s="298">
        <f>IF(B399&lt;&gt;"",IF(E399="",$N$6,""),"")</f>
        <v/>
      </c>
      <c r="O399" s="298">
        <f>IF(B399&lt;&gt;"",IF(G399="",$O$6,""),"")</f>
        <v/>
      </c>
      <c r="P399" s="298">
        <f>IF(C399="A",IF(I399&lt;&gt;"",$P$6,""),"")</f>
        <v/>
      </c>
      <c r="Q399" s="298">
        <f>IF(C399="C",IF(I399="",$Q$6,""),"")</f>
        <v/>
      </c>
      <c r="R399" s="163" t="n"/>
      <c r="S399" s="163" t="n"/>
      <c r="T399" s="163" t="n"/>
      <c r="U399" s="163" t="n"/>
      <c r="V399" s="163" t="n"/>
      <c r="W399" s="163" t="n"/>
      <c r="X399" s="163" t="n"/>
      <c r="Y399" s="163" t="n"/>
      <c r="Z399" s="163" t="n"/>
    </row>
    <row customHeight="1" ht="15.75" r="400" s="551">
      <c r="A400" s="298">
        <f>#REF!</f>
        <v/>
      </c>
      <c r="B400" s="298">
        <f>IF(#REF!&lt;&gt;"",1,"")</f>
        <v/>
      </c>
      <c r="C400" s="298">
        <f>IF(#REF!&lt;&gt;"",LEFT(#REF!,1),"")</f>
        <v/>
      </c>
      <c r="D400" s="298">
        <f>IF(#REF!&lt;&gt;"",1,"")</f>
        <v/>
      </c>
      <c r="E400" s="298">
        <f>IF(#REF!&lt;&gt;"",1,"")</f>
        <v/>
      </c>
      <c r="F400" s="298">
        <f>IF(#REF!&lt;&gt;"",1,"")</f>
        <v/>
      </c>
      <c r="G400" s="298">
        <f>IF(#REF!&lt;&gt;"",1,"")</f>
        <v/>
      </c>
      <c r="H400" s="298">
        <f>IF(#REF!&lt;&gt;"",1,"")</f>
        <v/>
      </c>
      <c r="I400" s="298">
        <f>IF(#REF!&lt;&gt;"",1,"")</f>
        <v/>
      </c>
      <c r="J400" s="298">
        <f>CONCATENATE(L400,M400,N400,O400,P400,Q400)</f>
        <v/>
      </c>
      <c r="K400" s="298" t="n"/>
      <c r="L400" s="298">
        <f>IF(B400&lt;&gt;"",IF(C400="",$L$6,""),"")</f>
        <v/>
      </c>
      <c r="M400" s="298">
        <f>IF(C400&lt;&gt;"",IF(B400="",$M$6,""),"")</f>
        <v/>
      </c>
      <c r="N400" s="298">
        <f>IF(B400&lt;&gt;"",IF(E400="",$N$6,""),"")</f>
        <v/>
      </c>
      <c r="O400" s="298">
        <f>IF(B400&lt;&gt;"",IF(G400="",$O$6,""),"")</f>
        <v/>
      </c>
      <c r="P400" s="298">
        <f>IF(C400="A",IF(I400&lt;&gt;"",$P$6,""),"")</f>
        <v/>
      </c>
      <c r="Q400" s="298">
        <f>IF(C400="C",IF(I400="",$Q$6,""),"")</f>
        <v/>
      </c>
      <c r="R400" s="163" t="n"/>
      <c r="S400" s="163" t="n"/>
      <c r="T400" s="163" t="n"/>
      <c r="U400" s="163" t="n"/>
      <c r="V400" s="163" t="n"/>
      <c r="W400" s="163" t="n"/>
      <c r="X400" s="163" t="n"/>
      <c r="Y400" s="163" t="n"/>
      <c r="Z400" s="163" t="n"/>
    </row>
    <row customHeight="1" ht="15.75" r="401" s="551">
      <c r="A401" s="298">
        <f>#REF!</f>
        <v/>
      </c>
      <c r="B401" s="298">
        <f>IF(#REF!&lt;&gt;"",1,"")</f>
        <v/>
      </c>
      <c r="C401" s="298">
        <f>IF(#REF!&lt;&gt;"",LEFT(#REF!,1),"")</f>
        <v/>
      </c>
      <c r="D401" s="298">
        <f>IF(#REF!&lt;&gt;"",1,"")</f>
        <v/>
      </c>
      <c r="E401" s="298">
        <f>IF(#REF!&lt;&gt;"",1,"")</f>
        <v/>
      </c>
      <c r="F401" s="298">
        <f>IF(#REF!&lt;&gt;"",1,"")</f>
        <v/>
      </c>
      <c r="G401" s="298">
        <f>IF(#REF!&lt;&gt;"",1,"")</f>
        <v/>
      </c>
      <c r="H401" s="298">
        <f>IF(#REF!&lt;&gt;"",1,"")</f>
        <v/>
      </c>
      <c r="I401" s="298">
        <f>IF(#REF!&lt;&gt;"",1,"")</f>
        <v/>
      </c>
      <c r="J401" s="298">
        <f>CONCATENATE(L401,M401,N401,O401,P401,Q401)</f>
        <v/>
      </c>
      <c r="K401" s="298" t="n"/>
      <c r="L401" s="298">
        <f>IF(B401&lt;&gt;"",IF(C401="",$L$6,""),"")</f>
        <v/>
      </c>
      <c r="M401" s="298">
        <f>IF(C401&lt;&gt;"",IF(B401="",$M$6,""),"")</f>
        <v/>
      </c>
      <c r="N401" s="298">
        <f>IF(B401&lt;&gt;"",IF(E401="",$N$6,""),"")</f>
        <v/>
      </c>
      <c r="O401" s="298">
        <f>IF(B401&lt;&gt;"",IF(G401="",$O$6,""),"")</f>
        <v/>
      </c>
      <c r="P401" s="298">
        <f>IF(C401="A",IF(I401&lt;&gt;"",$P$6,""),"")</f>
        <v/>
      </c>
      <c r="Q401" s="298">
        <f>IF(C401="C",IF(I401="",$Q$6,""),"")</f>
        <v/>
      </c>
      <c r="R401" s="163" t="n"/>
      <c r="S401" s="163" t="n"/>
      <c r="T401" s="163" t="n"/>
      <c r="U401" s="163" t="n"/>
      <c r="V401" s="163" t="n"/>
      <c r="W401" s="163" t="n"/>
      <c r="X401" s="163" t="n"/>
      <c r="Y401" s="163" t="n"/>
      <c r="Z401" s="163" t="n"/>
    </row>
    <row customHeight="1" ht="15.75" r="402" s="551">
      <c r="A402" s="298">
        <f>#REF!</f>
        <v/>
      </c>
      <c r="B402" s="298">
        <f>IF(#REF!&lt;&gt;"",1,"")</f>
        <v/>
      </c>
      <c r="C402" s="298">
        <f>IF(#REF!&lt;&gt;"",LEFT(#REF!,1),"")</f>
        <v/>
      </c>
      <c r="D402" s="298">
        <f>IF(#REF!&lt;&gt;"",1,"")</f>
        <v/>
      </c>
      <c r="E402" s="298">
        <f>IF(#REF!&lt;&gt;"",1,"")</f>
        <v/>
      </c>
      <c r="F402" s="298">
        <f>IF(#REF!&lt;&gt;"",1,"")</f>
        <v/>
      </c>
      <c r="G402" s="298">
        <f>IF(#REF!&lt;&gt;"",1,"")</f>
        <v/>
      </c>
      <c r="H402" s="298">
        <f>IF(#REF!&lt;&gt;"",1,"")</f>
        <v/>
      </c>
      <c r="I402" s="298">
        <f>IF(#REF!&lt;&gt;"",1,"")</f>
        <v/>
      </c>
      <c r="J402" s="298">
        <f>CONCATENATE(L402,M402,N402,O402,P402,Q402)</f>
        <v/>
      </c>
      <c r="K402" s="298" t="n"/>
      <c r="L402" s="298">
        <f>IF(B402&lt;&gt;"",IF(C402="",$L$6,""),"")</f>
        <v/>
      </c>
      <c r="M402" s="298">
        <f>IF(C402&lt;&gt;"",IF(B402="",$M$6,""),"")</f>
        <v/>
      </c>
      <c r="N402" s="298">
        <f>IF(B402&lt;&gt;"",IF(E402="",$N$6,""),"")</f>
        <v/>
      </c>
      <c r="O402" s="298">
        <f>IF(B402&lt;&gt;"",IF(G402="",$O$6,""),"")</f>
        <v/>
      </c>
      <c r="P402" s="298">
        <f>IF(C402="A",IF(I402&lt;&gt;"",$P$6,""),"")</f>
        <v/>
      </c>
      <c r="Q402" s="298">
        <f>IF(C402="C",IF(I402="",$Q$6,""),"")</f>
        <v/>
      </c>
      <c r="R402" s="163" t="n"/>
      <c r="S402" s="163" t="n"/>
      <c r="T402" s="163" t="n"/>
      <c r="U402" s="163" t="n"/>
      <c r="V402" s="163" t="n"/>
      <c r="W402" s="163" t="n"/>
      <c r="X402" s="163" t="n"/>
      <c r="Y402" s="163" t="n"/>
      <c r="Z402" s="163" t="n"/>
    </row>
    <row customHeight="1" ht="15.75" r="403" s="551">
      <c r="A403" s="298">
        <f>#REF!</f>
        <v/>
      </c>
      <c r="B403" s="298">
        <f>IF(#REF!&lt;&gt;"",1,"")</f>
        <v/>
      </c>
      <c r="C403" s="298">
        <f>IF(#REF!&lt;&gt;"",LEFT(#REF!,1),"")</f>
        <v/>
      </c>
      <c r="D403" s="298">
        <f>IF(#REF!&lt;&gt;"",1,"")</f>
        <v/>
      </c>
      <c r="E403" s="298">
        <f>IF(#REF!&lt;&gt;"",1,"")</f>
        <v/>
      </c>
      <c r="F403" s="298">
        <f>IF(#REF!&lt;&gt;"",1,"")</f>
        <v/>
      </c>
      <c r="G403" s="298">
        <f>IF(#REF!&lt;&gt;"",1,"")</f>
        <v/>
      </c>
      <c r="H403" s="298">
        <f>IF(#REF!&lt;&gt;"",1,"")</f>
        <v/>
      </c>
      <c r="I403" s="298">
        <f>IF(#REF!&lt;&gt;"",1,"")</f>
        <v/>
      </c>
      <c r="J403" s="298">
        <f>CONCATENATE(L403,M403,N403,O403,P403,Q403)</f>
        <v/>
      </c>
      <c r="K403" s="298" t="n"/>
      <c r="L403" s="298">
        <f>IF(B403&lt;&gt;"",IF(C403="",$L$6,""),"")</f>
        <v/>
      </c>
      <c r="M403" s="298">
        <f>IF(C403&lt;&gt;"",IF(B403="",$M$6,""),"")</f>
        <v/>
      </c>
      <c r="N403" s="298">
        <f>IF(B403&lt;&gt;"",IF(E403="",$N$6,""),"")</f>
        <v/>
      </c>
      <c r="O403" s="298">
        <f>IF(B403&lt;&gt;"",IF(G403="",$O$6,""),"")</f>
        <v/>
      </c>
      <c r="P403" s="298">
        <f>IF(C403="A",IF(I403&lt;&gt;"",$P$6,""),"")</f>
        <v/>
      </c>
      <c r="Q403" s="298">
        <f>IF(C403="C",IF(I403="",$Q$6,""),"")</f>
        <v/>
      </c>
      <c r="R403" s="163" t="n"/>
      <c r="S403" s="163" t="n"/>
      <c r="T403" s="163" t="n"/>
      <c r="U403" s="163" t="n"/>
      <c r="V403" s="163" t="n"/>
      <c r="W403" s="163" t="n"/>
      <c r="X403" s="163" t="n"/>
      <c r="Y403" s="163" t="n"/>
      <c r="Z403" s="163" t="n"/>
    </row>
    <row customHeight="1" ht="15.75" r="404" s="551">
      <c r="A404" s="298">
        <f>#REF!</f>
        <v/>
      </c>
      <c r="B404" s="298">
        <f>IF(#REF!&lt;&gt;"",1,"")</f>
        <v/>
      </c>
      <c r="C404" s="298">
        <f>IF(#REF!&lt;&gt;"",LEFT(#REF!,1),"")</f>
        <v/>
      </c>
      <c r="D404" s="298">
        <f>IF(#REF!&lt;&gt;"",1,"")</f>
        <v/>
      </c>
      <c r="E404" s="298">
        <f>IF(#REF!&lt;&gt;"",1,"")</f>
        <v/>
      </c>
      <c r="F404" s="298">
        <f>IF(#REF!&lt;&gt;"",1,"")</f>
        <v/>
      </c>
      <c r="G404" s="298">
        <f>IF(#REF!&lt;&gt;"",1,"")</f>
        <v/>
      </c>
      <c r="H404" s="298">
        <f>IF(#REF!&lt;&gt;"",1,"")</f>
        <v/>
      </c>
      <c r="I404" s="298">
        <f>IF(#REF!&lt;&gt;"",1,"")</f>
        <v/>
      </c>
      <c r="J404" s="298">
        <f>CONCATENATE(L404,M404,N404,O404,P404,Q404)</f>
        <v/>
      </c>
      <c r="K404" s="298" t="n"/>
      <c r="L404" s="298">
        <f>IF(B404&lt;&gt;"",IF(C404="",$L$6,""),"")</f>
        <v/>
      </c>
      <c r="M404" s="298">
        <f>IF(C404&lt;&gt;"",IF(B404="",$M$6,""),"")</f>
        <v/>
      </c>
      <c r="N404" s="298">
        <f>IF(B404&lt;&gt;"",IF(E404="",$N$6,""),"")</f>
        <v/>
      </c>
      <c r="O404" s="298">
        <f>IF(B404&lt;&gt;"",IF(G404="",$O$6,""),"")</f>
        <v/>
      </c>
      <c r="P404" s="298">
        <f>IF(C404="A",IF(I404&lt;&gt;"",$P$6,""),"")</f>
        <v/>
      </c>
      <c r="Q404" s="298">
        <f>IF(C404="C",IF(I404="",$Q$6,""),"")</f>
        <v/>
      </c>
      <c r="R404" s="163" t="n"/>
      <c r="S404" s="163" t="n"/>
      <c r="T404" s="163" t="n"/>
      <c r="U404" s="163" t="n"/>
      <c r="V404" s="163" t="n"/>
      <c r="W404" s="163" t="n"/>
      <c r="X404" s="163" t="n"/>
      <c r="Y404" s="163" t="n"/>
      <c r="Z404" s="163" t="n"/>
    </row>
    <row customHeight="1" ht="15.75" r="405" s="551">
      <c r="A405" s="298">
        <f>#REF!</f>
        <v/>
      </c>
      <c r="B405" s="298">
        <f>IF(#REF!&lt;&gt;"",1,"")</f>
        <v/>
      </c>
      <c r="C405" s="298">
        <f>IF(#REF!&lt;&gt;"",LEFT(#REF!,1),"")</f>
        <v/>
      </c>
      <c r="D405" s="298">
        <f>IF(#REF!&lt;&gt;"",1,"")</f>
        <v/>
      </c>
      <c r="E405" s="298">
        <f>IF(#REF!&lt;&gt;"",1,"")</f>
        <v/>
      </c>
      <c r="F405" s="298">
        <f>IF(#REF!&lt;&gt;"",1,"")</f>
        <v/>
      </c>
      <c r="G405" s="298">
        <f>IF(#REF!&lt;&gt;"",1,"")</f>
        <v/>
      </c>
      <c r="H405" s="298">
        <f>IF(#REF!&lt;&gt;"",1,"")</f>
        <v/>
      </c>
      <c r="I405" s="298">
        <f>IF(#REF!&lt;&gt;"",1,"")</f>
        <v/>
      </c>
      <c r="J405" s="298">
        <f>CONCATENATE(L405,M405,N405,O405,P405,Q405)</f>
        <v/>
      </c>
      <c r="K405" s="298" t="n"/>
      <c r="L405" s="298">
        <f>IF(B405&lt;&gt;"",IF(C405="",$L$6,""),"")</f>
        <v/>
      </c>
      <c r="M405" s="298">
        <f>IF(C405&lt;&gt;"",IF(B405="",$M$6,""),"")</f>
        <v/>
      </c>
      <c r="N405" s="298">
        <f>IF(B405&lt;&gt;"",IF(E405="",$N$6,""),"")</f>
        <v/>
      </c>
      <c r="O405" s="298">
        <f>IF(B405&lt;&gt;"",IF(G405="",$O$6,""),"")</f>
        <v/>
      </c>
      <c r="P405" s="298">
        <f>IF(C405="A",IF(I405&lt;&gt;"",$P$6,""),"")</f>
        <v/>
      </c>
      <c r="Q405" s="298">
        <f>IF(C405="C",IF(I405="",$Q$6,""),"")</f>
        <v/>
      </c>
      <c r="R405" s="163" t="n"/>
      <c r="S405" s="163" t="n"/>
      <c r="T405" s="163" t="n"/>
      <c r="U405" s="163" t="n"/>
      <c r="V405" s="163" t="n"/>
      <c r="W405" s="163" t="n"/>
      <c r="X405" s="163" t="n"/>
      <c r="Y405" s="163" t="n"/>
      <c r="Z405" s="163" t="n"/>
    </row>
    <row customHeight="1" ht="15.75" r="406" s="551">
      <c r="A406" s="298">
        <f>#REF!</f>
        <v/>
      </c>
      <c r="B406" s="298">
        <f>IF(#REF!&lt;&gt;"",1,"")</f>
        <v/>
      </c>
      <c r="C406" s="298">
        <f>IF(#REF!&lt;&gt;"",LEFT(#REF!,1),"")</f>
        <v/>
      </c>
      <c r="D406" s="298">
        <f>IF(#REF!&lt;&gt;"",1,"")</f>
        <v/>
      </c>
      <c r="E406" s="298">
        <f>IF(#REF!&lt;&gt;"",1,"")</f>
        <v/>
      </c>
      <c r="F406" s="298">
        <f>IF(#REF!&lt;&gt;"",1,"")</f>
        <v/>
      </c>
      <c r="G406" s="298">
        <f>IF(#REF!&lt;&gt;"",1,"")</f>
        <v/>
      </c>
      <c r="H406" s="298">
        <f>IF(#REF!&lt;&gt;"",1,"")</f>
        <v/>
      </c>
      <c r="I406" s="298">
        <f>IF(#REF!&lt;&gt;"",1,"")</f>
        <v/>
      </c>
      <c r="J406" s="298">
        <f>CONCATENATE(L406,M406,N406,O406,P406,Q406)</f>
        <v/>
      </c>
      <c r="K406" s="298" t="n"/>
      <c r="L406" s="298">
        <f>IF(B406&lt;&gt;"",IF(C406="",$L$6,""),"")</f>
        <v/>
      </c>
      <c r="M406" s="298">
        <f>IF(C406&lt;&gt;"",IF(B406="",$M$6,""),"")</f>
        <v/>
      </c>
      <c r="N406" s="298">
        <f>IF(B406&lt;&gt;"",IF(E406="",$N$6,""),"")</f>
        <v/>
      </c>
      <c r="O406" s="298">
        <f>IF(B406&lt;&gt;"",IF(G406="",$O$6,""),"")</f>
        <v/>
      </c>
      <c r="P406" s="298">
        <f>IF(C406="A",IF(I406&lt;&gt;"",$P$6,""),"")</f>
        <v/>
      </c>
      <c r="Q406" s="298">
        <f>IF(C406="C",IF(I406="",$Q$6,""),"")</f>
        <v/>
      </c>
      <c r="R406" s="163" t="n"/>
      <c r="S406" s="163" t="n"/>
      <c r="T406" s="163" t="n"/>
      <c r="U406" s="163" t="n"/>
      <c r="V406" s="163" t="n"/>
      <c r="W406" s="163" t="n"/>
      <c r="X406" s="163" t="n"/>
      <c r="Y406" s="163" t="n"/>
      <c r="Z406" s="163" t="n"/>
    </row>
    <row customHeight="1" ht="15.75" r="407" s="551">
      <c r="A407" s="298">
        <f>#REF!</f>
        <v/>
      </c>
      <c r="B407" s="298">
        <f>IF(#REF!&lt;&gt;"",1,"")</f>
        <v/>
      </c>
      <c r="C407" s="298">
        <f>IF(#REF!&lt;&gt;"",LEFT(#REF!,1),"")</f>
        <v/>
      </c>
      <c r="D407" s="298">
        <f>IF(#REF!&lt;&gt;"",1,"")</f>
        <v/>
      </c>
      <c r="E407" s="298">
        <f>IF(#REF!&lt;&gt;"",1,"")</f>
        <v/>
      </c>
      <c r="F407" s="298">
        <f>IF(#REF!&lt;&gt;"",1,"")</f>
        <v/>
      </c>
      <c r="G407" s="298">
        <f>IF(#REF!&lt;&gt;"",1,"")</f>
        <v/>
      </c>
      <c r="H407" s="298">
        <f>IF(#REF!&lt;&gt;"",1,"")</f>
        <v/>
      </c>
      <c r="I407" s="298">
        <f>IF(#REF!&lt;&gt;"",1,"")</f>
        <v/>
      </c>
      <c r="J407" s="298">
        <f>CONCATENATE(L407,M407,N407,O407,P407,Q407)</f>
        <v/>
      </c>
      <c r="K407" s="298" t="n"/>
      <c r="L407" s="298">
        <f>IF(B407&lt;&gt;"",IF(C407="",$L$6,""),"")</f>
        <v/>
      </c>
      <c r="M407" s="298">
        <f>IF(C407&lt;&gt;"",IF(B407="",$M$6,""),"")</f>
        <v/>
      </c>
      <c r="N407" s="298">
        <f>IF(B407&lt;&gt;"",IF(E407="",$N$6,""),"")</f>
        <v/>
      </c>
      <c r="O407" s="298">
        <f>IF(B407&lt;&gt;"",IF(G407="",$O$6,""),"")</f>
        <v/>
      </c>
      <c r="P407" s="298">
        <f>IF(C407="A",IF(I407&lt;&gt;"",$P$6,""),"")</f>
        <v/>
      </c>
      <c r="Q407" s="298">
        <f>IF(C407="C",IF(I407="",$Q$6,""),"")</f>
        <v/>
      </c>
      <c r="R407" s="163" t="n"/>
      <c r="S407" s="163" t="n"/>
      <c r="T407" s="163" t="n"/>
      <c r="U407" s="163" t="n"/>
      <c r="V407" s="163" t="n"/>
      <c r="W407" s="163" t="n"/>
      <c r="X407" s="163" t="n"/>
      <c r="Y407" s="163" t="n"/>
      <c r="Z407" s="163" t="n"/>
    </row>
    <row customHeight="1" ht="15.75" r="408" s="551">
      <c r="A408" s="298">
        <f>#REF!</f>
        <v/>
      </c>
      <c r="B408" s="298">
        <f>IF(#REF!&lt;&gt;"",1,"")</f>
        <v/>
      </c>
      <c r="C408" s="298">
        <f>IF(#REF!&lt;&gt;"",LEFT(#REF!,1),"")</f>
        <v/>
      </c>
      <c r="D408" s="298">
        <f>IF(#REF!&lt;&gt;"",1,"")</f>
        <v/>
      </c>
      <c r="E408" s="298">
        <f>IF(#REF!&lt;&gt;"",1,"")</f>
        <v/>
      </c>
      <c r="F408" s="298">
        <f>IF(#REF!&lt;&gt;"",1,"")</f>
        <v/>
      </c>
      <c r="G408" s="298">
        <f>IF(#REF!&lt;&gt;"",1,"")</f>
        <v/>
      </c>
      <c r="H408" s="298">
        <f>IF(#REF!&lt;&gt;"",1,"")</f>
        <v/>
      </c>
      <c r="I408" s="298">
        <f>IF(#REF!&lt;&gt;"",1,"")</f>
        <v/>
      </c>
      <c r="J408" s="298">
        <f>CONCATENATE(L408,M408,N408,O408,P408,Q408)</f>
        <v/>
      </c>
      <c r="K408" s="298" t="n"/>
      <c r="L408" s="298">
        <f>IF(B408&lt;&gt;"",IF(C408="",$L$6,""),"")</f>
        <v/>
      </c>
      <c r="M408" s="298">
        <f>IF(C408&lt;&gt;"",IF(B408="",$M$6,""),"")</f>
        <v/>
      </c>
      <c r="N408" s="298">
        <f>IF(B408&lt;&gt;"",IF(E408="",$N$6,""),"")</f>
        <v/>
      </c>
      <c r="O408" s="298">
        <f>IF(B408&lt;&gt;"",IF(G408="",$O$6,""),"")</f>
        <v/>
      </c>
      <c r="P408" s="298">
        <f>IF(C408="A",IF(I408&lt;&gt;"",$P$6,""),"")</f>
        <v/>
      </c>
      <c r="Q408" s="298">
        <f>IF(C408="C",IF(I408="",$Q$6,""),"")</f>
        <v/>
      </c>
      <c r="R408" s="163" t="n"/>
      <c r="S408" s="163" t="n"/>
      <c r="T408" s="163" t="n"/>
      <c r="U408" s="163" t="n"/>
      <c r="V408" s="163" t="n"/>
      <c r="W408" s="163" t="n"/>
      <c r="X408" s="163" t="n"/>
      <c r="Y408" s="163" t="n"/>
      <c r="Z408" s="163" t="n"/>
    </row>
    <row customHeight="1" ht="15.75" r="409" s="551">
      <c r="A409" s="298">
        <f>#REF!</f>
        <v/>
      </c>
      <c r="B409" s="298">
        <f>IF(#REF!&lt;&gt;"",1,"")</f>
        <v/>
      </c>
      <c r="C409" s="298">
        <f>IF(#REF!&lt;&gt;"",LEFT(#REF!,1),"")</f>
        <v/>
      </c>
      <c r="D409" s="298">
        <f>IF(#REF!&lt;&gt;"",1,"")</f>
        <v/>
      </c>
      <c r="E409" s="298">
        <f>IF(#REF!&lt;&gt;"",1,"")</f>
        <v/>
      </c>
      <c r="F409" s="298">
        <f>IF(#REF!&lt;&gt;"",1,"")</f>
        <v/>
      </c>
      <c r="G409" s="298">
        <f>IF(#REF!&lt;&gt;"",1,"")</f>
        <v/>
      </c>
      <c r="H409" s="298">
        <f>IF(#REF!&lt;&gt;"",1,"")</f>
        <v/>
      </c>
      <c r="I409" s="298">
        <f>IF(#REF!&lt;&gt;"",1,"")</f>
        <v/>
      </c>
      <c r="J409" s="298">
        <f>CONCATENATE(L409,M409,N409,O409,P409,Q409)</f>
        <v/>
      </c>
      <c r="K409" s="298" t="n"/>
      <c r="L409" s="298">
        <f>IF(B409&lt;&gt;"",IF(C409="",$L$6,""),"")</f>
        <v/>
      </c>
      <c r="M409" s="298">
        <f>IF(C409&lt;&gt;"",IF(B409="",$M$6,""),"")</f>
        <v/>
      </c>
      <c r="N409" s="298">
        <f>IF(B409&lt;&gt;"",IF(E409="",$N$6,""),"")</f>
        <v/>
      </c>
      <c r="O409" s="298">
        <f>IF(B409&lt;&gt;"",IF(G409="",$O$6,""),"")</f>
        <v/>
      </c>
      <c r="P409" s="298">
        <f>IF(C409="A",IF(I409&lt;&gt;"",$P$6,""),"")</f>
        <v/>
      </c>
      <c r="Q409" s="298">
        <f>IF(C409="C",IF(I409="",$Q$6,""),"")</f>
        <v/>
      </c>
      <c r="R409" s="163" t="n"/>
      <c r="S409" s="163" t="n"/>
      <c r="T409" s="163" t="n"/>
      <c r="U409" s="163" t="n"/>
      <c r="V409" s="163" t="n"/>
      <c r="W409" s="163" t="n"/>
      <c r="X409" s="163" t="n"/>
      <c r="Y409" s="163" t="n"/>
      <c r="Z409" s="163" t="n"/>
    </row>
    <row customHeight="1" ht="15.75" r="410" s="551">
      <c r="A410" s="298">
        <f>#REF!</f>
        <v/>
      </c>
      <c r="B410" s="298">
        <f>IF(#REF!&lt;&gt;"",1,"")</f>
        <v/>
      </c>
      <c r="C410" s="298">
        <f>IF(#REF!&lt;&gt;"",LEFT(#REF!,1),"")</f>
        <v/>
      </c>
      <c r="D410" s="298">
        <f>IF(#REF!&lt;&gt;"",1,"")</f>
        <v/>
      </c>
      <c r="E410" s="298">
        <f>IF(#REF!&lt;&gt;"",1,"")</f>
        <v/>
      </c>
      <c r="F410" s="298">
        <f>IF(#REF!&lt;&gt;"",1,"")</f>
        <v/>
      </c>
      <c r="G410" s="298">
        <f>IF(#REF!&lt;&gt;"",1,"")</f>
        <v/>
      </c>
      <c r="H410" s="298">
        <f>IF(#REF!&lt;&gt;"",1,"")</f>
        <v/>
      </c>
      <c r="I410" s="298">
        <f>IF(#REF!&lt;&gt;"",1,"")</f>
        <v/>
      </c>
      <c r="J410" s="298">
        <f>CONCATENATE(L410,M410,N410,O410,P410,Q410)</f>
        <v/>
      </c>
      <c r="K410" s="298" t="n"/>
      <c r="L410" s="298">
        <f>IF(B410&lt;&gt;"",IF(C410="",$L$6,""),"")</f>
        <v/>
      </c>
      <c r="M410" s="298">
        <f>IF(C410&lt;&gt;"",IF(B410="",$M$6,""),"")</f>
        <v/>
      </c>
      <c r="N410" s="298">
        <f>IF(B410&lt;&gt;"",IF(E410="",$N$6,""),"")</f>
        <v/>
      </c>
      <c r="O410" s="298">
        <f>IF(B410&lt;&gt;"",IF(G410="",$O$6,""),"")</f>
        <v/>
      </c>
      <c r="P410" s="298">
        <f>IF(C410="A",IF(I410&lt;&gt;"",$P$6,""),"")</f>
        <v/>
      </c>
      <c r="Q410" s="298">
        <f>IF(C410="C",IF(I410="",$Q$6,""),"")</f>
        <v/>
      </c>
      <c r="R410" s="163" t="n"/>
      <c r="S410" s="163" t="n"/>
      <c r="T410" s="163" t="n"/>
      <c r="U410" s="163" t="n"/>
      <c r="V410" s="163" t="n"/>
      <c r="W410" s="163" t="n"/>
      <c r="X410" s="163" t="n"/>
      <c r="Y410" s="163" t="n"/>
      <c r="Z410" s="163" t="n"/>
    </row>
    <row customHeight="1" ht="15.75" r="411" s="551">
      <c r="A411" s="298">
        <f>#REF!</f>
        <v/>
      </c>
      <c r="B411" s="298">
        <f>IF(#REF!&lt;&gt;"",1,"")</f>
        <v/>
      </c>
      <c r="C411" s="298">
        <f>IF(#REF!&lt;&gt;"",LEFT(#REF!,1),"")</f>
        <v/>
      </c>
      <c r="D411" s="298">
        <f>IF(#REF!&lt;&gt;"",1,"")</f>
        <v/>
      </c>
      <c r="E411" s="298">
        <f>IF(#REF!&lt;&gt;"",1,"")</f>
        <v/>
      </c>
      <c r="F411" s="298">
        <f>IF(#REF!&lt;&gt;"",1,"")</f>
        <v/>
      </c>
      <c r="G411" s="298">
        <f>IF(#REF!&lt;&gt;"",1,"")</f>
        <v/>
      </c>
      <c r="H411" s="298">
        <f>IF(#REF!&lt;&gt;"",1,"")</f>
        <v/>
      </c>
      <c r="I411" s="298">
        <f>IF(#REF!&lt;&gt;"",1,"")</f>
        <v/>
      </c>
      <c r="J411" s="298">
        <f>CONCATENATE(L411,M411,N411,O411,P411,Q411)</f>
        <v/>
      </c>
      <c r="K411" s="298" t="n"/>
      <c r="L411" s="298">
        <f>IF(B411&lt;&gt;"",IF(C411="",$L$6,""),"")</f>
        <v/>
      </c>
      <c r="M411" s="298">
        <f>IF(C411&lt;&gt;"",IF(B411="",$M$6,""),"")</f>
        <v/>
      </c>
      <c r="N411" s="298">
        <f>IF(B411&lt;&gt;"",IF(E411="",$N$6,""),"")</f>
        <v/>
      </c>
      <c r="O411" s="298">
        <f>IF(B411&lt;&gt;"",IF(G411="",$O$6,""),"")</f>
        <v/>
      </c>
      <c r="P411" s="298">
        <f>IF(C411="A",IF(I411&lt;&gt;"",$P$6,""),"")</f>
        <v/>
      </c>
      <c r="Q411" s="298">
        <f>IF(C411="C",IF(I411="",$Q$6,""),"")</f>
        <v/>
      </c>
      <c r="R411" s="163" t="n"/>
      <c r="S411" s="163" t="n"/>
      <c r="T411" s="163" t="n"/>
      <c r="U411" s="163" t="n"/>
      <c r="V411" s="163" t="n"/>
      <c r="W411" s="163" t="n"/>
      <c r="X411" s="163" t="n"/>
      <c r="Y411" s="163" t="n"/>
      <c r="Z411" s="163" t="n"/>
    </row>
    <row customHeight="1" ht="15.75" r="412" s="551">
      <c r="A412" s="298">
        <f>#REF!</f>
        <v/>
      </c>
      <c r="B412" s="298">
        <f>IF(#REF!&lt;&gt;"",1,"")</f>
        <v/>
      </c>
      <c r="C412" s="298">
        <f>IF(#REF!&lt;&gt;"",LEFT(#REF!,1),"")</f>
        <v/>
      </c>
      <c r="D412" s="298">
        <f>IF(#REF!&lt;&gt;"",1,"")</f>
        <v/>
      </c>
      <c r="E412" s="298">
        <f>IF(#REF!&lt;&gt;"",1,"")</f>
        <v/>
      </c>
      <c r="F412" s="298">
        <f>IF(#REF!&lt;&gt;"",1,"")</f>
        <v/>
      </c>
      <c r="G412" s="298">
        <f>IF(#REF!&lt;&gt;"",1,"")</f>
        <v/>
      </c>
      <c r="H412" s="298">
        <f>IF(#REF!&lt;&gt;"",1,"")</f>
        <v/>
      </c>
      <c r="I412" s="298">
        <f>IF(#REF!&lt;&gt;"",1,"")</f>
        <v/>
      </c>
      <c r="J412" s="298">
        <f>CONCATENATE(L412,M412,N412,O412,P412,Q412)</f>
        <v/>
      </c>
      <c r="K412" s="298" t="n"/>
      <c r="L412" s="298">
        <f>IF(B412&lt;&gt;"",IF(C412="",$L$6,""),"")</f>
        <v/>
      </c>
      <c r="M412" s="298">
        <f>IF(C412&lt;&gt;"",IF(B412="",$M$6,""),"")</f>
        <v/>
      </c>
      <c r="N412" s="298">
        <f>IF(B412&lt;&gt;"",IF(E412="",$N$6,""),"")</f>
        <v/>
      </c>
      <c r="O412" s="298">
        <f>IF(B412&lt;&gt;"",IF(G412="",$O$6,""),"")</f>
        <v/>
      </c>
      <c r="P412" s="298">
        <f>IF(C412="A",IF(I412&lt;&gt;"",$P$6,""),"")</f>
        <v/>
      </c>
      <c r="Q412" s="298">
        <f>IF(C412="C",IF(I412="",$Q$6,""),"")</f>
        <v/>
      </c>
      <c r="R412" s="163" t="n"/>
      <c r="S412" s="163" t="n"/>
      <c r="T412" s="163" t="n"/>
      <c r="U412" s="163" t="n"/>
      <c r="V412" s="163" t="n"/>
      <c r="W412" s="163" t="n"/>
      <c r="X412" s="163" t="n"/>
      <c r="Y412" s="163" t="n"/>
      <c r="Z412" s="163" t="n"/>
    </row>
    <row customHeight="1" ht="15.75" r="413" s="551">
      <c r="A413" s="298">
        <f>#REF!</f>
        <v/>
      </c>
      <c r="B413" s="298">
        <f>IF(#REF!&lt;&gt;"",1,"")</f>
        <v/>
      </c>
      <c r="C413" s="298">
        <f>IF(#REF!&lt;&gt;"",LEFT(#REF!,1),"")</f>
        <v/>
      </c>
      <c r="D413" s="298">
        <f>IF(#REF!&lt;&gt;"",1,"")</f>
        <v/>
      </c>
      <c r="E413" s="298">
        <f>IF(#REF!&lt;&gt;"",1,"")</f>
        <v/>
      </c>
      <c r="F413" s="298">
        <f>IF(#REF!&lt;&gt;"",1,"")</f>
        <v/>
      </c>
      <c r="G413" s="298">
        <f>IF(#REF!&lt;&gt;"",1,"")</f>
        <v/>
      </c>
      <c r="H413" s="298">
        <f>IF(#REF!&lt;&gt;"",1,"")</f>
        <v/>
      </c>
      <c r="I413" s="298">
        <f>IF(#REF!&lt;&gt;"",1,"")</f>
        <v/>
      </c>
      <c r="J413" s="298">
        <f>CONCATENATE(L413,M413,N413,O413,P413,Q413)</f>
        <v/>
      </c>
      <c r="K413" s="298" t="n"/>
      <c r="L413" s="298">
        <f>IF(B413&lt;&gt;"",IF(C413="",$L$6,""),"")</f>
        <v/>
      </c>
      <c r="M413" s="298">
        <f>IF(C413&lt;&gt;"",IF(B413="",$M$6,""),"")</f>
        <v/>
      </c>
      <c r="N413" s="298">
        <f>IF(B413&lt;&gt;"",IF(E413="",$N$6,""),"")</f>
        <v/>
      </c>
      <c r="O413" s="298">
        <f>IF(B413&lt;&gt;"",IF(G413="",$O$6,""),"")</f>
        <v/>
      </c>
      <c r="P413" s="298">
        <f>IF(C413="A",IF(I413&lt;&gt;"",$P$6,""),"")</f>
        <v/>
      </c>
      <c r="Q413" s="298">
        <f>IF(C413="C",IF(I413="",$Q$6,""),"")</f>
        <v/>
      </c>
      <c r="R413" s="163" t="n"/>
      <c r="S413" s="163" t="n"/>
      <c r="T413" s="163" t="n"/>
      <c r="U413" s="163" t="n"/>
      <c r="V413" s="163" t="n"/>
      <c r="W413" s="163" t="n"/>
      <c r="X413" s="163" t="n"/>
      <c r="Y413" s="163" t="n"/>
      <c r="Z413" s="163" t="n"/>
    </row>
    <row customHeight="1" ht="15.75" r="414" s="551">
      <c r="A414" s="298">
        <f>#REF!</f>
        <v/>
      </c>
      <c r="B414" s="298">
        <f>IF(#REF!&lt;&gt;"",1,"")</f>
        <v/>
      </c>
      <c r="C414" s="298">
        <f>IF(#REF!&lt;&gt;"",LEFT(#REF!,1),"")</f>
        <v/>
      </c>
      <c r="D414" s="298">
        <f>IF(#REF!&lt;&gt;"",1,"")</f>
        <v/>
      </c>
      <c r="E414" s="298">
        <f>IF(#REF!&lt;&gt;"",1,"")</f>
        <v/>
      </c>
      <c r="F414" s="298">
        <f>IF(#REF!&lt;&gt;"",1,"")</f>
        <v/>
      </c>
      <c r="G414" s="298">
        <f>IF(#REF!&lt;&gt;"",1,"")</f>
        <v/>
      </c>
      <c r="H414" s="298">
        <f>IF(#REF!&lt;&gt;"",1,"")</f>
        <v/>
      </c>
      <c r="I414" s="298">
        <f>IF(#REF!&lt;&gt;"",1,"")</f>
        <v/>
      </c>
      <c r="J414" s="298">
        <f>CONCATENATE(L414,M414,N414,O414,P414,Q414)</f>
        <v/>
      </c>
      <c r="K414" s="298" t="n"/>
      <c r="L414" s="298">
        <f>IF(B414&lt;&gt;"",IF(C414="",$L$6,""),"")</f>
        <v/>
      </c>
      <c r="M414" s="298">
        <f>IF(C414&lt;&gt;"",IF(B414="",$M$6,""),"")</f>
        <v/>
      </c>
      <c r="N414" s="298">
        <f>IF(B414&lt;&gt;"",IF(E414="",$N$6,""),"")</f>
        <v/>
      </c>
      <c r="O414" s="298">
        <f>IF(B414&lt;&gt;"",IF(G414="",$O$6,""),"")</f>
        <v/>
      </c>
      <c r="P414" s="298">
        <f>IF(C414="A",IF(I414&lt;&gt;"",$P$6,""),"")</f>
        <v/>
      </c>
      <c r="Q414" s="298">
        <f>IF(C414="C",IF(I414="",$Q$6,""),"")</f>
        <v/>
      </c>
      <c r="R414" s="163" t="n"/>
      <c r="S414" s="163" t="n"/>
      <c r="T414" s="163" t="n"/>
      <c r="U414" s="163" t="n"/>
      <c r="V414" s="163" t="n"/>
      <c r="W414" s="163" t="n"/>
      <c r="X414" s="163" t="n"/>
      <c r="Y414" s="163" t="n"/>
      <c r="Z414" s="163" t="n"/>
    </row>
    <row customHeight="1" ht="15.75" r="415" s="551">
      <c r="A415" s="298">
        <f>#REF!</f>
        <v/>
      </c>
      <c r="B415" s="298">
        <f>IF(#REF!&lt;&gt;"",1,"")</f>
        <v/>
      </c>
      <c r="C415" s="298">
        <f>IF(#REF!&lt;&gt;"",LEFT(#REF!,1),"")</f>
        <v/>
      </c>
      <c r="D415" s="298">
        <f>IF(#REF!&lt;&gt;"",1,"")</f>
        <v/>
      </c>
      <c r="E415" s="298">
        <f>IF(#REF!&lt;&gt;"",1,"")</f>
        <v/>
      </c>
      <c r="F415" s="298">
        <f>IF(#REF!&lt;&gt;"",1,"")</f>
        <v/>
      </c>
      <c r="G415" s="298">
        <f>IF(#REF!&lt;&gt;"",1,"")</f>
        <v/>
      </c>
      <c r="H415" s="298">
        <f>IF(#REF!&lt;&gt;"",1,"")</f>
        <v/>
      </c>
      <c r="I415" s="298">
        <f>IF(#REF!&lt;&gt;"",1,"")</f>
        <v/>
      </c>
      <c r="J415" s="298">
        <f>CONCATENATE(L415,M415,N415,O415,P415,Q415)</f>
        <v/>
      </c>
      <c r="K415" s="298" t="n"/>
      <c r="L415" s="298">
        <f>IF(B415&lt;&gt;"",IF(C415="",$L$6,""),"")</f>
        <v/>
      </c>
      <c r="M415" s="298">
        <f>IF(C415&lt;&gt;"",IF(B415="",$M$6,""),"")</f>
        <v/>
      </c>
      <c r="N415" s="298">
        <f>IF(B415&lt;&gt;"",IF(E415="",$N$6,""),"")</f>
        <v/>
      </c>
      <c r="O415" s="298">
        <f>IF(B415&lt;&gt;"",IF(G415="",$O$6,""),"")</f>
        <v/>
      </c>
      <c r="P415" s="298">
        <f>IF(C415="A",IF(I415&lt;&gt;"",$P$6,""),"")</f>
        <v/>
      </c>
      <c r="Q415" s="298">
        <f>IF(C415="C",IF(I415="",$Q$6,""),"")</f>
        <v/>
      </c>
      <c r="R415" s="163" t="n"/>
      <c r="S415" s="163" t="n"/>
      <c r="T415" s="163" t="n"/>
      <c r="U415" s="163" t="n"/>
      <c r="V415" s="163" t="n"/>
      <c r="W415" s="163" t="n"/>
      <c r="X415" s="163" t="n"/>
      <c r="Y415" s="163" t="n"/>
      <c r="Z415" s="163" t="n"/>
    </row>
    <row customHeight="1" ht="15.75" r="416" s="551">
      <c r="A416" s="298">
        <f>#REF!</f>
        <v/>
      </c>
      <c r="B416" s="298">
        <f>IF(#REF!&lt;&gt;"",1,"")</f>
        <v/>
      </c>
      <c r="C416" s="298">
        <f>IF(#REF!&lt;&gt;"",LEFT(#REF!,1),"")</f>
        <v/>
      </c>
      <c r="D416" s="298">
        <f>IF(#REF!&lt;&gt;"",1,"")</f>
        <v/>
      </c>
      <c r="E416" s="298">
        <f>IF(#REF!&lt;&gt;"",1,"")</f>
        <v/>
      </c>
      <c r="F416" s="298">
        <f>IF(#REF!&lt;&gt;"",1,"")</f>
        <v/>
      </c>
      <c r="G416" s="298">
        <f>IF(#REF!&lt;&gt;"",1,"")</f>
        <v/>
      </c>
      <c r="H416" s="298">
        <f>IF(#REF!&lt;&gt;"",1,"")</f>
        <v/>
      </c>
      <c r="I416" s="298">
        <f>IF(#REF!&lt;&gt;"",1,"")</f>
        <v/>
      </c>
      <c r="J416" s="298">
        <f>CONCATENATE(L416,M416,N416,O416,P416,Q416)</f>
        <v/>
      </c>
      <c r="K416" s="298" t="n"/>
      <c r="L416" s="298">
        <f>IF(B416&lt;&gt;"",IF(C416="",$L$6,""),"")</f>
        <v/>
      </c>
      <c r="M416" s="298">
        <f>IF(C416&lt;&gt;"",IF(B416="",$M$6,""),"")</f>
        <v/>
      </c>
      <c r="N416" s="298">
        <f>IF(B416&lt;&gt;"",IF(E416="",$N$6,""),"")</f>
        <v/>
      </c>
      <c r="O416" s="298">
        <f>IF(B416&lt;&gt;"",IF(G416="",$O$6,""),"")</f>
        <v/>
      </c>
      <c r="P416" s="298">
        <f>IF(C416="A",IF(I416&lt;&gt;"",$P$6,""),"")</f>
        <v/>
      </c>
      <c r="Q416" s="298">
        <f>IF(C416="C",IF(I416="",$Q$6,""),"")</f>
        <v/>
      </c>
      <c r="R416" s="163" t="n"/>
      <c r="S416" s="163" t="n"/>
      <c r="T416" s="163" t="n"/>
      <c r="U416" s="163" t="n"/>
      <c r="V416" s="163" t="n"/>
      <c r="W416" s="163" t="n"/>
      <c r="X416" s="163" t="n"/>
      <c r="Y416" s="163" t="n"/>
      <c r="Z416" s="163" t="n"/>
    </row>
    <row customHeight="1" ht="15.75" r="417" s="551">
      <c r="A417" s="298">
        <f>#REF!</f>
        <v/>
      </c>
      <c r="B417" s="298">
        <f>IF(#REF!&lt;&gt;"",1,"")</f>
        <v/>
      </c>
      <c r="C417" s="298">
        <f>IF(#REF!&lt;&gt;"",LEFT(#REF!,1),"")</f>
        <v/>
      </c>
      <c r="D417" s="298">
        <f>IF(#REF!&lt;&gt;"",1,"")</f>
        <v/>
      </c>
      <c r="E417" s="298">
        <f>IF(#REF!&lt;&gt;"",1,"")</f>
        <v/>
      </c>
      <c r="F417" s="298">
        <f>IF(#REF!&lt;&gt;"",1,"")</f>
        <v/>
      </c>
      <c r="G417" s="298">
        <f>IF(#REF!&lt;&gt;"",1,"")</f>
        <v/>
      </c>
      <c r="H417" s="298">
        <f>IF(#REF!&lt;&gt;"",1,"")</f>
        <v/>
      </c>
      <c r="I417" s="298">
        <f>IF(#REF!&lt;&gt;"",1,"")</f>
        <v/>
      </c>
      <c r="J417" s="298">
        <f>CONCATENATE(L417,M417,N417,O417,P417,Q417)</f>
        <v/>
      </c>
      <c r="K417" s="298" t="n"/>
      <c r="L417" s="298">
        <f>IF(B417&lt;&gt;"",IF(C417="",$L$6,""),"")</f>
        <v/>
      </c>
      <c r="M417" s="298">
        <f>IF(C417&lt;&gt;"",IF(B417="",$M$6,""),"")</f>
        <v/>
      </c>
      <c r="N417" s="298">
        <f>IF(B417&lt;&gt;"",IF(E417="",$N$6,""),"")</f>
        <v/>
      </c>
      <c r="O417" s="298">
        <f>IF(B417&lt;&gt;"",IF(G417="",$O$6,""),"")</f>
        <v/>
      </c>
      <c r="P417" s="298">
        <f>IF(C417="A",IF(I417&lt;&gt;"",$P$6,""),"")</f>
        <v/>
      </c>
      <c r="Q417" s="298">
        <f>IF(C417="C",IF(I417="",$Q$6,""),"")</f>
        <v/>
      </c>
      <c r="R417" s="163" t="n"/>
      <c r="S417" s="163" t="n"/>
      <c r="T417" s="163" t="n"/>
      <c r="U417" s="163" t="n"/>
      <c r="V417" s="163" t="n"/>
      <c r="W417" s="163" t="n"/>
      <c r="X417" s="163" t="n"/>
      <c r="Y417" s="163" t="n"/>
      <c r="Z417" s="163" t="n"/>
    </row>
    <row customHeight="1" ht="15.75" r="418" s="551">
      <c r="A418" s="298">
        <f>#REF!</f>
        <v/>
      </c>
      <c r="B418" s="298">
        <f>IF(#REF!&lt;&gt;"",1,"")</f>
        <v/>
      </c>
      <c r="C418" s="298">
        <f>IF(#REF!&lt;&gt;"",LEFT(#REF!,1),"")</f>
        <v/>
      </c>
      <c r="D418" s="298">
        <f>IF(#REF!&lt;&gt;"",1,"")</f>
        <v/>
      </c>
      <c r="E418" s="298">
        <f>IF(#REF!&lt;&gt;"",1,"")</f>
        <v/>
      </c>
      <c r="F418" s="298">
        <f>IF(#REF!&lt;&gt;"",1,"")</f>
        <v/>
      </c>
      <c r="G418" s="298">
        <f>IF(#REF!&lt;&gt;"",1,"")</f>
        <v/>
      </c>
      <c r="H418" s="298">
        <f>IF(#REF!&lt;&gt;"",1,"")</f>
        <v/>
      </c>
      <c r="I418" s="298">
        <f>IF(#REF!&lt;&gt;"",1,"")</f>
        <v/>
      </c>
      <c r="J418" s="298">
        <f>CONCATENATE(L418,M418,N418,O418,P418,Q418)</f>
        <v/>
      </c>
      <c r="K418" s="298" t="n"/>
      <c r="L418" s="298">
        <f>IF(B418&lt;&gt;"",IF(C418="",$L$6,""),"")</f>
        <v/>
      </c>
      <c r="M418" s="298">
        <f>IF(C418&lt;&gt;"",IF(B418="",$M$6,""),"")</f>
        <v/>
      </c>
      <c r="N418" s="298">
        <f>IF(B418&lt;&gt;"",IF(E418="",$N$6,""),"")</f>
        <v/>
      </c>
      <c r="O418" s="298">
        <f>IF(B418&lt;&gt;"",IF(G418="",$O$6,""),"")</f>
        <v/>
      </c>
      <c r="P418" s="298">
        <f>IF(C418="A",IF(I418&lt;&gt;"",$P$6,""),"")</f>
        <v/>
      </c>
      <c r="Q418" s="298">
        <f>IF(C418="C",IF(I418="",$Q$6,""),"")</f>
        <v/>
      </c>
      <c r="R418" s="163" t="n"/>
      <c r="S418" s="163" t="n"/>
      <c r="T418" s="163" t="n"/>
      <c r="U418" s="163" t="n"/>
      <c r="V418" s="163" t="n"/>
      <c r="W418" s="163" t="n"/>
      <c r="X418" s="163" t="n"/>
      <c r="Y418" s="163" t="n"/>
      <c r="Z418" s="163" t="n"/>
    </row>
    <row customHeight="1" ht="15.75" r="419" s="551">
      <c r="A419" s="298">
        <f>#REF!</f>
        <v/>
      </c>
      <c r="B419" s="298">
        <f>IF(#REF!&lt;&gt;"",1,"")</f>
        <v/>
      </c>
      <c r="C419" s="298">
        <f>IF(#REF!&lt;&gt;"",LEFT(#REF!,1),"")</f>
        <v/>
      </c>
      <c r="D419" s="298">
        <f>IF(#REF!&lt;&gt;"",1,"")</f>
        <v/>
      </c>
      <c r="E419" s="298">
        <f>IF(#REF!&lt;&gt;"",1,"")</f>
        <v/>
      </c>
      <c r="F419" s="298">
        <f>IF(#REF!&lt;&gt;"",1,"")</f>
        <v/>
      </c>
      <c r="G419" s="298">
        <f>IF(#REF!&lt;&gt;"",1,"")</f>
        <v/>
      </c>
      <c r="H419" s="298">
        <f>IF(#REF!&lt;&gt;"",1,"")</f>
        <v/>
      </c>
      <c r="I419" s="298">
        <f>IF(#REF!&lt;&gt;"",1,"")</f>
        <v/>
      </c>
      <c r="J419" s="298">
        <f>CONCATENATE(L419,M419,N419,O419,P419,Q419)</f>
        <v/>
      </c>
      <c r="K419" s="298" t="n"/>
      <c r="L419" s="298">
        <f>IF(B419&lt;&gt;"",IF(C419="",$L$6,""),"")</f>
        <v/>
      </c>
      <c r="M419" s="298">
        <f>IF(C419&lt;&gt;"",IF(B419="",$M$6,""),"")</f>
        <v/>
      </c>
      <c r="N419" s="298">
        <f>IF(B419&lt;&gt;"",IF(E419="",$N$6,""),"")</f>
        <v/>
      </c>
      <c r="O419" s="298">
        <f>IF(B419&lt;&gt;"",IF(G419="",$O$6,""),"")</f>
        <v/>
      </c>
      <c r="P419" s="298">
        <f>IF(C419="A",IF(I419&lt;&gt;"",$P$6,""),"")</f>
        <v/>
      </c>
      <c r="Q419" s="298">
        <f>IF(C419="C",IF(I419="",$Q$6,""),"")</f>
        <v/>
      </c>
      <c r="R419" s="163" t="n"/>
      <c r="S419" s="163" t="n"/>
      <c r="T419" s="163" t="n"/>
      <c r="U419" s="163" t="n"/>
      <c r="V419" s="163" t="n"/>
      <c r="W419" s="163" t="n"/>
      <c r="X419" s="163" t="n"/>
      <c r="Y419" s="163" t="n"/>
      <c r="Z419" s="163" t="n"/>
    </row>
    <row customHeight="1" ht="15.75" r="420" s="551">
      <c r="A420" s="298">
        <f>#REF!</f>
        <v/>
      </c>
      <c r="B420" s="298">
        <f>IF(#REF!&lt;&gt;"",1,"")</f>
        <v/>
      </c>
      <c r="C420" s="298">
        <f>IF(#REF!&lt;&gt;"",LEFT(#REF!,1),"")</f>
        <v/>
      </c>
      <c r="D420" s="298">
        <f>IF(#REF!&lt;&gt;"",1,"")</f>
        <v/>
      </c>
      <c r="E420" s="298">
        <f>IF(#REF!&lt;&gt;"",1,"")</f>
        <v/>
      </c>
      <c r="F420" s="298">
        <f>IF(#REF!&lt;&gt;"",1,"")</f>
        <v/>
      </c>
      <c r="G420" s="298">
        <f>IF(#REF!&lt;&gt;"",1,"")</f>
        <v/>
      </c>
      <c r="H420" s="298">
        <f>IF(#REF!&lt;&gt;"",1,"")</f>
        <v/>
      </c>
      <c r="I420" s="298">
        <f>IF(#REF!&lt;&gt;"",1,"")</f>
        <v/>
      </c>
      <c r="J420" s="298">
        <f>CONCATENATE(L420,M420,N420,O420,P420,Q420)</f>
        <v/>
      </c>
      <c r="K420" s="298" t="n"/>
      <c r="L420" s="298">
        <f>IF(B420&lt;&gt;"",IF(C420="",$L$6,""),"")</f>
        <v/>
      </c>
      <c r="M420" s="298">
        <f>IF(C420&lt;&gt;"",IF(B420="",$M$6,""),"")</f>
        <v/>
      </c>
      <c r="N420" s="298">
        <f>IF(B420&lt;&gt;"",IF(E420="",$N$6,""),"")</f>
        <v/>
      </c>
      <c r="O420" s="298">
        <f>IF(B420&lt;&gt;"",IF(G420="",$O$6,""),"")</f>
        <v/>
      </c>
      <c r="P420" s="298">
        <f>IF(C420="A",IF(I420&lt;&gt;"",$P$6,""),"")</f>
        <v/>
      </c>
      <c r="Q420" s="298">
        <f>IF(C420="C",IF(I420="",$Q$6,""),"")</f>
        <v/>
      </c>
      <c r="R420" s="163" t="n"/>
      <c r="S420" s="163" t="n"/>
      <c r="T420" s="163" t="n"/>
      <c r="U420" s="163" t="n"/>
      <c r="V420" s="163" t="n"/>
      <c r="W420" s="163" t="n"/>
      <c r="X420" s="163" t="n"/>
      <c r="Y420" s="163" t="n"/>
      <c r="Z420" s="163" t="n"/>
    </row>
    <row customHeight="1" ht="15.75" r="421" s="551">
      <c r="A421" s="298">
        <f>#REF!</f>
        <v/>
      </c>
      <c r="B421" s="298">
        <f>IF(#REF!&lt;&gt;"",1,"")</f>
        <v/>
      </c>
      <c r="C421" s="298">
        <f>IF(#REF!&lt;&gt;"",LEFT(#REF!,1),"")</f>
        <v/>
      </c>
      <c r="D421" s="298">
        <f>IF(#REF!&lt;&gt;"",1,"")</f>
        <v/>
      </c>
      <c r="E421" s="298">
        <f>IF(#REF!&lt;&gt;"",1,"")</f>
        <v/>
      </c>
      <c r="F421" s="298">
        <f>IF(#REF!&lt;&gt;"",1,"")</f>
        <v/>
      </c>
      <c r="G421" s="298">
        <f>IF(#REF!&lt;&gt;"",1,"")</f>
        <v/>
      </c>
      <c r="H421" s="298">
        <f>IF(#REF!&lt;&gt;"",1,"")</f>
        <v/>
      </c>
      <c r="I421" s="298">
        <f>IF(#REF!&lt;&gt;"",1,"")</f>
        <v/>
      </c>
      <c r="J421" s="298">
        <f>CONCATENATE(L421,M421,N421,O421,P421,Q421)</f>
        <v/>
      </c>
      <c r="K421" s="298" t="n"/>
      <c r="L421" s="298">
        <f>IF(B421&lt;&gt;"",IF(C421="",$L$6,""),"")</f>
        <v/>
      </c>
      <c r="M421" s="298">
        <f>IF(C421&lt;&gt;"",IF(B421="",$M$6,""),"")</f>
        <v/>
      </c>
      <c r="N421" s="298">
        <f>IF(B421&lt;&gt;"",IF(E421="",$N$6,""),"")</f>
        <v/>
      </c>
      <c r="O421" s="298">
        <f>IF(B421&lt;&gt;"",IF(G421="",$O$6,""),"")</f>
        <v/>
      </c>
      <c r="P421" s="298">
        <f>IF(C421="A",IF(I421&lt;&gt;"",$P$6,""),"")</f>
        <v/>
      </c>
      <c r="Q421" s="298">
        <f>IF(C421="C",IF(I421="",$Q$6,""),"")</f>
        <v/>
      </c>
      <c r="R421" s="163" t="n"/>
      <c r="S421" s="163" t="n"/>
      <c r="T421" s="163" t="n"/>
      <c r="U421" s="163" t="n"/>
      <c r="V421" s="163" t="n"/>
      <c r="W421" s="163" t="n"/>
      <c r="X421" s="163" t="n"/>
      <c r="Y421" s="163" t="n"/>
      <c r="Z421" s="163" t="n"/>
    </row>
    <row customHeight="1" ht="15.75" r="422" s="551">
      <c r="A422" s="298">
        <f>#REF!</f>
        <v/>
      </c>
      <c r="B422" s="298">
        <f>IF(#REF!&lt;&gt;"",1,"")</f>
        <v/>
      </c>
      <c r="C422" s="298">
        <f>IF(#REF!&lt;&gt;"",LEFT(#REF!,1),"")</f>
        <v/>
      </c>
      <c r="D422" s="298">
        <f>IF(#REF!&lt;&gt;"",1,"")</f>
        <v/>
      </c>
      <c r="E422" s="298">
        <f>IF(#REF!&lt;&gt;"",1,"")</f>
        <v/>
      </c>
      <c r="F422" s="298">
        <f>IF(#REF!&lt;&gt;"",1,"")</f>
        <v/>
      </c>
      <c r="G422" s="298">
        <f>IF(#REF!&lt;&gt;"",1,"")</f>
        <v/>
      </c>
      <c r="H422" s="298">
        <f>IF(#REF!&lt;&gt;"",1,"")</f>
        <v/>
      </c>
      <c r="I422" s="298">
        <f>IF(#REF!&lt;&gt;"",1,"")</f>
        <v/>
      </c>
      <c r="J422" s="298">
        <f>CONCATENATE(L422,M422,N422,O422,P422,Q422)</f>
        <v/>
      </c>
      <c r="K422" s="298" t="n"/>
      <c r="L422" s="298">
        <f>IF(B422&lt;&gt;"",IF(C422="",$L$6,""),"")</f>
        <v/>
      </c>
      <c r="M422" s="298">
        <f>IF(C422&lt;&gt;"",IF(B422="",$M$6,""),"")</f>
        <v/>
      </c>
      <c r="N422" s="298">
        <f>IF(B422&lt;&gt;"",IF(E422="",$N$6,""),"")</f>
        <v/>
      </c>
      <c r="O422" s="298">
        <f>IF(B422&lt;&gt;"",IF(G422="",$O$6,""),"")</f>
        <v/>
      </c>
      <c r="P422" s="298">
        <f>IF(C422="A",IF(I422&lt;&gt;"",$P$6,""),"")</f>
        <v/>
      </c>
      <c r="Q422" s="298">
        <f>IF(C422="C",IF(I422="",$Q$6,""),"")</f>
        <v/>
      </c>
      <c r="R422" s="163" t="n"/>
      <c r="S422" s="163" t="n"/>
      <c r="T422" s="163" t="n"/>
      <c r="U422" s="163" t="n"/>
      <c r="V422" s="163" t="n"/>
      <c r="W422" s="163" t="n"/>
      <c r="X422" s="163" t="n"/>
      <c r="Y422" s="163" t="n"/>
      <c r="Z422" s="163" t="n"/>
    </row>
    <row customHeight="1" ht="15.75" r="423" s="551">
      <c r="A423" s="298">
        <f>#REF!</f>
        <v/>
      </c>
      <c r="B423" s="298">
        <f>IF(#REF!&lt;&gt;"",1,"")</f>
        <v/>
      </c>
      <c r="C423" s="298">
        <f>IF(#REF!&lt;&gt;"",LEFT(#REF!,1),"")</f>
        <v/>
      </c>
      <c r="D423" s="298">
        <f>IF(#REF!&lt;&gt;"",1,"")</f>
        <v/>
      </c>
      <c r="E423" s="298">
        <f>IF(#REF!&lt;&gt;"",1,"")</f>
        <v/>
      </c>
      <c r="F423" s="298">
        <f>IF(#REF!&lt;&gt;"",1,"")</f>
        <v/>
      </c>
      <c r="G423" s="298">
        <f>IF(#REF!&lt;&gt;"",1,"")</f>
        <v/>
      </c>
      <c r="H423" s="298">
        <f>IF(#REF!&lt;&gt;"",1,"")</f>
        <v/>
      </c>
      <c r="I423" s="298">
        <f>IF(#REF!&lt;&gt;"",1,"")</f>
        <v/>
      </c>
      <c r="J423" s="298">
        <f>CONCATENATE(L423,M423,N423,O423,P423,Q423)</f>
        <v/>
      </c>
      <c r="K423" s="298" t="n"/>
      <c r="L423" s="298">
        <f>IF(B423&lt;&gt;"",IF(C423="",$L$6,""),"")</f>
        <v/>
      </c>
      <c r="M423" s="298">
        <f>IF(C423&lt;&gt;"",IF(B423="",$M$6,""),"")</f>
        <v/>
      </c>
      <c r="N423" s="298">
        <f>IF(B423&lt;&gt;"",IF(E423="",$N$6,""),"")</f>
        <v/>
      </c>
      <c r="O423" s="298">
        <f>IF(B423&lt;&gt;"",IF(G423="",$O$6,""),"")</f>
        <v/>
      </c>
      <c r="P423" s="298">
        <f>IF(C423="A",IF(I423&lt;&gt;"",$P$6,""),"")</f>
        <v/>
      </c>
      <c r="Q423" s="298">
        <f>IF(C423="C",IF(I423="",$Q$6,""),"")</f>
        <v/>
      </c>
      <c r="R423" s="163" t="n"/>
      <c r="S423" s="163" t="n"/>
      <c r="T423" s="163" t="n"/>
      <c r="U423" s="163" t="n"/>
      <c r="V423" s="163" t="n"/>
      <c r="W423" s="163" t="n"/>
      <c r="X423" s="163" t="n"/>
      <c r="Y423" s="163" t="n"/>
      <c r="Z423" s="163" t="n"/>
    </row>
    <row customHeight="1" ht="15.75" r="424" s="551">
      <c r="A424" s="298">
        <f>#REF!</f>
        <v/>
      </c>
      <c r="B424" s="298">
        <f>IF(#REF!&lt;&gt;"",1,"")</f>
        <v/>
      </c>
      <c r="C424" s="298">
        <f>IF(#REF!&lt;&gt;"",LEFT(#REF!,1),"")</f>
        <v/>
      </c>
      <c r="D424" s="298">
        <f>IF(#REF!&lt;&gt;"",1,"")</f>
        <v/>
      </c>
      <c r="E424" s="298">
        <f>IF(#REF!&lt;&gt;"",1,"")</f>
        <v/>
      </c>
      <c r="F424" s="298">
        <f>IF(#REF!&lt;&gt;"",1,"")</f>
        <v/>
      </c>
      <c r="G424" s="298">
        <f>IF(#REF!&lt;&gt;"",1,"")</f>
        <v/>
      </c>
      <c r="H424" s="298">
        <f>IF(#REF!&lt;&gt;"",1,"")</f>
        <v/>
      </c>
      <c r="I424" s="298">
        <f>IF(#REF!&lt;&gt;"",1,"")</f>
        <v/>
      </c>
      <c r="J424" s="298">
        <f>CONCATENATE(L424,M424,N424,O424,P424,Q424)</f>
        <v/>
      </c>
      <c r="K424" s="298" t="n"/>
      <c r="L424" s="298">
        <f>IF(B424&lt;&gt;"",IF(C424="",$L$6,""),"")</f>
        <v/>
      </c>
      <c r="M424" s="298">
        <f>IF(C424&lt;&gt;"",IF(B424="",$M$6,""),"")</f>
        <v/>
      </c>
      <c r="N424" s="298">
        <f>IF(B424&lt;&gt;"",IF(E424="",$N$6,""),"")</f>
        <v/>
      </c>
      <c r="O424" s="298">
        <f>IF(B424&lt;&gt;"",IF(G424="",$O$6,""),"")</f>
        <v/>
      </c>
      <c r="P424" s="298">
        <f>IF(C424="A",IF(I424&lt;&gt;"",$P$6,""),"")</f>
        <v/>
      </c>
      <c r="Q424" s="298">
        <f>IF(C424="C",IF(I424="",$Q$6,""),"")</f>
        <v/>
      </c>
      <c r="R424" s="163" t="n"/>
      <c r="S424" s="163" t="n"/>
      <c r="T424" s="163" t="n"/>
      <c r="U424" s="163" t="n"/>
      <c r="V424" s="163" t="n"/>
      <c r="W424" s="163" t="n"/>
      <c r="X424" s="163" t="n"/>
      <c r="Y424" s="163" t="n"/>
      <c r="Z424" s="163" t="n"/>
    </row>
    <row customHeight="1" ht="15.75" r="425" s="551">
      <c r="A425" s="298">
        <f>#REF!</f>
        <v/>
      </c>
      <c r="B425" s="298">
        <f>IF(#REF!&lt;&gt;"",1,"")</f>
        <v/>
      </c>
      <c r="C425" s="298">
        <f>IF(#REF!&lt;&gt;"",LEFT(#REF!,1),"")</f>
        <v/>
      </c>
      <c r="D425" s="298">
        <f>IF(#REF!&lt;&gt;"",1,"")</f>
        <v/>
      </c>
      <c r="E425" s="298">
        <f>IF(#REF!&lt;&gt;"",1,"")</f>
        <v/>
      </c>
      <c r="F425" s="298">
        <f>IF(#REF!&lt;&gt;"",1,"")</f>
        <v/>
      </c>
      <c r="G425" s="298">
        <f>IF(#REF!&lt;&gt;"",1,"")</f>
        <v/>
      </c>
      <c r="H425" s="298">
        <f>IF(#REF!&lt;&gt;"",1,"")</f>
        <v/>
      </c>
      <c r="I425" s="298">
        <f>IF(#REF!&lt;&gt;"",1,"")</f>
        <v/>
      </c>
      <c r="J425" s="298">
        <f>CONCATENATE(L425,M425,N425,O425,P425,Q425)</f>
        <v/>
      </c>
      <c r="K425" s="298" t="n"/>
      <c r="L425" s="298">
        <f>IF(B425&lt;&gt;"",IF(C425="",$L$6,""),"")</f>
        <v/>
      </c>
      <c r="M425" s="298">
        <f>IF(C425&lt;&gt;"",IF(B425="",$M$6,""),"")</f>
        <v/>
      </c>
      <c r="N425" s="298">
        <f>IF(B425&lt;&gt;"",IF(E425="",$N$6,""),"")</f>
        <v/>
      </c>
      <c r="O425" s="298">
        <f>IF(B425&lt;&gt;"",IF(G425="",$O$6,""),"")</f>
        <v/>
      </c>
      <c r="P425" s="298">
        <f>IF(C425="A",IF(I425&lt;&gt;"",$P$6,""),"")</f>
        <v/>
      </c>
      <c r="Q425" s="298">
        <f>IF(C425="C",IF(I425="",$Q$6,""),"")</f>
        <v/>
      </c>
      <c r="R425" s="163" t="n"/>
      <c r="S425" s="163" t="n"/>
      <c r="T425" s="163" t="n"/>
      <c r="U425" s="163" t="n"/>
      <c r="V425" s="163" t="n"/>
      <c r="W425" s="163" t="n"/>
      <c r="X425" s="163" t="n"/>
      <c r="Y425" s="163" t="n"/>
      <c r="Z425" s="163" t="n"/>
    </row>
    <row customHeight="1" ht="15.75" r="426" s="551">
      <c r="A426" s="298">
        <f>#REF!</f>
        <v/>
      </c>
      <c r="B426" s="298">
        <f>IF(#REF!&lt;&gt;"",1,"")</f>
        <v/>
      </c>
      <c r="C426" s="298">
        <f>IF(#REF!&lt;&gt;"",LEFT(#REF!,1),"")</f>
        <v/>
      </c>
      <c r="D426" s="298">
        <f>IF(#REF!&lt;&gt;"",1,"")</f>
        <v/>
      </c>
      <c r="E426" s="298">
        <f>IF(#REF!&lt;&gt;"",1,"")</f>
        <v/>
      </c>
      <c r="F426" s="298">
        <f>IF(#REF!&lt;&gt;"",1,"")</f>
        <v/>
      </c>
      <c r="G426" s="298">
        <f>IF(#REF!&lt;&gt;"",1,"")</f>
        <v/>
      </c>
      <c r="H426" s="298">
        <f>IF(#REF!&lt;&gt;"",1,"")</f>
        <v/>
      </c>
      <c r="I426" s="298">
        <f>IF(#REF!&lt;&gt;"",1,"")</f>
        <v/>
      </c>
      <c r="J426" s="298">
        <f>CONCATENATE(L426,M426,N426,O426,P426,Q426)</f>
        <v/>
      </c>
      <c r="K426" s="298" t="n"/>
      <c r="L426" s="298">
        <f>IF(B426&lt;&gt;"",IF(C426="",$L$6,""),"")</f>
        <v/>
      </c>
      <c r="M426" s="298">
        <f>IF(C426&lt;&gt;"",IF(B426="",$M$6,""),"")</f>
        <v/>
      </c>
      <c r="N426" s="298">
        <f>IF(B426&lt;&gt;"",IF(E426="",$N$6,""),"")</f>
        <v/>
      </c>
      <c r="O426" s="298">
        <f>IF(B426&lt;&gt;"",IF(G426="",$O$6,""),"")</f>
        <v/>
      </c>
      <c r="P426" s="298">
        <f>IF(C426="A",IF(I426&lt;&gt;"",$P$6,""),"")</f>
        <v/>
      </c>
      <c r="Q426" s="298">
        <f>IF(C426="C",IF(I426="",$Q$6,""),"")</f>
        <v/>
      </c>
      <c r="R426" s="163" t="n"/>
      <c r="S426" s="163" t="n"/>
      <c r="T426" s="163" t="n"/>
      <c r="U426" s="163" t="n"/>
      <c r="V426" s="163" t="n"/>
      <c r="W426" s="163" t="n"/>
      <c r="X426" s="163" t="n"/>
      <c r="Y426" s="163" t="n"/>
      <c r="Z426" s="163" t="n"/>
    </row>
    <row customHeight="1" ht="15.75" r="427" s="551">
      <c r="A427" s="298">
        <f>#REF!</f>
        <v/>
      </c>
      <c r="B427" s="298">
        <f>IF(#REF!&lt;&gt;"",1,"")</f>
        <v/>
      </c>
      <c r="C427" s="298">
        <f>IF(#REF!&lt;&gt;"",LEFT(#REF!,1),"")</f>
        <v/>
      </c>
      <c r="D427" s="298">
        <f>IF(#REF!&lt;&gt;"",1,"")</f>
        <v/>
      </c>
      <c r="E427" s="298">
        <f>IF(#REF!&lt;&gt;"",1,"")</f>
        <v/>
      </c>
      <c r="F427" s="298">
        <f>IF(#REF!&lt;&gt;"",1,"")</f>
        <v/>
      </c>
      <c r="G427" s="298">
        <f>IF(#REF!&lt;&gt;"",1,"")</f>
        <v/>
      </c>
      <c r="H427" s="298">
        <f>IF(#REF!&lt;&gt;"",1,"")</f>
        <v/>
      </c>
      <c r="I427" s="298">
        <f>IF(#REF!&lt;&gt;"",1,"")</f>
        <v/>
      </c>
      <c r="J427" s="298">
        <f>CONCATENATE(L427,M427,N427,O427,P427,Q427)</f>
        <v/>
      </c>
      <c r="K427" s="298" t="n"/>
      <c r="L427" s="298">
        <f>IF(B427&lt;&gt;"",IF(C427="",$L$6,""),"")</f>
        <v/>
      </c>
      <c r="M427" s="298">
        <f>IF(C427&lt;&gt;"",IF(B427="",$M$6,""),"")</f>
        <v/>
      </c>
      <c r="N427" s="298">
        <f>IF(B427&lt;&gt;"",IF(E427="",$N$6,""),"")</f>
        <v/>
      </c>
      <c r="O427" s="298">
        <f>IF(B427&lt;&gt;"",IF(G427="",$O$6,""),"")</f>
        <v/>
      </c>
      <c r="P427" s="298">
        <f>IF(C427="A",IF(I427&lt;&gt;"",$P$6,""),"")</f>
        <v/>
      </c>
      <c r="Q427" s="298">
        <f>IF(C427="C",IF(I427="",$Q$6,""),"")</f>
        <v/>
      </c>
      <c r="R427" s="163" t="n"/>
      <c r="S427" s="163" t="n"/>
      <c r="T427" s="163" t="n"/>
      <c r="U427" s="163" t="n"/>
      <c r="V427" s="163" t="n"/>
      <c r="W427" s="163" t="n"/>
      <c r="X427" s="163" t="n"/>
      <c r="Y427" s="163" t="n"/>
      <c r="Z427" s="163" t="n"/>
    </row>
    <row customHeight="1" ht="15.75" r="428" s="551">
      <c r="A428" s="298">
        <f>#REF!</f>
        <v/>
      </c>
      <c r="B428" s="298">
        <f>IF(#REF!&lt;&gt;"",1,"")</f>
        <v/>
      </c>
      <c r="C428" s="298">
        <f>IF(#REF!&lt;&gt;"",LEFT(#REF!,1),"")</f>
        <v/>
      </c>
      <c r="D428" s="298">
        <f>IF(#REF!&lt;&gt;"",1,"")</f>
        <v/>
      </c>
      <c r="E428" s="298">
        <f>IF(#REF!&lt;&gt;"",1,"")</f>
        <v/>
      </c>
      <c r="F428" s="298">
        <f>IF(#REF!&lt;&gt;"",1,"")</f>
        <v/>
      </c>
      <c r="G428" s="298">
        <f>IF(#REF!&lt;&gt;"",1,"")</f>
        <v/>
      </c>
      <c r="H428" s="298">
        <f>IF(#REF!&lt;&gt;"",1,"")</f>
        <v/>
      </c>
      <c r="I428" s="298">
        <f>IF(#REF!&lt;&gt;"",1,"")</f>
        <v/>
      </c>
      <c r="J428" s="298">
        <f>CONCATENATE(L428,M428,N428,O428,P428,Q428)</f>
        <v/>
      </c>
      <c r="K428" s="298" t="n"/>
      <c r="L428" s="298">
        <f>IF(B428&lt;&gt;"",IF(C428="",$L$6,""),"")</f>
        <v/>
      </c>
      <c r="M428" s="298">
        <f>IF(C428&lt;&gt;"",IF(B428="",$M$6,""),"")</f>
        <v/>
      </c>
      <c r="N428" s="298">
        <f>IF(B428&lt;&gt;"",IF(E428="",$N$6,""),"")</f>
        <v/>
      </c>
      <c r="O428" s="298">
        <f>IF(B428&lt;&gt;"",IF(G428="",$O$6,""),"")</f>
        <v/>
      </c>
      <c r="P428" s="298">
        <f>IF(C428="A",IF(I428&lt;&gt;"",$P$6,""),"")</f>
        <v/>
      </c>
      <c r="Q428" s="298">
        <f>IF(C428="C",IF(I428="",$Q$6,""),"")</f>
        <v/>
      </c>
      <c r="R428" s="163" t="n"/>
      <c r="S428" s="163" t="n"/>
      <c r="T428" s="163" t="n"/>
      <c r="U428" s="163" t="n"/>
      <c r="V428" s="163" t="n"/>
      <c r="W428" s="163" t="n"/>
      <c r="X428" s="163" t="n"/>
      <c r="Y428" s="163" t="n"/>
      <c r="Z428" s="163" t="n"/>
    </row>
    <row customHeight="1" ht="15.75" r="429" s="551">
      <c r="A429" s="298">
        <f>#REF!</f>
        <v/>
      </c>
      <c r="B429" s="298">
        <f>IF(#REF!&lt;&gt;"",1,"")</f>
        <v/>
      </c>
      <c r="C429" s="298">
        <f>IF(#REF!&lt;&gt;"",LEFT(#REF!,1),"")</f>
        <v/>
      </c>
      <c r="D429" s="298">
        <f>IF(#REF!&lt;&gt;"",1,"")</f>
        <v/>
      </c>
      <c r="E429" s="298">
        <f>IF(#REF!&lt;&gt;"",1,"")</f>
        <v/>
      </c>
      <c r="F429" s="298">
        <f>IF(#REF!&lt;&gt;"",1,"")</f>
        <v/>
      </c>
      <c r="G429" s="298">
        <f>IF(#REF!&lt;&gt;"",1,"")</f>
        <v/>
      </c>
      <c r="H429" s="298">
        <f>IF(#REF!&lt;&gt;"",1,"")</f>
        <v/>
      </c>
      <c r="I429" s="298">
        <f>IF(#REF!&lt;&gt;"",1,"")</f>
        <v/>
      </c>
      <c r="J429" s="298">
        <f>CONCATENATE(L429,M429,N429,O429,P429,Q429)</f>
        <v/>
      </c>
      <c r="K429" s="298" t="n"/>
      <c r="L429" s="298">
        <f>IF(B429&lt;&gt;"",IF(C429="",$L$6,""),"")</f>
        <v/>
      </c>
      <c r="M429" s="298">
        <f>IF(C429&lt;&gt;"",IF(B429="",$M$6,""),"")</f>
        <v/>
      </c>
      <c r="N429" s="298">
        <f>IF(B429&lt;&gt;"",IF(E429="",$N$6,""),"")</f>
        <v/>
      </c>
      <c r="O429" s="298">
        <f>IF(B429&lt;&gt;"",IF(G429="",$O$6,""),"")</f>
        <v/>
      </c>
      <c r="P429" s="298">
        <f>IF(C429="A",IF(I429&lt;&gt;"",$P$6,""),"")</f>
        <v/>
      </c>
      <c r="Q429" s="298">
        <f>IF(C429="C",IF(I429="",$Q$6,""),"")</f>
        <v/>
      </c>
      <c r="R429" s="163" t="n"/>
      <c r="S429" s="163" t="n"/>
      <c r="T429" s="163" t="n"/>
      <c r="U429" s="163" t="n"/>
      <c r="V429" s="163" t="n"/>
      <c r="W429" s="163" t="n"/>
      <c r="X429" s="163" t="n"/>
      <c r="Y429" s="163" t="n"/>
      <c r="Z429" s="163" t="n"/>
    </row>
    <row customHeight="1" ht="15.75" r="430" s="551">
      <c r="A430" s="298">
        <f>#REF!</f>
        <v/>
      </c>
      <c r="B430" s="298">
        <f>IF(#REF!&lt;&gt;"",1,"")</f>
        <v/>
      </c>
      <c r="C430" s="298">
        <f>IF(#REF!&lt;&gt;"",LEFT(#REF!,1),"")</f>
        <v/>
      </c>
      <c r="D430" s="298">
        <f>IF(#REF!&lt;&gt;"",1,"")</f>
        <v/>
      </c>
      <c r="E430" s="298">
        <f>IF(#REF!&lt;&gt;"",1,"")</f>
        <v/>
      </c>
      <c r="F430" s="298">
        <f>IF(#REF!&lt;&gt;"",1,"")</f>
        <v/>
      </c>
      <c r="G430" s="298">
        <f>IF(#REF!&lt;&gt;"",1,"")</f>
        <v/>
      </c>
      <c r="H430" s="298">
        <f>IF(#REF!&lt;&gt;"",1,"")</f>
        <v/>
      </c>
      <c r="I430" s="298">
        <f>IF(#REF!&lt;&gt;"",1,"")</f>
        <v/>
      </c>
      <c r="J430" s="298">
        <f>CONCATENATE(L430,M430,N430,O430,P430,Q430)</f>
        <v/>
      </c>
      <c r="K430" s="298" t="n"/>
      <c r="L430" s="298">
        <f>IF(B430&lt;&gt;"",IF(C430="",$L$6,""),"")</f>
        <v/>
      </c>
      <c r="M430" s="298">
        <f>IF(C430&lt;&gt;"",IF(B430="",$M$6,""),"")</f>
        <v/>
      </c>
      <c r="N430" s="298">
        <f>IF(B430&lt;&gt;"",IF(E430="",$N$6,""),"")</f>
        <v/>
      </c>
      <c r="O430" s="298">
        <f>IF(B430&lt;&gt;"",IF(G430="",$O$6,""),"")</f>
        <v/>
      </c>
      <c r="P430" s="298">
        <f>IF(C430="A",IF(I430&lt;&gt;"",$P$6,""),"")</f>
        <v/>
      </c>
      <c r="Q430" s="298">
        <f>IF(C430="C",IF(I430="",$Q$6,""),"")</f>
        <v/>
      </c>
      <c r="R430" s="163" t="n"/>
      <c r="S430" s="163" t="n"/>
      <c r="T430" s="163" t="n"/>
      <c r="U430" s="163" t="n"/>
      <c r="V430" s="163" t="n"/>
      <c r="W430" s="163" t="n"/>
      <c r="X430" s="163" t="n"/>
      <c r="Y430" s="163" t="n"/>
      <c r="Z430" s="163" t="n"/>
    </row>
    <row customHeight="1" ht="15.75" r="431" s="551">
      <c r="A431" s="298">
        <f>#REF!</f>
        <v/>
      </c>
      <c r="B431" s="298">
        <f>IF(#REF!&lt;&gt;"",1,"")</f>
        <v/>
      </c>
      <c r="C431" s="298">
        <f>IF(#REF!&lt;&gt;"",LEFT(#REF!,1),"")</f>
        <v/>
      </c>
      <c r="D431" s="298">
        <f>IF(#REF!&lt;&gt;"",1,"")</f>
        <v/>
      </c>
      <c r="E431" s="298">
        <f>IF(#REF!&lt;&gt;"",1,"")</f>
        <v/>
      </c>
      <c r="F431" s="298">
        <f>IF(#REF!&lt;&gt;"",1,"")</f>
        <v/>
      </c>
      <c r="G431" s="298">
        <f>IF(#REF!&lt;&gt;"",1,"")</f>
        <v/>
      </c>
      <c r="H431" s="298">
        <f>IF(#REF!&lt;&gt;"",1,"")</f>
        <v/>
      </c>
      <c r="I431" s="298">
        <f>IF(#REF!&lt;&gt;"",1,"")</f>
        <v/>
      </c>
      <c r="J431" s="298">
        <f>CONCATENATE(L431,M431,N431,O431,P431,Q431)</f>
        <v/>
      </c>
      <c r="K431" s="298" t="n"/>
      <c r="L431" s="298">
        <f>IF(B431&lt;&gt;"",IF(C431="",$L$6,""),"")</f>
        <v/>
      </c>
      <c r="M431" s="298">
        <f>IF(C431&lt;&gt;"",IF(B431="",$M$6,""),"")</f>
        <v/>
      </c>
      <c r="N431" s="298">
        <f>IF(B431&lt;&gt;"",IF(E431="",$N$6,""),"")</f>
        <v/>
      </c>
      <c r="O431" s="298">
        <f>IF(B431&lt;&gt;"",IF(G431="",$O$6,""),"")</f>
        <v/>
      </c>
      <c r="P431" s="298">
        <f>IF(C431="A",IF(I431&lt;&gt;"",$P$6,""),"")</f>
        <v/>
      </c>
      <c r="Q431" s="298">
        <f>IF(C431="C",IF(I431="",$Q$6,""),"")</f>
        <v/>
      </c>
      <c r="R431" s="163" t="n"/>
      <c r="S431" s="163" t="n"/>
      <c r="T431" s="163" t="n"/>
      <c r="U431" s="163" t="n"/>
      <c r="V431" s="163" t="n"/>
      <c r="W431" s="163" t="n"/>
      <c r="X431" s="163" t="n"/>
      <c r="Y431" s="163" t="n"/>
      <c r="Z431" s="163" t="n"/>
    </row>
    <row customHeight="1" ht="15.75" r="432" s="551">
      <c r="A432" s="298">
        <f>#REF!</f>
        <v/>
      </c>
      <c r="B432" s="298">
        <f>IF(#REF!&lt;&gt;"",1,"")</f>
        <v/>
      </c>
      <c r="C432" s="298">
        <f>IF(#REF!&lt;&gt;"",LEFT(#REF!,1),"")</f>
        <v/>
      </c>
      <c r="D432" s="298">
        <f>IF(#REF!&lt;&gt;"",1,"")</f>
        <v/>
      </c>
      <c r="E432" s="298">
        <f>IF(#REF!&lt;&gt;"",1,"")</f>
        <v/>
      </c>
      <c r="F432" s="298">
        <f>IF(#REF!&lt;&gt;"",1,"")</f>
        <v/>
      </c>
      <c r="G432" s="298">
        <f>IF(#REF!&lt;&gt;"",1,"")</f>
        <v/>
      </c>
      <c r="H432" s="298">
        <f>IF(#REF!&lt;&gt;"",1,"")</f>
        <v/>
      </c>
      <c r="I432" s="298">
        <f>IF(#REF!&lt;&gt;"",1,"")</f>
        <v/>
      </c>
      <c r="J432" s="298">
        <f>CONCATENATE(L432,M432,N432,O432,P432,Q432)</f>
        <v/>
      </c>
      <c r="K432" s="298" t="n"/>
      <c r="L432" s="298">
        <f>IF(B432&lt;&gt;"",IF(C432="",$L$6,""),"")</f>
        <v/>
      </c>
      <c r="M432" s="298">
        <f>IF(C432&lt;&gt;"",IF(B432="",$M$6,""),"")</f>
        <v/>
      </c>
      <c r="N432" s="298">
        <f>IF(B432&lt;&gt;"",IF(E432="",$N$6,""),"")</f>
        <v/>
      </c>
      <c r="O432" s="298">
        <f>IF(B432&lt;&gt;"",IF(G432="",$O$6,""),"")</f>
        <v/>
      </c>
      <c r="P432" s="298">
        <f>IF(C432="A",IF(I432&lt;&gt;"",$P$6,""),"")</f>
        <v/>
      </c>
      <c r="Q432" s="298">
        <f>IF(C432="C",IF(I432="",$Q$6,""),"")</f>
        <v/>
      </c>
      <c r="R432" s="163" t="n"/>
      <c r="S432" s="163" t="n"/>
      <c r="T432" s="163" t="n"/>
      <c r="U432" s="163" t="n"/>
      <c r="V432" s="163" t="n"/>
      <c r="W432" s="163" t="n"/>
      <c r="X432" s="163" t="n"/>
      <c r="Y432" s="163" t="n"/>
      <c r="Z432" s="163" t="n"/>
    </row>
    <row customHeight="1" ht="15.75" r="433" s="551">
      <c r="A433" s="298">
        <f>#REF!</f>
        <v/>
      </c>
      <c r="B433" s="298">
        <f>IF(#REF!&lt;&gt;"",1,"")</f>
        <v/>
      </c>
      <c r="C433" s="298">
        <f>IF(#REF!&lt;&gt;"",LEFT(#REF!,1),"")</f>
        <v/>
      </c>
      <c r="D433" s="298">
        <f>IF(#REF!&lt;&gt;"",1,"")</f>
        <v/>
      </c>
      <c r="E433" s="298">
        <f>IF(#REF!&lt;&gt;"",1,"")</f>
        <v/>
      </c>
      <c r="F433" s="298">
        <f>IF(#REF!&lt;&gt;"",1,"")</f>
        <v/>
      </c>
      <c r="G433" s="298">
        <f>IF(#REF!&lt;&gt;"",1,"")</f>
        <v/>
      </c>
      <c r="H433" s="298">
        <f>IF(#REF!&lt;&gt;"",1,"")</f>
        <v/>
      </c>
      <c r="I433" s="298">
        <f>IF(#REF!&lt;&gt;"",1,"")</f>
        <v/>
      </c>
      <c r="J433" s="298">
        <f>CONCATENATE(L433,M433,N433,O433,P433,Q433)</f>
        <v/>
      </c>
      <c r="K433" s="298" t="n"/>
      <c r="L433" s="298">
        <f>IF(B433&lt;&gt;"",IF(C433="",$L$6,""),"")</f>
        <v/>
      </c>
      <c r="M433" s="298">
        <f>IF(C433&lt;&gt;"",IF(B433="",$M$6,""),"")</f>
        <v/>
      </c>
      <c r="N433" s="298">
        <f>IF(B433&lt;&gt;"",IF(E433="",$N$6,""),"")</f>
        <v/>
      </c>
      <c r="O433" s="298">
        <f>IF(B433&lt;&gt;"",IF(G433="",$O$6,""),"")</f>
        <v/>
      </c>
      <c r="P433" s="298">
        <f>IF(C433="A",IF(I433&lt;&gt;"",$P$6,""),"")</f>
        <v/>
      </c>
      <c r="Q433" s="298">
        <f>IF(C433="C",IF(I433="",$Q$6,""),"")</f>
        <v/>
      </c>
      <c r="R433" s="163" t="n"/>
      <c r="S433" s="163" t="n"/>
      <c r="T433" s="163" t="n"/>
      <c r="U433" s="163" t="n"/>
      <c r="V433" s="163" t="n"/>
      <c r="W433" s="163" t="n"/>
      <c r="X433" s="163" t="n"/>
      <c r="Y433" s="163" t="n"/>
      <c r="Z433" s="163" t="n"/>
    </row>
    <row customHeight="1" ht="15.75" r="434" s="551">
      <c r="A434" s="298">
        <f>#REF!</f>
        <v/>
      </c>
      <c r="B434" s="298">
        <f>IF(#REF!&lt;&gt;"",1,"")</f>
        <v/>
      </c>
      <c r="C434" s="298">
        <f>IF(#REF!&lt;&gt;"",LEFT(#REF!,1),"")</f>
        <v/>
      </c>
      <c r="D434" s="298">
        <f>IF(#REF!&lt;&gt;"",1,"")</f>
        <v/>
      </c>
      <c r="E434" s="298">
        <f>IF(#REF!&lt;&gt;"",1,"")</f>
        <v/>
      </c>
      <c r="F434" s="298">
        <f>IF(#REF!&lt;&gt;"",1,"")</f>
        <v/>
      </c>
      <c r="G434" s="298">
        <f>IF(#REF!&lt;&gt;"",1,"")</f>
        <v/>
      </c>
      <c r="H434" s="298">
        <f>IF(#REF!&lt;&gt;"",1,"")</f>
        <v/>
      </c>
      <c r="I434" s="298">
        <f>IF(#REF!&lt;&gt;"",1,"")</f>
        <v/>
      </c>
      <c r="J434" s="298">
        <f>CONCATENATE(L434,M434,N434,O434,P434,Q434)</f>
        <v/>
      </c>
      <c r="K434" s="298" t="n"/>
      <c r="L434" s="298">
        <f>IF(B434&lt;&gt;"",IF(C434="",$L$6,""),"")</f>
        <v/>
      </c>
      <c r="M434" s="298">
        <f>IF(C434&lt;&gt;"",IF(B434="",$M$6,""),"")</f>
        <v/>
      </c>
      <c r="N434" s="298">
        <f>IF(B434&lt;&gt;"",IF(E434="",$N$6,""),"")</f>
        <v/>
      </c>
      <c r="O434" s="298">
        <f>IF(B434&lt;&gt;"",IF(G434="",$O$6,""),"")</f>
        <v/>
      </c>
      <c r="P434" s="298">
        <f>IF(C434="A",IF(I434&lt;&gt;"",$P$6,""),"")</f>
        <v/>
      </c>
      <c r="Q434" s="298">
        <f>IF(C434="C",IF(I434="",$Q$6,""),"")</f>
        <v/>
      </c>
      <c r="R434" s="163" t="n"/>
      <c r="S434" s="163" t="n"/>
      <c r="T434" s="163" t="n"/>
      <c r="U434" s="163" t="n"/>
      <c r="V434" s="163" t="n"/>
      <c r="W434" s="163" t="n"/>
      <c r="X434" s="163" t="n"/>
      <c r="Y434" s="163" t="n"/>
      <c r="Z434" s="163" t="n"/>
    </row>
    <row customHeight="1" ht="15.75" r="435" s="551">
      <c r="A435" s="298">
        <f>#REF!</f>
        <v/>
      </c>
      <c r="B435" s="298">
        <f>IF(#REF!&lt;&gt;"",1,"")</f>
        <v/>
      </c>
      <c r="C435" s="298">
        <f>IF(#REF!&lt;&gt;"",LEFT(#REF!,1),"")</f>
        <v/>
      </c>
      <c r="D435" s="298">
        <f>IF(#REF!&lt;&gt;"",1,"")</f>
        <v/>
      </c>
      <c r="E435" s="298">
        <f>IF(#REF!&lt;&gt;"",1,"")</f>
        <v/>
      </c>
      <c r="F435" s="298">
        <f>IF(#REF!&lt;&gt;"",1,"")</f>
        <v/>
      </c>
      <c r="G435" s="298">
        <f>IF(#REF!&lt;&gt;"",1,"")</f>
        <v/>
      </c>
      <c r="H435" s="298">
        <f>IF(#REF!&lt;&gt;"",1,"")</f>
        <v/>
      </c>
      <c r="I435" s="298">
        <f>IF(#REF!&lt;&gt;"",1,"")</f>
        <v/>
      </c>
      <c r="J435" s="298">
        <f>CONCATENATE(L435,M435,N435,O435,P435,Q435)</f>
        <v/>
      </c>
      <c r="K435" s="298" t="n"/>
      <c r="L435" s="298">
        <f>IF(B435&lt;&gt;"",IF(C435="",$L$6,""),"")</f>
        <v/>
      </c>
      <c r="M435" s="298">
        <f>IF(C435&lt;&gt;"",IF(B435="",$M$6,""),"")</f>
        <v/>
      </c>
      <c r="N435" s="298">
        <f>IF(B435&lt;&gt;"",IF(E435="",$N$6,""),"")</f>
        <v/>
      </c>
      <c r="O435" s="298">
        <f>IF(B435&lt;&gt;"",IF(G435="",$O$6,""),"")</f>
        <v/>
      </c>
      <c r="P435" s="298">
        <f>IF(C435="A",IF(I435&lt;&gt;"",$P$6,""),"")</f>
        <v/>
      </c>
      <c r="Q435" s="298">
        <f>IF(C435="C",IF(I435="",$Q$6,""),"")</f>
        <v/>
      </c>
      <c r="R435" s="163" t="n"/>
      <c r="S435" s="163" t="n"/>
      <c r="T435" s="163" t="n"/>
      <c r="U435" s="163" t="n"/>
      <c r="V435" s="163" t="n"/>
      <c r="W435" s="163" t="n"/>
      <c r="X435" s="163" t="n"/>
      <c r="Y435" s="163" t="n"/>
      <c r="Z435" s="163" t="n"/>
    </row>
    <row customHeight="1" ht="15.75" r="436" s="551">
      <c r="A436" s="298">
        <f>#REF!</f>
        <v/>
      </c>
      <c r="B436" s="298">
        <f>IF(#REF!&lt;&gt;"",1,"")</f>
        <v/>
      </c>
      <c r="C436" s="298">
        <f>IF(#REF!&lt;&gt;"",LEFT(#REF!,1),"")</f>
        <v/>
      </c>
      <c r="D436" s="298">
        <f>IF(#REF!&lt;&gt;"",1,"")</f>
        <v/>
      </c>
      <c r="E436" s="298">
        <f>IF(#REF!&lt;&gt;"",1,"")</f>
        <v/>
      </c>
      <c r="F436" s="298">
        <f>IF(#REF!&lt;&gt;"",1,"")</f>
        <v/>
      </c>
      <c r="G436" s="298">
        <f>IF(#REF!&lt;&gt;"",1,"")</f>
        <v/>
      </c>
      <c r="H436" s="298">
        <f>IF(#REF!&lt;&gt;"",1,"")</f>
        <v/>
      </c>
      <c r="I436" s="298">
        <f>IF(#REF!&lt;&gt;"",1,"")</f>
        <v/>
      </c>
      <c r="J436" s="298">
        <f>CONCATENATE(L436,M436,N436,O436,P436,Q436)</f>
        <v/>
      </c>
      <c r="K436" s="298" t="n"/>
      <c r="L436" s="298">
        <f>IF(B436&lt;&gt;"",IF(C436="",$L$6,""),"")</f>
        <v/>
      </c>
      <c r="M436" s="298">
        <f>IF(C436&lt;&gt;"",IF(B436="",$M$6,""),"")</f>
        <v/>
      </c>
      <c r="N436" s="298">
        <f>IF(B436&lt;&gt;"",IF(E436="",$N$6,""),"")</f>
        <v/>
      </c>
      <c r="O436" s="298">
        <f>IF(B436&lt;&gt;"",IF(G436="",$O$6,""),"")</f>
        <v/>
      </c>
      <c r="P436" s="298">
        <f>IF(C436="A",IF(I436&lt;&gt;"",$P$6,""),"")</f>
        <v/>
      </c>
      <c r="Q436" s="298">
        <f>IF(C436="C",IF(I436="",$Q$6,""),"")</f>
        <v/>
      </c>
      <c r="R436" s="163" t="n"/>
      <c r="S436" s="163" t="n"/>
      <c r="T436" s="163" t="n"/>
      <c r="U436" s="163" t="n"/>
      <c r="V436" s="163" t="n"/>
      <c r="W436" s="163" t="n"/>
      <c r="X436" s="163" t="n"/>
      <c r="Y436" s="163" t="n"/>
      <c r="Z436" s="163" t="n"/>
    </row>
    <row customHeight="1" ht="15.75" r="437" s="551">
      <c r="A437" s="298">
        <f>#REF!</f>
        <v/>
      </c>
      <c r="B437" s="298">
        <f>IF(#REF!&lt;&gt;"",1,"")</f>
        <v/>
      </c>
      <c r="C437" s="298">
        <f>IF(#REF!&lt;&gt;"",LEFT(#REF!,1),"")</f>
        <v/>
      </c>
      <c r="D437" s="298">
        <f>IF(#REF!&lt;&gt;"",1,"")</f>
        <v/>
      </c>
      <c r="E437" s="298">
        <f>IF(#REF!&lt;&gt;"",1,"")</f>
        <v/>
      </c>
      <c r="F437" s="298">
        <f>IF(#REF!&lt;&gt;"",1,"")</f>
        <v/>
      </c>
      <c r="G437" s="298">
        <f>IF(#REF!&lt;&gt;"",1,"")</f>
        <v/>
      </c>
      <c r="H437" s="298">
        <f>IF(#REF!&lt;&gt;"",1,"")</f>
        <v/>
      </c>
      <c r="I437" s="298">
        <f>IF(#REF!&lt;&gt;"",1,"")</f>
        <v/>
      </c>
      <c r="J437" s="298">
        <f>CONCATENATE(L437,M437,N437,O437,P437,Q437)</f>
        <v/>
      </c>
      <c r="K437" s="298" t="n"/>
      <c r="L437" s="298">
        <f>IF(B437&lt;&gt;"",IF(C437="",$L$6,""),"")</f>
        <v/>
      </c>
      <c r="M437" s="298">
        <f>IF(C437&lt;&gt;"",IF(B437="",$M$6,""),"")</f>
        <v/>
      </c>
      <c r="N437" s="298">
        <f>IF(B437&lt;&gt;"",IF(E437="",$N$6,""),"")</f>
        <v/>
      </c>
      <c r="O437" s="298">
        <f>IF(B437&lt;&gt;"",IF(G437="",$O$6,""),"")</f>
        <v/>
      </c>
      <c r="P437" s="298">
        <f>IF(C437="A",IF(I437&lt;&gt;"",$P$6,""),"")</f>
        <v/>
      </c>
      <c r="Q437" s="298">
        <f>IF(C437="C",IF(I437="",$Q$6,""),"")</f>
        <v/>
      </c>
      <c r="R437" s="163" t="n"/>
      <c r="S437" s="163" t="n"/>
      <c r="T437" s="163" t="n"/>
      <c r="U437" s="163" t="n"/>
      <c r="V437" s="163" t="n"/>
      <c r="W437" s="163" t="n"/>
      <c r="X437" s="163" t="n"/>
      <c r="Y437" s="163" t="n"/>
      <c r="Z437" s="163" t="n"/>
    </row>
    <row customHeight="1" ht="15.75" r="438" s="551">
      <c r="A438" s="298">
        <f>#REF!</f>
        <v/>
      </c>
      <c r="B438" s="298">
        <f>IF(#REF!&lt;&gt;"",1,"")</f>
        <v/>
      </c>
      <c r="C438" s="298">
        <f>IF(#REF!&lt;&gt;"",LEFT(#REF!,1),"")</f>
        <v/>
      </c>
      <c r="D438" s="298">
        <f>IF(#REF!&lt;&gt;"",1,"")</f>
        <v/>
      </c>
      <c r="E438" s="298">
        <f>IF(#REF!&lt;&gt;"",1,"")</f>
        <v/>
      </c>
      <c r="F438" s="298">
        <f>IF(#REF!&lt;&gt;"",1,"")</f>
        <v/>
      </c>
      <c r="G438" s="298">
        <f>IF(#REF!&lt;&gt;"",1,"")</f>
        <v/>
      </c>
      <c r="H438" s="298">
        <f>IF(#REF!&lt;&gt;"",1,"")</f>
        <v/>
      </c>
      <c r="I438" s="298">
        <f>IF(#REF!&lt;&gt;"",1,"")</f>
        <v/>
      </c>
      <c r="J438" s="298">
        <f>CONCATENATE(L438,M438,N438,O438,P438,Q438)</f>
        <v/>
      </c>
      <c r="K438" s="298" t="n"/>
      <c r="L438" s="298">
        <f>IF(B438&lt;&gt;"",IF(C438="",$L$6,""),"")</f>
        <v/>
      </c>
      <c r="M438" s="298">
        <f>IF(C438&lt;&gt;"",IF(B438="",$M$6,""),"")</f>
        <v/>
      </c>
      <c r="N438" s="298">
        <f>IF(B438&lt;&gt;"",IF(E438="",$N$6,""),"")</f>
        <v/>
      </c>
      <c r="O438" s="298">
        <f>IF(B438&lt;&gt;"",IF(G438="",$O$6,""),"")</f>
        <v/>
      </c>
      <c r="P438" s="298">
        <f>IF(C438="A",IF(I438&lt;&gt;"",$P$6,""),"")</f>
        <v/>
      </c>
      <c r="Q438" s="298">
        <f>IF(C438="C",IF(I438="",$Q$6,""),"")</f>
        <v/>
      </c>
      <c r="R438" s="163" t="n"/>
      <c r="S438" s="163" t="n"/>
      <c r="T438" s="163" t="n"/>
      <c r="U438" s="163" t="n"/>
      <c r="V438" s="163" t="n"/>
      <c r="W438" s="163" t="n"/>
      <c r="X438" s="163" t="n"/>
      <c r="Y438" s="163" t="n"/>
      <c r="Z438" s="163" t="n"/>
    </row>
    <row customHeight="1" ht="15.75" r="439" s="551">
      <c r="A439" s="298">
        <f>#REF!</f>
        <v/>
      </c>
      <c r="B439" s="298">
        <f>IF(#REF!&lt;&gt;"",1,"")</f>
        <v/>
      </c>
      <c r="C439" s="298">
        <f>IF(#REF!&lt;&gt;"",LEFT(#REF!,1),"")</f>
        <v/>
      </c>
      <c r="D439" s="298">
        <f>IF(#REF!&lt;&gt;"",1,"")</f>
        <v/>
      </c>
      <c r="E439" s="298">
        <f>IF(#REF!&lt;&gt;"",1,"")</f>
        <v/>
      </c>
      <c r="F439" s="298">
        <f>IF(#REF!&lt;&gt;"",1,"")</f>
        <v/>
      </c>
      <c r="G439" s="298">
        <f>IF(#REF!&lt;&gt;"",1,"")</f>
        <v/>
      </c>
      <c r="H439" s="298">
        <f>IF(#REF!&lt;&gt;"",1,"")</f>
        <v/>
      </c>
      <c r="I439" s="298">
        <f>IF(#REF!&lt;&gt;"",1,"")</f>
        <v/>
      </c>
      <c r="J439" s="298">
        <f>CONCATENATE(L439,M439,N439,O439,P439,Q439)</f>
        <v/>
      </c>
      <c r="K439" s="298" t="n"/>
      <c r="L439" s="298">
        <f>IF(B439&lt;&gt;"",IF(C439="",$L$6,""),"")</f>
        <v/>
      </c>
      <c r="M439" s="298">
        <f>IF(C439&lt;&gt;"",IF(B439="",$M$6,""),"")</f>
        <v/>
      </c>
      <c r="N439" s="298">
        <f>IF(B439&lt;&gt;"",IF(E439="",$N$6,""),"")</f>
        <v/>
      </c>
      <c r="O439" s="298">
        <f>IF(B439&lt;&gt;"",IF(G439="",$O$6,""),"")</f>
        <v/>
      </c>
      <c r="P439" s="298">
        <f>IF(C439="A",IF(I439&lt;&gt;"",$P$6,""),"")</f>
        <v/>
      </c>
      <c r="Q439" s="298">
        <f>IF(C439="C",IF(I439="",$Q$6,""),"")</f>
        <v/>
      </c>
      <c r="R439" s="163" t="n"/>
      <c r="S439" s="163" t="n"/>
      <c r="T439" s="163" t="n"/>
      <c r="U439" s="163" t="n"/>
      <c r="V439" s="163" t="n"/>
      <c r="W439" s="163" t="n"/>
      <c r="X439" s="163" t="n"/>
      <c r="Y439" s="163" t="n"/>
      <c r="Z439" s="163" t="n"/>
    </row>
    <row customHeight="1" ht="15.75" r="440" s="551">
      <c r="A440" s="298">
        <f>#REF!</f>
        <v/>
      </c>
      <c r="B440" s="298">
        <f>IF(#REF!&lt;&gt;"",1,"")</f>
        <v/>
      </c>
      <c r="C440" s="298">
        <f>IF(#REF!&lt;&gt;"",LEFT(#REF!,1),"")</f>
        <v/>
      </c>
      <c r="D440" s="298">
        <f>IF(#REF!&lt;&gt;"",1,"")</f>
        <v/>
      </c>
      <c r="E440" s="298">
        <f>IF(#REF!&lt;&gt;"",1,"")</f>
        <v/>
      </c>
      <c r="F440" s="298">
        <f>IF(#REF!&lt;&gt;"",1,"")</f>
        <v/>
      </c>
      <c r="G440" s="298">
        <f>IF(#REF!&lt;&gt;"",1,"")</f>
        <v/>
      </c>
      <c r="H440" s="298">
        <f>IF(#REF!&lt;&gt;"",1,"")</f>
        <v/>
      </c>
      <c r="I440" s="298">
        <f>IF(#REF!&lt;&gt;"",1,"")</f>
        <v/>
      </c>
      <c r="J440" s="298">
        <f>CONCATENATE(L440,M440,N440,O440,P440,Q440)</f>
        <v/>
      </c>
      <c r="K440" s="298" t="n"/>
      <c r="L440" s="298">
        <f>IF(B440&lt;&gt;"",IF(C440="",$L$6,""),"")</f>
        <v/>
      </c>
      <c r="M440" s="298">
        <f>IF(C440&lt;&gt;"",IF(B440="",$M$6,""),"")</f>
        <v/>
      </c>
      <c r="N440" s="298">
        <f>IF(B440&lt;&gt;"",IF(E440="",$N$6,""),"")</f>
        <v/>
      </c>
      <c r="O440" s="298">
        <f>IF(B440&lt;&gt;"",IF(G440="",$O$6,""),"")</f>
        <v/>
      </c>
      <c r="P440" s="298">
        <f>IF(C440="A",IF(I440&lt;&gt;"",$P$6,""),"")</f>
        <v/>
      </c>
      <c r="Q440" s="298">
        <f>IF(C440="C",IF(I440="",$Q$6,""),"")</f>
        <v/>
      </c>
      <c r="R440" s="163" t="n"/>
      <c r="S440" s="163" t="n"/>
      <c r="T440" s="163" t="n"/>
      <c r="U440" s="163" t="n"/>
      <c r="V440" s="163" t="n"/>
      <c r="W440" s="163" t="n"/>
      <c r="X440" s="163" t="n"/>
      <c r="Y440" s="163" t="n"/>
      <c r="Z440" s="163" t="n"/>
    </row>
    <row customHeight="1" ht="15.75" r="441" s="551">
      <c r="A441" s="298">
        <f>#REF!</f>
        <v/>
      </c>
      <c r="B441" s="298">
        <f>IF(#REF!&lt;&gt;"",1,"")</f>
        <v/>
      </c>
      <c r="C441" s="298">
        <f>IF(#REF!&lt;&gt;"",LEFT(#REF!,1),"")</f>
        <v/>
      </c>
      <c r="D441" s="298">
        <f>IF(#REF!&lt;&gt;"",1,"")</f>
        <v/>
      </c>
      <c r="E441" s="298">
        <f>IF(#REF!&lt;&gt;"",1,"")</f>
        <v/>
      </c>
      <c r="F441" s="298">
        <f>IF(#REF!&lt;&gt;"",1,"")</f>
        <v/>
      </c>
      <c r="G441" s="298">
        <f>IF(#REF!&lt;&gt;"",1,"")</f>
        <v/>
      </c>
      <c r="H441" s="298">
        <f>IF(#REF!&lt;&gt;"",1,"")</f>
        <v/>
      </c>
      <c r="I441" s="298">
        <f>IF(#REF!&lt;&gt;"",1,"")</f>
        <v/>
      </c>
      <c r="J441" s="298">
        <f>CONCATENATE(L441,M441,N441,O441,P441,Q441)</f>
        <v/>
      </c>
      <c r="K441" s="298" t="n"/>
      <c r="L441" s="298">
        <f>IF(B441&lt;&gt;"",IF(C441="",$L$6,""),"")</f>
        <v/>
      </c>
      <c r="M441" s="298">
        <f>IF(C441&lt;&gt;"",IF(B441="",$M$6,""),"")</f>
        <v/>
      </c>
      <c r="N441" s="298">
        <f>IF(B441&lt;&gt;"",IF(E441="",$N$6,""),"")</f>
        <v/>
      </c>
      <c r="O441" s="298">
        <f>IF(B441&lt;&gt;"",IF(G441="",$O$6,""),"")</f>
        <v/>
      </c>
      <c r="P441" s="298">
        <f>IF(C441="A",IF(I441&lt;&gt;"",$P$6,""),"")</f>
        <v/>
      </c>
      <c r="Q441" s="298">
        <f>IF(C441="C",IF(I441="",$Q$6,""),"")</f>
        <v/>
      </c>
      <c r="R441" s="163" t="n"/>
      <c r="S441" s="163" t="n"/>
      <c r="T441" s="163" t="n"/>
      <c r="U441" s="163" t="n"/>
      <c r="V441" s="163" t="n"/>
      <c r="W441" s="163" t="n"/>
      <c r="X441" s="163" t="n"/>
      <c r="Y441" s="163" t="n"/>
      <c r="Z441" s="163" t="n"/>
    </row>
    <row customHeight="1" ht="15.75" r="442" s="551">
      <c r="A442" s="298">
        <f>#REF!</f>
        <v/>
      </c>
      <c r="B442" s="298">
        <f>IF(#REF!&lt;&gt;"",1,"")</f>
        <v/>
      </c>
      <c r="C442" s="298">
        <f>IF(#REF!&lt;&gt;"",LEFT(#REF!,1),"")</f>
        <v/>
      </c>
      <c r="D442" s="298">
        <f>IF(#REF!&lt;&gt;"",1,"")</f>
        <v/>
      </c>
      <c r="E442" s="298">
        <f>IF(#REF!&lt;&gt;"",1,"")</f>
        <v/>
      </c>
      <c r="F442" s="298">
        <f>IF(#REF!&lt;&gt;"",1,"")</f>
        <v/>
      </c>
      <c r="G442" s="298">
        <f>IF(#REF!&lt;&gt;"",1,"")</f>
        <v/>
      </c>
      <c r="H442" s="298">
        <f>IF(#REF!&lt;&gt;"",1,"")</f>
        <v/>
      </c>
      <c r="I442" s="298">
        <f>IF(#REF!&lt;&gt;"",1,"")</f>
        <v/>
      </c>
      <c r="J442" s="298">
        <f>CONCATENATE(L442,M442,N442,O442,P442,Q442)</f>
        <v/>
      </c>
      <c r="K442" s="298" t="n"/>
      <c r="L442" s="298">
        <f>IF(B442&lt;&gt;"",IF(C442="",$L$6,""),"")</f>
        <v/>
      </c>
      <c r="M442" s="298">
        <f>IF(C442&lt;&gt;"",IF(B442="",$M$6,""),"")</f>
        <v/>
      </c>
      <c r="N442" s="298">
        <f>IF(B442&lt;&gt;"",IF(E442="",$N$6,""),"")</f>
        <v/>
      </c>
      <c r="O442" s="298">
        <f>IF(B442&lt;&gt;"",IF(G442="",$O$6,""),"")</f>
        <v/>
      </c>
      <c r="P442" s="298">
        <f>IF(C442="A",IF(I442&lt;&gt;"",$P$6,""),"")</f>
        <v/>
      </c>
      <c r="Q442" s="298">
        <f>IF(C442="C",IF(I442="",$Q$6,""),"")</f>
        <v/>
      </c>
      <c r="R442" s="163" t="n"/>
      <c r="S442" s="163" t="n"/>
      <c r="T442" s="163" t="n"/>
      <c r="U442" s="163" t="n"/>
      <c r="V442" s="163" t="n"/>
      <c r="W442" s="163" t="n"/>
      <c r="X442" s="163" t="n"/>
      <c r="Y442" s="163" t="n"/>
      <c r="Z442" s="163" t="n"/>
    </row>
    <row customHeight="1" ht="15.75" r="443" s="551">
      <c r="A443" s="298">
        <f>#REF!</f>
        <v/>
      </c>
      <c r="B443" s="298">
        <f>IF(#REF!&lt;&gt;"",1,"")</f>
        <v/>
      </c>
      <c r="C443" s="298">
        <f>IF(#REF!&lt;&gt;"",LEFT(#REF!,1),"")</f>
        <v/>
      </c>
      <c r="D443" s="298">
        <f>IF(#REF!&lt;&gt;"",1,"")</f>
        <v/>
      </c>
      <c r="E443" s="298">
        <f>IF(#REF!&lt;&gt;"",1,"")</f>
        <v/>
      </c>
      <c r="F443" s="298">
        <f>IF(#REF!&lt;&gt;"",1,"")</f>
        <v/>
      </c>
      <c r="G443" s="298">
        <f>IF(#REF!&lt;&gt;"",1,"")</f>
        <v/>
      </c>
      <c r="H443" s="298">
        <f>IF(#REF!&lt;&gt;"",1,"")</f>
        <v/>
      </c>
      <c r="I443" s="298">
        <f>IF(#REF!&lt;&gt;"",1,"")</f>
        <v/>
      </c>
      <c r="J443" s="298">
        <f>CONCATENATE(L443,M443,N443,O443,P443,Q443)</f>
        <v/>
      </c>
      <c r="K443" s="298" t="n"/>
      <c r="L443" s="298">
        <f>IF(B443&lt;&gt;"",IF(C443="",$L$6,""),"")</f>
        <v/>
      </c>
      <c r="M443" s="298">
        <f>IF(C443&lt;&gt;"",IF(B443="",$M$6,""),"")</f>
        <v/>
      </c>
      <c r="N443" s="298">
        <f>IF(B443&lt;&gt;"",IF(E443="",$N$6,""),"")</f>
        <v/>
      </c>
      <c r="O443" s="298">
        <f>IF(B443&lt;&gt;"",IF(G443="",$O$6,""),"")</f>
        <v/>
      </c>
      <c r="P443" s="298">
        <f>IF(C443="A",IF(I443&lt;&gt;"",$P$6,""),"")</f>
        <v/>
      </c>
      <c r="Q443" s="298">
        <f>IF(C443="C",IF(I443="",$Q$6,""),"")</f>
        <v/>
      </c>
      <c r="R443" s="163" t="n"/>
      <c r="S443" s="163" t="n"/>
      <c r="T443" s="163" t="n"/>
      <c r="U443" s="163" t="n"/>
      <c r="V443" s="163" t="n"/>
      <c r="W443" s="163" t="n"/>
      <c r="X443" s="163" t="n"/>
      <c r="Y443" s="163" t="n"/>
      <c r="Z443" s="163" t="n"/>
    </row>
    <row customHeight="1" ht="15.75" r="444" s="551">
      <c r="A444" s="298">
        <f>#REF!</f>
        <v/>
      </c>
      <c r="B444" s="298">
        <f>IF(#REF!&lt;&gt;"",1,"")</f>
        <v/>
      </c>
      <c r="C444" s="298">
        <f>IF(#REF!&lt;&gt;"",LEFT(#REF!,1),"")</f>
        <v/>
      </c>
      <c r="D444" s="298">
        <f>IF(#REF!&lt;&gt;"",1,"")</f>
        <v/>
      </c>
      <c r="E444" s="298">
        <f>IF(#REF!&lt;&gt;"",1,"")</f>
        <v/>
      </c>
      <c r="F444" s="298">
        <f>IF(#REF!&lt;&gt;"",1,"")</f>
        <v/>
      </c>
      <c r="G444" s="298">
        <f>IF(#REF!&lt;&gt;"",1,"")</f>
        <v/>
      </c>
      <c r="H444" s="298">
        <f>IF(#REF!&lt;&gt;"",1,"")</f>
        <v/>
      </c>
      <c r="I444" s="298">
        <f>IF(#REF!&lt;&gt;"",1,"")</f>
        <v/>
      </c>
      <c r="J444" s="298">
        <f>CONCATENATE(L444,M444,N444,O444,P444,Q444)</f>
        <v/>
      </c>
      <c r="K444" s="298" t="n"/>
      <c r="L444" s="298">
        <f>IF(B444&lt;&gt;"",IF(C444="",$L$6,""),"")</f>
        <v/>
      </c>
      <c r="M444" s="298">
        <f>IF(C444&lt;&gt;"",IF(B444="",$M$6,""),"")</f>
        <v/>
      </c>
      <c r="N444" s="298">
        <f>IF(B444&lt;&gt;"",IF(E444="",$N$6,""),"")</f>
        <v/>
      </c>
      <c r="O444" s="298">
        <f>IF(B444&lt;&gt;"",IF(G444="",$O$6,""),"")</f>
        <v/>
      </c>
      <c r="P444" s="298">
        <f>IF(C444="A",IF(I444&lt;&gt;"",$P$6,""),"")</f>
        <v/>
      </c>
      <c r="Q444" s="298">
        <f>IF(C444="C",IF(I444="",$Q$6,""),"")</f>
        <v/>
      </c>
      <c r="R444" s="163" t="n"/>
      <c r="S444" s="163" t="n"/>
      <c r="T444" s="163" t="n"/>
      <c r="U444" s="163" t="n"/>
      <c r="V444" s="163" t="n"/>
      <c r="W444" s="163" t="n"/>
      <c r="X444" s="163" t="n"/>
      <c r="Y444" s="163" t="n"/>
      <c r="Z444" s="163" t="n"/>
    </row>
    <row customHeight="1" ht="15.75" r="445" s="551">
      <c r="A445" s="298">
        <f>#REF!</f>
        <v/>
      </c>
      <c r="B445" s="298">
        <f>IF(#REF!&lt;&gt;"",1,"")</f>
        <v/>
      </c>
      <c r="C445" s="298">
        <f>IF(#REF!&lt;&gt;"",LEFT(#REF!,1),"")</f>
        <v/>
      </c>
      <c r="D445" s="298">
        <f>IF(#REF!&lt;&gt;"",1,"")</f>
        <v/>
      </c>
      <c r="E445" s="298">
        <f>IF(#REF!&lt;&gt;"",1,"")</f>
        <v/>
      </c>
      <c r="F445" s="298">
        <f>IF(#REF!&lt;&gt;"",1,"")</f>
        <v/>
      </c>
      <c r="G445" s="298">
        <f>IF(#REF!&lt;&gt;"",1,"")</f>
        <v/>
      </c>
      <c r="H445" s="298">
        <f>IF(#REF!&lt;&gt;"",1,"")</f>
        <v/>
      </c>
      <c r="I445" s="298">
        <f>IF(#REF!&lt;&gt;"",1,"")</f>
        <v/>
      </c>
      <c r="J445" s="298">
        <f>CONCATENATE(L445,M445,N445,O445,P445,Q445)</f>
        <v/>
      </c>
      <c r="K445" s="298" t="n"/>
      <c r="L445" s="298">
        <f>IF(B445&lt;&gt;"",IF(C445="",$L$6,""),"")</f>
        <v/>
      </c>
      <c r="M445" s="298">
        <f>IF(C445&lt;&gt;"",IF(B445="",$M$6,""),"")</f>
        <v/>
      </c>
      <c r="N445" s="298">
        <f>IF(B445&lt;&gt;"",IF(E445="",$N$6,""),"")</f>
        <v/>
      </c>
      <c r="O445" s="298">
        <f>IF(B445&lt;&gt;"",IF(G445="",$O$6,""),"")</f>
        <v/>
      </c>
      <c r="P445" s="298">
        <f>IF(C445="A",IF(I445&lt;&gt;"",$P$6,""),"")</f>
        <v/>
      </c>
      <c r="Q445" s="298">
        <f>IF(C445="C",IF(I445="",$Q$6,""),"")</f>
        <v/>
      </c>
      <c r="R445" s="163" t="n"/>
      <c r="S445" s="163" t="n"/>
      <c r="T445" s="163" t="n"/>
      <c r="U445" s="163" t="n"/>
      <c r="V445" s="163" t="n"/>
      <c r="W445" s="163" t="n"/>
      <c r="X445" s="163" t="n"/>
      <c r="Y445" s="163" t="n"/>
      <c r="Z445" s="163" t="n"/>
    </row>
    <row customHeight="1" ht="15.75" r="446" s="551">
      <c r="A446" s="298">
        <f>#REF!</f>
        <v/>
      </c>
      <c r="B446" s="298">
        <f>IF(#REF!&lt;&gt;"",1,"")</f>
        <v/>
      </c>
      <c r="C446" s="298">
        <f>IF(#REF!&lt;&gt;"",LEFT(#REF!,1),"")</f>
        <v/>
      </c>
      <c r="D446" s="298">
        <f>IF(#REF!&lt;&gt;"",1,"")</f>
        <v/>
      </c>
      <c r="E446" s="298">
        <f>IF(#REF!&lt;&gt;"",1,"")</f>
        <v/>
      </c>
      <c r="F446" s="298">
        <f>IF(#REF!&lt;&gt;"",1,"")</f>
        <v/>
      </c>
      <c r="G446" s="298">
        <f>IF(#REF!&lt;&gt;"",1,"")</f>
        <v/>
      </c>
      <c r="H446" s="298">
        <f>IF(#REF!&lt;&gt;"",1,"")</f>
        <v/>
      </c>
      <c r="I446" s="298">
        <f>IF(#REF!&lt;&gt;"",1,"")</f>
        <v/>
      </c>
      <c r="J446" s="298">
        <f>CONCATENATE(L446,M446,N446,O446,P446,Q446)</f>
        <v/>
      </c>
      <c r="K446" s="298" t="n"/>
      <c r="L446" s="298">
        <f>IF(B446&lt;&gt;"",IF(C446="",$L$6,""),"")</f>
        <v/>
      </c>
      <c r="M446" s="298">
        <f>IF(C446&lt;&gt;"",IF(B446="",$M$6,""),"")</f>
        <v/>
      </c>
      <c r="N446" s="298">
        <f>IF(B446&lt;&gt;"",IF(E446="",$N$6,""),"")</f>
        <v/>
      </c>
      <c r="O446" s="298">
        <f>IF(B446&lt;&gt;"",IF(G446="",$O$6,""),"")</f>
        <v/>
      </c>
      <c r="P446" s="298">
        <f>IF(C446="A",IF(I446&lt;&gt;"",$P$6,""),"")</f>
        <v/>
      </c>
      <c r="Q446" s="298">
        <f>IF(C446="C",IF(I446="",$Q$6,""),"")</f>
        <v/>
      </c>
      <c r="R446" s="163" t="n"/>
      <c r="S446" s="163" t="n"/>
      <c r="T446" s="163" t="n"/>
      <c r="U446" s="163" t="n"/>
      <c r="V446" s="163" t="n"/>
      <c r="W446" s="163" t="n"/>
      <c r="X446" s="163" t="n"/>
      <c r="Y446" s="163" t="n"/>
      <c r="Z446" s="163" t="n"/>
    </row>
    <row customHeight="1" ht="15.75" r="447" s="551">
      <c r="A447" s="298">
        <f>#REF!</f>
        <v/>
      </c>
      <c r="B447" s="298">
        <f>IF(#REF!&lt;&gt;"",1,"")</f>
        <v/>
      </c>
      <c r="C447" s="298">
        <f>IF(#REF!&lt;&gt;"",LEFT(#REF!,1),"")</f>
        <v/>
      </c>
      <c r="D447" s="298">
        <f>IF(#REF!&lt;&gt;"",1,"")</f>
        <v/>
      </c>
      <c r="E447" s="298">
        <f>IF(#REF!&lt;&gt;"",1,"")</f>
        <v/>
      </c>
      <c r="F447" s="298">
        <f>IF(#REF!&lt;&gt;"",1,"")</f>
        <v/>
      </c>
      <c r="G447" s="298">
        <f>IF(#REF!&lt;&gt;"",1,"")</f>
        <v/>
      </c>
      <c r="H447" s="298">
        <f>IF(#REF!&lt;&gt;"",1,"")</f>
        <v/>
      </c>
      <c r="I447" s="298">
        <f>IF(#REF!&lt;&gt;"",1,"")</f>
        <v/>
      </c>
      <c r="J447" s="298">
        <f>CONCATENATE(L447,M447,N447,O447,P447,Q447)</f>
        <v/>
      </c>
      <c r="K447" s="298" t="n"/>
      <c r="L447" s="298">
        <f>IF(B447&lt;&gt;"",IF(C447="",$L$6,""),"")</f>
        <v/>
      </c>
      <c r="M447" s="298">
        <f>IF(C447&lt;&gt;"",IF(B447="",$M$6,""),"")</f>
        <v/>
      </c>
      <c r="N447" s="298">
        <f>IF(B447&lt;&gt;"",IF(E447="",$N$6,""),"")</f>
        <v/>
      </c>
      <c r="O447" s="298">
        <f>IF(B447&lt;&gt;"",IF(G447="",$O$6,""),"")</f>
        <v/>
      </c>
      <c r="P447" s="298">
        <f>IF(C447="A",IF(I447&lt;&gt;"",$P$6,""),"")</f>
        <v/>
      </c>
      <c r="Q447" s="298">
        <f>IF(C447="C",IF(I447="",$Q$6,""),"")</f>
        <v/>
      </c>
      <c r="R447" s="163" t="n"/>
      <c r="S447" s="163" t="n"/>
      <c r="T447" s="163" t="n"/>
      <c r="U447" s="163" t="n"/>
      <c r="V447" s="163" t="n"/>
      <c r="W447" s="163" t="n"/>
      <c r="X447" s="163" t="n"/>
      <c r="Y447" s="163" t="n"/>
      <c r="Z447" s="163" t="n"/>
    </row>
    <row customHeight="1" ht="15.75" r="448" s="551">
      <c r="A448" s="298">
        <f>#REF!</f>
        <v/>
      </c>
      <c r="B448" s="298">
        <f>IF(#REF!&lt;&gt;"",1,"")</f>
        <v/>
      </c>
      <c r="C448" s="298">
        <f>IF(#REF!&lt;&gt;"",LEFT(#REF!,1),"")</f>
        <v/>
      </c>
      <c r="D448" s="298">
        <f>IF(#REF!&lt;&gt;"",1,"")</f>
        <v/>
      </c>
      <c r="E448" s="298">
        <f>IF(#REF!&lt;&gt;"",1,"")</f>
        <v/>
      </c>
      <c r="F448" s="298">
        <f>IF(#REF!&lt;&gt;"",1,"")</f>
        <v/>
      </c>
      <c r="G448" s="298">
        <f>IF(#REF!&lt;&gt;"",1,"")</f>
        <v/>
      </c>
      <c r="H448" s="298">
        <f>IF(#REF!&lt;&gt;"",1,"")</f>
        <v/>
      </c>
      <c r="I448" s="298">
        <f>IF(#REF!&lt;&gt;"",1,"")</f>
        <v/>
      </c>
      <c r="J448" s="298">
        <f>CONCATENATE(L448,M448,N448,O448,P448,Q448)</f>
        <v/>
      </c>
      <c r="K448" s="298" t="n"/>
      <c r="L448" s="298">
        <f>IF(B448&lt;&gt;"",IF(C448="",$L$6,""),"")</f>
        <v/>
      </c>
      <c r="M448" s="298">
        <f>IF(C448&lt;&gt;"",IF(B448="",$M$6,""),"")</f>
        <v/>
      </c>
      <c r="N448" s="298">
        <f>IF(B448&lt;&gt;"",IF(E448="",$N$6,""),"")</f>
        <v/>
      </c>
      <c r="O448" s="298">
        <f>IF(B448&lt;&gt;"",IF(G448="",$O$6,""),"")</f>
        <v/>
      </c>
      <c r="P448" s="298">
        <f>IF(C448="A",IF(I448&lt;&gt;"",$P$6,""),"")</f>
        <v/>
      </c>
      <c r="Q448" s="298">
        <f>IF(C448="C",IF(I448="",$Q$6,""),"")</f>
        <v/>
      </c>
      <c r="R448" s="163" t="n"/>
      <c r="S448" s="163" t="n"/>
      <c r="T448" s="163" t="n"/>
      <c r="U448" s="163" t="n"/>
      <c r="V448" s="163" t="n"/>
      <c r="W448" s="163" t="n"/>
      <c r="X448" s="163" t="n"/>
      <c r="Y448" s="163" t="n"/>
      <c r="Z448" s="163" t="n"/>
    </row>
    <row customHeight="1" ht="15.75" r="449" s="551">
      <c r="A449" s="298">
        <f>#REF!</f>
        <v/>
      </c>
      <c r="B449" s="298">
        <f>IF(#REF!&lt;&gt;"",1,"")</f>
        <v/>
      </c>
      <c r="C449" s="298">
        <f>IF(#REF!&lt;&gt;"",LEFT(#REF!,1),"")</f>
        <v/>
      </c>
      <c r="D449" s="298">
        <f>IF(#REF!&lt;&gt;"",1,"")</f>
        <v/>
      </c>
      <c r="E449" s="298">
        <f>IF(#REF!&lt;&gt;"",1,"")</f>
        <v/>
      </c>
      <c r="F449" s="298">
        <f>IF(#REF!&lt;&gt;"",1,"")</f>
        <v/>
      </c>
      <c r="G449" s="298">
        <f>IF(#REF!&lt;&gt;"",1,"")</f>
        <v/>
      </c>
      <c r="H449" s="298">
        <f>IF(#REF!&lt;&gt;"",1,"")</f>
        <v/>
      </c>
      <c r="I449" s="298">
        <f>IF(#REF!&lt;&gt;"",1,"")</f>
        <v/>
      </c>
      <c r="J449" s="298">
        <f>CONCATENATE(L449,M449,N449,O449,P449,Q449)</f>
        <v/>
      </c>
      <c r="K449" s="298" t="n"/>
      <c r="L449" s="298">
        <f>IF(B449&lt;&gt;"",IF(C449="",$L$6,""),"")</f>
        <v/>
      </c>
      <c r="M449" s="298">
        <f>IF(C449&lt;&gt;"",IF(B449="",$M$6,""),"")</f>
        <v/>
      </c>
      <c r="N449" s="298">
        <f>IF(B449&lt;&gt;"",IF(E449="",$N$6,""),"")</f>
        <v/>
      </c>
      <c r="O449" s="298">
        <f>IF(B449&lt;&gt;"",IF(G449="",$O$6,""),"")</f>
        <v/>
      </c>
      <c r="P449" s="298">
        <f>IF(C449="A",IF(I449&lt;&gt;"",$P$6,""),"")</f>
        <v/>
      </c>
      <c r="Q449" s="298">
        <f>IF(C449="C",IF(I449="",$Q$6,""),"")</f>
        <v/>
      </c>
      <c r="R449" s="163" t="n"/>
      <c r="S449" s="163" t="n"/>
      <c r="T449" s="163" t="n"/>
      <c r="U449" s="163" t="n"/>
      <c r="V449" s="163" t="n"/>
      <c r="W449" s="163" t="n"/>
      <c r="X449" s="163" t="n"/>
      <c r="Y449" s="163" t="n"/>
      <c r="Z449" s="163" t="n"/>
    </row>
    <row customHeight="1" ht="15.75" r="450" s="551">
      <c r="A450" s="298">
        <f>#REF!</f>
        <v/>
      </c>
      <c r="B450" s="298">
        <f>IF(#REF!&lt;&gt;"",1,"")</f>
        <v/>
      </c>
      <c r="C450" s="298">
        <f>IF(#REF!&lt;&gt;"",LEFT(#REF!,1),"")</f>
        <v/>
      </c>
      <c r="D450" s="298">
        <f>IF(#REF!&lt;&gt;"",1,"")</f>
        <v/>
      </c>
      <c r="E450" s="298">
        <f>IF(#REF!&lt;&gt;"",1,"")</f>
        <v/>
      </c>
      <c r="F450" s="298">
        <f>IF(#REF!&lt;&gt;"",1,"")</f>
        <v/>
      </c>
      <c r="G450" s="298">
        <f>IF(#REF!&lt;&gt;"",1,"")</f>
        <v/>
      </c>
      <c r="H450" s="298">
        <f>IF(#REF!&lt;&gt;"",1,"")</f>
        <v/>
      </c>
      <c r="I450" s="298">
        <f>IF(#REF!&lt;&gt;"",1,"")</f>
        <v/>
      </c>
      <c r="J450" s="298">
        <f>CONCATENATE(L450,M450,N450,O450,P450,Q450)</f>
        <v/>
      </c>
      <c r="K450" s="298" t="n"/>
      <c r="L450" s="298">
        <f>IF(B450&lt;&gt;"",IF(C450="",$L$6,""),"")</f>
        <v/>
      </c>
      <c r="M450" s="298">
        <f>IF(C450&lt;&gt;"",IF(B450="",$M$6,""),"")</f>
        <v/>
      </c>
      <c r="N450" s="298">
        <f>IF(B450&lt;&gt;"",IF(E450="",$N$6,""),"")</f>
        <v/>
      </c>
      <c r="O450" s="298">
        <f>IF(B450&lt;&gt;"",IF(G450="",$O$6,""),"")</f>
        <v/>
      </c>
      <c r="P450" s="298">
        <f>IF(C450="A",IF(I450&lt;&gt;"",$P$6,""),"")</f>
        <v/>
      </c>
      <c r="Q450" s="298">
        <f>IF(C450="C",IF(I450="",$Q$6,""),"")</f>
        <v/>
      </c>
      <c r="R450" s="163" t="n"/>
      <c r="S450" s="163" t="n"/>
      <c r="T450" s="163" t="n"/>
      <c r="U450" s="163" t="n"/>
      <c r="V450" s="163" t="n"/>
      <c r="W450" s="163" t="n"/>
      <c r="X450" s="163" t="n"/>
      <c r="Y450" s="163" t="n"/>
      <c r="Z450" s="163" t="n"/>
    </row>
    <row customHeight="1" ht="15.75" r="451" s="551">
      <c r="A451" s="298">
        <f>#REF!</f>
        <v/>
      </c>
      <c r="B451" s="298">
        <f>IF(#REF!&lt;&gt;"",1,"")</f>
        <v/>
      </c>
      <c r="C451" s="298">
        <f>IF(#REF!&lt;&gt;"",LEFT(#REF!,1),"")</f>
        <v/>
      </c>
      <c r="D451" s="298">
        <f>IF(#REF!&lt;&gt;"",1,"")</f>
        <v/>
      </c>
      <c r="E451" s="298">
        <f>IF(#REF!&lt;&gt;"",1,"")</f>
        <v/>
      </c>
      <c r="F451" s="298">
        <f>IF(#REF!&lt;&gt;"",1,"")</f>
        <v/>
      </c>
      <c r="G451" s="298">
        <f>IF(#REF!&lt;&gt;"",1,"")</f>
        <v/>
      </c>
      <c r="H451" s="298">
        <f>IF(#REF!&lt;&gt;"",1,"")</f>
        <v/>
      </c>
      <c r="I451" s="298">
        <f>IF(#REF!&lt;&gt;"",1,"")</f>
        <v/>
      </c>
      <c r="J451" s="298">
        <f>CONCATENATE(L451,M451,N451,O451,P451,Q451)</f>
        <v/>
      </c>
      <c r="K451" s="298" t="n"/>
      <c r="L451" s="298">
        <f>IF(B451&lt;&gt;"",IF(C451="",$L$6,""),"")</f>
        <v/>
      </c>
      <c r="M451" s="298">
        <f>IF(C451&lt;&gt;"",IF(B451="",$M$6,""),"")</f>
        <v/>
      </c>
      <c r="N451" s="298">
        <f>IF(B451&lt;&gt;"",IF(E451="",$N$6,""),"")</f>
        <v/>
      </c>
      <c r="O451" s="298">
        <f>IF(B451&lt;&gt;"",IF(G451="",$O$6,""),"")</f>
        <v/>
      </c>
      <c r="P451" s="298">
        <f>IF(C451="A",IF(I451&lt;&gt;"",$P$6,""),"")</f>
        <v/>
      </c>
      <c r="Q451" s="298">
        <f>IF(C451="C",IF(I451="",$Q$6,""),"")</f>
        <v/>
      </c>
      <c r="R451" s="163" t="n"/>
      <c r="S451" s="163" t="n"/>
      <c r="T451" s="163" t="n"/>
      <c r="U451" s="163" t="n"/>
      <c r="V451" s="163" t="n"/>
      <c r="W451" s="163" t="n"/>
      <c r="X451" s="163" t="n"/>
      <c r="Y451" s="163" t="n"/>
      <c r="Z451" s="163" t="n"/>
    </row>
    <row customHeight="1" ht="15.75" r="452" s="551">
      <c r="A452" s="298">
        <f>#REF!</f>
        <v/>
      </c>
      <c r="B452" s="298">
        <f>IF(#REF!&lt;&gt;"",1,"")</f>
        <v/>
      </c>
      <c r="C452" s="298">
        <f>IF(#REF!&lt;&gt;"",LEFT(#REF!,1),"")</f>
        <v/>
      </c>
      <c r="D452" s="298">
        <f>IF(#REF!&lt;&gt;"",1,"")</f>
        <v/>
      </c>
      <c r="E452" s="298">
        <f>IF(#REF!&lt;&gt;"",1,"")</f>
        <v/>
      </c>
      <c r="F452" s="298">
        <f>IF(#REF!&lt;&gt;"",1,"")</f>
        <v/>
      </c>
      <c r="G452" s="298">
        <f>IF(#REF!&lt;&gt;"",1,"")</f>
        <v/>
      </c>
      <c r="H452" s="298">
        <f>IF(#REF!&lt;&gt;"",1,"")</f>
        <v/>
      </c>
      <c r="I452" s="298">
        <f>IF(#REF!&lt;&gt;"",1,"")</f>
        <v/>
      </c>
      <c r="J452" s="298">
        <f>CONCATENATE(L452,M452,N452,O452,P452,Q452)</f>
        <v/>
      </c>
      <c r="K452" s="298" t="n"/>
      <c r="L452" s="298">
        <f>IF(B452&lt;&gt;"",IF(C452="",$L$6,""),"")</f>
        <v/>
      </c>
      <c r="M452" s="298">
        <f>IF(C452&lt;&gt;"",IF(B452="",$M$6,""),"")</f>
        <v/>
      </c>
      <c r="N452" s="298">
        <f>IF(B452&lt;&gt;"",IF(E452="",$N$6,""),"")</f>
        <v/>
      </c>
      <c r="O452" s="298">
        <f>IF(B452&lt;&gt;"",IF(G452="",$O$6,""),"")</f>
        <v/>
      </c>
      <c r="P452" s="298">
        <f>IF(C452="A",IF(I452&lt;&gt;"",$P$6,""),"")</f>
        <v/>
      </c>
      <c r="Q452" s="298">
        <f>IF(C452="C",IF(I452="",$Q$6,""),"")</f>
        <v/>
      </c>
      <c r="R452" s="163" t="n"/>
      <c r="S452" s="163" t="n"/>
      <c r="T452" s="163" t="n"/>
      <c r="U452" s="163" t="n"/>
      <c r="V452" s="163" t="n"/>
      <c r="W452" s="163" t="n"/>
      <c r="X452" s="163" t="n"/>
      <c r="Y452" s="163" t="n"/>
      <c r="Z452" s="163" t="n"/>
    </row>
    <row customHeight="1" ht="15.75" r="453" s="551">
      <c r="A453" s="298">
        <f>#REF!</f>
        <v/>
      </c>
      <c r="B453" s="298">
        <f>IF(#REF!&lt;&gt;"",1,"")</f>
        <v/>
      </c>
      <c r="C453" s="298">
        <f>IF(#REF!&lt;&gt;"",LEFT(#REF!,1),"")</f>
        <v/>
      </c>
      <c r="D453" s="298">
        <f>IF(#REF!&lt;&gt;"",1,"")</f>
        <v/>
      </c>
      <c r="E453" s="298">
        <f>IF(#REF!&lt;&gt;"",1,"")</f>
        <v/>
      </c>
      <c r="F453" s="298">
        <f>IF(#REF!&lt;&gt;"",1,"")</f>
        <v/>
      </c>
      <c r="G453" s="298">
        <f>IF(#REF!&lt;&gt;"",1,"")</f>
        <v/>
      </c>
      <c r="H453" s="298">
        <f>IF(#REF!&lt;&gt;"",1,"")</f>
        <v/>
      </c>
      <c r="I453" s="298">
        <f>IF(#REF!&lt;&gt;"",1,"")</f>
        <v/>
      </c>
      <c r="J453" s="298">
        <f>CONCATENATE(L453,M453,N453,O453,P453,Q453)</f>
        <v/>
      </c>
      <c r="K453" s="298" t="n"/>
      <c r="L453" s="298">
        <f>IF(B453&lt;&gt;"",IF(C453="",$L$6,""),"")</f>
        <v/>
      </c>
      <c r="M453" s="298">
        <f>IF(C453&lt;&gt;"",IF(B453="",$M$6,""),"")</f>
        <v/>
      </c>
      <c r="N453" s="298">
        <f>IF(B453&lt;&gt;"",IF(E453="",$N$6,""),"")</f>
        <v/>
      </c>
      <c r="O453" s="298">
        <f>IF(B453&lt;&gt;"",IF(G453="",$O$6,""),"")</f>
        <v/>
      </c>
      <c r="P453" s="298">
        <f>IF(C453="A",IF(I453&lt;&gt;"",$P$6,""),"")</f>
        <v/>
      </c>
      <c r="Q453" s="298">
        <f>IF(C453="C",IF(I453="",$Q$6,""),"")</f>
        <v/>
      </c>
      <c r="R453" s="163" t="n"/>
      <c r="S453" s="163" t="n"/>
      <c r="T453" s="163" t="n"/>
      <c r="U453" s="163" t="n"/>
      <c r="V453" s="163" t="n"/>
      <c r="W453" s="163" t="n"/>
      <c r="X453" s="163" t="n"/>
      <c r="Y453" s="163" t="n"/>
      <c r="Z453" s="163" t="n"/>
    </row>
    <row customHeight="1" ht="15.75" r="454" s="551">
      <c r="A454" s="298">
        <f>#REF!</f>
        <v/>
      </c>
      <c r="B454" s="298">
        <f>IF(#REF!&lt;&gt;"",1,"")</f>
        <v/>
      </c>
      <c r="C454" s="298">
        <f>IF(#REF!&lt;&gt;"",LEFT(#REF!,1),"")</f>
        <v/>
      </c>
      <c r="D454" s="298">
        <f>IF(#REF!&lt;&gt;"",1,"")</f>
        <v/>
      </c>
      <c r="E454" s="298">
        <f>IF(#REF!&lt;&gt;"",1,"")</f>
        <v/>
      </c>
      <c r="F454" s="298">
        <f>IF(#REF!&lt;&gt;"",1,"")</f>
        <v/>
      </c>
      <c r="G454" s="298">
        <f>IF(#REF!&lt;&gt;"",1,"")</f>
        <v/>
      </c>
      <c r="H454" s="298">
        <f>IF(#REF!&lt;&gt;"",1,"")</f>
        <v/>
      </c>
      <c r="I454" s="298">
        <f>IF(#REF!&lt;&gt;"",1,"")</f>
        <v/>
      </c>
      <c r="J454" s="298">
        <f>CONCATENATE(L454,M454,N454,O454,P454,Q454)</f>
        <v/>
      </c>
      <c r="K454" s="298" t="n"/>
      <c r="L454" s="298">
        <f>IF(B454&lt;&gt;"",IF(C454="",$L$6,""),"")</f>
        <v/>
      </c>
      <c r="M454" s="298">
        <f>IF(C454&lt;&gt;"",IF(B454="",$M$6,""),"")</f>
        <v/>
      </c>
      <c r="N454" s="298">
        <f>IF(B454&lt;&gt;"",IF(E454="",$N$6,""),"")</f>
        <v/>
      </c>
      <c r="O454" s="298">
        <f>IF(B454&lt;&gt;"",IF(G454="",$O$6,""),"")</f>
        <v/>
      </c>
      <c r="P454" s="298">
        <f>IF(C454="A",IF(I454&lt;&gt;"",$P$6,""),"")</f>
        <v/>
      </c>
      <c r="Q454" s="298">
        <f>IF(C454="C",IF(I454="",$Q$6,""),"")</f>
        <v/>
      </c>
      <c r="R454" s="163" t="n"/>
      <c r="S454" s="163" t="n"/>
      <c r="T454" s="163" t="n"/>
      <c r="U454" s="163" t="n"/>
      <c r="V454" s="163" t="n"/>
      <c r="W454" s="163" t="n"/>
      <c r="X454" s="163" t="n"/>
      <c r="Y454" s="163" t="n"/>
      <c r="Z454" s="163" t="n"/>
    </row>
    <row customHeight="1" ht="15.75" r="455" s="551">
      <c r="A455" s="298">
        <f>#REF!</f>
        <v/>
      </c>
      <c r="B455" s="298">
        <f>IF(#REF!&lt;&gt;"",1,"")</f>
        <v/>
      </c>
      <c r="C455" s="298">
        <f>IF(#REF!&lt;&gt;"",LEFT(#REF!,1),"")</f>
        <v/>
      </c>
      <c r="D455" s="298">
        <f>IF(#REF!&lt;&gt;"",1,"")</f>
        <v/>
      </c>
      <c r="E455" s="298">
        <f>IF(#REF!&lt;&gt;"",1,"")</f>
        <v/>
      </c>
      <c r="F455" s="298">
        <f>IF(#REF!&lt;&gt;"",1,"")</f>
        <v/>
      </c>
      <c r="G455" s="298">
        <f>IF(#REF!&lt;&gt;"",1,"")</f>
        <v/>
      </c>
      <c r="H455" s="298">
        <f>IF(#REF!&lt;&gt;"",1,"")</f>
        <v/>
      </c>
      <c r="I455" s="298">
        <f>IF(#REF!&lt;&gt;"",1,"")</f>
        <v/>
      </c>
      <c r="J455" s="298">
        <f>CONCATENATE(L455,M455,N455,O455,P455,Q455)</f>
        <v/>
      </c>
      <c r="K455" s="298" t="n"/>
      <c r="L455" s="298">
        <f>IF(B455&lt;&gt;"",IF(C455="",$L$6,""),"")</f>
        <v/>
      </c>
      <c r="M455" s="298">
        <f>IF(C455&lt;&gt;"",IF(B455="",$M$6,""),"")</f>
        <v/>
      </c>
      <c r="N455" s="298">
        <f>IF(B455&lt;&gt;"",IF(E455="",$N$6,""),"")</f>
        <v/>
      </c>
      <c r="O455" s="298">
        <f>IF(B455&lt;&gt;"",IF(G455="",$O$6,""),"")</f>
        <v/>
      </c>
      <c r="P455" s="298">
        <f>IF(C455="A",IF(I455&lt;&gt;"",$P$6,""),"")</f>
        <v/>
      </c>
      <c r="Q455" s="298">
        <f>IF(C455="C",IF(I455="",$Q$6,""),"")</f>
        <v/>
      </c>
      <c r="R455" s="163" t="n"/>
      <c r="S455" s="163" t="n"/>
      <c r="T455" s="163" t="n"/>
      <c r="U455" s="163" t="n"/>
      <c r="V455" s="163" t="n"/>
      <c r="W455" s="163" t="n"/>
      <c r="X455" s="163" t="n"/>
      <c r="Y455" s="163" t="n"/>
      <c r="Z455" s="163" t="n"/>
    </row>
    <row customHeight="1" ht="15.75" r="456" s="551">
      <c r="A456" s="298">
        <f>#REF!</f>
        <v/>
      </c>
      <c r="B456" s="298">
        <f>IF(#REF!&lt;&gt;"",1,"")</f>
        <v/>
      </c>
      <c r="C456" s="298">
        <f>IF(#REF!&lt;&gt;"",LEFT(#REF!,1),"")</f>
        <v/>
      </c>
      <c r="D456" s="298">
        <f>IF(#REF!&lt;&gt;"",1,"")</f>
        <v/>
      </c>
      <c r="E456" s="298">
        <f>IF(#REF!&lt;&gt;"",1,"")</f>
        <v/>
      </c>
      <c r="F456" s="298">
        <f>IF(#REF!&lt;&gt;"",1,"")</f>
        <v/>
      </c>
      <c r="G456" s="298">
        <f>IF(#REF!&lt;&gt;"",1,"")</f>
        <v/>
      </c>
      <c r="H456" s="298">
        <f>IF(#REF!&lt;&gt;"",1,"")</f>
        <v/>
      </c>
      <c r="I456" s="298">
        <f>IF(#REF!&lt;&gt;"",1,"")</f>
        <v/>
      </c>
      <c r="J456" s="298">
        <f>CONCATENATE(L456,M456,N456,O456,P456,Q456)</f>
        <v/>
      </c>
      <c r="K456" s="298" t="n"/>
      <c r="L456" s="298">
        <f>IF(B456&lt;&gt;"",IF(C456="",$L$6,""),"")</f>
        <v/>
      </c>
      <c r="M456" s="298">
        <f>IF(C456&lt;&gt;"",IF(B456="",$M$6,""),"")</f>
        <v/>
      </c>
      <c r="N456" s="298">
        <f>IF(B456&lt;&gt;"",IF(E456="",$N$6,""),"")</f>
        <v/>
      </c>
      <c r="O456" s="298">
        <f>IF(B456&lt;&gt;"",IF(G456="",$O$6,""),"")</f>
        <v/>
      </c>
      <c r="P456" s="298">
        <f>IF(C456="A",IF(I456&lt;&gt;"",$P$6,""),"")</f>
        <v/>
      </c>
      <c r="Q456" s="298">
        <f>IF(C456="C",IF(I456="",$Q$6,""),"")</f>
        <v/>
      </c>
      <c r="R456" s="163" t="n"/>
      <c r="S456" s="163" t="n"/>
      <c r="T456" s="163" t="n"/>
      <c r="U456" s="163" t="n"/>
      <c r="V456" s="163" t="n"/>
      <c r="W456" s="163" t="n"/>
      <c r="X456" s="163" t="n"/>
      <c r="Y456" s="163" t="n"/>
      <c r="Z456" s="163" t="n"/>
    </row>
    <row customHeight="1" ht="15.75" r="457" s="551">
      <c r="A457" s="298">
        <f>#REF!</f>
        <v/>
      </c>
      <c r="B457" s="298">
        <f>IF(#REF!&lt;&gt;"",1,"")</f>
        <v/>
      </c>
      <c r="C457" s="298">
        <f>IF(#REF!&lt;&gt;"",LEFT(#REF!,1),"")</f>
        <v/>
      </c>
      <c r="D457" s="298">
        <f>IF(#REF!&lt;&gt;"",1,"")</f>
        <v/>
      </c>
      <c r="E457" s="298">
        <f>IF(#REF!&lt;&gt;"",1,"")</f>
        <v/>
      </c>
      <c r="F457" s="298">
        <f>IF(#REF!&lt;&gt;"",1,"")</f>
        <v/>
      </c>
      <c r="G457" s="298">
        <f>IF(#REF!&lt;&gt;"",1,"")</f>
        <v/>
      </c>
      <c r="H457" s="298">
        <f>IF(#REF!&lt;&gt;"",1,"")</f>
        <v/>
      </c>
      <c r="I457" s="298">
        <f>IF(#REF!&lt;&gt;"",1,"")</f>
        <v/>
      </c>
      <c r="J457" s="298">
        <f>CONCATENATE(L457,M457,N457,O457,P457,Q457)</f>
        <v/>
      </c>
      <c r="K457" s="298" t="n"/>
      <c r="L457" s="298">
        <f>IF(B457&lt;&gt;"",IF(C457="",$L$6,""),"")</f>
        <v/>
      </c>
      <c r="M457" s="298">
        <f>IF(C457&lt;&gt;"",IF(B457="",$M$6,""),"")</f>
        <v/>
      </c>
      <c r="N457" s="298">
        <f>IF(B457&lt;&gt;"",IF(E457="",$N$6,""),"")</f>
        <v/>
      </c>
      <c r="O457" s="298">
        <f>IF(B457&lt;&gt;"",IF(G457="",$O$6,""),"")</f>
        <v/>
      </c>
      <c r="P457" s="298">
        <f>IF(C457="A",IF(I457&lt;&gt;"",$P$6,""),"")</f>
        <v/>
      </c>
      <c r="Q457" s="298">
        <f>IF(C457="C",IF(I457="",$Q$6,""),"")</f>
        <v/>
      </c>
      <c r="R457" s="163" t="n"/>
      <c r="S457" s="163" t="n"/>
      <c r="T457" s="163" t="n"/>
      <c r="U457" s="163" t="n"/>
      <c r="V457" s="163" t="n"/>
      <c r="W457" s="163" t="n"/>
      <c r="X457" s="163" t="n"/>
      <c r="Y457" s="163" t="n"/>
      <c r="Z457" s="163" t="n"/>
    </row>
    <row customHeight="1" ht="15.75" r="458" s="551">
      <c r="A458" s="298">
        <f>#REF!</f>
        <v/>
      </c>
      <c r="B458" s="298">
        <f>IF(#REF!&lt;&gt;"",1,"")</f>
        <v/>
      </c>
      <c r="C458" s="298">
        <f>IF(#REF!&lt;&gt;"",LEFT(#REF!,1),"")</f>
        <v/>
      </c>
      <c r="D458" s="298">
        <f>IF(#REF!&lt;&gt;"",1,"")</f>
        <v/>
      </c>
      <c r="E458" s="298">
        <f>IF(#REF!&lt;&gt;"",1,"")</f>
        <v/>
      </c>
      <c r="F458" s="298">
        <f>IF(#REF!&lt;&gt;"",1,"")</f>
        <v/>
      </c>
      <c r="G458" s="298">
        <f>IF(#REF!&lt;&gt;"",1,"")</f>
        <v/>
      </c>
      <c r="H458" s="298">
        <f>IF(#REF!&lt;&gt;"",1,"")</f>
        <v/>
      </c>
      <c r="I458" s="298">
        <f>IF(#REF!&lt;&gt;"",1,"")</f>
        <v/>
      </c>
      <c r="J458" s="298">
        <f>CONCATENATE(L458,M458,N458,O458,P458,Q458)</f>
        <v/>
      </c>
      <c r="K458" s="298" t="n"/>
      <c r="L458" s="298">
        <f>IF(B458&lt;&gt;"",IF(C458="",$L$6,""),"")</f>
        <v/>
      </c>
      <c r="M458" s="298">
        <f>IF(C458&lt;&gt;"",IF(B458="",$M$6,""),"")</f>
        <v/>
      </c>
      <c r="N458" s="298">
        <f>IF(B458&lt;&gt;"",IF(E458="",$N$6,""),"")</f>
        <v/>
      </c>
      <c r="O458" s="298">
        <f>IF(B458&lt;&gt;"",IF(G458="",$O$6,""),"")</f>
        <v/>
      </c>
      <c r="P458" s="298">
        <f>IF(C458="A",IF(I458&lt;&gt;"",$P$6,""),"")</f>
        <v/>
      </c>
      <c r="Q458" s="298">
        <f>IF(C458="C",IF(I458="",$Q$6,""),"")</f>
        <v/>
      </c>
      <c r="R458" s="163" t="n"/>
      <c r="S458" s="163" t="n"/>
      <c r="T458" s="163" t="n"/>
      <c r="U458" s="163" t="n"/>
      <c r="V458" s="163" t="n"/>
      <c r="W458" s="163" t="n"/>
      <c r="X458" s="163" t="n"/>
      <c r="Y458" s="163" t="n"/>
      <c r="Z458" s="163" t="n"/>
    </row>
    <row customHeight="1" ht="15.75" r="459" s="551">
      <c r="A459" s="298">
        <f>#REF!</f>
        <v/>
      </c>
      <c r="B459" s="298">
        <f>IF(#REF!&lt;&gt;"",1,"")</f>
        <v/>
      </c>
      <c r="C459" s="298">
        <f>IF(#REF!&lt;&gt;"",LEFT(#REF!,1),"")</f>
        <v/>
      </c>
      <c r="D459" s="298">
        <f>IF(#REF!&lt;&gt;"",1,"")</f>
        <v/>
      </c>
      <c r="E459" s="298">
        <f>IF(#REF!&lt;&gt;"",1,"")</f>
        <v/>
      </c>
      <c r="F459" s="298">
        <f>IF(#REF!&lt;&gt;"",1,"")</f>
        <v/>
      </c>
      <c r="G459" s="298">
        <f>IF(#REF!&lt;&gt;"",1,"")</f>
        <v/>
      </c>
      <c r="H459" s="298">
        <f>IF(#REF!&lt;&gt;"",1,"")</f>
        <v/>
      </c>
      <c r="I459" s="298">
        <f>IF(#REF!&lt;&gt;"",1,"")</f>
        <v/>
      </c>
      <c r="J459" s="298">
        <f>CONCATENATE(L459,M459,N459,O459,P459,Q459)</f>
        <v/>
      </c>
      <c r="K459" s="298" t="n"/>
      <c r="L459" s="298">
        <f>IF(B459&lt;&gt;"",IF(C459="",$L$6,""),"")</f>
        <v/>
      </c>
      <c r="M459" s="298">
        <f>IF(C459&lt;&gt;"",IF(B459="",$M$6,""),"")</f>
        <v/>
      </c>
      <c r="N459" s="298">
        <f>IF(B459&lt;&gt;"",IF(E459="",$N$6,""),"")</f>
        <v/>
      </c>
      <c r="O459" s="298">
        <f>IF(B459&lt;&gt;"",IF(G459="",$O$6,""),"")</f>
        <v/>
      </c>
      <c r="P459" s="298">
        <f>IF(C459="A",IF(I459&lt;&gt;"",$P$6,""),"")</f>
        <v/>
      </c>
      <c r="Q459" s="298">
        <f>IF(C459="C",IF(I459="",$Q$6,""),"")</f>
        <v/>
      </c>
      <c r="R459" s="163" t="n"/>
      <c r="S459" s="163" t="n"/>
      <c r="T459" s="163" t="n"/>
      <c r="U459" s="163" t="n"/>
      <c r="V459" s="163" t="n"/>
      <c r="W459" s="163" t="n"/>
      <c r="X459" s="163" t="n"/>
      <c r="Y459" s="163" t="n"/>
      <c r="Z459" s="163" t="n"/>
    </row>
    <row customHeight="1" ht="15.75" r="460" s="551">
      <c r="A460" s="298">
        <f>#REF!</f>
        <v/>
      </c>
      <c r="B460" s="298">
        <f>IF(#REF!&lt;&gt;"",1,"")</f>
        <v/>
      </c>
      <c r="C460" s="298">
        <f>IF(#REF!&lt;&gt;"",LEFT(#REF!,1),"")</f>
        <v/>
      </c>
      <c r="D460" s="298">
        <f>IF(#REF!&lt;&gt;"",1,"")</f>
        <v/>
      </c>
      <c r="E460" s="298">
        <f>IF(#REF!&lt;&gt;"",1,"")</f>
        <v/>
      </c>
      <c r="F460" s="298">
        <f>IF(#REF!&lt;&gt;"",1,"")</f>
        <v/>
      </c>
      <c r="G460" s="298">
        <f>IF(#REF!&lt;&gt;"",1,"")</f>
        <v/>
      </c>
      <c r="H460" s="298">
        <f>IF(#REF!&lt;&gt;"",1,"")</f>
        <v/>
      </c>
      <c r="I460" s="298">
        <f>IF(#REF!&lt;&gt;"",1,"")</f>
        <v/>
      </c>
      <c r="J460" s="298">
        <f>CONCATENATE(L460,M460,N460,O460,P460,Q460)</f>
        <v/>
      </c>
      <c r="K460" s="298" t="n"/>
      <c r="L460" s="298">
        <f>IF(B460&lt;&gt;"",IF(C460="",$L$6,""),"")</f>
        <v/>
      </c>
      <c r="M460" s="298">
        <f>IF(C460&lt;&gt;"",IF(B460="",$M$6,""),"")</f>
        <v/>
      </c>
      <c r="N460" s="298">
        <f>IF(B460&lt;&gt;"",IF(E460="",$N$6,""),"")</f>
        <v/>
      </c>
      <c r="O460" s="298">
        <f>IF(B460&lt;&gt;"",IF(G460="",$O$6,""),"")</f>
        <v/>
      </c>
      <c r="P460" s="298">
        <f>IF(C460="A",IF(I460&lt;&gt;"",$P$6,""),"")</f>
        <v/>
      </c>
      <c r="Q460" s="298">
        <f>IF(C460="C",IF(I460="",$Q$6,""),"")</f>
        <v/>
      </c>
      <c r="R460" s="163" t="n"/>
      <c r="S460" s="163" t="n"/>
      <c r="T460" s="163" t="n"/>
      <c r="U460" s="163" t="n"/>
      <c r="V460" s="163" t="n"/>
      <c r="W460" s="163" t="n"/>
      <c r="X460" s="163" t="n"/>
      <c r="Y460" s="163" t="n"/>
      <c r="Z460" s="163" t="n"/>
    </row>
    <row customHeight="1" ht="15.75" r="461" s="551">
      <c r="A461" s="298">
        <f>#REF!</f>
        <v/>
      </c>
      <c r="B461" s="298">
        <f>IF(#REF!&lt;&gt;"",1,"")</f>
        <v/>
      </c>
      <c r="C461" s="298">
        <f>IF(#REF!&lt;&gt;"",LEFT(#REF!,1),"")</f>
        <v/>
      </c>
      <c r="D461" s="298">
        <f>IF(#REF!&lt;&gt;"",1,"")</f>
        <v/>
      </c>
      <c r="E461" s="298">
        <f>IF(#REF!&lt;&gt;"",1,"")</f>
        <v/>
      </c>
      <c r="F461" s="298">
        <f>IF(#REF!&lt;&gt;"",1,"")</f>
        <v/>
      </c>
      <c r="G461" s="298">
        <f>IF(#REF!&lt;&gt;"",1,"")</f>
        <v/>
      </c>
      <c r="H461" s="298">
        <f>IF(#REF!&lt;&gt;"",1,"")</f>
        <v/>
      </c>
      <c r="I461" s="298">
        <f>IF(#REF!&lt;&gt;"",1,"")</f>
        <v/>
      </c>
      <c r="J461" s="298">
        <f>CONCATENATE(L461,M461,N461,O461,P461,Q461)</f>
        <v/>
      </c>
      <c r="K461" s="298" t="n"/>
      <c r="L461" s="298">
        <f>IF(B461&lt;&gt;"",IF(C461="",$L$6,""),"")</f>
        <v/>
      </c>
      <c r="M461" s="298">
        <f>IF(C461&lt;&gt;"",IF(B461="",$M$6,""),"")</f>
        <v/>
      </c>
      <c r="N461" s="298">
        <f>IF(B461&lt;&gt;"",IF(E461="",$N$6,""),"")</f>
        <v/>
      </c>
      <c r="O461" s="298">
        <f>IF(B461&lt;&gt;"",IF(G461="",$O$6,""),"")</f>
        <v/>
      </c>
      <c r="P461" s="298">
        <f>IF(C461="A",IF(I461&lt;&gt;"",$P$6,""),"")</f>
        <v/>
      </c>
      <c r="Q461" s="298">
        <f>IF(C461="C",IF(I461="",$Q$6,""),"")</f>
        <v/>
      </c>
      <c r="R461" s="163" t="n"/>
      <c r="S461" s="163" t="n"/>
      <c r="T461" s="163" t="n"/>
      <c r="U461" s="163" t="n"/>
      <c r="V461" s="163" t="n"/>
      <c r="W461" s="163" t="n"/>
      <c r="X461" s="163" t="n"/>
      <c r="Y461" s="163" t="n"/>
      <c r="Z461" s="163" t="n"/>
    </row>
    <row customHeight="1" ht="15.75" r="462" s="551">
      <c r="A462" s="298">
        <f>#REF!</f>
        <v/>
      </c>
      <c r="B462" s="298">
        <f>IF(#REF!&lt;&gt;"",1,"")</f>
        <v/>
      </c>
      <c r="C462" s="298">
        <f>IF(#REF!&lt;&gt;"",LEFT(#REF!,1),"")</f>
        <v/>
      </c>
      <c r="D462" s="298">
        <f>IF(#REF!&lt;&gt;"",1,"")</f>
        <v/>
      </c>
      <c r="E462" s="298">
        <f>IF(#REF!&lt;&gt;"",1,"")</f>
        <v/>
      </c>
      <c r="F462" s="298">
        <f>IF(#REF!&lt;&gt;"",1,"")</f>
        <v/>
      </c>
      <c r="G462" s="298">
        <f>IF(#REF!&lt;&gt;"",1,"")</f>
        <v/>
      </c>
      <c r="H462" s="298">
        <f>IF(#REF!&lt;&gt;"",1,"")</f>
        <v/>
      </c>
      <c r="I462" s="298">
        <f>IF(#REF!&lt;&gt;"",1,"")</f>
        <v/>
      </c>
      <c r="J462" s="298">
        <f>CONCATENATE(L462,M462,N462,O462,P462,Q462)</f>
        <v/>
      </c>
      <c r="K462" s="298" t="n"/>
      <c r="L462" s="298">
        <f>IF(B462&lt;&gt;"",IF(C462="",$L$6,""),"")</f>
        <v/>
      </c>
      <c r="M462" s="298">
        <f>IF(C462&lt;&gt;"",IF(B462="",$M$6,""),"")</f>
        <v/>
      </c>
      <c r="N462" s="298">
        <f>IF(B462&lt;&gt;"",IF(E462="",$N$6,""),"")</f>
        <v/>
      </c>
      <c r="O462" s="298">
        <f>IF(B462&lt;&gt;"",IF(G462="",$O$6,""),"")</f>
        <v/>
      </c>
      <c r="P462" s="298">
        <f>IF(C462="A",IF(I462&lt;&gt;"",$P$6,""),"")</f>
        <v/>
      </c>
      <c r="Q462" s="298">
        <f>IF(C462="C",IF(I462="",$Q$6,""),"")</f>
        <v/>
      </c>
      <c r="R462" s="163" t="n"/>
      <c r="S462" s="163" t="n"/>
      <c r="T462" s="163" t="n"/>
      <c r="U462" s="163" t="n"/>
      <c r="V462" s="163" t="n"/>
      <c r="W462" s="163" t="n"/>
      <c r="X462" s="163" t="n"/>
      <c r="Y462" s="163" t="n"/>
      <c r="Z462" s="163" t="n"/>
    </row>
    <row customHeight="1" ht="15.75" r="463" s="551">
      <c r="A463" s="298">
        <f>#REF!</f>
        <v/>
      </c>
      <c r="B463" s="298">
        <f>IF(#REF!&lt;&gt;"",1,"")</f>
        <v/>
      </c>
      <c r="C463" s="298">
        <f>IF(#REF!&lt;&gt;"",LEFT(#REF!,1),"")</f>
        <v/>
      </c>
      <c r="D463" s="298">
        <f>IF(#REF!&lt;&gt;"",1,"")</f>
        <v/>
      </c>
      <c r="E463" s="298">
        <f>IF(#REF!&lt;&gt;"",1,"")</f>
        <v/>
      </c>
      <c r="F463" s="298">
        <f>IF(#REF!&lt;&gt;"",1,"")</f>
        <v/>
      </c>
      <c r="G463" s="298">
        <f>IF(#REF!&lt;&gt;"",1,"")</f>
        <v/>
      </c>
      <c r="H463" s="298">
        <f>IF(#REF!&lt;&gt;"",1,"")</f>
        <v/>
      </c>
      <c r="I463" s="298">
        <f>IF(#REF!&lt;&gt;"",1,"")</f>
        <v/>
      </c>
      <c r="J463" s="298">
        <f>CONCATENATE(L463,M463,N463,O463,P463,Q463)</f>
        <v/>
      </c>
      <c r="K463" s="298" t="n"/>
      <c r="L463" s="298">
        <f>IF(B463&lt;&gt;"",IF(C463="",$L$6,""),"")</f>
        <v/>
      </c>
      <c r="M463" s="298">
        <f>IF(C463&lt;&gt;"",IF(B463="",$M$6,""),"")</f>
        <v/>
      </c>
      <c r="N463" s="298">
        <f>IF(B463&lt;&gt;"",IF(E463="",$N$6,""),"")</f>
        <v/>
      </c>
      <c r="O463" s="298">
        <f>IF(B463&lt;&gt;"",IF(G463="",$O$6,""),"")</f>
        <v/>
      </c>
      <c r="P463" s="298">
        <f>IF(C463="A",IF(I463&lt;&gt;"",$P$6,""),"")</f>
        <v/>
      </c>
      <c r="Q463" s="298">
        <f>IF(C463="C",IF(I463="",$Q$6,""),"")</f>
        <v/>
      </c>
      <c r="R463" s="163" t="n"/>
      <c r="S463" s="163" t="n"/>
      <c r="T463" s="163" t="n"/>
      <c r="U463" s="163" t="n"/>
      <c r="V463" s="163" t="n"/>
      <c r="W463" s="163" t="n"/>
      <c r="X463" s="163" t="n"/>
      <c r="Y463" s="163" t="n"/>
      <c r="Z463" s="163" t="n"/>
    </row>
    <row customHeight="1" ht="15.75" r="464" s="551">
      <c r="A464" s="298">
        <f>#REF!</f>
        <v/>
      </c>
      <c r="B464" s="298">
        <f>IF(#REF!&lt;&gt;"",1,"")</f>
        <v/>
      </c>
      <c r="C464" s="298">
        <f>IF(#REF!&lt;&gt;"",LEFT(#REF!,1),"")</f>
        <v/>
      </c>
      <c r="D464" s="298">
        <f>IF(#REF!&lt;&gt;"",1,"")</f>
        <v/>
      </c>
      <c r="E464" s="298">
        <f>IF(#REF!&lt;&gt;"",1,"")</f>
        <v/>
      </c>
      <c r="F464" s="298">
        <f>IF(#REF!&lt;&gt;"",1,"")</f>
        <v/>
      </c>
      <c r="G464" s="298">
        <f>IF(#REF!&lt;&gt;"",1,"")</f>
        <v/>
      </c>
      <c r="H464" s="298">
        <f>IF(#REF!&lt;&gt;"",1,"")</f>
        <v/>
      </c>
      <c r="I464" s="298">
        <f>IF(#REF!&lt;&gt;"",1,"")</f>
        <v/>
      </c>
      <c r="J464" s="298">
        <f>CONCATENATE(L464,M464,N464,O464,P464,Q464)</f>
        <v/>
      </c>
      <c r="K464" s="298" t="n"/>
      <c r="L464" s="298">
        <f>IF(B464&lt;&gt;"",IF(C464="",$L$6,""),"")</f>
        <v/>
      </c>
      <c r="M464" s="298">
        <f>IF(C464&lt;&gt;"",IF(B464="",$M$6,""),"")</f>
        <v/>
      </c>
      <c r="N464" s="298">
        <f>IF(B464&lt;&gt;"",IF(E464="",$N$6,""),"")</f>
        <v/>
      </c>
      <c r="O464" s="298">
        <f>IF(B464&lt;&gt;"",IF(G464="",$O$6,""),"")</f>
        <v/>
      </c>
      <c r="P464" s="298">
        <f>IF(C464="A",IF(I464&lt;&gt;"",$P$6,""),"")</f>
        <v/>
      </c>
      <c r="Q464" s="298">
        <f>IF(C464="C",IF(I464="",$Q$6,""),"")</f>
        <v/>
      </c>
      <c r="R464" s="163" t="n"/>
      <c r="S464" s="163" t="n"/>
      <c r="T464" s="163" t="n"/>
      <c r="U464" s="163" t="n"/>
      <c r="V464" s="163" t="n"/>
      <c r="W464" s="163" t="n"/>
      <c r="X464" s="163" t="n"/>
      <c r="Y464" s="163" t="n"/>
      <c r="Z464" s="163" t="n"/>
    </row>
    <row customHeight="1" ht="15.75" r="465" s="551">
      <c r="A465" s="298">
        <f>#REF!</f>
        <v/>
      </c>
      <c r="B465" s="298">
        <f>IF(#REF!&lt;&gt;"",1,"")</f>
        <v/>
      </c>
      <c r="C465" s="298">
        <f>IF(#REF!&lt;&gt;"",LEFT(#REF!,1),"")</f>
        <v/>
      </c>
      <c r="D465" s="298">
        <f>IF(#REF!&lt;&gt;"",1,"")</f>
        <v/>
      </c>
      <c r="E465" s="298">
        <f>IF(#REF!&lt;&gt;"",1,"")</f>
        <v/>
      </c>
      <c r="F465" s="298">
        <f>IF(#REF!&lt;&gt;"",1,"")</f>
        <v/>
      </c>
      <c r="G465" s="298">
        <f>IF(#REF!&lt;&gt;"",1,"")</f>
        <v/>
      </c>
      <c r="H465" s="298">
        <f>IF(#REF!&lt;&gt;"",1,"")</f>
        <v/>
      </c>
      <c r="I465" s="298">
        <f>IF(#REF!&lt;&gt;"",1,"")</f>
        <v/>
      </c>
      <c r="J465" s="298">
        <f>CONCATENATE(L465,M465,N465,O465,P465,Q465)</f>
        <v/>
      </c>
      <c r="K465" s="298" t="n"/>
      <c r="L465" s="298">
        <f>IF(B465&lt;&gt;"",IF(C465="",$L$6,""),"")</f>
        <v/>
      </c>
      <c r="M465" s="298">
        <f>IF(C465&lt;&gt;"",IF(B465="",$M$6,""),"")</f>
        <v/>
      </c>
      <c r="N465" s="298">
        <f>IF(B465&lt;&gt;"",IF(E465="",$N$6,""),"")</f>
        <v/>
      </c>
      <c r="O465" s="298">
        <f>IF(B465&lt;&gt;"",IF(G465="",$O$6,""),"")</f>
        <v/>
      </c>
      <c r="P465" s="298">
        <f>IF(C465="A",IF(I465&lt;&gt;"",$P$6,""),"")</f>
        <v/>
      </c>
      <c r="Q465" s="298">
        <f>IF(C465="C",IF(I465="",$Q$6,""),"")</f>
        <v/>
      </c>
      <c r="R465" s="163" t="n"/>
      <c r="S465" s="163" t="n"/>
      <c r="T465" s="163" t="n"/>
      <c r="U465" s="163" t="n"/>
      <c r="V465" s="163" t="n"/>
      <c r="W465" s="163" t="n"/>
      <c r="X465" s="163" t="n"/>
      <c r="Y465" s="163" t="n"/>
      <c r="Z465" s="163" t="n"/>
    </row>
    <row customHeight="1" ht="15.75" r="466" s="551">
      <c r="A466" s="298">
        <f>#REF!</f>
        <v/>
      </c>
      <c r="B466" s="298">
        <f>IF(#REF!&lt;&gt;"",1,"")</f>
        <v/>
      </c>
      <c r="C466" s="298">
        <f>IF(#REF!&lt;&gt;"",LEFT(#REF!,1),"")</f>
        <v/>
      </c>
      <c r="D466" s="298">
        <f>IF(#REF!&lt;&gt;"",1,"")</f>
        <v/>
      </c>
      <c r="E466" s="298">
        <f>IF(#REF!&lt;&gt;"",1,"")</f>
        <v/>
      </c>
      <c r="F466" s="298">
        <f>IF(#REF!&lt;&gt;"",1,"")</f>
        <v/>
      </c>
      <c r="G466" s="298">
        <f>IF(#REF!&lt;&gt;"",1,"")</f>
        <v/>
      </c>
      <c r="H466" s="298">
        <f>IF(#REF!&lt;&gt;"",1,"")</f>
        <v/>
      </c>
      <c r="I466" s="298">
        <f>IF(#REF!&lt;&gt;"",1,"")</f>
        <v/>
      </c>
      <c r="J466" s="298">
        <f>CONCATENATE(L466,M466,N466,O466,P466,Q466)</f>
        <v/>
      </c>
      <c r="K466" s="298" t="n"/>
      <c r="L466" s="298">
        <f>IF(B466&lt;&gt;"",IF(C466="",$L$6,""),"")</f>
        <v/>
      </c>
      <c r="M466" s="298">
        <f>IF(C466&lt;&gt;"",IF(B466="",$M$6,""),"")</f>
        <v/>
      </c>
      <c r="N466" s="298">
        <f>IF(B466&lt;&gt;"",IF(E466="",$N$6,""),"")</f>
        <v/>
      </c>
      <c r="O466" s="298">
        <f>IF(B466&lt;&gt;"",IF(G466="",$O$6,""),"")</f>
        <v/>
      </c>
      <c r="P466" s="298">
        <f>IF(C466="A",IF(I466&lt;&gt;"",$P$6,""),"")</f>
        <v/>
      </c>
      <c r="Q466" s="298">
        <f>IF(C466="C",IF(I466="",$Q$6,""),"")</f>
        <v/>
      </c>
      <c r="R466" s="163" t="n"/>
      <c r="S466" s="163" t="n"/>
      <c r="T466" s="163" t="n"/>
      <c r="U466" s="163" t="n"/>
      <c r="V466" s="163" t="n"/>
      <c r="W466" s="163" t="n"/>
      <c r="X466" s="163" t="n"/>
      <c r="Y466" s="163" t="n"/>
      <c r="Z466" s="163" t="n"/>
    </row>
    <row customHeight="1" ht="15.75" r="467" s="551">
      <c r="A467" s="298">
        <f>#REF!</f>
        <v/>
      </c>
      <c r="B467" s="298">
        <f>IF(#REF!&lt;&gt;"",1,"")</f>
        <v/>
      </c>
      <c r="C467" s="298">
        <f>IF(#REF!&lt;&gt;"",LEFT(#REF!,1),"")</f>
        <v/>
      </c>
      <c r="D467" s="298">
        <f>IF(#REF!&lt;&gt;"",1,"")</f>
        <v/>
      </c>
      <c r="E467" s="298">
        <f>IF(#REF!&lt;&gt;"",1,"")</f>
        <v/>
      </c>
      <c r="F467" s="298">
        <f>IF(#REF!&lt;&gt;"",1,"")</f>
        <v/>
      </c>
      <c r="G467" s="298">
        <f>IF(#REF!&lt;&gt;"",1,"")</f>
        <v/>
      </c>
      <c r="H467" s="298">
        <f>IF(#REF!&lt;&gt;"",1,"")</f>
        <v/>
      </c>
      <c r="I467" s="298">
        <f>IF(#REF!&lt;&gt;"",1,"")</f>
        <v/>
      </c>
      <c r="J467" s="298">
        <f>CONCATENATE(L467,M467,N467,O467,P467,Q467)</f>
        <v/>
      </c>
      <c r="K467" s="298" t="n"/>
      <c r="L467" s="298">
        <f>IF(B467&lt;&gt;"",IF(C467="",$L$6,""),"")</f>
        <v/>
      </c>
      <c r="M467" s="298">
        <f>IF(C467&lt;&gt;"",IF(B467="",$M$6,""),"")</f>
        <v/>
      </c>
      <c r="N467" s="298">
        <f>IF(B467&lt;&gt;"",IF(E467="",$N$6,""),"")</f>
        <v/>
      </c>
      <c r="O467" s="298">
        <f>IF(B467&lt;&gt;"",IF(G467="",$O$6,""),"")</f>
        <v/>
      </c>
      <c r="P467" s="298">
        <f>IF(C467="A",IF(I467&lt;&gt;"",$P$6,""),"")</f>
        <v/>
      </c>
      <c r="Q467" s="298">
        <f>IF(C467="C",IF(I467="",$Q$6,""),"")</f>
        <v/>
      </c>
      <c r="R467" s="163" t="n"/>
      <c r="S467" s="163" t="n"/>
      <c r="T467" s="163" t="n"/>
      <c r="U467" s="163" t="n"/>
      <c r="V467" s="163" t="n"/>
      <c r="W467" s="163" t="n"/>
      <c r="X467" s="163" t="n"/>
      <c r="Y467" s="163" t="n"/>
      <c r="Z467" s="163" t="n"/>
    </row>
    <row customHeight="1" ht="15.75" r="468" s="551">
      <c r="A468" s="298">
        <f>#REF!</f>
        <v/>
      </c>
      <c r="B468" s="298">
        <f>IF(#REF!&lt;&gt;"",1,"")</f>
        <v/>
      </c>
      <c r="C468" s="298">
        <f>IF(#REF!&lt;&gt;"",LEFT(#REF!,1),"")</f>
        <v/>
      </c>
      <c r="D468" s="298">
        <f>IF(#REF!&lt;&gt;"",1,"")</f>
        <v/>
      </c>
      <c r="E468" s="298">
        <f>IF(#REF!&lt;&gt;"",1,"")</f>
        <v/>
      </c>
      <c r="F468" s="298">
        <f>IF(#REF!&lt;&gt;"",1,"")</f>
        <v/>
      </c>
      <c r="G468" s="298">
        <f>IF(#REF!&lt;&gt;"",1,"")</f>
        <v/>
      </c>
      <c r="H468" s="298">
        <f>IF(#REF!&lt;&gt;"",1,"")</f>
        <v/>
      </c>
      <c r="I468" s="298">
        <f>IF(#REF!&lt;&gt;"",1,"")</f>
        <v/>
      </c>
      <c r="J468" s="298">
        <f>CONCATENATE(L468,M468,N468,O468,P468,Q468)</f>
        <v/>
      </c>
      <c r="K468" s="298" t="n"/>
      <c r="L468" s="298">
        <f>IF(B468&lt;&gt;"",IF(C468="",$L$6,""),"")</f>
        <v/>
      </c>
      <c r="M468" s="298">
        <f>IF(C468&lt;&gt;"",IF(B468="",$M$6,""),"")</f>
        <v/>
      </c>
      <c r="N468" s="298">
        <f>IF(B468&lt;&gt;"",IF(E468="",$N$6,""),"")</f>
        <v/>
      </c>
      <c r="O468" s="298">
        <f>IF(B468&lt;&gt;"",IF(G468="",$O$6,""),"")</f>
        <v/>
      </c>
      <c r="P468" s="298">
        <f>IF(C468="A",IF(I468&lt;&gt;"",$P$6,""),"")</f>
        <v/>
      </c>
      <c r="Q468" s="298">
        <f>IF(C468="C",IF(I468="",$Q$6,""),"")</f>
        <v/>
      </c>
      <c r="R468" s="163" t="n"/>
      <c r="S468" s="163" t="n"/>
      <c r="T468" s="163" t="n"/>
      <c r="U468" s="163" t="n"/>
      <c r="V468" s="163" t="n"/>
      <c r="W468" s="163" t="n"/>
      <c r="X468" s="163" t="n"/>
      <c r="Y468" s="163" t="n"/>
      <c r="Z468" s="163" t="n"/>
    </row>
    <row customHeight="1" ht="15.75" r="469" s="551">
      <c r="A469" s="298">
        <f>#REF!</f>
        <v/>
      </c>
      <c r="B469" s="298">
        <f>IF(#REF!&lt;&gt;"",1,"")</f>
        <v/>
      </c>
      <c r="C469" s="298">
        <f>IF(#REF!&lt;&gt;"",LEFT(#REF!,1),"")</f>
        <v/>
      </c>
      <c r="D469" s="298">
        <f>IF(#REF!&lt;&gt;"",1,"")</f>
        <v/>
      </c>
      <c r="E469" s="298">
        <f>IF(#REF!&lt;&gt;"",1,"")</f>
        <v/>
      </c>
      <c r="F469" s="298">
        <f>IF(#REF!&lt;&gt;"",1,"")</f>
        <v/>
      </c>
      <c r="G469" s="298">
        <f>IF(#REF!&lt;&gt;"",1,"")</f>
        <v/>
      </c>
      <c r="H469" s="298">
        <f>IF(#REF!&lt;&gt;"",1,"")</f>
        <v/>
      </c>
      <c r="I469" s="298">
        <f>IF(#REF!&lt;&gt;"",1,"")</f>
        <v/>
      </c>
      <c r="J469" s="298">
        <f>CONCATENATE(L469,M469,N469,O469,P469,Q469)</f>
        <v/>
      </c>
      <c r="K469" s="298" t="n"/>
      <c r="L469" s="298">
        <f>IF(B469&lt;&gt;"",IF(C469="",$L$6,""),"")</f>
        <v/>
      </c>
      <c r="M469" s="298">
        <f>IF(C469&lt;&gt;"",IF(B469="",$M$6,""),"")</f>
        <v/>
      </c>
      <c r="N469" s="298">
        <f>IF(B469&lt;&gt;"",IF(E469="",$N$6,""),"")</f>
        <v/>
      </c>
      <c r="O469" s="298">
        <f>IF(B469&lt;&gt;"",IF(G469="",$O$6,""),"")</f>
        <v/>
      </c>
      <c r="P469" s="298">
        <f>IF(C469="A",IF(I469&lt;&gt;"",$P$6,""),"")</f>
        <v/>
      </c>
      <c r="Q469" s="298">
        <f>IF(C469="C",IF(I469="",$Q$6,""),"")</f>
        <v/>
      </c>
      <c r="R469" s="163" t="n"/>
      <c r="S469" s="163" t="n"/>
      <c r="T469" s="163" t="n"/>
      <c r="U469" s="163" t="n"/>
      <c r="V469" s="163" t="n"/>
      <c r="W469" s="163" t="n"/>
      <c r="X469" s="163" t="n"/>
      <c r="Y469" s="163" t="n"/>
      <c r="Z469" s="163" t="n"/>
    </row>
    <row customHeight="1" ht="15.75" r="470" s="551">
      <c r="A470" s="298">
        <f>#REF!</f>
        <v/>
      </c>
      <c r="B470" s="298">
        <f>IF(#REF!&lt;&gt;"",1,"")</f>
        <v/>
      </c>
      <c r="C470" s="298">
        <f>IF(#REF!&lt;&gt;"",LEFT(#REF!,1),"")</f>
        <v/>
      </c>
      <c r="D470" s="298">
        <f>IF(#REF!&lt;&gt;"",1,"")</f>
        <v/>
      </c>
      <c r="E470" s="298">
        <f>IF(#REF!&lt;&gt;"",1,"")</f>
        <v/>
      </c>
      <c r="F470" s="298">
        <f>IF(#REF!&lt;&gt;"",1,"")</f>
        <v/>
      </c>
      <c r="G470" s="298">
        <f>IF(#REF!&lt;&gt;"",1,"")</f>
        <v/>
      </c>
      <c r="H470" s="298">
        <f>IF(#REF!&lt;&gt;"",1,"")</f>
        <v/>
      </c>
      <c r="I470" s="298">
        <f>IF(#REF!&lt;&gt;"",1,"")</f>
        <v/>
      </c>
      <c r="J470" s="298">
        <f>CONCATENATE(L470,M470,N470,O470,P470,Q470)</f>
        <v/>
      </c>
      <c r="K470" s="298" t="n"/>
      <c r="L470" s="298">
        <f>IF(B470&lt;&gt;"",IF(C470="",$L$6,""),"")</f>
        <v/>
      </c>
      <c r="M470" s="298">
        <f>IF(C470&lt;&gt;"",IF(B470="",$M$6,""),"")</f>
        <v/>
      </c>
      <c r="N470" s="298">
        <f>IF(B470&lt;&gt;"",IF(E470="",$N$6,""),"")</f>
        <v/>
      </c>
      <c r="O470" s="298">
        <f>IF(B470&lt;&gt;"",IF(G470="",$O$6,""),"")</f>
        <v/>
      </c>
      <c r="P470" s="298">
        <f>IF(C470="A",IF(I470&lt;&gt;"",$P$6,""),"")</f>
        <v/>
      </c>
      <c r="Q470" s="298">
        <f>IF(C470="C",IF(I470="",$Q$6,""),"")</f>
        <v/>
      </c>
      <c r="R470" s="163" t="n"/>
      <c r="S470" s="163" t="n"/>
      <c r="T470" s="163" t="n"/>
      <c r="U470" s="163" t="n"/>
      <c r="V470" s="163" t="n"/>
      <c r="W470" s="163" t="n"/>
      <c r="X470" s="163" t="n"/>
      <c r="Y470" s="163" t="n"/>
      <c r="Z470" s="163" t="n"/>
    </row>
    <row customHeight="1" ht="15.75" r="471" s="551">
      <c r="A471" s="298">
        <f>#REF!</f>
        <v/>
      </c>
      <c r="B471" s="298">
        <f>IF(#REF!&lt;&gt;"",1,"")</f>
        <v/>
      </c>
      <c r="C471" s="298">
        <f>IF(#REF!&lt;&gt;"",LEFT(#REF!,1),"")</f>
        <v/>
      </c>
      <c r="D471" s="298">
        <f>IF(#REF!&lt;&gt;"",1,"")</f>
        <v/>
      </c>
      <c r="E471" s="298">
        <f>IF(#REF!&lt;&gt;"",1,"")</f>
        <v/>
      </c>
      <c r="F471" s="298">
        <f>IF(#REF!&lt;&gt;"",1,"")</f>
        <v/>
      </c>
      <c r="G471" s="298">
        <f>IF(#REF!&lt;&gt;"",1,"")</f>
        <v/>
      </c>
      <c r="H471" s="298">
        <f>IF(#REF!&lt;&gt;"",1,"")</f>
        <v/>
      </c>
      <c r="I471" s="298">
        <f>IF(#REF!&lt;&gt;"",1,"")</f>
        <v/>
      </c>
      <c r="J471" s="298">
        <f>CONCATENATE(L471,M471,N471,O471,P471,Q471)</f>
        <v/>
      </c>
      <c r="K471" s="298" t="n"/>
      <c r="L471" s="298">
        <f>IF(B471&lt;&gt;"",IF(C471="",$L$6,""),"")</f>
        <v/>
      </c>
      <c r="M471" s="298">
        <f>IF(C471&lt;&gt;"",IF(B471="",$M$6,""),"")</f>
        <v/>
      </c>
      <c r="N471" s="298">
        <f>IF(B471&lt;&gt;"",IF(E471="",$N$6,""),"")</f>
        <v/>
      </c>
      <c r="O471" s="298">
        <f>IF(B471&lt;&gt;"",IF(G471="",$O$6,""),"")</f>
        <v/>
      </c>
      <c r="P471" s="298">
        <f>IF(C471="A",IF(I471&lt;&gt;"",$P$6,""),"")</f>
        <v/>
      </c>
      <c r="Q471" s="298">
        <f>IF(C471="C",IF(I471="",$Q$6,""),"")</f>
        <v/>
      </c>
      <c r="R471" s="163" t="n"/>
      <c r="S471" s="163" t="n"/>
      <c r="T471" s="163" t="n"/>
      <c r="U471" s="163" t="n"/>
      <c r="V471" s="163" t="n"/>
      <c r="W471" s="163" t="n"/>
      <c r="X471" s="163" t="n"/>
      <c r="Y471" s="163" t="n"/>
      <c r="Z471" s="163" t="n"/>
    </row>
    <row customHeight="1" ht="15.75" r="472" s="551">
      <c r="A472" s="298">
        <f>#REF!</f>
        <v/>
      </c>
      <c r="B472" s="298">
        <f>IF(#REF!&lt;&gt;"",1,"")</f>
        <v/>
      </c>
      <c r="C472" s="298">
        <f>IF(#REF!&lt;&gt;"",LEFT(#REF!,1),"")</f>
        <v/>
      </c>
      <c r="D472" s="298">
        <f>IF(#REF!&lt;&gt;"",1,"")</f>
        <v/>
      </c>
      <c r="E472" s="298">
        <f>IF(#REF!&lt;&gt;"",1,"")</f>
        <v/>
      </c>
      <c r="F472" s="298">
        <f>IF(#REF!&lt;&gt;"",1,"")</f>
        <v/>
      </c>
      <c r="G472" s="298">
        <f>IF(#REF!&lt;&gt;"",1,"")</f>
        <v/>
      </c>
      <c r="H472" s="298">
        <f>IF(#REF!&lt;&gt;"",1,"")</f>
        <v/>
      </c>
      <c r="I472" s="298">
        <f>IF(#REF!&lt;&gt;"",1,"")</f>
        <v/>
      </c>
      <c r="J472" s="298">
        <f>CONCATENATE(L472,M472,N472,O472,P472,Q472)</f>
        <v/>
      </c>
      <c r="K472" s="298" t="n"/>
      <c r="L472" s="298">
        <f>IF(B472&lt;&gt;"",IF(C472="",$L$6,""),"")</f>
        <v/>
      </c>
      <c r="M472" s="298">
        <f>IF(C472&lt;&gt;"",IF(B472="",$M$6,""),"")</f>
        <v/>
      </c>
      <c r="N472" s="298">
        <f>IF(B472&lt;&gt;"",IF(E472="",$N$6,""),"")</f>
        <v/>
      </c>
      <c r="O472" s="298">
        <f>IF(B472&lt;&gt;"",IF(G472="",$O$6,""),"")</f>
        <v/>
      </c>
      <c r="P472" s="298">
        <f>IF(C472="A",IF(I472&lt;&gt;"",$P$6,""),"")</f>
        <v/>
      </c>
      <c r="Q472" s="298">
        <f>IF(C472="C",IF(I472="",$Q$6,""),"")</f>
        <v/>
      </c>
      <c r="R472" s="163" t="n"/>
      <c r="S472" s="163" t="n"/>
      <c r="T472" s="163" t="n"/>
      <c r="U472" s="163" t="n"/>
      <c r="V472" s="163" t="n"/>
      <c r="W472" s="163" t="n"/>
      <c r="X472" s="163" t="n"/>
      <c r="Y472" s="163" t="n"/>
      <c r="Z472" s="163" t="n"/>
    </row>
    <row customHeight="1" ht="15.75" r="473" s="551">
      <c r="A473" s="298">
        <f>#REF!</f>
        <v/>
      </c>
      <c r="B473" s="298">
        <f>IF(#REF!&lt;&gt;"",1,"")</f>
        <v/>
      </c>
      <c r="C473" s="298">
        <f>IF(#REF!&lt;&gt;"",LEFT(#REF!,1),"")</f>
        <v/>
      </c>
      <c r="D473" s="298">
        <f>IF(#REF!&lt;&gt;"",1,"")</f>
        <v/>
      </c>
      <c r="E473" s="298">
        <f>IF(#REF!&lt;&gt;"",1,"")</f>
        <v/>
      </c>
      <c r="F473" s="298">
        <f>IF(#REF!&lt;&gt;"",1,"")</f>
        <v/>
      </c>
      <c r="G473" s="298">
        <f>IF(#REF!&lt;&gt;"",1,"")</f>
        <v/>
      </c>
      <c r="H473" s="298">
        <f>IF(#REF!&lt;&gt;"",1,"")</f>
        <v/>
      </c>
      <c r="I473" s="298">
        <f>IF(#REF!&lt;&gt;"",1,"")</f>
        <v/>
      </c>
      <c r="J473" s="298">
        <f>CONCATENATE(L473,M473,N473,O473,P473,Q473)</f>
        <v/>
      </c>
      <c r="K473" s="298" t="n"/>
      <c r="L473" s="298">
        <f>IF(B473&lt;&gt;"",IF(C473="",$L$6,""),"")</f>
        <v/>
      </c>
      <c r="M473" s="298">
        <f>IF(C473&lt;&gt;"",IF(B473="",$M$6,""),"")</f>
        <v/>
      </c>
      <c r="N473" s="298">
        <f>IF(B473&lt;&gt;"",IF(E473="",$N$6,""),"")</f>
        <v/>
      </c>
      <c r="O473" s="298">
        <f>IF(B473&lt;&gt;"",IF(G473="",$O$6,""),"")</f>
        <v/>
      </c>
      <c r="P473" s="298">
        <f>IF(C473="A",IF(I473&lt;&gt;"",$P$6,""),"")</f>
        <v/>
      </c>
      <c r="Q473" s="298">
        <f>IF(C473="C",IF(I473="",$Q$6,""),"")</f>
        <v/>
      </c>
      <c r="R473" s="163" t="n"/>
      <c r="S473" s="163" t="n"/>
      <c r="T473" s="163" t="n"/>
      <c r="U473" s="163" t="n"/>
      <c r="V473" s="163" t="n"/>
      <c r="W473" s="163" t="n"/>
      <c r="X473" s="163" t="n"/>
      <c r="Y473" s="163" t="n"/>
      <c r="Z473" s="163" t="n"/>
    </row>
    <row customHeight="1" ht="15.75" r="474" s="551">
      <c r="A474" s="298">
        <f>#REF!</f>
        <v/>
      </c>
      <c r="B474" s="298">
        <f>IF(#REF!&lt;&gt;"",1,"")</f>
        <v/>
      </c>
      <c r="C474" s="298">
        <f>IF(#REF!&lt;&gt;"",LEFT(#REF!,1),"")</f>
        <v/>
      </c>
      <c r="D474" s="298">
        <f>IF(#REF!&lt;&gt;"",1,"")</f>
        <v/>
      </c>
      <c r="E474" s="298">
        <f>IF(#REF!&lt;&gt;"",1,"")</f>
        <v/>
      </c>
      <c r="F474" s="298">
        <f>IF(#REF!&lt;&gt;"",1,"")</f>
        <v/>
      </c>
      <c r="G474" s="298">
        <f>IF(#REF!&lt;&gt;"",1,"")</f>
        <v/>
      </c>
      <c r="H474" s="298">
        <f>IF(#REF!&lt;&gt;"",1,"")</f>
        <v/>
      </c>
      <c r="I474" s="298">
        <f>IF(#REF!&lt;&gt;"",1,"")</f>
        <v/>
      </c>
      <c r="J474" s="298">
        <f>CONCATENATE(L474,M474,N474,O474,P474,Q474)</f>
        <v/>
      </c>
      <c r="K474" s="298" t="n"/>
      <c r="L474" s="298">
        <f>IF(B474&lt;&gt;"",IF(C474="",$L$6,""),"")</f>
        <v/>
      </c>
      <c r="M474" s="298">
        <f>IF(C474&lt;&gt;"",IF(B474="",$M$6,""),"")</f>
        <v/>
      </c>
      <c r="N474" s="298">
        <f>IF(B474&lt;&gt;"",IF(E474="",$N$6,""),"")</f>
        <v/>
      </c>
      <c r="O474" s="298">
        <f>IF(B474&lt;&gt;"",IF(G474="",$O$6,""),"")</f>
        <v/>
      </c>
      <c r="P474" s="298">
        <f>IF(C474="A",IF(I474&lt;&gt;"",$P$6,""),"")</f>
        <v/>
      </c>
      <c r="Q474" s="298">
        <f>IF(C474="C",IF(I474="",$Q$6,""),"")</f>
        <v/>
      </c>
      <c r="R474" s="163" t="n"/>
      <c r="S474" s="163" t="n"/>
      <c r="T474" s="163" t="n"/>
      <c r="U474" s="163" t="n"/>
      <c r="V474" s="163" t="n"/>
      <c r="W474" s="163" t="n"/>
      <c r="X474" s="163" t="n"/>
      <c r="Y474" s="163" t="n"/>
      <c r="Z474" s="163" t="n"/>
    </row>
    <row customHeight="1" ht="15.75" r="475" s="551">
      <c r="A475" s="298">
        <f>#REF!</f>
        <v/>
      </c>
      <c r="B475" s="298">
        <f>IF(#REF!&lt;&gt;"",1,"")</f>
        <v/>
      </c>
      <c r="C475" s="298">
        <f>IF(#REF!&lt;&gt;"",LEFT(#REF!,1),"")</f>
        <v/>
      </c>
      <c r="D475" s="298">
        <f>IF(#REF!&lt;&gt;"",1,"")</f>
        <v/>
      </c>
      <c r="E475" s="298">
        <f>IF(#REF!&lt;&gt;"",1,"")</f>
        <v/>
      </c>
      <c r="F475" s="298">
        <f>IF(#REF!&lt;&gt;"",1,"")</f>
        <v/>
      </c>
      <c r="G475" s="298">
        <f>IF(#REF!&lt;&gt;"",1,"")</f>
        <v/>
      </c>
      <c r="H475" s="298">
        <f>IF(#REF!&lt;&gt;"",1,"")</f>
        <v/>
      </c>
      <c r="I475" s="298">
        <f>IF(#REF!&lt;&gt;"",1,"")</f>
        <v/>
      </c>
      <c r="J475" s="298">
        <f>CONCATENATE(L475,M475,N475,O475,P475,Q475)</f>
        <v/>
      </c>
      <c r="K475" s="298" t="n"/>
      <c r="L475" s="298">
        <f>IF(B475&lt;&gt;"",IF(C475="",$L$6,""),"")</f>
        <v/>
      </c>
      <c r="M475" s="298">
        <f>IF(C475&lt;&gt;"",IF(B475="",$M$6,""),"")</f>
        <v/>
      </c>
      <c r="N475" s="298">
        <f>IF(B475&lt;&gt;"",IF(E475="",$N$6,""),"")</f>
        <v/>
      </c>
      <c r="O475" s="298">
        <f>IF(B475&lt;&gt;"",IF(G475="",$O$6,""),"")</f>
        <v/>
      </c>
      <c r="P475" s="298">
        <f>IF(C475="A",IF(I475&lt;&gt;"",$P$6,""),"")</f>
        <v/>
      </c>
      <c r="Q475" s="298">
        <f>IF(C475="C",IF(I475="",$Q$6,""),"")</f>
        <v/>
      </c>
      <c r="R475" s="163" t="n"/>
      <c r="S475" s="163" t="n"/>
      <c r="T475" s="163" t="n"/>
      <c r="U475" s="163" t="n"/>
      <c r="V475" s="163" t="n"/>
      <c r="W475" s="163" t="n"/>
      <c r="X475" s="163" t="n"/>
      <c r="Y475" s="163" t="n"/>
      <c r="Z475" s="163" t="n"/>
    </row>
    <row customHeight="1" ht="15.75" r="476" s="551">
      <c r="A476" s="298">
        <f>#REF!</f>
        <v/>
      </c>
      <c r="B476" s="298">
        <f>IF(#REF!&lt;&gt;"",1,"")</f>
        <v/>
      </c>
      <c r="C476" s="298">
        <f>IF(#REF!&lt;&gt;"",LEFT(#REF!,1),"")</f>
        <v/>
      </c>
      <c r="D476" s="298">
        <f>IF(#REF!&lt;&gt;"",1,"")</f>
        <v/>
      </c>
      <c r="E476" s="298">
        <f>IF(#REF!&lt;&gt;"",1,"")</f>
        <v/>
      </c>
      <c r="F476" s="298">
        <f>IF(#REF!&lt;&gt;"",1,"")</f>
        <v/>
      </c>
      <c r="G476" s="298">
        <f>IF(#REF!&lt;&gt;"",1,"")</f>
        <v/>
      </c>
      <c r="H476" s="298">
        <f>IF(#REF!&lt;&gt;"",1,"")</f>
        <v/>
      </c>
      <c r="I476" s="298">
        <f>IF(#REF!&lt;&gt;"",1,"")</f>
        <v/>
      </c>
      <c r="J476" s="298">
        <f>CONCATENATE(L476,M476,N476,O476,P476,Q476)</f>
        <v/>
      </c>
      <c r="K476" s="298" t="n"/>
      <c r="L476" s="298">
        <f>IF(B476&lt;&gt;"",IF(C476="",$L$6,""),"")</f>
        <v/>
      </c>
      <c r="M476" s="298">
        <f>IF(C476&lt;&gt;"",IF(B476="",$M$6,""),"")</f>
        <v/>
      </c>
      <c r="N476" s="298">
        <f>IF(B476&lt;&gt;"",IF(E476="",$N$6,""),"")</f>
        <v/>
      </c>
      <c r="O476" s="298">
        <f>IF(B476&lt;&gt;"",IF(G476="",$O$6,""),"")</f>
        <v/>
      </c>
      <c r="P476" s="298">
        <f>IF(C476="A",IF(I476&lt;&gt;"",$P$6,""),"")</f>
        <v/>
      </c>
      <c r="Q476" s="298">
        <f>IF(C476="C",IF(I476="",$Q$6,""),"")</f>
        <v/>
      </c>
      <c r="R476" s="163" t="n"/>
      <c r="S476" s="163" t="n"/>
      <c r="T476" s="163" t="n"/>
      <c r="U476" s="163" t="n"/>
      <c r="V476" s="163" t="n"/>
      <c r="W476" s="163" t="n"/>
      <c r="X476" s="163" t="n"/>
      <c r="Y476" s="163" t="n"/>
      <c r="Z476" s="163" t="n"/>
    </row>
    <row customHeight="1" ht="15.75" r="477" s="551">
      <c r="A477" s="298">
        <f>#REF!</f>
        <v/>
      </c>
      <c r="B477" s="298">
        <f>IF(#REF!&lt;&gt;"",1,"")</f>
        <v/>
      </c>
      <c r="C477" s="298">
        <f>IF(#REF!&lt;&gt;"",LEFT(#REF!,1),"")</f>
        <v/>
      </c>
      <c r="D477" s="298">
        <f>IF(#REF!&lt;&gt;"",1,"")</f>
        <v/>
      </c>
      <c r="E477" s="298">
        <f>IF(#REF!&lt;&gt;"",1,"")</f>
        <v/>
      </c>
      <c r="F477" s="298">
        <f>IF(#REF!&lt;&gt;"",1,"")</f>
        <v/>
      </c>
      <c r="G477" s="298">
        <f>IF(#REF!&lt;&gt;"",1,"")</f>
        <v/>
      </c>
      <c r="H477" s="298">
        <f>IF(#REF!&lt;&gt;"",1,"")</f>
        <v/>
      </c>
      <c r="I477" s="298">
        <f>IF(#REF!&lt;&gt;"",1,"")</f>
        <v/>
      </c>
      <c r="J477" s="298">
        <f>CONCATENATE(L477,M477,N477,O477,P477,Q477)</f>
        <v/>
      </c>
      <c r="K477" s="298" t="n"/>
      <c r="L477" s="298">
        <f>IF(B477&lt;&gt;"",IF(C477="",$L$6,""),"")</f>
        <v/>
      </c>
      <c r="M477" s="298">
        <f>IF(C477&lt;&gt;"",IF(B477="",$M$6,""),"")</f>
        <v/>
      </c>
      <c r="N477" s="298">
        <f>IF(B477&lt;&gt;"",IF(E477="",$N$6,""),"")</f>
        <v/>
      </c>
      <c r="O477" s="298">
        <f>IF(B477&lt;&gt;"",IF(G477="",$O$6,""),"")</f>
        <v/>
      </c>
      <c r="P477" s="298">
        <f>IF(C477="A",IF(I477&lt;&gt;"",$P$6,""),"")</f>
        <v/>
      </c>
      <c r="Q477" s="298">
        <f>IF(C477="C",IF(I477="",$Q$6,""),"")</f>
        <v/>
      </c>
      <c r="R477" s="163" t="n"/>
      <c r="S477" s="163" t="n"/>
      <c r="T477" s="163" t="n"/>
      <c r="U477" s="163" t="n"/>
      <c r="V477" s="163" t="n"/>
      <c r="W477" s="163" t="n"/>
      <c r="X477" s="163" t="n"/>
      <c r="Y477" s="163" t="n"/>
      <c r="Z477" s="163" t="n"/>
    </row>
    <row customHeight="1" ht="15.75" r="478" s="551">
      <c r="A478" s="298">
        <f>#REF!</f>
        <v/>
      </c>
      <c r="B478" s="298">
        <f>IF(#REF!&lt;&gt;"",1,"")</f>
        <v/>
      </c>
      <c r="C478" s="298">
        <f>IF(#REF!&lt;&gt;"",LEFT(#REF!,1),"")</f>
        <v/>
      </c>
      <c r="D478" s="298">
        <f>IF(#REF!&lt;&gt;"",1,"")</f>
        <v/>
      </c>
      <c r="E478" s="298">
        <f>IF(#REF!&lt;&gt;"",1,"")</f>
        <v/>
      </c>
      <c r="F478" s="298">
        <f>IF(#REF!&lt;&gt;"",1,"")</f>
        <v/>
      </c>
      <c r="G478" s="298">
        <f>IF(#REF!&lt;&gt;"",1,"")</f>
        <v/>
      </c>
      <c r="H478" s="298">
        <f>IF(#REF!&lt;&gt;"",1,"")</f>
        <v/>
      </c>
      <c r="I478" s="298">
        <f>IF(#REF!&lt;&gt;"",1,"")</f>
        <v/>
      </c>
      <c r="J478" s="298">
        <f>CONCATENATE(L478,M478,N478,O478,P478,Q478)</f>
        <v/>
      </c>
      <c r="K478" s="298" t="n"/>
      <c r="L478" s="298">
        <f>IF(B478&lt;&gt;"",IF(C478="",$L$6,""),"")</f>
        <v/>
      </c>
      <c r="M478" s="298">
        <f>IF(C478&lt;&gt;"",IF(B478="",$M$6,""),"")</f>
        <v/>
      </c>
      <c r="N478" s="298">
        <f>IF(B478&lt;&gt;"",IF(E478="",$N$6,""),"")</f>
        <v/>
      </c>
      <c r="O478" s="298">
        <f>IF(B478&lt;&gt;"",IF(G478="",$O$6,""),"")</f>
        <v/>
      </c>
      <c r="P478" s="298">
        <f>IF(C478="A",IF(I478&lt;&gt;"",$P$6,""),"")</f>
        <v/>
      </c>
      <c r="Q478" s="298">
        <f>IF(C478="C",IF(I478="",$Q$6,""),"")</f>
        <v/>
      </c>
      <c r="R478" s="163" t="n"/>
      <c r="S478" s="163" t="n"/>
      <c r="T478" s="163" t="n"/>
      <c r="U478" s="163" t="n"/>
      <c r="V478" s="163" t="n"/>
      <c r="W478" s="163" t="n"/>
      <c r="X478" s="163" t="n"/>
      <c r="Y478" s="163" t="n"/>
      <c r="Z478" s="163" t="n"/>
    </row>
    <row customHeight="1" ht="15.75" r="479" s="551">
      <c r="A479" s="298">
        <f>#REF!</f>
        <v/>
      </c>
      <c r="B479" s="298">
        <f>IF(#REF!&lt;&gt;"",1,"")</f>
        <v/>
      </c>
      <c r="C479" s="298">
        <f>IF(#REF!&lt;&gt;"",LEFT(#REF!,1),"")</f>
        <v/>
      </c>
      <c r="D479" s="298">
        <f>IF(#REF!&lt;&gt;"",1,"")</f>
        <v/>
      </c>
      <c r="E479" s="298">
        <f>IF(#REF!&lt;&gt;"",1,"")</f>
        <v/>
      </c>
      <c r="F479" s="298">
        <f>IF(#REF!&lt;&gt;"",1,"")</f>
        <v/>
      </c>
      <c r="G479" s="298">
        <f>IF(#REF!&lt;&gt;"",1,"")</f>
        <v/>
      </c>
      <c r="H479" s="298">
        <f>IF(#REF!&lt;&gt;"",1,"")</f>
        <v/>
      </c>
      <c r="I479" s="298">
        <f>IF(#REF!&lt;&gt;"",1,"")</f>
        <v/>
      </c>
      <c r="J479" s="298">
        <f>CONCATENATE(L479,M479,N479,O479,P479,Q479)</f>
        <v/>
      </c>
      <c r="K479" s="298" t="n"/>
      <c r="L479" s="298">
        <f>IF(B479&lt;&gt;"",IF(C479="",$L$6,""),"")</f>
        <v/>
      </c>
      <c r="M479" s="298">
        <f>IF(C479&lt;&gt;"",IF(B479="",$M$6,""),"")</f>
        <v/>
      </c>
      <c r="N479" s="298">
        <f>IF(B479&lt;&gt;"",IF(E479="",$N$6,""),"")</f>
        <v/>
      </c>
      <c r="O479" s="298">
        <f>IF(B479&lt;&gt;"",IF(G479="",$O$6,""),"")</f>
        <v/>
      </c>
      <c r="P479" s="298">
        <f>IF(C479="A",IF(I479&lt;&gt;"",$P$6,""),"")</f>
        <v/>
      </c>
      <c r="Q479" s="298">
        <f>IF(C479="C",IF(I479="",$Q$6,""),"")</f>
        <v/>
      </c>
      <c r="R479" s="163" t="n"/>
      <c r="S479" s="163" t="n"/>
      <c r="T479" s="163" t="n"/>
      <c r="U479" s="163" t="n"/>
      <c r="V479" s="163" t="n"/>
      <c r="W479" s="163" t="n"/>
      <c r="X479" s="163" t="n"/>
      <c r="Y479" s="163" t="n"/>
      <c r="Z479" s="163" t="n"/>
    </row>
    <row customHeight="1" ht="15.75" r="480" s="551">
      <c r="A480" s="298">
        <f>#REF!</f>
        <v/>
      </c>
      <c r="B480" s="298">
        <f>IF(#REF!&lt;&gt;"",1,"")</f>
        <v/>
      </c>
      <c r="C480" s="298">
        <f>IF(#REF!&lt;&gt;"",LEFT(#REF!,1),"")</f>
        <v/>
      </c>
      <c r="D480" s="298">
        <f>IF(#REF!&lt;&gt;"",1,"")</f>
        <v/>
      </c>
      <c r="E480" s="298">
        <f>IF(#REF!&lt;&gt;"",1,"")</f>
        <v/>
      </c>
      <c r="F480" s="298">
        <f>IF(#REF!&lt;&gt;"",1,"")</f>
        <v/>
      </c>
      <c r="G480" s="298">
        <f>IF(#REF!&lt;&gt;"",1,"")</f>
        <v/>
      </c>
      <c r="H480" s="298">
        <f>IF(#REF!&lt;&gt;"",1,"")</f>
        <v/>
      </c>
      <c r="I480" s="298">
        <f>IF(#REF!&lt;&gt;"",1,"")</f>
        <v/>
      </c>
      <c r="J480" s="298">
        <f>CONCATENATE(L480,M480,N480,O480,P480,Q480)</f>
        <v/>
      </c>
      <c r="K480" s="298" t="n"/>
      <c r="L480" s="298">
        <f>IF(B480&lt;&gt;"",IF(C480="",$L$6,""),"")</f>
        <v/>
      </c>
      <c r="M480" s="298">
        <f>IF(C480&lt;&gt;"",IF(B480="",$M$6,""),"")</f>
        <v/>
      </c>
      <c r="N480" s="298">
        <f>IF(B480&lt;&gt;"",IF(E480="",$N$6,""),"")</f>
        <v/>
      </c>
      <c r="O480" s="298">
        <f>IF(B480&lt;&gt;"",IF(G480="",$O$6,""),"")</f>
        <v/>
      </c>
      <c r="P480" s="298">
        <f>IF(C480="A",IF(I480&lt;&gt;"",$P$6,""),"")</f>
        <v/>
      </c>
      <c r="Q480" s="298">
        <f>IF(C480="C",IF(I480="",$Q$6,""),"")</f>
        <v/>
      </c>
      <c r="R480" s="163" t="n"/>
      <c r="S480" s="163" t="n"/>
      <c r="T480" s="163" t="n"/>
      <c r="U480" s="163" t="n"/>
      <c r="V480" s="163" t="n"/>
      <c r="W480" s="163" t="n"/>
      <c r="X480" s="163" t="n"/>
      <c r="Y480" s="163" t="n"/>
      <c r="Z480" s="163" t="n"/>
    </row>
    <row customHeight="1" ht="15.75" r="481" s="551">
      <c r="A481" s="298">
        <f>#REF!</f>
        <v/>
      </c>
      <c r="B481" s="298">
        <f>IF(#REF!&lt;&gt;"",1,"")</f>
        <v/>
      </c>
      <c r="C481" s="298">
        <f>IF(#REF!&lt;&gt;"",LEFT(#REF!,1),"")</f>
        <v/>
      </c>
      <c r="D481" s="298">
        <f>IF(#REF!&lt;&gt;"",1,"")</f>
        <v/>
      </c>
      <c r="E481" s="298">
        <f>IF(#REF!&lt;&gt;"",1,"")</f>
        <v/>
      </c>
      <c r="F481" s="298">
        <f>IF(#REF!&lt;&gt;"",1,"")</f>
        <v/>
      </c>
      <c r="G481" s="298">
        <f>IF(#REF!&lt;&gt;"",1,"")</f>
        <v/>
      </c>
      <c r="H481" s="298">
        <f>IF(#REF!&lt;&gt;"",1,"")</f>
        <v/>
      </c>
      <c r="I481" s="298">
        <f>IF(#REF!&lt;&gt;"",1,"")</f>
        <v/>
      </c>
      <c r="J481" s="298">
        <f>CONCATENATE(L481,M481,N481,O481,P481,Q481)</f>
        <v/>
      </c>
      <c r="K481" s="298" t="n"/>
      <c r="L481" s="298">
        <f>IF(B481&lt;&gt;"",IF(C481="",$L$6,""),"")</f>
        <v/>
      </c>
      <c r="M481" s="298">
        <f>IF(C481&lt;&gt;"",IF(B481="",$M$6,""),"")</f>
        <v/>
      </c>
      <c r="N481" s="298">
        <f>IF(B481&lt;&gt;"",IF(E481="",$N$6,""),"")</f>
        <v/>
      </c>
      <c r="O481" s="298">
        <f>IF(B481&lt;&gt;"",IF(G481="",$O$6,""),"")</f>
        <v/>
      </c>
      <c r="P481" s="298">
        <f>IF(C481="A",IF(I481&lt;&gt;"",$P$6,""),"")</f>
        <v/>
      </c>
      <c r="Q481" s="298">
        <f>IF(C481="C",IF(I481="",$Q$6,""),"")</f>
        <v/>
      </c>
      <c r="R481" s="163" t="n"/>
      <c r="S481" s="163" t="n"/>
      <c r="T481" s="163" t="n"/>
      <c r="U481" s="163" t="n"/>
      <c r="V481" s="163" t="n"/>
      <c r="W481" s="163" t="n"/>
      <c r="X481" s="163" t="n"/>
      <c r="Y481" s="163" t="n"/>
      <c r="Z481" s="163" t="n"/>
    </row>
    <row customHeight="1" ht="15.75" r="482" s="551">
      <c r="A482" s="298">
        <f>#REF!</f>
        <v/>
      </c>
      <c r="B482" s="298">
        <f>IF(#REF!&lt;&gt;"",1,"")</f>
        <v/>
      </c>
      <c r="C482" s="298">
        <f>IF(#REF!&lt;&gt;"",LEFT(#REF!,1),"")</f>
        <v/>
      </c>
      <c r="D482" s="298">
        <f>IF(#REF!&lt;&gt;"",1,"")</f>
        <v/>
      </c>
      <c r="E482" s="298">
        <f>IF(#REF!&lt;&gt;"",1,"")</f>
        <v/>
      </c>
      <c r="F482" s="298">
        <f>IF(#REF!&lt;&gt;"",1,"")</f>
        <v/>
      </c>
      <c r="G482" s="298">
        <f>IF(#REF!&lt;&gt;"",1,"")</f>
        <v/>
      </c>
      <c r="H482" s="298">
        <f>IF(#REF!&lt;&gt;"",1,"")</f>
        <v/>
      </c>
      <c r="I482" s="298">
        <f>IF(#REF!&lt;&gt;"",1,"")</f>
        <v/>
      </c>
      <c r="J482" s="298">
        <f>CONCATENATE(L482,M482,N482,O482,P482,Q482)</f>
        <v/>
      </c>
      <c r="K482" s="298" t="n"/>
      <c r="L482" s="298">
        <f>IF(B482&lt;&gt;"",IF(C482="",$L$6,""),"")</f>
        <v/>
      </c>
      <c r="M482" s="298">
        <f>IF(C482&lt;&gt;"",IF(B482="",$M$6,""),"")</f>
        <v/>
      </c>
      <c r="N482" s="298">
        <f>IF(B482&lt;&gt;"",IF(E482="",$N$6,""),"")</f>
        <v/>
      </c>
      <c r="O482" s="298">
        <f>IF(B482&lt;&gt;"",IF(G482="",$O$6,""),"")</f>
        <v/>
      </c>
      <c r="P482" s="298">
        <f>IF(C482="A",IF(I482&lt;&gt;"",$P$6,""),"")</f>
        <v/>
      </c>
      <c r="Q482" s="298">
        <f>IF(C482="C",IF(I482="",$Q$6,""),"")</f>
        <v/>
      </c>
      <c r="R482" s="163" t="n"/>
      <c r="S482" s="163" t="n"/>
      <c r="T482" s="163" t="n"/>
      <c r="U482" s="163" t="n"/>
      <c r="V482" s="163" t="n"/>
      <c r="W482" s="163" t="n"/>
      <c r="X482" s="163" t="n"/>
      <c r="Y482" s="163" t="n"/>
      <c r="Z482" s="163" t="n"/>
    </row>
    <row customHeight="1" ht="15.75" r="483" s="551">
      <c r="A483" s="298">
        <f>#REF!</f>
        <v/>
      </c>
      <c r="B483" s="298">
        <f>IF(#REF!&lt;&gt;"",1,"")</f>
        <v/>
      </c>
      <c r="C483" s="298">
        <f>IF(#REF!&lt;&gt;"",LEFT(#REF!,1),"")</f>
        <v/>
      </c>
      <c r="D483" s="298">
        <f>IF(#REF!&lt;&gt;"",1,"")</f>
        <v/>
      </c>
      <c r="E483" s="298">
        <f>IF(#REF!&lt;&gt;"",1,"")</f>
        <v/>
      </c>
      <c r="F483" s="298">
        <f>IF(#REF!&lt;&gt;"",1,"")</f>
        <v/>
      </c>
      <c r="G483" s="298">
        <f>IF(#REF!&lt;&gt;"",1,"")</f>
        <v/>
      </c>
      <c r="H483" s="298">
        <f>IF(#REF!&lt;&gt;"",1,"")</f>
        <v/>
      </c>
      <c r="I483" s="298">
        <f>IF(#REF!&lt;&gt;"",1,"")</f>
        <v/>
      </c>
      <c r="J483" s="298">
        <f>CONCATENATE(L483,M483,N483,O483,P483,Q483)</f>
        <v/>
      </c>
      <c r="K483" s="298" t="n"/>
      <c r="L483" s="298">
        <f>IF(B483&lt;&gt;"",IF(C483="",$L$6,""),"")</f>
        <v/>
      </c>
      <c r="M483" s="298">
        <f>IF(C483&lt;&gt;"",IF(B483="",$M$6,""),"")</f>
        <v/>
      </c>
      <c r="N483" s="298">
        <f>IF(B483&lt;&gt;"",IF(E483="",$N$6,""),"")</f>
        <v/>
      </c>
      <c r="O483" s="298">
        <f>IF(B483&lt;&gt;"",IF(G483="",$O$6,""),"")</f>
        <v/>
      </c>
      <c r="P483" s="298">
        <f>IF(C483="A",IF(I483&lt;&gt;"",$P$6,""),"")</f>
        <v/>
      </c>
      <c r="Q483" s="298">
        <f>IF(C483="C",IF(I483="",$Q$6,""),"")</f>
        <v/>
      </c>
      <c r="R483" s="163" t="n"/>
      <c r="S483" s="163" t="n"/>
      <c r="T483" s="163" t="n"/>
      <c r="U483" s="163" t="n"/>
      <c r="V483" s="163" t="n"/>
      <c r="W483" s="163" t="n"/>
      <c r="X483" s="163" t="n"/>
      <c r="Y483" s="163" t="n"/>
      <c r="Z483" s="163" t="n"/>
    </row>
    <row customHeight="1" ht="15.75" r="484" s="551">
      <c r="A484" s="298">
        <f>#REF!</f>
        <v/>
      </c>
      <c r="B484" s="298">
        <f>IF(#REF!&lt;&gt;"",1,"")</f>
        <v/>
      </c>
      <c r="C484" s="298">
        <f>IF(#REF!&lt;&gt;"",LEFT(#REF!,1),"")</f>
        <v/>
      </c>
      <c r="D484" s="298">
        <f>IF(#REF!&lt;&gt;"",1,"")</f>
        <v/>
      </c>
      <c r="E484" s="298">
        <f>IF(#REF!&lt;&gt;"",1,"")</f>
        <v/>
      </c>
      <c r="F484" s="298">
        <f>IF(#REF!&lt;&gt;"",1,"")</f>
        <v/>
      </c>
      <c r="G484" s="298">
        <f>IF(#REF!&lt;&gt;"",1,"")</f>
        <v/>
      </c>
      <c r="H484" s="298">
        <f>IF(#REF!&lt;&gt;"",1,"")</f>
        <v/>
      </c>
      <c r="I484" s="298">
        <f>IF(#REF!&lt;&gt;"",1,"")</f>
        <v/>
      </c>
      <c r="J484" s="298">
        <f>CONCATENATE(L484,M484,N484,O484,P484,Q484)</f>
        <v/>
      </c>
      <c r="K484" s="298" t="n"/>
      <c r="L484" s="298">
        <f>IF(B484&lt;&gt;"",IF(C484="",$L$6,""),"")</f>
        <v/>
      </c>
      <c r="M484" s="298">
        <f>IF(C484&lt;&gt;"",IF(B484="",$M$6,""),"")</f>
        <v/>
      </c>
      <c r="N484" s="298">
        <f>IF(B484&lt;&gt;"",IF(E484="",$N$6,""),"")</f>
        <v/>
      </c>
      <c r="O484" s="298">
        <f>IF(B484&lt;&gt;"",IF(G484="",$O$6,""),"")</f>
        <v/>
      </c>
      <c r="P484" s="298">
        <f>IF(C484="A",IF(I484&lt;&gt;"",$P$6,""),"")</f>
        <v/>
      </c>
      <c r="Q484" s="298">
        <f>IF(C484="C",IF(I484="",$Q$6,""),"")</f>
        <v/>
      </c>
      <c r="R484" s="163" t="n"/>
      <c r="S484" s="163" t="n"/>
      <c r="T484" s="163" t="n"/>
      <c r="U484" s="163" t="n"/>
      <c r="V484" s="163" t="n"/>
      <c r="W484" s="163" t="n"/>
      <c r="X484" s="163" t="n"/>
      <c r="Y484" s="163" t="n"/>
      <c r="Z484" s="163" t="n"/>
    </row>
    <row customHeight="1" ht="15.75" r="485" s="551">
      <c r="A485" s="298">
        <f>#REF!</f>
        <v/>
      </c>
      <c r="B485" s="298">
        <f>IF(#REF!&lt;&gt;"",1,"")</f>
        <v/>
      </c>
      <c r="C485" s="298">
        <f>IF(#REF!&lt;&gt;"",LEFT(#REF!,1),"")</f>
        <v/>
      </c>
      <c r="D485" s="298">
        <f>IF(#REF!&lt;&gt;"",1,"")</f>
        <v/>
      </c>
      <c r="E485" s="298">
        <f>IF(#REF!&lt;&gt;"",1,"")</f>
        <v/>
      </c>
      <c r="F485" s="298">
        <f>IF(#REF!&lt;&gt;"",1,"")</f>
        <v/>
      </c>
      <c r="G485" s="298">
        <f>IF(#REF!&lt;&gt;"",1,"")</f>
        <v/>
      </c>
      <c r="H485" s="298">
        <f>IF(#REF!&lt;&gt;"",1,"")</f>
        <v/>
      </c>
      <c r="I485" s="298">
        <f>IF(#REF!&lt;&gt;"",1,"")</f>
        <v/>
      </c>
      <c r="J485" s="298">
        <f>CONCATENATE(L485,M485,N485,O485,P485,Q485)</f>
        <v/>
      </c>
      <c r="K485" s="298" t="n"/>
      <c r="L485" s="298">
        <f>IF(B485&lt;&gt;"",IF(C485="",$L$6,""),"")</f>
        <v/>
      </c>
      <c r="M485" s="298">
        <f>IF(C485&lt;&gt;"",IF(B485="",$M$6,""),"")</f>
        <v/>
      </c>
      <c r="N485" s="298">
        <f>IF(B485&lt;&gt;"",IF(E485="",$N$6,""),"")</f>
        <v/>
      </c>
      <c r="O485" s="298">
        <f>IF(B485&lt;&gt;"",IF(G485="",$O$6,""),"")</f>
        <v/>
      </c>
      <c r="P485" s="298">
        <f>IF(C485="A",IF(I485&lt;&gt;"",$P$6,""),"")</f>
        <v/>
      </c>
      <c r="Q485" s="298">
        <f>IF(C485="C",IF(I485="",$Q$6,""),"")</f>
        <v/>
      </c>
      <c r="R485" s="163" t="n"/>
      <c r="S485" s="163" t="n"/>
      <c r="T485" s="163" t="n"/>
      <c r="U485" s="163" t="n"/>
      <c r="V485" s="163" t="n"/>
      <c r="W485" s="163" t="n"/>
      <c r="X485" s="163" t="n"/>
      <c r="Y485" s="163" t="n"/>
      <c r="Z485" s="163" t="n"/>
    </row>
    <row customHeight="1" ht="15.75" r="486" s="551">
      <c r="A486" s="298">
        <f>#REF!</f>
        <v/>
      </c>
      <c r="B486" s="298">
        <f>IF(#REF!&lt;&gt;"",1,"")</f>
        <v/>
      </c>
      <c r="C486" s="298">
        <f>IF(#REF!&lt;&gt;"",LEFT(#REF!,1),"")</f>
        <v/>
      </c>
      <c r="D486" s="298">
        <f>IF(#REF!&lt;&gt;"",1,"")</f>
        <v/>
      </c>
      <c r="E486" s="298">
        <f>IF(#REF!&lt;&gt;"",1,"")</f>
        <v/>
      </c>
      <c r="F486" s="298">
        <f>IF(#REF!&lt;&gt;"",1,"")</f>
        <v/>
      </c>
      <c r="G486" s="298">
        <f>IF(#REF!&lt;&gt;"",1,"")</f>
        <v/>
      </c>
      <c r="H486" s="298">
        <f>IF(#REF!&lt;&gt;"",1,"")</f>
        <v/>
      </c>
      <c r="I486" s="298">
        <f>IF(#REF!&lt;&gt;"",1,"")</f>
        <v/>
      </c>
      <c r="J486" s="298">
        <f>CONCATENATE(L486,M486,N486,O486,P486,Q486)</f>
        <v/>
      </c>
      <c r="K486" s="298" t="n"/>
      <c r="L486" s="298">
        <f>IF(B486&lt;&gt;"",IF(C486="",$L$6,""),"")</f>
        <v/>
      </c>
      <c r="M486" s="298">
        <f>IF(C486&lt;&gt;"",IF(B486="",$M$6,""),"")</f>
        <v/>
      </c>
      <c r="N486" s="298">
        <f>IF(B486&lt;&gt;"",IF(E486="",$N$6,""),"")</f>
        <v/>
      </c>
      <c r="O486" s="298">
        <f>IF(B486&lt;&gt;"",IF(G486="",$O$6,""),"")</f>
        <v/>
      </c>
      <c r="P486" s="298">
        <f>IF(C486="A",IF(I486&lt;&gt;"",$P$6,""),"")</f>
        <v/>
      </c>
      <c r="Q486" s="298">
        <f>IF(C486="C",IF(I486="",$Q$6,""),"")</f>
        <v/>
      </c>
      <c r="R486" s="163" t="n"/>
      <c r="S486" s="163" t="n"/>
      <c r="T486" s="163" t="n"/>
      <c r="U486" s="163" t="n"/>
      <c r="V486" s="163" t="n"/>
      <c r="W486" s="163" t="n"/>
      <c r="X486" s="163" t="n"/>
      <c r="Y486" s="163" t="n"/>
      <c r="Z486" s="163" t="n"/>
    </row>
    <row customHeight="1" ht="15.75" r="487" s="551">
      <c r="A487" s="298">
        <f>#REF!</f>
        <v/>
      </c>
      <c r="B487" s="298">
        <f>IF(#REF!&lt;&gt;"",1,"")</f>
        <v/>
      </c>
      <c r="C487" s="298">
        <f>IF(#REF!&lt;&gt;"",LEFT(#REF!,1),"")</f>
        <v/>
      </c>
      <c r="D487" s="298">
        <f>IF(#REF!&lt;&gt;"",1,"")</f>
        <v/>
      </c>
      <c r="E487" s="298">
        <f>IF(#REF!&lt;&gt;"",1,"")</f>
        <v/>
      </c>
      <c r="F487" s="298">
        <f>IF(#REF!&lt;&gt;"",1,"")</f>
        <v/>
      </c>
      <c r="G487" s="298">
        <f>IF(#REF!&lt;&gt;"",1,"")</f>
        <v/>
      </c>
      <c r="H487" s="298">
        <f>IF(#REF!&lt;&gt;"",1,"")</f>
        <v/>
      </c>
      <c r="I487" s="298">
        <f>IF(#REF!&lt;&gt;"",1,"")</f>
        <v/>
      </c>
      <c r="J487" s="298">
        <f>CONCATENATE(L487,M487,N487,O487,P487,Q487)</f>
        <v/>
      </c>
      <c r="K487" s="298" t="n"/>
      <c r="L487" s="298">
        <f>IF(B487&lt;&gt;"",IF(C487="",$L$6,""),"")</f>
        <v/>
      </c>
      <c r="M487" s="298">
        <f>IF(C487&lt;&gt;"",IF(B487="",$M$6,""),"")</f>
        <v/>
      </c>
      <c r="N487" s="298">
        <f>IF(B487&lt;&gt;"",IF(E487="",$N$6,""),"")</f>
        <v/>
      </c>
      <c r="O487" s="298">
        <f>IF(B487&lt;&gt;"",IF(G487="",$O$6,""),"")</f>
        <v/>
      </c>
      <c r="P487" s="298">
        <f>IF(C487="A",IF(I487&lt;&gt;"",$P$6,""),"")</f>
        <v/>
      </c>
      <c r="Q487" s="298">
        <f>IF(C487="C",IF(I487="",$Q$6,""),"")</f>
        <v/>
      </c>
      <c r="R487" s="163" t="n"/>
      <c r="S487" s="163" t="n"/>
      <c r="T487" s="163" t="n"/>
      <c r="U487" s="163" t="n"/>
      <c r="V487" s="163" t="n"/>
      <c r="W487" s="163" t="n"/>
      <c r="X487" s="163" t="n"/>
      <c r="Y487" s="163" t="n"/>
      <c r="Z487" s="163" t="n"/>
    </row>
    <row customHeight="1" ht="15.75" r="488" s="551">
      <c r="A488" s="298">
        <f>#REF!</f>
        <v/>
      </c>
      <c r="B488" s="298">
        <f>IF(#REF!&lt;&gt;"",1,"")</f>
        <v/>
      </c>
      <c r="C488" s="298">
        <f>IF(#REF!&lt;&gt;"",LEFT(#REF!,1),"")</f>
        <v/>
      </c>
      <c r="D488" s="298">
        <f>IF(#REF!&lt;&gt;"",1,"")</f>
        <v/>
      </c>
      <c r="E488" s="298">
        <f>IF(#REF!&lt;&gt;"",1,"")</f>
        <v/>
      </c>
      <c r="F488" s="298">
        <f>IF(#REF!&lt;&gt;"",1,"")</f>
        <v/>
      </c>
      <c r="G488" s="298">
        <f>IF(#REF!&lt;&gt;"",1,"")</f>
        <v/>
      </c>
      <c r="H488" s="298">
        <f>IF(#REF!&lt;&gt;"",1,"")</f>
        <v/>
      </c>
      <c r="I488" s="298">
        <f>IF(#REF!&lt;&gt;"",1,"")</f>
        <v/>
      </c>
      <c r="J488" s="298">
        <f>CONCATENATE(L488,M488,N488,O488,P488,Q488)</f>
        <v/>
      </c>
      <c r="K488" s="298" t="n"/>
      <c r="L488" s="298">
        <f>IF(B488&lt;&gt;"",IF(C488="",$L$6,""),"")</f>
        <v/>
      </c>
      <c r="M488" s="298">
        <f>IF(C488&lt;&gt;"",IF(B488="",$M$6,""),"")</f>
        <v/>
      </c>
      <c r="N488" s="298">
        <f>IF(B488&lt;&gt;"",IF(E488="",$N$6,""),"")</f>
        <v/>
      </c>
      <c r="O488" s="298">
        <f>IF(B488&lt;&gt;"",IF(G488="",$O$6,""),"")</f>
        <v/>
      </c>
      <c r="P488" s="298">
        <f>IF(C488="A",IF(I488&lt;&gt;"",$P$6,""),"")</f>
        <v/>
      </c>
      <c r="Q488" s="298">
        <f>IF(C488="C",IF(I488="",$Q$6,""),"")</f>
        <v/>
      </c>
      <c r="R488" s="163" t="n"/>
      <c r="S488" s="163" t="n"/>
      <c r="T488" s="163" t="n"/>
      <c r="U488" s="163" t="n"/>
      <c r="V488" s="163" t="n"/>
      <c r="W488" s="163" t="n"/>
      <c r="X488" s="163" t="n"/>
      <c r="Y488" s="163" t="n"/>
      <c r="Z488" s="163" t="n"/>
    </row>
    <row customHeight="1" ht="15.75" r="489" s="551">
      <c r="A489" s="298">
        <f>#REF!</f>
        <v/>
      </c>
      <c r="B489" s="298">
        <f>IF(#REF!&lt;&gt;"",1,"")</f>
        <v/>
      </c>
      <c r="C489" s="298">
        <f>IF(#REF!&lt;&gt;"",LEFT(#REF!,1),"")</f>
        <v/>
      </c>
      <c r="D489" s="298">
        <f>IF(#REF!&lt;&gt;"",1,"")</f>
        <v/>
      </c>
      <c r="E489" s="298">
        <f>IF(#REF!&lt;&gt;"",1,"")</f>
        <v/>
      </c>
      <c r="F489" s="298">
        <f>IF(#REF!&lt;&gt;"",1,"")</f>
        <v/>
      </c>
      <c r="G489" s="298">
        <f>IF(#REF!&lt;&gt;"",1,"")</f>
        <v/>
      </c>
      <c r="H489" s="298">
        <f>IF(#REF!&lt;&gt;"",1,"")</f>
        <v/>
      </c>
      <c r="I489" s="298">
        <f>IF(#REF!&lt;&gt;"",1,"")</f>
        <v/>
      </c>
      <c r="J489" s="298">
        <f>CONCATENATE(L489,M489,N489,O489,P489,Q489)</f>
        <v/>
      </c>
      <c r="K489" s="298" t="n"/>
      <c r="L489" s="298">
        <f>IF(B489&lt;&gt;"",IF(C489="",$L$6,""),"")</f>
        <v/>
      </c>
      <c r="M489" s="298">
        <f>IF(C489&lt;&gt;"",IF(B489="",$M$6,""),"")</f>
        <v/>
      </c>
      <c r="N489" s="298">
        <f>IF(B489&lt;&gt;"",IF(E489="",$N$6,""),"")</f>
        <v/>
      </c>
      <c r="O489" s="298">
        <f>IF(B489&lt;&gt;"",IF(G489="",$O$6,""),"")</f>
        <v/>
      </c>
      <c r="P489" s="298">
        <f>IF(C489="A",IF(I489&lt;&gt;"",$P$6,""),"")</f>
        <v/>
      </c>
      <c r="Q489" s="298">
        <f>IF(C489="C",IF(I489="",$Q$6,""),"")</f>
        <v/>
      </c>
      <c r="R489" s="163" t="n"/>
      <c r="S489" s="163" t="n"/>
      <c r="T489" s="163" t="n"/>
      <c r="U489" s="163" t="n"/>
      <c r="V489" s="163" t="n"/>
      <c r="W489" s="163" t="n"/>
      <c r="X489" s="163" t="n"/>
      <c r="Y489" s="163" t="n"/>
      <c r="Z489" s="163" t="n"/>
    </row>
    <row customHeight="1" ht="15.75" r="490" s="551">
      <c r="A490" s="298">
        <f>#REF!</f>
        <v/>
      </c>
      <c r="B490" s="298">
        <f>IF(#REF!&lt;&gt;"",1,"")</f>
        <v/>
      </c>
      <c r="C490" s="298">
        <f>IF(#REF!&lt;&gt;"",LEFT(#REF!,1),"")</f>
        <v/>
      </c>
      <c r="D490" s="298">
        <f>IF(#REF!&lt;&gt;"",1,"")</f>
        <v/>
      </c>
      <c r="E490" s="298">
        <f>IF(#REF!&lt;&gt;"",1,"")</f>
        <v/>
      </c>
      <c r="F490" s="298">
        <f>IF(#REF!&lt;&gt;"",1,"")</f>
        <v/>
      </c>
      <c r="G490" s="298">
        <f>IF(#REF!&lt;&gt;"",1,"")</f>
        <v/>
      </c>
      <c r="H490" s="298">
        <f>IF(#REF!&lt;&gt;"",1,"")</f>
        <v/>
      </c>
      <c r="I490" s="298">
        <f>IF(#REF!&lt;&gt;"",1,"")</f>
        <v/>
      </c>
      <c r="J490" s="298">
        <f>CONCATENATE(L490,M490,N490,O490,P490,Q490)</f>
        <v/>
      </c>
      <c r="K490" s="298" t="n"/>
      <c r="L490" s="298">
        <f>IF(B490&lt;&gt;"",IF(C490="",$L$6,""),"")</f>
        <v/>
      </c>
      <c r="M490" s="298">
        <f>IF(C490&lt;&gt;"",IF(B490="",$M$6,""),"")</f>
        <v/>
      </c>
      <c r="N490" s="298">
        <f>IF(B490&lt;&gt;"",IF(E490="",$N$6,""),"")</f>
        <v/>
      </c>
      <c r="O490" s="298">
        <f>IF(B490&lt;&gt;"",IF(G490="",$O$6,""),"")</f>
        <v/>
      </c>
      <c r="P490" s="298">
        <f>IF(C490="A",IF(I490&lt;&gt;"",$P$6,""),"")</f>
        <v/>
      </c>
      <c r="Q490" s="298">
        <f>IF(C490="C",IF(I490="",$Q$6,""),"")</f>
        <v/>
      </c>
      <c r="R490" s="163" t="n"/>
      <c r="S490" s="163" t="n"/>
      <c r="T490" s="163" t="n"/>
      <c r="U490" s="163" t="n"/>
      <c r="V490" s="163" t="n"/>
      <c r="W490" s="163" t="n"/>
      <c r="X490" s="163" t="n"/>
      <c r="Y490" s="163" t="n"/>
      <c r="Z490" s="163" t="n"/>
    </row>
    <row customHeight="1" ht="15.75" r="491" s="551">
      <c r="A491" s="298">
        <f>#REF!</f>
        <v/>
      </c>
      <c r="B491" s="298">
        <f>IF(#REF!&lt;&gt;"",1,"")</f>
        <v/>
      </c>
      <c r="C491" s="298">
        <f>IF(#REF!&lt;&gt;"",LEFT(#REF!,1),"")</f>
        <v/>
      </c>
      <c r="D491" s="298">
        <f>IF(#REF!&lt;&gt;"",1,"")</f>
        <v/>
      </c>
      <c r="E491" s="298">
        <f>IF(#REF!&lt;&gt;"",1,"")</f>
        <v/>
      </c>
      <c r="F491" s="298">
        <f>IF(#REF!&lt;&gt;"",1,"")</f>
        <v/>
      </c>
      <c r="G491" s="298">
        <f>IF(#REF!&lt;&gt;"",1,"")</f>
        <v/>
      </c>
      <c r="H491" s="298">
        <f>IF(#REF!&lt;&gt;"",1,"")</f>
        <v/>
      </c>
      <c r="I491" s="298">
        <f>IF(#REF!&lt;&gt;"",1,"")</f>
        <v/>
      </c>
      <c r="J491" s="298">
        <f>CONCATENATE(L491,M491,N491,O491,P491,Q491)</f>
        <v/>
      </c>
      <c r="K491" s="298" t="n"/>
      <c r="L491" s="298">
        <f>IF(B491&lt;&gt;"",IF(C491="",$L$6,""),"")</f>
        <v/>
      </c>
      <c r="M491" s="298">
        <f>IF(C491&lt;&gt;"",IF(B491="",$M$6,""),"")</f>
        <v/>
      </c>
      <c r="N491" s="298">
        <f>IF(B491&lt;&gt;"",IF(E491="",$N$6,""),"")</f>
        <v/>
      </c>
      <c r="O491" s="298">
        <f>IF(B491&lt;&gt;"",IF(G491="",$O$6,""),"")</f>
        <v/>
      </c>
      <c r="P491" s="298">
        <f>IF(C491="A",IF(I491&lt;&gt;"",$P$6,""),"")</f>
        <v/>
      </c>
      <c r="Q491" s="298">
        <f>IF(C491="C",IF(I491="",$Q$6,""),"")</f>
        <v/>
      </c>
      <c r="R491" s="163" t="n"/>
      <c r="S491" s="163" t="n"/>
      <c r="T491" s="163" t="n"/>
      <c r="U491" s="163" t="n"/>
      <c r="V491" s="163" t="n"/>
      <c r="W491" s="163" t="n"/>
      <c r="X491" s="163" t="n"/>
      <c r="Y491" s="163" t="n"/>
      <c r="Z491" s="163" t="n"/>
    </row>
    <row customHeight="1" ht="15.75" r="492" s="551">
      <c r="A492" s="298">
        <f>#REF!</f>
        <v/>
      </c>
      <c r="B492" s="298">
        <f>IF(#REF!&lt;&gt;"",1,"")</f>
        <v/>
      </c>
      <c r="C492" s="298">
        <f>IF(#REF!&lt;&gt;"",LEFT(#REF!,1),"")</f>
        <v/>
      </c>
      <c r="D492" s="298">
        <f>IF(#REF!&lt;&gt;"",1,"")</f>
        <v/>
      </c>
      <c r="E492" s="298">
        <f>IF(#REF!&lt;&gt;"",1,"")</f>
        <v/>
      </c>
      <c r="F492" s="298">
        <f>IF(#REF!&lt;&gt;"",1,"")</f>
        <v/>
      </c>
      <c r="G492" s="298">
        <f>IF(#REF!&lt;&gt;"",1,"")</f>
        <v/>
      </c>
      <c r="H492" s="298">
        <f>IF(#REF!&lt;&gt;"",1,"")</f>
        <v/>
      </c>
      <c r="I492" s="298">
        <f>IF(#REF!&lt;&gt;"",1,"")</f>
        <v/>
      </c>
      <c r="J492" s="298">
        <f>CONCATENATE(L492,M492,N492,O492,P492,Q492)</f>
        <v/>
      </c>
      <c r="K492" s="298" t="n"/>
      <c r="L492" s="298">
        <f>IF(B492&lt;&gt;"",IF(C492="",$L$6,""),"")</f>
        <v/>
      </c>
      <c r="M492" s="298">
        <f>IF(C492&lt;&gt;"",IF(B492="",$M$6,""),"")</f>
        <v/>
      </c>
      <c r="N492" s="298">
        <f>IF(B492&lt;&gt;"",IF(E492="",$N$6,""),"")</f>
        <v/>
      </c>
      <c r="O492" s="298">
        <f>IF(B492&lt;&gt;"",IF(G492="",$O$6,""),"")</f>
        <v/>
      </c>
      <c r="P492" s="298">
        <f>IF(C492="A",IF(I492&lt;&gt;"",$P$6,""),"")</f>
        <v/>
      </c>
      <c r="Q492" s="298">
        <f>IF(C492="C",IF(I492="",$Q$6,""),"")</f>
        <v/>
      </c>
      <c r="R492" s="163" t="n"/>
      <c r="S492" s="163" t="n"/>
      <c r="T492" s="163" t="n"/>
      <c r="U492" s="163" t="n"/>
      <c r="V492" s="163" t="n"/>
      <c r="W492" s="163" t="n"/>
      <c r="X492" s="163" t="n"/>
      <c r="Y492" s="163" t="n"/>
      <c r="Z492" s="163" t="n"/>
    </row>
    <row customHeight="1" ht="15.75" r="493" s="551">
      <c r="A493" s="298">
        <f>#REF!</f>
        <v/>
      </c>
      <c r="B493" s="298">
        <f>IF(#REF!&lt;&gt;"",1,"")</f>
        <v/>
      </c>
      <c r="C493" s="298">
        <f>IF(#REF!&lt;&gt;"",LEFT(#REF!,1),"")</f>
        <v/>
      </c>
      <c r="D493" s="298">
        <f>IF(#REF!&lt;&gt;"",1,"")</f>
        <v/>
      </c>
      <c r="E493" s="298">
        <f>IF(#REF!&lt;&gt;"",1,"")</f>
        <v/>
      </c>
      <c r="F493" s="298">
        <f>IF(#REF!&lt;&gt;"",1,"")</f>
        <v/>
      </c>
      <c r="G493" s="298">
        <f>IF(#REF!&lt;&gt;"",1,"")</f>
        <v/>
      </c>
      <c r="H493" s="298">
        <f>IF(#REF!&lt;&gt;"",1,"")</f>
        <v/>
      </c>
      <c r="I493" s="298">
        <f>IF(#REF!&lt;&gt;"",1,"")</f>
        <v/>
      </c>
      <c r="J493" s="298">
        <f>CONCATENATE(L493,M493,N493,O493,P493,Q493)</f>
        <v/>
      </c>
      <c r="K493" s="298" t="n"/>
      <c r="L493" s="298">
        <f>IF(B493&lt;&gt;"",IF(C493="",$L$6,""),"")</f>
        <v/>
      </c>
      <c r="M493" s="298">
        <f>IF(C493&lt;&gt;"",IF(B493="",$M$6,""),"")</f>
        <v/>
      </c>
      <c r="N493" s="298">
        <f>IF(B493&lt;&gt;"",IF(E493="",$N$6,""),"")</f>
        <v/>
      </c>
      <c r="O493" s="298">
        <f>IF(B493&lt;&gt;"",IF(G493="",$O$6,""),"")</f>
        <v/>
      </c>
      <c r="P493" s="298">
        <f>IF(C493="A",IF(I493&lt;&gt;"",$P$6,""),"")</f>
        <v/>
      </c>
      <c r="Q493" s="298">
        <f>IF(C493="C",IF(I493="",$Q$6,""),"")</f>
        <v/>
      </c>
      <c r="R493" s="163" t="n"/>
      <c r="S493" s="163" t="n"/>
      <c r="T493" s="163" t="n"/>
      <c r="U493" s="163" t="n"/>
      <c r="V493" s="163" t="n"/>
      <c r="W493" s="163" t="n"/>
      <c r="X493" s="163" t="n"/>
      <c r="Y493" s="163" t="n"/>
      <c r="Z493" s="163" t="n"/>
    </row>
    <row customHeight="1" ht="15.75" r="494" s="551">
      <c r="A494" s="298">
        <f>#REF!</f>
        <v/>
      </c>
      <c r="B494" s="298">
        <f>IF(#REF!&lt;&gt;"",1,"")</f>
        <v/>
      </c>
      <c r="C494" s="298">
        <f>IF(#REF!&lt;&gt;"",LEFT(#REF!,1),"")</f>
        <v/>
      </c>
      <c r="D494" s="298">
        <f>IF(#REF!&lt;&gt;"",1,"")</f>
        <v/>
      </c>
      <c r="E494" s="298">
        <f>IF(#REF!&lt;&gt;"",1,"")</f>
        <v/>
      </c>
      <c r="F494" s="298">
        <f>IF(#REF!&lt;&gt;"",1,"")</f>
        <v/>
      </c>
      <c r="G494" s="298">
        <f>IF(#REF!&lt;&gt;"",1,"")</f>
        <v/>
      </c>
      <c r="H494" s="298">
        <f>IF(#REF!&lt;&gt;"",1,"")</f>
        <v/>
      </c>
      <c r="I494" s="298">
        <f>IF(#REF!&lt;&gt;"",1,"")</f>
        <v/>
      </c>
      <c r="J494" s="298">
        <f>CONCATENATE(L494,M494,N494,O494,P494,Q494)</f>
        <v/>
      </c>
      <c r="K494" s="298" t="n"/>
      <c r="L494" s="298">
        <f>IF(B494&lt;&gt;"",IF(C494="",$L$6,""),"")</f>
        <v/>
      </c>
      <c r="M494" s="298">
        <f>IF(C494&lt;&gt;"",IF(B494="",$M$6,""),"")</f>
        <v/>
      </c>
      <c r="N494" s="298">
        <f>IF(B494&lt;&gt;"",IF(E494="",$N$6,""),"")</f>
        <v/>
      </c>
      <c r="O494" s="298">
        <f>IF(B494&lt;&gt;"",IF(G494="",$O$6,""),"")</f>
        <v/>
      </c>
      <c r="P494" s="298">
        <f>IF(C494="A",IF(I494&lt;&gt;"",$P$6,""),"")</f>
        <v/>
      </c>
      <c r="Q494" s="298">
        <f>IF(C494="C",IF(I494="",$Q$6,""),"")</f>
        <v/>
      </c>
      <c r="R494" s="163" t="n"/>
      <c r="S494" s="163" t="n"/>
      <c r="T494" s="163" t="n"/>
      <c r="U494" s="163" t="n"/>
      <c r="V494" s="163" t="n"/>
      <c r="W494" s="163" t="n"/>
      <c r="X494" s="163" t="n"/>
      <c r="Y494" s="163" t="n"/>
      <c r="Z494" s="163" t="n"/>
    </row>
    <row customHeight="1" ht="15.75" r="495" s="551">
      <c r="A495" s="298">
        <f>#REF!</f>
        <v/>
      </c>
      <c r="B495" s="298">
        <f>IF(#REF!&lt;&gt;"",1,"")</f>
        <v/>
      </c>
      <c r="C495" s="298">
        <f>IF(#REF!&lt;&gt;"",LEFT(#REF!,1),"")</f>
        <v/>
      </c>
      <c r="D495" s="298">
        <f>IF(#REF!&lt;&gt;"",1,"")</f>
        <v/>
      </c>
      <c r="E495" s="298">
        <f>IF(#REF!&lt;&gt;"",1,"")</f>
        <v/>
      </c>
      <c r="F495" s="298">
        <f>IF(#REF!&lt;&gt;"",1,"")</f>
        <v/>
      </c>
      <c r="G495" s="298">
        <f>IF(#REF!&lt;&gt;"",1,"")</f>
        <v/>
      </c>
      <c r="H495" s="298">
        <f>IF(#REF!&lt;&gt;"",1,"")</f>
        <v/>
      </c>
      <c r="I495" s="298">
        <f>IF(#REF!&lt;&gt;"",1,"")</f>
        <v/>
      </c>
      <c r="J495" s="298">
        <f>CONCATENATE(L495,M495,N495,O495,P495,Q495)</f>
        <v/>
      </c>
      <c r="K495" s="298" t="n"/>
      <c r="L495" s="298">
        <f>IF(B495&lt;&gt;"",IF(C495="",$L$6,""),"")</f>
        <v/>
      </c>
      <c r="M495" s="298">
        <f>IF(C495&lt;&gt;"",IF(B495="",$M$6,""),"")</f>
        <v/>
      </c>
      <c r="N495" s="298">
        <f>IF(B495&lt;&gt;"",IF(E495="",$N$6,""),"")</f>
        <v/>
      </c>
      <c r="O495" s="298">
        <f>IF(B495&lt;&gt;"",IF(G495="",$O$6,""),"")</f>
        <v/>
      </c>
      <c r="P495" s="298">
        <f>IF(C495="A",IF(I495&lt;&gt;"",$P$6,""),"")</f>
        <v/>
      </c>
      <c r="Q495" s="298">
        <f>IF(C495="C",IF(I495="",$Q$6,""),"")</f>
        <v/>
      </c>
      <c r="R495" s="163" t="n"/>
      <c r="S495" s="163" t="n"/>
      <c r="T495" s="163" t="n"/>
      <c r="U495" s="163" t="n"/>
      <c r="V495" s="163" t="n"/>
      <c r="W495" s="163" t="n"/>
      <c r="X495" s="163" t="n"/>
      <c r="Y495" s="163" t="n"/>
      <c r="Z495" s="163" t="n"/>
    </row>
    <row customHeight="1" ht="15.75" r="496" s="551">
      <c r="A496" s="298">
        <f>#REF!</f>
        <v/>
      </c>
      <c r="B496" s="298">
        <f>IF(#REF!&lt;&gt;"",1,"")</f>
        <v/>
      </c>
      <c r="C496" s="298">
        <f>IF(#REF!&lt;&gt;"",LEFT(#REF!,1),"")</f>
        <v/>
      </c>
      <c r="D496" s="298">
        <f>IF(#REF!&lt;&gt;"",1,"")</f>
        <v/>
      </c>
      <c r="E496" s="298">
        <f>IF(#REF!&lt;&gt;"",1,"")</f>
        <v/>
      </c>
      <c r="F496" s="298">
        <f>IF(#REF!&lt;&gt;"",1,"")</f>
        <v/>
      </c>
      <c r="G496" s="298">
        <f>IF(#REF!&lt;&gt;"",1,"")</f>
        <v/>
      </c>
      <c r="H496" s="298">
        <f>IF(#REF!&lt;&gt;"",1,"")</f>
        <v/>
      </c>
      <c r="I496" s="298">
        <f>IF(#REF!&lt;&gt;"",1,"")</f>
        <v/>
      </c>
      <c r="J496" s="298">
        <f>CONCATENATE(L496,M496,N496,O496,P496,Q496)</f>
        <v/>
      </c>
      <c r="K496" s="298" t="n"/>
      <c r="L496" s="298">
        <f>IF(B496&lt;&gt;"",IF(C496="",$L$6,""),"")</f>
        <v/>
      </c>
      <c r="M496" s="298">
        <f>IF(C496&lt;&gt;"",IF(B496="",$M$6,""),"")</f>
        <v/>
      </c>
      <c r="N496" s="298">
        <f>IF(B496&lt;&gt;"",IF(E496="",$N$6,""),"")</f>
        <v/>
      </c>
      <c r="O496" s="298">
        <f>IF(B496&lt;&gt;"",IF(G496="",$O$6,""),"")</f>
        <v/>
      </c>
      <c r="P496" s="298">
        <f>IF(C496="A",IF(I496&lt;&gt;"",$P$6,""),"")</f>
        <v/>
      </c>
      <c r="Q496" s="298">
        <f>IF(C496="C",IF(I496="",$Q$6,""),"")</f>
        <v/>
      </c>
      <c r="R496" s="163" t="n"/>
      <c r="S496" s="163" t="n"/>
      <c r="T496" s="163" t="n"/>
      <c r="U496" s="163" t="n"/>
      <c r="V496" s="163" t="n"/>
      <c r="W496" s="163" t="n"/>
      <c r="X496" s="163" t="n"/>
      <c r="Y496" s="163" t="n"/>
      <c r="Z496" s="163" t="n"/>
    </row>
    <row customHeight="1" ht="15.75" r="497" s="551">
      <c r="A497" s="298">
        <f>#REF!</f>
        <v/>
      </c>
      <c r="B497" s="298">
        <f>IF(#REF!&lt;&gt;"",1,"")</f>
        <v/>
      </c>
      <c r="C497" s="298">
        <f>IF(#REF!&lt;&gt;"",LEFT(#REF!,1),"")</f>
        <v/>
      </c>
      <c r="D497" s="298">
        <f>IF(#REF!&lt;&gt;"",1,"")</f>
        <v/>
      </c>
      <c r="E497" s="298">
        <f>IF(#REF!&lt;&gt;"",1,"")</f>
        <v/>
      </c>
      <c r="F497" s="298">
        <f>IF(#REF!&lt;&gt;"",1,"")</f>
        <v/>
      </c>
      <c r="G497" s="298">
        <f>IF(#REF!&lt;&gt;"",1,"")</f>
        <v/>
      </c>
      <c r="H497" s="298">
        <f>IF(#REF!&lt;&gt;"",1,"")</f>
        <v/>
      </c>
      <c r="I497" s="298">
        <f>IF(#REF!&lt;&gt;"",1,"")</f>
        <v/>
      </c>
      <c r="J497" s="298">
        <f>CONCATENATE(L497,M497,N497,O497,P497,Q497)</f>
        <v/>
      </c>
      <c r="K497" s="298" t="n"/>
      <c r="L497" s="298">
        <f>IF(B497&lt;&gt;"",IF(C497="",$L$6,""),"")</f>
        <v/>
      </c>
      <c r="M497" s="298">
        <f>IF(C497&lt;&gt;"",IF(B497="",$M$6,""),"")</f>
        <v/>
      </c>
      <c r="N497" s="298">
        <f>IF(B497&lt;&gt;"",IF(E497="",$N$6,""),"")</f>
        <v/>
      </c>
      <c r="O497" s="298">
        <f>IF(B497&lt;&gt;"",IF(G497="",$O$6,""),"")</f>
        <v/>
      </c>
      <c r="P497" s="298">
        <f>IF(C497="A",IF(I497&lt;&gt;"",$P$6,""),"")</f>
        <v/>
      </c>
      <c r="Q497" s="298">
        <f>IF(C497="C",IF(I497="",$Q$6,""),"")</f>
        <v/>
      </c>
      <c r="R497" s="163" t="n"/>
      <c r="S497" s="163" t="n"/>
      <c r="T497" s="163" t="n"/>
      <c r="U497" s="163" t="n"/>
      <c r="V497" s="163" t="n"/>
      <c r="W497" s="163" t="n"/>
      <c r="X497" s="163" t="n"/>
      <c r="Y497" s="163" t="n"/>
      <c r="Z497" s="163" t="n"/>
    </row>
    <row customHeight="1" ht="15.75" r="498" s="551">
      <c r="A498" s="298">
        <f>#REF!</f>
        <v/>
      </c>
      <c r="B498" s="298">
        <f>IF(#REF!&lt;&gt;"",1,"")</f>
        <v/>
      </c>
      <c r="C498" s="298">
        <f>IF(#REF!&lt;&gt;"",LEFT(#REF!,1),"")</f>
        <v/>
      </c>
      <c r="D498" s="298">
        <f>IF(#REF!&lt;&gt;"",1,"")</f>
        <v/>
      </c>
      <c r="E498" s="298">
        <f>IF(#REF!&lt;&gt;"",1,"")</f>
        <v/>
      </c>
      <c r="F498" s="298">
        <f>IF(#REF!&lt;&gt;"",1,"")</f>
        <v/>
      </c>
      <c r="G498" s="298">
        <f>IF(#REF!&lt;&gt;"",1,"")</f>
        <v/>
      </c>
      <c r="H498" s="298">
        <f>IF(#REF!&lt;&gt;"",1,"")</f>
        <v/>
      </c>
      <c r="I498" s="298">
        <f>IF(#REF!&lt;&gt;"",1,"")</f>
        <v/>
      </c>
      <c r="J498" s="298">
        <f>CONCATENATE(L498,M498,N498,O498,P498,Q498)</f>
        <v/>
      </c>
      <c r="K498" s="298" t="n"/>
      <c r="L498" s="298">
        <f>IF(B498&lt;&gt;"",IF(C498="",$L$6,""),"")</f>
        <v/>
      </c>
      <c r="M498" s="298">
        <f>IF(C498&lt;&gt;"",IF(B498="",$M$6,""),"")</f>
        <v/>
      </c>
      <c r="N498" s="298">
        <f>IF(B498&lt;&gt;"",IF(E498="",$N$6,""),"")</f>
        <v/>
      </c>
      <c r="O498" s="298">
        <f>IF(B498&lt;&gt;"",IF(G498="",$O$6,""),"")</f>
        <v/>
      </c>
      <c r="P498" s="298">
        <f>IF(C498="A",IF(I498&lt;&gt;"",$P$6,""),"")</f>
        <v/>
      </c>
      <c r="Q498" s="298">
        <f>IF(C498="C",IF(I498="",$Q$6,""),"")</f>
        <v/>
      </c>
      <c r="R498" s="163" t="n"/>
      <c r="S498" s="163" t="n"/>
      <c r="T498" s="163" t="n"/>
      <c r="U498" s="163" t="n"/>
      <c r="V498" s="163" t="n"/>
      <c r="W498" s="163" t="n"/>
      <c r="X498" s="163" t="n"/>
      <c r="Y498" s="163" t="n"/>
      <c r="Z498" s="163" t="n"/>
    </row>
    <row customHeight="1" ht="15.75" r="499" s="551">
      <c r="A499" s="298">
        <f>#REF!</f>
        <v/>
      </c>
      <c r="B499" s="298">
        <f>IF(#REF!&lt;&gt;"",1,"")</f>
        <v/>
      </c>
      <c r="C499" s="298">
        <f>IF(#REF!&lt;&gt;"",LEFT(#REF!,1),"")</f>
        <v/>
      </c>
      <c r="D499" s="298">
        <f>IF(#REF!&lt;&gt;"",1,"")</f>
        <v/>
      </c>
      <c r="E499" s="298">
        <f>IF(#REF!&lt;&gt;"",1,"")</f>
        <v/>
      </c>
      <c r="F499" s="298">
        <f>IF(#REF!&lt;&gt;"",1,"")</f>
        <v/>
      </c>
      <c r="G499" s="298">
        <f>IF(#REF!&lt;&gt;"",1,"")</f>
        <v/>
      </c>
      <c r="H499" s="298">
        <f>IF(#REF!&lt;&gt;"",1,"")</f>
        <v/>
      </c>
      <c r="I499" s="298">
        <f>IF(#REF!&lt;&gt;"",1,"")</f>
        <v/>
      </c>
      <c r="J499" s="298">
        <f>CONCATENATE(L499,M499,N499,O499,P499,Q499)</f>
        <v/>
      </c>
      <c r="K499" s="298" t="n"/>
      <c r="L499" s="298">
        <f>IF(B499&lt;&gt;"",IF(C499="",$L$6,""),"")</f>
        <v/>
      </c>
      <c r="M499" s="298">
        <f>IF(C499&lt;&gt;"",IF(B499="",$M$6,""),"")</f>
        <v/>
      </c>
      <c r="N499" s="298">
        <f>IF(B499&lt;&gt;"",IF(E499="",$N$6,""),"")</f>
        <v/>
      </c>
      <c r="O499" s="298">
        <f>IF(B499&lt;&gt;"",IF(G499="",$O$6,""),"")</f>
        <v/>
      </c>
      <c r="P499" s="298">
        <f>IF(C499="A",IF(I499&lt;&gt;"",$P$6,""),"")</f>
        <v/>
      </c>
      <c r="Q499" s="298">
        <f>IF(C499="C",IF(I499="",$Q$6,""),"")</f>
        <v/>
      </c>
      <c r="R499" s="163" t="n"/>
      <c r="S499" s="163" t="n"/>
      <c r="T499" s="163" t="n"/>
      <c r="U499" s="163" t="n"/>
      <c r="V499" s="163" t="n"/>
      <c r="W499" s="163" t="n"/>
      <c r="X499" s="163" t="n"/>
      <c r="Y499" s="163" t="n"/>
      <c r="Z499" s="163" t="n"/>
    </row>
    <row customHeight="1" ht="15.75" r="500" s="551">
      <c r="A500" s="298">
        <f>#REF!</f>
        <v/>
      </c>
      <c r="B500" s="298">
        <f>IF(#REF!&lt;&gt;"",1,"")</f>
        <v/>
      </c>
      <c r="C500" s="298">
        <f>IF(#REF!&lt;&gt;"",LEFT(#REF!,1),"")</f>
        <v/>
      </c>
      <c r="D500" s="298">
        <f>IF(#REF!&lt;&gt;"",1,"")</f>
        <v/>
      </c>
      <c r="E500" s="298">
        <f>IF(#REF!&lt;&gt;"",1,"")</f>
        <v/>
      </c>
      <c r="F500" s="298">
        <f>IF(#REF!&lt;&gt;"",1,"")</f>
        <v/>
      </c>
      <c r="G500" s="298">
        <f>IF(#REF!&lt;&gt;"",1,"")</f>
        <v/>
      </c>
      <c r="H500" s="298">
        <f>IF(#REF!&lt;&gt;"",1,"")</f>
        <v/>
      </c>
      <c r="I500" s="298">
        <f>IF(#REF!&lt;&gt;"",1,"")</f>
        <v/>
      </c>
      <c r="J500" s="298">
        <f>CONCATENATE(L500,M500,N500,O500,P500,Q500)</f>
        <v/>
      </c>
      <c r="K500" s="298" t="n"/>
      <c r="L500" s="298">
        <f>IF(B500&lt;&gt;"",IF(C500="",$L$6,""),"")</f>
        <v/>
      </c>
      <c r="M500" s="298">
        <f>IF(C500&lt;&gt;"",IF(B500="",$M$6,""),"")</f>
        <v/>
      </c>
      <c r="N500" s="298">
        <f>IF(B500&lt;&gt;"",IF(E500="",$N$6,""),"")</f>
        <v/>
      </c>
      <c r="O500" s="298">
        <f>IF(B500&lt;&gt;"",IF(G500="",$O$6,""),"")</f>
        <v/>
      </c>
      <c r="P500" s="298">
        <f>IF(C500="A",IF(I500&lt;&gt;"",$P$6,""),"")</f>
        <v/>
      </c>
      <c r="Q500" s="298">
        <f>IF(C500="C",IF(I500="",$Q$6,""),"")</f>
        <v/>
      </c>
      <c r="R500" s="163" t="n"/>
      <c r="S500" s="163" t="n"/>
      <c r="T500" s="163" t="n"/>
      <c r="U500" s="163" t="n"/>
      <c r="V500" s="163" t="n"/>
      <c r="W500" s="163" t="n"/>
      <c r="X500" s="163" t="n"/>
      <c r="Y500" s="163" t="n"/>
      <c r="Z500" s="163" t="n"/>
    </row>
    <row customHeight="1" ht="15.75" r="501" s="551">
      <c r="A501" s="298">
        <f>#REF!</f>
        <v/>
      </c>
      <c r="B501" s="298">
        <f>IF(#REF!&lt;&gt;"",1,"")</f>
        <v/>
      </c>
      <c r="C501" s="298">
        <f>IF(#REF!&lt;&gt;"",LEFT(#REF!,1),"")</f>
        <v/>
      </c>
      <c r="D501" s="298">
        <f>IF(#REF!&lt;&gt;"",1,"")</f>
        <v/>
      </c>
      <c r="E501" s="298">
        <f>IF(#REF!&lt;&gt;"",1,"")</f>
        <v/>
      </c>
      <c r="F501" s="298">
        <f>IF(#REF!&lt;&gt;"",1,"")</f>
        <v/>
      </c>
      <c r="G501" s="298">
        <f>IF(#REF!&lt;&gt;"",1,"")</f>
        <v/>
      </c>
      <c r="H501" s="298">
        <f>IF(#REF!&lt;&gt;"",1,"")</f>
        <v/>
      </c>
      <c r="I501" s="298">
        <f>IF(#REF!&lt;&gt;"",1,"")</f>
        <v/>
      </c>
      <c r="J501" s="298">
        <f>CONCATENATE(L501,M501,N501,O501,P501,Q501)</f>
        <v/>
      </c>
      <c r="K501" s="298" t="n"/>
      <c r="L501" s="298">
        <f>IF(B501&lt;&gt;"",IF(C501="",$L$6,""),"")</f>
        <v/>
      </c>
      <c r="M501" s="298">
        <f>IF(C501&lt;&gt;"",IF(B501="",$M$6,""),"")</f>
        <v/>
      </c>
      <c r="N501" s="298">
        <f>IF(B501&lt;&gt;"",IF(E501="",$N$6,""),"")</f>
        <v/>
      </c>
      <c r="O501" s="298">
        <f>IF(B501&lt;&gt;"",IF(G501="",$O$6,""),"")</f>
        <v/>
      </c>
      <c r="P501" s="298">
        <f>IF(C501="A",IF(I501&lt;&gt;"",$P$6,""),"")</f>
        <v/>
      </c>
      <c r="Q501" s="298">
        <f>IF(C501="C",IF(I501="",$Q$6,""),"")</f>
        <v/>
      </c>
      <c r="R501" s="163" t="n"/>
      <c r="S501" s="163" t="n"/>
      <c r="T501" s="163" t="n"/>
      <c r="U501" s="163" t="n"/>
      <c r="V501" s="163" t="n"/>
      <c r="W501" s="163" t="n"/>
      <c r="X501" s="163" t="n"/>
      <c r="Y501" s="163" t="n"/>
      <c r="Z501" s="163" t="n"/>
    </row>
    <row customHeight="1" ht="15.75" r="502" s="551">
      <c r="A502" s="298">
        <f>#REF!</f>
        <v/>
      </c>
      <c r="B502" s="298">
        <f>IF(#REF!&lt;&gt;"",1,"")</f>
        <v/>
      </c>
      <c r="C502" s="298">
        <f>IF(#REF!&lt;&gt;"",LEFT(#REF!,1),"")</f>
        <v/>
      </c>
      <c r="D502" s="298">
        <f>IF(#REF!&lt;&gt;"",1,"")</f>
        <v/>
      </c>
      <c r="E502" s="298">
        <f>IF(#REF!&lt;&gt;"",1,"")</f>
        <v/>
      </c>
      <c r="F502" s="298">
        <f>IF(#REF!&lt;&gt;"",1,"")</f>
        <v/>
      </c>
      <c r="G502" s="298">
        <f>IF(#REF!&lt;&gt;"",1,"")</f>
        <v/>
      </c>
      <c r="H502" s="298">
        <f>IF(#REF!&lt;&gt;"",1,"")</f>
        <v/>
      </c>
      <c r="I502" s="298">
        <f>IF(#REF!&lt;&gt;"",1,"")</f>
        <v/>
      </c>
      <c r="J502" s="298">
        <f>CONCATENATE(L502,M502,N502,O502,P502,Q502)</f>
        <v/>
      </c>
      <c r="K502" s="298" t="n"/>
      <c r="L502" s="298">
        <f>IF(B502&lt;&gt;"",IF(C502="",$L$6,""),"")</f>
        <v/>
      </c>
      <c r="M502" s="298">
        <f>IF(C502&lt;&gt;"",IF(B502="",$M$6,""),"")</f>
        <v/>
      </c>
      <c r="N502" s="298">
        <f>IF(B502&lt;&gt;"",IF(E502="",$N$6,""),"")</f>
        <v/>
      </c>
      <c r="O502" s="298">
        <f>IF(B502&lt;&gt;"",IF(G502="",$O$6,""),"")</f>
        <v/>
      </c>
      <c r="P502" s="298">
        <f>IF(C502="A",IF(I502&lt;&gt;"",$P$6,""),"")</f>
        <v/>
      </c>
      <c r="Q502" s="298">
        <f>IF(C502="C",IF(I502="",$Q$6,""),"")</f>
        <v/>
      </c>
      <c r="R502" s="163" t="n"/>
      <c r="S502" s="163" t="n"/>
      <c r="T502" s="163" t="n"/>
      <c r="U502" s="163" t="n"/>
      <c r="V502" s="163" t="n"/>
      <c r="W502" s="163" t="n"/>
      <c r="X502" s="163" t="n"/>
      <c r="Y502" s="163" t="n"/>
      <c r="Z502" s="163" t="n"/>
    </row>
    <row customHeight="1" ht="15.75" r="503" s="551">
      <c r="A503" s="298">
        <f>#REF!</f>
        <v/>
      </c>
      <c r="B503" s="298">
        <f>IF(#REF!&lt;&gt;"",1,"")</f>
        <v/>
      </c>
      <c r="C503" s="298">
        <f>IF(#REF!&lt;&gt;"",LEFT(#REF!,1),"")</f>
        <v/>
      </c>
      <c r="D503" s="298">
        <f>IF(#REF!&lt;&gt;"",1,"")</f>
        <v/>
      </c>
      <c r="E503" s="298">
        <f>IF(#REF!&lt;&gt;"",1,"")</f>
        <v/>
      </c>
      <c r="F503" s="298">
        <f>IF(#REF!&lt;&gt;"",1,"")</f>
        <v/>
      </c>
      <c r="G503" s="298">
        <f>IF(#REF!&lt;&gt;"",1,"")</f>
        <v/>
      </c>
      <c r="H503" s="298">
        <f>IF(#REF!&lt;&gt;"",1,"")</f>
        <v/>
      </c>
      <c r="I503" s="298">
        <f>IF(#REF!&lt;&gt;"",1,"")</f>
        <v/>
      </c>
      <c r="J503" s="298">
        <f>CONCATENATE(L503,M503,N503,O503,P503,Q503)</f>
        <v/>
      </c>
      <c r="K503" s="298" t="n"/>
      <c r="L503" s="298">
        <f>IF(B503&lt;&gt;"",IF(C503="",$L$6,""),"")</f>
        <v/>
      </c>
      <c r="M503" s="298">
        <f>IF(C503&lt;&gt;"",IF(B503="",$M$6,""),"")</f>
        <v/>
      </c>
      <c r="N503" s="298">
        <f>IF(B503&lt;&gt;"",IF(E503="",$N$6,""),"")</f>
        <v/>
      </c>
      <c r="O503" s="298">
        <f>IF(B503&lt;&gt;"",IF(G503="",$O$6,""),"")</f>
        <v/>
      </c>
      <c r="P503" s="298">
        <f>IF(C503="A",IF(I503&lt;&gt;"",$P$6,""),"")</f>
        <v/>
      </c>
      <c r="Q503" s="298">
        <f>IF(C503="C",IF(I503="",$Q$6,""),"")</f>
        <v/>
      </c>
      <c r="R503" s="163" t="n"/>
      <c r="S503" s="163" t="n"/>
      <c r="T503" s="163" t="n"/>
      <c r="U503" s="163" t="n"/>
      <c r="V503" s="163" t="n"/>
      <c r="W503" s="163" t="n"/>
      <c r="X503" s="163" t="n"/>
      <c r="Y503" s="163" t="n"/>
      <c r="Z503" s="163" t="n"/>
    </row>
    <row customHeight="1" ht="15.75" r="504" s="551">
      <c r="A504" s="298">
        <f>#REF!</f>
        <v/>
      </c>
      <c r="B504" s="298">
        <f>IF(#REF!&lt;&gt;"",1,"")</f>
        <v/>
      </c>
      <c r="C504" s="298">
        <f>IF(#REF!&lt;&gt;"",LEFT(#REF!,1),"")</f>
        <v/>
      </c>
      <c r="D504" s="298">
        <f>IF(#REF!&lt;&gt;"",1,"")</f>
        <v/>
      </c>
      <c r="E504" s="298">
        <f>IF(#REF!&lt;&gt;"",1,"")</f>
        <v/>
      </c>
      <c r="F504" s="298">
        <f>IF(#REF!&lt;&gt;"",1,"")</f>
        <v/>
      </c>
      <c r="G504" s="298">
        <f>IF(#REF!&lt;&gt;"",1,"")</f>
        <v/>
      </c>
      <c r="H504" s="298">
        <f>IF(#REF!&lt;&gt;"",1,"")</f>
        <v/>
      </c>
      <c r="I504" s="298">
        <f>IF(#REF!&lt;&gt;"",1,"")</f>
        <v/>
      </c>
      <c r="J504" s="298">
        <f>CONCATENATE(L504,M504,N504,O504,P504,Q504)</f>
        <v/>
      </c>
      <c r="K504" s="298" t="n"/>
      <c r="L504" s="298">
        <f>IF(B504&lt;&gt;"",IF(C504="",$L$6,""),"")</f>
        <v/>
      </c>
      <c r="M504" s="298">
        <f>IF(C504&lt;&gt;"",IF(B504="",$M$6,""),"")</f>
        <v/>
      </c>
      <c r="N504" s="298">
        <f>IF(B504&lt;&gt;"",IF(E504="",$N$6,""),"")</f>
        <v/>
      </c>
      <c r="O504" s="298">
        <f>IF(B504&lt;&gt;"",IF(G504="",$O$6,""),"")</f>
        <v/>
      </c>
      <c r="P504" s="298">
        <f>IF(C504="A",IF(I504&lt;&gt;"",$P$6,""),"")</f>
        <v/>
      </c>
      <c r="Q504" s="298">
        <f>IF(C504="C",IF(I504="",$Q$6,""),"")</f>
        <v/>
      </c>
      <c r="R504" s="163" t="n"/>
      <c r="S504" s="163" t="n"/>
      <c r="T504" s="163" t="n"/>
      <c r="U504" s="163" t="n"/>
      <c r="V504" s="163" t="n"/>
      <c r="W504" s="163" t="n"/>
      <c r="X504" s="163" t="n"/>
      <c r="Y504" s="163" t="n"/>
      <c r="Z504" s="163" t="n"/>
    </row>
    <row customHeight="1" ht="15.75" r="505" s="551">
      <c r="A505" s="298">
        <f>#REF!</f>
        <v/>
      </c>
      <c r="B505" s="298">
        <f>IF(#REF!&lt;&gt;"",1,"")</f>
        <v/>
      </c>
      <c r="C505" s="298">
        <f>IF(#REF!&lt;&gt;"",LEFT(#REF!,1),"")</f>
        <v/>
      </c>
      <c r="D505" s="298">
        <f>IF(#REF!&lt;&gt;"",1,"")</f>
        <v/>
      </c>
      <c r="E505" s="298">
        <f>IF(#REF!&lt;&gt;"",1,"")</f>
        <v/>
      </c>
      <c r="F505" s="298">
        <f>IF(#REF!&lt;&gt;"",1,"")</f>
        <v/>
      </c>
      <c r="G505" s="298">
        <f>IF(#REF!&lt;&gt;"",1,"")</f>
        <v/>
      </c>
      <c r="H505" s="298">
        <f>IF(#REF!&lt;&gt;"",1,"")</f>
        <v/>
      </c>
      <c r="I505" s="298">
        <f>IF(#REF!&lt;&gt;"",1,"")</f>
        <v/>
      </c>
      <c r="J505" s="298">
        <f>CONCATENATE(L505,M505,N505,O505,P505,Q505)</f>
        <v/>
      </c>
      <c r="K505" s="298" t="n"/>
      <c r="L505" s="298">
        <f>IF(B505&lt;&gt;"",IF(C505="",$L$6,""),"")</f>
        <v/>
      </c>
      <c r="M505" s="298">
        <f>IF(C505&lt;&gt;"",IF(B505="",$M$6,""),"")</f>
        <v/>
      </c>
      <c r="N505" s="298">
        <f>IF(B505&lt;&gt;"",IF(E505="",$N$6,""),"")</f>
        <v/>
      </c>
      <c r="O505" s="298">
        <f>IF(B505&lt;&gt;"",IF(G505="",$O$6,""),"")</f>
        <v/>
      </c>
      <c r="P505" s="298">
        <f>IF(C505="A",IF(I505&lt;&gt;"",$P$6,""),"")</f>
        <v/>
      </c>
      <c r="Q505" s="298">
        <f>IF(C505="C",IF(I505="",$Q$6,""),"")</f>
        <v/>
      </c>
      <c r="R505" s="163" t="n"/>
      <c r="S505" s="163" t="n"/>
      <c r="T505" s="163" t="n"/>
      <c r="U505" s="163" t="n"/>
      <c r="V505" s="163" t="n"/>
      <c r="W505" s="163" t="n"/>
      <c r="X505" s="163" t="n"/>
      <c r="Y505" s="163" t="n"/>
      <c r="Z505" s="163" t="n"/>
    </row>
    <row customHeight="1" ht="15.75" r="506" s="551">
      <c r="A506" s="298">
        <f>#REF!</f>
        <v/>
      </c>
      <c r="B506" s="298">
        <f>IF(#REF!&lt;&gt;"",1,"")</f>
        <v/>
      </c>
      <c r="C506" s="298">
        <f>IF(#REF!&lt;&gt;"",LEFT(#REF!,1),"")</f>
        <v/>
      </c>
      <c r="D506" s="298">
        <f>IF(#REF!&lt;&gt;"",1,"")</f>
        <v/>
      </c>
      <c r="E506" s="298">
        <f>IF(#REF!&lt;&gt;"",1,"")</f>
        <v/>
      </c>
      <c r="F506" s="298">
        <f>IF(#REF!&lt;&gt;"",1,"")</f>
        <v/>
      </c>
      <c r="G506" s="298">
        <f>IF(#REF!&lt;&gt;"",1,"")</f>
        <v/>
      </c>
      <c r="H506" s="298">
        <f>IF(#REF!&lt;&gt;"",1,"")</f>
        <v/>
      </c>
      <c r="I506" s="298">
        <f>IF(#REF!&lt;&gt;"",1,"")</f>
        <v/>
      </c>
      <c r="J506" s="298">
        <f>CONCATENATE(L506,M506,N506,O506,P506,Q506)</f>
        <v/>
      </c>
      <c r="K506" s="298" t="n"/>
      <c r="L506" s="298">
        <f>IF(B506&lt;&gt;"",IF(C506="",$L$6,""),"")</f>
        <v/>
      </c>
      <c r="M506" s="298">
        <f>IF(C506&lt;&gt;"",IF(B506="",$M$6,""),"")</f>
        <v/>
      </c>
      <c r="N506" s="298">
        <f>IF(B506&lt;&gt;"",IF(E506="",$N$6,""),"")</f>
        <v/>
      </c>
      <c r="O506" s="298">
        <f>IF(B506&lt;&gt;"",IF(G506="",$O$6,""),"")</f>
        <v/>
      </c>
      <c r="P506" s="298">
        <f>IF(C506="A",IF(I506&lt;&gt;"",$P$6,""),"")</f>
        <v/>
      </c>
      <c r="Q506" s="298">
        <f>IF(C506="C",IF(I506="",$Q$6,""),"")</f>
        <v/>
      </c>
      <c r="R506" s="163" t="n"/>
      <c r="S506" s="163" t="n"/>
      <c r="T506" s="163" t="n"/>
      <c r="U506" s="163" t="n"/>
      <c r="V506" s="163" t="n"/>
      <c r="W506" s="163" t="n"/>
      <c r="X506" s="163" t="n"/>
      <c r="Y506" s="163" t="n"/>
      <c r="Z506" s="163" t="n"/>
    </row>
    <row customHeight="1" ht="15.75" r="507" s="551">
      <c r="A507" s="298">
        <f>#REF!</f>
        <v/>
      </c>
      <c r="B507" s="298">
        <f>IF(#REF!&lt;&gt;"",1,"")</f>
        <v/>
      </c>
      <c r="C507" s="298">
        <f>IF(#REF!&lt;&gt;"",LEFT(#REF!,1),"")</f>
        <v/>
      </c>
      <c r="D507" s="298">
        <f>IF(#REF!&lt;&gt;"",1,"")</f>
        <v/>
      </c>
      <c r="E507" s="298">
        <f>IF(#REF!&lt;&gt;"",1,"")</f>
        <v/>
      </c>
      <c r="F507" s="298">
        <f>IF(#REF!&lt;&gt;"",1,"")</f>
        <v/>
      </c>
      <c r="G507" s="298">
        <f>IF(#REF!&lt;&gt;"",1,"")</f>
        <v/>
      </c>
      <c r="H507" s="298">
        <f>IF(#REF!&lt;&gt;"",1,"")</f>
        <v/>
      </c>
      <c r="I507" s="298">
        <f>IF(#REF!&lt;&gt;"",1,"")</f>
        <v/>
      </c>
      <c r="J507" s="298">
        <f>CONCATENATE(L507,M507,N507,O507,P507,Q507)</f>
        <v/>
      </c>
      <c r="K507" s="298" t="n"/>
      <c r="L507" s="298">
        <f>IF(B507&lt;&gt;"",IF(C507="",$L$6,""),"")</f>
        <v/>
      </c>
      <c r="M507" s="298">
        <f>IF(C507&lt;&gt;"",IF(B507="",$M$6,""),"")</f>
        <v/>
      </c>
      <c r="N507" s="298">
        <f>IF(B507&lt;&gt;"",IF(E507="",$N$6,""),"")</f>
        <v/>
      </c>
      <c r="O507" s="298">
        <f>IF(B507&lt;&gt;"",IF(G507="",$O$6,""),"")</f>
        <v/>
      </c>
      <c r="P507" s="298">
        <f>IF(C507="A",IF(I507&lt;&gt;"",$P$6,""),"")</f>
        <v/>
      </c>
      <c r="Q507" s="298">
        <f>IF(C507="C",IF(I507="",$Q$6,""),"")</f>
        <v/>
      </c>
      <c r="R507" s="163" t="n"/>
      <c r="S507" s="163" t="n"/>
      <c r="T507" s="163" t="n"/>
      <c r="U507" s="163" t="n"/>
      <c r="V507" s="163" t="n"/>
      <c r="W507" s="163" t="n"/>
      <c r="X507" s="163" t="n"/>
      <c r="Y507" s="163" t="n"/>
      <c r="Z507" s="163" t="n"/>
    </row>
    <row customHeight="1" ht="15.75" r="508" s="551">
      <c r="A508" s="298">
        <f>#REF!</f>
        <v/>
      </c>
      <c r="B508" s="298">
        <f>IF(#REF!&lt;&gt;"",1,"")</f>
        <v/>
      </c>
      <c r="C508" s="298">
        <f>IF(#REF!&lt;&gt;"",LEFT(#REF!,1),"")</f>
        <v/>
      </c>
      <c r="D508" s="298">
        <f>IF(#REF!&lt;&gt;"",1,"")</f>
        <v/>
      </c>
      <c r="E508" s="298">
        <f>IF(#REF!&lt;&gt;"",1,"")</f>
        <v/>
      </c>
      <c r="F508" s="298">
        <f>IF(#REF!&lt;&gt;"",1,"")</f>
        <v/>
      </c>
      <c r="G508" s="298">
        <f>IF(#REF!&lt;&gt;"",1,"")</f>
        <v/>
      </c>
      <c r="H508" s="298">
        <f>IF(#REF!&lt;&gt;"",1,"")</f>
        <v/>
      </c>
      <c r="I508" s="298">
        <f>IF(#REF!&lt;&gt;"",1,"")</f>
        <v/>
      </c>
      <c r="J508" s="298">
        <f>CONCATENATE(L508,M508,N508,O508,P508,Q508)</f>
        <v/>
      </c>
      <c r="K508" s="298" t="n"/>
      <c r="L508" s="298">
        <f>IF(B508&lt;&gt;"",IF(C508="",$L$6,""),"")</f>
        <v/>
      </c>
      <c r="M508" s="298">
        <f>IF(C508&lt;&gt;"",IF(B508="",$M$6,""),"")</f>
        <v/>
      </c>
      <c r="N508" s="298">
        <f>IF(B508&lt;&gt;"",IF(E508="",$N$6,""),"")</f>
        <v/>
      </c>
      <c r="O508" s="298">
        <f>IF(B508&lt;&gt;"",IF(G508="",$O$6,""),"")</f>
        <v/>
      </c>
      <c r="P508" s="298">
        <f>IF(C508="A",IF(I508&lt;&gt;"",$P$6,""),"")</f>
        <v/>
      </c>
      <c r="Q508" s="298">
        <f>IF(C508="C",IF(I508="",$Q$6,""),"")</f>
        <v/>
      </c>
      <c r="R508" s="163" t="n"/>
      <c r="S508" s="163" t="n"/>
      <c r="T508" s="163" t="n"/>
      <c r="U508" s="163" t="n"/>
      <c r="V508" s="163" t="n"/>
      <c r="W508" s="163" t="n"/>
      <c r="X508" s="163" t="n"/>
      <c r="Y508" s="163" t="n"/>
      <c r="Z508" s="163" t="n"/>
    </row>
    <row customHeight="1" ht="15.75" r="509" s="551">
      <c r="A509" s="298">
        <f>#REF!</f>
        <v/>
      </c>
      <c r="B509" s="298">
        <f>IF(#REF!&lt;&gt;"",1,"")</f>
        <v/>
      </c>
      <c r="C509" s="298">
        <f>IF(#REF!&lt;&gt;"",LEFT(#REF!,1),"")</f>
        <v/>
      </c>
      <c r="D509" s="298">
        <f>IF(#REF!&lt;&gt;"",1,"")</f>
        <v/>
      </c>
      <c r="E509" s="298">
        <f>IF(#REF!&lt;&gt;"",1,"")</f>
        <v/>
      </c>
      <c r="F509" s="298">
        <f>IF(#REF!&lt;&gt;"",1,"")</f>
        <v/>
      </c>
      <c r="G509" s="298">
        <f>IF(#REF!&lt;&gt;"",1,"")</f>
        <v/>
      </c>
      <c r="H509" s="298">
        <f>IF(#REF!&lt;&gt;"",1,"")</f>
        <v/>
      </c>
      <c r="I509" s="298">
        <f>IF(#REF!&lt;&gt;"",1,"")</f>
        <v/>
      </c>
      <c r="J509" s="298">
        <f>CONCATENATE(L509,M509,N509,O509,P509,Q509)</f>
        <v/>
      </c>
      <c r="K509" s="298" t="n"/>
      <c r="L509" s="298">
        <f>IF(B509&lt;&gt;"",IF(C509="",$L$6,""),"")</f>
        <v/>
      </c>
      <c r="M509" s="298">
        <f>IF(C509&lt;&gt;"",IF(B509="",$M$6,""),"")</f>
        <v/>
      </c>
      <c r="N509" s="298">
        <f>IF(B509&lt;&gt;"",IF(E509="",$N$6,""),"")</f>
        <v/>
      </c>
      <c r="O509" s="298">
        <f>IF(B509&lt;&gt;"",IF(G509="",$O$6,""),"")</f>
        <v/>
      </c>
      <c r="P509" s="298">
        <f>IF(C509="A",IF(I509&lt;&gt;"",$P$6,""),"")</f>
        <v/>
      </c>
      <c r="Q509" s="298">
        <f>IF(C509="C",IF(I509="",$Q$6,""),"")</f>
        <v/>
      </c>
      <c r="R509" s="163" t="n"/>
      <c r="S509" s="163" t="n"/>
      <c r="T509" s="163" t="n"/>
      <c r="U509" s="163" t="n"/>
      <c r="V509" s="163" t="n"/>
      <c r="W509" s="163" t="n"/>
      <c r="X509" s="163" t="n"/>
      <c r="Y509" s="163" t="n"/>
      <c r="Z509" s="163" t="n"/>
    </row>
    <row customHeight="1" ht="15.75" r="510" s="551">
      <c r="A510" s="298">
        <f>#REF!</f>
        <v/>
      </c>
      <c r="B510" s="298">
        <f>IF(#REF!&lt;&gt;"",1,"")</f>
        <v/>
      </c>
      <c r="C510" s="298">
        <f>IF(#REF!&lt;&gt;"",LEFT(#REF!,1),"")</f>
        <v/>
      </c>
      <c r="D510" s="298">
        <f>IF(#REF!&lt;&gt;"",1,"")</f>
        <v/>
      </c>
      <c r="E510" s="298">
        <f>IF(#REF!&lt;&gt;"",1,"")</f>
        <v/>
      </c>
      <c r="F510" s="298">
        <f>IF(#REF!&lt;&gt;"",1,"")</f>
        <v/>
      </c>
      <c r="G510" s="298">
        <f>IF(#REF!&lt;&gt;"",1,"")</f>
        <v/>
      </c>
      <c r="H510" s="298">
        <f>IF(#REF!&lt;&gt;"",1,"")</f>
        <v/>
      </c>
      <c r="I510" s="298">
        <f>IF(#REF!&lt;&gt;"",1,"")</f>
        <v/>
      </c>
      <c r="J510" s="298">
        <f>CONCATENATE(L510,M510,N510,O510,P510,Q510)</f>
        <v/>
      </c>
      <c r="K510" s="298" t="n"/>
      <c r="L510" s="298">
        <f>IF(B510&lt;&gt;"",IF(C510="",$L$6,""),"")</f>
        <v/>
      </c>
      <c r="M510" s="298">
        <f>IF(C510&lt;&gt;"",IF(B510="",$M$6,""),"")</f>
        <v/>
      </c>
      <c r="N510" s="298">
        <f>IF(B510&lt;&gt;"",IF(E510="",$N$6,""),"")</f>
        <v/>
      </c>
      <c r="O510" s="298">
        <f>IF(B510&lt;&gt;"",IF(G510="",$O$6,""),"")</f>
        <v/>
      </c>
      <c r="P510" s="298">
        <f>IF(C510="A",IF(I510&lt;&gt;"",$P$6,""),"")</f>
        <v/>
      </c>
      <c r="Q510" s="298">
        <f>IF(C510="C",IF(I510="",$Q$6,""),"")</f>
        <v/>
      </c>
      <c r="R510" s="163" t="n"/>
      <c r="S510" s="163" t="n"/>
      <c r="T510" s="163" t="n"/>
      <c r="U510" s="163" t="n"/>
      <c r="V510" s="163" t="n"/>
      <c r="W510" s="163" t="n"/>
      <c r="X510" s="163" t="n"/>
      <c r="Y510" s="163" t="n"/>
      <c r="Z510" s="163" t="n"/>
    </row>
    <row customHeight="1" ht="15.75" r="511" s="551">
      <c r="A511" s="298">
        <f>#REF!</f>
        <v/>
      </c>
      <c r="B511" s="298">
        <f>IF(#REF!&lt;&gt;"",1,"")</f>
        <v/>
      </c>
      <c r="C511" s="298">
        <f>IF(#REF!&lt;&gt;"",LEFT(#REF!,1),"")</f>
        <v/>
      </c>
      <c r="D511" s="298">
        <f>IF(#REF!&lt;&gt;"",1,"")</f>
        <v/>
      </c>
      <c r="E511" s="298">
        <f>IF(#REF!&lt;&gt;"",1,"")</f>
        <v/>
      </c>
      <c r="F511" s="298">
        <f>IF(#REF!&lt;&gt;"",1,"")</f>
        <v/>
      </c>
      <c r="G511" s="298">
        <f>IF(#REF!&lt;&gt;"",1,"")</f>
        <v/>
      </c>
      <c r="H511" s="298">
        <f>IF(#REF!&lt;&gt;"",1,"")</f>
        <v/>
      </c>
      <c r="I511" s="298">
        <f>IF(#REF!&lt;&gt;"",1,"")</f>
        <v/>
      </c>
      <c r="J511" s="298">
        <f>CONCATENATE(L511,M511,N511,O511,P511,Q511)</f>
        <v/>
      </c>
      <c r="K511" s="298" t="n"/>
      <c r="L511" s="298">
        <f>IF(B511&lt;&gt;"",IF(C511="",$L$6,""),"")</f>
        <v/>
      </c>
      <c r="M511" s="298">
        <f>IF(C511&lt;&gt;"",IF(B511="",$M$6,""),"")</f>
        <v/>
      </c>
      <c r="N511" s="298">
        <f>IF(B511&lt;&gt;"",IF(E511="",$N$6,""),"")</f>
        <v/>
      </c>
      <c r="O511" s="298">
        <f>IF(B511&lt;&gt;"",IF(G511="",$O$6,""),"")</f>
        <v/>
      </c>
      <c r="P511" s="298">
        <f>IF(C511="A",IF(I511&lt;&gt;"",$P$6,""),"")</f>
        <v/>
      </c>
      <c r="Q511" s="298">
        <f>IF(C511="C",IF(I511="",$Q$6,""),"")</f>
        <v/>
      </c>
      <c r="R511" s="163" t="n"/>
      <c r="S511" s="163" t="n"/>
      <c r="T511" s="163" t="n"/>
      <c r="U511" s="163" t="n"/>
      <c r="V511" s="163" t="n"/>
      <c r="W511" s="163" t="n"/>
      <c r="X511" s="163" t="n"/>
      <c r="Y511" s="163" t="n"/>
      <c r="Z511" s="163" t="n"/>
    </row>
    <row customHeight="1" ht="15.75" r="512" s="551">
      <c r="A512" s="298">
        <f>#REF!</f>
        <v/>
      </c>
      <c r="B512" s="298">
        <f>IF(#REF!&lt;&gt;"",1,"")</f>
        <v/>
      </c>
      <c r="C512" s="298">
        <f>IF(#REF!&lt;&gt;"",LEFT(#REF!,1),"")</f>
        <v/>
      </c>
      <c r="D512" s="298">
        <f>IF(#REF!&lt;&gt;"",1,"")</f>
        <v/>
      </c>
      <c r="E512" s="298">
        <f>IF(#REF!&lt;&gt;"",1,"")</f>
        <v/>
      </c>
      <c r="F512" s="298">
        <f>IF(#REF!&lt;&gt;"",1,"")</f>
        <v/>
      </c>
      <c r="G512" s="298">
        <f>IF(#REF!&lt;&gt;"",1,"")</f>
        <v/>
      </c>
      <c r="H512" s="298">
        <f>IF(#REF!&lt;&gt;"",1,"")</f>
        <v/>
      </c>
      <c r="I512" s="298">
        <f>IF(#REF!&lt;&gt;"",1,"")</f>
        <v/>
      </c>
      <c r="J512" s="298">
        <f>CONCATENATE(L512,M512,N512,O512,P512,Q512)</f>
        <v/>
      </c>
      <c r="K512" s="298" t="n"/>
      <c r="L512" s="298">
        <f>IF(B512&lt;&gt;"",IF(C512="",$L$6,""),"")</f>
        <v/>
      </c>
      <c r="M512" s="298">
        <f>IF(C512&lt;&gt;"",IF(B512="",$M$6,""),"")</f>
        <v/>
      </c>
      <c r="N512" s="298">
        <f>IF(B512&lt;&gt;"",IF(E512="",$N$6,""),"")</f>
        <v/>
      </c>
      <c r="O512" s="298">
        <f>IF(B512&lt;&gt;"",IF(G512="",$O$6,""),"")</f>
        <v/>
      </c>
      <c r="P512" s="298">
        <f>IF(C512="A",IF(I512&lt;&gt;"",$P$6,""),"")</f>
        <v/>
      </c>
      <c r="Q512" s="298">
        <f>IF(C512="C",IF(I512="",$Q$6,""),"")</f>
        <v/>
      </c>
      <c r="R512" s="163" t="n"/>
      <c r="S512" s="163" t="n"/>
      <c r="T512" s="163" t="n"/>
      <c r="U512" s="163" t="n"/>
      <c r="V512" s="163" t="n"/>
      <c r="W512" s="163" t="n"/>
      <c r="X512" s="163" t="n"/>
      <c r="Y512" s="163" t="n"/>
      <c r="Z512" s="163" t="n"/>
    </row>
    <row customHeight="1" ht="15.75" r="513" s="551">
      <c r="A513" s="298">
        <f>#REF!</f>
        <v/>
      </c>
      <c r="B513" s="298">
        <f>IF(#REF!&lt;&gt;"",1,"")</f>
        <v/>
      </c>
      <c r="C513" s="298">
        <f>IF(#REF!&lt;&gt;"",LEFT(#REF!,1),"")</f>
        <v/>
      </c>
      <c r="D513" s="298">
        <f>IF(#REF!&lt;&gt;"",1,"")</f>
        <v/>
      </c>
      <c r="E513" s="298">
        <f>IF(#REF!&lt;&gt;"",1,"")</f>
        <v/>
      </c>
      <c r="F513" s="298">
        <f>IF(#REF!&lt;&gt;"",1,"")</f>
        <v/>
      </c>
      <c r="G513" s="298">
        <f>IF(#REF!&lt;&gt;"",1,"")</f>
        <v/>
      </c>
      <c r="H513" s="298">
        <f>IF(#REF!&lt;&gt;"",1,"")</f>
        <v/>
      </c>
      <c r="I513" s="298">
        <f>IF(#REF!&lt;&gt;"",1,"")</f>
        <v/>
      </c>
      <c r="J513" s="298">
        <f>CONCATENATE(L513,M513,N513,O513,P513,Q513)</f>
        <v/>
      </c>
      <c r="K513" s="298" t="n"/>
      <c r="L513" s="298">
        <f>IF(B513&lt;&gt;"",IF(C513="",$L$6,""),"")</f>
        <v/>
      </c>
      <c r="M513" s="298">
        <f>IF(C513&lt;&gt;"",IF(B513="",$M$6,""),"")</f>
        <v/>
      </c>
      <c r="N513" s="298">
        <f>IF(B513&lt;&gt;"",IF(E513="",$N$6,""),"")</f>
        <v/>
      </c>
      <c r="O513" s="298">
        <f>IF(B513&lt;&gt;"",IF(G513="",$O$6,""),"")</f>
        <v/>
      </c>
      <c r="P513" s="298">
        <f>IF(C513="A",IF(I513&lt;&gt;"",$P$6,""),"")</f>
        <v/>
      </c>
      <c r="Q513" s="298">
        <f>IF(C513="C",IF(I513="",$Q$6,""),"")</f>
        <v/>
      </c>
      <c r="R513" s="163" t="n"/>
      <c r="S513" s="163" t="n"/>
      <c r="T513" s="163" t="n"/>
      <c r="U513" s="163" t="n"/>
      <c r="V513" s="163" t="n"/>
      <c r="W513" s="163" t="n"/>
      <c r="X513" s="163" t="n"/>
      <c r="Y513" s="163" t="n"/>
      <c r="Z513" s="163" t="n"/>
    </row>
    <row customHeight="1" ht="15.75" r="514" s="551">
      <c r="A514" s="298">
        <f>#REF!</f>
        <v/>
      </c>
      <c r="B514" s="298">
        <f>IF(#REF!&lt;&gt;"",1,"")</f>
        <v/>
      </c>
      <c r="C514" s="298">
        <f>IF(#REF!&lt;&gt;"",LEFT(#REF!,1),"")</f>
        <v/>
      </c>
      <c r="D514" s="298">
        <f>IF(#REF!&lt;&gt;"",1,"")</f>
        <v/>
      </c>
      <c r="E514" s="298">
        <f>IF(#REF!&lt;&gt;"",1,"")</f>
        <v/>
      </c>
      <c r="F514" s="298">
        <f>IF(#REF!&lt;&gt;"",1,"")</f>
        <v/>
      </c>
      <c r="G514" s="298">
        <f>IF(#REF!&lt;&gt;"",1,"")</f>
        <v/>
      </c>
      <c r="H514" s="298">
        <f>IF(#REF!&lt;&gt;"",1,"")</f>
        <v/>
      </c>
      <c r="I514" s="298">
        <f>IF(#REF!&lt;&gt;"",1,"")</f>
        <v/>
      </c>
      <c r="J514" s="298">
        <f>CONCATENATE(L514,M514,N514,O514,P514,Q514)</f>
        <v/>
      </c>
      <c r="K514" s="298" t="n"/>
      <c r="L514" s="298">
        <f>IF(B514&lt;&gt;"",IF(C514="",$L$6,""),"")</f>
        <v/>
      </c>
      <c r="M514" s="298">
        <f>IF(C514&lt;&gt;"",IF(B514="",$M$6,""),"")</f>
        <v/>
      </c>
      <c r="N514" s="298">
        <f>IF(B514&lt;&gt;"",IF(E514="",$N$6,""),"")</f>
        <v/>
      </c>
      <c r="O514" s="298">
        <f>IF(B514&lt;&gt;"",IF(G514="",$O$6,""),"")</f>
        <v/>
      </c>
      <c r="P514" s="298">
        <f>IF(C514="A",IF(I514&lt;&gt;"",$P$6,""),"")</f>
        <v/>
      </c>
      <c r="Q514" s="298">
        <f>IF(C514="C",IF(I514="",$Q$6,""),"")</f>
        <v/>
      </c>
      <c r="R514" s="163" t="n"/>
      <c r="S514" s="163" t="n"/>
      <c r="T514" s="163" t="n"/>
      <c r="U514" s="163" t="n"/>
      <c r="V514" s="163" t="n"/>
      <c r="W514" s="163" t="n"/>
      <c r="X514" s="163" t="n"/>
      <c r="Y514" s="163" t="n"/>
      <c r="Z514" s="163" t="n"/>
    </row>
    <row customHeight="1" ht="15.75" r="515" s="551">
      <c r="A515" s="298">
        <f>#REF!</f>
        <v/>
      </c>
      <c r="B515" s="298">
        <f>IF(#REF!&lt;&gt;"",1,"")</f>
        <v/>
      </c>
      <c r="C515" s="298">
        <f>IF(#REF!&lt;&gt;"",LEFT(#REF!,1),"")</f>
        <v/>
      </c>
      <c r="D515" s="298">
        <f>IF(#REF!&lt;&gt;"",1,"")</f>
        <v/>
      </c>
      <c r="E515" s="298">
        <f>IF(#REF!&lt;&gt;"",1,"")</f>
        <v/>
      </c>
      <c r="F515" s="298">
        <f>IF(#REF!&lt;&gt;"",1,"")</f>
        <v/>
      </c>
      <c r="G515" s="298">
        <f>IF(#REF!&lt;&gt;"",1,"")</f>
        <v/>
      </c>
      <c r="H515" s="298">
        <f>IF(#REF!&lt;&gt;"",1,"")</f>
        <v/>
      </c>
      <c r="I515" s="298">
        <f>IF(#REF!&lt;&gt;"",1,"")</f>
        <v/>
      </c>
      <c r="J515" s="298">
        <f>CONCATENATE(L515,M515,N515,O515,P515,Q515)</f>
        <v/>
      </c>
      <c r="K515" s="298" t="n"/>
      <c r="L515" s="298">
        <f>IF(B515&lt;&gt;"",IF(C515="",$L$6,""),"")</f>
        <v/>
      </c>
      <c r="M515" s="298">
        <f>IF(C515&lt;&gt;"",IF(B515="",$M$6,""),"")</f>
        <v/>
      </c>
      <c r="N515" s="298">
        <f>IF(B515&lt;&gt;"",IF(E515="",$N$6,""),"")</f>
        <v/>
      </c>
      <c r="O515" s="298">
        <f>IF(B515&lt;&gt;"",IF(G515="",$O$6,""),"")</f>
        <v/>
      </c>
      <c r="P515" s="298">
        <f>IF(C515="A",IF(I515&lt;&gt;"",$P$6,""),"")</f>
        <v/>
      </c>
      <c r="Q515" s="298">
        <f>IF(C515="C",IF(I515="",$Q$6,""),"")</f>
        <v/>
      </c>
      <c r="R515" s="163" t="n"/>
      <c r="S515" s="163" t="n"/>
      <c r="T515" s="163" t="n"/>
      <c r="U515" s="163" t="n"/>
      <c r="V515" s="163" t="n"/>
      <c r="W515" s="163" t="n"/>
      <c r="X515" s="163" t="n"/>
      <c r="Y515" s="163" t="n"/>
      <c r="Z515" s="163" t="n"/>
    </row>
    <row customHeight="1" ht="15.75" r="516" s="551">
      <c r="A516" s="298">
        <f>#REF!</f>
        <v/>
      </c>
      <c r="B516" s="298">
        <f>IF(#REF!&lt;&gt;"",1,"")</f>
        <v/>
      </c>
      <c r="C516" s="298">
        <f>IF(#REF!&lt;&gt;"",LEFT(#REF!,1),"")</f>
        <v/>
      </c>
      <c r="D516" s="298">
        <f>IF(#REF!&lt;&gt;"",1,"")</f>
        <v/>
      </c>
      <c r="E516" s="298">
        <f>IF(#REF!&lt;&gt;"",1,"")</f>
        <v/>
      </c>
      <c r="F516" s="298">
        <f>IF(#REF!&lt;&gt;"",1,"")</f>
        <v/>
      </c>
      <c r="G516" s="298">
        <f>IF(#REF!&lt;&gt;"",1,"")</f>
        <v/>
      </c>
      <c r="H516" s="298">
        <f>IF(#REF!&lt;&gt;"",1,"")</f>
        <v/>
      </c>
      <c r="I516" s="298">
        <f>IF(#REF!&lt;&gt;"",1,"")</f>
        <v/>
      </c>
      <c r="J516" s="298">
        <f>CONCATENATE(L516,M516,N516,O516,P516,Q516)</f>
        <v/>
      </c>
      <c r="K516" s="298" t="n"/>
      <c r="L516" s="298">
        <f>IF(B516&lt;&gt;"",IF(C516="",$L$6,""),"")</f>
        <v/>
      </c>
      <c r="M516" s="298">
        <f>IF(C516&lt;&gt;"",IF(B516="",$M$6,""),"")</f>
        <v/>
      </c>
      <c r="N516" s="298">
        <f>IF(B516&lt;&gt;"",IF(E516="",$N$6,""),"")</f>
        <v/>
      </c>
      <c r="O516" s="298">
        <f>IF(B516&lt;&gt;"",IF(G516="",$O$6,""),"")</f>
        <v/>
      </c>
      <c r="P516" s="298">
        <f>IF(C516="A",IF(I516&lt;&gt;"",$P$6,""),"")</f>
        <v/>
      </c>
      <c r="Q516" s="298">
        <f>IF(C516="C",IF(I516="",$Q$6,""),"")</f>
        <v/>
      </c>
      <c r="R516" s="163" t="n"/>
      <c r="S516" s="163" t="n"/>
      <c r="T516" s="163" t="n"/>
      <c r="U516" s="163" t="n"/>
      <c r="V516" s="163" t="n"/>
      <c r="W516" s="163" t="n"/>
      <c r="X516" s="163" t="n"/>
      <c r="Y516" s="163" t="n"/>
      <c r="Z516" s="163" t="n"/>
    </row>
    <row customHeight="1" ht="15.75" r="517" s="551">
      <c r="A517" s="298">
        <f>#REF!</f>
        <v/>
      </c>
      <c r="B517" s="298">
        <f>IF(#REF!&lt;&gt;"",1,"")</f>
        <v/>
      </c>
      <c r="C517" s="298">
        <f>IF(#REF!&lt;&gt;"",LEFT(#REF!,1),"")</f>
        <v/>
      </c>
      <c r="D517" s="298">
        <f>IF(#REF!&lt;&gt;"",1,"")</f>
        <v/>
      </c>
      <c r="E517" s="298">
        <f>IF(#REF!&lt;&gt;"",1,"")</f>
        <v/>
      </c>
      <c r="F517" s="298">
        <f>IF(#REF!&lt;&gt;"",1,"")</f>
        <v/>
      </c>
      <c r="G517" s="298">
        <f>IF(#REF!&lt;&gt;"",1,"")</f>
        <v/>
      </c>
      <c r="H517" s="298">
        <f>IF(#REF!&lt;&gt;"",1,"")</f>
        <v/>
      </c>
      <c r="I517" s="298">
        <f>IF(#REF!&lt;&gt;"",1,"")</f>
        <v/>
      </c>
      <c r="J517" s="298">
        <f>CONCATENATE(L517,M517,N517,O517,P517,Q517)</f>
        <v/>
      </c>
      <c r="K517" s="298" t="n"/>
      <c r="L517" s="298">
        <f>IF(B517&lt;&gt;"",IF(C517="",$L$6,""),"")</f>
        <v/>
      </c>
      <c r="M517" s="298">
        <f>IF(C517&lt;&gt;"",IF(B517="",$M$6,""),"")</f>
        <v/>
      </c>
      <c r="N517" s="298">
        <f>IF(B517&lt;&gt;"",IF(E517="",$N$6,""),"")</f>
        <v/>
      </c>
      <c r="O517" s="298">
        <f>IF(B517&lt;&gt;"",IF(G517="",$O$6,""),"")</f>
        <v/>
      </c>
      <c r="P517" s="298">
        <f>IF(C517="A",IF(I517&lt;&gt;"",$P$6,""),"")</f>
        <v/>
      </c>
      <c r="Q517" s="298">
        <f>IF(C517="C",IF(I517="",$Q$6,""),"")</f>
        <v/>
      </c>
      <c r="R517" s="163" t="n"/>
      <c r="S517" s="163" t="n"/>
      <c r="T517" s="163" t="n"/>
      <c r="U517" s="163" t="n"/>
      <c r="V517" s="163" t="n"/>
      <c r="W517" s="163" t="n"/>
      <c r="X517" s="163" t="n"/>
      <c r="Y517" s="163" t="n"/>
      <c r="Z517" s="163" t="n"/>
    </row>
    <row customHeight="1" ht="15.75" r="518" s="551">
      <c r="A518" s="298">
        <f>#REF!</f>
        <v/>
      </c>
      <c r="B518" s="298">
        <f>IF(#REF!&lt;&gt;"",1,"")</f>
        <v/>
      </c>
      <c r="C518" s="298">
        <f>IF(#REF!&lt;&gt;"",LEFT(#REF!,1),"")</f>
        <v/>
      </c>
      <c r="D518" s="298">
        <f>IF(#REF!&lt;&gt;"",1,"")</f>
        <v/>
      </c>
      <c r="E518" s="298">
        <f>IF(#REF!&lt;&gt;"",1,"")</f>
        <v/>
      </c>
      <c r="F518" s="298">
        <f>IF(#REF!&lt;&gt;"",1,"")</f>
        <v/>
      </c>
      <c r="G518" s="298">
        <f>IF(#REF!&lt;&gt;"",1,"")</f>
        <v/>
      </c>
      <c r="H518" s="298">
        <f>IF(#REF!&lt;&gt;"",1,"")</f>
        <v/>
      </c>
      <c r="I518" s="298">
        <f>IF(#REF!&lt;&gt;"",1,"")</f>
        <v/>
      </c>
      <c r="J518" s="298">
        <f>CONCATENATE(L518,M518,N518,O518,P518,Q518)</f>
        <v/>
      </c>
      <c r="K518" s="298" t="n"/>
      <c r="L518" s="298">
        <f>IF(B518&lt;&gt;"",IF(C518="",$L$6,""),"")</f>
        <v/>
      </c>
      <c r="M518" s="298">
        <f>IF(C518&lt;&gt;"",IF(B518="",$M$6,""),"")</f>
        <v/>
      </c>
      <c r="N518" s="298">
        <f>IF(B518&lt;&gt;"",IF(E518="",$N$6,""),"")</f>
        <v/>
      </c>
      <c r="O518" s="298">
        <f>IF(B518&lt;&gt;"",IF(G518="",$O$6,""),"")</f>
        <v/>
      </c>
      <c r="P518" s="298">
        <f>IF(C518="A",IF(I518&lt;&gt;"",$P$6,""),"")</f>
        <v/>
      </c>
      <c r="Q518" s="298">
        <f>IF(C518="C",IF(I518="",$Q$6,""),"")</f>
        <v/>
      </c>
      <c r="R518" s="163" t="n"/>
      <c r="S518" s="163" t="n"/>
      <c r="T518" s="163" t="n"/>
      <c r="U518" s="163" t="n"/>
      <c r="V518" s="163" t="n"/>
      <c r="W518" s="163" t="n"/>
      <c r="X518" s="163" t="n"/>
      <c r="Y518" s="163" t="n"/>
      <c r="Z518" s="163" t="n"/>
    </row>
    <row customHeight="1" ht="15.75" r="519" s="551">
      <c r="A519" s="298">
        <f>#REF!</f>
        <v/>
      </c>
      <c r="B519" s="298">
        <f>IF(#REF!&lt;&gt;"",1,"")</f>
        <v/>
      </c>
      <c r="C519" s="298">
        <f>IF(#REF!&lt;&gt;"",LEFT(#REF!,1),"")</f>
        <v/>
      </c>
      <c r="D519" s="298">
        <f>IF(#REF!&lt;&gt;"",1,"")</f>
        <v/>
      </c>
      <c r="E519" s="298">
        <f>IF(#REF!&lt;&gt;"",1,"")</f>
        <v/>
      </c>
      <c r="F519" s="298">
        <f>IF(#REF!&lt;&gt;"",1,"")</f>
        <v/>
      </c>
      <c r="G519" s="298">
        <f>IF(#REF!&lt;&gt;"",1,"")</f>
        <v/>
      </c>
      <c r="H519" s="298">
        <f>IF(#REF!&lt;&gt;"",1,"")</f>
        <v/>
      </c>
      <c r="I519" s="298">
        <f>IF(#REF!&lt;&gt;"",1,"")</f>
        <v/>
      </c>
      <c r="J519" s="298">
        <f>CONCATENATE(L519,M519,N519,O519,P519,Q519)</f>
        <v/>
      </c>
      <c r="K519" s="298" t="n"/>
      <c r="L519" s="298">
        <f>IF(B519&lt;&gt;"",IF(C519="",$L$6,""),"")</f>
        <v/>
      </c>
      <c r="M519" s="298">
        <f>IF(C519&lt;&gt;"",IF(B519="",$M$6,""),"")</f>
        <v/>
      </c>
      <c r="N519" s="298">
        <f>IF(B519&lt;&gt;"",IF(E519="",$N$6,""),"")</f>
        <v/>
      </c>
      <c r="O519" s="298">
        <f>IF(B519&lt;&gt;"",IF(G519="",$O$6,""),"")</f>
        <v/>
      </c>
      <c r="P519" s="298">
        <f>IF(C519="A",IF(I519&lt;&gt;"",$P$6,""),"")</f>
        <v/>
      </c>
      <c r="Q519" s="298">
        <f>IF(C519="C",IF(I519="",$Q$6,""),"")</f>
        <v/>
      </c>
      <c r="R519" s="163" t="n"/>
      <c r="S519" s="163" t="n"/>
      <c r="T519" s="163" t="n"/>
      <c r="U519" s="163" t="n"/>
      <c r="V519" s="163" t="n"/>
      <c r="W519" s="163" t="n"/>
      <c r="X519" s="163" t="n"/>
      <c r="Y519" s="163" t="n"/>
      <c r="Z519" s="163" t="n"/>
    </row>
    <row customHeight="1" ht="15.75" r="520" s="551">
      <c r="A520" s="298">
        <f>#REF!</f>
        <v/>
      </c>
      <c r="B520" s="298">
        <f>IF(#REF!&lt;&gt;"",1,"")</f>
        <v/>
      </c>
      <c r="C520" s="298">
        <f>IF(#REF!&lt;&gt;"",LEFT(#REF!,1),"")</f>
        <v/>
      </c>
      <c r="D520" s="298">
        <f>IF(#REF!&lt;&gt;"",1,"")</f>
        <v/>
      </c>
      <c r="E520" s="298">
        <f>IF(#REF!&lt;&gt;"",1,"")</f>
        <v/>
      </c>
      <c r="F520" s="298">
        <f>IF(#REF!&lt;&gt;"",1,"")</f>
        <v/>
      </c>
      <c r="G520" s="298">
        <f>IF(#REF!&lt;&gt;"",1,"")</f>
        <v/>
      </c>
      <c r="H520" s="298">
        <f>IF(#REF!&lt;&gt;"",1,"")</f>
        <v/>
      </c>
      <c r="I520" s="298">
        <f>IF(#REF!&lt;&gt;"",1,"")</f>
        <v/>
      </c>
      <c r="J520" s="298">
        <f>CONCATENATE(L520,M520,N520,O520,P520,Q520)</f>
        <v/>
      </c>
      <c r="K520" s="298" t="n"/>
      <c r="L520" s="298">
        <f>IF(B520&lt;&gt;"",IF(C520="",$L$6,""),"")</f>
        <v/>
      </c>
      <c r="M520" s="298">
        <f>IF(C520&lt;&gt;"",IF(B520="",$M$6,""),"")</f>
        <v/>
      </c>
      <c r="N520" s="298">
        <f>IF(B520&lt;&gt;"",IF(E520="",$N$6,""),"")</f>
        <v/>
      </c>
      <c r="O520" s="298">
        <f>IF(B520&lt;&gt;"",IF(G520="",$O$6,""),"")</f>
        <v/>
      </c>
      <c r="P520" s="298">
        <f>IF(C520="A",IF(I520&lt;&gt;"",$P$6,""),"")</f>
        <v/>
      </c>
      <c r="Q520" s="298">
        <f>IF(C520="C",IF(I520="",$Q$6,""),"")</f>
        <v/>
      </c>
      <c r="R520" s="163" t="n"/>
      <c r="S520" s="163" t="n"/>
      <c r="T520" s="163" t="n"/>
      <c r="U520" s="163" t="n"/>
      <c r="V520" s="163" t="n"/>
      <c r="W520" s="163" t="n"/>
      <c r="X520" s="163" t="n"/>
      <c r="Y520" s="163" t="n"/>
      <c r="Z520" s="163" t="n"/>
    </row>
    <row customHeight="1" ht="15.75" r="521" s="551">
      <c r="A521" s="298">
        <f>#REF!</f>
        <v/>
      </c>
      <c r="B521" s="298">
        <f>IF(#REF!&lt;&gt;"",1,"")</f>
        <v/>
      </c>
      <c r="C521" s="298">
        <f>IF(#REF!&lt;&gt;"",LEFT(#REF!,1),"")</f>
        <v/>
      </c>
      <c r="D521" s="298">
        <f>IF(#REF!&lt;&gt;"",1,"")</f>
        <v/>
      </c>
      <c r="E521" s="298">
        <f>IF(#REF!&lt;&gt;"",1,"")</f>
        <v/>
      </c>
      <c r="F521" s="298">
        <f>IF(#REF!&lt;&gt;"",1,"")</f>
        <v/>
      </c>
      <c r="G521" s="298">
        <f>IF(#REF!&lt;&gt;"",1,"")</f>
        <v/>
      </c>
      <c r="H521" s="298">
        <f>IF(#REF!&lt;&gt;"",1,"")</f>
        <v/>
      </c>
      <c r="I521" s="298">
        <f>IF(#REF!&lt;&gt;"",1,"")</f>
        <v/>
      </c>
      <c r="J521" s="298">
        <f>CONCATENATE(L521,M521,N521,O521,P521,Q521)</f>
        <v/>
      </c>
      <c r="K521" s="298" t="n"/>
      <c r="L521" s="298">
        <f>IF(B521&lt;&gt;"",IF(C521="",$L$6,""),"")</f>
        <v/>
      </c>
      <c r="M521" s="298">
        <f>IF(C521&lt;&gt;"",IF(B521="",$M$6,""),"")</f>
        <v/>
      </c>
      <c r="N521" s="298">
        <f>IF(B521&lt;&gt;"",IF(E521="",$N$6,""),"")</f>
        <v/>
      </c>
      <c r="O521" s="298">
        <f>IF(B521&lt;&gt;"",IF(G521="",$O$6,""),"")</f>
        <v/>
      </c>
      <c r="P521" s="298">
        <f>IF(C521="A",IF(I521&lt;&gt;"",$P$6,""),"")</f>
        <v/>
      </c>
      <c r="Q521" s="298">
        <f>IF(C521="C",IF(I521="",$Q$6,""),"")</f>
        <v/>
      </c>
      <c r="R521" s="163" t="n"/>
      <c r="S521" s="163" t="n"/>
      <c r="T521" s="163" t="n"/>
      <c r="U521" s="163" t="n"/>
      <c r="V521" s="163" t="n"/>
      <c r="W521" s="163" t="n"/>
      <c r="X521" s="163" t="n"/>
      <c r="Y521" s="163" t="n"/>
      <c r="Z521" s="163" t="n"/>
    </row>
    <row customHeight="1" ht="15.75" r="522" s="551">
      <c r="A522" s="298">
        <f>#REF!</f>
        <v/>
      </c>
      <c r="B522" s="298">
        <f>IF(#REF!&lt;&gt;"",1,"")</f>
        <v/>
      </c>
      <c r="C522" s="298">
        <f>IF(#REF!&lt;&gt;"",LEFT(#REF!,1),"")</f>
        <v/>
      </c>
      <c r="D522" s="298">
        <f>IF(#REF!&lt;&gt;"",1,"")</f>
        <v/>
      </c>
      <c r="E522" s="298">
        <f>IF(#REF!&lt;&gt;"",1,"")</f>
        <v/>
      </c>
      <c r="F522" s="298">
        <f>IF(#REF!&lt;&gt;"",1,"")</f>
        <v/>
      </c>
      <c r="G522" s="298">
        <f>IF(#REF!&lt;&gt;"",1,"")</f>
        <v/>
      </c>
      <c r="H522" s="298">
        <f>IF(#REF!&lt;&gt;"",1,"")</f>
        <v/>
      </c>
      <c r="I522" s="298">
        <f>IF(#REF!&lt;&gt;"",1,"")</f>
        <v/>
      </c>
      <c r="J522" s="298">
        <f>CONCATENATE(L522,M522,N522,O522,P522,Q522)</f>
        <v/>
      </c>
      <c r="K522" s="298" t="n"/>
      <c r="L522" s="298">
        <f>IF(B522&lt;&gt;"",IF(C522="",$L$6,""),"")</f>
        <v/>
      </c>
      <c r="M522" s="298">
        <f>IF(C522&lt;&gt;"",IF(B522="",$M$6,""),"")</f>
        <v/>
      </c>
      <c r="N522" s="298">
        <f>IF(B522&lt;&gt;"",IF(E522="",$N$6,""),"")</f>
        <v/>
      </c>
      <c r="O522" s="298">
        <f>IF(B522&lt;&gt;"",IF(G522="",$O$6,""),"")</f>
        <v/>
      </c>
      <c r="P522" s="298">
        <f>IF(C522="A",IF(I522&lt;&gt;"",$P$6,""),"")</f>
        <v/>
      </c>
      <c r="Q522" s="298">
        <f>IF(C522="C",IF(I522="",$Q$6,""),"")</f>
        <v/>
      </c>
      <c r="R522" s="163" t="n"/>
      <c r="S522" s="163" t="n"/>
      <c r="T522" s="163" t="n"/>
      <c r="U522" s="163" t="n"/>
      <c r="V522" s="163" t="n"/>
      <c r="W522" s="163" t="n"/>
      <c r="X522" s="163" t="n"/>
      <c r="Y522" s="163" t="n"/>
      <c r="Z522" s="163" t="n"/>
    </row>
    <row customHeight="1" ht="15.75" r="523" s="551">
      <c r="A523" s="298">
        <f>#REF!</f>
        <v/>
      </c>
      <c r="B523" s="298">
        <f>IF(#REF!&lt;&gt;"",1,"")</f>
        <v/>
      </c>
      <c r="C523" s="298">
        <f>IF(#REF!&lt;&gt;"",LEFT(#REF!,1),"")</f>
        <v/>
      </c>
      <c r="D523" s="298">
        <f>IF(#REF!&lt;&gt;"",1,"")</f>
        <v/>
      </c>
      <c r="E523" s="298">
        <f>IF(#REF!&lt;&gt;"",1,"")</f>
        <v/>
      </c>
      <c r="F523" s="298">
        <f>IF(#REF!&lt;&gt;"",1,"")</f>
        <v/>
      </c>
      <c r="G523" s="298">
        <f>IF(#REF!&lt;&gt;"",1,"")</f>
        <v/>
      </c>
      <c r="H523" s="298">
        <f>IF(#REF!&lt;&gt;"",1,"")</f>
        <v/>
      </c>
      <c r="I523" s="298">
        <f>IF(#REF!&lt;&gt;"",1,"")</f>
        <v/>
      </c>
      <c r="J523" s="298">
        <f>CONCATENATE(L523,M523,N523,O523,P523,Q523)</f>
        <v/>
      </c>
      <c r="K523" s="298" t="n"/>
      <c r="L523" s="298">
        <f>IF(B523&lt;&gt;"",IF(C523="",$L$6,""),"")</f>
        <v/>
      </c>
      <c r="M523" s="298">
        <f>IF(C523&lt;&gt;"",IF(B523="",$M$6,""),"")</f>
        <v/>
      </c>
      <c r="N523" s="298">
        <f>IF(B523&lt;&gt;"",IF(E523="",$N$6,""),"")</f>
        <v/>
      </c>
      <c r="O523" s="298">
        <f>IF(B523&lt;&gt;"",IF(G523="",$O$6,""),"")</f>
        <v/>
      </c>
      <c r="P523" s="298">
        <f>IF(C523="A",IF(I523&lt;&gt;"",$P$6,""),"")</f>
        <v/>
      </c>
      <c r="Q523" s="298">
        <f>IF(C523="C",IF(I523="",$Q$6,""),"")</f>
        <v/>
      </c>
      <c r="R523" s="163" t="n"/>
      <c r="S523" s="163" t="n"/>
      <c r="T523" s="163" t="n"/>
      <c r="U523" s="163" t="n"/>
      <c r="V523" s="163" t="n"/>
      <c r="W523" s="163" t="n"/>
      <c r="X523" s="163" t="n"/>
      <c r="Y523" s="163" t="n"/>
      <c r="Z523" s="163" t="n"/>
    </row>
    <row customHeight="1" ht="15.75" r="524" s="551">
      <c r="A524" s="298">
        <f>#REF!</f>
        <v/>
      </c>
      <c r="B524" s="298">
        <f>IF(#REF!&lt;&gt;"",1,"")</f>
        <v/>
      </c>
      <c r="C524" s="298">
        <f>IF(#REF!&lt;&gt;"",LEFT(#REF!,1),"")</f>
        <v/>
      </c>
      <c r="D524" s="298">
        <f>IF(#REF!&lt;&gt;"",1,"")</f>
        <v/>
      </c>
      <c r="E524" s="298">
        <f>IF(#REF!&lt;&gt;"",1,"")</f>
        <v/>
      </c>
      <c r="F524" s="298">
        <f>IF(#REF!&lt;&gt;"",1,"")</f>
        <v/>
      </c>
      <c r="G524" s="298">
        <f>IF(#REF!&lt;&gt;"",1,"")</f>
        <v/>
      </c>
      <c r="H524" s="298">
        <f>IF(#REF!&lt;&gt;"",1,"")</f>
        <v/>
      </c>
      <c r="I524" s="298">
        <f>IF(#REF!&lt;&gt;"",1,"")</f>
        <v/>
      </c>
      <c r="J524" s="298">
        <f>CONCATENATE(L524,M524,N524,O524,P524,Q524)</f>
        <v/>
      </c>
      <c r="K524" s="298" t="n"/>
      <c r="L524" s="298">
        <f>IF(B524&lt;&gt;"",IF(C524="",$L$6,""),"")</f>
        <v/>
      </c>
      <c r="M524" s="298">
        <f>IF(C524&lt;&gt;"",IF(B524="",$M$6,""),"")</f>
        <v/>
      </c>
      <c r="N524" s="298">
        <f>IF(B524&lt;&gt;"",IF(E524="",$N$6,""),"")</f>
        <v/>
      </c>
      <c r="O524" s="298">
        <f>IF(B524&lt;&gt;"",IF(G524="",$O$6,""),"")</f>
        <v/>
      </c>
      <c r="P524" s="298">
        <f>IF(C524="A",IF(I524&lt;&gt;"",$P$6,""),"")</f>
        <v/>
      </c>
      <c r="Q524" s="298">
        <f>IF(C524="C",IF(I524="",$Q$6,""),"")</f>
        <v/>
      </c>
      <c r="R524" s="163" t="n"/>
      <c r="S524" s="163" t="n"/>
      <c r="T524" s="163" t="n"/>
      <c r="U524" s="163" t="n"/>
      <c r="V524" s="163" t="n"/>
      <c r="W524" s="163" t="n"/>
      <c r="X524" s="163" t="n"/>
      <c r="Y524" s="163" t="n"/>
      <c r="Z524" s="163" t="n"/>
    </row>
    <row customHeight="1" ht="15.75" r="525" s="551">
      <c r="A525" s="298">
        <f>#REF!</f>
        <v/>
      </c>
      <c r="B525" s="298">
        <f>IF(#REF!&lt;&gt;"",1,"")</f>
        <v/>
      </c>
      <c r="C525" s="298">
        <f>IF(#REF!&lt;&gt;"",LEFT(#REF!,1),"")</f>
        <v/>
      </c>
      <c r="D525" s="298">
        <f>IF(#REF!&lt;&gt;"",1,"")</f>
        <v/>
      </c>
      <c r="E525" s="298">
        <f>IF(#REF!&lt;&gt;"",1,"")</f>
        <v/>
      </c>
      <c r="F525" s="298">
        <f>IF(#REF!&lt;&gt;"",1,"")</f>
        <v/>
      </c>
      <c r="G525" s="298">
        <f>IF(#REF!&lt;&gt;"",1,"")</f>
        <v/>
      </c>
      <c r="H525" s="298">
        <f>IF(#REF!&lt;&gt;"",1,"")</f>
        <v/>
      </c>
      <c r="I525" s="298">
        <f>IF(#REF!&lt;&gt;"",1,"")</f>
        <v/>
      </c>
      <c r="J525" s="298">
        <f>CONCATENATE(L525,M525,N525,O525,P525,Q525)</f>
        <v/>
      </c>
      <c r="K525" s="298" t="n"/>
      <c r="L525" s="298">
        <f>IF(B525&lt;&gt;"",IF(C525="",$L$6,""),"")</f>
        <v/>
      </c>
      <c r="M525" s="298">
        <f>IF(C525&lt;&gt;"",IF(B525="",$M$6,""),"")</f>
        <v/>
      </c>
      <c r="N525" s="298">
        <f>IF(B525&lt;&gt;"",IF(E525="",$N$6,""),"")</f>
        <v/>
      </c>
      <c r="O525" s="298">
        <f>IF(B525&lt;&gt;"",IF(G525="",$O$6,""),"")</f>
        <v/>
      </c>
      <c r="P525" s="298">
        <f>IF(C525="A",IF(I525&lt;&gt;"",$P$6,""),"")</f>
        <v/>
      </c>
      <c r="Q525" s="298">
        <f>IF(C525="C",IF(I525="",$Q$6,""),"")</f>
        <v/>
      </c>
      <c r="R525" s="163" t="n"/>
      <c r="S525" s="163" t="n"/>
      <c r="T525" s="163" t="n"/>
      <c r="U525" s="163" t="n"/>
      <c r="V525" s="163" t="n"/>
      <c r="W525" s="163" t="n"/>
      <c r="X525" s="163" t="n"/>
      <c r="Y525" s="163" t="n"/>
      <c r="Z525" s="163" t="n"/>
    </row>
    <row customHeight="1" ht="15.75" r="526" s="551">
      <c r="A526" s="298">
        <f>#REF!</f>
        <v/>
      </c>
      <c r="B526" s="298">
        <f>IF(#REF!&lt;&gt;"",1,"")</f>
        <v/>
      </c>
      <c r="C526" s="298">
        <f>IF(#REF!&lt;&gt;"",LEFT(#REF!,1),"")</f>
        <v/>
      </c>
      <c r="D526" s="298">
        <f>IF(#REF!&lt;&gt;"",1,"")</f>
        <v/>
      </c>
      <c r="E526" s="298">
        <f>IF(#REF!&lt;&gt;"",1,"")</f>
        <v/>
      </c>
      <c r="F526" s="298">
        <f>IF(#REF!&lt;&gt;"",1,"")</f>
        <v/>
      </c>
      <c r="G526" s="298">
        <f>IF(#REF!&lt;&gt;"",1,"")</f>
        <v/>
      </c>
      <c r="H526" s="298">
        <f>IF(#REF!&lt;&gt;"",1,"")</f>
        <v/>
      </c>
      <c r="I526" s="298">
        <f>IF(#REF!&lt;&gt;"",1,"")</f>
        <v/>
      </c>
      <c r="J526" s="298">
        <f>CONCATENATE(L526,M526,N526,O526,P526,Q526)</f>
        <v/>
      </c>
      <c r="K526" s="298" t="n"/>
      <c r="L526" s="298">
        <f>IF(B526&lt;&gt;"",IF(C526="",$L$6,""),"")</f>
        <v/>
      </c>
      <c r="M526" s="298">
        <f>IF(C526&lt;&gt;"",IF(B526="",$M$6,""),"")</f>
        <v/>
      </c>
      <c r="N526" s="298">
        <f>IF(B526&lt;&gt;"",IF(E526="",$N$6,""),"")</f>
        <v/>
      </c>
      <c r="O526" s="298">
        <f>IF(B526&lt;&gt;"",IF(G526="",$O$6,""),"")</f>
        <v/>
      </c>
      <c r="P526" s="298">
        <f>IF(C526="A",IF(I526&lt;&gt;"",$P$6,""),"")</f>
        <v/>
      </c>
      <c r="Q526" s="298">
        <f>IF(C526="C",IF(I526="",$Q$6,""),"")</f>
        <v/>
      </c>
      <c r="R526" s="163" t="n"/>
      <c r="S526" s="163" t="n"/>
      <c r="T526" s="163" t="n"/>
      <c r="U526" s="163" t="n"/>
      <c r="V526" s="163" t="n"/>
      <c r="W526" s="163" t="n"/>
      <c r="X526" s="163" t="n"/>
      <c r="Y526" s="163" t="n"/>
      <c r="Z526" s="163" t="n"/>
    </row>
    <row customHeight="1" ht="15.75" r="527" s="551">
      <c r="A527" s="298">
        <f>#REF!</f>
        <v/>
      </c>
      <c r="B527" s="298">
        <f>IF(#REF!&lt;&gt;"",1,"")</f>
        <v/>
      </c>
      <c r="C527" s="298">
        <f>IF(#REF!&lt;&gt;"",LEFT(#REF!,1),"")</f>
        <v/>
      </c>
      <c r="D527" s="298">
        <f>IF(#REF!&lt;&gt;"",1,"")</f>
        <v/>
      </c>
      <c r="E527" s="298">
        <f>IF(#REF!&lt;&gt;"",1,"")</f>
        <v/>
      </c>
      <c r="F527" s="298">
        <f>IF(#REF!&lt;&gt;"",1,"")</f>
        <v/>
      </c>
      <c r="G527" s="298">
        <f>IF(#REF!&lt;&gt;"",1,"")</f>
        <v/>
      </c>
      <c r="H527" s="298">
        <f>IF(#REF!&lt;&gt;"",1,"")</f>
        <v/>
      </c>
      <c r="I527" s="298">
        <f>IF(#REF!&lt;&gt;"",1,"")</f>
        <v/>
      </c>
      <c r="J527" s="298">
        <f>CONCATENATE(L527,M527,N527,O527,P527,Q527)</f>
        <v/>
      </c>
      <c r="K527" s="298" t="n"/>
      <c r="L527" s="298">
        <f>IF(B527&lt;&gt;"",IF(C527="",$L$6,""),"")</f>
        <v/>
      </c>
      <c r="M527" s="298">
        <f>IF(C527&lt;&gt;"",IF(B527="",$M$6,""),"")</f>
        <v/>
      </c>
      <c r="N527" s="298">
        <f>IF(B527&lt;&gt;"",IF(E527="",$N$6,""),"")</f>
        <v/>
      </c>
      <c r="O527" s="298">
        <f>IF(B527&lt;&gt;"",IF(G527="",$O$6,""),"")</f>
        <v/>
      </c>
      <c r="P527" s="298">
        <f>IF(C527="A",IF(I527&lt;&gt;"",$P$6,""),"")</f>
        <v/>
      </c>
      <c r="Q527" s="298">
        <f>IF(C527="C",IF(I527="",$Q$6,""),"")</f>
        <v/>
      </c>
      <c r="R527" s="163" t="n"/>
      <c r="S527" s="163" t="n"/>
      <c r="T527" s="163" t="n"/>
      <c r="U527" s="163" t="n"/>
      <c r="V527" s="163" t="n"/>
      <c r="W527" s="163" t="n"/>
      <c r="X527" s="163" t="n"/>
      <c r="Y527" s="163" t="n"/>
      <c r="Z527" s="163" t="n"/>
    </row>
    <row customHeight="1" ht="15.75" r="528" s="551">
      <c r="A528" s="298">
        <f>#REF!</f>
        <v/>
      </c>
      <c r="B528" s="298">
        <f>IF(#REF!&lt;&gt;"",1,"")</f>
        <v/>
      </c>
      <c r="C528" s="298">
        <f>IF(#REF!&lt;&gt;"",LEFT(#REF!,1),"")</f>
        <v/>
      </c>
      <c r="D528" s="298">
        <f>IF(#REF!&lt;&gt;"",1,"")</f>
        <v/>
      </c>
      <c r="E528" s="298">
        <f>IF(#REF!&lt;&gt;"",1,"")</f>
        <v/>
      </c>
      <c r="F528" s="298">
        <f>IF(#REF!&lt;&gt;"",1,"")</f>
        <v/>
      </c>
      <c r="G528" s="298">
        <f>IF(#REF!&lt;&gt;"",1,"")</f>
        <v/>
      </c>
      <c r="H528" s="298">
        <f>IF(#REF!&lt;&gt;"",1,"")</f>
        <v/>
      </c>
      <c r="I528" s="298">
        <f>IF(#REF!&lt;&gt;"",1,"")</f>
        <v/>
      </c>
      <c r="J528" s="298">
        <f>CONCATENATE(L528,M528,N528,O528,P528,Q528)</f>
        <v/>
      </c>
      <c r="K528" s="298" t="n"/>
      <c r="L528" s="298">
        <f>IF(B528&lt;&gt;"",IF(C528="",$L$6,""),"")</f>
        <v/>
      </c>
      <c r="M528" s="298">
        <f>IF(C528&lt;&gt;"",IF(B528="",$M$6,""),"")</f>
        <v/>
      </c>
      <c r="N528" s="298">
        <f>IF(B528&lt;&gt;"",IF(E528="",$N$6,""),"")</f>
        <v/>
      </c>
      <c r="O528" s="298">
        <f>IF(B528&lt;&gt;"",IF(G528="",$O$6,""),"")</f>
        <v/>
      </c>
      <c r="P528" s="298">
        <f>IF(C528="A",IF(I528&lt;&gt;"",$P$6,""),"")</f>
        <v/>
      </c>
      <c r="Q528" s="298">
        <f>IF(C528="C",IF(I528="",$Q$6,""),"")</f>
        <v/>
      </c>
      <c r="R528" s="163" t="n"/>
      <c r="S528" s="163" t="n"/>
      <c r="T528" s="163" t="n"/>
      <c r="U528" s="163" t="n"/>
      <c r="V528" s="163" t="n"/>
      <c r="W528" s="163" t="n"/>
      <c r="X528" s="163" t="n"/>
      <c r="Y528" s="163" t="n"/>
      <c r="Z528" s="163" t="n"/>
    </row>
    <row customHeight="1" ht="15.75" r="529" s="551">
      <c r="A529" s="298">
        <f>#REF!</f>
        <v/>
      </c>
      <c r="B529" s="298">
        <f>IF(#REF!&lt;&gt;"",1,"")</f>
        <v/>
      </c>
      <c r="C529" s="298">
        <f>IF(#REF!&lt;&gt;"",LEFT(#REF!,1),"")</f>
        <v/>
      </c>
      <c r="D529" s="298">
        <f>IF(#REF!&lt;&gt;"",1,"")</f>
        <v/>
      </c>
      <c r="E529" s="298">
        <f>IF(#REF!&lt;&gt;"",1,"")</f>
        <v/>
      </c>
      <c r="F529" s="298">
        <f>IF(#REF!&lt;&gt;"",1,"")</f>
        <v/>
      </c>
      <c r="G529" s="298">
        <f>IF(#REF!&lt;&gt;"",1,"")</f>
        <v/>
      </c>
      <c r="H529" s="298">
        <f>IF(#REF!&lt;&gt;"",1,"")</f>
        <v/>
      </c>
      <c r="I529" s="298">
        <f>IF(#REF!&lt;&gt;"",1,"")</f>
        <v/>
      </c>
      <c r="J529" s="298">
        <f>CONCATENATE(L529,M529,N529,O529,P529,Q529)</f>
        <v/>
      </c>
      <c r="K529" s="298" t="n"/>
      <c r="L529" s="298">
        <f>IF(B529&lt;&gt;"",IF(C529="",$L$6,""),"")</f>
        <v/>
      </c>
      <c r="M529" s="298">
        <f>IF(C529&lt;&gt;"",IF(B529="",$M$6,""),"")</f>
        <v/>
      </c>
      <c r="N529" s="298">
        <f>IF(B529&lt;&gt;"",IF(E529="",$N$6,""),"")</f>
        <v/>
      </c>
      <c r="O529" s="298">
        <f>IF(B529&lt;&gt;"",IF(G529="",$O$6,""),"")</f>
        <v/>
      </c>
      <c r="P529" s="298">
        <f>IF(C529="A",IF(I529&lt;&gt;"",$P$6,""),"")</f>
        <v/>
      </c>
      <c r="Q529" s="298">
        <f>IF(C529="C",IF(I529="",$Q$6,""),"")</f>
        <v/>
      </c>
      <c r="R529" s="163" t="n"/>
      <c r="S529" s="163" t="n"/>
      <c r="T529" s="163" t="n"/>
      <c r="U529" s="163" t="n"/>
      <c r="V529" s="163" t="n"/>
      <c r="W529" s="163" t="n"/>
      <c r="X529" s="163" t="n"/>
      <c r="Y529" s="163" t="n"/>
      <c r="Z529" s="163" t="n"/>
    </row>
    <row customHeight="1" ht="15.75" r="530" s="551">
      <c r="A530" s="298">
        <f>#REF!</f>
        <v/>
      </c>
      <c r="B530" s="298">
        <f>IF(#REF!&lt;&gt;"",1,"")</f>
        <v/>
      </c>
      <c r="C530" s="298">
        <f>IF(#REF!&lt;&gt;"",LEFT(#REF!,1),"")</f>
        <v/>
      </c>
      <c r="D530" s="298">
        <f>IF(#REF!&lt;&gt;"",1,"")</f>
        <v/>
      </c>
      <c r="E530" s="298">
        <f>IF(#REF!&lt;&gt;"",1,"")</f>
        <v/>
      </c>
      <c r="F530" s="298">
        <f>IF(#REF!&lt;&gt;"",1,"")</f>
        <v/>
      </c>
      <c r="G530" s="298">
        <f>IF(#REF!&lt;&gt;"",1,"")</f>
        <v/>
      </c>
      <c r="H530" s="298">
        <f>IF(#REF!&lt;&gt;"",1,"")</f>
        <v/>
      </c>
      <c r="I530" s="298">
        <f>IF(#REF!&lt;&gt;"",1,"")</f>
        <v/>
      </c>
      <c r="J530" s="298">
        <f>CONCATENATE(L530,M530,N530,O530,P530,Q530)</f>
        <v/>
      </c>
      <c r="K530" s="298" t="n"/>
      <c r="L530" s="298">
        <f>IF(B530&lt;&gt;"",IF(C530="",$L$6,""),"")</f>
        <v/>
      </c>
      <c r="M530" s="298">
        <f>IF(C530&lt;&gt;"",IF(B530="",$M$6,""),"")</f>
        <v/>
      </c>
      <c r="N530" s="298">
        <f>IF(B530&lt;&gt;"",IF(E530="",$N$6,""),"")</f>
        <v/>
      </c>
      <c r="O530" s="298">
        <f>IF(B530&lt;&gt;"",IF(G530="",$O$6,""),"")</f>
        <v/>
      </c>
      <c r="P530" s="298">
        <f>IF(C530="A",IF(I530&lt;&gt;"",$P$6,""),"")</f>
        <v/>
      </c>
      <c r="Q530" s="298">
        <f>IF(C530="C",IF(I530="",$Q$6,""),"")</f>
        <v/>
      </c>
      <c r="R530" s="163" t="n"/>
      <c r="S530" s="163" t="n"/>
      <c r="T530" s="163" t="n"/>
      <c r="U530" s="163" t="n"/>
      <c r="V530" s="163" t="n"/>
      <c r="W530" s="163" t="n"/>
      <c r="X530" s="163" t="n"/>
      <c r="Y530" s="163" t="n"/>
      <c r="Z530" s="163" t="n"/>
    </row>
    <row customHeight="1" ht="15.75" r="531" s="551">
      <c r="A531" s="298">
        <f>#REF!</f>
        <v/>
      </c>
      <c r="B531" s="298">
        <f>IF(#REF!&lt;&gt;"",1,"")</f>
        <v/>
      </c>
      <c r="C531" s="298">
        <f>IF(#REF!&lt;&gt;"",LEFT(#REF!,1),"")</f>
        <v/>
      </c>
      <c r="D531" s="298">
        <f>IF(#REF!&lt;&gt;"",1,"")</f>
        <v/>
      </c>
      <c r="E531" s="298">
        <f>IF(#REF!&lt;&gt;"",1,"")</f>
        <v/>
      </c>
      <c r="F531" s="298">
        <f>IF(#REF!&lt;&gt;"",1,"")</f>
        <v/>
      </c>
      <c r="G531" s="298">
        <f>IF(#REF!&lt;&gt;"",1,"")</f>
        <v/>
      </c>
      <c r="H531" s="298">
        <f>IF(#REF!&lt;&gt;"",1,"")</f>
        <v/>
      </c>
      <c r="I531" s="298">
        <f>IF(#REF!&lt;&gt;"",1,"")</f>
        <v/>
      </c>
      <c r="J531" s="298">
        <f>CONCATENATE(L531,M531,N531,O531,P531,Q531)</f>
        <v/>
      </c>
      <c r="K531" s="298" t="n"/>
      <c r="L531" s="298">
        <f>IF(B531&lt;&gt;"",IF(C531="",$L$6,""),"")</f>
        <v/>
      </c>
      <c r="M531" s="298">
        <f>IF(C531&lt;&gt;"",IF(B531="",$M$6,""),"")</f>
        <v/>
      </c>
      <c r="N531" s="298">
        <f>IF(B531&lt;&gt;"",IF(E531="",$N$6,""),"")</f>
        <v/>
      </c>
      <c r="O531" s="298">
        <f>IF(B531&lt;&gt;"",IF(G531="",$O$6,""),"")</f>
        <v/>
      </c>
      <c r="P531" s="298">
        <f>IF(C531="A",IF(I531&lt;&gt;"",$P$6,""),"")</f>
        <v/>
      </c>
      <c r="Q531" s="298">
        <f>IF(C531="C",IF(I531="",$Q$6,""),"")</f>
        <v/>
      </c>
      <c r="R531" s="163" t="n"/>
      <c r="S531" s="163" t="n"/>
      <c r="T531" s="163" t="n"/>
      <c r="U531" s="163" t="n"/>
      <c r="V531" s="163" t="n"/>
      <c r="W531" s="163" t="n"/>
      <c r="X531" s="163" t="n"/>
      <c r="Y531" s="163" t="n"/>
      <c r="Z531" s="163" t="n"/>
    </row>
    <row customHeight="1" ht="15.75" r="532" s="551">
      <c r="A532" s="298">
        <f>#REF!</f>
        <v/>
      </c>
      <c r="B532" s="298">
        <f>IF(#REF!&lt;&gt;"",1,"")</f>
        <v/>
      </c>
      <c r="C532" s="298">
        <f>IF(#REF!&lt;&gt;"",LEFT(#REF!,1),"")</f>
        <v/>
      </c>
      <c r="D532" s="298">
        <f>IF(#REF!&lt;&gt;"",1,"")</f>
        <v/>
      </c>
      <c r="E532" s="298">
        <f>IF(#REF!&lt;&gt;"",1,"")</f>
        <v/>
      </c>
      <c r="F532" s="298">
        <f>IF(#REF!&lt;&gt;"",1,"")</f>
        <v/>
      </c>
      <c r="G532" s="298">
        <f>IF(#REF!&lt;&gt;"",1,"")</f>
        <v/>
      </c>
      <c r="H532" s="298">
        <f>IF(#REF!&lt;&gt;"",1,"")</f>
        <v/>
      </c>
      <c r="I532" s="298">
        <f>IF(#REF!&lt;&gt;"",1,"")</f>
        <v/>
      </c>
      <c r="J532" s="298">
        <f>CONCATENATE(L532,M532,N532,O532,P532,Q532)</f>
        <v/>
      </c>
      <c r="K532" s="298" t="n"/>
      <c r="L532" s="298">
        <f>IF(B532&lt;&gt;"",IF(C532="",$L$6,""),"")</f>
        <v/>
      </c>
      <c r="M532" s="298">
        <f>IF(C532&lt;&gt;"",IF(B532="",$M$6,""),"")</f>
        <v/>
      </c>
      <c r="N532" s="298">
        <f>IF(B532&lt;&gt;"",IF(E532="",$N$6,""),"")</f>
        <v/>
      </c>
      <c r="O532" s="298">
        <f>IF(B532&lt;&gt;"",IF(G532="",$O$6,""),"")</f>
        <v/>
      </c>
      <c r="P532" s="298">
        <f>IF(C532="A",IF(I532&lt;&gt;"",$P$6,""),"")</f>
        <v/>
      </c>
      <c r="Q532" s="298">
        <f>IF(C532="C",IF(I532="",$Q$6,""),"")</f>
        <v/>
      </c>
      <c r="R532" s="163" t="n"/>
      <c r="S532" s="163" t="n"/>
      <c r="T532" s="163" t="n"/>
      <c r="U532" s="163" t="n"/>
      <c r="V532" s="163" t="n"/>
      <c r="W532" s="163" t="n"/>
      <c r="X532" s="163" t="n"/>
      <c r="Y532" s="163" t="n"/>
      <c r="Z532" s="163" t="n"/>
    </row>
    <row customHeight="1" ht="15.75" r="533" s="551">
      <c r="A533" s="298">
        <f>#REF!</f>
        <v/>
      </c>
      <c r="B533" s="298">
        <f>IF(#REF!&lt;&gt;"",1,"")</f>
        <v/>
      </c>
      <c r="C533" s="298">
        <f>IF(#REF!&lt;&gt;"",LEFT(#REF!,1),"")</f>
        <v/>
      </c>
      <c r="D533" s="298">
        <f>IF(#REF!&lt;&gt;"",1,"")</f>
        <v/>
      </c>
      <c r="E533" s="298">
        <f>IF(#REF!&lt;&gt;"",1,"")</f>
        <v/>
      </c>
      <c r="F533" s="298">
        <f>IF(#REF!&lt;&gt;"",1,"")</f>
        <v/>
      </c>
      <c r="G533" s="298">
        <f>IF(#REF!&lt;&gt;"",1,"")</f>
        <v/>
      </c>
      <c r="H533" s="298">
        <f>IF(#REF!&lt;&gt;"",1,"")</f>
        <v/>
      </c>
      <c r="I533" s="298">
        <f>IF(#REF!&lt;&gt;"",1,"")</f>
        <v/>
      </c>
      <c r="J533" s="298">
        <f>CONCATENATE(L533,M533,N533,O533,P533,Q533)</f>
        <v/>
      </c>
      <c r="K533" s="298" t="n"/>
      <c r="L533" s="298">
        <f>IF(B533&lt;&gt;"",IF(C533="",$L$6,""),"")</f>
        <v/>
      </c>
      <c r="M533" s="298">
        <f>IF(C533&lt;&gt;"",IF(B533="",$M$6,""),"")</f>
        <v/>
      </c>
      <c r="N533" s="298">
        <f>IF(B533&lt;&gt;"",IF(E533="",$N$6,""),"")</f>
        <v/>
      </c>
      <c r="O533" s="298">
        <f>IF(B533&lt;&gt;"",IF(G533="",$O$6,""),"")</f>
        <v/>
      </c>
      <c r="P533" s="298">
        <f>IF(C533="A",IF(I533&lt;&gt;"",$P$6,""),"")</f>
        <v/>
      </c>
      <c r="Q533" s="298">
        <f>IF(C533="C",IF(I533="",$Q$6,""),"")</f>
        <v/>
      </c>
      <c r="R533" s="163" t="n"/>
      <c r="S533" s="163" t="n"/>
      <c r="T533" s="163" t="n"/>
      <c r="U533" s="163" t="n"/>
      <c r="V533" s="163" t="n"/>
      <c r="W533" s="163" t="n"/>
      <c r="X533" s="163" t="n"/>
      <c r="Y533" s="163" t="n"/>
      <c r="Z533" s="163" t="n"/>
    </row>
    <row customHeight="1" ht="15.75" r="534" s="551">
      <c r="A534" s="298">
        <f>#REF!</f>
        <v/>
      </c>
      <c r="B534" s="298">
        <f>IF(#REF!&lt;&gt;"",1,"")</f>
        <v/>
      </c>
      <c r="C534" s="298">
        <f>IF(#REF!&lt;&gt;"",LEFT(#REF!,1),"")</f>
        <v/>
      </c>
      <c r="D534" s="298">
        <f>IF(#REF!&lt;&gt;"",1,"")</f>
        <v/>
      </c>
      <c r="E534" s="298">
        <f>IF(#REF!&lt;&gt;"",1,"")</f>
        <v/>
      </c>
      <c r="F534" s="298">
        <f>IF(#REF!&lt;&gt;"",1,"")</f>
        <v/>
      </c>
      <c r="G534" s="298">
        <f>IF(#REF!&lt;&gt;"",1,"")</f>
        <v/>
      </c>
      <c r="H534" s="298">
        <f>IF(#REF!&lt;&gt;"",1,"")</f>
        <v/>
      </c>
      <c r="I534" s="298">
        <f>IF(#REF!&lt;&gt;"",1,"")</f>
        <v/>
      </c>
      <c r="J534" s="298">
        <f>CONCATENATE(L534,M534,N534,O534,P534,Q534)</f>
        <v/>
      </c>
      <c r="K534" s="298" t="n"/>
      <c r="L534" s="298">
        <f>IF(B534&lt;&gt;"",IF(C534="",$L$6,""),"")</f>
        <v/>
      </c>
      <c r="M534" s="298">
        <f>IF(C534&lt;&gt;"",IF(B534="",$M$6,""),"")</f>
        <v/>
      </c>
      <c r="N534" s="298">
        <f>IF(B534&lt;&gt;"",IF(E534="",$N$6,""),"")</f>
        <v/>
      </c>
      <c r="O534" s="298">
        <f>IF(B534&lt;&gt;"",IF(G534="",$O$6,""),"")</f>
        <v/>
      </c>
      <c r="P534" s="298">
        <f>IF(C534="A",IF(I534&lt;&gt;"",$P$6,""),"")</f>
        <v/>
      </c>
      <c r="Q534" s="298">
        <f>IF(C534="C",IF(I534="",$Q$6,""),"")</f>
        <v/>
      </c>
      <c r="R534" s="163" t="n"/>
      <c r="S534" s="163" t="n"/>
      <c r="T534" s="163" t="n"/>
      <c r="U534" s="163" t="n"/>
      <c r="V534" s="163" t="n"/>
      <c r="W534" s="163" t="n"/>
      <c r="X534" s="163" t="n"/>
      <c r="Y534" s="163" t="n"/>
      <c r="Z534" s="163" t="n"/>
    </row>
    <row customHeight="1" ht="15.75" r="535" s="551">
      <c r="A535" s="298">
        <f>#REF!</f>
        <v/>
      </c>
      <c r="B535" s="298">
        <f>IF(#REF!&lt;&gt;"",1,"")</f>
        <v/>
      </c>
      <c r="C535" s="298">
        <f>IF(#REF!&lt;&gt;"",LEFT(#REF!,1),"")</f>
        <v/>
      </c>
      <c r="D535" s="298">
        <f>IF(#REF!&lt;&gt;"",1,"")</f>
        <v/>
      </c>
      <c r="E535" s="298">
        <f>IF(#REF!&lt;&gt;"",1,"")</f>
        <v/>
      </c>
      <c r="F535" s="298">
        <f>IF(#REF!&lt;&gt;"",1,"")</f>
        <v/>
      </c>
      <c r="G535" s="298">
        <f>IF(#REF!&lt;&gt;"",1,"")</f>
        <v/>
      </c>
      <c r="H535" s="298">
        <f>IF(#REF!&lt;&gt;"",1,"")</f>
        <v/>
      </c>
      <c r="I535" s="298">
        <f>IF(#REF!&lt;&gt;"",1,"")</f>
        <v/>
      </c>
      <c r="J535" s="298">
        <f>CONCATENATE(L535,M535,N535,O535,P535,Q535)</f>
        <v/>
      </c>
      <c r="K535" s="298" t="n"/>
      <c r="L535" s="298">
        <f>IF(B535&lt;&gt;"",IF(C535="",$L$6,""),"")</f>
        <v/>
      </c>
      <c r="M535" s="298">
        <f>IF(C535&lt;&gt;"",IF(B535="",$M$6,""),"")</f>
        <v/>
      </c>
      <c r="N535" s="298">
        <f>IF(B535&lt;&gt;"",IF(E535="",$N$6,""),"")</f>
        <v/>
      </c>
      <c r="O535" s="298">
        <f>IF(B535&lt;&gt;"",IF(G535="",$O$6,""),"")</f>
        <v/>
      </c>
      <c r="P535" s="298">
        <f>IF(C535="A",IF(I535&lt;&gt;"",$P$6,""),"")</f>
        <v/>
      </c>
      <c r="Q535" s="298">
        <f>IF(C535="C",IF(I535="",$Q$6,""),"")</f>
        <v/>
      </c>
      <c r="R535" s="163" t="n"/>
      <c r="S535" s="163" t="n"/>
      <c r="T535" s="163" t="n"/>
      <c r="U535" s="163" t="n"/>
      <c r="V535" s="163" t="n"/>
      <c r="W535" s="163" t="n"/>
      <c r="X535" s="163" t="n"/>
      <c r="Y535" s="163" t="n"/>
      <c r="Z535" s="163" t="n"/>
    </row>
    <row customHeight="1" ht="15.75" r="536" s="551">
      <c r="A536" s="298">
        <f>#REF!</f>
        <v/>
      </c>
      <c r="B536" s="298">
        <f>IF(#REF!&lt;&gt;"",1,"")</f>
        <v/>
      </c>
      <c r="C536" s="298">
        <f>IF(#REF!&lt;&gt;"",LEFT(#REF!,1),"")</f>
        <v/>
      </c>
      <c r="D536" s="298">
        <f>IF(#REF!&lt;&gt;"",1,"")</f>
        <v/>
      </c>
      <c r="E536" s="298">
        <f>IF(#REF!&lt;&gt;"",1,"")</f>
        <v/>
      </c>
      <c r="F536" s="298">
        <f>IF(#REF!&lt;&gt;"",1,"")</f>
        <v/>
      </c>
      <c r="G536" s="298">
        <f>IF(#REF!&lt;&gt;"",1,"")</f>
        <v/>
      </c>
      <c r="H536" s="298">
        <f>IF(#REF!&lt;&gt;"",1,"")</f>
        <v/>
      </c>
      <c r="I536" s="298">
        <f>IF(#REF!&lt;&gt;"",1,"")</f>
        <v/>
      </c>
      <c r="J536" s="298">
        <f>CONCATENATE(L536,M536,N536,O536,P536,Q536)</f>
        <v/>
      </c>
      <c r="K536" s="298" t="n"/>
      <c r="L536" s="298">
        <f>IF(B536&lt;&gt;"",IF(C536="",$L$6,""),"")</f>
        <v/>
      </c>
      <c r="M536" s="298">
        <f>IF(C536&lt;&gt;"",IF(B536="",$M$6,""),"")</f>
        <v/>
      </c>
      <c r="N536" s="298">
        <f>IF(B536&lt;&gt;"",IF(E536="",$N$6,""),"")</f>
        <v/>
      </c>
      <c r="O536" s="298">
        <f>IF(B536&lt;&gt;"",IF(G536="",$O$6,""),"")</f>
        <v/>
      </c>
      <c r="P536" s="298">
        <f>IF(C536="A",IF(I536&lt;&gt;"",$P$6,""),"")</f>
        <v/>
      </c>
      <c r="Q536" s="298">
        <f>IF(C536="C",IF(I536="",$Q$6,""),"")</f>
        <v/>
      </c>
      <c r="R536" s="163" t="n"/>
      <c r="S536" s="163" t="n"/>
      <c r="T536" s="163" t="n"/>
      <c r="U536" s="163" t="n"/>
      <c r="V536" s="163" t="n"/>
      <c r="W536" s="163" t="n"/>
      <c r="X536" s="163" t="n"/>
      <c r="Y536" s="163" t="n"/>
      <c r="Z536" s="163" t="n"/>
    </row>
    <row customHeight="1" ht="15.75" r="537" s="551">
      <c r="A537" s="298">
        <f>#REF!</f>
        <v/>
      </c>
      <c r="B537" s="298">
        <f>IF(#REF!&lt;&gt;"",1,"")</f>
        <v/>
      </c>
      <c r="C537" s="298">
        <f>IF(#REF!&lt;&gt;"",LEFT(#REF!,1),"")</f>
        <v/>
      </c>
      <c r="D537" s="298">
        <f>IF(#REF!&lt;&gt;"",1,"")</f>
        <v/>
      </c>
      <c r="E537" s="298">
        <f>IF(#REF!&lt;&gt;"",1,"")</f>
        <v/>
      </c>
      <c r="F537" s="298">
        <f>IF(#REF!&lt;&gt;"",1,"")</f>
        <v/>
      </c>
      <c r="G537" s="298">
        <f>IF(#REF!&lt;&gt;"",1,"")</f>
        <v/>
      </c>
      <c r="H537" s="298">
        <f>IF(#REF!&lt;&gt;"",1,"")</f>
        <v/>
      </c>
      <c r="I537" s="298">
        <f>IF(#REF!&lt;&gt;"",1,"")</f>
        <v/>
      </c>
      <c r="J537" s="298">
        <f>CONCATENATE(L537,M537,N537,O537,P537,Q537)</f>
        <v/>
      </c>
      <c r="K537" s="298" t="n"/>
      <c r="L537" s="298">
        <f>IF(B537&lt;&gt;"",IF(C537="",$L$6,""),"")</f>
        <v/>
      </c>
      <c r="M537" s="298">
        <f>IF(C537&lt;&gt;"",IF(B537="",$M$6,""),"")</f>
        <v/>
      </c>
      <c r="N537" s="298">
        <f>IF(B537&lt;&gt;"",IF(E537="",$N$6,""),"")</f>
        <v/>
      </c>
      <c r="O537" s="298">
        <f>IF(B537&lt;&gt;"",IF(G537="",$O$6,""),"")</f>
        <v/>
      </c>
      <c r="P537" s="298">
        <f>IF(C537="A",IF(I537&lt;&gt;"",$P$6,""),"")</f>
        <v/>
      </c>
      <c r="Q537" s="298">
        <f>IF(C537="C",IF(I537="",$Q$6,""),"")</f>
        <v/>
      </c>
      <c r="R537" s="163" t="n"/>
      <c r="S537" s="163" t="n"/>
      <c r="T537" s="163" t="n"/>
      <c r="U537" s="163" t="n"/>
      <c r="V537" s="163" t="n"/>
      <c r="W537" s="163" t="n"/>
      <c r="X537" s="163" t="n"/>
      <c r="Y537" s="163" t="n"/>
      <c r="Z537" s="163" t="n"/>
    </row>
    <row customHeight="1" ht="15.75" r="538" s="551">
      <c r="A538" s="298">
        <f>#REF!</f>
        <v/>
      </c>
      <c r="B538" s="298">
        <f>IF(#REF!&lt;&gt;"",1,"")</f>
        <v/>
      </c>
      <c r="C538" s="298">
        <f>IF(#REF!&lt;&gt;"",LEFT(#REF!,1),"")</f>
        <v/>
      </c>
      <c r="D538" s="298">
        <f>IF(#REF!&lt;&gt;"",1,"")</f>
        <v/>
      </c>
      <c r="E538" s="298">
        <f>IF(#REF!&lt;&gt;"",1,"")</f>
        <v/>
      </c>
      <c r="F538" s="298">
        <f>IF(#REF!&lt;&gt;"",1,"")</f>
        <v/>
      </c>
      <c r="G538" s="298">
        <f>IF(#REF!&lt;&gt;"",1,"")</f>
        <v/>
      </c>
      <c r="H538" s="298">
        <f>IF(#REF!&lt;&gt;"",1,"")</f>
        <v/>
      </c>
      <c r="I538" s="298">
        <f>IF(#REF!&lt;&gt;"",1,"")</f>
        <v/>
      </c>
      <c r="J538" s="298">
        <f>CONCATENATE(L538,M538,N538,O538,P538,Q538)</f>
        <v/>
      </c>
      <c r="K538" s="298" t="n"/>
      <c r="L538" s="298">
        <f>IF(B538&lt;&gt;"",IF(C538="",$L$6,""),"")</f>
        <v/>
      </c>
      <c r="M538" s="298">
        <f>IF(C538&lt;&gt;"",IF(B538="",$M$6,""),"")</f>
        <v/>
      </c>
      <c r="N538" s="298">
        <f>IF(B538&lt;&gt;"",IF(E538="",$N$6,""),"")</f>
        <v/>
      </c>
      <c r="O538" s="298">
        <f>IF(B538&lt;&gt;"",IF(G538="",$O$6,""),"")</f>
        <v/>
      </c>
      <c r="P538" s="298">
        <f>IF(C538="A",IF(I538&lt;&gt;"",$P$6,""),"")</f>
        <v/>
      </c>
      <c r="Q538" s="298">
        <f>IF(C538="C",IF(I538="",$Q$6,""),"")</f>
        <v/>
      </c>
      <c r="R538" s="163" t="n"/>
      <c r="S538" s="163" t="n"/>
      <c r="T538" s="163" t="n"/>
      <c r="U538" s="163" t="n"/>
      <c r="V538" s="163" t="n"/>
      <c r="W538" s="163" t="n"/>
      <c r="X538" s="163" t="n"/>
      <c r="Y538" s="163" t="n"/>
      <c r="Z538" s="163" t="n"/>
    </row>
    <row customHeight="1" ht="15.75" r="539" s="551">
      <c r="A539" s="298">
        <f>#REF!</f>
        <v/>
      </c>
      <c r="B539" s="298">
        <f>IF(#REF!&lt;&gt;"",1,"")</f>
        <v/>
      </c>
      <c r="C539" s="298">
        <f>IF(#REF!&lt;&gt;"",LEFT(#REF!,1),"")</f>
        <v/>
      </c>
      <c r="D539" s="298">
        <f>IF(#REF!&lt;&gt;"",1,"")</f>
        <v/>
      </c>
      <c r="E539" s="298">
        <f>IF(#REF!&lt;&gt;"",1,"")</f>
        <v/>
      </c>
      <c r="F539" s="298">
        <f>IF(#REF!&lt;&gt;"",1,"")</f>
        <v/>
      </c>
      <c r="G539" s="298">
        <f>IF(#REF!&lt;&gt;"",1,"")</f>
        <v/>
      </c>
      <c r="H539" s="298">
        <f>IF(#REF!&lt;&gt;"",1,"")</f>
        <v/>
      </c>
      <c r="I539" s="298">
        <f>IF(#REF!&lt;&gt;"",1,"")</f>
        <v/>
      </c>
      <c r="J539" s="298">
        <f>CONCATENATE(L539,M539,N539,O539,P539,Q539)</f>
        <v/>
      </c>
      <c r="K539" s="298" t="n"/>
      <c r="L539" s="298">
        <f>IF(B539&lt;&gt;"",IF(C539="",$L$6,""),"")</f>
        <v/>
      </c>
      <c r="M539" s="298">
        <f>IF(C539&lt;&gt;"",IF(B539="",$M$6,""),"")</f>
        <v/>
      </c>
      <c r="N539" s="298">
        <f>IF(B539&lt;&gt;"",IF(E539="",$N$6,""),"")</f>
        <v/>
      </c>
      <c r="O539" s="298">
        <f>IF(B539&lt;&gt;"",IF(G539="",$O$6,""),"")</f>
        <v/>
      </c>
      <c r="P539" s="298">
        <f>IF(C539="A",IF(I539&lt;&gt;"",$P$6,""),"")</f>
        <v/>
      </c>
      <c r="Q539" s="298">
        <f>IF(C539="C",IF(I539="",$Q$6,""),"")</f>
        <v/>
      </c>
      <c r="R539" s="163" t="n"/>
      <c r="S539" s="163" t="n"/>
      <c r="T539" s="163" t="n"/>
      <c r="U539" s="163" t="n"/>
      <c r="V539" s="163" t="n"/>
      <c r="W539" s="163" t="n"/>
      <c r="X539" s="163" t="n"/>
      <c r="Y539" s="163" t="n"/>
      <c r="Z539" s="163" t="n"/>
    </row>
    <row customHeight="1" ht="15.75" r="540" s="551">
      <c r="A540" s="298">
        <f>#REF!</f>
        <v/>
      </c>
      <c r="B540" s="298">
        <f>IF(#REF!&lt;&gt;"",1,"")</f>
        <v/>
      </c>
      <c r="C540" s="298">
        <f>IF(#REF!&lt;&gt;"",LEFT(#REF!,1),"")</f>
        <v/>
      </c>
      <c r="D540" s="298">
        <f>IF(#REF!&lt;&gt;"",1,"")</f>
        <v/>
      </c>
      <c r="E540" s="298">
        <f>IF(#REF!&lt;&gt;"",1,"")</f>
        <v/>
      </c>
      <c r="F540" s="298">
        <f>IF(#REF!&lt;&gt;"",1,"")</f>
        <v/>
      </c>
      <c r="G540" s="298">
        <f>IF(#REF!&lt;&gt;"",1,"")</f>
        <v/>
      </c>
      <c r="H540" s="298">
        <f>IF(#REF!&lt;&gt;"",1,"")</f>
        <v/>
      </c>
      <c r="I540" s="298">
        <f>IF(#REF!&lt;&gt;"",1,"")</f>
        <v/>
      </c>
      <c r="J540" s="298">
        <f>CONCATENATE(L540,M540,N540,O540,P540,Q540)</f>
        <v/>
      </c>
      <c r="K540" s="298" t="n"/>
      <c r="L540" s="298">
        <f>IF(B540&lt;&gt;"",IF(C540="",$L$6,""),"")</f>
        <v/>
      </c>
      <c r="M540" s="298">
        <f>IF(C540&lt;&gt;"",IF(B540="",$M$6,""),"")</f>
        <v/>
      </c>
      <c r="N540" s="298">
        <f>IF(B540&lt;&gt;"",IF(E540="",$N$6,""),"")</f>
        <v/>
      </c>
      <c r="O540" s="298">
        <f>IF(B540&lt;&gt;"",IF(G540="",$O$6,""),"")</f>
        <v/>
      </c>
      <c r="P540" s="298">
        <f>IF(C540="A",IF(I540&lt;&gt;"",$P$6,""),"")</f>
        <v/>
      </c>
      <c r="Q540" s="298">
        <f>IF(C540="C",IF(I540="",$Q$6,""),"")</f>
        <v/>
      </c>
      <c r="R540" s="163" t="n"/>
      <c r="S540" s="163" t="n"/>
      <c r="T540" s="163" t="n"/>
      <c r="U540" s="163" t="n"/>
      <c r="V540" s="163" t="n"/>
      <c r="W540" s="163" t="n"/>
      <c r="X540" s="163" t="n"/>
      <c r="Y540" s="163" t="n"/>
      <c r="Z540" s="163" t="n"/>
    </row>
    <row customHeight="1" ht="15.75" r="541" s="551">
      <c r="A541" s="298">
        <f>#REF!</f>
        <v/>
      </c>
      <c r="B541" s="298">
        <f>IF(#REF!&lt;&gt;"",1,"")</f>
        <v/>
      </c>
      <c r="C541" s="298">
        <f>IF(#REF!&lt;&gt;"",LEFT(#REF!,1),"")</f>
        <v/>
      </c>
      <c r="D541" s="298">
        <f>IF(#REF!&lt;&gt;"",1,"")</f>
        <v/>
      </c>
      <c r="E541" s="298">
        <f>IF(#REF!&lt;&gt;"",1,"")</f>
        <v/>
      </c>
      <c r="F541" s="298">
        <f>IF(#REF!&lt;&gt;"",1,"")</f>
        <v/>
      </c>
      <c r="G541" s="298">
        <f>IF(#REF!&lt;&gt;"",1,"")</f>
        <v/>
      </c>
      <c r="H541" s="298">
        <f>IF(#REF!&lt;&gt;"",1,"")</f>
        <v/>
      </c>
      <c r="I541" s="298">
        <f>IF(#REF!&lt;&gt;"",1,"")</f>
        <v/>
      </c>
      <c r="J541" s="298">
        <f>CONCATENATE(L541,M541,N541,O541,P541,Q541)</f>
        <v/>
      </c>
      <c r="K541" s="298" t="n"/>
      <c r="L541" s="298">
        <f>IF(B541&lt;&gt;"",IF(C541="",$L$6,""),"")</f>
        <v/>
      </c>
      <c r="M541" s="298">
        <f>IF(C541&lt;&gt;"",IF(B541="",$M$6,""),"")</f>
        <v/>
      </c>
      <c r="N541" s="298">
        <f>IF(B541&lt;&gt;"",IF(E541="",$N$6,""),"")</f>
        <v/>
      </c>
      <c r="O541" s="298">
        <f>IF(B541&lt;&gt;"",IF(G541="",$O$6,""),"")</f>
        <v/>
      </c>
      <c r="P541" s="298">
        <f>IF(C541="A",IF(I541&lt;&gt;"",$P$6,""),"")</f>
        <v/>
      </c>
      <c r="Q541" s="298">
        <f>IF(C541="C",IF(I541="",$Q$6,""),"")</f>
        <v/>
      </c>
      <c r="R541" s="163" t="n"/>
      <c r="S541" s="163" t="n"/>
      <c r="T541" s="163" t="n"/>
      <c r="U541" s="163" t="n"/>
      <c r="V541" s="163" t="n"/>
      <c r="W541" s="163" t="n"/>
      <c r="X541" s="163" t="n"/>
      <c r="Y541" s="163" t="n"/>
      <c r="Z541" s="163" t="n"/>
    </row>
    <row customHeight="1" ht="15.75" r="542" s="551">
      <c r="A542" s="298">
        <f>#REF!</f>
        <v/>
      </c>
      <c r="B542" s="298">
        <f>IF(#REF!&lt;&gt;"",1,"")</f>
        <v/>
      </c>
      <c r="C542" s="298">
        <f>IF(#REF!&lt;&gt;"",LEFT(#REF!,1),"")</f>
        <v/>
      </c>
      <c r="D542" s="298">
        <f>IF(#REF!&lt;&gt;"",1,"")</f>
        <v/>
      </c>
      <c r="E542" s="298">
        <f>IF(#REF!&lt;&gt;"",1,"")</f>
        <v/>
      </c>
      <c r="F542" s="298">
        <f>IF(#REF!&lt;&gt;"",1,"")</f>
        <v/>
      </c>
      <c r="G542" s="298">
        <f>IF(#REF!&lt;&gt;"",1,"")</f>
        <v/>
      </c>
      <c r="H542" s="298">
        <f>IF(#REF!&lt;&gt;"",1,"")</f>
        <v/>
      </c>
      <c r="I542" s="298">
        <f>IF(#REF!&lt;&gt;"",1,"")</f>
        <v/>
      </c>
      <c r="J542" s="298">
        <f>CONCATENATE(L542,M542,N542,O542,P542,Q542)</f>
        <v/>
      </c>
      <c r="K542" s="298" t="n"/>
      <c r="L542" s="298">
        <f>IF(B542&lt;&gt;"",IF(C542="",$L$6,""),"")</f>
        <v/>
      </c>
      <c r="M542" s="298">
        <f>IF(C542&lt;&gt;"",IF(B542="",$M$6,""),"")</f>
        <v/>
      </c>
      <c r="N542" s="298">
        <f>IF(B542&lt;&gt;"",IF(E542="",$N$6,""),"")</f>
        <v/>
      </c>
      <c r="O542" s="298">
        <f>IF(B542&lt;&gt;"",IF(G542="",$O$6,""),"")</f>
        <v/>
      </c>
      <c r="P542" s="298">
        <f>IF(C542="A",IF(I542&lt;&gt;"",$P$6,""),"")</f>
        <v/>
      </c>
      <c r="Q542" s="298">
        <f>IF(C542="C",IF(I542="",$Q$6,""),"")</f>
        <v/>
      </c>
      <c r="R542" s="163" t="n"/>
      <c r="S542" s="163" t="n"/>
      <c r="T542" s="163" t="n"/>
      <c r="U542" s="163" t="n"/>
      <c r="V542" s="163" t="n"/>
      <c r="W542" s="163" t="n"/>
      <c r="X542" s="163" t="n"/>
      <c r="Y542" s="163" t="n"/>
      <c r="Z542" s="163" t="n"/>
    </row>
    <row customHeight="1" ht="15.75" r="543" s="551">
      <c r="A543" s="298">
        <f>#REF!</f>
        <v/>
      </c>
      <c r="B543" s="298">
        <f>IF(#REF!&lt;&gt;"",1,"")</f>
        <v/>
      </c>
      <c r="C543" s="298">
        <f>IF(#REF!&lt;&gt;"",LEFT(#REF!,1),"")</f>
        <v/>
      </c>
      <c r="D543" s="298">
        <f>IF(#REF!&lt;&gt;"",1,"")</f>
        <v/>
      </c>
      <c r="E543" s="298">
        <f>IF(#REF!&lt;&gt;"",1,"")</f>
        <v/>
      </c>
      <c r="F543" s="298">
        <f>IF(#REF!&lt;&gt;"",1,"")</f>
        <v/>
      </c>
      <c r="G543" s="298">
        <f>IF(#REF!&lt;&gt;"",1,"")</f>
        <v/>
      </c>
      <c r="H543" s="298">
        <f>IF(#REF!&lt;&gt;"",1,"")</f>
        <v/>
      </c>
      <c r="I543" s="298">
        <f>IF(#REF!&lt;&gt;"",1,"")</f>
        <v/>
      </c>
      <c r="J543" s="298">
        <f>CONCATENATE(L543,M543,N543,O543,P543,Q543)</f>
        <v/>
      </c>
      <c r="K543" s="298" t="n"/>
      <c r="L543" s="298">
        <f>IF(B543&lt;&gt;"",IF(C543="",$L$6,""),"")</f>
        <v/>
      </c>
      <c r="M543" s="298">
        <f>IF(C543&lt;&gt;"",IF(B543="",$M$6,""),"")</f>
        <v/>
      </c>
      <c r="N543" s="298">
        <f>IF(B543&lt;&gt;"",IF(E543="",$N$6,""),"")</f>
        <v/>
      </c>
      <c r="O543" s="298">
        <f>IF(B543&lt;&gt;"",IF(G543="",$O$6,""),"")</f>
        <v/>
      </c>
      <c r="P543" s="298">
        <f>IF(C543="A",IF(I543&lt;&gt;"",$P$6,""),"")</f>
        <v/>
      </c>
      <c r="Q543" s="298">
        <f>IF(C543="C",IF(I543="",$Q$6,""),"")</f>
        <v/>
      </c>
      <c r="R543" s="163" t="n"/>
      <c r="S543" s="163" t="n"/>
      <c r="T543" s="163" t="n"/>
      <c r="U543" s="163" t="n"/>
      <c r="V543" s="163" t="n"/>
      <c r="W543" s="163" t="n"/>
      <c r="X543" s="163" t="n"/>
      <c r="Y543" s="163" t="n"/>
      <c r="Z543" s="163" t="n"/>
    </row>
    <row customHeight="1" ht="15.75" r="544" s="551">
      <c r="A544" s="298">
        <f>#REF!</f>
        <v/>
      </c>
      <c r="B544" s="298">
        <f>IF(#REF!&lt;&gt;"",1,"")</f>
        <v/>
      </c>
      <c r="C544" s="298">
        <f>IF(#REF!&lt;&gt;"",LEFT(#REF!,1),"")</f>
        <v/>
      </c>
      <c r="D544" s="298">
        <f>IF(#REF!&lt;&gt;"",1,"")</f>
        <v/>
      </c>
      <c r="E544" s="298">
        <f>IF(#REF!&lt;&gt;"",1,"")</f>
        <v/>
      </c>
      <c r="F544" s="298">
        <f>IF(#REF!&lt;&gt;"",1,"")</f>
        <v/>
      </c>
      <c r="G544" s="298">
        <f>IF(#REF!&lt;&gt;"",1,"")</f>
        <v/>
      </c>
      <c r="H544" s="298">
        <f>IF(#REF!&lt;&gt;"",1,"")</f>
        <v/>
      </c>
      <c r="I544" s="298">
        <f>IF(#REF!&lt;&gt;"",1,"")</f>
        <v/>
      </c>
      <c r="J544" s="298">
        <f>CONCATENATE(L544,M544,N544,O544,P544,Q544)</f>
        <v/>
      </c>
      <c r="K544" s="298" t="n"/>
      <c r="L544" s="298">
        <f>IF(B544&lt;&gt;"",IF(C544="",$L$6,""),"")</f>
        <v/>
      </c>
      <c r="M544" s="298">
        <f>IF(C544&lt;&gt;"",IF(B544="",$M$6,""),"")</f>
        <v/>
      </c>
      <c r="N544" s="298">
        <f>IF(B544&lt;&gt;"",IF(E544="",$N$6,""),"")</f>
        <v/>
      </c>
      <c r="O544" s="298">
        <f>IF(B544&lt;&gt;"",IF(G544="",$O$6,""),"")</f>
        <v/>
      </c>
      <c r="P544" s="298">
        <f>IF(C544="A",IF(I544&lt;&gt;"",$P$6,""),"")</f>
        <v/>
      </c>
      <c r="Q544" s="298">
        <f>IF(C544="C",IF(I544="",$Q$6,""),"")</f>
        <v/>
      </c>
      <c r="R544" s="163" t="n"/>
      <c r="S544" s="163" t="n"/>
      <c r="T544" s="163" t="n"/>
      <c r="U544" s="163" t="n"/>
      <c r="V544" s="163" t="n"/>
      <c r="W544" s="163" t="n"/>
      <c r="X544" s="163" t="n"/>
      <c r="Y544" s="163" t="n"/>
      <c r="Z544" s="163" t="n"/>
    </row>
    <row customHeight="1" ht="15.75" r="545" s="551">
      <c r="A545" s="298">
        <f>#REF!</f>
        <v/>
      </c>
      <c r="B545" s="298">
        <f>IF(#REF!&lt;&gt;"",1,"")</f>
        <v/>
      </c>
      <c r="C545" s="298">
        <f>IF(#REF!&lt;&gt;"",LEFT(#REF!,1),"")</f>
        <v/>
      </c>
      <c r="D545" s="298">
        <f>IF(#REF!&lt;&gt;"",1,"")</f>
        <v/>
      </c>
      <c r="E545" s="298">
        <f>IF(#REF!&lt;&gt;"",1,"")</f>
        <v/>
      </c>
      <c r="F545" s="298">
        <f>IF(#REF!&lt;&gt;"",1,"")</f>
        <v/>
      </c>
      <c r="G545" s="298">
        <f>IF(#REF!&lt;&gt;"",1,"")</f>
        <v/>
      </c>
      <c r="H545" s="298">
        <f>IF(#REF!&lt;&gt;"",1,"")</f>
        <v/>
      </c>
      <c r="I545" s="298">
        <f>IF(#REF!&lt;&gt;"",1,"")</f>
        <v/>
      </c>
      <c r="J545" s="298">
        <f>CONCATENATE(L545,M545,N545,O545,P545,Q545)</f>
        <v/>
      </c>
      <c r="K545" s="298" t="n"/>
      <c r="L545" s="298">
        <f>IF(B545&lt;&gt;"",IF(C545="",$L$6,""),"")</f>
        <v/>
      </c>
      <c r="M545" s="298">
        <f>IF(C545&lt;&gt;"",IF(B545="",$M$6,""),"")</f>
        <v/>
      </c>
      <c r="N545" s="298">
        <f>IF(B545&lt;&gt;"",IF(E545="",$N$6,""),"")</f>
        <v/>
      </c>
      <c r="O545" s="298">
        <f>IF(B545&lt;&gt;"",IF(G545="",$O$6,""),"")</f>
        <v/>
      </c>
      <c r="P545" s="298">
        <f>IF(C545="A",IF(I545&lt;&gt;"",$P$6,""),"")</f>
        <v/>
      </c>
      <c r="Q545" s="298">
        <f>IF(C545="C",IF(I545="",$Q$6,""),"")</f>
        <v/>
      </c>
      <c r="R545" s="163" t="n"/>
      <c r="S545" s="163" t="n"/>
      <c r="T545" s="163" t="n"/>
      <c r="U545" s="163" t="n"/>
      <c r="V545" s="163" t="n"/>
      <c r="W545" s="163" t="n"/>
      <c r="X545" s="163" t="n"/>
      <c r="Y545" s="163" t="n"/>
      <c r="Z545" s="163" t="n"/>
    </row>
    <row customHeight="1" ht="15.75" r="546" s="551">
      <c r="A546" s="298">
        <f>#REF!</f>
        <v/>
      </c>
      <c r="B546" s="298">
        <f>IF(#REF!&lt;&gt;"",1,"")</f>
        <v/>
      </c>
      <c r="C546" s="298">
        <f>IF(#REF!&lt;&gt;"",LEFT(#REF!,1),"")</f>
        <v/>
      </c>
      <c r="D546" s="298">
        <f>IF(#REF!&lt;&gt;"",1,"")</f>
        <v/>
      </c>
      <c r="E546" s="298">
        <f>IF(#REF!&lt;&gt;"",1,"")</f>
        <v/>
      </c>
      <c r="F546" s="298">
        <f>IF(#REF!&lt;&gt;"",1,"")</f>
        <v/>
      </c>
      <c r="G546" s="298">
        <f>IF(#REF!&lt;&gt;"",1,"")</f>
        <v/>
      </c>
      <c r="H546" s="298">
        <f>IF(#REF!&lt;&gt;"",1,"")</f>
        <v/>
      </c>
      <c r="I546" s="298">
        <f>IF(#REF!&lt;&gt;"",1,"")</f>
        <v/>
      </c>
      <c r="J546" s="298">
        <f>CONCATENATE(L546,M546,N546,O546,P546,Q546)</f>
        <v/>
      </c>
      <c r="K546" s="298" t="n"/>
      <c r="L546" s="298">
        <f>IF(B546&lt;&gt;"",IF(C546="",$L$6,""),"")</f>
        <v/>
      </c>
      <c r="M546" s="298">
        <f>IF(C546&lt;&gt;"",IF(B546="",$M$6,""),"")</f>
        <v/>
      </c>
      <c r="N546" s="298">
        <f>IF(B546&lt;&gt;"",IF(E546="",$N$6,""),"")</f>
        <v/>
      </c>
      <c r="O546" s="298">
        <f>IF(B546&lt;&gt;"",IF(G546="",$O$6,""),"")</f>
        <v/>
      </c>
      <c r="P546" s="298">
        <f>IF(C546="A",IF(I546&lt;&gt;"",$P$6,""),"")</f>
        <v/>
      </c>
      <c r="Q546" s="298">
        <f>IF(C546="C",IF(I546="",$Q$6,""),"")</f>
        <v/>
      </c>
      <c r="R546" s="163" t="n"/>
      <c r="S546" s="163" t="n"/>
      <c r="T546" s="163" t="n"/>
      <c r="U546" s="163" t="n"/>
      <c r="V546" s="163" t="n"/>
      <c r="W546" s="163" t="n"/>
      <c r="X546" s="163" t="n"/>
      <c r="Y546" s="163" t="n"/>
      <c r="Z546" s="163" t="n"/>
    </row>
    <row customHeight="1" ht="15.75" r="547" s="551">
      <c r="A547" s="298">
        <f>#REF!</f>
        <v/>
      </c>
      <c r="B547" s="298">
        <f>IF(#REF!&lt;&gt;"",1,"")</f>
        <v/>
      </c>
      <c r="C547" s="298">
        <f>IF(#REF!&lt;&gt;"",LEFT(#REF!,1),"")</f>
        <v/>
      </c>
      <c r="D547" s="298">
        <f>IF(#REF!&lt;&gt;"",1,"")</f>
        <v/>
      </c>
      <c r="E547" s="298">
        <f>IF(#REF!&lt;&gt;"",1,"")</f>
        <v/>
      </c>
      <c r="F547" s="298">
        <f>IF(#REF!&lt;&gt;"",1,"")</f>
        <v/>
      </c>
      <c r="G547" s="298">
        <f>IF(#REF!&lt;&gt;"",1,"")</f>
        <v/>
      </c>
      <c r="H547" s="298">
        <f>IF(#REF!&lt;&gt;"",1,"")</f>
        <v/>
      </c>
      <c r="I547" s="298">
        <f>IF(#REF!&lt;&gt;"",1,"")</f>
        <v/>
      </c>
      <c r="J547" s="298">
        <f>CONCATENATE(L547,M547,N547,O547,P547,Q547)</f>
        <v/>
      </c>
      <c r="K547" s="298" t="n"/>
      <c r="L547" s="298">
        <f>IF(B547&lt;&gt;"",IF(C547="",$L$6,""),"")</f>
        <v/>
      </c>
      <c r="M547" s="298">
        <f>IF(C547&lt;&gt;"",IF(B547="",$M$6,""),"")</f>
        <v/>
      </c>
      <c r="N547" s="298">
        <f>IF(B547&lt;&gt;"",IF(E547="",$N$6,""),"")</f>
        <v/>
      </c>
      <c r="O547" s="298">
        <f>IF(B547&lt;&gt;"",IF(G547="",$O$6,""),"")</f>
        <v/>
      </c>
      <c r="P547" s="298">
        <f>IF(C547="A",IF(I547&lt;&gt;"",$P$6,""),"")</f>
        <v/>
      </c>
      <c r="Q547" s="298">
        <f>IF(C547="C",IF(I547="",$Q$6,""),"")</f>
        <v/>
      </c>
      <c r="R547" s="163" t="n"/>
      <c r="S547" s="163" t="n"/>
      <c r="T547" s="163" t="n"/>
      <c r="U547" s="163" t="n"/>
      <c r="V547" s="163" t="n"/>
      <c r="W547" s="163" t="n"/>
      <c r="X547" s="163" t="n"/>
      <c r="Y547" s="163" t="n"/>
      <c r="Z547" s="163" t="n"/>
    </row>
    <row customHeight="1" ht="15.75" r="548" s="551">
      <c r="A548" s="298">
        <f>#REF!</f>
        <v/>
      </c>
      <c r="B548" s="298">
        <f>IF(#REF!&lt;&gt;"",1,"")</f>
        <v/>
      </c>
      <c r="C548" s="298">
        <f>IF(#REF!&lt;&gt;"",LEFT(#REF!,1),"")</f>
        <v/>
      </c>
      <c r="D548" s="298">
        <f>IF(#REF!&lt;&gt;"",1,"")</f>
        <v/>
      </c>
      <c r="E548" s="298">
        <f>IF(#REF!&lt;&gt;"",1,"")</f>
        <v/>
      </c>
      <c r="F548" s="298">
        <f>IF(#REF!&lt;&gt;"",1,"")</f>
        <v/>
      </c>
      <c r="G548" s="298">
        <f>IF(#REF!&lt;&gt;"",1,"")</f>
        <v/>
      </c>
      <c r="H548" s="298">
        <f>IF(#REF!&lt;&gt;"",1,"")</f>
        <v/>
      </c>
      <c r="I548" s="298">
        <f>IF(#REF!&lt;&gt;"",1,"")</f>
        <v/>
      </c>
      <c r="J548" s="298">
        <f>CONCATENATE(L548,M548,N548,O548,P548,Q548)</f>
        <v/>
      </c>
      <c r="K548" s="298" t="n"/>
      <c r="L548" s="298">
        <f>IF(B548&lt;&gt;"",IF(C548="",$L$6,""),"")</f>
        <v/>
      </c>
      <c r="M548" s="298">
        <f>IF(C548&lt;&gt;"",IF(B548="",$M$6,""),"")</f>
        <v/>
      </c>
      <c r="N548" s="298">
        <f>IF(B548&lt;&gt;"",IF(E548="",$N$6,""),"")</f>
        <v/>
      </c>
      <c r="O548" s="298">
        <f>IF(B548&lt;&gt;"",IF(G548="",$O$6,""),"")</f>
        <v/>
      </c>
      <c r="P548" s="298">
        <f>IF(C548="A",IF(I548&lt;&gt;"",$P$6,""),"")</f>
        <v/>
      </c>
      <c r="Q548" s="298">
        <f>IF(C548="C",IF(I548="",$Q$6,""),"")</f>
        <v/>
      </c>
      <c r="R548" s="163" t="n"/>
      <c r="S548" s="163" t="n"/>
      <c r="T548" s="163" t="n"/>
      <c r="U548" s="163" t="n"/>
      <c r="V548" s="163" t="n"/>
      <c r="W548" s="163" t="n"/>
      <c r="X548" s="163" t="n"/>
      <c r="Y548" s="163" t="n"/>
      <c r="Z548" s="163" t="n"/>
    </row>
    <row customHeight="1" ht="15.75" r="549" s="551">
      <c r="A549" s="298">
        <f>#REF!</f>
        <v/>
      </c>
      <c r="B549" s="298">
        <f>IF(#REF!&lt;&gt;"",1,"")</f>
        <v/>
      </c>
      <c r="C549" s="298">
        <f>IF(#REF!&lt;&gt;"",LEFT(#REF!,1),"")</f>
        <v/>
      </c>
      <c r="D549" s="298">
        <f>IF(#REF!&lt;&gt;"",1,"")</f>
        <v/>
      </c>
      <c r="E549" s="298">
        <f>IF(#REF!&lt;&gt;"",1,"")</f>
        <v/>
      </c>
      <c r="F549" s="298">
        <f>IF(#REF!&lt;&gt;"",1,"")</f>
        <v/>
      </c>
      <c r="G549" s="298">
        <f>IF(#REF!&lt;&gt;"",1,"")</f>
        <v/>
      </c>
      <c r="H549" s="298">
        <f>IF(#REF!&lt;&gt;"",1,"")</f>
        <v/>
      </c>
      <c r="I549" s="298">
        <f>IF(#REF!&lt;&gt;"",1,"")</f>
        <v/>
      </c>
      <c r="J549" s="298">
        <f>CONCATENATE(L549,M549,N549,O549,P549,Q549)</f>
        <v/>
      </c>
      <c r="K549" s="298" t="n"/>
      <c r="L549" s="298">
        <f>IF(B549&lt;&gt;"",IF(C549="",$L$6,""),"")</f>
        <v/>
      </c>
      <c r="M549" s="298">
        <f>IF(C549&lt;&gt;"",IF(B549="",$M$6,""),"")</f>
        <v/>
      </c>
      <c r="N549" s="298">
        <f>IF(B549&lt;&gt;"",IF(E549="",$N$6,""),"")</f>
        <v/>
      </c>
      <c r="O549" s="298">
        <f>IF(B549&lt;&gt;"",IF(G549="",$O$6,""),"")</f>
        <v/>
      </c>
      <c r="P549" s="298">
        <f>IF(C549="A",IF(I549&lt;&gt;"",$P$6,""),"")</f>
        <v/>
      </c>
      <c r="Q549" s="298">
        <f>IF(C549="C",IF(I549="",$Q$6,""),"")</f>
        <v/>
      </c>
      <c r="R549" s="163" t="n"/>
      <c r="S549" s="163" t="n"/>
      <c r="T549" s="163" t="n"/>
      <c r="U549" s="163" t="n"/>
      <c r="V549" s="163" t="n"/>
      <c r="W549" s="163" t="n"/>
      <c r="X549" s="163" t="n"/>
      <c r="Y549" s="163" t="n"/>
      <c r="Z549" s="163" t="n"/>
    </row>
    <row customHeight="1" ht="15.75" r="550" s="551">
      <c r="A550" s="298">
        <f>#REF!</f>
        <v/>
      </c>
      <c r="B550" s="298">
        <f>IF(#REF!&lt;&gt;"",1,"")</f>
        <v/>
      </c>
      <c r="C550" s="298">
        <f>IF(#REF!&lt;&gt;"",LEFT(#REF!,1),"")</f>
        <v/>
      </c>
      <c r="D550" s="298">
        <f>IF(#REF!&lt;&gt;"",1,"")</f>
        <v/>
      </c>
      <c r="E550" s="298">
        <f>IF(#REF!&lt;&gt;"",1,"")</f>
        <v/>
      </c>
      <c r="F550" s="298">
        <f>IF(#REF!&lt;&gt;"",1,"")</f>
        <v/>
      </c>
      <c r="G550" s="298">
        <f>IF(#REF!&lt;&gt;"",1,"")</f>
        <v/>
      </c>
      <c r="H550" s="298">
        <f>IF(#REF!&lt;&gt;"",1,"")</f>
        <v/>
      </c>
      <c r="I550" s="298">
        <f>IF(#REF!&lt;&gt;"",1,"")</f>
        <v/>
      </c>
      <c r="J550" s="298">
        <f>CONCATENATE(L550,M550,N550,O550,P550,Q550)</f>
        <v/>
      </c>
      <c r="K550" s="298" t="n"/>
      <c r="L550" s="298">
        <f>IF(B550&lt;&gt;"",IF(C550="",$L$6,""),"")</f>
        <v/>
      </c>
      <c r="M550" s="298">
        <f>IF(C550&lt;&gt;"",IF(B550="",$M$6,""),"")</f>
        <v/>
      </c>
      <c r="N550" s="298">
        <f>IF(B550&lt;&gt;"",IF(E550="",$N$6,""),"")</f>
        <v/>
      </c>
      <c r="O550" s="298">
        <f>IF(B550&lt;&gt;"",IF(G550="",$O$6,""),"")</f>
        <v/>
      </c>
      <c r="P550" s="298">
        <f>IF(C550="A",IF(I550&lt;&gt;"",$P$6,""),"")</f>
        <v/>
      </c>
      <c r="Q550" s="298">
        <f>IF(C550="C",IF(I550="",$Q$6,""),"")</f>
        <v/>
      </c>
      <c r="R550" s="163" t="n"/>
      <c r="S550" s="163" t="n"/>
      <c r="T550" s="163" t="n"/>
      <c r="U550" s="163" t="n"/>
      <c r="V550" s="163" t="n"/>
      <c r="W550" s="163" t="n"/>
      <c r="X550" s="163" t="n"/>
      <c r="Y550" s="163" t="n"/>
      <c r="Z550" s="163" t="n"/>
    </row>
    <row customHeight="1" ht="15.75" r="551" s="551">
      <c r="A551" s="298">
        <f>#REF!</f>
        <v/>
      </c>
      <c r="B551" s="298">
        <f>IF(#REF!&lt;&gt;"",1,"")</f>
        <v/>
      </c>
      <c r="C551" s="298">
        <f>IF(#REF!&lt;&gt;"",LEFT(#REF!,1),"")</f>
        <v/>
      </c>
      <c r="D551" s="298">
        <f>IF(#REF!&lt;&gt;"",1,"")</f>
        <v/>
      </c>
      <c r="E551" s="298">
        <f>IF(#REF!&lt;&gt;"",1,"")</f>
        <v/>
      </c>
      <c r="F551" s="298">
        <f>IF(#REF!&lt;&gt;"",1,"")</f>
        <v/>
      </c>
      <c r="G551" s="298">
        <f>IF(#REF!&lt;&gt;"",1,"")</f>
        <v/>
      </c>
      <c r="H551" s="298">
        <f>IF(#REF!&lt;&gt;"",1,"")</f>
        <v/>
      </c>
      <c r="I551" s="298">
        <f>IF(#REF!&lt;&gt;"",1,"")</f>
        <v/>
      </c>
      <c r="J551" s="298">
        <f>CONCATENATE(L551,M551,N551,O551,P551,Q551)</f>
        <v/>
      </c>
      <c r="K551" s="298" t="n"/>
      <c r="L551" s="298">
        <f>IF(B551&lt;&gt;"",IF(C551="",$L$6,""),"")</f>
        <v/>
      </c>
      <c r="M551" s="298">
        <f>IF(C551&lt;&gt;"",IF(B551="",$M$6,""),"")</f>
        <v/>
      </c>
      <c r="N551" s="298">
        <f>IF(B551&lt;&gt;"",IF(E551="",$N$6,""),"")</f>
        <v/>
      </c>
      <c r="O551" s="298">
        <f>IF(B551&lt;&gt;"",IF(G551="",$O$6,""),"")</f>
        <v/>
      </c>
      <c r="P551" s="298">
        <f>IF(C551="A",IF(I551&lt;&gt;"",$P$6,""),"")</f>
        <v/>
      </c>
      <c r="Q551" s="298">
        <f>IF(C551="C",IF(I551="",$Q$6,""),"")</f>
        <v/>
      </c>
      <c r="R551" s="163" t="n"/>
      <c r="S551" s="163" t="n"/>
      <c r="T551" s="163" t="n"/>
      <c r="U551" s="163" t="n"/>
      <c r="V551" s="163" t="n"/>
      <c r="W551" s="163" t="n"/>
      <c r="X551" s="163" t="n"/>
      <c r="Y551" s="163" t="n"/>
      <c r="Z551" s="163" t="n"/>
    </row>
    <row customHeight="1" ht="15.75" r="552" s="551">
      <c r="A552" s="298">
        <f>#REF!</f>
        <v/>
      </c>
      <c r="B552" s="298">
        <f>IF(#REF!&lt;&gt;"",1,"")</f>
        <v/>
      </c>
      <c r="C552" s="298">
        <f>IF(#REF!&lt;&gt;"",LEFT(#REF!,1),"")</f>
        <v/>
      </c>
      <c r="D552" s="298">
        <f>IF(#REF!&lt;&gt;"",1,"")</f>
        <v/>
      </c>
      <c r="E552" s="298">
        <f>IF(#REF!&lt;&gt;"",1,"")</f>
        <v/>
      </c>
      <c r="F552" s="298">
        <f>IF(#REF!&lt;&gt;"",1,"")</f>
        <v/>
      </c>
      <c r="G552" s="298">
        <f>IF(#REF!&lt;&gt;"",1,"")</f>
        <v/>
      </c>
      <c r="H552" s="298">
        <f>IF(#REF!&lt;&gt;"",1,"")</f>
        <v/>
      </c>
      <c r="I552" s="298">
        <f>IF(#REF!&lt;&gt;"",1,"")</f>
        <v/>
      </c>
      <c r="J552" s="298">
        <f>CONCATENATE(L552,M552,N552,O552,P552,Q552)</f>
        <v/>
      </c>
      <c r="K552" s="298" t="n"/>
      <c r="L552" s="298">
        <f>IF(B552&lt;&gt;"",IF(C552="",$L$6,""),"")</f>
        <v/>
      </c>
      <c r="M552" s="298">
        <f>IF(C552&lt;&gt;"",IF(B552="",$M$6,""),"")</f>
        <v/>
      </c>
      <c r="N552" s="298">
        <f>IF(B552&lt;&gt;"",IF(E552="",$N$6,""),"")</f>
        <v/>
      </c>
      <c r="O552" s="298">
        <f>IF(B552&lt;&gt;"",IF(G552="",$O$6,""),"")</f>
        <v/>
      </c>
      <c r="P552" s="298">
        <f>IF(C552="A",IF(I552&lt;&gt;"",$P$6,""),"")</f>
        <v/>
      </c>
      <c r="Q552" s="298">
        <f>IF(C552="C",IF(I552="",$Q$6,""),"")</f>
        <v/>
      </c>
      <c r="R552" s="163" t="n"/>
      <c r="S552" s="163" t="n"/>
      <c r="T552" s="163" t="n"/>
      <c r="U552" s="163" t="n"/>
      <c r="V552" s="163" t="n"/>
      <c r="W552" s="163" t="n"/>
      <c r="X552" s="163" t="n"/>
      <c r="Y552" s="163" t="n"/>
      <c r="Z552" s="163" t="n"/>
    </row>
    <row customHeight="1" ht="15.75" r="553" s="551">
      <c r="A553" s="298">
        <f>#REF!</f>
        <v/>
      </c>
      <c r="B553" s="298">
        <f>IF(#REF!&lt;&gt;"",1,"")</f>
        <v/>
      </c>
      <c r="C553" s="298">
        <f>IF(#REF!&lt;&gt;"",LEFT(#REF!,1),"")</f>
        <v/>
      </c>
      <c r="D553" s="298">
        <f>IF(#REF!&lt;&gt;"",1,"")</f>
        <v/>
      </c>
      <c r="E553" s="298">
        <f>IF(#REF!&lt;&gt;"",1,"")</f>
        <v/>
      </c>
      <c r="F553" s="298">
        <f>IF(#REF!&lt;&gt;"",1,"")</f>
        <v/>
      </c>
      <c r="G553" s="298">
        <f>IF(#REF!&lt;&gt;"",1,"")</f>
        <v/>
      </c>
      <c r="H553" s="298">
        <f>IF(#REF!&lt;&gt;"",1,"")</f>
        <v/>
      </c>
      <c r="I553" s="298">
        <f>IF(#REF!&lt;&gt;"",1,"")</f>
        <v/>
      </c>
      <c r="J553" s="298">
        <f>CONCATENATE(L553,M553,N553,O553,P553,Q553)</f>
        <v/>
      </c>
      <c r="K553" s="298" t="n"/>
      <c r="L553" s="298">
        <f>IF(B553&lt;&gt;"",IF(C553="",$L$6,""),"")</f>
        <v/>
      </c>
      <c r="M553" s="298">
        <f>IF(C553&lt;&gt;"",IF(B553="",$M$6,""),"")</f>
        <v/>
      </c>
      <c r="N553" s="298">
        <f>IF(B553&lt;&gt;"",IF(E553="",$N$6,""),"")</f>
        <v/>
      </c>
      <c r="O553" s="298">
        <f>IF(B553&lt;&gt;"",IF(G553="",$O$6,""),"")</f>
        <v/>
      </c>
      <c r="P553" s="298">
        <f>IF(C553="A",IF(I553&lt;&gt;"",$P$6,""),"")</f>
        <v/>
      </c>
      <c r="Q553" s="298">
        <f>IF(C553="C",IF(I553="",$Q$6,""),"")</f>
        <v/>
      </c>
      <c r="R553" s="163" t="n"/>
      <c r="S553" s="163" t="n"/>
      <c r="T553" s="163" t="n"/>
      <c r="U553" s="163" t="n"/>
      <c r="V553" s="163" t="n"/>
      <c r="W553" s="163" t="n"/>
      <c r="X553" s="163" t="n"/>
      <c r="Y553" s="163" t="n"/>
      <c r="Z553" s="163" t="n"/>
    </row>
    <row customHeight="1" ht="15.75" r="554" s="551">
      <c r="A554" s="298">
        <f>#REF!</f>
        <v/>
      </c>
      <c r="B554" s="298">
        <f>IF(#REF!&lt;&gt;"",1,"")</f>
        <v/>
      </c>
      <c r="C554" s="298">
        <f>IF(#REF!&lt;&gt;"",LEFT(#REF!,1),"")</f>
        <v/>
      </c>
      <c r="D554" s="298">
        <f>IF(#REF!&lt;&gt;"",1,"")</f>
        <v/>
      </c>
      <c r="E554" s="298">
        <f>IF(#REF!&lt;&gt;"",1,"")</f>
        <v/>
      </c>
      <c r="F554" s="298">
        <f>IF(#REF!&lt;&gt;"",1,"")</f>
        <v/>
      </c>
      <c r="G554" s="298">
        <f>IF(#REF!&lt;&gt;"",1,"")</f>
        <v/>
      </c>
      <c r="H554" s="298">
        <f>IF(#REF!&lt;&gt;"",1,"")</f>
        <v/>
      </c>
      <c r="I554" s="298">
        <f>IF(#REF!&lt;&gt;"",1,"")</f>
        <v/>
      </c>
      <c r="J554" s="298">
        <f>CONCATENATE(L554,M554,N554,O554,P554,Q554)</f>
        <v/>
      </c>
      <c r="K554" s="298" t="n"/>
      <c r="L554" s="298">
        <f>IF(B554&lt;&gt;"",IF(C554="",$L$6,""),"")</f>
        <v/>
      </c>
      <c r="M554" s="298">
        <f>IF(C554&lt;&gt;"",IF(B554="",$M$6,""),"")</f>
        <v/>
      </c>
      <c r="N554" s="298">
        <f>IF(B554&lt;&gt;"",IF(E554="",$N$6,""),"")</f>
        <v/>
      </c>
      <c r="O554" s="298">
        <f>IF(B554&lt;&gt;"",IF(G554="",$O$6,""),"")</f>
        <v/>
      </c>
      <c r="P554" s="298">
        <f>IF(C554="A",IF(I554&lt;&gt;"",$P$6,""),"")</f>
        <v/>
      </c>
      <c r="Q554" s="298">
        <f>IF(C554="C",IF(I554="",$Q$6,""),"")</f>
        <v/>
      </c>
      <c r="R554" s="163" t="n"/>
      <c r="S554" s="163" t="n"/>
      <c r="T554" s="163" t="n"/>
      <c r="U554" s="163" t="n"/>
      <c r="V554" s="163" t="n"/>
      <c r="W554" s="163" t="n"/>
      <c r="X554" s="163" t="n"/>
      <c r="Y554" s="163" t="n"/>
      <c r="Z554" s="163" t="n"/>
    </row>
    <row customHeight="1" ht="15.75" r="555" s="551">
      <c r="A555" s="298">
        <f>#REF!</f>
        <v/>
      </c>
      <c r="B555" s="298">
        <f>IF(#REF!&lt;&gt;"",1,"")</f>
        <v/>
      </c>
      <c r="C555" s="298">
        <f>IF(#REF!&lt;&gt;"",LEFT(#REF!,1),"")</f>
        <v/>
      </c>
      <c r="D555" s="298">
        <f>IF(#REF!&lt;&gt;"",1,"")</f>
        <v/>
      </c>
      <c r="E555" s="298">
        <f>IF(#REF!&lt;&gt;"",1,"")</f>
        <v/>
      </c>
      <c r="F555" s="298">
        <f>IF(#REF!&lt;&gt;"",1,"")</f>
        <v/>
      </c>
      <c r="G555" s="298">
        <f>IF(#REF!&lt;&gt;"",1,"")</f>
        <v/>
      </c>
      <c r="H555" s="298">
        <f>IF(#REF!&lt;&gt;"",1,"")</f>
        <v/>
      </c>
      <c r="I555" s="298">
        <f>IF(#REF!&lt;&gt;"",1,"")</f>
        <v/>
      </c>
      <c r="J555" s="298">
        <f>CONCATENATE(L555,M555,N555,O555,P555,Q555)</f>
        <v/>
      </c>
      <c r="K555" s="298" t="n"/>
      <c r="L555" s="298">
        <f>IF(B555&lt;&gt;"",IF(C555="",$L$6,""),"")</f>
        <v/>
      </c>
      <c r="M555" s="298">
        <f>IF(C555&lt;&gt;"",IF(B555="",$M$6,""),"")</f>
        <v/>
      </c>
      <c r="N555" s="298">
        <f>IF(B555&lt;&gt;"",IF(E555="",$N$6,""),"")</f>
        <v/>
      </c>
      <c r="O555" s="298">
        <f>IF(B555&lt;&gt;"",IF(G555="",$O$6,""),"")</f>
        <v/>
      </c>
      <c r="P555" s="298">
        <f>IF(C555="A",IF(I555&lt;&gt;"",$P$6,""),"")</f>
        <v/>
      </c>
      <c r="Q555" s="298">
        <f>IF(C555="C",IF(I555="",$Q$6,""),"")</f>
        <v/>
      </c>
      <c r="R555" s="163" t="n"/>
      <c r="S555" s="163" t="n"/>
      <c r="T555" s="163" t="n"/>
      <c r="U555" s="163" t="n"/>
      <c r="V555" s="163" t="n"/>
      <c r="W555" s="163" t="n"/>
      <c r="X555" s="163" t="n"/>
      <c r="Y555" s="163" t="n"/>
      <c r="Z555" s="163" t="n"/>
    </row>
    <row customHeight="1" ht="15.75" r="556" s="551">
      <c r="A556" s="298">
        <f>#REF!</f>
        <v/>
      </c>
      <c r="B556" s="298">
        <f>IF(#REF!&lt;&gt;"",1,"")</f>
        <v/>
      </c>
      <c r="C556" s="298">
        <f>IF(#REF!&lt;&gt;"",LEFT(#REF!,1),"")</f>
        <v/>
      </c>
      <c r="D556" s="298">
        <f>IF(#REF!&lt;&gt;"",1,"")</f>
        <v/>
      </c>
      <c r="E556" s="298">
        <f>IF(#REF!&lt;&gt;"",1,"")</f>
        <v/>
      </c>
      <c r="F556" s="298">
        <f>IF(#REF!&lt;&gt;"",1,"")</f>
        <v/>
      </c>
      <c r="G556" s="298">
        <f>IF(#REF!&lt;&gt;"",1,"")</f>
        <v/>
      </c>
      <c r="H556" s="298">
        <f>IF(#REF!&lt;&gt;"",1,"")</f>
        <v/>
      </c>
      <c r="I556" s="298">
        <f>IF(#REF!&lt;&gt;"",1,"")</f>
        <v/>
      </c>
      <c r="J556" s="298">
        <f>CONCATENATE(L556,M556,N556,O556,P556,Q556)</f>
        <v/>
      </c>
      <c r="K556" s="298" t="n"/>
      <c r="L556" s="298">
        <f>IF(B556&lt;&gt;"",IF(C556="",$L$6,""),"")</f>
        <v/>
      </c>
      <c r="M556" s="298">
        <f>IF(C556&lt;&gt;"",IF(B556="",$M$6,""),"")</f>
        <v/>
      </c>
      <c r="N556" s="298">
        <f>IF(B556&lt;&gt;"",IF(E556="",$N$6,""),"")</f>
        <v/>
      </c>
      <c r="O556" s="298">
        <f>IF(B556&lt;&gt;"",IF(G556="",$O$6,""),"")</f>
        <v/>
      </c>
      <c r="P556" s="298">
        <f>IF(C556="A",IF(I556&lt;&gt;"",$P$6,""),"")</f>
        <v/>
      </c>
      <c r="Q556" s="298">
        <f>IF(C556="C",IF(I556="",$Q$6,""),"")</f>
        <v/>
      </c>
      <c r="R556" s="163" t="n"/>
      <c r="S556" s="163" t="n"/>
      <c r="T556" s="163" t="n"/>
      <c r="U556" s="163" t="n"/>
      <c r="V556" s="163" t="n"/>
      <c r="W556" s="163" t="n"/>
      <c r="X556" s="163" t="n"/>
      <c r="Y556" s="163" t="n"/>
      <c r="Z556" s="163" t="n"/>
    </row>
    <row customHeight="1" ht="15.75" r="557" s="551">
      <c r="A557" s="298">
        <f>#REF!</f>
        <v/>
      </c>
      <c r="B557" s="298">
        <f>IF(#REF!&lt;&gt;"",1,"")</f>
        <v/>
      </c>
      <c r="C557" s="298">
        <f>IF(#REF!&lt;&gt;"",LEFT(#REF!,1),"")</f>
        <v/>
      </c>
      <c r="D557" s="298">
        <f>IF(#REF!&lt;&gt;"",1,"")</f>
        <v/>
      </c>
      <c r="E557" s="298">
        <f>IF(#REF!&lt;&gt;"",1,"")</f>
        <v/>
      </c>
      <c r="F557" s="298">
        <f>IF(#REF!&lt;&gt;"",1,"")</f>
        <v/>
      </c>
      <c r="G557" s="298">
        <f>IF(#REF!&lt;&gt;"",1,"")</f>
        <v/>
      </c>
      <c r="H557" s="298">
        <f>IF(#REF!&lt;&gt;"",1,"")</f>
        <v/>
      </c>
      <c r="I557" s="298">
        <f>IF(#REF!&lt;&gt;"",1,"")</f>
        <v/>
      </c>
      <c r="J557" s="298">
        <f>CONCATENATE(L557,M557,N557,O557,P557,Q557)</f>
        <v/>
      </c>
      <c r="K557" s="298" t="n"/>
      <c r="L557" s="298">
        <f>IF(B557&lt;&gt;"",IF(C557="",$L$6,""),"")</f>
        <v/>
      </c>
      <c r="M557" s="298">
        <f>IF(C557&lt;&gt;"",IF(B557="",$M$6,""),"")</f>
        <v/>
      </c>
      <c r="N557" s="298">
        <f>IF(B557&lt;&gt;"",IF(E557="",$N$6,""),"")</f>
        <v/>
      </c>
      <c r="O557" s="298">
        <f>IF(B557&lt;&gt;"",IF(G557="",$O$6,""),"")</f>
        <v/>
      </c>
      <c r="P557" s="298">
        <f>IF(C557="A",IF(I557&lt;&gt;"",$P$6,""),"")</f>
        <v/>
      </c>
      <c r="Q557" s="298">
        <f>IF(C557="C",IF(I557="",$Q$6,""),"")</f>
        <v/>
      </c>
      <c r="R557" s="163" t="n"/>
      <c r="S557" s="163" t="n"/>
      <c r="T557" s="163" t="n"/>
      <c r="U557" s="163" t="n"/>
      <c r="V557" s="163" t="n"/>
      <c r="W557" s="163" t="n"/>
      <c r="X557" s="163" t="n"/>
      <c r="Y557" s="163" t="n"/>
      <c r="Z557" s="163" t="n"/>
    </row>
    <row customHeight="1" ht="15.75" r="558" s="551">
      <c r="A558" s="298">
        <f>#REF!</f>
        <v/>
      </c>
      <c r="B558" s="298">
        <f>IF(#REF!&lt;&gt;"",1,"")</f>
        <v/>
      </c>
      <c r="C558" s="298">
        <f>IF(#REF!&lt;&gt;"",LEFT(#REF!,1),"")</f>
        <v/>
      </c>
      <c r="D558" s="298">
        <f>IF(#REF!&lt;&gt;"",1,"")</f>
        <v/>
      </c>
      <c r="E558" s="298">
        <f>IF(#REF!&lt;&gt;"",1,"")</f>
        <v/>
      </c>
      <c r="F558" s="298">
        <f>IF(#REF!&lt;&gt;"",1,"")</f>
        <v/>
      </c>
      <c r="G558" s="298">
        <f>IF(#REF!&lt;&gt;"",1,"")</f>
        <v/>
      </c>
      <c r="H558" s="298">
        <f>IF(#REF!&lt;&gt;"",1,"")</f>
        <v/>
      </c>
      <c r="I558" s="298">
        <f>IF(#REF!&lt;&gt;"",1,"")</f>
        <v/>
      </c>
      <c r="J558" s="298">
        <f>CONCATENATE(L558,M558,N558,O558,P558,Q558)</f>
        <v/>
      </c>
      <c r="K558" s="298" t="n"/>
      <c r="L558" s="298">
        <f>IF(B558&lt;&gt;"",IF(C558="",$L$6,""),"")</f>
        <v/>
      </c>
      <c r="M558" s="298">
        <f>IF(C558&lt;&gt;"",IF(B558="",$M$6,""),"")</f>
        <v/>
      </c>
      <c r="N558" s="298">
        <f>IF(B558&lt;&gt;"",IF(E558="",$N$6,""),"")</f>
        <v/>
      </c>
      <c r="O558" s="298">
        <f>IF(B558&lt;&gt;"",IF(G558="",$O$6,""),"")</f>
        <v/>
      </c>
      <c r="P558" s="298">
        <f>IF(C558="A",IF(I558&lt;&gt;"",$P$6,""),"")</f>
        <v/>
      </c>
      <c r="Q558" s="298">
        <f>IF(C558="C",IF(I558="",$Q$6,""),"")</f>
        <v/>
      </c>
      <c r="R558" s="163" t="n"/>
      <c r="S558" s="163" t="n"/>
      <c r="T558" s="163" t="n"/>
      <c r="U558" s="163" t="n"/>
      <c r="V558" s="163" t="n"/>
      <c r="W558" s="163" t="n"/>
      <c r="X558" s="163" t="n"/>
      <c r="Y558" s="163" t="n"/>
      <c r="Z558" s="163" t="n"/>
    </row>
    <row customHeight="1" ht="15.75" r="559" s="551">
      <c r="A559" s="298">
        <f>#REF!</f>
        <v/>
      </c>
      <c r="B559" s="298">
        <f>IF(#REF!&lt;&gt;"",1,"")</f>
        <v/>
      </c>
      <c r="C559" s="298">
        <f>IF(#REF!&lt;&gt;"",LEFT(#REF!,1),"")</f>
        <v/>
      </c>
      <c r="D559" s="298">
        <f>IF(#REF!&lt;&gt;"",1,"")</f>
        <v/>
      </c>
      <c r="E559" s="298">
        <f>IF(#REF!&lt;&gt;"",1,"")</f>
        <v/>
      </c>
      <c r="F559" s="298">
        <f>IF(#REF!&lt;&gt;"",1,"")</f>
        <v/>
      </c>
      <c r="G559" s="298">
        <f>IF(#REF!&lt;&gt;"",1,"")</f>
        <v/>
      </c>
      <c r="H559" s="298">
        <f>IF(#REF!&lt;&gt;"",1,"")</f>
        <v/>
      </c>
      <c r="I559" s="298">
        <f>IF(#REF!&lt;&gt;"",1,"")</f>
        <v/>
      </c>
      <c r="J559" s="298">
        <f>CONCATENATE(L559,M559,N559,O559,P559,Q559)</f>
        <v/>
      </c>
      <c r="K559" s="298" t="n"/>
      <c r="L559" s="298">
        <f>IF(B559&lt;&gt;"",IF(C559="",$L$6,""),"")</f>
        <v/>
      </c>
      <c r="M559" s="298">
        <f>IF(C559&lt;&gt;"",IF(B559="",$M$6,""),"")</f>
        <v/>
      </c>
      <c r="N559" s="298">
        <f>IF(B559&lt;&gt;"",IF(E559="",$N$6,""),"")</f>
        <v/>
      </c>
      <c r="O559" s="298">
        <f>IF(B559&lt;&gt;"",IF(G559="",$O$6,""),"")</f>
        <v/>
      </c>
      <c r="P559" s="298">
        <f>IF(C559="A",IF(I559&lt;&gt;"",$P$6,""),"")</f>
        <v/>
      </c>
      <c r="Q559" s="298">
        <f>IF(C559="C",IF(I559="",$Q$6,""),"")</f>
        <v/>
      </c>
      <c r="R559" s="163" t="n"/>
      <c r="S559" s="163" t="n"/>
      <c r="T559" s="163" t="n"/>
      <c r="U559" s="163" t="n"/>
      <c r="V559" s="163" t="n"/>
      <c r="W559" s="163" t="n"/>
      <c r="X559" s="163" t="n"/>
      <c r="Y559" s="163" t="n"/>
      <c r="Z559" s="163" t="n"/>
    </row>
    <row customHeight="1" ht="15.75" r="560" s="551">
      <c r="A560" s="298">
        <f>#REF!</f>
        <v/>
      </c>
      <c r="B560" s="298">
        <f>IF(#REF!&lt;&gt;"",1,"")</f>
        <v/>
      </c>
      <c r="C560" s="298">
        <f>IF(#REF!&lt;&gt;"",LEFT(#REF!,1),"")</f>
        <v/>
      </c>
      <c r="D560" s="298">
        <f>IF(#REF!&lt;&gt;"",1,"")</f>
        <v/>
      </c>
      <c r="E560" s="298">
        <f>IF(#REF!&lt;&gt;"",1,"")</f>
        <v/>
      </c>
      <c r="F560" s="298">
        <f>IF(#REF!&lt;&gt;"",1,"")</f>
        <v/>
      </c>
      <c r="G560" s="298">
        <f>IF(#REF!&lt;&gt;"",1,"")</f>
        <v/>
      </c>
      <c r="H560" s="298">
        <f>IF(#REF!&lt;&gt;"",1,"")</f>
        <v/>
      </c>
      <c r="I560" s="298">
        <f>IF(#REF!&lt;&gt;"",1,"")</f>
        <v/>
      </c>
      <c r="J560" s="298">
        <f>CONCATENATE(L560,M560,N560,O560,P560,Q560)</f>
        <v/>
      </c>
      <c r="K560" s="298" t="n"/>
      <c r="L560" s="298">
        <f>IF(B560&lt;&gt;"",IF(C560="",$L$6,""),"")</f>
        <v/>
      </c>
      <c r="M560" s="298">
        <f>IF(C560&lt;&gt;"",IF(B560="",$M$6,""),"")</f>
        <v/>
      </c>
      <c r="N560" s="298">
        <f>IF(B560&lt;&gt;"",IF(E560="",$N$6,""),"")</f>
        <v/>
      </c>
      <c r="O560" s="298">
        <f>IF(B560&lt;&gt;"",IF(G560="",$O$6,""),"")</f>
        <v/>
      </c>
      <c r="P560" s="298">
        <f>IF(C560="A",IF(I560&lt;&gt;"",$P$6,""),"")</f>
        <v/>
      </c>
      <c r="Q560" s="298">
        <f>IF(C560="C",IF(I560="",$Q$6,""),"")</f>
        <v/>
      </c>
      <c r="R560" s="163" t="n"/>
      <c r="S560" s="163" t="n"/>
      <c r="T560" s="163" t="n"/>
      <c r="U560" s="163" t="n"/>
      <c r="V560" s="163" t="n"/>
      <c r="W560" s="163" t="n"/>
      <c r="X560" s="163" t="n"/>
      <c r="Y560" s="163" t="n"/>
      <c r="Z560" s="163" t="n"/>
    </row>
    <row customHeight="1" ht="15.75" r="561" s="551">
      <c r="A561" s="298">
        <f>#REF!</f>
        <v/>
      </c>
      <c r="B561" s="298">
        <f>IF(#REF!&lt;&gt;"",1,"")</f>
        <v/>
      </c>
      <c r="C561" s="298">
        <f>IF(#REF!&lt;&gt;"",LEFT(#REF!,1),"")</f>
        <v/>
      </c>
      <c r="D561" s="298">
        <f>IF(#REF!&lt;&gt;"",1,"")</f>
        <v/>
      </c>
      <c r="E561" s="298">
        <f>IF(#REF!&lt;&gt;"",1,"")</f>
        <v/>
      </c>
      <c r="F561" s="298">
        <f>IF(#REF!&lt;&gt;"",1,"")</f>
        <v/>
      </c>
      <c r="G561" s="298">
        <f>IF(#REF!&lt;&gt;"",1,"")</f>
        <v/>
      </c>
      <c r="H561" s="298">
        <f>IF(#REF!&lt;&gt;"",1,"")</f>
        <v/>
      </c>
      <c r="I561" s="298">
        <f>IF(#REF!&lt;&gt;"",1,"")</f>
        <v/>
      </c>
      <c r="J561" s="298">
        <f>CONCATENATE(L561,M561,N561,O561,P561,Q561)</f>
        <v/>
      </c>
      <c r="K561" s="298" t="n"/>
      <c r="L561" s="298">
        <f>IF(B561&lt;&gt;"",IF(C561="",$L$6,""),"")</f>
        <v/>
      </c>
      <c r="M561" s="298">
        <f>IF(C561&lt;&gt;"",IF(B561="",$M$6,""),"")</f>
        <v/>
      </c>
      <c r="N561" s="298">
        <f>IF(B561&lt;&gt;"",IF(E561="",$N$6,""),"")</f>
        <v/>
      </c>
      <c r="O561" s="298">
        <f>IF(B561&lt;&gt;"",IF(G561="",$O$6,""),"")</f>
        <v/>
      </c>
      <c r="P561" s="298">
        <f>IF(C561="A",IF(I561&lt;&gt;"",$P$6,""),"")</f>
        <v/>
      </c>
      <c r="Q561" s="298">
        <f>IF(C561="C",IF(I561="",$Q$6,""),"")</f>
        <v/>
      </c>
      <c r="R561" s="163" t="n"/>
      <c r="S561" s="163" t="n"/>
      <c r="T561" s="163" t="n"/>
      <c r="U561" s="163" t="n"/>
      <c r="V561" s="163" t="n"/>
      <c r="W561" s="163" t="n"/>
      <c r="X561" s="163" t="n"/>
      <c r="Y561" s="163" t="n"/>
      <c r="Z561" s="163" t="n"/>
    </row>
    <row customHeight="1" ht="15.75" r="562" s="551">
      <c r="A562" s="298">
        <f>#REF!</f>
        <v/>
      </c>
      <c r="B562" s="298">
        <f>IF(#REF!&lt;&gt;"",1,"")</f>
        <v/>
      </c>
      <c r="C562" s="298">
        <f>IF(#REF!&lt;&gt;"",LEFT(#REF!,1),"")</f>
        <v/>
      </c>
      <c r="D562" s="298">
        <f>IF(#REF!&lt;&gt;"",1,"")</f>
        <v/>
      </c>
      <c r="E562" s="298">
        <f>IF(#REF!&lt;&gt;"",1,"")</f>
        <v/>
      </c>
      <c r="F562" s="298">
        <f>IF(#REF!&lt;&gt;"",1,"")</f>
        <v/>
      </c>
      <c r="G562" s="298">
        <f>IF(#REF!&lt;&gt;"",1,"")</f>
        <v/>
      </c>
      <c r="H562" s="298">
        <f>IF(#REF!&lt;&gt;"",1,"")</f>
        <v/>
      </c>
      <c r="I562" s="298">
        <f>IF(#REF!&lt;&gt;"",1,"")</f>
        <v/>
      </c>
      <c r="J562" s="298">
        <f>CONCATENATE(L562,M562,N562,O562,P562,Q562)</f>
        <v/>
      </c>
      <c r="K562" s="298" t="n"/>
      <c r="L562" s="298">
        <f>IF(B562&lt;&gt;"",IF(C562="",$L$6,""),"")</f>
        <v/>
      </c>
      <c r="M562" s="298">
        <f>IF(C562&lt;&gt;"",IF(B562="",$M$6,""),"")</f>
        <v/>
      </c>
      <c r="N562" s="298">
        <f>IF(B562&lt;&gt;"",IF(E562="",$N$6,""),"")</f>
        <v/>
      </c>
      <c r="O562" s="298">
        <f>IF(B562&lt;&gt;"",IF(G562="",$O$6,""),"")</f>
        <v/>
      </c>
      <c r="P562" s="298">
        <f>IF(C562="A",IF(I562&lt;&gt;"",$P$6,""),"")</f>
        <v/>
      </c>
      <c r="Q562" s="298">
        <f>IF(C562="C",IF(I562="",$Q$6,""),"")</f>
        <v/>
      </c>
      <c r="R562" s="163" t="n"/>
      <c r="S562" s="163" t="n"/>
      <c r="T562" s="163" t="n"/>
      <c r="U562" s="163" t="n"/>
      <c r="V562" s="163" t="n"/>
      <c r="W562" s="163" t="n"/>
      <c r="X562" s="163" t="n"/>
      <c r="Y562" s="163" t="n"/>
      <c r="Z562" s="163" t="n"/>
    </row>
    <row customHeight="1" ht="15.75" r="563" s="551">
      <c r="A563" s="298">
        <f>#REF!</f>
        <v/>
      </c>
      <c r="B563" s="298">
        <f>IF(#REF!&lt;&gt;"",1,"")</f>
        <v/>
      </c>
      <c r="C563" s="298">
        <f>IF(#REF!&lt;&gt;"",LEFT(#REF!,1),"")</f>
        <v/>
      </c>
      <c r="D563" s="298">
        <f>IF(#REF!&lt;&gt;"",1,"")</f>
        <v/>
      </c>
      <c r="E563" s="298">
        <f>IF(#REF!&lt;&gt;"",1,"")</f>
        <v/>
      </c>
      <c r="F563" s="298">
        <f>IF(#REF!&lt;&gt;"",1,"")</f>
        <v/>
      </c>
      <c r="G563" s="298">
        <f>IF(#REF!&lt;&gt;"",1,"")</f>
        <v/>
      </c>
      <c r="H563" s="298">
        <f>IF(#REF!&lt;&gt;"",1,"")</f>
        <v/>
      </c>
      <c r="I563" s="298">
        <f>IF(#REF!&lt;&gt;"",1,"")</f>
        <v/>
      </c>
      <c r="J563" s="298">
        <f>CONCATENATE(L563,M563,N563,O563,P563,Q563)</f>
        <v/>
      </c>
      <c r="K563" s="298" t="n"/>
      <c r="L563" s="298">
        <f>IF(B563&lt;&gt;"",IF(C563="",$L$6,""),"")</f>
        <v/>
      </c>
      <c r="M563" s="298">
        <f>IF(C563&lt;&gt;"",IF(B563="",$M$6,""),"")</f>
        <v/>
      </c>
      <c r="N563" s="298">
        <f>IF(B563&lt;&gt;"",IF(E563="",$N$6,""),"")</f>
        <v/>
      </c>
      <c r="O563" s="298">
        <f>IF(B563&lt;&gt;"",IF(G563="",$O$6,""),"")</f>
        <v/>
      </c>
      <c r="P563" s="298">
        <f>IF(C563="A",IF(I563&lt;&gt;"",$P$6,""),"")</f>
        <v/>
      </c>
      <c r="Q563" s="298">
        <f>IF(C563="C",IF(I563="",$Q$6,""),"")</f>
        <v/>
      </c>
      <c r="R563" s="163" t="n"/>
      <c r="S563" s="163" t="n"/>
      <c r="T563" s="163" t="n"/>
      <c r="U563" s="163" t="n"/>
      <c r="V563" s="163" t="n"/>
      <c r="W563" s="163" t="n"/>
      <c r="X563" s="163" t="n"/>
      <c r="Y563" s="163" t="n"/>
      <c r="Z563" s="163" t="n"/>
    </row>
    <row customHeight="1" ht="15.75" r="564" s="551">
      <c r="A564" s="298">
        <f>#REF!</f>
        <v/>
      </c>
      <c r="B564" s="298">
        <f>IF(#REF!&lt;&gt;"",1,"")</f>
        <v/>
      </c>
      <c r="C564" s="298">
        <f>IF(#REF!&lt;&gt;"",LEFT(#REF!,1),"")</f>
        <v/>
      </c>
      <c r="D564" s="298">
        <f>IF(#REF!&lt;&gt;"",1,"")</f>
        <v/>
      </c>
      <c r="E564" s="298">
        <f>IF(#REF!&lt;&gt;"",1,"")</f>
        <v/>
      </c>
      <c r="F564" s="298">
        <f>IF(#REF!&lt;&gt;"",1,"")</f>
        <v/>
      </c>
      <c r="G564" s="298">
        <f>IF(#REF!&lt;&gt;"",1,"")</f>
        <v/>
      </c>
      <c r="H564" s="298">
        <f>IF(#REF!&lt;&gt;"",1,"")</f>
        <v/>
      </c>
      <c r="I564" s="298">
        <f>IF(#REF!&lt;&gt;"",1,"")</f>
        <v/>
      </c>
      <c r="J564" s="298">
        <f>CONCATENATE(L564,M564,N564,O564,P564,Q564)</f>
        <v/>
      </c>
      <c r="K564" s="298" t="n"/>
      <c r="L564" s="298">
        <f>IF(B564&lt;&gt;"",IF(C564="",$L$6,""),"")</f>
        <v/>
      </c>
      <c r="M564" s="298">
        <f>IF(C564&lt;&gt;"",IF(B564="",$M$6,""),"")</f>
        <v/>
      </c>
      <c r="N564" s="298">
        <f>IF(B564&lt;&gt;"",IF(E564="",$N$6,""),"")</f>
        <v/>
      </c>
      <c r="O564" s="298">
        <f>IF(B564&lt;&gt;"",IF(G564="",$O$6,""),"")</f>
        <v/>
      </c>
      <c r="P564" s="298">
        <f>IF(C564="A",IF(I564&lt;&gt;"",$P$6,""),"")</f>
        <v/>
      </c>
      <c r="Q564" s="298">
        <f>IF(C564="C",IF(I564="",$Q$6,""),"")</f>
        <v/>
      </c>
      <c r="R564" s="163" t="n"/>
      <c r="S564" s="163" t="n"/>
      <c r="T564" s="163" t="n"/>
      <c r="U564" s="163" t="n"/>
      <c r="V564" s="163" t="n"/>
      <c r="W564" s="163" t="n"/>
      <c r="X564" s="163" t="n"/>
      <c r="Y564" s="163" t="n"/>
      <c r="Z564" s="163" t="n"/>
    </row>
    <row customHeight="1" ht="15.75" r="565" s="551">
      <c r="A565" s="298">
        <f>#REF!</f>
        <v/>
      </c>
      <c r="B565" s="298">
        <f>IF(#REF!&lt;&gt;"",1,"")</f>
        <v/>
      </c>
      <c r="C565" s="298">
        <f>IF(#REF!&lt;&gt;"",LEFT(#REF!,1),"")</f>
        <v/>
      </c>
      <c r="D565" s="298">
        <f>IF(#REF!&lt;&gt;"",1,"")</f>
        <v/>
      </c>
      <c r="E565" s="298">
        <f>IF(#REF!&lt;&gt;"",1,"")</f>
        <v/>
      </c>
      <c r="F565" s="298">
        <f>IF(#REF!&lt;&gt;"",1,"")</f>
        <v/>
      </c>
      <c r="G565" s="298">
        <f>IF(#REF!&lt;&gt;"",1,"")</f>
        <v/>
      </c>
      <c r="H565" s="298">
        <f>IF(#REF!&lt;&gt;"",1,"")</f>
        <v/>
      </c>
      <c r="I565" s="298">
        <f>IF(#REF!&lt;&gt;"",1,"")</f>
        <v/>
      </c>
      <c r="J565" s="298">
        <f>CONCATENATE(L565,M565,N565,O565,P565,Q565)</f>
        <v/>
      </c>
      <c r="K565" s="298" t="n"/>
      <c r="L565" s="298">
        <f>IF(B565&lt;&gt;"",IF(C565="",$L$6,""),"")</f>
        <v/>
      </c>
      <c r="M565" s="298">
        <f>IF(C565&lt;&gt;"",IF(B565="",$M$6,""),"")</f>
        <v/>
      </c>
      <c r="N565" s="298">
        <f>IF(B565&lt;&gt;"",IF(E565="",$N$6,""),"")</f>
        <v/>
      </c>
      <c r="O565" s="298">
        <f>IF(B565&lt;&gt;"",IF(G565="",$O$6,""),"")</f>
        <v/>
      </c>
      <c r="P565" s="298">
        <f>IF(C565="A",IF(I565&lt;&gt;"",$P$6,""),"")</f>
        <v/>
      </c>
      <c r="Q565" s="298">
        <f>IF(C565="C",IF(I565="",$Q$6,""),"")</f>
        <v/>
      </c>
      <c r="R565" s="163" t="n"/>
      <c r="S565" s="163" t="n"/>
      <c r="T565" s="163" t="n"/>
      <c r="U565" s="163" t="n"/>
      <c r="V565" s="163" t="n"/>
      <c r="W565" s="163" t="n"/>
      <c r="X565" s="163" t="n"/>
      <c r="Y565" s="163" t="n"/>
      <c r="Z565" s="163" t="n"/>
    </row>
    <row customHeight="1" ht="15.75" r="566" s="551">
      <c r="A566" s="298">
        <f>#REF!</f>
        <v/>
      </c>
      <c r="B566" s="298">
        <f>IF(#REF!&lt;&gt;"",1,"")</f>
        <v/>
      </c>
      <c r="C566" s="298">
        <f>IF(#REF!&lt;&gt;"",LEFT(#REF!,1),"")</f>
        <v/>
      </c>
      <c r="D566" s="298">
        <f>IF(#REF!&lt;&gt;"",1,"")</f>
        <v/>
      </c>
      <c r="E566" s="298">
        <f>IF(#REF!&lt;&gt;"",1,"")</f>
        <v/>
      </c>
      <c r="F566" s="298">
        <f>IF(#REF!&lt;&gt;"",1,"")</f>
        <v/>
      </c>
      <c r="G566" s="298">
        <f>IF(#REF!&lt;&gt;"",1,"")</f>
        <v/>
      </c>
      <c r="H566" s="298">
        <f>IF(#REF!&lt;&gt;"",1,"")</f>
        <v/>
      </c>
      <c r="I566" s="298">
        <f>IF(#REF!&lt;&gt;"",1,"")</f>
        <v/>
      </c>
      <c r="J566" s="298">
        <f>CONCATENATE(L566,M566,N566,O566,P566,Q566)</f>
        <v/>
      </c>
      <c r="K566" s="298" t="n"/>
      <c r="L566" s="298">
        <f>IF(B566&lt;&gt;"",IF(C566="",$L$6,""),"")</f>
        <v/>
      </c>
      <c r="M566" s="298">
        <f>IF(C566&lt;&gt;"",IF(B566="",$M$6,""),"")</f>
        <v/>
      </c>
      <c r="N566" s="298">
        <f>IF(B566&lt;&gt;"",IF(E566="",$N$6,""),"")</f>
        <v/>
      </c>
      <c r="O566" s="298">
        <f>IF(B566&lt;&gt;"",IF(G566="",$O$6,""),"")</f>
        <v/>
      </c>
      <c r="P566" s="298">
        <f>IF(C566="A",IF(I566&lt;&gt;"",$P$6,""),"")</f>
        <v/>
      </c>
      <c r="Q566" s="298">
        <f>IF(C566="C",IF(I566="",$Q$6,""),"")</f>
        <v/>
      </c>
      <c r="R566" s="163" t="n"/>
      <c r="S566" s="163" t="n"/>
      <c r="T566" s="163" t="n"/>
      <c r="U566" s="163" t="n"/>
      <c r="V566" s="163" t="n"/>
      <c r="W566" s="163" t="n"/>
      <c r="X566" s="163" t="n"/>
      <c r="Y566" s="163" t="n"/>
      <c r="Z566" s="163" t="n"/>
    </row>
    <row customHeight="1" ht="15.75" r="567" s="551">
      <c r="A567" s="298">
        <f>#REF!</f>
        <v/>
      </c>
      <c r="B567" s="298">
        <f>IF(#REF!&lt;&gt;"",1,"")</f>
        <v/>
      </c>
      <c r="C567" s="298">
        <f>IF(#REF!&lt;&gt;"",LEFT(#REF!,1),"")</f>
        <v/>
      </c>
      <c r="D567" s="298">
        <f>IF(#REF!&lt;&gt;"",1,"")</f>
        <v/>
      </c>
      <c r="E567" s="298">
        <f>IF(#REF!&lt;&gt;"",1,"")</f>
        <v/>
      </c>
      <c r="F567" s="298">
        <f>IF(#REF!&lt;&gt;"",1,"")</f>
        <v/>
      </c>
      <c r="G567" s="298">
        <f>IF(#REF!&lt;&gt;"",1,"")</f>
        <v/>
      </c>
      <c r="H567" s="298">
        <f>IF(#REF!&lt;&gt;"",1,"")</f>
        <v/>
      </c>
      <c r="I567" s="298">
        <f>IF(#REF!&lt;&gt;"",1,"")</f>
        <v/>
      </c>
      <c r="J567" s="298">
        <f>CONCATENATE(L567,M567,N567,O567,P567,Q567)</f>
        <v/>
      </c>
      <c r="K567" s="298" t="n"/>
      <c r="L567" s="298">
        <f>IF(B567&lt;&gt;"",IF(C567="",$L$6,""),"")</f>
        <v/>
      </c>
      <c r="M567" s="298">
        <f>IF(C567&lt;&gt;"",IF(B567="",$M$6,""),"")</f>
        <v/>
      </c>
      <c r="N567" s="298">
        <f>IF(B567&lt;&gt;"",IF(E567="",$N$6,""),"")</f>
        <v/>
      </c>
      <c r="O567" s="298">
        <f>IF(B567&lt;&gt;"",IF(G567="",$O$6,""),"")</f>
        <v/>
      </c>
      <c r="P567" s="298">
        <f>IF(C567="A",IF(I567&lt;&gt;"",$P$6,""),"")</f>
        <v/>
      </c>
      <c r="Q567" s="298">
        <f>IF(C567="C",IF(I567="",$Q$6,""),"")</f>
        <v/>
      </c>
      <c r="R567" s="163" t="n"/>
      <c r="S567" s="163" t="n"/>
      <c r="T567" s="163" t="n"/>
      <c r="U567" s="163" t="n"/>
      <c r="V567" s="163" t="n"/>
      <c r="W567" s="163" t="n"/>
      <c r="X567" s="163" t="n"/>
      <c r="Y567" s="163" t="n"/>
      <c r="Z567" s="163" t="n"/>
    </row>
    <row customHeight="1" ht="15.75" r="568" s="551">
      <c r="A568" s="298">
        <f>#REF!</f>
        <v/>
      </c>
      <c r="B568" s="298">
        <f>IF(#REF!&lt;&gt;"",1,"")</f>
        <v/>
      </c>
      <c r="C568" s="298">
        <f>IF(#REF!&lt;&gt;"",LEFT(#REF!,1),"")</f>
        <v/>
      </c>
      <c r="D568" s="298">
        <f>IF(#REF!&lt;&gt;"",1,"")</f>
        <v/>
      </c>
      <c r="E568" s="298">
        <f>IF(#REF!&lt;&gt;"",1,"")</f>
        <v/>
      </c>
      <c r="F568" s="298">
        <f>IF(#REF!&lt;&gt;"",1,"")</f>
        <v/>
      </c>
      <c r="G568" s="298">
        <f>IF(#REF!&lt;&gt;"",1,"")</f>
        <v/>
      </c>
      <c r="H568" s="298">
        <f>IF(#REF!&lt;&gt;"",1,"")</f>
        <v/>
      </c>
      <c r="I568" s="298">
        <f>IF(#REF!&lt;&gt;"",1,"")</f>
        <v/>
      </c>
      <c r="J568" s="298">
        <f>CONCATENATE(L568,M568,N568,O568,P568,Q568)</f>
        <v/>
      </c>
      <c r="K568" s="298" t="n"/>
      <c r="L568" s="298">
        <f>IF(B568&lt;&gt;"",IF(C568="",$L$6,""),"")</f>
        <v/>
      </c>
      <c r="M568" s="298">
        <f>IF(C568&lt;&gt;"",IF(B568="",$M$6,""),"")</f>
        <v/>
      </c>
      <c r="N568" s="298">
        <f>IF(B568&lt;&gt;"",IF(E568="",$N$6,""),"")</f>
        <v/>
      </c>
      <c r="O568" s="298">
        <f>IF(B568&lt;&gt;"",IF(G568="",$O$6,""),"")</f>
        <v/>
      </c>
      <c r="P568" s="298">
        <f>IF(C568="A",IF(I568&lt;&gt;"",$P$6,""),"")</f>
        <v/>
      </c>
      <c r="Q568" s="298">
        <f>IF(C568="C",IF(I568="",$Q$6,""),"")</f>
        <v/>
      </c>
      <c r="R568" s="163" t="n"/>
      <c r="S568" s="163" t="n"/>
      <c r="T568" s="163" t="n"/>
      <c r="U568" s="163" t="n"/>
      <c r="V568" s="163" t="n"/>
      <c r="W568" s="163" t="n"/>
      <c r="X568" s="163" t="n"/>
      <c r="Y568" s="163" t="n"/>
      <c r="Z568" s="163" t="n"/>
    </row>
    <row customHeight="1" ht="15.75" r="569" s="551">
      <c r="A569" s="298">
        <f>#REF!</f>
        <v/>
      </c>
      <c r="B569" s="298">
        <f>IF(#REF!&lt;&gt;"",1,"")</f>
        <v/>
      </c>
      <c r="C569" s="298">
        <f>IF(#REF!&lt;&gt;"",LEFT(#REF!,1),"")</f>
        <v/>
      </c>
      <c r="D569" s="298">
        <f>IF(#REF!&lt;&gt;"",1,"")</f>
        <v/>
      </c>
      <c r="E569" s="298">
        <f>IF(#REF!&lt;&gt;"",1,"")</f>
        <v/>
      </c>
      <c r="F569" s="298">
        <f>IF(#REF!&lt;&gt;"",1,"")</f>
        <v/>
      </c>
      <c r="G569" s="298">
        <f>IF(#REF!&lt;&gt;"",1,"")</f>
        <v/>
      </c>
      <c r="H569" s="298">
        <f>IF(#REF!&lt;&gt;"",1,"")</f>
        <v/>
      </c>
      <c r="I569" s="298">
        <f>IF(#REF!&lt;&gt;"",1,"")</f>
        <v/>
      </c>
      <c r="J569" s="298">
        <f>CONCATENATE(L569,M569,N569,O569,P569,Q569)</f>
        <v/>
      </c>
      <c r="K569" s="298" t="n"/>
      <c r="L569" s="298">
        <f>IF(B569&lt;&gt;"",IF(C569="",$L$6,""),"")</f>
        <v/>
      </c>
      <c r="M569" s="298">
        <f>IF(C569&lt;&gt;"",IF(B569="",$M$6,""),"")</f>
        <v/>
      </c>
      <c r="N569" s="298">
        <f>IF(B569&lt;&gt;"",IF(E569="",$N$6,""),"")</f>
        <v/>
      </c>
      <c r="O569" s="298">
        <f>IF(B569&lt;&gt;"",IF(G569="",$O$6,""),"")</f>
        <v/>
      </c>
      <c r="P569" s="298">
        <f>IF(C569="A",IF(I569&lt;&gt;"",$P$6,""),"")</f>
        <v/>
      </c>
      <c r="Q569" s="298">
        <f>IF(C569="C",IF(I569="",$Q$6,""),"")</f>
        <v/>
      </c>
      <c r="R569" s="163" t="n"/>
      <c r="S569" s="163" t="n"/>
      <c r="T569" s="163" t="n"/>
      <c r="U569" s="163" t="n"/>
      <c r="V569" s="163" t="n"/>
      <c r="W569" s="163" t="n"/>
      <c r="X569" s="163" t="n"/>
      <c r="Y569" s="163" t="n"/>
      <c r="Z569" s="163" t="n"/>
    </row>
    <row customHeight="1" ht="15.75" r="570" s="551">
      <c r="A570" s="298">
        <f>#REF!</f>
        <v/>
      </c>
      <c r="B570" s="298">
        <f>IF(#REF!&lt;&gt;"",1,"")</f>
        <v/>
      </c>
      <c r="C570" s="298">
        <f>IF(#REF!&lt;&gt;"",LEFT(#REF!,1),"")</f>
        <v/>
      </c>
      <c r="D570" s="298">
        <f>IF(#REF!&lt;&gt;"",1,"")</f>
        <v/>
      </c>
      <c r="E570" s="298">
        <f>IF(#REF!&lt;&gt;"",1,"")</f>
        <v/>
      </c>
      <c r="F570" s="298">
        <f>IF(#REF!&lt;&gt;"",1,"")</f>
        <v/>
      </c>
      <c r="G570" s="298">
        <f>IF(#REF!&lt;&gt;"",1,"")</f>
        <v/>
      </c>
      <c r="H570" s="298">
        <f>IF(#REF!&lt;&gt;"",1,"")</f>
        <v/>
      </c>
      <c r="I570" s="298">
        <f>IF(#REF!&lt;&gt;"",1,"")</f>
        <v/>
      </c>
      <c r="J570" s="298">
        <f>CONCATENATE(L570,M570,N570,O570,P570,Q570)</f>
        <v/>
      </c>
      <c r="K570" s="298" t="n"/>
      <c r="L570" s="298">
        <f>IF(B570&lt;&gt;"",IF(C570="",$L$6,""),"")</f>
        <v/>
      </c>
      <c r="M570" s="298">
        <f>IF(C570&lt;&gt;"",IF(B570="",$M$6,""),"")</f>
        <v/>
      </c>
      <c r="N570" s="298">
        <f>IF(B570&lt;&gt;"",IF(E570="",$N$6,""),"")</f>
        <v/>
      </c>
      <c r="O570" s="298">
        <f>IF(B570&lt;&gt;"",IF(G570="",$O$6,""),"")</f>
        <v/>
      </c>
      <c r="P570" s="298">
        <f>IF(C570="A",IF(I570&lt;&gt;"",$P$6,""),"")</f>
        <v/>
      </c>
      <c r="Q570" s="298">
        <f>IF(C570="C",IF(I570="",$Q$6,""),"")</f>
        <v/>
      </c>
      <c r="R570" s="163" t="n"/>
      <c r="S570" s="163" t="n"/>
      <c r="T570" s="163" t="n"/>
      <c r="U570" s="163" t="n"/>
      <c r="V570" s="163" t="n"/>
      <c r="W570" s="163" t="n"/>
      <c r="X570" s="163" t="n"/>
      <c r="Y570" s="163" t="n"/>
      <c r="Z570" s="163" t="n"/>
    </row>
    <row customHeight="1" ht="15.75" r="571" s="551">
      <c r="A571" s="298">
        <f>#REF!</f>
        <v/>
      </c>
      <c r="B571" s="298">
        <f>IF(#REF!&lt;&gt;"",1,"")</f>
        <v/>
      </c>
      <c r="C571" s="298">
        <f>IF(#REF!&lt;&gt;"",LEFT(#REF!,1),"")</f>
        <v/>
      </c>
      <c r="D571" s="298">
        <f>IF(#REF!&lt;&gt;"",1,"")</f>
        <v/>
      </c>
      <c r="E571" s="298">
        <f>IF(#REF!&lt;&gt;"",1,"")</f>
        <v/>
      </c>
      <c r="F571" s="298">
        <f>IF(#REF!&lt;&gt;"",1,"")</f>
        <v/>
      </c>
      <c r="G571" s="298">
        <f>IF(#REF!&lt;&gt;"",1,"")</f>
        <v/>
      </c>
      <c r="H571" s="298">
        <f>IF(#REF!&lt;&gt;"",1,"")</f>
        <v/>
      </c>
      <c r="I571" s="298">
        <f>IF(#REF!&lt;&gt;"",1,"")</f>
        <v/>
      </c>
      <c r="J571" s="298">
        <f>CONCATENATE(L571,M571,N571,O571,P571,Q571)</f>
        <v/>
      </c>
      <c r="K571" s="298" t="n"/>
      <c r="L571" s="298">
        <f>IF(B571&lt;&gt;"",IF(C571="",$L$6,""),"")</f>
        <v/>
      </c>
      <c r="M571" s="298">
        <f>IF(C571&lt;&gt;"",IF(B571="",$M$6,""),"")</f>
        <v/>
      </c>
      <c r="N571" s="298">
        <f>IF(B571&lt;&gt;"",IF(E571="",$N$6,""),"")</f>
        <v/>
      </c>
      <c r="O571" s="298">
        <f>IF(B571&lt;&gt;"",IF(G571="",$O$6,""),"")</f>
        <v/>
      </c>
      <c r="P571" s="298">
        <f>IF(C571="A",IF(I571&lt;&gt;"",$P$6,""),"")</f>
        <v/>
      </c>
      <c r="Q571" s="298">
        <f>IF(C571="C",IF(I571="",$Q$6,""),"")</f>
        <v/>
      </c>
      <c r="R571" s="163" t="n"/>
      <c r="S571" s="163" t="n"/>
      <c r="T571" s="163" t="n"/>
      <c r="U571" s="163" t="n"/>
      <c r="V571" s="163" t="n"/>
      <c r="W571" s="163" t="n"/>
      <c r="X571" s="163" t="n"/>
      <c r="Y571" s="163" t="n"/>
      <c r="Z571" s="163" t="n"/>
    </row>
    <row customHeight="1" ht="15.75" r="572" s="551">
      <c r="A572" s="298">
        <f>#REF!</f>
        <v/>
      </c>
      <c r="B572" s="298">
        <f>IF(#REF!&lt;&gt;"",1,"")</f>
        <v/>
      </c>
      <c r="C572" s="298">
        <f>IF(#REF!&lt;&gt;"",LEFT(#REF!,1),"")</f>
        <v/>
      </c>
      <c r="D572" s="298">
        <f>IF(#REF!&lt;&gt;"",1,"")</f>
        <v/>
      </c>
      <c r="E572" s="298">
        <f>IF(#REF!&lt;&gt;"",1,"")</f>
        <v/>
      </c>
      <c r="F572" s="298">
        <f>IF(#REF!&lt;&gt;"",1,"")</f>
        <v/>
      </c>
      <c r="G572" s="298">
        <f>IF(#REF!&lt;&gt;"",1,"")</f>
        <v/>
      </c>
      <c r="H572" s="298">
        <f>IF(#REF!&lt;&gt;"",1,"")</f>
        <v/>
      </c>
      <c r="I572" s="298">
        <f>IF(#REF!&lt;&gt;"",1,"")</f>
        <v/>
      </c>
      <c r="J572" s="298">
        <f>CONCATENATE(L572,M572,N572,O572,P572,Q572)</f>
        <v/>
      </c>
      <c r="K572" s="298" t="n"/>
      <c r="L572" s="298">
        <f>IF(B572&lt;&gt;"",IF(C572="",$L$6,""),"")</f>
        <v/>
      </c>
      <c r="M572" s="298">
        <f>IF(C572&lt;&gt;"",IF(B572="",$M$6,""),"")</f>
        <v/>
      </c>
      <c r="N572" s="298">
        <f>IF(B572&lt;&gt;"",IF(E572="",$N$6,""),"")</f>
        <v/>
      </c>
      <c r="O572" s="298">
        <f>IF(B572&lt;&gt;"",IF(G572="",$O$6,""),"")</f>
        <v/>
      </c>
      <c r="P572" s="298">
        <f>IF(C572="A",IF(I572&lt;&gt;"",$P$6,""),"")</f>
        <v/>
      </c>
      <c r="Q572" s="298">
        <f>IF(C572="C",IF(I572="",$Q$6,""),"")</f>
        <v/>
      </c>
      <c r="R572" s="163" t="n"/>
      <c r="S572" s="163" t="n"/>
      <c r="T572" s="163" t="n"/>
      <c r="U572" s="163" t="n"/>
      <c r="V572" s="163" t="n"/>
      <c r="W572" s="163" t="n"/>
      <c r="X572" s="163" t="n"/>
      <c r="Y572" s="163" t="n"/>
      <c r="Z572" s="163" t="n"/>
    </row>
    <row customHeight="1" ht="15.75" r="573" s="551">
      <c r="A573" s="298">
        <f>#REF!</f>
        <v/>
      </c>
      <c r="B573" s="298">
        <f>IF(#REF!&lt;&gt;"",1,"")</f>
        <v/>
      </c>
      <c r="C573" s="298">
        <f>IF(#REF!&lt;&gt;"",LEFT(#REF!,1),"")</f>
        <v/>
      </c>
      <c r="D573" s="298">
        <f>IF(#REF!&lt;&gt;"",1,"")</f>
        <v/>
      </c>
      <c r="E573" s="298">
        <f>IF(#REF!&lt;&gt;"",1,"")</f>
        <v/>
      </c>
      <c r="F573" s="298">
        <f>IF(#REF!&lt;&gt;"",1,"")</f>
        <v/>
      </c>
      <c r="G573" s="298">
        <f>IF(#REF!&lt;&gt;"",1,"")</f>
        <v/>
      </c>
      <c r="H573" s="298">
        <f>IF(#REF!&lt;&gt;"",1,"")</f>
        <v/>
      </c>
      <c r="I573" s="298">
        <f>IF(#REF!&lt;&gt;"",1,"")</f>
        <v/>
      </c>
      <c r="J573" s="298">
        <f>CONCATENATE(L573,M573,N573,O573,P573,Q573)</f>
        <v/>
      </c>
      <c r="K573" s="298" t="n"/>
      <c r="L573" s="298">
        <f>IF(B573&lt;&gt;"",IF(C573="",$L$6,""),"")</f>
        <v/>
      </c>
      <c r="M573" s="298">
        <f>IF(C573&lt;&gt;"",IF(B573="",$M$6,""),"")</f>
        <v/>
      </c>
      <c r="N573" s="298">
        <f>IF(B573&lt;&gt;"",IF(E573="",$N$6,""),"")</f>
        <v/>
      </c>
      <c r="O573" s="298">
        <f>IF(B573&lt;&gt;"",IF(G573="",$O$6,""),"")</f>
        <v/>
      </c>
      <c r="P573" s="298">
        <f>IF(C573="A",IF(I573&lt;&gt;"",$P$6,""),"")</f>
        <v/>
      </c>
      <c r="Q573" s="298">
        <f>IF(C573="C",IF(I573="",$Q$6,""),"")</f>
        <v/>
      </c>
      <c r="R573" s="163" t="n"/>
      <c r="S573" s="163" t="n"/>
      <c r="T573" s="163" t="n"/>
      <c r="U573" s="163" t="n"/>
      <c r="V573" s="163" t="n"/>
      <c r="W573" s="163" t="n"/>
      <c r="X573" s="163" t="n"/>
      <c r="Y573" s="163" t="n"/>
      <c r="Z573" s="163" t="n"/>
    </row>
    <row customHeight="1" ht="15.75" r="574" s="551">
      <c r="A574" s="298">
        <f>#REF!</f>
        <v/>
      </c>
      <c r="B574" s="298">
        <f>IF(#REF!&lt;&gt;"",1,"")</f>
        <v/>
      </c>
      <c r="C574" s="298">
        <f>IF(#REF!&lt;&gt;"",LEFT(#REF!,1),"")</f>
        <v/>
      </c>
      <c r="D574" s="298">
        <f>IF(#REF!&lt;&gt;"",1,"")</f>
        <v/>
      </c>
      <c r="E574" s="298">
        <f>IF(#REF!&lt;&gt;"",1,"")</f>
        <v/>
      </c>
      <c r="F574" s="298">
        <f>IF(#REF!&lt;&gt;"",1,"")</f>
        <v/>
      </c>
      <c r="G574" s="298">
        <f>IF(#REF!&lt;&gt;"",1,"")</f>
        <v/>
      </c>
      <c r="H574" s="298">
        <f>IF(#REF!&lt;&gt;"",1,"")</f>
        <v/>
      </c>
      <c r="I574" s="298">
        <f>IF(#REF!&lt;&gt;"",1,"")</f>
        <v/>
      </c>
      <c r="J574" s="298">
        <f>CONCATENATE(L574,M574,N574,O574,P574,Q574)</f>
        <v/>
      </c>
      <c r="K574" s="298" t="n"/>
      <c r="L574" s="298">
        <f>IF(B574&lt;&gt;"",IF(C574="",$L$6,""),"")</f>
        <v/>
      </c>
      <c r="M574" s="298">
        <f>IF(C574&lt;&gt;"",IF(B574="",$M$6,""),"")</f>
        <v/>
      </c>
      <c r="N574" s="298">
        <f>IF(B574&lt;&gt;"",IF(E574="",$N$6,""),"")</f>
        <v/>
      </c>
      <c r="O574" s="298">
        <f>IF(B574&lt;&gt;"",IF(G574="",$O$6,""),"")</f>
        <v/>
      </c>
      <c r="P574" s="298">
        <f>IF(C574="A",IF(I574&lt;&gt;"",$P$6,""),"")</f>
        <v/>
      </c>
      <c r="Q574" s="298">
        <f>IF(C574="C",IF(I574="",$Q$6,""),"")</f>
        <v/>
      </c>
      <c r="R574" s="163" t="n"/>
      <c r="S574" s="163" t="n"/>
      <c r="T574" s="163" t="n"/>
      <c r="U574" s="163" t="n"/>
      <c r="V574" s="163" t="n"/>
      <c r="W574" s="163" t="n"/>
      <c r="X574" s="163" t="n"/>
      <c r="Y574" s="163" t="n"/>
      <c r="Z574" s="163" t="n"/>
    </row>
    <row customHeight="1" ht="15.75" r="575" s="551">
      <c r="A575" s="298">
        <f>#REF!</f>
        <v/>
      </c>
      <c r="B575" s="298">
        <f>IF(#REF!&lt;&gt;"",1,"")</f>
        <v/>
      </c>
      <c r="C575" s="298">
        <f>IF(#REF!&lt;&gt;"",LEFT(#REF!,1),"")</f>
        <v/>
      </c>
      <c r="D575" s="298">
        <f>IF(#REF!&lt;&gt;"",1,"")</f>
        <v/>
      </c>
      <c r="E575" s="298">
        <f>IF(#REF!&lt;&gt;"",1,"")</f>
        <v/>
      </c>
      <c r="F575" s="298">
        <f>IF(#REF!&lt;&gt;"",1,"")</f>
        <v/>
      </c>
      <c r="G575" s="298">
        <f>IF(#REF!&lt;&gt;"",1,"")</f>
        <v/>
      </c>
      <c r="H575" s="298">
        <f>IF(#REF!&lt;&gt;"",1,"")</f>
        <v/>
      </c>
      <c r="I575" s="298">
        <f>IF(#REF!&lt;&gt;"",1,"")</f>
        <v/>
      </c>
      <c r="J575" s="298">
        <f>CONCATENATE(L575,M575,N575,O575,P575,Q575)</f>
        <v/>
      </c>
      <c r="K575" s="298" t="n"/>
      <c r="L575" s="298">
        <f>IF(B575&lt;&gt;"",IF(C575="",$L$6,""),"")</f>
        <v/>
      </c>
      <c r="M575" s="298">
        <f>IF(C575&lt;&gt;"",IF(B575="",$M$6,""),"")</f>
        <v/>
      </c>
      <c r="N575" s="298">
        <f>IF(B575&lt;&gt;"",IF(E575="",$N$6,""),"")</f>
        <v/>
      </c>
      <c r="O575" s="298">
        <f>IF(B575&lt;&gt;"",IF(G575="",$O$6,""),"")</f>
        <v/>
      </c>
      <c r="P575" s="298">
        <f>IF(C575="A",IF(I575&lt;&gt;"",$P$6,""),"")</f>
        <v/>
      </c>
      <c r="Q575" s="298">
        <f>IF(C575="C",IF(I575="",$Q$6,""),"")</f>
        <v/>
      </c>
      <c r="R575" s="163" t="n"/>
      <c r="S575" s="163" t="n"/>
      <c r="T575" s="163" t="n"/>
      <c r="U575" s="163" t="n"/>
      <c r="V575" s="163" t="n"/>
      <c r="W575" s="163" t="n"/>
      <c r="X575" s="163" t="n"/>
      <c r="Y575" s="163" t="n"/>
      <c r="Z575" s="163" t="n"/>
    </row>
    <row customHeight="1" ht="15.75" r="576" s="551">
      <c r="A576" s="298">
        <f>#REF!</f>
        <v/>
      </c>
      <c r="B576" s="298">
        <f>IF(#REF!&lt;&gt;"",1,"")</f>
        <v/>
      </c>
      <c r="C576" s="298">
        <f>IF(#REF!&lt;&gt;"",LEFT(#REF!,1),"")</f>
        <v/>
      </c>
      <c r="D576" s="298">
        <f>IF(#REF!&lt;&gt;"",1,"")</f>
        <v/>
      </c>
      <c r="E576" s="298">
        <f>IF(#REF!&lt;&gt;"",1,"")</f>
        <v/>
      </c>
      <c r="F576" s="298">
        <f>IF(#REF!&lt;&gt;"",1,"")</f>
        <v/>
      </c>
      <c r="G576" s="298">
        <f>IF(#REF!&lt;&gt;"",1,"")</f>
        <v/>
      </c>
      <c r="H576" s="298">
        <f>IF(#REF!&lt;&gt;"",1,"")</f>
        <v/>
      </c>
      <c r="I576" s="298">
        <f>IF(#REF!&lt;&gt;"",1,"")</f>
        <v/>
      </c>
      <c r="J576" s="298">
        <f>CONCATENATE(L576,M576,N576,O576,P576,Q576)</f>
        <v/>
      </c>
      <c r="K576" s="298" t="n"/>
      <c r="L576" s="298">
        <f>IF(B576&lt;&gt;"",IF(C576="",$L$6,""),"")</f>
        <v/>
      </c>
      <c r="M576" s="298">
        <f>IF(C576&lt;&gt;"",IF(B576="",$M$6,""),"")</f>
        <v/>
      </c>
      <c r="N576" s="298">
        <f>IF(B576&lt;&gt;"",IF(E576="",$N$6,""),"")</f>
        <v/>
      </c>
      <c r="O576" s="298">
        <f>IF(B576&lt;&gt;"",IF(G576="",$O$6,""),"")</f>
        <v/>
      </c>
      <c r="P576" s="298">
        <f>IF(C576="A",IF(I576&lt;&gt;"",$P$6,""),"")</f>
        <v/>
      </c>
      <c r="Q576" s="298">
        <f>IF(C576="C",IF(I576="",$Q$6,""),"")</f>
        <v/>
      </c>
      <c r="R576" s="163" t="n"/>
      <c r="S576" s="163" t="n"/>
      <c r="T576" s="163" t="n"/>
      <c r="U576" s="163" t="n"/>
      <c r="V576" s="163" t="n"/>
      <c r="W576" s="163" t="n"/>
      <c r="X576" s="163" t="n"/>
      <c r="Y576" s="163" t="n"/>
      <c r="Z576" s="163" t="n"/>
    </row>
    <row customHeight="1" ht="15.75" r="577" s="551">
      <c r="A577" s="298">
        <f>#REF!</f>
        <v/>
      </c>
      <c r="B577" s="298">
        <f>IF(#REF!&lt;&gt;"",1,"")</f>
        <v/>
      </c>
      <c r="C577" s="298">
        <f>IF(#REF!&lt;&gt;"",LEFT(#REF!,1),"")</f>
        <v/>
      </c>
      <c r="D577" s="298">
        <f>IF(#REF!&lt;&gt;"",1,"")</f>
        <v/>
      </c>
      <c r="E577" s="298">
        <f>IF(#REF!&lt;&gt;"",1,"")</f>
        <v/>
      </c>
      <c r="F577" s="298">
        <f>IF(#REF!&lt;&gt;"",1,"")</f>
        <v/>
      </c>
      <c r="G577" s="298">
        <f>IF(#REF!&lt;&gt;"",1,"")</f>
        <v/>
      </c>
      <c r="H577" s="298">
        <f>IF(#REF!&lt;&gt;"",1,"")</f>
        <v/>
      </c>
      <c r="I577" s="298">
        <f>IF(#REF!&lt;&gt;"",1,"")</f>
        <v/>
      </c>
      <c r="J577" s="298">
        <f>CONCATENATE(L577,M577,N577,O577,P577,Q577)</f>
        <v/>
      </c>
      <c r="K577" s="298" t="n"/>
      <c r="L577" s="298">
        <f>IF(B577&lt;&gt;"",IF(C577="",$L$6,""),"")</f>
        <v/>
      </c>
      <c r="M577" s="298">
        <f>IF(C577&lt;&gt;"",IF(B577="",$M$6,""),"")</f>
        <v/>
      </c>
      <c r="N577" s="298">
        <f>IF(B577&lt;&gt;"",IF(E577="",$N$6,""),"")</f>
        <v/>
      </c>
      <c r="O577" s="298">
        <f>IF(B577&lt;&gt;"",IF(G577="",$O$6,""),"")</f>
        <v/>
      </c>
      <c r="P577" s="298">
        <f>IF(C577="A",IF(I577&lt;&gt;"",$P$6,""),"")</f>
        <v/>
      </c>
      <c r="Q577" s="298">
        <f>IF(C577="C",IF(I577="",$Q$6,""),"")</f>
        <v/>
      </c>
      <c r="R577" s="163" t="n"/>
      <c r="S577" s="163" t="n"/>
      <c r="T577" s="163" t="n"/>
      <c r="U577" s="163" t="n"/>
      <c r="V577" s="163" t="n"/>
      <c r="W577" s="163" t="n"/>
      <c r="X577" s="163" t="n"/>
      <c r="Y577" s="163" t="n"/>
      <c r="Z577" s="163" t="n"/>
    </row>
    <row customHeight="1" ht="15.75" r="578" s="551">
      <c r="A578" s="298">
        <f>#REF!</f>
        <v/>
      </c>
      <c r="B578" s="298">
        <f>IF(#REF!&lt;&gt;"",1,"")</f>
        <v/>
      </c>
      <c r="C578" s="298">
        <f>IF(#REF!&lt;&gt;"",LEFT(#REF!,1),"")</f>
        <v/>
      </c>
      <c r="D578" s="298">
        <f>IF(#REF!&lt;&gt;"",1,"")</f>
        <v/>
      </c>
      <c r="E578" s="298">
        <f>IF(#REF!&lt;&gt;"",1,"")</f>
        <v/>
      </c>
      <c r="F578" s="298">
        <f>IF(#REF!&lt;&gt;"",1,"")</f>
        <v/>
      </c>
      <c r="G578" s="298">
        <f>IF(#REF!&lt;&gt;"",1,"")</f>
        <v/>
      </c>
      <c r="H578" s="298">
        <f>IF(#REF!&lt;&gt;"",1,"")</f>
        <v/>
      </c>
      <c r="I578" s="298">
        <f>IF(#REF!&lt;&gt;"",1,"")</f>
        <v/>
      </c>
      <c r="J578" s="298">
        <f>CONCATENATE(L578,M578,N578,O578,P578,Q578)</f>
        <v/>
      </c>
      <c r="K578" s="298" t="n"/>
      <c r="L578" s="298">
        <f>IF(B578&lt;&gt;"",IF(C578="",$L$6,""),"")</f>
        <v/>
      </c>
      <c r="M578" s="298">
        <f>IF(C578&lt;&gt;"",IF(B578="",$M$6,""),"")</f>
        <v/>
      </c>
      <c r="N578" s="298">
        <f>IF(B578&lt;&gt;"",IF(E578="",$N$6,""),"")</f>
        <v/>
      </c>
      <c r="O578" s="298">
        <f>IF(B578&lt;&gt;"",IF(G578="",$O$6,""),"")</f>
        <v/>
      </c>
      <c r="P578" s="298">
        <f>IF(C578="A",IF(I578&lt;&gt;"",$P$6,""),"")</f>
        <v/>
      </c>
      <c r="Q578" s="298">
        <f>IF(C578="C",IF(I578="",$Q$6,""),"")</f>
        <v/>
      </c>
      <c r="R578" s="163" t="n"/>
      <c r="S578" s="163" t="n"/>
      <c r="T578" s="163" t="n"/>
      <c r="U578" s="163" t="n"/>
      <c r="V578" s="163" t="n"/>
      <c r="W578" s="163" t="n"/>
      <c r="X578" s="163" t="n"/>
      <c r="Y578" s="163" t="n"/>
      <c r="Z578" s="163" t="n"/>
    </row>
    <row customHeight="1" ht="15.75" r="579" s="551">
      <c r="A579" s="298">
        <f>#REF!</f>
        <v/>
      </c>
      <c r="B579" s="298">
        <f>IF(#REF!&lt;&gt;"",1,"")</f>
        <v/>
      </c>
      <c r="C579" s="298">
        <f>IF(#REF!&lt;&gt;"",LEFT(#REF!,1),"")</f>
        <v/>
      </c>
      <c r="D579" s="298">
        <f>IF(#REF!&lt;&gt;"",1,"")</f>
        <v/>
      </c>
      <c r="E579" s="298">
        <f>IF(#REF!&lt;&gt;"",1,"")</f>
        <v/>
      </c>
      <c r="F579" s="298">
        <f>IF(#REF!&lt;&gt;"",1,"")</f>
        <v/>
      </c>
      <c r="G579" s="298">
        <f>IF(#REF!&lt;&gt;"",1,"")</f>
        <v/>
      </c>
      <c r="H579" s="298">
        <f>IF(#REF!&lt;&gt;"",1,"")</f>
        <v/>
      </c>
      <c r="I579" s="298">
        <f>IF(#REF!&lt;&gt;"",1,"")</f>
        <v/>
      </c>
      <c r="J579" s="298">
        <f>CONCATENATE(L579,M579,N579,O579,P579,Q579)</f>
        <v/>
      </c>
      <c r="K579" s="298" t="n"/>
      <c r="L579" s="298">
        <f>IF(B579&lt;&gt;"",IF(C579="",$L$6,""),"")</f>
        <v/>
      </c>
      <c r="M579" s="298">
        <f>IF(C579&lt;&gt;"",IF(B579="",$M$6,""),"")</f>
        <v/>
      </c>
      <c r="N579" s="298">
        <f>IF(B579&lt;&gt;"",IF(E579="",$N$6,""),"")</f>
        <v/>
      </c>
      <c r="O579" s="298">
        <f>IF(B579&lt;&gt;"",IF(G579="",$O$6,""),"")</f>
        <v/>
      </c>
      <c r="P579" s="298">
        <f>IF(C579="A",IF(I579&lt;&gt;"",$P$6,""),"")</f>
        <v/>
      </c>
      <c r="Q579" s="298">
        <f>IF(C579="C",IF(I579="",$Q$6,""),"")</f>
        <v/>
      </c>
      <c r="R579" s="163" t="n"/>
      <c r="S579" s="163" t="n"/>
      <c r="T579" s="163" t="n"/>
      <c r="U579" s="163" t="n"/>
      <c r="V579" s="163" t="n"/>
      <c r="W579" s="163" t="n"/>
      <c r="X579" s="163" t="n"/>
      <c r="Y579" s="163" t="n"/>
      <c r="Z579" s="163" t="n"/>
    </row>
    <row customHeight="1" ht="15.75" r="580" s="551">
      <c r="A580" s="298">
        <f>#REF!</f>
        <v/>
      </c>
      <c r="B580" s="298">
        <f>IF(#REF!&lt;&gt;"",1,"")</f>
        <v/>
      </c>
      <c r="C580" s="298">
        <f>IF(#REF!&lt;&gt;"",LEFT(#REF!,1),"")</f>
        <v/>
      </c>
      <c r="D580" s="298">
        <f>IF(#REF!&lt;&gt;"",1,"")</f>
        <v/>
      </c>
      <c r="E580" s="298">
        <f>IF(#REF!&lt;&gt;"",1,"")</f>
        <v/>
      </c>
      <c r="F580" s="298">
        <f>IF(#REF!&lt;&gt;"",1,"")</f>
        <v/>
      </c>
      <c r="G580" s="298">
        <f>IF(#REF!&lt;&gt;"",1,"")</f>
        <v/>
      </c>
      <c r="H580" s="298">
        <f>IF(#REF!&lt;&gt;"",1,"")</f>
        <v/>
      </c>
      <c r="I580" s="298">
        <f>IF(#REF!&lt;&gt;"",1,"")</f>
        <v/>
      </c>
      <c r="J580" s="298">
        <f>CONCATENATE(L580,M580,N580,O580,P580,Q580)</f>
        <v/>
      </c>
      <c r="K580" s="298" t="n"/>
      <c r="L580" s="298">
        <f>IF(B580&lt;&gt;"",IF(C580="",$L$6,""),"")</f>
        <v/>
      </c>
      <c r="M580" s="298">
        <f>IF(C580&lt;&gt;"",IF(B580="",$M$6,""),"")</f>
        <v/>
      </c>
      <c r="N580" s="298">
        <f>IF(B580&lt;&gt;"",IF(E580="",$N$6,""),"")</f>
        <v/>
      </c>
      <c r="O580" s="298">
        <f>IF(B580&lt;&gt;"",IF(G580="",$O$6,""),"")</f>
        <v/>
      </c>
      <c r="P580" s="298">
        <f>IF(C580="A",IF(I580&lt;&gt;"",$P$6,""),"")</f>
        <v/>
      </c>
      <c r="Q580" s="298">
        <f>IF(C580="C",IF(I580="",$Q$6,""),"")</f>
        <v/>
      </c>
      <c r="R580" s="163" t="n"/>
      <c r="S580" s="163" t="n"/>
      <c r="T580" s="163" t="n"/>
      <c r="U580" s="163" t="n"/>
      <c r="V580" s="163" t="n"/>
      <c r="W580" s="163" t="n"/>
      <c r="X580" s="163" t="n"/>
      <c r="Y580" s="163" t="n"/>
      <c r="Z580" s="163" t="n"/>
    </row>
    <row customHeight="1" ht="15.75" r="581" s="551">
      <c r="A581" s="298">
        <f>#REF!</f>
        <v/>
      </c>
      <c r="B581" s="298">
        <f>IF(#REF!&lt;&gt;"",1,"")</f>
        <v/>
      </c>
      <c r="C581" s="298">
        <f>IF(#REF!&lt;&gt;"",LEFT(#REF!,1),"")</f>
        <v/>
      </c>
      <c r="D581" s="298">
        <f>IF(#REF!&lt;&gt;"",1,"")</f>
        <v/>
      </c>
      <c r="E581" s="298">
        <f>IF(#REF!&lt;&gt;"",1,"")</f>
        <v/>
      </c>
      <c r="F581" s="298">
        <f>IF(#REF!&lt;&gt;"",1,"")</f>
        <v/>
      </c>
      <c r="G581" s="298">
        <f>IF(#REF!&lt;&gt;"",1,"")</f>
        <v/>
      </c>
      <c r="H581" s="298">
        <f>IF(#REF!&lt;&gt;"",1,"")</f>
        <v/>
      </c>
      <c r="I581" s="298">
        <f>IF(#REF!&lt;&gt;"",1,"")</f>
        <v/>
      </c>
      <c r="J581" s="298">
        <f>CONCATENATE(L581,M581,N581,O581,P581,Q581)</f>
        <v/>
      </c>
      <c r="K581" s="298" t="n"/>
      <c r="L581" s="298">
        <f>IF(B581&lt;&gt;"",IF(C581="",$L$6,""),"")</f>
        <v/>
      </c>
      <c r="M581" s="298">
        <f>IF(C581&lt;&gt;"",IF(B581="",$M$6,""),"")</f>
        <v/>
      </c>
      <c r="N581" s="298">
        <f>IF(B581&lt;&gt;"",IF(E581="",$N$6,""),"")</f>
        <v/>
      </c>
      <c r="O581" s="298">
        <f>IF(B581&lt;&gt;"",IF(G581="",$O$6,""),"")</f>
        <v/>
      </c>
      <c r="P581" s="298">
        <f>IF(C581="A",IF(I581&lt;&gt;"",$P$6,""),"")</f>
        <v/>
      </c>
      <c r="Q581" s="298">
        <f>IF(C581="C",IF(I581="",$Q$6,""),"")</f>
        <v/>
      </c>
      <c r="R581" s="163" t="n"/>
      <c r="S581" s="163" t="n"/>
      <c r="T581" s="163" t="n"/>
      <c r="U581" s="163" t="n"/>
      <c r="V581" s="163" t="n"/>
      <c r="W581" s="163" t="n"/>
      <c r="X581" s="163" t="n"/>
      <c r="Y581" s="163" t="n"/>
      <c r="Z581" s="163" t="n"/>
    </row>
    <row customHeight="1" ht="15.75" r="582" s="551">
      <c r="A582" s="298">
        <f>#REF!</f>
        <v/>
      </c>
      <c r="B582" s="298">
        <f>IF(#REF!&lt;&gt;"",1,"")</f>
        <v/>
      </c>
      <c r="C582" s="298">
        <f>IF(#REF!&lt;&gt;"",LEFT(#REF!,1),"")</f>
        <v/>
      </c>
      <c r="D582" s="298">
        <f>IF(#REF!&lt;&gt;"",1,"")</f>
        <v/>
      </c>
      <c r="E582" s="298">
        <f>IF(#REF!&lt;&gt;"",1,"")</f>
        <v/>
      </c>
      <c r="F582" s="298">
        <f>IF(#REF!&lt;&gt;"",1,"")</f>
        <v/>
      </c>
      <c r="G582" s="298">
        <f>IF(#REF!&lt;&gt;"",1,"")</f>
        <v/>
      </c>
      <c r="H582" s="298">
        <f>IF(#REF!&lt;&gt;"",1,"")</f>
        <v/>
      </c>
      <c r="I582" s="298">
        <f>IF(#REF!&lt;&gt;"",1,"")</f>
        <v/>
      </c>
      <c r="J582" s="298">
        <f>CONCATENATE(L582,M582,N582,O582,P582,Q582)</f>
        <v/>
      </c>
      <c r="K582" s="298" t="n"/>
      <c r="L582" s="298">
        <f>IF(B582&lt;&gt;"",IF(C582="",$L$6,""),"")</f>
        <v/>
      </c>
      <c r="M582" s="298">
        <f>IF(C582&lt;&gt;"",IF(B582="",$M$6,""),"")</f>
        <v/>
      </c>
      <c r="N582" s="298">
        <f>IF(B582&lt;&gt;"",IF(E582="",$N$6,""),"")</f>
        <v/>
      </c>
      <c r="O582" s="298">
        <f>IF(B582&lt;&gt;"",IF(G582="",$O$6,""),"")</f>
        <v/>
      </c>
      <c r="P582" s="298">
        <f>IF(C582="A",IF(I582&lt;&gt;"",$P$6,""),"")</f>
        <v/>
      </c>
      <c r="Q582" s="298">
        <f>IF(C582="C",IF(I582="",$Q$6,""),"")</f>
        <v/>
      </c>
      <c r="R582" s="163" t="n"/>
      <c r="S582" s="163" t="n"/>
      <c r="T582" s="163" t="n"/>
      <c r="U582" s="163" t="n"/>
      <c r="V582" s="163" t="n"/>
      <c r="W582" s="163" t="n"/>
      <c r="X582" s="163" t="n"/>
      <c r="Y582" s="163" t="n"/>
      <c r="Z582" s="163" t="n"/>
    </row>
    <row customHeight="1" ht="15.75" r="583" s="551">
      <c r="A583" s="298">
        <f>#REF!</f>
        <v/>
      </c>
      <c r="B583" s="298">
        <f>IF(#REF!&lt;&gt;"",1,"")</f>
        <v/>
      </c>
      <c r="C583" s="298">
        <f>IF(#REF!&lt;&gt;"",LEFT(#REF!,1),"")</f>
        <v/>
      </c>
      <c r="D583" s="298">
        <f>IF(#REF!&lt;&gt;"",1,"")</f>
        <v/>
      </c>
      <c r="E583" s="298">
        <f>IF(#REF!&lt;&gt;"",1,"")</f>
        <v/>
      </c>
      <c r="F583" s="298">
        <f>IF(#REF!&lt;&gt;"",1,"")</f>
        <v/>
      </c>
      <c r="G583" s="298">
        <f>IF(#REF!&lt;&gt;"",1,"")</f>
        <v/>
      </c>
      <c r="H583" s="298">
        <f>IF(#REF!&lt;&gt;"",1,"")</f>
        <v/>
      </c>
      <c r="I583" s="298">
        <f>IF(#REF!&lt;&gt;"",1,"")</f>
        <v/>
      </c>
      <c r="J583" s="298">
        <f>CONCATENATE(L583,M583,N583,O583,P583,Q583)</f>
        <v/>
      </c>
      <c r="K583" s="298" t="n"/>
      <c r="L583" s="298">
        <f>IF(B583&lt;&gt;"",IF(C583="",$L$6,""),"")</f>
        <v/>
      </c>
      <c r="M583" s="298">
        <f>IF(C583&lt;&gt;"",IF(B583="",$M$6,""),"")</f>
        <v/>
      </c>
      <c r="N583" s="298">
        <f>IF(B583&lt;&gt;"",IF(E583="",$N$6,""),"")</f>
        <v/>
      </c>
      <c r="O583" s="298">
        <f>IF(B583&lt;&gt;"",IF(G583="",$O$6,""),"")</f>
        <v/>
      </c>
      <c r="P583" s="298">
        <f>IF(C583="A",IF(I583&lt;&gt;"",$P$6,""),"")</f>
        <v/>
      </c>
      <c r="Q583" s="298">
        <f>IF(C583="C",IF(I583="",$Q$6,""),"")</f>
        <v/>
      </c>
      <c r="R583" s="163" t="n"/>
      <c r="S583" s="163" t="n"/>
      <c r="T583" s="163" t="n"/>
      <c r="U583" s="163" t="n"/>
      <c r="V583" s="163" t="n"/>
      <c r="W583" s="163" t="n"/>
      <c r="X583" s="163" t="n"/>
      <c r="Y583" s="163" t="n"/>
      <c r="Z583" s="163" t="n"/>
    </row>
    <row customHeight="1" ht="15.75" r="584" s="551">
      <c r="A584" s="298">
        <f>#REF!</f>
        <v/>
      </c>
      <c r="B584" s="298">
        <f>IF(#REF!&lt;&gt;"",1,"")</f>
        <v/>
      </c>
      <c r="C584" s="298">
        <f>IF(#REF!&lt;&gt;"",LEFT(#REF!,1),"")</f>
        <v/>
      </c>
      <c r="D584" s="298">
        <f>IF(#REF!&lt;&gt;"",1,"")</f>
        <v/>
      </c>
      <c r="E584" s="298">
        <f>IF(#REF!&lt;&gt;"",1,"")</f>
        <v/>
      </c>
      <c r="F584" s="298">
        <f>IF(#REF!&lt;&gt;"",1,"")</f>
        <v/>
      </c>
      <c r="G584" s="298">
        <f>IF(#REF!&lt;&gt;"",1,"")</f>
        <v/>
      </c>
      <c r="H584" s="298">
        <f>IF(#REF!&lt;&gt;"",1,"")</f>
        <v/>
      </c>
      <c r="I584" s="298">
        <f>IF(#REF!&lt;&gt;"",1,"")</f>
        <v/>
      </c>
      <c r="J584" s="298">
        <f>CONCATENATE(L584,M584,N584,O584,P584,Q584)</f>
        <v/>
      </c>
      <c r="K584" s="298" t="n"/>
      <c r="L584" s="298">
        <f>IF(B584&lt;&gt;"",IF(C584="",$L$6,""),"")</f>
        <v/>
      </c>
      <c r="M584" s="298">
        <f>IF(C584&lt;&gt;"",IF(B584="",$M$6,""),"")</f>
        <v/>
      </c>
      <c r="N584" s="298">
        <f>IF(B584&lt;&gt;"",IF(E584="",$N$6,""),"")</f>
        <v/>
      </c>
      <c r="O584" s="298">
        <f>IF(B584&lt;&gt;"",IF(G584="",$O$6,""),"")</f>
        <v/>
      </c>
      <c r="P584" s="298">
        <f>IF(C584="A",IF(I584&lt;&gt;"",$P$6,""),"")</f>
        <v/>
      </c>
      <c r="Q584" s="298">
        <f>IF(C584="C",IF(I584="",$Q$6,""),"")</f>
        <v/>
      </c>
      <c r="R584" s="163" t="n"/>
      <c r="S584" s="163" t="n"/>
      <c r="T584" s="163" t="n"/>
      <c r="U584" s="163" t="n"/>
      <c r="V584" s="163" t="n"/>
      <c r="W584" s="163" t="n"/>
      <c r="X584" s="163" t="n"/>
      <c r="Y584" s="163" t="n"/>
      <c r="Z584" s="163" t="n"/>
    </row>
    <row customHeight="1" ht="15.75" r="585" s="551">
      <c r="A585" s="298">
        <f>#REF!</f>
        <v/>
      </c>
      <c r="B585" s="298">
        <f>IF(#REF!&lt;&gt;"",1,"")</f>
        <v/>
      </c>
      <c r="C585" s="298">
        <f>IF(#REF!&lt;&gt;"",LEFT(#REF!,1),"")</f>
        <v/>
      </c>
      <c r="D585" s="298">
        <f>IF(#REF!&lt;&gt;"",1,"")</f>
        <v/>
      </c>
      <c r="E585" s="298">
        <f>IF(#REF!&lt;&gt;"",1,"")</f>
        <v/>
      </c>
      <c r="F585" s="298">
        <f>IF(#REF!&lt;&gt;"",1,"")</f>
        <v/>
      </c>
      <c r="G585" s="298">
        <f>IF(#REF!&lt;&gt;"",1,"")</f>
        <v/>
      </c>
      <c r="H585" s="298">
        <f>IF(#REF!&lt;&gt;"",1,"")</f>
        <v/>
      </c>
      <c r="I585" s="298">
        <f>IF(#REF!&lt;&gt;"",1,"")</f>
        <v/>
      </c>
      <c r="J585" s="298">
        <f>CONCATENATE(L585,M585,N585,O585,P585,Q585)</f>
        <v/>
      </c>
      <c r="K585" s="298" t="n"/>
      <c r="L585" s="298">
        <f>IF(B585&lt;&gt;"",IF(C585="",$L$6,""),"")</f>
        <v/>
      </c>
      <c r="M585" s="298">
        <f>IF(C585&lt;&gt;"",IF(B585="",$M$6,""),"")</f>
        <v/>
      </c>
      <c r="N585" s="298">
        <f>IF(B585&lt;&gt;"",IF(E585="",$N$6,""),"")</f>
        <v/>
      </c>
      <c r="O585" s="298">
        <f>IF(B585&lt;&gt;"",IF(G585="",$O$6,""),"")</f>
        <v/>
      </c>
      <c r="P585" s="298">
        <f>IF(C585="A",IF(I585&lt;&gt;"",$P$6,""),"")</f>
        <v/>
      </c>
      <c r="Q585" s="298">
        <f>IF(C585="C",IF(I585="",$Q$6,""),"")</f>
        <v/>
      </c>
      <c r="R585" s="163" t="n"/>
      <c r="S585" s="163" t="n"/>
      <c r="T585" s="163" t="n"/>
      <c r="U585" s="163" t="n"/>
      <c r="V585" s="163" t="n"/>
      <c r="W585" s="163" t="n"/>
      <c r="X585" s="163" t="n"/>
      <c r="Y585" s="163" t="n"/>
      <c r="Z585" s="163" t="n"/>
    </row>
    <row customHeight="1" ht="15.75" r="586" s="551">
      <c r="A586" s="298">
        <f>#REF!</f>
        <v/>
      </c>
      <c r="B586" s="298">
        <f>IF(#REF!&lt;&gt;"",1,"")</f>
        <v/>
      </c>
      <c r="C586" s="298">
        <f>IF(#REF!&lt;&gt;"",LEFT(#REF!,1),"")</f>
        <v/>
      </c>
      <c r="D586" s="298">
        <f>IF(#REF!&lt;&gt;"",1,"")</f>
        <v/>
      </c>
      <c r="E586" s="298">
        <f>IF(#REF!&lt;&gt;"",1,"")</f>
        <v/>
      </c>
      <c r="F586" s="298">
        <f>IF(#REF!&lt;&gt;"",1,"")</f>
        <v/>
      </c>
      <c r="G586" s="298">
        <f>IF(#REF!&lt;&gt;"",1,"")</f>
        <v/>
      </c>
      <c r="H586" s="298">
        <f>IF(#REF!&lt;&gt;"",1,"")</f>
        <v/>
      </c>
      <c r="I586" s="298">
        <f>IF(#REF!&lt;&gt;"",1,"")</f>
        <v/>
      </c>
      <c r="J586" s="298">
        <f>CONCATENATE(L586,M586,N586,O586,P586,Q586)</f>
        <v/>
      </c>
      <c r="K586" s="298" t="n"/>
      <c r="L586" s="298">
        <f>IF(B586&lt;&gt;"",IF(C586="",$L$6,""),"")</f>
        <v/>
      </c>
      <c r="M586" s="298">
        <f>IF(C586&lt;&gt;"",IF(B586="",$M$6,""),"")</f>
        <v/>
      </c>
      <c r="N586" s="298">
        <f>IF(B586&lt;&gt;"",IF(E586="",$N$6,""),"")</f>
        <v/>
      </c>
      <c r="O586" s="298">
        <f>IF(B586&lt;&gt;"",IF(G586="",$O$6,""),"")</f>
        <v/>
      </c>
      <c r="P586" s="298">
        <f>IF(C586="A",IF(I586&lt;&gt;"",$P$6,""),"")</f>
        <v/>
      </c>
      <c r="Q586" s="298">
        <f>IF(C586="C",IF(I586="",$Q$6,""),"")</f>
        <v/>
      </c>
      <c r="R586" s="163" t="n"/>
      <c r="S586" s="163" t="n"/>
      <c r="T586" s="163" t="n"/>
      <c r="U586" s="163" t="n"/>
      <c r="V586" s="163" t="n"/>
      <c r="W586" s="163" t="n"/>
      <c r="X586" s="163" t="n"/>
      <c r="Y586" s="163" t="n"/>
      <c r="Z586" s="163" t="n"/>
    </row>
    <row customHeight="1" ht="15.75" r="587" s="551">
      <c r="A587" s="298">
        <f>#REF!</f>
        <v/>
      </c>
      <c r="B587" s="298">
        <f>IF(#REF!&lt;&gt;"",1,"")</f>
        <v/>
      </c>
      <c r="C587" s="298">
        <f>IF(#REF!&lt;&gt;"",LEFT(#REF!,1),"")</f>
        <v/>
      </c>
      <c r="D587" s="298">
        <f>IF(#REF!&lt;&gt;"",1,"")</f>
        <v/>
      </c>
      <c r="E587" s="298">
        <f>IF(#REF!&lt;&gt;"",1,"")</f>
        <v/>
      </c>
      <c r="F587" s="298">
        <f>IF(#REF!&lt;&gt;"",1,"")</f>
        <v/>
      </c>
      <c r="G587" s="298">
        <f>IF(#REF!&lt;&gt;"",1,"")</f>
        <v/>
      </c>
      <c r="H587" s="298">
        <f>IF(#REF!&lt;&gt;"",1,"")</f>
        <v/>
      </c>
      <c r="I587" s="298">
        <f>IF(#REF!&lt;&gt;"",1,"")</f>
        <v/>
      </c>
      <c r="J587" s="298">
        <f>CONCATENATE(L587,M587,N587,O587,P587,Q587)</f>
        <v/>
      </c>
      <c r="K587" s="298" t="n"/>
      <c r="L587" s="298">
        <f>IF(B587&lt;&gt;"",IF(C587="",$L$6,""),"")</f>
        <v/>
      </c>
      <c r="M587" s="298">
        <f>IF(C587&lt;&gt;"",IF(B587="",$M$6,""),"")</f>
        <v/>
      </c>
      <c r="N587" s="298">
        <f>IF(B587&lt;&gt;"",IF(E587="",$N$6,""),"")</f>
        <v/>
      </c>
      <c r="O587" s="298">
        <f>IF(B587&lt;&gt;"",IF(G587="",$O$6,""),"")</f>
        <v/>
      </c>
      <c r="P587" s="298">
        <f>IF(C587="A",IF(I587&lt;&gt;"",$P$6,""),"")</f>
        <v/>
      </c>
      <c r="Q587" s="298">
        <f>IF(C587="C",IF(I587="",$Q$6,""),"")</f>
        <v/>
      </c>
      <c r="R587" s="163" t="n"/>
      <c r="S587" s="163" t="n"/>
      <c r="T587" s="163" t="n"/>
      <c r="U587" s="163" t="n"/>
      <c r="V587" s="163" t="n"/>
      <c r="W587" s="163" t="n"/>
      <c r="X587" s="163" t="n"/>
      <c r="Y587" s="163" t="n"/>
      <c r="Z587" s="163" t="n"/>
    </row>
    <row customHeight="1" ht="15.75" r="588" s="551">
      <c r="A588" s="298">
        <f>#REF!</f>
        <v/>
      </c>
      <c r="B588" s="298">
        <f>IF(#REF!&lt;&gt;"",1,"")</f>
        <v/>
      </c>
      <c r="C588" s="298">
        <f>IF(#REF!&lt;&gt;"",LEFT(#REF!,1),"")</f>
        <v/>
      </c>
      <c r="D588" s="298">
        <f>IF(#REF!&lt;&gt;"",1,"")</f>
        <v/>
      </c>
      <c r="E588" s="298">
        <f>IF(#REF!&lt;&gt;"",1,"")</f>
        <v/>
      </c>
      <c r="F588" s="298">
        <f>IF(#REF!&lt;&gt;"",1,"")</f>
        <v/>
      </c>
      <c r="G588" s="298">
        <f>IF(#REF!&lt;&gt;"",1,"")</f>
        <v/>
      </c>
      <c r="H588" s="298">
        <f>IF(#REF!&lt;&gt;"",1,"")</f>
        <v/>
      </c>
      <c r="I588" s="298">
        <f>IF(#REF!&lt;&gt;"",1,"")</f>
        <v/>
      </c>
      <c r="J588" s="298">
        <f>CONCATENATE(L588,M588,N588,O588,P588,Q588)</f>
        <v/>
      </c>
      <c r="K588" s="298" t="n"/>
      <c r="L588" s="298">
        <f>IF(B588&lt;&gt;"",IF(C588="",$L$6,""),"")</f>
        <v/>
      </c>
      <c r="M588" s="298">
        <f>IF(C588&lt;&gt;"",IF(B588="",$M$6,""),"")</f>
        <v/>
      </c>
      <c r="N588" s="298">
        <f>IF(B588&lt;&gt;"",IF(E588="",$N$6,""),"")</f>
        <v/>
      </c>
      <c r="O588" s="298">
        <f>IF(B588&lt;&gt;"",IF(G588="",$O$6,""),"")</f>
        <v/>
      </c>
      <c r="P588" s="298">
        <f>IF(C588="A",IF(I588&lt;&gt;"",$P$6,""),"")</f>
        <v/>
      </c>
      <c r="Q588" s="298">
        <f>IF(C588="C",IF(I588="",$Q$6,""),"")</f>
        <v/>
      </c>
      <c r="R588" s="163" t="n"/>
      <c r="S588" s="163" t="n"/>
      <c r="T588" s="163" t="n"/>
      <c r="U588" s="163" t="n"/>
      <c r="V588" s="163" t="n"/>
      <c r="W588" s="163" t="n"/>
      <c r="X588" s="163" t="n"/>
      <c r="Y588" s="163" t="n"/>
      <c r="Z588" s="163" t="n"/>
    </row>
    <row customHeight="1" ht="15.75" r="589" s="551">
      <c r="A589" s="298">
        <f>#REF!</f>
        <v/>
      </c>
      <c r="B589" s="298">
        <f>IF(#REF!&lt;&gt;"",1,"")</f>
        <v/>
      </c>
      <c r="C589" s="298">
        <f>IF(#REF!&lt;&gt;"",LEFT(#REF!,1),"")</f>
        <v/>
      </c>
      <c r="D589" s="298">
        <f>IF(#REF!&lt;&gt;"",1,"")</f>
        <v/>
      </c>
      <c r="E589" s="298">
        <f>IF(#REF!&lt;&gt;"",1,"")</f>
        <v/>
      </c>
      <c r="F589" s="298">
        <f>IF(#REF!&lt;&gt;"",1,"")</f>
        <v/>
      </c>
      <c r="G589" s="298">
        <f>IF(#REF!&lt;&gt;"",1,"")</f>
        <v/>
      </c>
      <c r="H589" s="298">
        <f>IF(#REF!&lt;&gt;"",1,"")</f>
        <v/>
      </c>
      <c r="I589" s="298">
        <f>IF(#REF!&lt;&gt;"",1,"")</f>
        <v/>
      </c>
      <c r="J589" s="298">
        <f>CONCATENATE(L589,M589,N589,O589,P589,Q589)</f>
        <v/>
      </c>
      <c r="K589" s="298" t="n"/>
      <c r="L589" s="298">
        <f>IF(B589&lt;&gt;"",IF(C589="",$L$6,""),"")</f>
        <v/>
      </c>
      <c r="M589" s="298">
        <f>IF(C589&lt;&gt;"",IF(B589="",$M$6,""),"")</f>
        <v/>
      </c>
      <c r="N589" s="298">
        <f>IF(B589&lt;&gt;"",IF(E589="",$N$6,""),"")</f>
        <v/>
      </c>
      <c r="O589" s="298">
        <f>IF(B589&lt;&gt;"",IF(G589="",$O$6,""),"")</f>
        <v/>
      </c>
      <c r="P589" s="298">
        <f>IF(C589="A",IF(I589&lt;&gt;"",$P$6,""),"")</f>
        <v/>
      </c>
      <c r="Q589" s="298">
        <f>IF(C589="C",IF(I589="",$Q$6,""),"")</f>
        <v/>
      </c>
      <c r="R589" s="163" t="n"/>
      <c r="S589" s="163" t="n"/>
      <c r="T589" s="163" t="n"/>
      <c r="U589" s="163" t="n"/>
      <c r="V589" s="163" t="n"/>
      <c r="W589" s="163" t="n"/>
      <c r="X589" s="163" t="n"/>
      <c r="Y589" s="163" t="n"/>
      <c r="Z589" s="163" t="n"/>
    </row>
    <row customHeight="1" ht="15.75" r="590" s="551">
      <c r="A590" s="298">
        <f>#REF!</f>
        <v/>
      </c>
      <c r="B590" s="298">
        <f>IF(#REF!&lt;&gt;"",1,"")</f>
        <v/>
      </c>
      <c r="C590" s="298">
        <f>IF(#REF!&lt;&gt;"",LEFT(#REF!,1),"")</f>
        <v/>
      </c>
      <c r="D590" s="298">
        <f>IF(#REF!&lt;&gt;"",1,"")</f>
        <v/>
      </c>
      <c r="E590" s="298">
        <f>IF(#REF!&lt;&gt;"",1,"")</f>
        <v/>
      </c>
      <c r="F590" s="298">
        <f>IF(#REF!&lt;&gt;"",1,"")</f>
        <v/>
      </c>
      <c r="G590" s="298">
        <f>IF(#REF!&lt;&gt;"",1,"")</f>
        <v/>
      </c>
      <c r="H590" s="298">
        <f>IF(#REF!&lt;&gt;"",1,"")</f>
        <v/>
      </c>
      <c r="I590" s="298">
        <f>IF(#REF!&lt;&gt;"",1,"")</f>
        <v/>
      </c>
      <c r="J590" s="298">
        <f>CONCATENATE(L590,M590,N590,O590,P590,Q590)</f>
        <v/>
      </c>
      <c r="K590" s="298" t="n"/>
      <c r="L590" s="298">
        <f>IF(B590&lt;&gt;"",IF(C590="",$L$6,""),"")</f>
        <v/>
      </c>
      <c r="M590" s="298">
        <f>IF(C590&lt;&gt;"",IF(B590="",$M$6,""),"")</f>
        <v/>
      </c>
      <c r="N590" s="298">
        <f>IF(B590&lt;&gt;"",IF(E590="",$N$6,""),"")</f>
        <v/>
      </c>
      <c r="O590" s="298">
        <f>IF(B590&lt;&gt;"",IF(G590="",$O$6,""),"")</f>
        <v/>
      </c>
      <c r="P590" s="298">
        <f>IF(C590="A",IF(I590&lt;&gt;"",$P$6,""),"")</f>
        <v/>
      </c>
      <c r="Q590" s="298">
        <f>IF(C590="C",IF(I590="",$Q$6,""),"")</f>
        <v/>
      </c>
      <c r="R590" s="163" t="n"/>
      <c r="S590" s="163" t="n"/>
      <c r="T590" s="163" t="n"/>
      <c r="U590" s="163" t="n"/>
      <c r="V590" s="163" t="n"/>
      <c r="W590" s="163" t="n"/>
      <c r="X590" s="163" t="n"/>
      <c r="Y590" s="163" t="n"/>
      <c r="Z590" s="163" t="n"/>
    </row>
    <row customHeight="1" ht="15.75" r="591" s="551">
      <c r="A591" s="298">
        <f>#REF!</f>
        <v/>
      </c>
      <c r="B591" s="298">
        <f>IF(#REF!&lt;&gt;"",1,"")</f>
        <v/>
      </c>
      <c r="C591" s="298">
        <f>IF(#REF!&lt;&gt;"",LEFT(#REF!,1),"")</f>
        <v/>
      </c>
      <c r="D591" s="298">
        <f>IF(#REF!&lt;&gt;"",1,"")</f>
        <v/>
      </c>
      <c r="E591" s="298">
        <f>IF(#REF!&lt;&gt;"",1,"")</f>
        <v/>
      </c>
      <c r="F591" s="298">
        <f>IF(#REF!&lt;&gt;"",1,"")</f>
        <v/>
      </c>
      <c r="G591" s="298">
        <f>IF(#REF!&lt;&gt;"",1,"")</f>
        <v/>
      </c>
      <c r="H591" s="298">
        <f>IF(#REF!&lt;&gt;"",1,"")</f>
        <v/>
      </c>
      <c r="I591" s="298">
        <f>IF(#REF!&lt;&gt;"",1,"")</f>
        <v/>
      </c>
      <c r="J591" s="298">
        <f>CONCATENATE(L591,M591,N591,O591,P591,Q591)</f>
        <v/>
      </c>
      <c r="K591" s="298" t="n"/>
      <c r="L591" s="298">
        <f>IF(B591&lt;&gt;"",IF(C591="",$L$6,""),"")</f>
        <v/>
      </c>
      <c r="M591" s="298">
        <f>IF(C591&lt;&gt;"",IF(B591="",$M$6,""),"")</f>
        <v/>
      </c>
      <c r="N591" s="298">
        <f>IF(B591&lt;&gt;"",IF(E591="",$N$6,""),"")</f>
        <v/>
      </c>
      <c r="O591" s="298">
        <f>IF(B591&lt;&gt;"",IF(G591="",$O$6,""),"")</f>
        <v/>
      </c>
      <c r="P591" s="298">
        <f>IF(C591="A",IF(I591&lt;&gt;"",$P$6,""),"")</f>
        <v/>
      </c>
      <c r="Q591" s="298">
        <f>IF(C591="C",IF(I591="",$Q$6,""),"")</f>
        <v/>
      </c>
      <c r="R591" s="163" t="n"/>
      <c r="S591" s="163" t="n"/>
      <c r="T591" s="163" t="n"/>
      <c r="U591" s="163" t="n"/>
      <c r="V591" s="163" t="n"/>
      <c r="W591" s="163" t="n"/>
      <c r="X591" s="163" t="n"/>
      <c r="Y591" s="163" t="n"/>
      <c r="Z591" s="163" t="n"/>
    </row>
    <row customHeight="1" ht="15.75" r="592" s="551">
      <c r="A592" s="298">
        <f>#REF!</f>
        <v/>
      </c>
      <c r="B592" s="298">
        <f>IF(#REF!&lt;&gt;"",1,"")</f>
        <v/>
      </c>
      <c r="C592" s="298">
        <f>IF(#REF!&lt;&gt;"",LEFT(#REF!,1),"")</f>
        <v/>
      </c>
      <c r="D592" s="298">
        <f>IF(#REF!&lt;&gt;"",1,"")</f>
        <v/>
      </c>
      <c r="E592" s="298">
        <f>IF(#REF!&lt;&gt;"",1,"")</f>
        <v/>
      </c>
      <c r="F592" s="298">
        <f>IF(#REF!&lt;&gt;"",1,"")</f>
        <v/>
      </c>
      <c r="G592" s="298">
        <f>IF(#REF!&lt;&gt;"",1,"")</f>
        <v/>
      </c>
      <c r="H592" s="298">
        <f>IF(#REF!&lt;&gt;"",1,"")</f>
        <v/>
      </c>
      <c r="I592" s="298">
        <f>IF(#REF!&lt;&gt;"",1,"")</f>
        <v/>
      </c>
      <c r="J592" s="298">
        <f>CONCATENATE(L592,M592,N592,O592,P592,Q592)</f>
        <v/>
      </c>
      <c r="K592" s="298" t="n"/>
      <c r="L592" s="298">
        <f>IF(B592&lt;&gt;"",IF(C592="",$L$6,""),"")</f>
        <v/>
      </c>
      <c r="M592" s="298">
        <f>IF(C592&lt;&gt;"",IF(B592="",$M$6,""),"")</f>
        <v/>
      </c>
      <c r="N592" s="298">
        <f>IF(B592&lt;&gt;"",IF(E592="",$N$6,""),"")</f>
        <v/>
      </c>
      <c r="O592" s="298">
        <f>IF(B592&lt;&gt;"",IF(G592="",$O$6,""),"")</f>
        <v/>
      </c>
      <c r="P592" s="298">
        <f>IF(C592="A",IF(I592&lt;&gt;"",$P$6,""),"")</f>
        <v/>
      </c>
      <c r="Q592" s="298">
        <f>IF(C592="C",IF(I592="",$Q$6,""),"")</f>
        <v/>
      </c>
      <c r="R592" s="163" t="n"/>
      <c r="S592" s="163" t="n"/>
      <c r="T592" s="163" t="n"/>
      <c r="U592" s="163" t="n"/>
      <c r="V592" s="163" t="n"/>
      <c r="W592" s="163" t="n"/>
      <c r="X592" s="163" t="n"/>
      <c r="Y592" s="163" t="n"/>
      <c r="Z592" s="163" t="n"/>
    </row>
    <row customHeight="1" ht="15.75" r="593" s="551">
      <c r="A593" s="298">
        <f>#REF!</f>
        <v/>
      </c>
      <c r="B593" s="298">
        <f>IF(#REF!&lt;&gt;"",1,"")</f>
        <v/>
      </c>
      <c r="C593" s="298">
        <f>IF(#REF!&lt;&gt;"",LEFT(#REF!,1),"")</f>
        <v/>
      </c>
      <c r="D593" s="298">
        <f>IF(#REF!&lt;&gt;"",1,"")</f>
        <v/>
      </c>
      <c r="E593" s="298">
        <f>IF(#REF!&lt;&gt;"",1,"")</f>
        <v/>
      </c>
      <c r="F593" s="298">
        <f>IF(#REF!&lt;&gt;"",1,"")</f>
        <v/>
      </c>
      <c r="G593" s="298">
        <f>IF(#REF!&lt;&gt;"",1,"")</f>
        <v/>
      </c>
      <c r="H593" s="298">
        <f>IF(#REF!&lt;&gt;"",1,"")</f>
        <v/>
      </c>
      <c r="I593" s="298">
        <f>IF(#REF!&lt;&gt;"",1,"")</f>
        <v/>
      </c>
      <c r="J593" s="298">
        <f>CONCATENATE(L593,M593,N593,O593,P593,Q593)</f>
        <v/>
      </c>
      <c r="K593" s="298" t="n"/>
      <c r="L593" s="298">
        <f>IF(B593&lt;&gt;"",IF(C593="",$L$6,""),"")</f>
        <v/>
      </c>
      <c r="M593" s="298">
        <f>IF(C593&lt;&gt;"",IF(B593="",$M$6,""),"")</f>
        <v/>
      </c>
      <c r="N593" s="298">
        <f>IF(B593&lt;&gt;"",IF(E593="",$N$6,""),"")</f>
        <v/>
      </c>
      <c r="O593" s="298">
        <f>IF(B593&lt;&gt;"",IF(G593="",$O$6,""),"")</f>
        <v/>
      </c>
      <c r="P593" s="298">
        <f>IF(C593="A",IF(I593&lt;&gt;"",$P$6,""),"")</f>
        <v/>
      </c>
      <c r="Q593" s="298">
        <f>IF(C593="C",IF(I593="",$Q$6,""),"")</f>
        <v/>
      </c>
      <c r="R593" s="163" t="n"/>
      <c r="S593" s="163" t="n"/>
      <c r="T593" s="163" t="n"/>
      <c r="U593" s="163" t="n"/>
      <c r="V593" s="163" t="n"/>
      <c r="W593" s="163" t="n"/>
      <c r="X593" s="163" t="n"/>
      <c r="Y593" s="163" t="n"/>
      <c r="Z593" s="163" t="n"/>
    </row>
    <row customHeight="1" ht="15.75" r="594" s="551">
      <c r="A594" s="298">
        <f>#REF!</f>
        <v/>
      </c>
      <c r="B594" s="298">
        <f>IF(#REF!&lt;&gt;"",1,"")</f>
        <v/>
      </c>
      <c r="C594" s="298">
        <f>IF(#REF!&lt;&gt;"",LEFT(#REF!,1),"")</f>
        <v/>
      </c>
      <c r="D594" s="298">
        <f>IF(#REF!&lt;&gt;"",1,"")</f>
        <v/>
      </c>
      <c r="E594" s="298">
        <f>IF(#REF!&lt;&gt;"",1,"")</f>
        <v/>
      </c>
      <c r="F594" s="298">
        <f>IF(#REF!&lt;&gt;"",1,"")</f>
        <v/>
      </c>
      <c r="G594" s="298">
        <f>IF(#REF!&lt;&gt;"",1,"")</f>
        <v/>
      </c>
      <c r="H594" s="298">
        <f>IF(#REF!&lt;&gt;"",1,"")</f>
        <v/>
      </c>
      <c r="I594" s="298">
        <f>IF(#REF!&lt;&gt;"",1,"")</f>
        <v/>
      </c>
      <c r="J594" s="298">
        <f>CONCATENATE(L594,M594,N594,O594,P594,Q594)</f>
        <v/>
      </c>
      <c r="K594" s="298" t="n"/>
      <c r="L594" s="298">
        <f>IF(B594&lt;&gt;"",IF(C594="",$L$6,""),"")</f>
        <v/>
      </c>
      <c r="M594" s="298">
        <f>IF(C594&lt;&gt;"",IF(B594="",$M$6,""),"")</f>
        <v/>
      </c>
      <c r="N594" s="298">
        <f>IF(B594&lt;&gt;"",IF(E594="",$N$6,""),"")</f>
        <v/>
      </c>
      <c r="O594" s="298">
        <f>IF(B594&lt;&gt;"",IF(G594="",$O$6,""),"")</f>
        <v/>
      </c>
      <c r="P594" s="298">
        <f>IF(C594="A",IF(I594&lt;&gt;"",$P$6,""),"")</f>
        <v/>
      </c>
      <c r="Q594" s="298">
        <f>IF(C594="C",IF(I594="",$Q$6,""),"")</f>
        <v/>
      </c>
      <c r="R594" s="163" t="n"/>
      <c r="S594" s="163" t="n"/>
      <c r="T594" s="163" t="n"/>
      <c r="U594" s="163" t="n"/>
      <c r="V594" s="163" t="n"/>
      <c r="W594" s="163" t="n"/>
      <c r="X594" s="163" t="n"/>
      <c r="Y594" s="163" t="n"/>
      <c r="Z594" s="163" t="n"/>
    </row>
    <row customHeight="1" ht="15.75" r="595" s="551">
      <c r="A595" s="298">
        <f>#REF!</f>
        <v/>
      </c>
      <c r="B595" s="298">
        <f>IF(#REF!&lt;&gt;"",1,"")</f>
        <v/>
      </c>
      <c r="C595" s="298">
        <f>IF(#REF!&lt;&gt;"",LEFT(#REF!,1),"")</f>
        <v/>
      </c>
      <c r="D595" s="298">
        <f>IF(#REF!&lt;&gt;"",1,"")</f>
        <v/>
      </c>
      <c r="E595" s="298">
        <f>IF(#REF!&lt;&gt;"",1,"")</f>
        <v/>
      </c>
      <c r="F595" s="298">
        <f>IF(#REF!&lt;&gt;"",1,"")</f>
        <v/>
      </c>
      <c r="G595" s="298">
        <f>IF(#REF!&lt;&gt;"",1,"")</f>
        <v/>
      </c>
      <c r="H595" s="298">
        <f>IF(#REF!&lt;&gt;"",1,"")</f>
        <v/>
      </c>
      <c r="I595" s="298">
        <f>IF(#REF!&lt;&gt;"",1,"")</f>
        <v/>
      </c>
      <c r="J595" s="298">
        <f>CONCATENATE(L595,M595,N595,O595,P595,Q595)</f>
        <v/>
      </c>
      <c r="K595" s="298" t="n"/>
      <c r="L595" s="298">
        <f>IF(B595&lt;&gt;"",IF(C595="",$L$6,""),"")</f>
        <v/>
      </c>
      <c r="M595" s="298">
        <f>IF(C595&lt;&gt;"",IF(B595="",$M$6,""),"")</f>
        <v/>
      </c>
      <c r="N595" s="298">
        <f>IF(B595&lt;&gt;"",IF(E595="",$N$6,""),"")</f>
        <v/>
      </c>
      <c r="O595" s="298">
        <f>IF(B595&lt;&gt;"",IF(G595="",$O$6,""),"")</f>
        <v/>
      </c>
      <c r="P595" s="298">
        <f>IF(C595="A",IF(I595&lt;&gt;"",$P$6,""),"")</f>
        <v/>
      </c>
      <c r="Q595" s="298">
        <f>IF(C595="C",IF(I595="",$Q$6,""),"")</f>
        <v/>
      </c>
      <c r="R595" s="163" t="n"/>
      <c r="S595" s="163" t="n"/>
      <c r="T595" s="163" t="n"/>
      <c r="U595" s="163" t="n"/>
      <c r="V595" s="163" t="n"/>
      <c r="W595" s="163" t="n"/>
      <c r="X595" s="163" t="n"/>
      <c r="Y595" s="163" t="n"/>
      <c r="Z595" s="163" t="n"/>
    </row>
    <row customHeight="1" ht="15.75" r="596" s="551">
      <c r="A596" s="298">
        <f>#REF!</f>
        <v/>
      </c>
      <c r="B596" s="298">
        <f>IF(#REF!&lt;&gt;"",1,"")</f>
        <v/>
      </c>
      <c r="C596" s="298">
        <f>IF(#REF!&lt;&gt;"",LEFT(#REF!,1),"")</f>
        <v/>
      </c>
      <c r="D596" s="298">
        <f>IF(#REF!&lt;&gt;"",1,"")</f>
        <v/>
      </c>
      <c r="E596" s="298">
        <f>IF(#REF!&lt;&gt;"",1,"")</f>
        <v/>
      </c>
      <c r="F596" s="298">
        <f>IF(#REF!&lt;&gt;"",1,"")</f>
        <v/>
      </c>
      <c r="G596" s="298">
        <f>IF(#REF!&lt;&gt;"",1,"")</f>
        <v/>
      </c>
      <c r="H596" s="298">
        <f>IF(#REF!&lt;&gt;"",1,"")</f>
        <v/>
      </c>
      <c r="I596" s="298">
        <f>IF(#REF!&lt;&gt;"",1,"")</f>
        <v/>
      </c>
      <c r="J596" s="298">
        <f>CONCATENATE(L596,M596,N596,O596,P596,Q596)</f>
        <v/>
      </c>
      <c r="K596" s="298" t="n"/>
      <c r="L596" s="298">
        <f>IF(B596&lt;&gt;"",IF(C596="",$L$6,""),"")</f>
        <v/>
      </c>
      <c r="M596" s="298">
        <f>IF(C596&lt;&gt;"",IF(B596="",$M$6,""),"")</f>
        <v/>
      </c>
      <c r="N596" s="298">
        <f>IF(B596&lt;&gt;"",IF(E596="",$N$6,""),"")</f>
        <v/>
      </c>
      <c r="O596" s="298">
        <f>IF(B596&lt;&gt;"",IF(G596="",$O$6,""),"")</f>
        <v/>
      </c>
      <c r="P596" s="298">
        <f>IF(C596="A",IF(I596&lt;&gt;"",$P$6,""),"")</f>
        <v/>
      </c>
      <c r="Q596" s="298">
        <f>IF(C596="C",IF(I596="",$Q$6,""),"")</f>
        <v/>
      </c>
      <c r="R596" s="163" t="n"/>
      <c r="S596" s="163" t="n"/>
      <c r="T596" s="163" t="n"/>
      <c r="U596" s="163" t="n"/>
      <c r="V596" s="163" t="n"/>
      <c r="W596" s="163" t="n"/>
      <c r="X596" s="163" t="n"/>
      <c r="Y596" s="163" t="n"/>
      <c r="Z596" s="163" t="n"/>
    </row>
    <row customHeight="1" ht="15.75" r="597" s="551">
      <c r="A597" s="298">
        <f>#REF!</f>
        <v/>
      </c>
      <c r="B597" s="298">
        <f>IF(#REF!&lt;&gt;"",1,"")</f>
        <v/>
      </c>
      <c r="C597" s="298">
        <f>IF(#REF!&lt;&gt;"",LEFT(#REF!,1),"")</f>
        <v/>
      </c>
      <c r="D597" s="298">
        <f>IF(#REF!&lt;&gt;"",1,"")</f>
        <v/>
      </c>
      <c r="E597" s="298">
        <f>IF(#REF!&lt;&gt;"",1,"")</f>
        <v/>
      </c>
      <c r="F597" s="298">
        <f>IF(#REF!&lt;&gt;"",1,"")</f>
        <v/>
      </c>
      <c r="G597" s="298">
        <f>IF(#REF!&lt;&gt;"",1,"")</f>
        <v/>
      </c>
      <c r="H597" s="298">
        <f>IF(#REF!&lt;&gt;"",1,"")</f>
        <v/>
      </c>
      <c r="I597" s="298">
        <f>IF(#REF!&lt;&gt;"",1,"")</f>
        <v/>
      </c>
      <c r="J597" s="298">
        <f>CONCATENATE(L597,M597,N597,O597,P597,Q597)</f>
        <v/>
      </c>
      <c r="K597" s="298" t="n"/>
      <c r="L597" s="298">
        <f>IF(B597&lt;&gt;"",IF(C597="",$L$6,""),"")</f>
        <v/>
      </c>
      <c r="M597" s="298">
        <f>IF(C597&lt;&gt;"",IF(B597="",$M$6,""),"")</f>
        <v/>
      </c>
      <c r="N597" s="298">
        <f>IF(B597&lt;&gt;"",IF(E597="",$N$6,""),"")</f>
        <v/>
      </c>
      <c r="O597" s="298">
        <f>IF(B597&lt;&gt;"",IF(G597="",$O$6,""),"")</f>
        <v/>
      </c>
      <c r="P597" s="298">
        <f>IF(C597="A",IF(I597&lt;&gt;"",$P$6,""),"")</f>
        <v/>
      </c>
      <c r="Q597" s="298">
        <f>IF(C597="C",IF(I597="",$Q$6,""),"")</f>
        <v/>
      </c>
      <c r="R597" s="163" t="n"/>
      <c r="S597" s="163" t="n"/>
      <c r="T597" s="163" t="n"/>
      <c r="U597" s="163" t="n"/>
      <c r="V597" s="163" t="n"/>
      <c r="W597" s="163" t="n"/>
      <c r="X597" s="163" t="n"/>
      <c r="Y597" s="163" t="n"/>
      <c r="Z597" s="163" t="n"/>
    </row>
    <row customHeight="1" ht="15.75" r="598" s="551">
      <c r="A598" s="298">
        <f>#REF!</f>
        <v/>
      </c>
      <c r="B598" s="298">
        <f>IF(#REF!&lt;&gt;"",1,"")</f>
        <v/>
      </c>
      <c r="C598" s="298">
        <f>IF(#REF!&lt;&gt;"",LEFT(#REF!,1),"")</f>
        <v/>
      </c>
      <c r="D598" s="298">
        <f>IF(#REF!&lt;&gt;"",1,"")</f>
        <v/>
      </c>
      <c r="E598" s="298">
        <f>IF(#REF!&lt;&gt;"",1,"")</f>
        <v/>
      </c>
      <c r="F598" s="298">
        <f>IF(#REF!&lt;&gt;"",1,"")</f>
        <v/>
      </c>
      <c r="G598" s="298">
        <f>IF(#REF!&lt;&gt;"",1,"")</f>
        <v/>
      </c>
      <c r="H598" s="298">
        <f>IF(#REF!&lt;&gt;"",1,"")</f>
        <v/>
      </c>
      <c r="I598" s="298">
        <f>IF(#REF!&lt;&gt;"",1,"")</f>
        <v/>
      </c>
      <c r="J598" s="298">
        <f>CONCATENATE(L598,M598,N598,O598,P598,Q598)</f>
        <v/>
      </c>
      <c r="K598" s="298" t="n"/>
      <c r="L598" s="298">
        <f>IF(B598&lt;&gt;"",IF(C598="",$L$6,""),"")</f>
        <v/>
      </c>
      <c r="M598" s="298">
        <f>IF(C598&lt;&gt;"",IF(B598="",$M$6,""),"")</f>
        <v/>
      </c>
      <c r="N598" s="298">
        <f>IF(B598&lt;&gt;"",IF(E598="",$N$6,""),"")</f>
        <v/>
      </c>
      <c r="O598" s="298">
        <f>IF(B598&lt;&gt;"",IF(G598="",$O$6,""),"")</f>
        <v/>
      </c>
      <c r="P598" s="298">
        <f>IF(C598="A",IF(I598&lt;&gt;"",$P$6,""),"")</f>
        <v/>
      </c>
      <c r="Q598" s="298">
        <f>IF(C598="C",IF(I598="",$Q$6,""),"")</f>
        <v/>
      </c>
      <c r="R598" s="163" t="n"/>
      <c r="S598" s="163" t="n"/>
      <c r="T598" s="163" t="n"/>
      <c r="U598" s="163" t="n"/>
      <c r="V598" s="163" t="n"/>
      <c r="W598" s="163" t="n"/>
      <c r="X598" s="163" t="n"/>
      <c r="Y598" s="163" t="n"/>
      <c r="Z598" s="163" t="n"/>
    </row>
    <row customHeight="1" ht="15.75" r="599" s="551">
      <c r="A599" s="298">
        <f>#REF!</f>
        <v/>
      </c>
      <c r="B599" s="298">
        <f>IF(#REF!&lt;&gt;"",1,"")</f>
        <v/>
      </c>
      <c r="C599" s="298">
        <f>IF(#REF!&lt;&gt;"",LEFT(#REF!,1),"")</f>
        <v/>
      </c>
      <c r="D599" s="298">
        <f>IF(#REF!&lt;&gt;"",1,"")</f>
        <v/>
      </c>
      <c r="E599" s="298">
        <f>IF(#REF!&lt;&gt;"",1,"")</f>
        <v/>
      </c>
      <c r="F599" s="298">
        <f>IF(#REF!&lt;&gt;"",1,"")</f>
        <v/>
      </c>
      <c r="G599" s="298">
        <f>IF(#REF!&lt;&gt;"",1,"")</f>
        <v/>
      </c>
      <c r="H599" s="298">
        <f>IF(#REF!&lt;&gt;"",1,"")</f>
        <v/>
      </c>
      <c r="I599" s="298">
        <f>IF(#REF!&lt;&gt;"",1,"")</f>
        <v/>
      </c>
      <c r="J599" s="298">
        <f>CONCATENATE(L599,M599,N599,O599,P599,Q599)</f>
        <v/>
      </c>
      <c r="K599" s="298" t="n"/>
      <c r="L599" s="298">
        <f>IF(B599&lt;&gt;"",IF(C599="",$L$6,""),"")</f>
        <v/>
      </c>
      <c r="M599" s="298">
        <f>IF(C599&lt;&gt;"",IF(B599="",$M$6,""),"")</f>
        <v/>
      </c>
      <c r="N599" s="298">
        <f>IF(B599&lt;&gt;"",IF(E599="",$N$6,""),"")</f>
        <v/>
      </c>
      <c r="O599" s="298">
        <f>IF(B599&lt;&gt;"",IF(G599="",$O$6,""),"")</f>
        <v/>
      </c>
      <c r="P599" s="298">
        <f>IF(C599="A",IF(I599&lt;&gt;"",$P$6,""),"")</f>
        <v/>
      </c>
      <c r="Q599" s="298">
        <f>IF(C599="C",IF(I599="",$Q$6,""),"")</f>
        <v/>
      </c>
      <c r="R599" s="163" t="n"/>
      <c r="S599" s="163" t="n"/>
      <c r="T599" s="163" t="n"/>
      <c r="U599" s="163" t="n"/>
      <c r="V599" s="163" t="n"/>
      <c r="W599" s="163" t="n"/>
      <c r="X599" s="163" t="n"/>
      <c r="Y599" s="163" t="n"/>
      <c r="Z599" s="163" t="n"/>
    </row>
    <row customHeight="1" ht="15.75" r="600" s="551">
      <c r="A600" s="298">
        <f>#REF!</f>
        <v/>
      </c>
      <c r="B600" s="298">
        <f>IF(#REF!&lt;&gt;"",1,"")</f>
        <v/>
      </c>
      <c r="C600" s="298">
        <f>IF(#REF!&lt;&gt;"",LEFT(#REF!,1),"")</f>
        <v/>
      </c>
      <c r="D600" s="298">
        <f>IF(#REF!&lt;&gt;"",1,"")</f>
        <v/>
      </c>
      <c r="E600" s="298">
        <f>IF(#REF!&lt;&gt;"",1,"")</f>
        <v/>
      </c>
      <c r="F600" s="298">
        <f>IF(#REF!&lt;&gt;"",1,"")</f>
        <v/>
      </c>
      <c r="G600" s="298">
        <f>IF(#REF!&lt;&gt;"",1,"")</f>
        <v/>
      </c>
      <c r="H600" s="298">
        <f>IF(#REF!&lt;&gt;"",1,"")</f>
        <v/>
      </c>
      <c r="I600" s="298">
        <f>IF(#REF!&lt;&gt;"",1,"")</f>
        <v/>
      </c>
      <c r="J600" s="298">
        <f>CONCATENATE(L600,M600,N600,O600,P600,Q600)</f>
        <v/>
      </c>
      <c r="K600" s="298" t="n"/>
      <c r="L600" s="298">
        <f>IF(B600&lt;&gt;"",IF(C600="",$L$6,""),"")</f>
        <v/>
      </c>
      <c r="M600" s="298">
        <f>IF(C600&lt;&gt;"",IF(B600="",$M$6,""),"")</f>
        <v/>
      </c>
      <c r="N600" s="298">
        <f>IF(B600&lt;&gt;"",IF(E600="",$N$6,""),"")</f>
        <v/>
      </c>
      <c r="O600" s="298">
        <f>IF(B600&lt;&gt;"",IF(G600="",$O$6,""),"")</f>
        <v/>
      </c>
      <c r="P600" s="298">
        <f>IF(C600="A",IF(I600&lt;&gt;"",$P$6,""),"")</f>
        <v/>
      </c>
      <c r="Q600" s="298">
        <f>IF(C600="C",IF(I600="",$Q$6,""),"")</f>
        <v/>
      </c>
      <c r="R600" s="163" t="n"/>
      <c r="S600" s="163" t="n"/>
      <c r="T600" s="163" t="n"/>
      <c r="U600" s="163" t="n"/>
      <c r="V600" s="163" t="n"/>
      <c r="W600" s="163" t="n"/>
      <c r="X600" s="163" t="n"/>
      <c r="Y600" s="163" t="n"/>
      <c r="Z600" s="163" t="n"/>
    </row>
    <row customHeight="1" ht="15.75" r="601" s="551">
      <c r="A601" s="298">
        <f>#REF!</f>
        <v/>
      </c>
      <c r="B601" s="298">
        <f>IF(#REF!&lt;&gt;"",1,"")</f>
        <v/>
      </c>
      <c r="C601" s="298">
        <f>IF(#REF!&lt;&gt;"",LEFT(#REF!,1),"")</f>
        <v/>
      </c>
      <c r="D601" s="298">
        <f>IF(#REF!&lt;&gt;"",1,"")</f>
        <v/>
      </c>
      <c r="E601" s="298">
        <f>IF(#REF!&lt;&gt;"",1,"")</f>
        <v/>
      </c>
      <c r="F601" s="298">
        <f>IF(#REF!&lt;&gt;"",1,"")</f>
        <v/>
      </c>
      <c r="G601" s="298">
        <f>IF(#REF!&lt;&gt;"",1,"")</f>
        <v/>
      </c>
      <c r="H601" s="298">
        <f>IF(#REF!&lt;&gt;"",1,"")</f>
        <v/>
      </c>
      <c r="I601" s="298">
        <f>IF(#REF!&lt;&gt;"",1,"")</f>
        <v/>
      </c>
      <c r="J601" s="298">
        <f>CONCATENATE(L601,M601,N601,O601,P601,Q601)</f>
        <v/>
      </c>
      <c r="K601" s="298" t="n"/>
      <c r="L601" s="298">
        <f>IF(B601&lt;&gt;"",IF(C601="",$L$6,""),"")</f>
        <v/>
      </c>
      <c r="M601" s="298">
        <f>IF(C601&lt;&gt;"",IF(B601="",$M$6,""),"")</f>
        <v/>
      </c>
      <c r="N601" s="298">
        <f>IF(B601&lt;&gt;"",IF(E601="",$N$6,""),"")</f>
        <v/>
      </c>
      <c r="O601" s="298">
        <f>IF(B601&lt;&gt;"",IF(G601="",$O$6,""),"")</f>
        <v/>
      </c>
      <c r="P601" s="298">
        <f>IF(C601="A",IF(I601&lt;&gt;"",$P$6,""),"")</f>
        <v/>
      </c>
      <c r="Q601" s="298">
        <f>IF(C601="C",IF(I601="",$Q$6,""),"")</f>
        <v/>
      </c>
      <c r="R601" s="163" t="n"/>
      <c r="S601" s="163" t="n"/>
      <c r="T601" s="163" t="n"/>
      <c r="U601" s="163" t="n"/>
      <c r="V601" s="163" t="n"/>
      <c r="W601" s="163" t="n"/>
      <c r="X601" s="163" t="n"/>
      <c r="Y601" s="163" t="n"/>
      <c r="Z601" s="163" t="n"/>
    </row>
    <row customHeight="1" ht="15.75" r="602" s="551">
      <c r="A602" s="298">
        <f>#REF!</f>
        <v/>
      </c>
      <c r="B602" s="298">
        <f>IF(#REF!&lt;&gt;"",1,"")</f>
        <v/>
      </c>
      <c r="C602" s="298">
        <f>IF(#REF!&lt;&gt;"",LEFT(#REF!,1),"")</f>
        <v/>
      </c>
      <c r="D602" s="298">
        <f>IF(#REF!&lt;&gt;"",1,"")</f>
        <v/>
      </c>
      <c r="E602" s="298">
        <f>IF(#REF!&lt;&gt;"",1,"")</f>
        <v/>
      </c>
      <c r="F602" s="298">
        <f>IF(#REF!&lt;&gt;"",1,"")</f>
        <v/>
      </c>
      <c r="G602" s="298">
        <f>IF(#REF!&lt;&gt;"",1,"")</f>
        <v/>
      </c>
      <c r="H602" s="298">
        <f>IF(#REF!&lt;&gt;"",1,"")</f>
        <v/>
      </c>
      <c r="I602" s="298">
        <f>IF(#REF!&lt;&gt;"",1,"")</f>
        <v/>
      </c>
      <c r="J602" s="298">
        <f>CONCATENATE(L602,M602,N602,O602,P602,Q602)</f>
        <v/>
      </c>
      <c r="K602" s="298" t="n"/>
      <c r="L602" s="298">
        <f>IF(B602&lt;&gt;"",IF(C602="",$L$6,""),"")</f>
        <v/>
      </c>
      <c r="M602" s="298">
        <f>IF(C602&lt;&gt;"",IF(B602="",$M$6,""),"")</f>
        <v/>
      </c>
      <c r="N602" s="298">
        <f>IF(B602&lt;&gt;"",IF(E602="",$N$6,""),"")</f>
        <v/>
      </c>
      <c r="O602" s="298">
        <f>IF(B602&lt;&gt;"",IF(G602="",$O$6,""),"")</f>
        <v/>
      </c>
      <c r="P602" s="298">
        <f>IF(C602="A",IF(I602&lt;&gt;"",$P$6,""),"")</f>
        <v/>
      </c>
      <c r="Q602" s="298">
        <f>IF(C602="C",IF(I602="",$Q$6,""),"")</f>
        <v/>
      </c>
      <c r="R602" s="163" t="n"/>
      <c r="S602" s="163" t="n"/>
      <c r="T602" s="163" t="n"/>
      <c r="U602" s="163" t="n"/>
      <c r="V602" s="163" t="n"/>
      <c r="W602" s="163" t="n"/>
      <c r="X602" s="163" t="n"/>
      <c r="Y602" s="163" t="n"/>
      <c r="Z602" s="163" t="n"/>
    </row>
    <row customHeight="1" ht="15.75" r="603" s="551">
      <c r="A603" s="298">
        <f>#REF!</f>
        <v/>
      </c>
      <c r="B603" s="298">
        <f>IF(#REF!&lt;&gt;"",1,"")</f>
        <v/>
      </c>
      <c r="C603" s="298">
        <f>IF(#REF!&lt;&gt;"",LEFT(#REF!,1),"")</f>
        <v/>
      </c>
      <c r="D603" s="298">
        <f>IF(#REF!&lt;&gt;"",1,"")</f>
        <v/>
      </c>
      <c r="E603" s="298">
        <f>IF(#REF!&lt;&gt;"",1,"")</f>
        <v/>
      </c>
      <c r="F603" s="298">
        <f>IF(#REF!&lt;&gt;"",1,"")</f>
        <v/>
      </c>
      <c r="G603" s="298">
        <f>IF(#REF!&lt;&gt;"",1,"")</f>
        <v/>
      </c>
      <c r="H603" s="298">
        <f>IF(#REF!&lt;&gt;"",1,"")</f>
        <v/>
      </c>
      <c r="I603" s="298">
        <f>IF(#REF!&lt;&gt;"",1,"")</f>
        <v/>
      </c>
      <c r="J603" s="298">
        <f>CONCATENATE(L603,M603,N603,O603,P603,Q603)</f>
        <v/>
      </c>
      <c r="K603" s="298" t="n"/>
      <c r="L603" s="298">
        <f>IF(B603&lt;&gt;"",IF(C603="",$L$6,""),"")</f>
        <v/>
      </c>
      <c r="M603" s="298">
        <f>IF(C603&lt;&gt;"",IF(B603="",$M$6,""),"")</f>
        <v/>
      </c>
      <c r="N603" s="298">
        <f>IF(B603&lt;&gt;"",IF(E603="",$N$6,""),"")</f>
        <v/>
      </c>
      <c r="O603" s="298">
        <f>IF(B603&lt;&gt;"",IF(G603="",$O$6,""),"")</f>
        <v/>
      </c>
      <c r="P603" s="298">
        <f>IF(C603="A",IF(I603&lt;&gt;"",$P$6,""),"")</f>
        <v/>
      </c>
      <c r="Q603" s="298">
        <f>IF(C603="C",IF(I603="",$Q$6,""),"")</f>
        <v/>
      </c>
      <c r="R603" s="163" t="n"/>
      <c r="S603" s="163" t="n"/>
      <c r="T603" s="163" t="n"/>
      <c r="U603" s="163" t="n"/>
      <c r="V603" s="163" t="n"/>
      <c r="W603" s="163" t="n"/>
      <c r="X603" s="163" t="n"/>
      <c r="Y603" s="163" t="n"/>
      <c r="Z603" s="163" t="n"/>
    </row>
    <row customHeight="1" ht="15.75" r="604" s="551">
      <c r="A604" s="298">
        <f>#REF!</f>
        <v/>
      </c>
      <c r="B604" s="298">
        <f>IF(#REF!&lt;&gt;"",1,"")</f>
        <v/>
      </c>
      <c r="C604" s="298">
        <f>IF(#REF!&lt;&gt;"",LEFT(#REF!,1),"")</f>
        <v/>
      </c>
      <c r="D604" s="298">
        <f>IF(#REF!&lt;&gt;"",1,"")</f>
        <v/>
      </c>
      <c r="E604" s="298">
        <f>IF(#REF!&lt;&gt;"",1,"")</f>
        <v/>
      </c>
      <c r="F604" s="298">
        <f>IF(#REF!&lt;&gt;"",1,"")</f>
        <v/>
      </c>
      <c r="G604" s="298">
        <f>IF(#REF!&lt;&gt;"",1,"")</f>
        <v/>
      </c>
      <c r="H604" s="298">
        <f>IF(#REF!&lt;&gt;"",1,"")</f>
        <v/>
      </c>
      <c r="I604" s="298">
        <f>IF(#REF!&lt;&gt;"",1,"")</f>
        <v/>
      </c>
      <c r="J604" s="298">
        <f>CONCATENATE(L604,M604,N604,O604,P604,Q604)</f>
        <v/>
      </c>
      <c r="K604" s="298" t="n"/>
      <c r="L604" s="298">
        <f>IF(B604&lt;&gt;"",IF(C604="",$L$6,""),"")</f>
        <v/>
      </c>
      <c r="M604" s="298">
        <f>IF(C604&lt;&gt;"",IF(B604="",$M$6,""),"")</f>
        <v/>
      </c>
      <c r="N604" s="298">
        <f>IF(B604&lt;&gt;"",IF(E604="",$N$6,""),"")</f>
        <v/>
      </c>
      <c r="O604" s="298">
        <f>IF(B604&lt;&gt;"",IF(G604="",$O$6,""),"")</f>
        <v/>
      </c>
      <c r="P604" s="298">
        <f>IF(C604="A",IF(I604&lt;&gt;"",$P$6,""),"")</f>
        <v/>
      </c>
      <c r="Q604" s="298">
        <f>IF(C604="C",IF(I604="",$Q$6,""),"")</f>
        <v/>
      </c>
      <c r="R604" s="163" t="n"/>
      <c r="S604" s="163" t="n"/>
      <c r="T604" s="163" t="n"/>
      <c r="U604" s="163" t="n"/>
      <c r="V604" s="163" t="n"/>
      <c r="W604" s="163" t="n"/>
      <c r="X604" s="163" t="n"/>
      <c r="Y604" s="163" t="n"/>
      <c r="Z604" s="163" t="n"/>
    </row>
    <row customHeight="1" ht="15.75" r="605" s="551">
      <c r="A605" s="298">
        <f>#REF!</f>
        <v/>
      </c>
      <c r="B605" s="298">
        <f>IF(#REF!&lt;&gt;"",1,"")</f>
        <v/>
      </c>
      <c r="C605" s="298">
        <f>IF(#REF!&lt;&gt;"",LEFT(#REF!,1),"")</f>
        <v/>
      </c>
      <c r="D605" s="298">
        <f>IF(#REF!&lt;&gt;"",1,"")</f>
        <v/>
      </c>
      <c r="E605" s="298">
        <f>IF(#REF!&lt;&gt;"",1,"")</f>
        <v/>
      </c>
      <c r="F605" s="298">
        <f>IF(#REF!&lt;&gt;"",1,"")</f>
        <v/>
      </c>
      <c r="G605" s="298">
        <f>IF(#REF!&lt;&gt;"",1,"")</f>
        <v/>
      </c>
      <c r="H605" s="298">
        <f>IF(#REF!&lt;&gt;"",1,"")</f>
        <v/>
      </c>
      <c r="I605" s="298">
        <f>IF(#REF!&lt;&gt;"",1,"")</f>
        <v/>
      </c>
      <c r="J605" s="298">
        <f>CONCATENATE(L605,M605,N605,O605,P605,Q605)</f>
        <v/>
      </c>
      <c r="K605" s="298" t="n"/>
      <c r="L605" s="298">
        <f>IF(B605&lt;&gt;"",IF(C605="",$L$6,""),"")</f>
        <v/>
      </c>
      <c r="M605" s="298">
        <f>IF(C605&lt;&gt;"",IF(B605="",$M$6,""),"")</f>
        <v/>
      </c>
      <c r="N605" s="298">
        <f>IF(B605&lt;&gt;"",IF(E605="",$N$6,""),"")</f>
        <v/>
      </c>
      <c r="O605" s="298">
        <f>IF(B605&lt;&gt;"",IF(G605="",$O$6,""),"")</f>
        <v/>
      </c>
      <c r="P605" s="298">
        <f>IF(C605="A",IF(I605&lt;&gt;"",$P$6,""),"")</f>
        <v/>
      </c>
      <c r="Q605" s="298">
        <f>IF(C605="C",IF(I605="",$Q$6,""),"")</f>
        <v/>
      </c>
      <c r="R605" s="163" t="n"/>
      <c r="S605" s="163" t="n"/>
      <c r="T605" s="163" t="n"/>
      <c r="U605" s="163" t="n"/>
      <c r="V605" s="163" t="n"/>
      <c r="W605" s="163" t="n"/>
      <c r="X605" s="163" t="n"/>
      <c r="Y605" s="163" t="n"/>
      <c r="Z605" s="163" t="n"/>
    </row>
    <row customHeight="1" ht="15.75" r="606" s="551">
      <c r="A606" s="298">
        <f>#REF!</f>
        <v/>
      </c>
      <c r="B606" s="298">
        <f>IF(#REF!&lt;&gt;"",1,"")</f>
        <v/>
      </c>
      <c r="C606" s="298">
        <f>IF(#REF!&lt;&gt;"",LEFT(#REF!,1),"")</f>
        <v/>
      </c>
      <c r="D606" s="298">
        <f>IF(#REF!&lt;&gt;"",1,"")</f>
        <v/>
      </c>
      <c r="E606" s="298">
        <f>IF(#REF!&lt;&gt;"",1,"")</f>
        <v/>
      </c>
      <c r="F606" s="298">
        <f>IF(#REF!&lt;&gt;"",1,"")</f>
        <v/>
      </c>
      <c r="G606" s="298">
        <f>IF(#REF!&lt;&gt;"",1,"")</f>
        <v/>
      </c>
      <c r="H606" s="298">
        <f>IF(#REF!&lt;&gt;"",1,"")</f>
        <v/>
      </c>
      <c r="I606" s="298">
        <f>IF(#REF!&lt;&gt;"",1,"")</f>
        <v/>
      </c>
      <c r="J606" s="298">
        <f>CONCATENATE(L606,M606,N606,O606,P606,Q606)</f>
        <v/>
      </c>
      <c r="K606" s="298" t="n"/>
      <c r="L606" s="298">
        <f>IF(B606&lt;&gt;"",IF(C606="",$L$6,""),"")</f>
        <v/>
      </c>
      <c r="M606" s="298">
        <f>IF(C606&lt;&gt;"",IF(B606="",$M$6,""),"")</f>
        <v/>
      </c>
      <c r="N606" s="298">
        <f>IF(B606&lt;&gt;"",IF(E606="",$N$6,""),"")</f>
        <v/>
      </c>
      <c r="O606" s="298">
        <f>IF(B606&lt;&gt;"",IF(G606="",$O$6,""),"")</f>
        <v/>
      </c>
      <c r="P606" s="298">
        <f>IF(C606="A",IF(I606&lt;&gt;"",$P$6,""),"")</f>
        <v/>
      </c>
      <c r="Q606" s="298">
        <f>IF(C606="C",IF(I606="",$Q$6,""),"")</f>
        <v/>
      </c>
      <c r="R606" s="163" t="n"/>
      <c r="S606" s="163" t="n"/>
      <c r="T606" s="163" t="n"/>
      <c r="U606" s="163" t="n"/>
      <c r="V606" s="163" t="n"/>
      <c r="W606" s="163" t="n"/>
      <c r="X606" s="163" t="n"/>
      <c r="Y606" s="163" t="n"/>
      <c r="Z606" s="163" t="n"/>
    </row>
    <row customHeight="1" ht="15.75" r="607" s="551">
      <c r="A607" s="298">
        <f>#REF!</f>
        <v/>
      </c>
      <c r="B607" s="298">
        <f>IF(#REF!&lt;&gt;"",1,"")</f>
        <v/>
      </c>
      <c r="C607" s="298">
        <f>IF(#REF!&lt;&gt;"",LEFT(#REF!,1),"")</f>
        <v/>
      </c>
      <c r="D607" s="298">
        <f>IF(#REF!&lt;&gt;"",1,"")</f>
        <v/>
      </c>
      <c r="E607" s="298">
        <f>IF(#REF!&lt;&gt;"",1,"")</f>
        <v/>
      </c>
      <c r="F607" s="298">
        <f>IF(#REF!&lt;&gt;"",1,"")</f>
        <v/>
      </c>
      <c r="G607" s="298">
        <f>IF(#REF!&lt;&gt;"",1,"")</f>
        <v/>
      </c>
      <c r="H607" s="298">
        <f>IF(#REF!&lt;&gt;"",1,"")</f>
        <v/>
      </c>
      <c r="I607" s="298">
        <f>IF(#REF!&lt;&gt;"",1,"")</f>
        <v/>
      </c>
      <c r="J607" s="298">
        <f>CONCATENATE(L607,M607,N607,O607,P607,Q607)</f>
        <v/>
      </c>
      <c r="K607" s="298" t="n"/>
      <c r="L607" s="298">
        <f>IF(B607&lt;&gt;"",IF(C607="",$L$6,""),"")</f>
        <v/>
      </c>
      <c r="M607" s="298">
        <f>IF(C607&lt;&gt;"",IF(B607="",$M$6,""),"")</f>
        <v/>
      </c>
      <c r="N607" s="298">
        <f>IF(B607&lt;&gt;"",IF(E607="",$N$6,""),"")</f>
        <v/>
      </c>
      <c r="O607" s="298">
        <f>IF(B607&lt;&gt;"",IF(G607="",$O$6,""),"")</f>
        <v/>
      </c>
      <c r="P607" s="298">
        <f>IF(C607="A",IF(I607&lt;&gt;"",$P$6,""),"")</f>
        <v/>
      </c>
      <c r="Q607" s="298">
        <f>IF(C607="C",IF(I607="",$Q$6,""),"")</f>
        <v/>
      </c>
      <c r="R607" s="163" t="n"/>
      <c r="S607" s="163" t="n"/>
      <c r="T607" s="163" t="n"/>
      <c r="U607" s="163" t="n"/>
      <c r="V607" s="163" t="n"/>
      <c r="W607" s="163" t="n"/>
      <c r="X607" s="163" t="n"/>
      <c r="Y607" s="163" t="n"/>
      <c r="Z607" s="163" t="n"/>
    </row>
    <row customHeight="1" ht="15.75" r="608" s="551">
      <c r="A608" s="298">
        <f>#REF!</f>
        <v/>
      </c>
      <c r="B608" s="298">
        <f>IF(#REF!&lt;&gt;"",1,"")</f>
        <v/>
      </c>
      <c r="C608" s="298">
        <f>IF(#REF!&lt;&gt;"",LEFT(#REF!,1),"")</f>
        <v/>
      </c>
      <c r="D608" s="298">
        <f>IF(#REF!&lt;&gt;"",1,"")</f>
        <v/>
      </c>
      <c r="E608" s="298">
        <f>IF(#REF!&lt;&gt;"",1,"")</f>
        <v/>
      </c>
      <c r="F608" s="298">
        <f>IF(#REF!&lt;&gt;"",1,"")</f>
        <v/>
      </c>
      <c r="G608" s="298">
        <f>IF(#REF!&lt;&gt;"",1,"")</f>
        <v/>
      </c>
      <c r="H608" s="298">
        <f>IF(#REF!&lt;&gt;"",1,"")</f>
        <v/>
      </c>
      <c r="I608" s="298">
        <f>IF(#REF!&lt;&gt;"",1,"")</f>
        <v/>
      </c>
      <c r="J608" s="298">
        <f>CONCATENATE(L608,M608,N608,O608,P608,Q608)</f>
        <v/>
      </c>
      <c r="K608" s="298" t="n"/>
      <c r="L608" s="298">
        <f>IF(B608&lt;&gt;"",IF(C608="",$L$6,""),"")</f>
        <v/>
      </c>
      <c r="M608" s="298">
        <f>IF(C608&lt;&gt;"",IF(B608="",$M$6,""),"")</f>
        <v/>
      </c>
      <c r="N608" s="298">
        <f>IF(B608&lt;&gt;"",IF(E608="",$N$6,""),"")</f>
        <v/>
      </c>
      <c r="O608" s="298">
        <f>IF(B608&lt;&gt;"",IF(G608="",$O$6,""),"")</f>
        <v/>
      </c>
      <c r="P608" s="298">
        <f>IF(C608="A",IF(I608&lt;&gt;"",$P$6,""),"")</f>
        <v/>
      </c>
      <c r="Q608" s="298">
        <f>IF(C608="C",IF(I608="",$Q$6,""),"")</f>
        <v/>
      </c>
      <c r="R608" s="163" t="n"/>
      <c r="S608" s="163" t="n"/>
      <c r="T608" s="163" t="n"/>
      <c r="U608" s="163" t="n"/>
      <c r="V608" s="163" t="n"/>
      <c r="W608" s="163" t="n"/>
      <c r="X608" s="163" t="n"/>
      <c r="Y608" s="163" t="n"/>
      <c r="Z608" s="163" t="n"/>
    </row>
    <row customHeight="1" ht="15.75" r="609" s="551">
      <c r="A609" s="298">
        <f>#REF!</f>
        <v/>
      </c>
      <c r="B609" s="298">
        <f>IF(#REF!&lt;&gt;"",1,"")</f>
        <v/>
      </c>
      <c r="C609" s="298">
        <f>IF(#REF!&lt;&gt;"",LEFT(#REF!,1),"")</f>
        <v/>
      </c>
      <c r="D609" s="298">
        <f>IF(#REF!&lt;&gt;"",1,"")</f>
        <v/>
      </c>
      <c r="E609" s="298">
        <f>IF(#REF!&lt;&gt;"",1,"")</f>
        <v/>
      </c>
      <c r="F609" s="298">
        <f>IF(#REF!&lt;&gt;"",1,"")</f>
        <v/>
      </c>
      <c r="G609" s="298">
        <f>IF(#REF!&lt;&gt;"",1,"")</f>
        <v/>
      </c>
      <c r="H609" s="298">
        <f>IF(#REF!&lt;&gt;"",1,"")</f>
        <v/>
      </c>
      <c r="I609" s="298">
        <f>IF(#REF!&lt;&gt;"",1,"")</f>
        <v/>
      </c>
      <c r="J609" s="298">
        <f>CONCATENATE(L609,M609,N609,O609,P609,Q609)</f>
        <v/>
      </c>
      <c r="K609" s="298" t="n"/>
      <c r="L609" s="298">
        <f>IF(B609&lt;&gt;"",IF(C609="",$L$6,""),"")</f>
        <v/>
      </c>
      <c r="M609" s="298">
        <f>IF(C609&lt;&gt;"",IF(B609="",$M$6,""),"")</f>
        <v/>
      </c>
      <c r="N609" s="298">
        <f>IF(B609&lt;&gt;"",IF(E609="",$N$6,""),"")</f>
        <v/>
      </c>
      <c r="O609" s="298">
        <f>IF(B609&lt;&gt;"",IF(G609="",$O$6,""),"")</f>
        <v/>
      </c>
      <c r="P609" s="298">
        <f>IF(C609="A",IF(I609&lt;&gt;"",$P$6,""),"")</f>
        <v/>
      </c>
      <c r="Q609" s="298">
        <f>IF(C609="C",IF(I609="",$Q$6,""),"")</f>
        <v/>
      </c>
      <c r="R609" s="163" t="n"/>
      <c r="S609" s="163" t="n"/>
      <c r="T609" s="163" t="n"/>
      <c r="U609" s="163" t="n"/>
      <c r="V609" s="163" t="n"/>
      <c r="W609" s="163" t="n"/>
      <c r="X609" s="163" t="n"/>
      <c r="Y609" s="163" t="n"/>
      <c r="Z609" s="163" t="n"/>
    </row>
    <row customHeight="1" ht="15.75" r="610" s="551">
      <c r="A610" s="298">
        <f>#REF!</f>
        <v/>
      </c>
      <c r="B610" s="298">
        <f>IF(#REF!&lt;&gt;"",1,"")</f>
        <v/>
      </c>
      <c r="C610" s="298">
        <f>IF(#REF!&lt;&gt;"",LEFT(#REF!,1),"")</f>
        <v/>
      </c>
      <c r="D610" s="298">
        <f>IF(#REF!&lt;&gt;"",1,"")</f>
        <v/>
      </c>
      <c r="E610" s="298">
        <f>IF(#REF!&lt;&gt;"",1,"")</f>
        <v/>
      </c>
      <c r="F610" s="298">
        <f>IF(#REF!&lt;&gt;"",1,"")</f>
        <v/>
      </c>
      <c r="G610" s="298">
        <f>IF(#REF!&lt;&gt;"",1,"")</f>
        <v/>
      </c>
      <c r="H610" s="298">
        <f>IF(#REF!&lt;&gt;"",1,"")</f>
        <v/>
      </c>
      <c r="I610" s="298">
        <f>IF(#REF!&lt;&gt;"",1,"")</f>
        <v/>
      </c>
      <c r="J610" s="298">
        <f>CONCATENATE(L610,M610,N610,O610,P610,Q610)</f>
        <v/>
      </c>
      <c r="K610" s="298" t="n"/>
      <c r="L610" s="298">
        <f>IF(B610&lt;&gt;"",IF(C610="",$L$6,""),"")</f>
        <v/>
      </c>
      <c r="M610" s="298">
        <f>IF(C610&lt;&gt;"",IF(B610="",$M$6,""),"")</f>
        <v/>
      </c>
      <c r="N610" s="298">
        <f>IF(B610&lt;&gt;"",IF(E610="",$N$6,""),"")</f>
        <v/>
      </c>
      <c r="O610" s="298">
        <f>IF(B610&lt;&gt;"",IF(G610="",$O$6,""),"")</f>
        <v/>
      </c>
      <c r="P610" s="298">
        <f>IF(C610="A",IF(I610&lt;&gt;"",$P$6,""),"")</f>
        <v/>
      </c>
      <c r="Q610" s="298">
        <f>IF(C610="C",IF(I610="",$Q$6,""),"")</f>
        <v/>
      </c>
      <c r="R610" s="163" t="n"/>
      <c r="S610" s="163" t="n"/>
      <c r="T610" s="163" t="n"/>
      <c r="U610" s="163" t="n"/>
      <c r="V610" s="163" t="n"/>
      <c r="W610" s="163" t="n"/>
      <c r="X610" s="163" t="n"/>
      <c r="Y610" s="163" t="n"/>
      <c r="Z610" s="163" t="n"/>
    </row>
    <row customHeight="1" ht="15.75" r="611" s="551">
      <c r="A611" s="298">
        <f>#REF!</f>
        <v/>
      </c>
      <c r="B611" s="298">
        <f>IF(#REF!&lt;&gt;"",1,"")</f>
        <v/>
      </c>
      <c r="C611" s="298">
        <f>IF(#REF!&lt;&gt;"",LEFT(#REF!,1),"")</f>
        <v/>
      </c>
      <c r="D611" s="298">
        <f>IF(#REF!&lt;&gt;"",1,"")</f>
        <v/>
      </c>
      <c r="E611" s="298">
        <f>IF(#REF!&lt;&gt;"",1,"")</f>
        <v/>
      </c>
      <c r="F611" s="298">
        <f>IF(#REF!&lt;&gt;"",1,"")</f>
        <v/>
      </c>
      <c r="G611" s="298">
        <f>IF(#REF!&lt;&gt;"",1,"")</f>
        <v/>
      </c>
      <c r="H611" s="298">
        <f>IF(#REF!&lt;&gt;"",1,"")</f>
        <v/>
      </c>
      <c r="I611" s="298">
        <f>IF(#REF!&lt;&gt;"",1,"")</f>
        <v/>
      </c>
      <c r="J611" s="298">
        <f>CONCATENATE(L611,M611,N611,O611,P611,Q611)</f>
        <v/>
      </c>
      <c r="K611" s="298" t="n"/>
      <c r="L611" s="298">
        <f>IF(B611&lt;&gt;"",IF(C611="",$L$6,""),"")</f>
        <v/>
      </c>
      <c r="M611" s="298">
        <f>IF(C611&lt;&gt;"",IF(B611="",$M$6,""),"")</f>
        <v/>
      </c>
      <c r="N611" s="298">
        <f>IF(B611&lt;&gt;"",IF(E611="",$N$6,""),"")</f>
        <v/>
      </c>
      <c r="O611" s="298">
        <f>IF(B611&lt;&gt;"",IF(G611="",$O$6,""),"")</f>
        <v/>
      </c>
      <c r="P611" s="298">
        <f>IF(C611="A",IF(I611&lt;&gt;"",$P$6,""),"")</f>
        <v/>
      </c>
      <c r="Q611" s="298">
        <f>IF(C611="C",IF(I611="",$Q$6,""),"")</f>
        <v/>
      </c>
      <c r="R611" s="163" t="n"/>
      <c r="S611" s="163" t="n"/>
      <c r="T611" s="163" t="n"/>
      <c r="U611" s="163" t="n"/>
      <c r="V611" s="163" t="n"/>
      <c r="W611" s="163" t="n"/>
      <c r="X611" s="163" t="n"/>
      <c r="Y611" s="163" t="n"/>
      <c r="Z611" s="163" t="n"/>
    </row>
    <row customHeight="1" ht="15.75" r="612" s="551">
      <c r="A612" s="298">
        <f>#REF!</f>
        <v/>
      </c>
      <c r="B612" s="298">
        <f>IF(#REF!&lt;&gt;"",1,"")</f>
        <v/>
      </c>
      <c r="C612" s="298">
        <f>IF(#REF!&lt;&gt;"",LEFT(#REF!,1),"")</f>
        <v/>
      </c>
      <c r="D612" s="298">
        <f>IF(#REF!&lt;&gt;"",1,"")</f>
        <v/>
      </c>
      <c r="E612" s="298">
        <f>IF(#REF!&lt;&gt;"",1,"")</f>
        <v/>
      </c>
      <c r="F612" s="298">
        <f>IF(#REF!&lt;&gt;"",1,"")</f>
        <v/>
      </c>
      <c r="G612" s="298">
        <f>IF(#REF!&lt;&gt;"",1,"")</f>
        <v/>
      </c>
      <c r="H612" s="298">
        <f>IF(#REF!&lt;&gt;"",1,"")</f>
        <v/>
      </c>
      <c r="I612" s="298">
        <f>IF(#REF!&lt;&gt;"",1,"")</f>
        <v/>
      </c>
      <c r="J612" s="298">
        <f>CONCATENATE(L612,M612,N612,O612,P612,Q612)</f>
        <v/>
      </c>
      <c r="K612" s="298" t="n"/>
      <c r="L612" s="298">
        <f>IF(B612&lt;&gt;"",IF(C612="",$L$6,""),"")</f>
        <v/>
      </c>
      <c r="M612" s="298">
        <f>IF(C612&lt;&gt;"",IF(B612="",$M$6,""),"")</f>
        <v/>
      </c>
      <c r="N612" s="298">
        <f>IF(B612&lt;&gt;"",IF(E612="",$N$6,""),"")</f>
        <v/>
      </c>
      <c r="O612" s="298">
        <f>IF(B612&lt;&gt;"",IF(G612="",$O$6,""),"")</f>
        <v/>
      </c>
      <c r="P612" s="298">
        <f>IF(C612="A",IF(I612&lt;&gt;"",$P$6,""),"")</f>
        <v/>
      </c>
      <c r="Q612" s="298">
        <f>IF(C612="C",IF(I612="",$Q$6,""),"")</f>
        <v/>
      </c>
      <c r="R612" s="163" t="n"/>
      <c r="S612" s="163" t="n"/>
      <c r="T612" s="163" t="n"/>
      <c r="U612" s="163" t="n"/>
      <c r="V612" s="163" t="n"/>
      <c r="W612" s="163" t="n"/>
      <c r="X612" s="163" t="n"/>
      <c r="Y612" s="163" t="n"/>
      <c r="Z612" s="163" t="n"/>
    </row>
    <row customHeight="1" ht="15.75" r="613" s="551">
      <c r="A613" s="298">
        <f>#REF!</f>
        <v/>
      </c>
      <c r="B613" s="298">
        <f>IF(#REF!&lt;&gt;"",1,"")</f>
        <v/>
      </c>
      <c r="C613" s="298">
        <f>IF(#REF!&lt;&gt;"",LEFT(#REF!,1),"")</f>
        <v/>
      </c>
      <c r="D613" s="298">
        <f>IF(#REF!&lt;&gt;"",1,"")</f>
        <v/>
      </c>
      <c r="E613" s="298">
        <f>IF(#REF!&lt;&gt;"",1,"")</f>
        <v/>
      </c>
      <c r="F613" s="298">
        <f>IF(#REF!&lt;&gt;"",1,"")</f>
        <v/>
      </c>
      <c r="G613" s="298">
        <f>IF(#REF!&lt;&gt;"",1,"")</f>
        <v/>
      </c>
      <c r="H613" s="298">
        <f>IF(#REF!&lt;&gt;"",1,"")</f>
        <v/>
      </c>
      <c r="I613" s="298">
        <f>IF(#REF!&lt;&gt;"",1,"")</f>
        <v/>
      </c>
      <c r="J613" s="298">
        <f>CONCATENATE(L613,M613,N613,O613,P613,Q613)</f>
        <v/>
      </c>
      <c r="K613" s="298" t="n"/>
      <c r="L613" s="298">
        <f>IF(B613&lt;&gt;"",IF(C613="",$L$6,""),"")</f>
        <v/>
      </c>
      <c r="M613" s="298">
        <f>IF(C613&lt;&gt;"",IF(B613="",$M$6,""),"")</f>
        <v/>
      </c>
      <c r="N613" s="298">
        <f>IF(B613&lt;&gt;"",IF(E613="",$N$6,""),"")</f>
        <v/>
      </c>
      <c r="O613" s="298">
        <f>IF(B613&lt;&gt;"",IF(G613="",$O$6,""),"")</f>
        <v/>
      </c>
      <c r="P613" s="298">
        <f>IF(C613="A",IF(I613&lt;&gt;"",$P$6,""),"")</f>
        <v/>
      </c>
      <c r="Q613" s="298">
        <f>IF(C613="C",IF(I613="",$Q$6,""),"")</f>
        <v/>
      </c>
      <c r="R613" s="163" t="n"/>
      <c r="S613" s="163" t="n"/>
      <c r="T613" s="163" t="n"/>
      <c r="U613" s="163" t="n"/>
      <c r="V613" s="163" t="n"/>
      <c r="W613" s="163" t="n"/>
      <c r="X613" s="163" t="n"/>
      <c r="Y613" s="163" t="n"/>
      <c r="Z613" s="163" t="n"/>
    </row>
    <row customHeight="1" ht="15.75" r="614" s="551">
      <c r="A614" s="298">
        <f>#REF!</f>
        <v/>
      </c>
      <c r="B614" s="298">
        <f>IF(#REF!&lt;&gt;"",1,"")</f>
        <v/>
      </c>
      <c r="C614" s="298">
        <f>IF(#REF!&lt;&gt;"",LEFT(#REF!,1),"")</f>
        <v/>
      </c>
      <c r="D614" s="298">
        <f>IF(#REF!&lt;&gt;"",1,"")</f>
        <v/>
      </c>
      <c r="E614" s="298">
        <f>IF(#REF!&lt;&gt;"",1,"")</f>
        <v/>
      </c>
      <c r="F614" s="298">
        <f>IF(#REF!&lt;&gt;"",1,"")</f>
        <v/>
      </c>
      <c r="G614" s="298">
        <f>IF(#REF!&lt;&gt;"",1,"")</f>
        <v/>
      </c>
      <c r="H614" s="298">
        <f>IF(#REF!&lt;&gt;"",1,"")</f>
        <v/>
      </c>
      <c r="I614" s="298">
        <f>IF(#REF!&lt;&gt;"",1,"")</f>
        <v/>
      </c>
      <c r="J614" s="298">
        <f>CONCATENATE(L614,M614,N614,O614,P614,Q614)</f>
        <v/>
      </c>
      <c r="K614" s="298" t="n"/>
      <c r="L614" s="298">
        <f>IF(B614&lt;&gt;"",IF(C614="",$L$6,""),"")</f>
        <v/>
      </c>
      <c r="M614" s="298">
        <f>IF(C614&lt;&gt;"",IF(B614="",$M$6,""),"")</f>
        <v/>
      </c>
      <c r="N614" s="298">
        <f>IF(B614&lt;&gt;"",IF(E614="",$N$6,""),"")</f>
        <v/>
      </c>
      <c r="O614" s="298">
        <f>IF(B614&lt;&gt;"",IF(G614="",$O$6,""),"")</f>
        <v/>
      </c>
      <c r="P614" s="298">
        <f>IF(C614="A",IF(I614&lt;&gt;"",$P$6,""),"")</f>
        <v/>
      </c>
      <c r="Q614" s="298">
        <f>IF(C614="C",IF(I614="",$Q$6,""),"")</f>
        <v/>
      </c>
      <c r="R614" s="163" t="n"/>
      <c r="S614" s="163" t="n"/>
      <c r="T614" s="163" t="n"/>
      <c r="U614" s="163" t="n"/>
      <c r="V614" s="163" t="n"/>
      <c r="W614" s="163" t="n"/>
      <c r="X614" s="163" t="n"/>
      <c r="Y614" s="163" t="n"/>
      <c r="Z614" s="163" t="n"/>
    </row>
    <row customHeight="1" ht="15.75" r="615" s="551">
      <c r="A615" s="298">
        <f>#REF!</f>
        <v/>
      </c>
      <c r="B615" s="298">
        <f>IF(#REF!&lt;&gt;"",1,"")</f>
        <v/>
      </c>
      <c r="C615" s="298">
        <f>IF(#REF!&lt;&gt;"",LEFT(#REF!,1),"")</f>
        <v/>
      </c>
      <c r="D615" s="298">
        <f>IF(#REF!&lt;&gt;"",1,"")</f>
        <v/>
      </c>
      <c r="E615" s="298">
        <f>IF(#REF!&lt;&gt;"",1,"")</f>
        <v/>
      </c>
      <c r="F615" s="298">
        <f>IF(#REF!&lt;&gt;"",1,"")</f>
        <v/>
      </c>
      <c r="G615" s="298">
        <f>IF(#REF!&lt;&gt;"",1,"")</f>
        <v/>
      </c>
      <c r="H615" s="298">
        <f>IF(#REF!&lt;&gt;"",1,"")</f>
        <v/>
      </c>
      <c r="I615" s="298">
        <f>IF(#REF!&lt;&gt;"",1,"")</f>
        <v/>
      </c>
      <c r="J615" s="298">
        <f>CONCATENATE(L615,M615,N615,O615,P615,Q615)</f>
        <v/>
      </c>
      <c r="K615" s="298" t="n"/>
      <c r="L615" s="298">
        <f>IF(B615&lt;&gt;"",IF(C615="",$L$6,""),"")</f>
        <v/>
      </c>
      <c r="M615" s="298">
        <f>IF(C615&lt;&gt;"",IF(B615="",$M$6,""),"")</f>
        <v/>
      </c>
      <c r="N615" s="298">
        <f>IF(B615&lt;&gt;"",IF(E615="",$N$6,""),"")</f>
        <v/>
      </c>
      <c r="O615" s="298">
        <f>IF(B615&lt;&gt;"",IF(G615="",$O$6,""),"")</f>
        <v/>
      </c>
      <c r="P615" s="298">
        <f>IF(C615="A",IF(I615&lt;&gt;"",$P$6,""),"")</f>
        <v/>
      </c>
      <c r="Q615" s="298">
        <f>IF(C615="C",IF(I615="",$Q$6,""),"")</f>
        <v/>
      </c>
      <c r="R615" s="163" t="n"/>
      <c r="S615" s="163" t="n"/>
      <c r="T615" s="163" t="n"/>
      <c r="U615" s="163" t="n"/>
      <c r="V615" s="163" t="n"/>
      <c r="W615" s="163" t="n"/>
      <c r="X615" s="163" t="n"/>
      <c r="Y615" s="163" t="n"/>
      <c r="Z615" s="163" t="n"/>
    </row>
    <row customHeight="1" ht="15.75" r="616" s="551">
      <c r="A616" s="298">
        <f>#REF!</f>
        <v/>
      </c>
      <c r="B616" s="298">
        <f>IF(#REF!&lt;&gt;"",1,"")</f>
        <v/>
      </c>
      <c r="C616" s="298">
        <f>IF(#REF!&lt;&gt;"",LEFT(#REF!,1),"")</f>
        <v/>
      </c>
      <c r="D616" s="298">
        <f>IF(#REF!&lt;&gt;"",1,"")</f>
        <v/>
      </c>
      <c r="E616" s="298">
        <f>IF(#REF!&lt;&gt;"",1,"")</f>
        <v/>
      </c>
      <c r="F616" s="298">
        <f>IF(#REF!&lt;&gt;"",1,"")</f>
        <v/>
      </c>
      <c r="G616" s="298">
        <f>IF(#REF!&lt;&gt;"",1,"")</f>
        <v/>
      </c>
      <c r="H616" s="298">
        <f>IF(#REF!&lt;&gt;"",1,"")</f>
        <v/>
      </c>
      <c r="I616" s="298">
        <f>IF(#REF!&lt;&gt;"",1,"")</f>
        <v/>
      </c>
      <c r="J616" s="298">
        <f>CONCATENATE(L616,M616,N616,O616,P616,Q616)</f>
        <v/>
      </c>
      <c r="K616" s="298" t="n"/>
      <c r="L616" s="298">
        <f>IF(B616&lt;&gt;"",IF(C616="",$L$6,""),"")</f>
        <v/>
      </c>
      <c r="M616" s="298">
        <f>IF(C616&lt;&gt;"",IF(B616="",$M$6,""),"")</f>
        <v/>
      </c>
      <c r="N616" s="298">
        <f>IF(B616&lt;&gt;"",IF(E616="",$N$6,""),"")</f>
        <v/>
      </c>
      <c r="O616" s="298">
        <f>IF(B616&lt;&gt;"",IF(G616="",$O$6,""),"")</f>
        <v/>
      </c>
      <c r="P616" s="298">
        <f>IF(C616="A",IF(I616&lt;&gt;"",$P$6,""),"")</f>
        <v/>
      </c>
      <c r="Q616" s="298">
        <f>IF(C616="C",IF(I616="",$Q$6,""),"")</f>
        <v/>
      </c>
      <c r="R616" s="163" t="n"/>
      <c r="S616" s="163" t="n"/>
      <c r="T616" s="163" t="n"/>
      <c r="U616" s="163" t="n"/>
      <c r="V616" s="163" t="n"/>
      <c r="W616" s="163" t="n"/>
      <c r="X616" s="163" t="n"/>
      <c r="Y616" s="163" t="n"/>
      <c r="Z616" s="163" t="n"/>
    </row>
    <row customHeight="1" ht="15.75" r="617" s="551">
      <c r="A617" s="298">
        <f>#REF!</f>
        <v/>
      </c>
      <c r="B617" s="298">
        <f>IF(#REF!&lt;&gt;"",1,"")</f>
        <v/>
      </c>
      <c r="C617" s="298">
        <f>IF(#REF!&lt;&gt;"",LEFT(#REF!,1),"")</f>
        <v/>
      </c>
      <c r="D617" s="298">
        <f>IF(#REF!&lt;&gt;"",1,"")</f>
        <v/>
      </c>
      <c r="E617" s="298">
        <f>IF(#REF!&lt;&gt;"",1,"")</f>
        <v/>
      </c>
      <c r="F617" s="298">
        <f>IF(#REF!&lt;&gt;"",1,"")</f>
        <v/>
      </c>
      <c r="G617" s="298">
        <f>IF(#REF!&lt;&gt;"",1,"")</f>
        <v/>
      </c>
      <c r="H617" s="298">
        <f>IF(#REF!&lt;&gt;"",1,"")</f>
        <v/>
      </c>
      <c r="I617" s="298">
        <f>IF(#REF!&lt;&gt;"",1,"")</f>
        <v/>
      </c>
      <c r="J617" s="298">
        <f>CONCATENATE(L617,M617,N617,O617,P617,Q617)</f>
        <v/>
      </c>
      <c r="K617" s="298" t="n"/>
      <c r="L617" s="298">
        <f>IF(B617&lt;&gt;"",IF(C617="",$L$6,""),"")</f>
        <v/>
      </c>
      <c r="M617" s="298">
        <f>IF(C617&lt;&gt;"",IF(B617="",$M$6,""),"")</f>
        <v/>
      </c>
      <c r="N617" s="298">
        <f>IF(B617&lt;&gt;"",IF(E617="",$N$6,""),"")</f>
        <v/>
      </c>
      <c r="O617" s="298">
        <f>IF(B617&lt;&gt;"",IF(G617="",$O$6,""),"")</f>
        <v/>
      </c>
      <c r="P617" s="298">
        <f>IF(C617="A",IF(I617&lt;&gt;"",$P$6,""),"")</f>
        <v/>
      </c>
      <c r="Q617" s="298">
        <f>IF(C617="C",IF(I617="",$Q$6,""),"")</f>
        <v/>
      </c>
      <c r="R617" s="163" t="n"/>
      <c r="S617" s="163" t="n"/>
      <c r="T617" s="163" t="n"/>
      <c r="U617" s="163" t="n"/>
      <c r="V617" s="163" t="n"/>
      <c r="W617" s="163" t="n"/>
      <c r="X617" s="163" t="n"/>
      <c r="Y617" s="163" t="n"/>
      <c r="Z617" s="163" t="n"/>
    </row>
    <row customHeight="1" ht="15.75" r="618" s="551">
      <c r="A618" s="298">
        <f>#REF!</f>
        <v/>
      </c>
      <c r="B618" s="298">
        <f>IF(#REF!&lt;&gt;"",1,"")</f>
        <v/>
      </c>
      <c r="C618" s="298">
        <f>IF(#REF!&lt;&gt;"",LEFT(#REF!,1),"")</f>
        <v/>
      </c>
      <c r="D618" s="298">
        <f>IF(#REF!&lt;&gt;"",1,"")</f>
        <v/>
      </c>
      <c r="E618" s="298">
        <f>IF(#REF!&lt;&gt;"",1,"")</f>
        <v/>
      </c>
      <c r="F618" s="298">
        <f>IF(#REF!&lt;&gt;"",1,"")</f>
        <v/>
      </c>
      <c r="G618" s="298">
        <f>IF(#REF!&lt;&gt;"",1,"")</f>
        <v/>
      </c>
      <c r="H618" s="298">
        <f>IF(#REF!&lt;&gt;"",1,"")</f>
        <v/>
      </c>
      <c r="I618" s="298">
        <f>IF(#REF!&lt;&gt;"",1,"")</f>
        <v/>
      </c>
      <c r="J618" s="298">
        <f>CONCATENATE(L618,M618,N618,O618,P618,Q618)</f>
        <v/>
      </c>
      <c r="K618" s="298" t="n"/>
      <c r="L618" s="298">
        <f>IF(B618&lt;&gt;"",IF(C618="",$L$6,""),"")</f>
        <v/>
      </c>
      <c r="M618" s="298">
        <f>IF(C618&lt;&gt;"",IF(B618="",$M$6,""),"")</f>
        <v/>
      </c>
      <c r="N618" s="298">
        <f>IF(B618&lt;&gt;"",IF(E618="",$N$6,""),"")</f>
        <v/>
      </c>
      <c r="O618" s="298">
        <f>IF(B618&lt;&gt;"",IF(G618="",$O$6,""),"")</f>
        <v/>
      </c>
      <c r="P618" s="298">
        <f>IF(C618="A",IF(I618&lt;&gt;"",$P$6,""),"")</f>
        <v/>
      </c>
      <c r="Q618" s="298">
        <f>IF(C618="C",IF(I618="",$Q$6,""),"")</f>
        <v/>
      </c>
      <c r="R618" s="163" t="n"/>
      <c r="S618" s="163" t="n"/>
      <c r="T618" s="163" t="n"/>
      <c r="U618" s="163" t="n"/>
      <c r="V618" s="163" t="n"/>
      <c r="W618" s="163" t="n"/>
      <c r="X618" s="163" t="n"/>
      <c r="Y618" s="163" t="n"/>
      <c r="Z618" s="163" t="n"/>
    </row>
    <row customHeight="1" ht="15.75" r="619" s="551">
      <c r="A619" s="298">
        <f>#REF!</f>
        <v/>
      </c>
      <c r="B619" s="298">
        <f>IF(#REF!&lt;&gt;"",1,"")</f>
        <v/>
      </c>
      <c r="C619" s="298">
        <f>IF(#REF!&lt;&gt;"",LEFT(#REF!,1),"")</f>
        <v/>
      </c>
      <c r="D619" s="298">
        <f>IF(#REF!&lt;&gt;"",1,"")</f>
        <v/>
      </c>
      <c r="E619" s="298">
        <f>IF(#REF!&lt;&gt;"",1,"")</f>
        <v/>
      </c>
      <c r="F619" s="298">
        <f>IF(#REF!&lt;&gt;"",1,"")</f>
        <v/>
      </c>
      <c r="G619" s="298">
        <f>IF(#REF!&lt;&gt;"",1,"")</f>
        <v/>
      </c>
      <c r="H619" s="298">
        <f>IF(#REF!&lt;&gt;"",1,"")</f>
        <v/>
      </c>
      <c r="I619" s="298">
        <f>IF(#REF!&lt;&gt;"",1,"")</f>
        <v/>
      </c>
      <c r="J619" s="298">
        <f>CONCATENATE(L619,M619,N619,O619,P619,Q619)</f>
        <v/>
      </c>
      <c r="K619" s="298" t="n"/>
      <c r="L619" s="298">
        <f>IF(B619&lt;&gt;"",IF(C619="",$L$6,""),"")</f>
        <v/>
      </c>
      <c r="M619" s="298">
        <f>IF(C619&lt;&gt;"",IF(B619="",$M$6,""),"")</f>
        <v/>
      </c>
      <c r="N619" s="298">
        <f>IF(B619&lt;&gt;"",IF(E619="",$N$6,""),"")</f>
        <v/>
      </c>
      <c r="O619" s="298">
        <f>IF(B619&lt;&gt;"",IF(G619="",$O$6,""),"")</f>
        <v/>
      </c>
      <c r="P619" s="298">
        <f>IF(C619="A",IF(I619&lt;&gt;"",$P$6,""),"")</f>
        <v/>
      </c>
      <c r="Q619" s="298">
        <f>IF(C619="C",IF(I619="",$Q$6,""),"")</f>
        <v/>
      </c>
      <c r="R619" s="163" t="n"/>
      <c r="S619" s="163" t="n"/>
      <c r="T619" s="163" t="n"/>
      <c r="U619" s="163" t="n"/>
      <c r="V619" s="163" t="n"/>
      <c r="W619" s="163" t="n"/>
      <c r="X619" s="163" t="n"/>
      <c r="Y619" s="163" t="n"/>
      <c r="Z619" s="163" t="n"/>
    </row>
    <row customHeight="1" ht="15.75" r="620" s="551">
      <c r="A620" s="298">
        <f>#REF!</f>
        <v/>
      </c>
      <c r="B620" s="298">
        <f>IF(#REF!&lt;&gt;"",1,"")</f>
        <v/>
      </c>
      <c r="C620" s="298">
        <f>IF(#REF!&lt;&gt;"",LEFT(#REF!,1),"")</f>
        <v/>
      </c>
      <c r="D620" s="298">
        <f>IF(#REF!&lt;&gt;"",1,"")</f>
        <v/>
      </c>
      <c r="E620" s="298">
        <f>IF(#REF!&lt;&gt;"",1,"")</f>
        <v/>
      </c>
      <c r="F620" s="298">
        <f>IF(#REF!&lt;&gt;"",1,"")</f>
        <v/>
      </c>
      <c r="G620" s="298">
        <f>IF(#REF!&lt;&gt;"",1,"")</f>
        <v/>
      </c>
      <c r="H620" s="298">
        <f>IF(#REF!&lt;&gt;"",1,"")</f>
        <v/>
      </c>
      <c r="I620" s="298">
        <f>IF(#REF!&lt;&gt;"",1,"")</f>
        <v/>
      </c>
      <c r="J620" s="298">
        <f>CONCATENATE(L620,M620,N620,O620,P620,Q620)</f>
        <v/>
      </c>
      <c r="K620" s="298" t="n"/>
      <c r="L620" s="298">
        <f>IF(B620&lt;&gt;"",IF(C620="",$L$6,""),"")</f>
        <v/>
      </c>
      <c r="M620" s="298">
        <f>IF(C620&lt;&gt;"",IF(B620="",$M$6,""),"")</f>
        <v/>
      </c>
      <c r="N620" s="298">
        <f>IF(B620&lt;&gt;"",IF(E620="",$N$6,""),"")</f>
        <v/>
      </c>
      <c r="O620" s="298">
        <f>IF(B620&lt;&gt;"",IF(G620="",$O$6,""),"")</f>
        <v/>
      </c>
      <c r="P620" s="298">
        <f>IF(C620="A",IF(I620&lt;&gt;"",$P$6,""),"")</f>
        <v/>
      </c>
      <c r="Q620" s="298">
        <f>IF(C620="C",IF(I620="",$Q$6,""),"")</f>
        <v/>
      </c>
      <c r="R620" s="163" t="n"/>
      <c r="S620" s="163" t="n"/>
      <c r="T620" s="163" t="n"/>
      <c r="U620" s="163" t="n"/>
      <c r="V620" s="163" t="n"/>
      <c r="W620" s="163" t="n"/>
      <c r="X620" s="163" t="n"/>
      <c r="Y620" s="163" t="n"/>
      <c r="Z620" s="163" t="n"/>
    </row>
    <row customHeight="1" ht="15.75" r="621" s="551">
      <c r="A621" s="298">
        <f>#REF!</f>
        <v/>
      </c>
      <c r="B621" s="298">
        <f>IF(#REF!&lt;&gt;"",1,"")</f>
        <v/>
      </c>
      <c r="C621" s="298">
        <f>IF(#REF!&lt;&gt;"",LEFT(#REF!,1),"")</f>
        <v/>
      </c>
      <c r="D621" s="298">
        <f>IF(#REF!&lt;&gt;"",1,"")</f>
        <v/>
      </c>
      <c r="E621" s="298">
        <f>IF(#REF!&lt;&gt;"",1,"")</f>
        <v/>
      </c>
      <c r="F621" s="298">
        <f>IF(#REF!&lt;&gt;"",1,"")</f>
        <v/>
      </c>
      <c r="G621" s="298">
        <f>IF(#REF!&lt;&gt;"",1,"")</f>
        <v/>
      </c>
      <c r="H621" s="298">
        <f>IF(#REF!&lt;&gt;"",1,"")</f>
        <v/>
      </c>
      <c r="I621" s="298">
        <f>IF(#REF!&lt;&gt;"",1,"")</f>
        <v/>
      </c>
      <c r="J621" s="298">
        <f>CONCATENATE(L621,M621,N621,O621,P621,Q621)</f>
        <v/>
      </c>
      <c r="K621" s="298" t="n"/>
      <c r="L621" s="298">
        <f>IF(B621&lt;&gt;"",IF(C621="",$L$6,""),"")</f>
        <v/>
      </c>
      <c r="M621" s="298">
        <f>IF(C621&lt;&gt;"",IF(B621="",$M$6,""),"")</f>
        <v/>
      </c>
      <c r="N621" s="298">
        <f>IF(B621&lt;&gt;"",IF(E621="",$N$6,""),"")</f>
        <v/>
      </c>
      <c r="O621" s="298">
        <f>IF(B621&lt;&gt;"",IF(G621="",$O$6,""),"")</f>
        <v/>
      </c>
      <c r="P621" s="298">
        <f>IF(C621="A",IF(I621&lt;&gt;"",$P$6,""),"")</f>
        <v/>
      </c>
      <c r="Q621" s="298">
        <f>IF(C621="C",IF(I621="",$Q$6,""),"")</f>
        <v/>
      </c>
      <c r="R621" s="163" t="n"/>
      <c r="S621" s="163" t="n"/>
      <c r="T621" s="163" t="n"/>
      <c r="U621" s="163" t="n"/>
      <c r="V621" s="163" t="n"/>
      <c r="W621" s="163" t="n"/>
      <c r="X621" s="163" t="n"/>
      <c r="Y621" s="163" t="n"/>
      <c r="Z621" s="163" t="n"/>
    </row>
    <row customHeight="1" ht="15.75" r="622" s="551">
      <c r="A622" s="298">
        <f>#REF!</f>
        <v/>
      </c>
      <c r="B622" s="298">
        <f>IF(#REF!&lt;&gt;"",1,"")</f>
        <v/>
      </c>
      <c r="C622" s="298">
        <f>IF(#REF!&lt;&gt;"",LEFT(#REF!,1),"")</f>
        <v/>
      </c>
      <c r="D622" s="298">
        <f>IF(#REF!&lt;&gt;"",1,"")</f>
        <v/>
      </c>
      <c r="E622" s="298">
        <f>IF(#REF!&lt;&gt;"",1,"")</f>
        <v/>
      </c>
      <c r="F622" s="298">
        <f>IF(#REF!&lt;&gt;"",1,"")</f>
        <v/>
      </c>
      <c r="G622" s="298">
        <f>IF(#REF!&lt;&gt;"",1,"")</f>
        <v/>
      </c>
      <c r="H622" s="298">
        <f>IF(#REF!&lt;&gt;"",1,"")</f>
        <v/>
      </c>
      <c r="I622" s="298">
        <f>IF(#REF!&lt;&gt;"",1,"")</f>
        <v/>
      </c>
      <c r="J622" s="298">
        <f>CONCATENATE(L622,M622,N622,O622,P622,Q622)</f>
        <v/>
      </c>
      <c r="K622" s="298" t="n"/>
      <c r="L622" s="298">
        <f>IF(B622&lt;&gt;"",IF(C622="",$L$6,""),"")</f>
        <v/>
      </c>
      <c r="M622" s="298">
        <f>IF(C622&lt;&gt;"",IF(B622="",$M$6,""),"")</f>
        <v/>
      </c>
      <c r="N622" s="298">
        <f>IF(B622&lt;&gt;"",IF(E622="",$N$6,""),"")</f>
        <v/>
      </c>
      <c r="O622" s="298">
        <f>IF(B622&lt;&gt;"",IF(G622="",$O$6,""),"")</f>
        <v/>
      </c>
      <c r="P622" s="298">
        <f>IF(C622="A",IF(I622&lt;&gt;"",$P$6,""),"")</f>
        <v/>
      </c>
      <c r="Q622" s="298">
        <f>IF(C622="C",IF(I622="",$Q$6,""),"")</f>
        <v/>
      </c>
      <c r="R622" s="163" t="n"/>
      <c r="S622" s="163" t="n"/>
      <c r="T622" s="163" t="n"/>
      <c r="U622" s="163" t="n"/>
      <c r="V622" s="163" t="n"/>
      <c r="W622" s="163" t="n"/>
      <c r="X622" s="163" t="n"/>
      <c r="Y622" s="163" t="n"/>
      <c r="Z622" s="163" t="n"/>
    </row>
    <row customHeight="1" ht="15.75" r="623" s="551">
      <c r="A623" s="298">
        <f>#REF!</f>
        <v/>
      </c>
      <c r="B623" s="298">
        <f>IF(#REF!&lt;&gt;"",1,"")</f>
        <v/>
      </c>
      <c r="C623" s="298">
        <f>IF(#REF!&lt;&gt;"",LEFT(#REF!,1),"")</f>
        <v/>
      </c>
      <c r="D623" s="298">
        <f>IF(#REF!&lt;&gt;"",1,"")</f>
        <v/>
      </c>
      <c r="E623" s="298">
        <f>IF(#REF!&lt;&gt;"",1,"")</f>
        <v/>
      </c>
      <c r="F623" s="298">
        <f>IF(#REF!&lt;&gt;"",1,"")</f>
        <v/>
      </c>
      <c r="G623" s="298">
        <f>IF(#REF!&lt;&gt;"",1,"")</f>
        <v/>
      </c>
      <c r="H623" s="298">
        <f>IF(#REF!&lt;&gt;"",1,"")</f>
        <v/>
      </c>
      <c r="I623" s="298">
        <f>IF(#REF!&lt;&gt;"",1,"")</f>
        <v/>
      </c>
      <c r="J623" s="298">
        <f>CONCATENATE(L623,M623,N623,O623,P623,Q623)</f>
        <v/>
      </c>
      <c r="K623" s="298" t="n"/>
      <c r="L623" s="298">
        <f>IF(B623&lt;&gt;"",IF(C623="",$L$6,""),"")</f>
        <v/>
      </c>
      <c r="M623" s="298">
        <f>IF(C623&lt;&gt;"",IF(B623="",$M$6,""),"")</f>
        <v/>
      </c>
      <c r="N623" s="298">
        <f>IF(B623&lt;&gt;"",IF(E623="",$N$6,""),"")</f>
        <v/>
      </c>
      <c r="O623" s="298">
        <f>IF(B623&lt;&gt;"",IF(G623="",$O$6,""),"")</f>
        <v/>
      </c>
      <c r="P623" s="298">
        <f>IF(C623="A",IF(I623&lt;&gt;"",$P$6,""),"")</f>
        <v/>
      </c>
      <c r="Q623" s="298">
        <f>IF(C623="C",IF(I623="",$Q$6,""),"")</f>
        <v/>
      </c>
      <c r="R623" s="163" t="n"/>
      <c r="S623" s="163" t="n"/>
      <c r="T623" s="163" t="n"/>
      <c r="U623" s="163" t="n"/>
      <c r="V623" s="163" t="n"/>
      <c r="W623" s="163" t="n"/>
      <c r="X623" s="163" t="n"/>
      <c r="Y623" s="163" t="n"/>
      <c r="Z623" s="163" t="n"/>
    </row>
    <row customHeight="1" ht="15.75" r="624" s="551">
      <c r="A624" s="298">
        <f>#REF!</f>
        <v/>
      </c>
      <c r="B624" s="298">
        <f>IF(#REF!&lt;&gt;"",1,"")</f>
        <v/>
      </c>
      <c r="C624" s="298">
        <f>IF(#REF!&lt;&gt;"",LEFT(#REF!,1),"")</f>
        <v/>
      </c>
      <c r="D624" s="298">
        <f>IF(#REF!&lt;&gt;"",1,"")</f>
        <v/>
      </c>
      <c r="E624" s="298">
        <f>IF(#REF!&lt;&gt;"",1,"")</f>
        <v/>
      </c>
      <c r="F624" s="298">
        <f>IF(#REF!&lt;&gt;"",1,"")</f>
        <v/>
      </c>
      <c r="G624" s="298">
        <f>IF(#REF!&lt;&gt;"",1,"")</f>
        <v/>
      </c>
      <c r="H624" s="298">
        <f>IF(#REF!&lt;&gt;"",1,"")</f>
        <v/>
      </c>
      <c r="I624" s="298">
        <f>IF(#REF!&lt;&gt;"",1,"")</f>
        <v/>
      </c>
      <c r="J624" s="298">
        <f>CONCATENATE(L624,M624,N624,O624,P624,Q624)</f>
        <v/>
      </c>
      <c r="K624" s="298" t="n"/>
      <c r="L624" s="298">
        <f>IF(B624&lt;&gt;"",IF(C624="",$L$6,""),"")</f>
        <v/>
      </c>
      <c r="M624" s="298">
        <f>IF(C624&lt;&gt;"",IF(B624="",$M$6,""),"")</f>
        <v/>
      </c>
      <c r="N624" s="298">
        <f>IF(B624&lt;&gt;"",IF(E624="",$N$6,""),"")</f>
        <v/>
      </c>
      <c r="O624" s="298">
        <f>IF(B624&lt;&gt;"",IF(G624="",$O$6,""),"")</f>
        <v/>
      </c>
      <c r="P624" s="298">
        <f>IF(C624="A",IF(I624&lt;&gt;"",$P$6,""),"")</f>
        <v/>
      </c>
      <c r="Q624" s="298">
        <f>IF(C624="C",IF(I624="",$Q$6,""),"")</f>
        <v/>
      </c>
      <c r="R624" s="163" t="n"/>
      <c r="S624" s="163" t="n"/>
      <c r="T624" s="163" t="n"/>
      <c r="U624" s="163" t="n"/>
      <c r="V624" s="163" t="n"/>
      <c r="W624" s="163" t="n"/>
      <c r="X624" s="163" t="n"/>
      <c r="Y624" s="163" t="n"/>
      <c r="Z624" s="163" t="n"/>
    </row>
    <row customHeight="1" ht="15.75" r="625" s="551">
      <c r="A625" s="298">
        <f>#REF!</f>
        <v/>
      </c>
      <c r="B625" s="298">
        <f>IF(#REF!&lt;&gt;"",1,"")</f>
        <v/>
      </c>
      <c r="C625" s="298">
        <f>IF(#REF!&lt;&gt;"",LEFT(#REF!,1),"")</f>
        <v/>
      </c>
      <c r="D625" s="298">
        <f>IF(#REF!&lt;&gt;"",1,"")</f>
        <v/>
      </c>
      <c r="E625" s="298">
        <f>IF(#REF!&lt;&gt;"",1,"")</f>
        <v/>
      </c>
      <c r="F625" s="298">
        <f>IF(#REF!&lt;&gt;"",1,"")</f>
        <v/>
      </c>
      <c r="G625" s="298">
        <f>IF(#REF!&lt;&gt;"",1,"")</f>
        <v/>
      </c>
      <c r="H625" s="298">
        <f>IF(#REF!&lt;&gt;"",1,"")</f>
        <v/>
      </c>
      <c r="I625" s="298">
        <f>IF(#REF!&lt;&gt;"",1,"")</f>
        <v/>
      </c>
      <c r="J625" s="298">
        <f>CONCATENATE(L625,M625,N625,O625,P625,Q625)</f>
        <v/>
      </c>
      <c r="K625" s="298" t="n"/>
      <c r="L625" s="298">
        <f>IF(B625&lt;&gt;"",IF(C625="",$L$6,""),"")</f>
        <v/>
      </c>
      <c r="M625" s="298">
        <f>IF(C625&lt;&gt;"",IF(B625="",$M$6,""),"")</f>
        <v/>
      </c>
      <c r="N625" s="298">
        <f>IF(B625&lt;&gt;"",IF(E625="",$N$6,""),"")</f>
        <v/>
      </c>
      <c r="O625" s="298">
        <f>IF(B625&lt;&gt;"",IF(G625="",$O$6,""),"")</f>
        <v/>
      </c>
      <c r="P625" s="298">
        <f>IF(C625="A",IF(I625&lt;&gt;"",$P$6,""),"")</f>
        <v/>
      </c>
      <c r="Q625" s="298">
        <f>IF(C625="C",IF(I625="",$Q$6,""),"")</f>
        <v/>
      </c>
      <c r="R625" s="163" t="n"/>
      <c r="S625" s="163" t="n"/>
      <c r="T625" s="163" t="n"/>
      <c r="U625" s="163" t="n"/>
      <c r="V625" s="163" t="n"/>
      <c r="W625" s="163" t="n"/>
      <c r="X625" s="163" t="n"/>
      <c r="Y625" s="163" t="n"/>
      <c r="Z625" s="163" t="n"/>
    </row>
    <row customHeight="1" ht="15.75" r="626" s="551">
      <c r="A626" s="298">
        <f>#REF!</f>
        <v/>
      </c>
      <c r="B626" s="298">
        <f>IF(#REF!&lt;&gt;"",1,"")</f>
        <v/>
      </c>
      <c r="C626" s="298">
        <f>IF(#REF!&lt;&gt;"",LEFT(#REF!,1),"")</f>
        <v/>
      </c>
      <c r="D626" s="298">
        <f>IF(#REF!&lt;&gt;"",1,"")</f>
        <v/>
      </c>
      <c r="E626" s="298">
        <f>IF(#REF!&lt;&gt;"",1,"")</f>
        <v/>
      </c>
      <c r="F626" s="298">
        <f>IF(#REF!&lt;&gt;"",1,"")</f>
        <v/>
      </c>
      <c r="G626" s="298">
        <f>IF(#REF!&lt;&gt;"",1,"")</f>
        <v/>
      </c>
      <c r="H626" s="298">
        <f>IF(#REF!&lt;&gt;"",1,"")</f>
        <v/>
      </c>
      <c r="I626" s="298">
        <f>IF(#REF!&lt;&gt;"",1,"")</f>
        <v/>
      </c>
      <c r="J626" s="298">
        <f>CONCATENATE(L626,M626,N626,O626,P626,Q626)</f>
        <v/>
      </c>
      <c r="K626" s="298" t="n"/>
      <c r="L626" s="298">
        <f>IF(B626&lt;&gt;"",IF(C626="",$L$6,""),"")</f>
        <v/>
      </c>
      <c r="M626" s="298">
        <f>IF(C626&lt;&gt;"",IF(B626="",$M$6,""),"")</f>
        <v/>
      </c>
      <c r="N626" s="298">
        <f>IF(B626&lt;&gt;"",IF(E626="",$N$6,""),"")</f>
        <v/>
      </c>
      <c r="O626" s="298">
        <f>IF(B626&lt;&gt;"",IF(G626="",$O$6,""),"")</f>
        <v/>
      </c>
      <c r="P626" s="298">
        <f>IF(C626="A",IF(I626&lt;&gt;"",$P$6,""),"")</f>
        <v/>
      </c>
      <c r="Q626" s="298">
        <f>IF(C626="C",IF(I626="",$Q$6,""),"")</f>
        <v/>
      </c>
      <c r="R626" s="163" t="n"/>
      <c r="S626" s="163" t="n"/>
      <c r="T626" s="163" t="n"/>
      <c r="U626" s="163" t="n"/>
      <c r="V626" s="163" t="n"/>
      <c r="W626" s="163" t="n"/>
      <c r="X626" s="163" t="n"/>
      <c r="Y626" s="163" t="n"/>
      <c r="Z626" s="163" t="n"/>
    </row>
    <row customHeight="1" ht="15.75" r="627" s="551">
      <c r="A627" s="298">
        <f>#REF!</f>
        <v/>
      </c>
      <c r="B627" s="298">
        <f>IF(#REF!&lt;&gt;"",1,"")</f>
        <v/>
      </c>
      <c r="C627" s="298">
        <f>IF(#REF!&lt;&gt;"",LEFT(#REF!,1),"")</f>
        <v/>
      </c>
      <c r="D627" s="298">
        <f>IF(#REF!&lt;&gt;"",1,"")</f>
        <v/>
      </c>
      <c r="E627" s="298">
        <f>IF(#REF!&lt;&gt;"",1,"")</f>
        <v/>
      </c>
      <c r="F627" s="298">
        <f>IF(#REF!&lt;&gt;"",1,"")</f>
        <v/>
      </c>
      <c r="G627" s="298">
        <f>IF(#REF!&lt;&gt;"",1,"")</f>
        <v/>
      </c>
      <c r="H627" s="298">
        <f>IF(#REF!&lt;&gt;"",1,"")</f>
        <v/>
      </c>
      <c r="I627" s="298">
        <f>IF(#REF!&lt;&gt;"",1,"")</f>
        <v/>
      </c>
      <c r="J627" s="298">
        <f>CONCATENATE(L627,M627,N627,O627,P627,Q627)</f>
        <v/>
      </c>
      <c r="K627" s="298" t="n"/>
      <c r="L627" s="298">
        <f>IF(B627&lt;&gt;"",IF(C627="",$L$6,""),"")</f>
        <v/>
      </c>
      <c r="M627" s="298">
        <f>IF(C627&lt;&gt;"",IF(B627="",$M$6,""),"")</f>
        <v/>
      </c>
      <c r="N627" s="298">
        <f>IF(B627&lt;&gt;"",IF(E627="",$N$6,""),"")</f>
        <v/>
      </c>
      <c r="O627" s="298">
        <f>IF(B627&lt;&gt;"",IF(G627="",$O$6,""),"")</f>
        <v/>
      </c>
      <c r="P627" s="298">
        <f>IF(C627="A",IF(I627&lt;&gt;"",$P$6,""),"")</f>
        <v/>
      </c>
      <c r="Q627" s="298">
        <f>IF(C627="C",IF(I627="",$Q$6,""),"")</f>
        <v/>
      </c>
      <c r="R627" s="163" t="n"/>
      <c r="S627" s="163" t="n"/>
      <c r="T627" s="163" t="n"/>
      <c r="U627" s="163" t="n"/>
      <c r="V627" s="163" t="n"/>
      <c r="W627" s="163" t="n"/>
      <c r="X627" s="163" t="n"/>
      <c r="Y627" s="163" t="n"/>
      <c r="Z627" s="163" t="n"/>
    </row>
    <row customHeight="1" ht="15.75" r="628" s="551">
      <c r="A628" s="298">
        <f>#REF!</f>
        <v/>
      </c>
      <c r="B628" s="298">
        <f>IF(#REF!&lt;&gt;"",1,"")</f>
        <v/>
      </c>
      <c r="C628" s="298">
        <f>IF(#REF!&lt;&gt;"",LEFT(#REF!,1),"")</f>
        <v/>
      </c>
      <c r="D628" s="298">
        <f>IF(#REF!&lt;&gt;"",1,"")</f>
        <v/>
      </c>
      <c r="E628" s="298">
        <f>IF(#REF!&lt;&gt;"",1,"")</f>
        <v/>
      </c>
      <c r="F628" s="298">
        <f>IF(#REF!&lt;&gt;"",1,"")</f>
        <v/>
      </c>
      <c r="G628" s="298">
        <f>IF(#REF!&lt;&gt;"",1,"")</f>
        <v/>
      </c>
      <c r="H628" s="298">
        <f>IF(#REF!&lt;&gt;"",1,"")</f>
        <v/>
      </c>
      <c r="I628" s="298">
        <f>IF(#REF!&lt;&gt;"",1,"")</f>
        <v/>
      </c>
      <c r="J628" s="298">
        <f>CONCATENATE(L628,M628,N628,O628,P628,Q628)</f>
        <v/>
      </c>
      <c r="K628" s="298" t="n"/>
      <c r="L628" s="298">
        <f>IF(B628&lt;&gt;"",IF(C628="",$L$6,""),"")</f>
        <v/>
      </c>
      <c r="M628" s="298">
        <f>IF(C628&lt;&gt;"",IF(B628="",$M$6,""),"")</f>
        <v/>
      </c>
      <c r="N628" s="298">
        <f>IF(B628&lt;&gt;"",IF(E628="",$N$6,""),"")</f>
        <v/>
      </c>
      <c r="O628" s="298">
        <f>IF(B628&lt;&gt;"",IF(G628="",$O$6,""),"")</f>
        <v/>
      </c>
      <c r="P628" s="298">
        <f>IF(C628="A",IF(I628&lt;&gt;"",$P$6,""),"")</f>
        <v/>
      </c>
      <c r="Q628" s="298">
        <f>IF(C628="C",IF(I628="",$Q$6,""),"")</f>
        <v/>
      </c>
      <c r="R628" s="163" t="n"/>
      <c r="S628" s="163" t="n"/>
      <c r="T628" s="163" t="n"/>
      <c r="U628" s="163" t="n"/>
      <c r="V628" s="163" t="n"/>
      <c r="W628" s="163" t="n"/>
      <c r="X628" s="163" t="n"/>
      <c r="Y628" s="163" t="n"/>
      <c r="Z628" s="163" t="n"/>
    </row>
    <row customHeight="1" ht="15.75" r="629" s="551">
      <c r="A629" s="298">
        <f>#REF!</f>
        <v/>
      </c>
      <c r="B629" s="298">
        <f>IF(#REF!&lt;&gt;"",1,"")</f>
        <v/>
      </c>
      <c r="C629" s="298">
        <f>IF(#REF!&lt;&gt;"",LEFT(#REF!,1),"")</f>
        <v/>
      </c>
      <c r="D629" s="298">
        <f>IF(#REF!&lt;&gt;"",1,"")</f>
        <v/>
      </c>
      <c r="E629" s="298">
        <f>IF(#REF!&lt;&gt;"",1,"")</f>
        <v/>
      </c>
      <c r="F629" s="298">
        <f>IF(#REF!&lt;&gt;"",1,"")</f>
        <v/>
      </c>
      <c r="G629" s="298">
        <f>IF(#REF!&lt;&gt;"",1,"")</f>
        <v/>
      </c>
      <c r="H629" s="298">
        <f>IF(#REF!&lt;&gt;"",1,"")</f>
        <v/>
      </c>
      <c r="I629" s="298">
        <f>IF(#REF!&lt;&gt;"",1,"")</f>
        <v/>
      </c>
      <c r="J629" s="298">
        <f>CONCATENATE(L629,M629,N629,O629,P629,Q629)</f>
        <v/>
      </c>
      <c r="K629" s="298" t="n"/>
      <c r="L629" s="298">
        <f>IF(B629&lt;&gt;"",IF(C629="",$L$6,""),"")</f>
        <v/>
      </c>
      <c r="M629" s="298">
        <f>IF(C629&lt;&gt;"",IF(B629="",$M$6,""),"")</f>
        <v/>
      </c>
      <c r="N629" s="298">
        <f>IF(B629&lt;&gt;"",IF(E629="",$N$6,""),"")</f>
        <v/>
      </c>
      <c r="O629" s="298">
        <f>IF(B629&lt;&gt;"",IF(G629="",$O$6,""),"")</f>
        <v/>
      </c>
      <c r="P629" s="298">
        <f>IF(C629="A",IF(I629&lt;&gt;"",$P$6,""),"")</f>
        <v/>
      </c>
      <c r="Q629" s="298">
        <f>IF(C629="C",IF(I629="",$Q$6,""),"")</f>
        <v/>
      </c>
      <c r="R629" s="163" t="n"/>
      <c r="S629" s="163" t="n"/>
      <c r="T629" s="163" t="n"/>
      <c r="U629" s="163" t="n"/>
      <c r="V629" s="163" t="n"/>
      <c r="W629" s="163" t="n"/>
      <c r="X629" s="163" t="n"/>
      <c r="Y629" s="163" t="n"/>
      <c r="Z629" s="163" t="n"/>
    </row>
    <row customHeight="1" ht="15.75" r="630" s="551">
      <c r="A630" s="298">
        <f>#REF!</f>
        <v/>
      </c>
      <c r="B630" s="298">
        <f>IF(#REF!&lt;&gt;"",1,"")</f>
        <v/>
      </c>
      <c r="C630" s="298">
        <f>IF(#REF!&lt;&gt;"",LEFT(#REF!,1),"")</f>
        <v/>
      </c>
      <c r="D630" s="298">
        <f>IF(#REF!&lt;&gt;"",1,"")</f>
        <v/>
      </c>
      <c r="E630" s="298">
        <f>IF(#REF!&lt;&gt;"",1,"")</f>
        <v/>
      </c>
      <c r="F630" s="298">
        <f>IF(#REF!&lt;&gt;"",1,"")</f>
        <v/>
      </c>
      <c r="G630" s="298">
        <f>IF(#REF!&lt;&gt;"",1,"")</f>
        <v/>
      </c>
      <c r="H630" s="298">
        <f>IF(#REF!&lt;&gt;"",1,"")</f>
        <v/>
      </c>
      <c r="I630" s="298">
        <f>IF(#REF!&lt;&gt;"",1,"")</f>
        <v/>
      </c>
      <c r="J630" s="298">
        <f>CONCATENATE(L630,M630,N630,O630,P630,Q630)</f>
        <v/>
      </c>
      <c r="K630" s="298" t="n"/>
      <c r="L630" s="298">
        <f>IF(B630&lt;&gt;"",IF(C630="",$L$6,""),"")</f>
        <v/>
      </c>
      <c r="M630" s="298">
        <f>IF(C630&lt;&gt;"",IF(B630="",$M$6,""),"")</f>
        <v/>
      </c>
      <c r="N630" s="298">
        <f>IF(B630&lt;&gt;"",IF(E630="",$N$6,""),"")</f>
        <v/>
      </c>
      <c r="O630" s="298">
        <f>IF(B630&lt;&gt;"",IF(G630="",$O$6,""),"")</f>
        <v/>
      </c>
      <c r="P630" s="298">
        <f>IF(C630="A",IF(I630&lt;&gt;"",$P$6,""),"")</f>
        <v/>
      </c>
      <c r="Q630" s="298">
        <f>IF(C630="C",IF(I630="",$Q$6,""),"")</f>
        <v/>
      </c>
      <c r="R630" s="163" t="n"/>
      <c r="S630" s="163" t="n"/>
      <c r="T630" s="163" t="n"/>
      <c r="U630" s="163" t="n"/>
      <c r="V630" s="163" t="n"/>
      <c r="W630" s="163" t="n"/>
      <c r="X630" s="163" t="n"/>
      <c r="Y630" s="163" t="n"/>
      <c r="Z630" s="163" t="n"/>
    </row>
    <row customHeight="1" ht="15.75" r="631" s="551">
      <c r="A631" s="298">
        <f>#REF!</f>
        <v/>
      </c>
      <c r="B631" s="298">
        <f>IF(#REF!&lt;&gt;"",1,"")</f>
        <v/>
      </c>
      <c r="C631" s="298">
        <f>IF(#REF!&lt;&gt;"",LEFT(#REF!,1),"")</f>
        <v/>
      </c>
      <c r="D631" s="298">
        <f>IF(#REF!&lt;&gt;"",1,"")</f>
        <v/>
      </c>
      <c r="E631" s="298">
        <f>IF(#REF!&lt;&gt;"",1,"")</f>
        <v/>
      </c>
      <c r="F631" s="298">
        <f>IF(#REF!&lt;&gt;"",1,"")</f>
        <v/>
      </c>
      <c r="G631" s="298">
        <f>IF(#REF!&lt;&gt;"",1,"")</f>
        <v/>
      </c>
      <c r="H631" s="298">
        <f>IF(#REF!&lt;&gt;"",1,"")</f>
        <v/>
      </c>
      <c r="I631" s="298">
        <f>IF(#REF!&lt;&gt;"",1,"")</f>
        <v/>
      </c>
      <c r="J631" s="298">
        <f>CONCATENATE(L631,M631,N631,O631,P631,Q631)</f>
        <v/>
      </c>
      <c r="K631" s="298" t="n"/>
      <c r="L631" s="298">
        <f>IF(B631&lt;&gt;"",IF(C631="",$L$6,""),"")</f>
        <v/>
      </c>
      <c r="M631" s="298">
        <f>IF(C631&lt;&gt;"",IF(B631="",$M$6,""),"")</f>
        <v/>
      </c>
      <c r="N631" s="298">
        <f>IF(B631&lt;&gt;"",IF(E631="",$N$6,""),"")</f>
        <v/>
      </c>
      <c r="O631" s="298">
        <f>IF(B631&lt;&gt;"",IF(G631="",$O$6,""),"")</f>
        <v/>
      </c>
      <c r="P631" s="298">
        <f>IF(C631="A",IF(I631&lt;&gt;"",$P$6,""),"")</f>
        <v/>
      </c>
      <c r="Q631" s="298">
        <f>IF(C631="C",IF(I631="",$Q$6,""),"")</f>
        <v/>
      </c>
      <c r="R631" s="163" t="n"/>
      <c r="S631" s="163" t="n"/>
      <c r="T631" s="163" t="n"/>
      <c r="U631" s="163" t="n"/>
      <c r="V631" s="163" t="n"/>
      <c r="W631" s="163" t="n"/>
      <c r="X631" s="163" t="n"/>
      <c r="Y631" s="163" t="n"/>
      <c r="Z631" s="163" t="n"/>
    </row>
    <row customHeight="1" ht="15.75" r="632" s="551">
      <c r="A632" s="298">
        <f>#REF!</f>
        <v/>
      </c>
      <c r="B632" s="298">
        <f>IF(#REF!&lt;&gt;"",1,"")</f>
        <v/>
      </c>
      <c r="C632" s="298">
        <f>IF(#REF!&lt;&gt;"",LEFT(#REF!,1),"")</f>
        <v/>
      </c>
      <c r="D632" s="298">
        <f>IF(#REF!&lt;&gt;"",1,"")</f>
        <v/>
      </c>
      <c r="E632" s="298">
        <f>IF(#REF!&lt;&gt;"",1,"")</f>
        <v/>
      </c>
      <c r="F632" s="298">
        <f>IF(#REF!&lt;&gt;"",1,"")</f>
        <v/>
      </c>
      <c r="G632" s="298">
        <f>IF(#REF!&lt;&gt;"",1,"")</f>
        <v/>
      </c>
      <c r="H632" s="298">
        <f>IF(#REF!&lt;&gt;"",1,"")</f>
        <v/>
      </c>
      <c r="I632" s="298">
        <f>IF(#REF!&lt;&gt;"",1,"")</f>
        <v/>
      </c>
      <c r="J632" s="298">
        <f>CONCATENATE(L632,M632,N632,O632,P632,Q632)</f>
        <v/>
      </c>
      <c r="K632" s="298" t="n"/>
      <c r="L632" s="298">
        <f>IF(B632&lt;&gt;"",IF(C632="",$L$6,""),"")</f>
        <v/>
      </c>
      <c r="M632" s="298">
        <f>IF(C632&lt;&gt;"",IF(B632="",$M$6,""),"")</f>
        <v/>
      </c>
      <c r="N632" s="298">
        <f>IF(B632&lt;&gt;"",IF(E632="",$N$6,""),"")</f>
        <v/>
      </c>
      <c r="O632" s="298">
        <f>IF(B632&lt;&gt;"",IF(G632="",$O$6,""),"")</f>
        <v/>
      </c>
      <c r="P632" s="298">
        <f>IF(C632="A",IF(I632&lt;&gt;"",$P$6,""),"")</f>
        <v/>
      </c>
      <c r="Q632" s="298">
        <f>IF(C632="C",IF(I632="",$Q$6,""),"")</f>
        <v/>
      </c>
      <c r="R632" s="163" t="n"/>
      <c r="S632" s="163" t="n"/>
      <c r="T632" s="163" t="n"/>
      <c r="U632" s="163" t="n"/>
      <c r="V632" s="163" t="n"/>
      <c r="W632" s="163" t="n"/>
      <c r="X632" s="163" t="n"/>
      <c r="Y632" s="163" t="n"/>
      <c r="Z632" s="163" t="n"/>
    </row>
    <row customHeight="1" ht="15.75" r="633" s="551">
      <c r="A633" s="298">
        <f>#REF!</f>
        <v/>
      </c>
      <c r="B633" s="298">
        <f>IF(#REF!&lt;&gt;"",1,"")</f>
        <v/>
      </c>
      <c r="C633" s="298">
        <f>IF(#REF!&lt;&gt;"",LEFT(#REF!,1),"")</f>
        <v/>
      </c>
      <c r="D633" s="298">
        <f>IF(#REF!&lt;&gt;"",1,"")</f>
        <v/>
      </c>
      <c r="E633" s="298">
        <f>IF(#REF!&lt;&gt;"",1,"")</f>
        <v/>
      </c>
      <c r="F633" s="298">
        <f>IF(#REF!&lt;&gt;"",1,"")</f>
        <v/>
      </c>
      <c r="G633" s="298">
        <f>IF(#REF!&lt;&gt;"",1,"")</f>
        <v/>
      </c>
      <c r="H633" s="298">
        <f>IF(#REF!&lt;&gt;"",1,"")</f>
        <v/>
      </c>
      <c r="I633" s="298">
        <f>IF(#REF!&lt;&gt;"",1,"")</f>
        <v/>
      </c>
      <c r="J633" s="298">
        <f>CONCATENATE(L633,M633,N633,O633,P633,Q633)</f>
        <v/>
      </c>
      <c r="K633" s="298" t="n"/>
      <c r="L633" s="298">
        <f>IF(B633&lt;&gt;"",IF(C633="",$L$6,""),"")</f>
        <v/>
      </c>
      <c r="M633" s="298">
        <f>IF(C633&lt;&gt;"",IF(B633="",$M$6,""),"")</f>
        <v/>
      </c>
      <c r="N633" s="298">
        <f>IF(B633&lt;&gt;"",IF(E633="",$N$6,""),"")</f>
        <v/>
      </c>
      <c r="O633" s="298">
        <f>IF(B633&lt;&gt;"",IF(G633="",$O$6,""),"")</f>
        <v/>
      </c>
      <c r="P633" s="298">
        <f>IF(C633="A",IF(I633&lt;&gt;"",$P$6,""),"")</f>
        <v/>
      </c>
      <c r="Q633" s="298">
        <f>IF(C633="C",IF(I633="",$Q$6,""),"")</f>
        <v/>
      </c>
      <c r="R633" s="163" t="n"/>
      <c r="S633" s="163" t="n"/>
      <c r="T633" s="163" t="n"/>
      <c r="U633" s="163" t="n"/>
      <c r="V633" s="163" t="n"/>
      <c r="W633" s="163" t="n"/>
      <c r="X633" s="163" t="n"/>
      <c r="Y633" s="163" t="n"/>
      <c r="Z633" s="163" t="n"/>
    </row>
    <row customHeight="1" ht="15.75" r="634" s="551">
      <c r="A634" s="298">
        <f>#REF!</f>
        <v/>
      </c>
      <c r="B634" s="298">
        <f>IF(#REF!&lt;&gt;"",1,"")</f>
        <v/>
      </c>
      <c r="C634" s="298">
        <f>IF(#REF!&lt;&gt;"",LEFT(#REF!,1),"")</f>
        <v/>
      </c>
      <c r="D634" s="298">
        <f>IF(#REF!&lt;&gt;"",1,"")</f>
        <v/>
      </c>
      <c r="E634" s="298">
        <f>IF(#REF!&lt;&gt;"",1,"")</f>
        <v/>
      </c>
      <c r="F634" s="298">
        <f>IF(#REF!&lt;&gt;"",1,"")</f>
        <v/>
      </c>
      <c r="G634" s="298">
        <f>IF(#REF!&lt;&gt;"",1,"")</f>
        <v/>
      </c>
      <c r="H634" s="298">
        <f>IF(#REF!&lt;&gt;"",1,"")</f>
        <v/>
      </c>
      <c r="I634" s="298">
        <f>IF(#REF!&lt;&gt;"",1,"")</f>
        <v/>
      </c>
      <c r="J634" s="298">
        <f>CONCATENATE(L634,M634,N634,O634,P634,Q634)</f>
        <v/>
      </c>
      <c r="K634" s="298" t="n"/>
      <c r="L634" s="298">
        <f>IF(B634&lt;&gt;"",IF(C634="",$L$6,""),"")</f>
        <v/>
      </c>
      <c r="M634" s="298">
        <f>IF(C634&lt;&gt;"",IF(B634="",$M$6,""),"")</f>
        <v/>
      </c>
      <c r="N634" s="298">
        <f>IF(B634&lt;&gt;"",IF(E634="",$N$6,""),"")</f>
        <v/>
      </c>
      <c r="O634" s="298">
        <f>IF(B634&lt;&gt;"",IF(G634="",$O$6,""),"")</f>
        <v/>
      </c>
      <c r="P634" s="298">
        <f>IF(C634="A",IF(I634&lt;&gt;"",$P$6,""),"")</f>
        <v/>
      </c>
      <c r="Q634" s="298">
        <f>IF(C634="C",IF(I634="",$Q$6,""),"")</f>
        <v/>
      </c>
      <c r="R634" s="163" t="n"/>
      <c r="S634" s="163" t="n"/>
      <c r="T634" s="163" t="n"/>
      <c r="U634" s="163" t="n"/>
      <c r="V634" s="163" t="n"/>
      <c r="W634" s="163" t="n"/>
      <c r="X634" s="163" t="n"/>
      <c r="Y634" s="163" t="n"/>
      <c r="Z634" s="163" t="n"/>
    </row>
    <row customHeight="1" ht="15.75" r="635" s="551">
      <c r="A635" s="298">
        <f>#REF!</f>
        <v/>
      </c>
      <c r="B635" s="298">
        <f>IF(#REF!&lt;&gt;"",1,"")</f>
        <v/>
      </c>
      <c r="C635" s="298">
        <f>IF(#REF!&lt;&gt;"",LEFT(#REF!,1),"")</f>
        <v/>
      </c>
      <c r="D635" s="298">
        <f>IF(#REF!&lt;&gt;"",1,"")</f>
        <v/>
      </c>
      <c r="E635" s="298">
        <f>IF(#REF!&lt;&gt;"",1,"")</f>
        <v/>
      </c>
      <c r="F635" s="298">
        <f>IF(#REF!&lt;&gt;"",1,"")</f>
        <v/>
      </c>
      <c r="G635" s="298">
        <f>IF(#REF!&lt;&gt;"",1,"")</f>
        <v/>
      </c>
      <c r="H635" s="298">
        <f>IF(#REF!&lt;&gt;"",1,"")</f>
        <v/>
      </c>
      <c r="I635" s="298">
        <f>IF(#REF!&lt;&gt;"",1,"")</f>
        <v/>
      </c>
      <c r="J635" s="298">
        <f>CONCATENATE(L635,M635,N635,O635,P635,Q635)</f>
        <v/>
      </c>
      <c r="K635" s="298" t="n"/>
      <c r="L635" s="298">
        <f>IF(B635&lt;&gt;"",IF(C635="",$L$6,""),"")</f>
        <v/>
      </c>
      <c r="M635" s="298">
        <f>IF(C635&lt;&gt;"",IF(B635="",$M$6,""),"")</f>
        <v/>
      </c>
      <c r="N635" s="298">
        <f>IF(B635&lt;&gt;"",IF(E635="",$N$6,""),"")</f>
        <v/>
      </c>
      <c r="O635" s="298">
        <f>IF(B635&lt;&gt;"",IF(G635="",$O$6,""),"")</f>
        <v/>
      </c>
      <c r="P635" s="298">
        <f>IF(C635="A",IF(I635&lt;&gt;"",$P$6,""),"")</f>
        <v/>
      </c>
      <c r="Q635" s="298">
        <f>IF(C635="C",IF(I635="",$Q$6,""),"")</f>
        <v/>
      </c>
      <c r="R635" s="163" t="n"/>
      <c r="S635" s="163" t="n"/>
      <c r="T635" s="163" t="n"/>
      <c r="U635" s="163" t="n"/>
      <c r="V635" s="163" t="n"/>
      <c r="W635" s="163" t="n"/>
      <c r="X635" s="163" t="n"/>
      <c r="Y635" s="163" t="n"/>
      <c r="Z635" s="163" t="n"/>
    </row>
    <row customHeight="1" ht="15.75" r="636" s="551">
      <c r="A636" s="298">
        <f>#REF!</f>
        <v/>
      </c>
      <c r="B636" s="298">
        <f>IF(#REF!&lt;&gt;"",1,"")</f>
        <v/>
      </c>
      <c r="C636" s="298">
        <f>IF(#REF!&lt;&gt;"",LEFT(#REF!,1),"")</f>
        <v/>
      </c>
      <c r="D636" s="298">
        <f>IF(#REF!&lt;&gt;"",1,"")</f>
        <v/>
      </c>
      <c r="E636" s="298">
        <f>IF(#REF!&lt;&gt;"",1,"")</f>
        <v/>
      </c>
      <c r="F636" s="298">
        <f>IF(#REF!&lt;&gt;"",1,"")</f>
        <v/>
      </c>
      <c r="G636" s="298">
        <f>IF(#REF!&lt;&gt;"",1,"")</f>
        <v/>
      </c>
      <c r="H636" s="298">
        <f>IF(#REF!&lt;&gt;"",1,"")</f>
        <v/>
      </c>
      <c r="I636" s="298">
        <f>IF(#REF!&lt;&gt;"",1,"")</f>
        <v/>
      </c>
      <c r="J636" s="298">
        <f>CONCATENATE(L636,M636,N636,O636,P636,Q636)</f>
        <v/>
      </c>
      <c r="K636" s="298" t="n"/>
      <c r="L636" s="298">
        <f>IF(B636&lt;&gt;"",IF(C636="",$L$6,""),"")</f>
        <v/>
      </c>
      <c r="M636" s="298">
        <f>IF(C636&lt;&gt;"",IF(B636="",$M$6,""),"")</f>
        <v/>
      </c>
      <c r="N636" s="298">
        <f>IF(B636&lt;&gt;"",IF(E636="",$N$6,""),"")</f>
        <v/>
      </c>
      <c r="O636" s="298">
        <f>IF(B636&lt;&gt;"",IF(G636="",$O$6,""),"")</f>
        <v/>
      </c>
      <c r="P636" s="298">
        <f>IF(C636="A",IF(I636&lt;&gt;"",$P$6,""),"")</f>
        <v/>
      </c>
      <c r="Q636" s="298">
        <f>IF(C636="C",IF(I636="",$Q$6,""),"")</f>
        <v/>
      </c>
      <c r="R636" s="163" t="n"/>
      <c r="S636" s="163" t="n"/>
      <c r="T636" s="163" t="n"/>
      <c r="U636" s="163" t="n"/>
      <c r="V636" s="163" t="n"/>
      <c r="W636" s="163" t="n"/>
      <c r="X636" s="163" t="n"/>
      <c r="Y636" s="163" t="n"/>
      <c r="Z636" s="163" t="n"/>
    </row>
    <row customHeight="1" ht="15.75" r="637" s="551">
      <c r="A637" s="298">
        <f>#REF!</f>
        <v/>
      </c>
      <c r="B637" s="298">
        <f>IF(#REF!&lt;&gt;"",1,"")</f>
        <v/>
      </c>
      <c r="C637" s="298">
        <f>IF(#REF!&lt;&gt;"",LEFT(#REF!,1),"")</f>
        <v/>
      </c>
      <c r="D637" s="298">
        <f>IF(#REF!&lt;&gt;"",1,"")</f>
        <v/>
      </c>
      <c r="E637" s="298">
        <f>IF(#REF!&lt;&gt;"",1,"")</f>
        <v/>
      </c>
      <c r="F637" s="298">
        <f>IF(#REF!&lt;&gt;"",1,"")</f>
        <v/>
      </c>
      <c r="G637" s="298">
        <f>IF(#REF!&lt;&gt;"",1,"")</f>
        <v/>
      </c>
      <c r="H637" s="298">
        <f>IF(#REF!&lt;&gt;"",1,"")</f>
        <v/>
      </c>
      <c r="I637" s="298">
        <f>IF(#REF!&lt;&gt;"",1,"")</f>
        <v/>
      </c>
      <c r="J637" s="298">
        <f>CONCATENATE(L637,M637,N637,O637,P637,Q637)</f>
        <v/>
      </c>
      <c r="K637" s="298" t="n"/>
      <c r="L637" s="298">
        <f>IF(B637&lt;&gt;"",IF(C637="",$L$6,""),"")</f>
        <v/>
      </c>
      <c r="M637" s="298">
        <f>IF(C637&lt;&gt;"",IF(B637="",$M$6,""),"")</f>
        <v/>
      </c>
      <c r="N637" s="298">
        <f>IF(B637&lt;&gt;"",IF(E637="",$N$6,""),"")</f>
        <v/>
      </c>
      <c r="O637" s="298">
        <f>IF(B637&lt;&gt;"",IF(G637="",$O$6,""),"")</f>
        <v/>
      </c>
      <c r="P637" s="298">
        <f>IF(C637="A",IF(I637&lt;&gt;"",$P$6,""),"")</f>
        <v/>
      </c>
      <c r="Q637" s="298">
        <f>IF(C637="C",IF(I637="",$Q$6,""),"")</f>
        <v/>
      </c>
      <c r="R637" s="163" t="n"/>
      <c r="S637" s="163" t="n"/>
      <c r="T637" s="163" t="n"/>
      <c r="U637" s="163" t="n"/>
      <c r="V637" s="163" t="n"/>
      <c r="W637" s="163" t="n"/>
      <c r="X637" s="163" t="n"/>
      <c r="Y637" s="163" t="n"/>
      <c r="Z637" s="163" t="n"/>
    </row>
    <row customHeight="1" ht="15.75" r="638" s="551">
      <c r="A638" s="298">
        <f>#REF!</f>
        <v/>
      </c>
      <c r="B638" s="298">
        <f>IF(#REF!&lt;&gt;"",1,"")</f>
        <v/>
      </c>
      <c r="C638" s="298">
        <f>IF(#REF!&lt;&gt;"",LEFT(#REF!,1),"")</f>
        <v/>
      </c>
      <c r="D638" s="298">
        <f>IF(#REF!&lt;&gt;"",1,"")</f>
        <v/>
      </c>
      <c r="E638" s="298">
        <f>IF(#REF!&lt;&gt;"",1,"")</f>
        <v/>
      </c>
      <c r="F638" s="298">
        <f>IF(#REF!&lt;&gt;"",1,"")</f>
        <v/>
      </c>
      <c r="G638" s="298">
        <f>IF(#REF!&lt;&gt;"",1,"")</f>
        <v/>
      </c>
      <c r="H638" s="298">
        <f>IF(#REF!&lt;&gt;"",1,"")</f>
        <v/>
      </c>
      <c r="I638" s="298">
        <f>IF(#REF!&lt;&gt;"",1,"")</f>
        <v/>
      </c>
      <c r="J638" s="298">
        <f>CONCATENATE(L638,M638,N638,O638,P638,Q638)</f>
        <v/>
      </c>
      <c r="K638" s="298" t="n"/>
      <c r="L638" s="298">
        <f>IF(B638&lt;&gt;"",IF(C638="",$L$6,""),"")</f>
        <v/>
      </c>
      <c r="M638" s="298">
        <f>IF(C638&lt;&gt;"",IF(B638="",$M$6,""),"")</f>
        <v/>
      </c>
      <c r="N638" s="298">
        <f>IF(B638&lt;&gt;"",IF(E638="",$N$6,""),"")</f>
        <v/>
      </c>
      <c r="O638" s="298">
        <f>IF(B638&lt;&gt;"",IF(G638="",$O$6,""),"")</f>
        <v/>
      </c>
      <c r="P638" s="298">
        <f>IF(C638="A",IF(I638&lt;&gt;"",$P$6,""),"")</f>
        <v/>
      </c>
      <c r="Q638" s="298">
        <f>IF(C638="C",IF(I638="",$Q$6,""),"")</f>
        <v/>
      </c>
      <c r="R638" s="163" t="n"/>
      <c r="S638" s="163" t="n"/>
      <c r="T638" s="163" t="n"/>
      <c r="U638" s="163" t="n"/>
      <c r="V638" s="163" t="n"/>
      <c r="W638" s="163" t="n"/>
      <c r="X638" s="163" t="n"/>
      <c r="Y638" s="163" t="n"/>
      <c r="Z638" s="163" t="n"/>
    </row>
    <row customHeight="1" ht="15.75" r="639" s="551">
      <c r="A639" s="298">
        <f>#REF!</f>
        <v/>
      </c>
      <c r="B639" s="298">
        <f>IF(#REF!&lt;&gt;"",1,"")</f>
        <v/>
      </c>
      <c r="C639" s="298">
        <f>IF(#REF!&lt;&gt;"",LEFT(#REF!,1),"")</f>
        <v/>
      </c>
      <c r="D639" s="298">
        <f>IF(#REF!&lt;&gt;"",1,"")</f>
        <v/>
      </c>
      <c r="E639" s="298">
        <f>IF(#REF!&lt;&gt;"",1,"")</f>
        <v/>
      </c>
      <c r="F639" s="298">
        <f>IF(#REF!&lt;&gt;"",1,"")</f>
        <v/>
      </c>
      <c r="G639" s="298">
        <f>IF(#REF!&lt;&gt;"",1,"")</f>
        <v/>
      </c>
      <c r="H639" s="298">
        <f>IF(#REF!&lt;&gt;"",1,"")</f>
        <v/>
      </c>
      <c r="I639" s="298">
        <f>IF(#REF!&lt;&gt;"",1,"")</f>
        <v/>
      </c>
      <c r="J639" s="298">
        <f>CONCATENATE(L639,M639,N639,O639,P639,Q639)</f>
        <v/>
      </c>
      <c r="K639" s="298" t="n"/>
      <c r="L639" s="298">
        <f>IF(B639&lt;&gt;"",IF(C639="",$L$6,""),"")</f>
        <v/>
      </c>
      <c r="M639" s="298">
        <f>IF(C639&lt;&gt;"",IF(B639="",$M$6,""),"")</f>
        <v/>
      </c>
      <c r="N639" s="298">
        <f>IF(B639&lt;&gt;"",IF(E639="",$N$6,""),"")</f>
        <v/>
      </c>
      <c r="O639" s="298">
        <f>IF(B639&lt;&gt;"",IF(G639="",$O$6,""),"")</f>
        <v/>
      </c>
      <c r="P639" s="298">
        <f>IF(C639="A",IF(I639&lt;&gt;"",$P$6,""),"")</f>
        <v/>
      </c>
      <c r="Q639" s="298">
        <f>IF(C639="C",IF(I639="",$Q$6,""),"")</f>
        <v/>
      </c>
      <c r="R639" s="163" t="n"/>
      <c r="S639" s="163" t="n"/>
      <c r="T639" s="163" t="n"/>
      <c r="U639" s="163" t="n"/>
      <c r="V639" s="163" t="n"/>
      <c r="W639" s="163" t="n"/>
      <c r="X639" s="163" t="n"/>
      <c r="Y639" s="163" t="n"/>
      <c r="Z639" s="163" t="n"/>
    </row>
    <row customHeight="1" ht="15.75" r="640" s="551">
      <c r="A640" s="298">
        <f>#REF!</f>
        <v/>
      </c>
      <c r="B640" s="298">
        <f>IF(#REF!&lt;&gt;"",1,"")</f>
        <v/>
      </c>
      <c r="C640" s="298">
        <f>IF(#REF!&lt;&gt;"",LEFT(#REF!,1),"")</f>
        <v/>
      </c>
      <c r="D640" s="298">
        <f>IF(#REF!&lt;&gt;"",1,"")</f>
        <v/>
      </c>
      <c r="E640" s="298">
        <f>IF(#REF!&lt;&gt;"",1,"")</f>
        <v/>
      </c>
      <c r="F640" s="298">
        <f>IF(#REF!&lt;&gt;"",1,"")</f>
        <v/>
      </c>
      <c r="G640" s="298">
        <f>IF(#REF!&lt;&gt;"",1,"")</f>
        <v/>
      </c>
      <c r="H640" s="298">
        <f>IF(#REF!&lt;&gt;"",1,"")</f>
        <v/>
      </c>
      <c r="I640" s="298">
        <f>IF(#REF!&lt;&gt;"",1,"")</f>
        <v/>
      </c>
      <c r="J640" s="298">
        <f>CONCATENATE(L640,M640,N640,O640,P640,Q640)</f>
        <v/>
      </c>
      <c r="K640" s="298" t="n"/>
      <c r="L640" s="298">
        <f>IF(B640&lt;&gt;"",IF(C640="",$L$6,""),"")</f>
        <v/>
      </c>
      <c r="M640" s="298">
        <f>IF(C640&lt;&gt;"",IF(B640="",$M$6,""),"")</f>
        <v/>
      </c>
      <c r="N640" s="298">
        <f>IF(B640&lt;&gt;"",IF(E640="",$N$6,""),"")</f>
        <v/>
      </c>
      <c r="O640" s="298">
        <f>IF(B640&lt;&gt;"",IF(G640="",$O$6,""),"")</f>
        <v/>
      </c>
      <c r="P640" s="298">
        <f>IF(C640="A",IF(I640&lt;&gt;"",$P$6,""),"")</f>
        <v/>
      </c>
      <c r="Q640" s="298">
        <f>IF(C640="C",IF(I640="",$Q$6,""),"")</f>
        <v/>
      </c>
      <c r="R640" s="163" t="n"/>
      <c r="S640" s="163" t="n"/>
      <c r="T640" s="163" t="n"/>
      <c r="U640" s="163" t="n"/>
      <c r="V640" s="163" t="n"/>
      <c r="W640" s="163" t="n"/>
      <c r="X640" s="163" t="n"/>
      <c r="Y640" s="163" t="n"/>
      <c r="Z640" s="163" t="n"/>
    </row>
    <row customHeight="1" ht="15.75" r="641" s="551">
      <c r="A641" s="298">
        <f>#REF!</f>
        <v/>
      </c>
      <c r="B641" s="298">
        <f>IF(#REF!&lt;&gt;"",1,"")</f>
        <v/>
      </c>
      <c r="C641" s="298">
        <f>IF(#REF!&lt;&gt;"",LEFT(#REF!,1),"")</f>
        <v/>
      </c>
      <c r="D641" s="298">
        <f>IF(#REF!&lt;&gt;"",1,"")</f>
        <v/>
      </c>
      <c r="E641" s="298">
        <f>IF(#REF!&lt;&gt;"",1,"")</f>
        <v/>
      </c>
      <c r="F641" s="298">
        <f>IF(#REF!&lt;&gt;"",1,"")</f>
        <v/>
      </c>
      <c r="G641" s="298">
        <f>IF(#REF!&lt;&gt;"",1,"")</f>
        <v/>
      </c>
      <c r="H641" s="298">
        <f>IF(#REF!&lt;&gt;"",1,"")</f>
        <v/>
      </c>
      <c r="I641" s="298">
        <f>IF(#REF!&lt;&gt;"",1,"")</f>
        <v/>
      </c>
      <c r="J641" s="298">
        <f>CONCATENATE(L641,M641,N641,O641,P641,Q641)</f>
        <v/>
      </c>
      <c r="K641" s="298" t="n"/>
      <c r="L641" s="298">
        <f>IF(B641&lt;&gt;"",IF(C641="",$L$6,""),"")</f>
        <v/>
      </c>
      <c r="M641" s="298">
        <f>IF(C641&lt;&gt;"",IF(B641="",$M$6,""),"")</f>
        <v/>
      </c>
      <c r="N641" s="298">
        <f>IF(B641&lt;&gt;"",IF(E641="",$N$6,""),"")</f>
        <v/>
      </c>
      <c r="O641" s="298">
        <f>IF(B641&lt;&gt;"",IF(G641="",$O$6,""),"")</f>
        <v/>
      </c>
      <c r="P641" s="298">
        <f>IF(C641="A",IF(I641&lt;&gt;"",$P$6,""),"")</f>
        <v/>
      </c>
      <c r="Q641" s="298">
        <f>IF(C641="C",IF(I641="",$Q$6,""),"")</f>
        <v/>
      </c>
      <c r="R641" s="163" t="n"/>
      <c r="S641" s="163" t="n"/>
      <c r="T641" s="163" t="n"/>
      <c r="U641" s="163" t="n"/>
      <c r="V641" s="163" t="n"/>
      <c r="W641" s="163" t="n"/>
      <c r="X641" s="163" t="n"/>
      <c r="Y641" s="163" t="n"/>
      <c r="Z641" s="163" t="n"/>
    </row>
    <row customHeight="1" ht="15.75" r="642" s="551">
      <c r="A642" s="298">
        <f>#REF!</f>
        <v/>
      </c>
      <c r="B642" s="298">
        <f>IF(#REF!&lt;&gt;"",1,"")</f>
        <v/>
      </c>
      <c r="C642" s="298">
        <f>IF(#REF!&lt;&gt;"",LEFT(#REF!,1),"")</f>
        <v/>
      </c>
      <c r="D642" s="298">
        <f>IF(#REF!&lt;&gt;"",1,"")</f>
        <v/>
      </c>
      <c r="E642" s="298">
        <f>IF(#REF!&lt;&gt;"",1,"")</f>
        <v/>
      </c>
      <c r="F642" s="298">
        <f>IF(#REF!&lt;&gt;"",1,"")</f>
        <v/>
      </c>
      <c r="G642" s="298">
        <f>IF(#REF!&lt;&gt;"",1,"")</f>
        <v/>
      </c>
      <c r="H642" s="298">
        <f>IF(#REF!&lt;&gt;"",1,"")</f>
        <v/>
      </c>
      <c r="I642" s="298">
        <f>IF(#REF!&lt;&gt;"",1,"")</f>
        <v/>
      </c>
      <c r="J642" s="298">
        <f>CONCATENATE(L642,M642,N642,O642,P642,Q642)</f>
        <v/>
      </c>
      <c r="K642" s="298" t="n"/>
      <c r="L642" s="298">
        <f>IF(B642&lt;&gt;"",IF(C642="",$L$6,""),"")</f>
        <v/>
      </c>
      <c r="M642" s="298">
        <f>IF(C642&lt;&gt;"",IF(B642="",$M$6,""),"")</f>
        <v/>
      </c>
      <c r="N642" s="298">
        <f>IF(B642&lt;&gt;"",IF(E642="",$N$6,""),"")</f>
        <v/>
      </c>
      <c r="O642" s="298">
        <f>IF(B642&lt;&gt;"",IF(G642="",$O$6,""),"")</f>
        <v/>
      </c>
      <c r="P642" s="298">
        <f>IF(C642="A",IF(I642&lt;&gt;"",$P$6,""),"")</f>
        <v/>
      </c>
      <c r="Q642" s="298">
        <f>IF(C642="C",IF(I642="",$Q$6,""),"")</f>
        <v/>
      </c>
      <c r="R642" s="163" t="n"/>
      <c r="S642" s="163" t="n"/>
      <c r="T642" s="163" t="n"/>
      <c r="U642" s="163" t="n"/>
      <c r="V642" s="163" t="n"/>
      <c r="W642" s="163" t="n"/>
      <c r="X642" s="163" t="n"/>
      <c r="Y642" s="163" t="n"/>
      <c r="Z642" s="163" t="n"/>
    </row>
    <row customHeight="1" ht="15.75" r="643" s="551">
      <c r="A643" s="298">
        <f>#REF!</f>
        <v/>
      </c>
      <c r="B643" s="298">
        <f>IF(#REF!&lt;&gt;"",1,"")</f>
        <v/>
      </c>
      <c r="C643" s="298">
        <f>IF(#REF!&lt;&gt;"",LEFT(#REF!,1),"")</f>
        <v/>
      </c>
      <c r="D643" s="298">
        <f>IF(#REF!&lt;&gt;"",1,"")</f>
        <v/>
      </c>
      <c r="E643" s="298">
        <f>IF(#REF!&lt;&gt;"",1,"")</f>
        <v/>
      </c>
      <c r="F643" s="298">
        <f>IF(#REF!&lt;&gt;"",1,"")</f>
        <v/>
      </c>
      <c r="G643" s="298">
        <f>IF(#REF!&lt;&gt;"",1,"")</f>
        <v/>
      </c>
      <c r="H643" s="298">
        <f>IF(#REF!&lt;&gt;"",1,"")</f>
        <v/>
      </c>
      <c r="I643" s="298">
        <f>IF(#REF!&lt;&gt;"",1,"")</f>
        <v/>
      </c>
      <c r="J643" s="298">
        <f>CONCATENATE(L643,M643,N643,O643,P643,Q643)</f>
        <v/>
      </c>
      <c r="K643" s="298" t="n"/>
      <c r="L643" s="298">
        <f>IF(B643&lt;&gt;"",IF(C643="",$L$6,""),"")</f>
        <v/>
      </c>
      <c r="M643" s="298">
        <f>IF(C643&lt;&gt;"",IF(B643="",$M$6,""),"")</f>
        <v/>
      </c>
      <c r="N643" s="298">
        <f>IF(B643&lt;&gt;"",IF(E643="",$N$6,""),"")</f>
        <v/>
      </c>
      <c r="O643" s="298">
        <f>IF(B643&lt;&gt;"",IF(G643="",$O$6,""),"")</f>
        <v/>
      </c>
      <c r="P643" s="298">
        <f>IF(C643="A",IF(I643&lt;&gt;"",$P$6,""),"")</f>
        <v/>
      </c>
      <c r="Q643" s="298">
        <f>IF(C643="C",IF(I643="",$Q$6,""),"")</f>
        <v/>
      </c>
      <c r="R643" s="163" t="n"/>
      <c r="S643" s="163" t="n"/>
      <c r="T643" s="163" t="n"/>
      <c r="U643" s="163" t="n"/>
      <c r="V643" s="163" t="n"/>
      <c r="W643" s="163" t="n"/>
      <c r="X643" s="163" t="n"/>
      <c r="Y643" s="163" t="n"/>
      <c r="Z643" s="163" t="n"/>
    </row>
    <row customHeight="1" ht="15.75" r="644" s="551">
      <c r="A644" s="298">
        <f>#REF!</f>
        <v/>
      </c>
      <c r="B644" s="298">
        <f>IF(#REF!&lt;&gt;"",1,"")</f>
        <v/>
      </c>
      <c r="C644" s="298">
        <f>IF(#REF!&lt;&gt;"",LEFT(#REF!,1),"")</f>
        <v/>
      </c>
      <c r="D644" s="298">
        <f>IF(#REF!&lt;&gt;"",1,"")</f>
        <v/>
      </c>
      <c r="E644" s="298">
        <f>IF(#REF!&lt;&gt;"",1,"")</f>
        <v/>
      </c>
      <c r="F644" s="298">
        <f>IF(#REF!&lt;&gt;"",1,"")</f>
        <v/>
      </c>
      <c r="G644" s="298">
        <f>IF(#REF!&lt;&gt;"",1,"")</f>
        <v/>
      </c>
      <c r="H644" s="298">
        <f>IF(#REF!&lt;&gt;"",1,"")</f>
        <v/>
      </c>
      <c r="I644" s="298">
        <f>IF(#REF!&lt;&gt;"",1,"")</f>
        <v/>
      </c>
      <c r="J644" s="298">
        <f>CONCATENATE(L644,M644,N644,O644,P644,Q644)</f>
        <v/>
      </c>
      <c r="K644" s="298" t="n"/>
      <c r="L644" s="298">
        <f>IF(B644&lt;&gt;"",IF(C644="",$L$6,""),"")</f>
        <v/>
      </c>
      <c r="M644" s="298">
        <f>IF(C644&lt;&gt;"",IF(B644="",$M$6,""),"")</f>
        <v/>
      </c>
      <c r="N644" s="298">
        <f>IF(B644&lt;&gt;"",IF(E644="",$N$6,""),"")</f>
        <v/>
      </c>
      <c r="O644" s="298">
        <f>IF(B644&lt;&gt;"",IF(G644="",$O$6,""),"")</f>
        <v/>
      </c>
      <c r="P644" s="298">
        <f>IF(C644="A",IF(I644&lt;&gt;"",$P$6,""),"")</f>
        <v/>
      </c>
      <c r="Q644" s="298">
        <f>IF(C644="C",IF(I644="",$Q$6,""),"")</f>
        <v/>
      </c>
      <c r="R644" s="163" t="n"/>
      <c r="S644" s="163" t="n"/>
      <c r="T644" s="163" t="n"/>
      <c r="U644" s="163" t="n"/>
      <c r="V644" s="163" t="n"/>
      <c r="W644" s="163" t="n"/>
      <c r="X644" s="163" t="n"/>
      <c r="Y644" s="163" t="n"/>
      <c r="Z644" s="163" t="n"/>
    </row>
    <row customHeight="1" ht="15.75" r="645" s="551">
      <c r="A645" s="298">
        <f>#REF!</f>
        <v/>
      </c>
      <c r="B645" s="298">
        <f>IF(#REF!&lt;&gt;"",1,"")</f>
        <v/>
      </c>
      <c r="C645" s="298">
        <f>IF(#REF!&lt;&gt;"",LEFT(#REF!,1),"")</f>
        <v/>
      </c>
      <c r="D645" s="298">
        <f>IF(#REF!&lt;&gt;"",1,"")</f>
        <v/>
      </c>
      <c r="E645" s="298">
        <f>IF(#REF!&lt;&gt;"",1,"")</f>
        <v/>
      </c>
      <c r="F645" s="298">
        <f>IF(#REF!&lt;&gt;"",1,"")</f>
        <v/>
      </c>
      <c r="G645" s="298">
        <f>IF(#REF!&lt;&gt;"",1,"")</f>
        <v/>
      </c>
      <c r="H645" s="298">
        <f>IF(#REF!&lt;&gt;"",1,"")</f>
        <v/>
      </c>
      <c r="I645" s="298">
        <f>IF(#REF!&lt;&gt;"",1,"")</f>
        <v/>
      </c>
      <c r="J645" s="298">
        <f>CONCATENATE(L645,M645,N645,O645,P645,Q645)</f>
        <v/>
      </c>
      <c r="K645" s="298" t="n"/>
      <c r="L645" s="298">
        <f>IF(B645&lt;&gt;"",IF(C645="",$L$6,""),"")</f>
        <v/>
      </c>
      <c r="M645" s="298">
        <f>IF(C645&lt;&gt;"",IF(B645="",$M$6,""),"")</f>
        <v/>
      </c>
      <c r="N645" s="298">
        <f>IF(B645&lt;&gt;"",IF(E645="",$N$6,""),"")</f>
        <v/>
      </c>
      <c r="O645" s="298">
        <f>IF(B645&lt;&gt;"",IF(G645="",$O$6,""),"")</f>
        <v/>
      </c>
      <c r="P645" s="298">
        <f>IF(C645="A",IF(I645&lt;&gt;"",$P$6,""),"")</f>
        <v/>
      </c>
      <c r="Q645" s="298">
        <f>IF(C645="C",IF(I645="",$Q$6,""),"")</f>
        <v/>
      </c>
      <c r="R645" s="163" t="n"/>
      <c r="S645" s="163" t="n"/>
      <c r="T645" s="163" t="n"/>
      <c r="U645" s="163" t="n"/>
      <c r="V645" s="163" t="n"/>
      <c r="W645" s="163" t="n"/>
      <c r="X645" s="163" t="n"/>
      <c r="Y645" s="163" t="n"/>
      <c r="Z645" s="163" t="n"/>
    </row>
    <row customHeight="1" ht="15.75" r="646" s="551">
      <c r="A646" s="298">
        <f>#REF!</f>
        <v/>
      </c>
      <c r="B646" s="298">
        <f>IF(#REF!&lt;&gt;"",1,"")</f>
        <v/>
      </c>
      <c r="C646" s="298">
        <f>IF(#REF!&lt;&gt;"",LEFT(#REF!,1),"")</f>
        <v/>
      </c>
      <c r="D646" s="298">
        <f>IF(#REF!&lt;&gt;"",1,"")</f>
        <v/>
      </c>
      <c r="E646" s="298">
        <f>IF(#REF!&lt;&gt;"",1,"")</f>
        <v/>
      </c>
      <c r="F646" s="298">
        <f>IF(#REF!&lt;&gt;"",1,"")</f>
        <v/>
      </c>
      <c r="G646" s="298">
        <f>IF(#REF!&lt;&gt;"",1,"")</f>
        <v/>
      </c>
      <c r="H646" s="298">
        <f>IF(#REF!&lt;&gt;"",1,"")</f>
        <v/>
      </c>
      <c r="I646" s="298">
        <f>IF(#REF!&lt;&gt;"",1,"")</f>
        <v/>
      </c>
      <c r="J646" s="298">
        <f>CONCATENATE(L646,M646,N646,O646,P646,Q646)</f>
        <v/>
      </c>
      <c r="K646" s="298" t="n"/>
      <c r="L646" s="298">
        <f>IF(B646&lt;&gt;"",IF(C646="",$L$6,""),"")</f>
        <v/>
      </c>
      <c r="M646" s="298">
        <f>IF(C646&lt;&gt;"",IF(B646="",$M$6,""),"")</f>
        <v/>
      </c>
      <c r="N646" s="298">
        <f>IF(B646&lt;&gt;"",IF(E646="",$N$6,""),"")</f>
        <v/>
      </c>
      <c r="O646" s="298">
        <f>IF(B646&lt;&gt;"",IF(G646="",$O$6,""),"")</f>
        <v/>
      </c>
      <c r="P646" s="298">
        <f>IF(C646="A",IF(I646&lt;&gt;"",$P$6,""),"")</f>
        <v/>
      </c>
      <c r="Q646" s="298">
        <f>IF(C646="C",IF(I646="",$Q$6,""),"")</f>
        <v/>
      </c>
      <c r="R646" s="163" t="n"/>
      <c r="S646" s="163" t="n"/>
      <c r="T646" s="163" t="n"/>
      <c r="U646" s="163" t="n"/>
      <c r="V646" s="163" t="n"/>
      <c r="W646" s="163" t="n"/>
      <c r="X646" s="163" t="n"/>
      <c r="Y646" s="163" t="n"/>
      <c r="Z646" s="163" t="n"/>
    </row>
    <row customHeight="1" ht="15.75" r="647" s="551">
      <c r="A647" s="298">
        <f>#REF!</f>
        <v/>
      </c>
      <c r="B647" s="298">
        <f>IF(#REF!&lt;&gt;"",1,"")</f>
        <v/>
      </c>
      <c r="C647" s="298">
        <f>IF(#REF!&lt;&gt;"",LEFT(#REF!,1),"")</f>
        <v/>
      </c>
      <c r="D647" s="298">
        <f>IF(#REF!&lt;&gt;"",1,"")</f>
        <v/>
      </c>
      <c r="E647" s="298">
        <f>IF(#REF!&lt;&gt;"",1,"")</f>
        <v/>
      </c>
      <c r="F647" s="298">
        <f>IF(#REF!&lt;&gt;"",1,"")</f>
        <v/>
      </c>
      <c r="G647" s="298">
        <f>IF(#REF!&lt;&gt;"",1,"")</f>
        <v/>
      </c>
      <c r="H647" s="298">
        <f>IF(#REF!&lt;&gt;"",1,"")</f>
        <v/>
      </c>
      <c r="I647" s="298">
        <f>IF(#REF!&lt;&gt;"",1,"")</f>
        <v/>
      </c>
      <c r="J647" s="298">
        <f>CONCATENATE(L647,M647,N647,O647,P647,Q647)</f>
        <v/>
      </c>
      <c r="K647" s="298" t="n"/>
      <c r="L647" s="298">
        <f>IF(B647&lt;&gt;"",IF(C647="",$L$6,""),"")</f>
        <v/>
      </c>
      <c r="M647" s="298">
        <f>IF(C647&lt;&gt;"",IF(B647="",$M$6,""),"")</f>
        <v/>
      </c>
      <c r="N647" s="298">
        <f>IF(B647&lt;&gt;"",IF(E647="",$N$6,""),"")</f>
        <v/>
      </c>
      <c r="O647" s="298">
        <f>IF(B647&lt;&gt;"",IF(G647="",$O$6,""),"")</f>
        <v/>
      </c>
      <c r="P647" s="298">
        <f>IF(C647="A",IF(I647&lt;&gt;"",$P$6,""),"")</f>
        <v/>
      </c>
      <c r="Q647" s="298">
        <f>IF(C647="C",IF(I647="",$Q$6,""),"")</f>
        <v/>
      </c>
      <c r="R647" s="163" t="n"/>
      <c r="S647" s="163" t="n"/>
      <c r="T647" s="163" t="n"/>
      <c r="U647" s="163" t="n"/>
      <c r="V647" s="163" t="n"/>
      <c r="W647" s="163" t="n"/>
      <c r="X647" s="163" t="n"/>
      <c r="Y647" s="163" t="n"/>
      <c r="Z647" s="163" t="n"/>
    </row>
    <row customHeight="1" ht="15.75" r="648" s="551">
      <c r="A648" s="298">
        <f>#REF!</f>
        <v/>
      </c>
      <c r="B648" s="298">
        <f>IF(#REF!&lt;&gt;"",1,"")</f>
        <v/>
      </c>
      <c r="C648" s="298">
        <f>IF(#REF!&lt;&gt;"",LEFT(#REF!,1),"")</f>
        <v/>
      </c>
      <c r="D648" s="298">
        <f>IF(#REF!&lt;&gt;"",1,"")</f>
        <v/>
      </c>
      <c r="E648" s="298">
        <f>IF(#REF!&lt;&gt;"",1,"")</f>
        <v/>
      </c>
      <c r="F648" s="298">
        <f>IF(#REF!&lt;&gt;"",1,"")</f>
        <v/>
      </c>
      <c r="G648" s="298">
        <f>IF(#REF!&lt;&gt;"",1,"")</f>
        <v/>
      </c>
      <c r="H648" s="298">
        <f>IF(#REF!&lt;&gt;"",1,"")</f>
        <v/>
      </c>
      <c r="I648" s="298">
        <f>IF(#REF!&lt;&gt;"",1,"")</f>
        <v/>
      </c>
      <c r="J648" s="298">
        <f>CONCATENATE(L648,M648,N648,O648,P648,Q648)</f>
        <v/>
      </c>
      <c r="K648" s="298" t="n"/>
      <c r="L648" s="298">
        <f>IF(B648&lt;&gt;"",IF(C648="",$L$6,""),"")</f>
        <v/>
      </c>
      <c r="M648" s="298">
        <f>IF(C648&lt;&gt;"",IF(B648="",$M$6,""),"")</f>
        <v/>
      </c>
      <c r="N648" s="298">
        <f>IF(B648&lt;&gt;"",IF(E648="",$N$6,""),"")</f>
        <v/>
      </c>
      <c r="O648" s="298">
        <f>IF(B648&lt;&gt;"",IF(G648="",$O$6,""),"")</f>
        <v/>
      </c>
      <c r="P648" s="298">
        <f>IF(C648="A",IF(I648&lt;&gt;"",$P$6,""),"")</f>
        <v/>
      </c>
      <c r="Q648" s="298">
        <f>IF(C648="C",IF(I648="",$Q$6,""),"")</f>
        <v/>
      </c>
      <c r="R648" s="163" t="n"/>
      <c r="S648" s="163" t="n"/>
      <c r="T648" s="163" t="n"/>
      <c r="U648" s="163" t="n"/>
      <c r="V648" s="163" t="n"/>
      <c r="W648" s="163" t="n"/>
      <c r="X648" s="163" t="n"/>
      <c r="Y648" s="163" t="n"/>
      <c r="Z648" s="163" t="n"/>
    </row>
    <row customHeight="1" ht="15.75" r="649" s="551">
      <c r="A649" s="298">
        <f>#REF!</f>
        <v/>
      </c>
      <c r="B649" s="298">
        <f>IF(#REF!&lt;&gt;"",1,"")</f>
        <v/>
      </c>
      <c r="C649" s="298">
        <f>IF(#REF!&lt;&gt;"",LEFT(#REF!,1),"")</f>
        <v/>
      </c>
      <c r="D649" s="298">
        <f>IF(#REF!&lt;&gt;"",1,"")</f>
        <v/>
      </c>
      <c r="E649" s="298">
        <f>IF(#REF!&lt;&gt;"",1,"")</f>
        <v/>
      </c>
      <c r="F649" s="298">
        <f>IF(#REF!&lt;&gt;"",1,"")</f>
        <v/>
      </c>
      <c r="G649" s="298">
        <f>IF(#REF!&lt;&gt;"",1,"")</f>
        <v/>
      </c>
      <c r="H649" s="298">
        <f>IF(#REF!&lt;&gt;"",1,"")</f>
        <v/>
      </c>
      <c r="I649" s="298">
        <f>IF(#REF!&lt;&gt;"",1,"")</f>
        <v/>
      </c>
      <c r="J649" s="298">
        <f>CONCATENATE(L649,M649,N649,O649,P649,Q649)</f>
        <v/>
      </c>
      <c r="K649" s="298" t="n"/>
      <c r="L649" s="298">
        <f>IF(B649&lt;&gt;"",IF(C649="",$L$6,""),"")</f>
        <v/>
      </c>
      <c r="M649" s="298">
        <f>IF(C649&lt;&gt;"",IF(B649="",$M$6,""),"")</f>
        <v/>
      </c>
      <c r="N649" s="298">
        <f>IF(B649&lt;&gt;"",IF(E649="",$N$6,""),"")</f>
        <v/>
      </c>
      <c r="O649" s="298">
        <f>IF(B649&lt;&gt;"",IF(G649="",$O$6,""),"")</f>
        <v/>
      </c>
      <c r="P649" s="298">
        <f>IF(C649="A",IF(I649&lt;&gt;"",$P$6,""),"")</f>
        <v/>
      </c>
      <c r="Q649" s="298">
        <f>IF(C649="C",IF(I649="",$Q$6,""),"")</f>
        <v/>
      </c>
      <c r="R649" s="163" t="n"/>
      <c r="S649" s="163" t="n"/>
      <c r="T649" s="163" t="n"/>
      <c r="U649" s="163" t="n"/>
      <c r="V649" s="163" t="n"/>
      <c r="W649" s="163" t="n"/>
      <c r="X649" s="163" t="n"/>
      <c r="Y649" s="163" t="n"/>
      <c r="Z649" s="163" t="n"/>
    </row>
    <row customHeight="1" ht="15.75" r="650" s="551">
      <c r="A650" s="298">
        <f>#REF!</f>
        <v/>
      </c>
      <c r="B650" s="298">
        <f>IF(#REF!&lt;&gt;"",1,"")</f>
        <v/>
      </c>
      <c r="C650" s="298">
        <f>IF(#REF!&lt;&gt;"",LEFT(#REF!,1),"")</f>
        <v/>
      </c>
      <c r="D650" s="298">
        <f>IF(#REF!&lt;&gt;"",1,"")</f>
        <v/>
      </c>
      <c r="E650" s="298">
        <f>IF(#REF!&lt;&gt;"",1,"")</f>
        <v/>
      </c>
      <c r="F650" s="298">
        <f>IF(#REF!&lt;&gt;"",1,"")</f>
        <v/>
      </c>
      <c r="G650" s="298">
        <f>IF(#REF!&lt;&gt;"",1,"")</f>
        <v/>
      </c>
      <c r="H650" s="298">
        <f>IF(#REF!&lt;&gt;"",1,"")</f>
        <v/>
      </c>
      <c r="I650" s="298">
        <f>IF(#REF!&lt;&gt;"",1,"")</f>
        <v/>
      </c>
      <c r="J650" s="298">
        <f>CONCATENATE(L650,M650,N650,O650,P650,Q650)</f>
        <v/>
      </c>
      <c r="K650" s="298" t="n"/>
      <c r="L650" s="298">
        <f>IF(B650&lt;&gt;"",IF(C650="",$L$6,""),"")</f>
        <v/>
      </c>
      <c r="M650" s="298">
        <f>IF(C650&lt;&gt;"",IF(B650="",$M$6,""),"")</f>
        <v/>
      </c>
      <c r="N650" s="298">
        <f>IF(B650&lt;&gt;"",IF(E650="",$N$6,""),"")</f>
        <v/>
      </c>
      <c r="O650" s="298">
        <f>IF(B650&lt;&gt;"",IF(G650="",$O$6,""),"")</f>
        <v/>
      </c>
      <c r="P650" s="298">
        <f>IF(C650="A",IF(I650&lt;&gt;"",$P$6,""),"")</f>
        <v/>
      </c>
      <c r="Q650" s="298">
        <f>IF(C650="C",IF(I650="",$Q$6,""),"")</f>
        <v/>
      </c>
      <c r="R650" s="163" t="n"/>
      <c r="S650" s="163" t="n"/>
      <c r="T650" s="163" t="n"/>
      <c r="U650" s="163" t="n"/>
      <c r="V650" s="163" t="n"/>
      <c r="W650" s="163" t="n"/>
      <c r="X650" s="163" t="n"/>
      <c r="Y650" s="163" t="n"/>
      <c r="Z650" s="163" t="n"/>
    </row>
    <row customHeight="1" ht="15.75" r="651" s="551">
      <c r="A651" s="298">
        <f>#REF!</f>
        <v/>
      </c>
      <c r="B651" s="298">
        <f>IF(#REF!&lt;&gt;"",1,"")</f>
        <v/>
      </c>
      <c r="C651" s="298">
        <f>IF(#REF!&lt;&gt;"",LEFT(#REF!,1),"")</f>
        <v/>
      </c>
      <c r="D651" s="298">
        <f>IF(#REF!&lt;&gt;"",1,"")</f>
        <v/>
      </c>
      <c r="E651" s="298">
        <f>IF(#REF!&lt;&gt;"",1,"")</f>
        <v/>
      </c>
      <c r="F651" s="298">
        <f>IF(#REF!&lt;&gt;"",1,"")</f>
        <v/>
      </c>
      <c r="G651" s="298">
        <f>IF(#REF!&lt;&gt;"",1,"")</f>
        <v/>
      </c>
      <c r="H651" s="298">
        <f>IF(#REF!&lt;&gt;"",1,"")</f>
        <v/>
      </c>
      <c r="I651" s="298">
        <f>IF(#REF!&lt;&gt;"",1,"")</f>
        <v/>
      </c>
      <c r="J651" s="298">
        <f>CONCATENATE(L651,M651,N651,O651,P651,Q651)</f>
        <v/>
      </c>
      <c r="K651" s="298" t="n"/>
      <c r="L651" s="298">
        <f>IF(B651&lt;&gt;"",IF(C651="",$L$6,""),"")</f>
        <v/>
      </c>
      <c r="M651" s="298">
        <f>IF(C651&lt;&gt;"",IF(B651="",$M$6,""),"")</f>
        <v/>
      </c>
      <c r="N651" s="298">
        <f>IF(B651&lt;&gt;"",IF(E651="",$N$6,""),"")</f>
        <v/>
      </c>
      <c r="O651" s="298">
        <f>IF(B651&lt;&gt;"",IF(G651="",$O$6,""),"")</f>
        <v/>
      </c>
      <c r="P651" s="298">
        <f>IF(C651="A",IF(I651&lt;&gt;"",$P$6,""),"")</f>
        <v/>
      </c>
      <c r="Q651" s="298">
        <f>IF(C651="C",IF(I651="",$Q$6,""),"")</f>
        <v/>
      </c>
      <c r="R651" s="163" t="n"/>
      <c r="S651" s="163" t="n"/>
      <c r="T651" s="163" t="n"/>
      <c r="U651" s="163" t="n"/>
      <c r="V651" s="163" t="n"/>
      <c r="W651" s="163" t="n"/>
      <c r="X651" s="163" t="n"/>
      <c r="Y651" s="163" t="n"/>
      <c r="Z651" s="163" t="n"/>
    </row>
    <row customHeight="1" ht="15.75" r="652" s="551">
      <c r="A652" s="298">
        <f>#REF!</f>
        <v/>
      </c>
      <c r="B652" s="298">
        <f>IF(#REF!&lt;&gt;"",1,"")</f>
        <v/>
      </c>
      <c r="C652" s="298">
        <f>IF(#REF!&lt;&gt;"",LEFT(#REF!,1),"")</f>
        <v/>
      </c>
      <c r="D652" s="298">
        <f>IF(#REF!&lt;&gt;"",1,"")</f>
        <v/>
      </c>
      <c r="E652" s="298">
        <f>IF(#REF!&lt;&gt;"",1,"")</f>
        <v/>
      </c>
      <c r="F652" s="298">
        <f>IF(#REF!&lt;&gt;"",1,"")</f>
        <v/>
      </c>
      <c r="G652" s="298">
        <f>IF(#REF!&lt;&gt;"",1,"")</f>
        <v/>
      </c>
      <c r="H652" s="298">
        <f>IF(#REF!&lt;&gt;"",1,"")</f>
        <v/>
      </c>
      <c r="I652" s="298">
        <f>IF(#REF!&lt;&gt;"",1,"")</f>
        <v/>
      </c>
      <c r="J652" s="298">
        <f>CONCATENATE(L652,M652,N652,O652,P652,Q652)</f>
        <v/>
      </c>
      <c r="K652" s="298" t="n"/>
      <c r="L652" s="298">
        <f>IF(B652&lt;&gt;"",IF(C652="",$L$6,""),"")</f>
        <v/>
      </c>
      <c r="M652" s="298">
        <f>IF(C652&lt;&gt;"",IF(B652="",$M$6,""),"")</f>
        <v/>
      </c>
      <c r="N652" s="298">
        <f>IF(B652&lt;&gt;"",IF(E652="",$N$6,""),"")</f>
        <v/>
      </c>
      <c r="O652" s="298">
        <f>IF(B652&lt;&gt;"",IF(G652="",$O$6,""),"")</f>
        <v/>
      </c>
      <c r="P652" s="298">
        <f>IF(C652="A",IF(I652&lt;&gt;"",$P$6,""),"")</f>
        <v/>
      </c>
      <c r="Q652" s="298">
        <f>IF(C652="C",IF(I652="",$Q$6,""),"")</f>
        <v/>
      </c>
      <c r="R652" s="163" t="n"/>
      <c r="S652" s="163" t="n"/>
      <c r="T652" s="163" t="n"/>
      <c r="U652" s="163" t="n"/>
      <c r="V652" s="163" t="n"/>
      <c r="W652" s="163" t="n"/>
      <c r="X652" s="163" t="n"/>
      <c r="Y652" s="163" t="n"/>
      <c r="Z652" s="163" t="n"/>
    </row>
    <row customHeight="1" ht="15.75" r="653" s="551">
      <c r="A653" s="298">
        <f>#REF!</f>
        <v/>
      </c>
      <c r="B653" s="298">
        <f>IF(#REF!&lt;&gt;"",1,"")</f>
        <v/>
      </c>
      <c r="C653" s="298">
        <f>IF(#REF!&lt;&gt;"",LEFT(#REF!,1),"")</f>
        <v/>
      </c>
      <c r="D653" s="298">
        <f>IF(#REF!&lt;&gt;"",1,"")</f>
        <v/>
      </c>
      <c r="E653" s="298">
        <f>IF(#REF!&lt;&gt;"",1,"")</f>
        <v/>
      </c>
      <c r="F653" s="298">
        <f>IF(#REF!&lt;&gt;"",1,"")</f>
        <v/>
      </c>
      <c r="G653" s="298">
        <f>IF(#REF!&lt;&gt;"",1,"")</f>
        <v/>
      </c>
      <c r="H653" s="298">
        <f>IF(#REF!&lt;&gt;"",1,"")</f>
        <v/>
      </c>
      <c r="I653" s="298">
        <f>IF(#REF!&lt;&gt;"",1,"")</f>
        <v/>
      </c>
      <c r="J653" s="298">
        <f>CONCATENATE(L653,M653,N653,O653,P653,Q653)</f>
        <v/>
      </c>
      <c r="K653" s="298" t="n"/>
      <c r="L653" s="298">
        <f>IF(B653&lt;&gt;"",IF(C653="",$L$6,""),"")</f>
        <v/>
      </c>
      <c r="M653" s="298">
        <f>IF(C653&lt;&gt;"",IF(B653="",$M$6,""),"")</f>
        <v/>
      </c>
      <c r="N653" s="298">
        <f>IF(B653&lt;&gt;"",IF(E653="",$N$6,""),"")</f>
        <v/>
      </c>
      <c r="O653" s="298">
        <f>IF(B653&lt;&gt;"",IF(G653="",$O$6,""),"")</f>
        <v/>
      </c>
      <c r="P653" s="298">
        <f>IF(C653="A",IF(I653&lt;&gt;"",$P$6,""),"")</f>
        <v/>
      </c>
      <c r="Q653" s="298">
        <f>IF(C653="C",IF(I653="",$Q$6,""),"")</f>
        <v/>
      </c>
      <c r="R653" s="163" t="n"/>
      <c r="S653" s="163" t="n"/>
      <c r="T653" s="163" t="n"/>
      <c r="U653" s="163" t="n"/>
      <c r="V653" s="163" t="n"/>
      <c r="W653" s="163" t="n"/>
      <c r="X653" s="163" t="n"/>
      <c r="Y653" s="163" t="n"/>
      <c r="Z653" s="163" t="n"/>
    </row>
    <row customHeight="1" ht="15.75" r="654" s="551">
      <c r="A654" s="298">
        <f>#REF!</f>
        <v/>
      </c>
      <c r="B654" s="298">
        <f>IF(#REF!&lt;&gt;"",1,"")</f>
        <v/>
      </c>
      <c r="C654" s="298">
        <f>IF(#REF!&lt;&gt;"",LEFT(#REF!,1),"")</f>
        <v/>
      </c>
      <c r="D654" s="298">
        <f>IF(#REF!&lt;&gt;"",1,"")</f>
        <v/>
      </c>
      <c r="E654" s="298">
        <f>IF(#REF!&lt;&gt;"",1,"")</f>
        <v/>
      </c>
      <c r="F654" s="298">
        <f>IF(#REF!&lt;&gt;"",1,"")</f>
        <v/>
      </c>
      <c r="G654" s="298">
        <f>IF(#REF!&lt;&gt;"",1,"")</f>
        <v/>
      </c>
      <c r="H654" s="298">
        <f>IF(#REF!&lt;&gt;"",1,"")</f>
        <v/>
      </c>
      <c r="I654" s="298">
        <f>IF(#REF!&lt;&gt;"",1,"")</f>
        <v/>
      </c>
      <c r="J654" s="298">
        <f>CONCATENATE(L654,M654,N654,O654,P654,Q654)</f>
        <v/>
      </c>
      <c r="K654" s="298" t="n"/>
      <c r="L654" s="298">
        <f>IF(B654&lt;&gt;"",IF(C654="",$L$6,""),"")</f>
        <v/>
      </c>
      <c r="M654" s="298">
        <f>IF(C654&lt;&gt;"",IF(B654="",$M$6,""),"")</f>
        <v/>
      </c>
      <c r="N654" s="298">
        <f>IF(B654&lt;&gt;"",IF(E654="",$N$6,""),"")</f>
        <v/>
      </c>
      <c r="O654" s="298">
        <f>IF(B654&lt;&gt;"",IF(G654="",$O$6,""),"")</f>
        <v/>
      </c>
      <c r="P654" s="298">
        <f>IF(C654="A",IF(I654&lt;&gt;"",$P$6,""),"")</f>
        <v/>
      </c>
      <c r="Q654" s="298">
        <f>IF(C654="C",IF(I654="",$Q$6,""),"")</f>
        <v/>
      </c>
      <c r="R654" s="163" t="n"/>
      <c r="S654" s="163" t="n"/>
      <c r="T654" s="163" t="n"/>
      <c r="U654" s="163" t="n"/>
      <c r="V654" s="163" t="n"/>
      <c r="W654" s="163" t="n"/>
      <c r="X654" s="163" t="n"/>
      <c r="Y654" s="163" t="n"/>
      <c r="Z654" s="163" t="n"/>
    </row>
    <row customHeight="1" ht="15.75" r="655" s="551">
      <c r="A655" s="298">
        <f>#REF!</f>
        <v/>
      </c>
      <c r="B655" s="298">
        <f>IF(#REF!&lt;&gt;"",1,"")</f>
        <v/>
      </c>
      <c r="C655" s="298">
        <f>IF(#REF!&lt;&gt;"",LEFT(#REF!,1),"")</f>
        <v/>
      </c>
      <c r="D655" s="298">
        <f>IF(#REF!&lt;&gt;"",1,"")</f>
        <v/>
      </c>
      <c r="E655" s="298">
        <f>IF(#REF!&lt;&gt;"",1,"")</f>
        <v/>
      </c>
      <c r="F655" s="298">
        <f>IF(#REF!&lt;&gt;"",1,"")</f>
        <v/>
      </c>
      <c r="G655" s="298">
        <f>IF(#REF!&lt;&gt;"",1,"")</f>
        <v/>
      </c>
      <c r="H655" s="298">
        <f>IF(#REF!&lt;&gt;"",1,"")</f>
        <v/>
      </c>
      <c r="I655" s="298">
        <f>IF(#REF!&lt;&gt;"",1,"")</f>
        <v/>
      </c>
      <c r="J655" s="298">
        <f>CONCATENATE(L655,M655,N655,O655,P655,Q655)</f>
        <v/>
      </c>
      <c r="K655" s="298" t="n"/>
      <c r="L655" s="298">
        <f>IF(B655&lt;&gt;"",IF(C655="",$L$6,""),"")</f>
        <v/>
      </c>
      <c r="M655" s="298">
        <f>IF(C655&lt;&gt;"",IF(B655="",$M$6,""),"")</f>
        <v/>
      </c>
      <c r="N655" s="298">
        <f>IF(B655&lt;&gt;"",IF(E655="",$N$6,""),"")</f>
        <v/>
      </c>
      <c r="O655" s="298">
        <f>IF(B655&lt;&gt;"",IF(G655="",$O$6,""),"")</f>
        <v/>
      </c>
      <c r="P655" s="298">
        <f>IF(C655="A",IF(I655&lt;&gt;"",$P$6,""),"")</f>
        <v/>
      </c>
      <c r="Q655" s="298">
        <f>IF(C655="C",IF(I655="",$Q$6,""),"")</f>
        <v/>
      </c>
      <c r="R655" s="163" t="n"/>
      <c r="S655" s="163" t="n"/>
      <c r="T655" s="163" t="n"/>
      <c r="U655" s="163" t="n"/>
      <c r="V655" s="163" t="n"/>
      <c r="W655" s="163" t="n"/>
      <c r="X655" s="163" t="n"/>
      <c r="Y655" s="163" t="n"/>
      <c r="Z655" s="163" t="n"/>
    </row>
    <row customHeight="1" ht="15.75" r="656" s="551">
      <c r="A656" s="298">
        <f>#REF!</f>
        <v/>
      </c>
      <c r="B656" s="298">
        <f>IF(#REF!&lt;&gt;"",1,"")</f>
        <v/>
      </c>
      <c r="C656" s="298">
        <f>IF(#REF!&lt;&gt;"",LEFT(#REF!,1),"")</f>
        <v/>
      </c>
      <c r="D656" s="298">
        <f>IF(#REF!&lt;&gt;"",1,"")</f>
        <v/>
      </c>
      <c r="E656" s="298">
        <f>IF(#REF!&lt;&gt;"",1,"")</f>
        <v/>
      </c>
      <c r="F656" s="298">
        <f>IF(#REF!&lt;&gt;"",1,"")</f>
        <v/>
      </c>
      <c r="G656" s="298">
        <f>IF(#REF!&lt;&gt;"",1,"")</f>
        <v/>
      </c>
      <c r="H656" s="298">
        <f>IF(#REF!&lt;&gt;"",1,"")</f>
        <v/>
      </c>
      <c r="I656" s="298">
        <f>IF(#REF!&lt;&gt;"",1,"")</f>
        <v/>
      </c>
      <c r="J656" s="298">
        <f>CONCATENATE(L656,M656,N656,O656,P656,Q656)</f>
        <v/>
      </c>
      <c r="K656" s="298" t="n"/>
      <c r="L656" s="298">
        <f>IF(B656&lt;&gt;"",IF(C656="",$L$6,""),"")</f>
        <v/>
      </c>
      <c r="M656" s="298">
        <f>IF(C656&lt;&gt;"",IF(B656="",$M$6,""),"")</f>
        <v/>
      </c>
      <c r="N656" s="298">
        <f>IF(B656&lt;&gt;"",IF(E656="",$N$6,""),"")</f>
        <v/>
      </c>
      <c r="O656" s="298">
        <f>IF(B656&lt;&gt;"",IF(G656="",$O$6,""),"")</f>
        <v/>
      </c>
      <c r="P656" s="298">
        <f>IF(C656="A",IF(I656&lt;&gt;"",$P$6,""),"")</f>
        <v/>
      </c>
      <c r="Q656" s="298">
        <f>IF(C656="C",IF(I656="",$Q$6,""),"")</f>
        <v/>
      </c>
      <c r="R656" s="163" t="n"/>
      <c r="S656" s="163" t="n"/>
      <c r="T656" s="163" t="n"/>
      <c r="U656" s="163" t="n"/>
      <c r="V656" s="163" t="n"/>
      <c r="W656" s="163" t="n"/>
      <c r="X656" s="163" t="n"/>
      <c r="Y656" s="163" t="n"/>
      <c r="Z656" s="163" t="n"/>
    </row>
    <row customHeight="1" ht="15.75" r="657" s="551">
      <c r="A657" s="298">
        <f>#REF!</f>
        <v/>
      </c>
      <c r="B657" s="298">
        <f>IF(#REF!&lt;&gt;"",1,"")</f>
        <v/>
      </c>
      <c r="C657" s="298">
        <f>IF(#REF!&lt;&gt;"",LEFT(#REF!,1),"")</f>
        <v/>
      </c>
      <c r="D657" s="298">
        <f>IF(#REF!&lt;&gt;"",1,"")</f>
        <v/>
      </c>
      <c r="E657" s="298">
        <f>IF(#REF!&lt;&gt;"",1,"")</f>
        <v/>
      </c>
      <c r="F657" s="298">
        <f>IF(#REF!&lt;&gt;"",1,"")</f>
        <v/>
      </c>
      <c r="G657" s="298">
        <f>IF(#REF!&lt;&gt;"",1,"")</f>
        <v/>
      </c>
      <c r="H657" s="298">
        <f>IF(#REF!&lt;&gt;"",1,"")</f>
        <v/>
      </c>
      <c r="I657" s="298">
        <f>IF(#REF!&lt;&gt;"",1,"")</f>
        <v/>
      </c>
      <c r="J657" s="298">
        <f>CONCATENATE(L657,M657,N657,O657,P657,Q657)</f>
        <v/>
      </c>
      <c r="K657" s="298" t="n"/>
      <c r="L657" s="298">
        <f>IF(B657&lt;&gt;"",IF(C657="",$L$6,""),"")</f>
        <v/>
      </c>
      <c r="M657" s="298">
        <f>IF(C657&lt;&gt;"",IF(B657="",$M$6,""),"")</f>
        <v/>
      </c>
      <c r="N657" s="298">
        <f>IF(B657&lt;&gt;"",IF(E657="",$N$6,""),"")</f>
        <v/>
      </c>
      <c r="O657" s="298">
        <f>IF(B657&lt;&gt;"",IF(G657="",$O$6,""),"")</f>
        <v/>
      </c>
      <c r="P657" s="298">
        <f>IF(C657="A",IF(I657&lt;&gt;"",$P$6,""),"")</f>
        <v/>
      </c>
      <c r="Q657" s="298">
        <f>IF(C657="C",IF(I657="",$Q$6,""),"")</f>
        <v/>
      </c>
      <c r="R657" s="163" t="n"/>
      <c r="S657" s="163" t="n"/>
      <c r="T657" s="163" t="n"/>
      <c r="U657" s="163" t="n"/>
      <c r="V657" s="163" t="n"/>
      <c r="W657" s="163" t="n"/>
      <c r="X657" s="163" t="n"/>
      <c r="Y657" s="163" t="n"/>
      <c r="Z657" s="163" t="n"/>
    </row>
    <row customHeight="1" ht="15.75" r="658" s="551">
      <c r="A658" s="298">
        <f>#REF!</f>
        <v/>
      </c>
      <c r="B658" s="298">
        <f>IF(#REF!&lt;&gt;"",1,"")</f>
        <v/>
      </c>
      <c r="C658" s="298">
        <f>IF(#REF!&lt;&gt;"",LEFT(#REF!,1),"")</f>
        <v/>
      </c>
      <c r="D658" s="298">
        <f>IF(#REF!&lt;&gt;"",1,"")</f>
        <v/>
      </c>
      <c r="E658" s="298">
        <f>IF(#REF!&lt;&gt;"",1,"")</f>
        <v/>
      </c>
      <c r="F658" s="298">
        <f>IF(#REF!&lt;&gt;"",1,"")</f>
        <v/>
      </c>
      <c r="G658" s="298">
        <f>IF(#REF!&lt;&gt;"",1,"")</f>
        <v/>
      </c>
      <c r="H658" s="298">
        <f>IF(#REF!&lt;&gt;"",1,"")</f>
        <v/>
      </c>
      <c r="I658" s="298">
        <f>IF(#REF!&lt;&gt;"",1,"")</f>
        <v/>
      </c>
      <c r="J658" s="298">
        <f>CONCATENATE(L658,M658,N658,O658,P658,Q658)</f>
        <v/>
      </c>
      <c r="K658" s="298" t="n"/>
      <c r="L658" s="298">
        <f>IF(B658&lt;&gt;"",IF(C658="",$L$6,""),"")</f>
        <v/>
      </c>
      <c r="M658" s="298">
        <f>IF(C658&lt;&gt;"",IF(B658="",$M$6,""),"")</f>
        <v/>
      </c>
      <c r="N658" s="298">
        <f>IF(B658&lt;&gt;"",IF(E658="",$N$6,""),"")</f>
        <v/>
      </c>
      <c r="O658" s="298">
        <f>IF(B658&lt;&gt;"",IF(G658="",$O$6,""),"")</f>
        <v/>
      </c>
      <c r="P658" s="298">
        <f>IF(C658="A",IF(I658&lt;&gt;"",$P$6,""),"")</f>
        <v/>
      </c>
      <c r="Q658" s="298">
        <f>IF(C658="C",IF(I658="",$Q$6,""),"")</f>
        <v/>
      </c>
      <c r="R658" s="163" t="n"/>
      <c r="S658" s="163" t="n"/>
      <c r="T658" s="163" t="n"/>
      <c r="U658" s="163" t="n"/>
      <c r="V658" s="163" t="n"/>
      <c r="W658" s="163" t="n"/>
      <c r="X658" s="163" t="n"/>
      <c r="Y658" s="163" t="n"/>
      <c r="Z658" s="163" t="n"/>
    </row>
    <row customHeight="1" ht="15.75" r="659" s="551">
      <c r="A659" s="298">
        <f>#REF!</f>
        <v/>
      </c>
      <c r="B659" s="298">
        <f>IF(#REF!&lt;&gt;"",1,"")</f>
        <v/>
      </c>
      <c r="C659" s="298">
        <f>IF(#REF!&lt;&gt;"",LEFT(#REF!,1),"")</f>
        <v/>
      </c>
      <c r="D659" s="298">
        <f>IF(#REF!&lt;&gt;"",1,"")</f>
        <v/>
      </c>
      <c r="E659" s="298">
        <f>IF(#REF!&lt;&gt;"",1,"")</f>
        <v/>
      </c>
      <c r="F659" s="298">
        <f>IF(#REF!&lt;&gt;"",1,"")</f>
        <v/>
      </c>
      <c r="G659" s="298">
        <f>IF(#REF!&lt;&gt;"",1,"")</f>
        <v/>
      </c>
      <c r="H659" s="298">
        <f>IF(#REF!&lt;&gt;"",1,"")</f>
        <v/>
      </c>
      <c r="I659" s="298">
        <f>IF(#REF!&lt;&gt;"",1,"")</f>
        <v/>
      </c>
      <c r="J659" s="298">
        <f>CONCATENATE(L659,M659,N659,O659,P659,Q659)</f>
        <v/>
      </c>
      <c r="K659" s="298" t="n"/>
      <c r="L659" s="298">
        <f>IF(B659&lt;&gt;"",IF(C659="",$L$6,""),"")</f>
        <v/>
      </c>
      <c r="M659" s="298">
        <f>IF(C659&lt;&gt;"",IF(B659="",$M$6,""),"")</f>
        <v/>
      </c>
      <c r="N659" s="298">
        <f>IF(B659&lt;&gt;"",IF(E659="",$N$6,""),"")</f>
        <v/>
      </c>
      <c r="O659" s="298">
        <f>IF(B659&lt;&gt;"",IF(G659="",$O$6,""),"")</f>
        <v/>
      </c>
      <c r="P659" s="298">
        <f>IF(C659="A",IF(I659&lt;&gt;"",$P$6,""),"")</f>
        <v/>
      </c>
      <c r="Q659" s="298">
        <f>IF(C659="C",IF(I659="",$Q$6,""),"")</f>
        <v/>
      </c>
      <c r="R659" s="163" t="n"/>
      <c r="S659" s="163" t="n"/>
      <c r="T659" s="163" t="n"/>
      <c r="U659" s="163" t="n"/>
      <c r="V659" s="163" t="n"/>
      <c r="W659" s="163" t="n"/>
      <c r="X659" s="163" t="n"/>
      <c r="Y659" s="163" t="n"/>
      <c r="Z659" s="163" t="n"/>
    </row>
    <row customHeight="1" ht="15.75" r="660" s="551">
      <c r="A660" s="298">
        <f>#REF!</f>
        <v/>
      </c>
      <c r="B660" s="298">
        <f>IF(#REF!&lt;&gt;"",1,"")</f>
        <v/>
      </c>
      <c r="C660" s="298">
        <f>IF(#REF!&lt;&gt;"",LEFT(#REF!,1),"")</f>
        <v/>
      </c>
      <c r="D660" s="298">
        <f>IF(#REF!&lt;&gt;"",1,"")</f>
        <v/>
      </c>
      <c r="E660" s="298">
        <f>IF(#REF!&lt;&gt;"",1,"")</f>
        <v/>
      </c>
      <c r="F660" s="298">
        <f>IF(#REF!&lt;&gt;"",1,"")</f>
        <v/>
      </c>
      <c r="G660" s="298">
        <f>IF(#REF!&lt;&gt;"",1,"")</f>
        <v/>
      </c>
      <c r="H660" s="298">
        <f>IF(#REF!&lt;&gt;"",1,"")</f>
        <v/>
      </c>
      <c r="I660" s="298">
        <f>IF(#REF!&lt;&gt;"",1,"")</f>
        <v/>
      </c>
      <c r="J660" s="298">
        <f>CONCATENATE(L660,M660,N660,O660,P660,Q660)</f>
        <v/>
      </c>
      <c r="K660" s="298" t="n"/>
      <c r="L660" s="298">
        <f>IF(B660&lt;&gt;"",IF(C660="",$L$6,""),"")</f>
        <v/>
      </c>
      <c r="M660" s="298">
        <f>IF(C660&lt;&gt;"",IF(B660="",$M$6,""),"")</f>
        <v/>
      </c>
      <c r="N660" s="298">
        <f>IF(B660&lt;&gt;"",IF(E660="",$N$6,""),"")</f>
        <v/>
      </c>
      <c r="O660" s="298">
        <f>IF(B660&lt;&gt;"",IF(G660="",$O$6,""),"")</f>
        <v/>
      </c>
      <c r="P660" s="298">
        <f>IF(C660="A",IF(I660&lt;&gt;"",$P$6,""),"")</f>
        <v/>
      </c>
      <c r="Q660" s="298">
        <f>IF(C660="C",IF(I660="",$Q$6,""),"")</f>
        <v/>
      </c>
      <c r="R660" s="163" t="n"/>
      <c r="S660" s="163" t="n"/>
      <c r="T660" s="163" t="n"/>
      <c r="U660" s="163" t="n"/>
      <c r="V660" s="163" t="n"/>
      <c r="W660" s="163" t="n"/>
      <c r="X660" s="163" t="n"/>
      <c r="Y660" s="163" t="n"/>
      <c r="Z660" s="163" t="n"/>
    </row>
    <row customHeight="1" ht="15.75" r="661" s="551">
      <c r="A661" s="298">
        <f>#REF!</f>
        <v/>
      </c>
      <c r="B661" s="298">
        <f>IF(#REF!&lt;&gt;"",1,"")</f>
        <v/>
      </c>
      <c r="C661" s="298">
        <f>IF(#REF!&lt;&gt;"",LEFT(#REF!,1),"")</f>
        <v/>
      </c>
      <c r="D661" s="298">
        <f>IF(#REF!&lt;&gt;"",1,"")</f>
        <v/>
      </c>
      <c r="E661" s="298">
        <f>IF(#REF!&lt;&gt;"",1,"")</f>
        <v/>
      </c>
      <c r="F661" s="298">
        <f>IF(#REF!&lt;&gt;"",1,"")</f>
        <v/>
      </c>
      <c r="G661" s="298">
        <f>IF(#REF!&lt;&gt;"",1,"")</f>
        <v/>
      </c>
      <c r="H661" s="298">
        <f>IF(#REF!&lt;&gt;"",1,"")</f>
        <v/>
      </c>
      <c r="I661" s="298">
        <f>IF(#REF!&lt;&gt;"",1,"")</f>
        <v/>
      </c>
      <c r="J661" s="298">
        <f>CONCATENATE(L661,M661,N661,O661,P661,Q661)</f>
        <v/>
      </c>
      <c r="K661" s="298" t="n"/>
      <c r="L661" s="298">
        <f>IF(B661&lt;&gt;"",IF(C661="",$L$6,""),"")</f>
        <v/>
      </c>
      <c r="M661" s="298">
        <f>IF(C661&lt;&gt;"",IF(B661="",$M$6,""),"")</f>
        <v/>
      </c>
      <c r="N661" s="298">
        <f>IF(B661&lt;&gt;"",IF(E661="",$N$6,""),"")</f>
        <v/>
      </c>
      <c r="O661" s="298">
        <f>IF(B661&lt;&gt;"",IF(G661="",$O$6,""),"")</f>
        <v/>
      </c>
      <c r="P661" s="298">
        <f>IF(C661="A",IF(I661&lt;&gt;"",$P$6,""),"")</f>
        <v/>
      </c>
      <c r="Q661" s="298">
        <f>IF(C661="C",IF(I661="",$Q$6,""),"")</f>
        <v/>
      </c>
      <c r="R661" s="163" t="n"/>
      <c r="S661" s="163" t="n"/>
      <c r="T661" s="163" t="n"/>
      <c r="U661" s="163" t="n"/>
      <c r="V661" s="163" t="n"/>
      <c r="W661" s="163" t="n"/>
      <c r="X661" s="163" t="n"/>
      <c r="Y661" s="163" t="n"/>
      <c r="Z661" s="163" t="n"/>
    </row>
    <row customHeight="1" ht="15.75" r="662" s="551">
      <c r="A662" s="298">
        <f>#REF!</f>
        <v/>
      </c>
      <c r="B662" s="298">
        <f>IF(#REF!&lt;&gt;"",1,"")</f>
        <v/>
      </c>
      <c r="C662" s="298">
        <f>IF(#REF!&lt;&gt;"",LEFT(#REF!,1),"")</f>
        <v/>
      </c>
      <c r="D662" s="298">
        <f>IF(#REF!&lt;&gt;"",1,"")</f>
        <v/>
      </c>
      <c r="E662" s="298">
        <f>IF(#REF!&lt;&gt;"",1,"")</f>
        <v/>
      </c>
      <c r="F662" s="298">
        <f>IF(#REF!&lt;&gt;"",1,"")</f>
        <v/>
      </c>
      <c r="G662" s="298">
        <f>IF(#REF!&lt;&gt;"",1,"")</f>
        <v/>
      </c>
      <c r="H662" s="298">
        <f>IF(#REF!&lt;&gt;"",1,"")</f>
        <v/>
      </c>
      <c r="I662" s="298">
        <f>IF(#REF!&lt;&gt;"",1,"")</f>
        <v/>
      </c>
      <c r="J662" s="298">
        <f>CONCATENATE(L662,M662,N662,O662,P662,Q662)</f>
        <v/>
      </c>
      <c r="K662" s="298" t="n"/>
      <c r="L662" s="298">
        <f>IF(B662&lt;&gt;"",IF(C662="",$L$6,""),"")</f>
        <v/>
      </c>
      <c r="M662" s="298">
        <f>IF(C662&lt;&gt;"",IF(B662="",$M$6,""),"")</f>
        <v/>
      </c>
      <c r="N662" s="298">
        <f>IF(B662&lt;&gt;"",IF(E662="",$N$6,""),"")</f>
        <v/>
      </c>
      <c r="O662" s="298">
        <f>IF(B662&lt;&gt;"",IF(G662="",$O$6,""),"")</f>
        <v/>
      </c>
      <c r="P662" s="298">
        <f>IF(C662="A",IF(I662&lt;&gt;"",$P$6,""),"")</f>
        <v/>
      </c>
      <c r="Q662" s="298">
        <f>IF(C662="C",IF(I662="",$Q$6,""),"")</f>
        <v/>
      </c>
      <c r="R662" s="163" t="n"/>
      <c r="S662" s="163" t="n"/>
      <c r="T662" s="163" t="n"/>
      <c r="U662" s="163" t="n"/>
      <c r="V662" s="163" t="n"/>
      <c r="W662" s="163" t="n"/>
      <c r="X662" s="163" t="n"/>
      <c r="Y662" s="163" t="n"/>
      <c r="Z662" s="163" t="n"/>
    </row>
    <row customHeight="1" ht="15.75" r="663" s="551">
      <c r="A663" s="298">
        <f>#REF!</f>
        <v/>
      </c>
      <c r="B663" s="298">
        <f>IF(#REF!&lt;&gt;"",1,"")</f>
        <v/>
      </c>
      <c r="C663" s="298">
        <f>IF(#REF!&lt;&gt;"",LEFT(#REF!,1),"")</f>
        <v/>
      </c>
      <c r="D663" s="298">
        <f>IF(#REF!&lt;&gt;"",1,"")</f>
        <v/>
      </c>
      <c r="E663" s="298">
        <f>IF(#REF!&lt;&gt;"",1,"")</f>
        <v/>
      </c>
      <c r="F663" s="298">
        <f>IF(#REF!&lt;&gt;"",1,"")</f>
        <v/>
      </c>
      <c r="G663" s="298">
        <f>IF(#REF!&lt;&gt;"",1,"")</f>
        <v/>
      </c>
      <c r="H663" s="298">
        <f>IF(#REF!&lt;&gt;"",1,"")</f>
        <v/>
      </c>
      <c r="I663" s="298">
        <f>IF(#REF!&lt;&gt;"",1,"")</f>
        <v/>
      </c>
      <c r="J663" s="298">
        <f>CONCATENATE(L663,M663,N663,O663,P663,Q663)</f>
        <v/>
      </c>
      <c r="K663" s="298" t="n"/>
      <c r="L663" s="298">
        <f>IF(B663&lt;&gt;"",IF(C663="",$L$6,""),"")</f>
        <v/>
      </c>
      <c r="M663" s="298">
        <f>IF(C663&lt;&gt;"",IF(B663="",$M$6,""),"")</f>
        <v/>
      </c>
      <c r="N663" s="298">
        <f>IF(B663&lt;&gt;"",IF(E663="",$N$6,""),"")</f>
        <v/>
      </c>
      <c r="O663" s="298">
        <f>IF(B663&lt;&gt;"",IF(G663="",$O$6,""),"")</f>
        <v/>
      </c>
      <c r="P663" s="298">
        <f>IF(C663="A",IF(I663&lt;&gt;"",$P$6,""),"")</f>
        <v/>
      </c>
      <c r="Q663" s="298">
        <f>IF(C663="C",IF(I663="",$Q$6,""),"")</f>
        <v/>
      </c>
      <c r="R663" s="163" t="n"/>
      <c r="S663" s="163" t="n"/>
      <c r="T663" s="163" t="n"/>
      <c r="U663" s="163" t="n"/>
      <c r="V663" s="163" t="n"/>
      <c r="W663" s="163" t="n"/>
      <c r="X663" s="163" t="n"/>
      <c r="Y663" s="163" t="n"/>
      <c r="Z663" s="163" t="n"/>
    </row>
    <row customHeight="1" ht="15.75" r="664" s="551">
      <c r="A664" s="298">
        <f>#REF!</f>
        <v/>
      </c>
      <c r="B664" s="298">
        <f>IF(#REF!&lt;&gt;"",1,"")</f>
        <v/>
      </c>
      <c r="C664" s="298">
        <f>IF(#REF!&lt;&gt;"",LEFT(#REF!,1),"")</f>
        <v/>
      </c>
      <c r="D664" s="298">
        <f>IF(#REF!&lt;&gt;"",1,"")</f>
        <v/>
      </c>
      <c r="E664" s="298">
        <f>IF(#REF!&lt;&gt;"",1,"")</f>
        <v/>
      </c>
      <c r="F664" s="298">
        <f>IF(#REF!&lt;&gt;"",1,"")</f>
        <v/>
      </c>
      <c r="G664" s="298">
        <f>IF(#REF!&lt;&gt;"",1,"")</f>
        <v/>
      </c>
      <c r="H664" s="298">
        <f>IF(#REF!&lt;&gt;"",1,"")</f>
        <v/>
      </c>
      <c r="I664" s="298">
        <f>IF(#REF!&lt;&gt;"",1,"")</f>
        <v/>
      </c>
      <c r="J664" s="298">
        <f>CONCATENATE(L664,M664,N664,O664,P664,Q664)</f>
        <v/>
      </c>
      <c r="K664" s="298" t="n"/>
      <c r="L664" s="298">
        <f>IF(B664&lt;&gt;"",IF(C664="",$L$6,""),"")</f>
        <v/>
      </c>
      <c r="M664" s="298">
        <f>IF(C664&lt;&gt;"",IF(B664="",$M$6,""),"")</f>
        <v/>
      </c>
      <c r="N664" s="298">
        <f>IF(B664&lt;&gt;"",IF(E664="",$N$6,""),"")</f>
        <v/>
      </c>
      <c r="O664" s="298">
        <f>IF(B664&lt;&gt;"",IF(G664="",$O$6,""),"")</f>
        <v/>
      </c>
      <c r="P664" s="298">
        <f>IF(C664="A",IF(I664&lt;&gt;"",$P$6,""),"")</f>
        <v/>
      </c>
      <c r="Q664" s="298">
        <f>IF(C664="C",IF(I664="",$Q$6,""),"")</f>
        <v/>
      </c>
      <c r="R664" s="163" t="n"/>
      <c r="S664" s="163" t="n"/>
      <c r="T664" s="163" t="n"/>
      <c r="U664" s="163" t="n"/>
      <c r="V664" s="163" t="n"/>
      <c r="W664" s="163" t="n"/>
      <c r="X664" s="163" t="n"/>
      <c r="Y664" s="163" t="n"/>
      <c r="Z664" s="163" t="n"/>
    </row>
    <row customHeight="1" ht="15.75" r="665" s="551">
      <c r="A665" s="298">
        <f>#REF!</f>
        <v/>
      </c>
      <c r="B665" s="298">
        <f>IF(#REF!&lt;&gt;"",1,"")</f>
        <v/>
      </c>
      <c r="C665" s="298">
        <f>IF(#REF!&lt;&gt;"",LEFT(#REF!,1),"")</f>
        <v/>
      </c>
      <c r="D665" s="298">
        <f>IF(#REF!&lt;&gt;"",1,"")</f>
        <v/>
      </c>
      <c r="E665" s="298">
        <f>IF(#REF!&lt;&gt;"",1,"")</f>
        <v/>
      </c>
      <c r="F665" s="298">
        <f>IF(#REF!&lt;&gt;"",1,"")</f>
        <v/>
      </c>
      <c r="G665" s="298">
        <f>IF(#REF!&lt;&gt;"",1,"")</f>
        <v/>
      </c>
      <c r="H665" s="298">
        <f>IF(#REF!&lt;&gt;"",1,"")</f>
        <v/>
      </c>
      <c r="I665" s="298">
        <f>IF(#REF!&lt;&gt;"",1,"")</f>
        <v/>
      </c>
      <c r="J665" s="298">
        <f>CONCATENATE(L665,M665,N665,O665,P665,Q665)</f>
        <v/>
      </c>
      <c r="K665" s="298" t="n"/>
      <c r="L665" s="298">
        <f>IF(B665&lt;&gt;"",IF(C665="",$L$6,""),"")</f>
        <v/>
      </c>
      <c r="M665" s="298">
        <f>IF(C665&lt;&gt;"",IF(B665="",$M$6,""),"")</f>
        <v/>
      </c>
      <c r="N665" s="298">
        <f>IF(B665&lt;&gt;"",IF(E665="",$N$6,""),"")</f>
        <v/>
      </c>
      <c r="O665" s="298">
        <f>IF(B665&lt;&gt;"",IF(G665="",$O$6,""),"")</f>
        <v/>
      </c>
      <c r="P665" s="298">
        <f>IF(C665="A",IF(I665&lt;&gt;"",$P$6,""),"")</f>
        <v/>
      </c>
      <c r="Q665" s="298">
        <f>IF(C665="C",IF(I665="",$Q$6,""),"")</f>
        <v/>
      </c>
      <c r="R665" s="163" t="n"/>
      <c r="S665" s="163" t="n"/>
      <c r="T665" s="163" t="n"/>
      <c r="U665" s="163" t="n"/>
      <c r="V665" s="163" t="n"/>
      <c r="W665" s="163" t="n"/>
      <c r="X665" s="163" t="n"/>
      <c r="Y665" s="163" t="n"/>
      <c r="Z665" s="163" t="n"/>
    </row>
    <row customHeight="1" ht="15.75" r="666" s="551">
      <c r="A666" s="298">
        <f>#REF!</f>
        <v/>
      </c>
      <c r="B666" s="298">
        <f>IF(#REF!&lt;&gt;"",1,"")</f>
        <v/>
      </c>
      <c r="C666" s="298">
        <f>IF(#REF!&lt;&gt;"",LEFT(#REF!,1),"")</f>
        <v/>
      </c>
      <c r="D666" s="298">
        <f>IF(#REF!&lt;&gt;"",1,"")</f>
        <v/>
      </c>
      <c r="E666" s="298">
        <f>IF(#REF!&lt;&gt;"",1,"")</f>
        <v/>
      </c>
      <c r="F666" s="298">
        <f>IF(#REF!&lt;&gt;"",1,"")</f>
        <v/>
      </c>
      <c r="G666" s="298">
        <f>IF(#REF!&lt;&gt;"",1,"")</f>
        <v/>
      </c>
      <c r="H666" s="298">
        <f>IF(#REF!&lt;&gt;"",1,"")</f>
        <v/>
      </c>
      <c r="I666" s="298">
        <f>IF(#REF!&lt;&gt;"",1,"")</f>
        <v/>
      </c>
      <c r="J666" s="298">
        <f>CONCATENATE(L666,M666,N666,O666,P666,Q666)</f>
        <v/>
      </c>
      <c r="K666" s="298" t="n"/>
      <c r="L666" s="298">
        <f>IF(B666&lt;&gt;"",IF(C666="",$L$6,""),"")</f>
        <v/>
      </c>
      <c r="M666" s="298">
        <f>IF(C666&lt;&gt;"",IF(B666="",$M$6,""),"")</f>
        <v/>
      </c>
      <c r="N666" s="298">
        <f>IF(B666&lt;&gt;"",IF(E666="",$N$6,""),"")</f>
        <v/>
      </c>
      <c r="O666" s="298">
        <f>IF(B666&lt;&gt;"",IF(G666="",$O$6,""),"")</f>
        <v/>
      </c>
      <c r="P666" s="298">
        <f>IF(C666="A",IF(I666&lt;&gt;"",$P$6,""),"")</f>
        <v/>
      </c>
      <c r="Q666" s="298">
        <f>IF(C666="C",IF(I666="",$Q$6,""),"")</f>
        <v/>
      </c>
      <c r="R666" s="163" t="n"/>
      <c r="S666" s="163" t="n"/>
      <c r="T666" s="163" t="n"/>
      <c r="U666" s="163" t="n"/>
      <c r="V666" s="163" t="n"/>
      <c r="W666" s="163" t="n"/>
      <c r="X666" s="163" t="n"/>
      <c r="Y666" s="163" t="n"/>
      <c r="Z666" s="163" t="n"/>
    </row>
    <row customHeight="1" ht="15.75" r="667" s="551">
      <c r="A667" s="298">
        <f>#REF!</f>
        <v/>
      </c>
      <c r="B667" s="298">
        <f>IF(#REF!&lt;&gt;"",1,"")</f>
        <v/>
      </c>
      <c r="C667" s="298">
        <f>IF(#REF!&lt;&gt;"",LEFT(#REF!,1),"")</f>
        <v/>
      </c>
      <c r="D667" s="298">
        <f>IF(#REF!&lt;&gt;"",1,"")</f>
        <v/>
      </c>
      <c r="E667" s="298">
        <f>IF(#REF!&lt;&gt;"",1,"")</f>
        <v/>
      </c>
      <c r="F667" s="298">
        <f>IF(#REF!&lt;&gt;"",1,"")</f>
        <v/>
      </c>
      <c r="G667" s="298">
        <f>IF(#REF!&lt;&gt;"",1,"")</f>
        <v/>
      </c>
      <c r="H667" s="298">
        <f>IF(#REF!&lt;&gt;"",1,"")</f>
        <v/>
      </c>
      <c r="I667" s="298">
        <f>IF(#REF!&lt;&gt;"",1,"")</f>
        <v/>
      </c>
      <c r="J667" s="298">
        <f>CONCATENATE(L667,M667,N667,O667,P667,Q667)</f>
        <v/>
      </c>
      <c r="K667" s="298" t="n"/>
      <c r="L667" s="298">
        <f>IF(B667&lt;&gt;"",IF(C667="",$L$6,""),"")</f>
        <v/>
      </c>
      <c r="M667" s="298">
        <f>IF(C667&lt;&gt;"",IF(B667="",$M$6,""),"")</f>
        <v/>
      </c>
      <c r="N667" s="298">
        <f>IF(B667&lt;&gt;"",IF(E667="",$N$6,""),"")</f>
        <v/>
      </c>
      <c r="O667" s="298">
        <f>IF(B667&lt;&gt;"",IF(G667="",$O$6,""),"")</f>
        <v/>
      </c>
      <c r="P667" s="298">
        <f>IF(C667="A",IF(I667&lt;&gt;"",$P$6,""),"")</f>
        <v/>
      </c>
      <c r="Q667" s="298">
        <f>IF(C667="C",IF(I667="",$Q$6,""),"")</f>
        <v/>
      </c>
      <c r="R667" s="163" t="n"/>
      <c r="S667" s="163" t="n"/>
      <c r="T667" s="163" t="n"/>
      <c r="U667" s="163" t="n"/>
      <c r="V667" s="163" t="n"/>
      <c r="W667" s="163" t="n"/>
      <c r="X667" s="163" t="n"/>
      <c r="Y667" s="163" t="n"/>
      <c r="Z667" s="163" t="n"/>
    </row>
    <row customHeight="1" ht="15.75" r="668" s="551">
      <c r="A668" s="298">
        <f>#REF!</f>
        <v/>
      </c>
      <c r="B668" s="298">
        <f>IF(#REF!&lt;&gt;"",1,"")</f>
        <v/>
      </c>
      <c r="C668" s="298">
        <f>IF(#REF!&lt;&gt;"",LEFT(#REF!,1),"")</f>
        <v/>
      </c>
      <c r="D668" s="298">
        <f>IF(#REF!&lt;&gt;"",1,"")</f>
        <v/>
      </c>
      <c r="E668" s="298">
        <f>IF(#REF!&lt;&gt;"",1,"")</f>
        <v/>
      </c>
      <c r="F668" s="298">
        <f>IF(#REF!&lt;&gt;"",1,"")</f>
        <v/>
      </c>
      <c r="G668" s="298">
        <f>IF(#REF!&lt;&gt;"",1,"")</f>
        <v/>
      </c>
      <c r="H668" s="298">
        <f>IF(#REF!&lt;&gt;"",1,"")</f>
        <v/>
      </c>
      <c r="I668" s="298">
        <f>IF(#REF!&lt;&gt;"",1,"")</f>
        <v/>
      </c>
      <c r="J668" s="298">
        <f>CONCATENATE(L668,M668,N668,O668,P668,Q668)</f>
        <v/>
      </c>
      <c r="K668" s="298" t="n"/>
      <c r="L668" s="298">
        <f>IF(B668&lt;&gt;"",IF(C668="",$L$6,""),"")</f>
        <v/>
      </c>
      <c r="M668" s="298">
        <f>IF(C668&lt;&gt;"",IF(B668="",$M$6,""),"")</f>
        <v/>
      </c>
      <c r="N668" s="298">
        <f>IF(B668&lt;&gt;"",IF(E668="",$N$6,""),"")</f>
        <v/>
      </c>
      <c r="O668" s="298">
        <f>IF(B668&lt;&gt;"",IF(G668="",$O$6,""),"")</f>
        <v/>
      </c>
      <c r="P668" s="298">
        <f>IF(C668="A",IF(I668&lt;&gt;"",$P$6,""),"")</f>
        <v/>
      </c>
      <c r="Q668" s="298">
        <f>IF(C668="C",IF(I668="",$Q$6,""),"")</f>
        <v/>
      </c>
      <c r="R668" s="163" t="n"/>
      <c r="S668" s="163" t="n"/>
      <c r="T668" s="163" t="n"/>
      <c r="U668" s="163" t="n"/>
      <c r="V668" s="163" t="n"/>
      <c r="W668" s="163" t="n"/>
      <c r="X668" s="163" t="n"/>
      <c r="Y668" s="163" t="n"/>
      <c r="Z668" s="163" t="n"/>
    </row>
    <row customHeight="1" ht="15.75" r="669" s="551">
      <c r="A669" s="298">
        <f>#REF!</f>
        <v/>
      </c>
      <c r="B669" s="298">
        <f>IF(#REF!&lt;&gt;"",1,"")</f>
        <v/>
      </c>
      <c r="C669" s="298">
        <f>IF(#REF!&lt;&gt;"",LEFT(#REF!,1),"")</f>
        <v/>
      </c>
      <c r="D669" s="298">
        <f>IF(#REF!&lt;&gt;"",1,"")</f>
        <v/>
      </c>
      <c r="E669" s="298">
        <f>IF(#REF!&lt;&gt;"",1,"")</f>
        <v/>
      </c>
      <c r="F669" s="298">
        <f>IF(#REF!&lt;&gt;"",1,"")</f>
        <v/>
      </c>
      <c r="G669" s="298">
        <f>IF(#REF!&lt;&gt;"",1,"")</f>
        <v/>
      </c>
      <c r="H669" s="298">
        <f>IF(#REF!&lt;&gt;"",1,"")</f>
        <v/>
      </c>
      <c r="I669" s="298">
        <f>IF(#REF!&lt;&gt;"",1,"")</f>
        <v/>
      </c>
      <c r="J669" s="298">
        <f>CONCATENATE(L669,M669,N669,O669,P669,Q669)</f>
        <v/>
      </c>
      <c r="K669" s="298" t="n"/>
      <c r="L669" s="298">
        <f>IF(B669&lt;&gt;"",IF(C669="",$L$6,""),"")</f>
        <v/>
      </c>
      <c r="M669" s="298">
        <f>IF(C669&lt;&gt;"",IF(B669="",$M$6,""),"")</f>
        <v/>
      </c>
      <c r="N669" s="298">
        <f>IF(B669&lt;&gt;"",IF(E669="",$N$6,""),"")</f>
        <v/>
      </c>
      <c r="O669" s="298">
        <f>IF(B669&lt;&gt;"",IF(G669="",$O$6,""),"")</f>
        <v/>
      </c>
      <c r="P669" s="298">
        <f>IF(C669="A",IF(I669&lt;&gt;"",$P$6,""),"")</f>
        <v/>
      </c>
      <c r="Q669" s="298">
        <f>IF(C669="C",IF(I669="",$Q$6,""),"")</f>
        <v/>
      </c>
      <c r="R669" s="163" t="n"/>
      <c r="S669" s="163" t="n"/>
      <c r="T669" s="163" t="n"/>
      <c r="U669" s="163" t="n"/>
      <c r="V669" s="163" t="n"/>
      <c r="W669" s="163" t="n"/>
      <c r="X669" s="163" t="n"/>
      <c r="Y669" s="163" t="n"/>
      <c r="Z669" s="163" t="n"/>
    </row>
    <row customHeight="1" ht="15.75" r="670" s="551">
      <c r="A670" s="298">
        <f>#REF!</f>
        <v/>
      </c>
      <c r="B670" s="298">
        <f>IF(#REF!&lt;&gt;"",1,"")</f>
        <v/>
      </c>
      <c r="C670" s="298">
        <f>IF(#REF!&lt;&gt;"",LEFT(#REF!,1),"")</f>
        <v/>
      </c>
      <c r="D670" s="298">
        <f>IF(#REF!&lt;&gt;"",1,"")</f>
        <v/>
      </c>
      <c r="E670" s="298">
        <f>IF(#REF!&lt;&gt;"",1,"")</f>
        <v/>
      </c>
      <c r="F670" s="298">
        <f>IF(#REF!&lt;&gt;"",1,"")</f>
        <v/>
      </c>
      <c r="G670" s="298">
        <f>IF(#REF!&lt;&gt;"",1,"")</f>
        <v/>
      </c>
      <c r="H670" s="298">
        <f>IF(#REF!&lt;&gt;"",1,"")</f>
        <v/>
      </c>
      <c r="I670" s="298">
        <f>IF(#REF!&lt;&gt;"",1,"")</f>
        <v/>
      </c>
      <c r="J670" s="298">
        <f>CONCATENATE(L670,M670,N670,O670,P670,Q670)</f>
        <v/>
      </c>
      <c r="K670" s="298" t="n"/>
      <c r="L670" s="298">
        <f>IF(B670&lt;&gt;"",IF(C670="",$L$6,""),"")</f>
        <v/>
      </c>
      <c r="M670" s="298">
        <f>IF(C670&lt;&gt;"",IF(B670="",$M$6,""),"")</f>
        <v/>
      </c>
      <c r="N670" s="298">
        <f>IF(B670&lt;&gt;"",IF(E670="",$N$6,""),"")</f>
        <v/>
      </c>
      <c r="O670" s="298">
        <f>IF(B670&lt;&gt;"",IF(G670="",$O$6,""),"")</f>
        <v/>
      </c>
      <c r="P670" s="298">
        <f>IF(C670="A",IF(I670&lt;&gt;"",$P$6,""),"")</f>
        <v/>
      </c>
      <c r="Q670" s="298">
        <f>IF(C670="C",IF(I670="",$Q$6,""),"")</f>
        <v/>
      </c>
      <c r="R670" s="163" t="n"/>
      <c r="S670" s="163" t="n"/>
      <c r="T670" s="163" t="n"/>
      <c r="U670" s="163" t="n"/>
      <c r="V670" s="163" t="n"/>
      <c r="W670" s="163" t="n"/>
      <c r="X670" s="163" t="n"/>
      <c r="Y670" s="163" t="n"/>
      <c r="Z670" s="163" t="n"/>
    </row>
    <row customHeight="1" ht="15.75" r="671" s="551">
      <c r="A671" s="298">
        <f>#REF!</f>
        <v/>
      </c>
      <c r="B671" s="298">
        <f>IF(#REF!&lt;&gt;"",1,"")</f>
        <v/>
      </c>
      <c r="C671" s="298">
        <f>IF(#REF!&lt;&gt;"",LEFT(#REF!,1),"")</f>
        <v/>
      </c>
      <c r="D671" s="298">
        <f>IF(#REF!&lt;&gt;"",1,"")</f>
        <v/>
      </c>
      <c r="E671" s="298">
        <f>IF(#REF!&lt;&gt;"",1,"")</f>
        <v/>
      </c>
      <c r="F671" s="298">
        <f>IF(#REF!&lt;&gt;"",1,"")</f>
        <v/>
      </c>
      <c r="G671" s="298">
        <f>IF(#REF!&lt;&gt;"",1,"")</f>
        <v/>
      </c>
      <c r="H671" s="298">
        <f>IF(#REF!&lt;&gt;"",1,"")</f>
        <v/>
      </c>
      <c r="I671" s="298">
        <f>IF(#REF!&lt;&gt;"",1,"")</f>
        <v/>
      </c>
      <c r="J671" s="298">
        <f>CONCATENATE(L671,M671,N671,O671,P671,Q671)</f>
        <v/>
      </c>
      <c r="K671" s="298" t="n"/>
      <c r="L671" s="298">
        <f>IF(B671&lt;&gt;"",IF(C671="",$L$6,""),"")</f>
        <v/>
      </c>
      <c r="M671" s="298">
        <f>IF(C671&lt;&gt;"",IF(B671="",$M$6,""),"")</f>
        <v/>
      </c>
      <c r="N671" s="298">
        <f>IF(B671&lt;&gt;"",IF(E671="",$N$6,""),"")</f>
        <v/>
      </c>
      <c r="O671" s="298">
        <f>IF(B671&lt;&gt;"",IF(G671="",$O$6,""),"")</f>
        <v/>
      </c>
      <c r="P671" s="298">
        <f>IF(C671="A",IF(I671&lt;&gt;"",$P$6,""),"")</f>
        <v/>
      </c>
      <c r="Q671" s="298">
        <f>IF(C671="C",IF(I671="",$Q$6,""),"")</f>
        <v/>
      </c>
      <c r="R671" s="163" t="n"/>
      <c r="S671" s="163" t="n"/>
      <c r="T671" s="163" t="n"/>
      <c r="U671" s="163" t="n"/>
      <c r="V671" s="163" t="n"/>
      <c r="W671" s="163" t="n"/>
      <c r="X671" s="163" t="n"/>
      <c r="Y671" s="163" t="n"/>
      <c r="Z671" s="163" t="n"/>
    </row>
    <row customHeight="1" ht="15.75" r="672" s="551">
      <c r="A672" s="298">
        <f>#REF!</f>
        <v/>
      </c>
      <c r="B672" s="298">
        <f>IF(#REF!&lt;&gt;"",1,"")</f>
        <v/>
      </c>
      <c r="C672" s="298">
        <f>IF(#REF!&lt;&gt;"",LEFT(#REF!,1),"")</f>
        <v/>
      </c>
      <c r="D672" s="298">
        <f>IF(#REF!&lt;&gt;"",1,"")</f>
        <v/>
      </c>
      <c r="E672" s="298">
        <f>IF(#REF!&lt;&gt;"",1,"")</f>
        <v/>
      </c>
      <c r="F672" s="298">
        <f>IF(#REF!&lt;&gt;"",1,"")</f>
        <v/>
      </c>
      <c r="G672" s="298">
        <f>IF(#REF!&lt;&gt;"",1,"")</f>
        <v/>
      </c>
      <c r="H672" s="298">
        <f>IF(#REF!&lt;&gt;"",1,"")</f>
        <v/>
      </c>
      <c r="I672" s="298">
        <f>IF(#REF!&lt;&gt;"",1,"")</f>
        <v/>
      </c>
      <c r="J672" s="298">
        <f>CONCATENATE(L672,M672,N672,O672,P672,Q672)</f>
        <v/>
      </c>
      <c r="K672" s="298" t="n"/>
      <c r="L672" s="298">
        <f>IF(B672&lt;&gt;"",IF(C672="",$L$6,""),"")</f>
        <v/>
      </c>
      <c r="M672" s="298">
        <f>IF(C672&lt;&gt;"",IF(B672="",$M$6,""),"")</f>
        <v/>
      </c>
      <c r="N672" s="298">
        <f>IF(B672&lt;&gt;"",IF(E672="",$N$6,""),"")</f>
        <v/>
      </c>
      <c r="O672" s="298">
        <f>IF(B672&lt;&gt;"",IF(G672="",$O$6,""),"")</f>
        <v/>
      </c>
      <c r="P672" s="298">
        <f>IF(C672="A",IF(I672&lt;&gt;"",$P$6,""),"")</f>
        <v/>
      </c>
      <c r="Q672" s="298">
        <f>IF(C672="C",IF(I672="",$Q$6,""),"")</f>
        <v/>
      </c>
      <c r="R672" s="163" t="n"/>
      <c r="S672" s="163" t="n"/>
      <c r="T672" s="163" t="n"/>
      <c r="U672" s="163" t="n"/>
      <c r="V672" s="163" t="n"/>
      <c r="W672" s="163" t="n"/>
      <c r="X672" s="163" t="n"/>
      <c r="Y672" s="163" t="n"/>
      <c r="Z672" s="163" t="n"/>
    </row>
    <row customHeight="1" ht="15.75" r="673" s="551">
      <c r="A673" s="298">
        <f>#REF!</f>
        <v/>
      </c>
      <c r="B673" s="298">
        <f>IF(#REF!&lt;&gt;"",1,"")</f>
        <v/>
      </c>
      <c r="C673" s="298">
        <f>IF(#REF!&lt;&gt;"",LEFT(#REF!,1),"")</f>
        <v/>
      </c>
      <c r="D673" s="298">
        <f>IF(#REF!&lt;&gt;"",1,"")</f>
        <v/>
      </c>
      <c r="E673" s="298">
        <f>IF(#REF!&lt;&gt;"",1,"")</f>
        <v/>
      </c>
      <c r="F673" s="298">
        <f>IF(#REF!&lt;&gt;"",1,"")</f>
        <v/>
      </c>
      <c r="G673" s="298">
        <f>IF(#REF!&lt;&gt;"",1,"")</f>
        <v/>
      </c>
      <c r="H673" s="298">
        <f>IF(#REF!&lt;&gt;"",1,"")</f>
        <v/>
      </c>
      <c r="I673" s="298">
        <f>IF(#REF!&lt;&gt;"",1,"")</f>
        <v/>
      </c>
      <c r="J673" s="298">
        <f>CONCATENATE(L673,M673,N673,O673,P673,Q673)</f>
        <v/>
      </c>
      <c r="K673" s="298" t="n"/>
      <c r="L673" s="298">
        <f>IF(B673&lt;&gt;"",IF(C673="",$L$6,""),"")</f>
        <v/>
      </c>
      <c r="M673" s="298">
        <f>IF(C673&lt;&gt;"",IF(B673="",$M$6,""),"")</f>
        <v/>
      </c>
      <c r="N673" s="298">
        <f>IF(B673&lt;&gt;"",IF(E673="",$N$6,""),"")</f>
        <v/>
      </c>
      <c r="O673" s="298">
        <f>IF(B673&lt;&gt;"",IF(G673="",$O$6,""),"")</f>
        <v/>
      </c>
      <c r="P673" s="298">
        <f>IF(C673="A",IF(I673&lt;&gt;"",$P$6,""),"")</f>
        <v/>
      </c>
      <c r="Q673" s="298">
        <f>IF(C673="C",IF(I673="",$Q$6,""),"")</f>
        <v/>
      </c>
      <c r="R673" s="163" t="n"/>
      <c r="S673" s="163" t="n"/>
      <c r="T673" s="163" t="n"/>
      <c r="U673" s="163" t="n"/>
      <c r="V673" s="163" t="n"/>
      <c r="W673" s="163" t="n"/>
      <c r="X673" s="163" t="n"/>
      <c r="Y673" s="163" t="n"/>
      <c r="Z673" s="163" t="n"/>
    </row>
    <row customHeight="1" ht="15.75" r="674" s="551">
      <c r="A674" s="298">
        <f>#REF!</f>
        <v/>
      </c>
      <c r="B674" s="298">
        <f>IF(#REF!&lt;&gt;"",1,"")</f>
        <v/>
      </c>
      <c r="C674" s="298">
        <f>IF(#REF!&lt;&gt;"",LEFT(#REF!,1),"")</f>
        <v/>
      </c>
      <c r="D674" s="298">
        <f>IF(#REF!&lt;&gt;"",1,"")</f>
        <v/>
      </c>
      <c r="E674" s="298">
        <f>IF(#REF!&lt;&gt;"",1,"")</f>
        <v/>
      </c>
      <c r="F674" s="298">
        <f>IF(#REF!&lt;&gt;"",1,"")</f>
        <v/>
      </c>
      <c r="G674" s="298">
        <f>IF(#REF!&lt;&gt;"",1,"")</f>
        <v/>
      </c>
      <c r="H674" s="298">
        <f>IF(#REF!&lt;&gt;"",1,"")</f>
        <v/>
      </c>
      <c r="I674" s="298">
        <f>IF(#REF!&lt;&gt;"",1,"")</f>
        <v/>
      </c>
      <c r="J674" s="298">
        <f>CONCATENATE(L674,M674,N674,O674,P674,Q674)</f>
        <v/>
      </c>
      <c r="K674" s="298" t="n"/>
      <c r="L674" s="298">
        <f>IF(B674&lt;&gt;"",IF(C674="",$L$6,""),"")</f>
        <v/>
      </c>
      <c r="M674" s="298">
        <f>IF(C674&lt;&gt;"",IF(B674="",$M$6,""),"")</f>
        <v/>
      </c>
      <c r="N674" s="298">
        <f>IF(B674&lt;&gt;"",IF(E674="",$N$6,""),"")</f>
        <v/>
      </c>
      <c r="O674" s="298">
        <f>IF(B674&lt;&gt;"",IF(G674="",$O$6,""),"")</f>
        <v/>
      </c>
      <c r="P674" s="298">
        <f>IF(C674="A",IF(I674&lt;&gt;"",$P$6,""),"")</f>
        <v/>
      </c>
      <c r="Q674" s="298">
        <f>IF(C674="C",IF(I674="",$Q$6,""),"")</f>
        <v/>
      </c>
      <c r="R674" s="163" t="n"/>
      <c r="S674" s="163" t="n"/>
      <c r="T674" s="163" t="n"/>
      <c r="U674" s="163" t="n"/>
      <c r="V674" s="163" t="n"/>
      <c r="W674" s="163" t="n"/>
      <c r="X674" s="163" t="n"/>
      <c r="Y674" s="163" t="n"/>
      <c r="Z674" s="163" t="n"/>
    </row>
    <row customHeight="1" ht="15.75" r="675" s="551">
      <c r="A675" s="298">
        <f>#REF!</f>
        <v/>
      </c>
      <c r="B675" s="298">
        <f>IF(#REF!&lt;&gt;"",1,"")</f>
        <v/>
      </c>
      <c r="C675" s="298">
        <f>IF(#REF!&lt;&gt;"",LEFT(#REF!,1),"")</f>
        <v/>
      </c>
      <c r="D675" s="298">
        <f>IF(#REF!&lt;&gt;"",1,"")</f>
        <v/>
      </c>
      <c r="E675" s="298">
        <f>IF(#REF!&lt;&gt;"",1,"")</f>
        <v/>
      </c>
      <c r="F675" s="298">
        <f>IF(#REF!&lt;&gt;"",1,"")</f>
        <v/>
      </c>
      <c r="G675" s="298">
        <f>IF(#REF!&lt;&gt;"",1,"")</f>
        <v/>
      </c>
      <c r="H675" s="298">
        <f>IF(#REF!&lt;&gt;"",1,"")</f>
        <v/>
      </c>
      <c r="I675" s="298">
        <f>IF(#REF!&lt;&gt;"",1,"")</f>
        <v/>
      </c>
      <c r="J675" s="298">
        <f>CONCATENATE(L675,M675,N675,O675,P675,Q675)</f>
        <v/>
      </c>
      <c r="K675" s="298" t="n"/>
      <c r="L675" s="298">
        <f>IF(B675&lt;&gt;"",IF(C675="",$L$6,""),"")</f>
        <v/>
      </c>
      <c r="M675" s="298">
        <f>IF(C675&lt;&gt;"",IF(B675="",$M$6,""),"")</f>
        <v/>
      </c>
      <c r="N675" s="298">
        <f>IF(B675&lt;&gt;"",IF(E675="",$N$6,""),"")</f>
        <v/>
      </c>
      <c r="O675" s="298">
        <f>IF(B675&lt;&gt;"",IF(G675="",$O$6,""),"")</f>
        <v/>
      </c>
      <c r="P675" s="298">
        <f>IF(C675="A",IF(I675&lt;&gt;"",$P$6,""),"")</f>
        <v/>
      </c>
      <c r="Q675" s="298">
        <f>IF(C675="C",IF(I675="",$Q$6,""),"")</f>
        <v/>
      </c>
      <c r="R675" s="163" t="n"/>
      <c r="S675" s="163" t="n"/>
      <c r="T675" s="163" t="n"/>
      <c r="U675" s="163" t="n"/>
      <c r="V675" s="163" t="n"/>
      <c r="W675" s="163" t="n"/>
      <c r="X675" s="163" t="n"/>
      <c r="Y675" s="163" t="n"/>
      <c r="Z675" s="163" t="n"/>
    </row>
    <row customHeight="1" ht="15.75" r="676" s="551">
      <c r="A676" s="298">
        <f>#REF!</f>
        <v/>
      </c>
      <c r="B676" s="298">
        <f>IF(#REF!&lt;&gt;"",1,"")</f>
        <v/>
      </c>
      <c r="C676" s="298">
        <f>IF(#REF!&lt;&gt;"",LEFT(#REF!,1),"")</f>
        <v/>
      </c>
      <c r="D676" s="298">
        <f>IF(#REF!&lt;&gt;"",1,"")</f>
        <v/>
      </c>
      <c r="E676" s="298">
        <f>IF(#REF!&lt;&gt;"",1,"")</f>
        <v/>
      </c>
      <c r="F676" s="298">
        <f>IF(#REF!&lt;&gt;"",1,"")</f>
        <v/>
      </c>
      <c r="G676" s="298">
        <f>IF(#REF!&lt;&gt;"",1,"")</f>
        <v/>
      </c>
      <c r="H676" s="298">
        <f>IF(#REF!&lt;&gt;"",1,"")</f>
        <v/>
      </c>
      <c r="I676" s="298">
        <f>IF(#REF!&lt;&gt;"",1,"")</f>
        <v/>
      </c>
      <c r="J676" s="298">
        <f>CONCATENATE(L676,M676,N676,O676,P676,Q676)</f>
        <v/>
      </c>
      <c r="K676" s="298" t="n"/>
      <c r="L676" s="298">
        <f>IF(B676&lt;&gt;"",IF(C676="",$L$6,""),"")</f>
        <v/>
      </c>
      <c r="M676" s="298">
        <f>IF(C676&lt;&gt;"",IF(B676="",$M$6,""),"")</f>
        <v/>
      </c>
      <c r="N676" s="298">
        <f>IF(B676&lt;&gt;"",IF(E676="",$N$6,""),"")</f>
        <v/>
      </c>
      <c r="O676" s="298">
        <f>IF(B676&lt;&gt;"",IF(G676="",$O$6,""),"")</f>
        <v/>
      </c>
      <c r="P676" s="298">
        <f>IF(C676="A",IF(I676&lt;&gt;"",$P$6,""),"")</f>
        <v/>
      </c>
      <c r="Q676" s="298">
        <f>IF(C676="C",IF(I676="",$Q$6,""),"")</f>
        <v/>
      </c>
      <c r="R676" s="163" t="n"/>
      <c r="S676" s="163" t="n"/>
      <c r="T676" s="163" t="n"/>
      <c r="U676" s="163" t="n"/>
      <c r="V676" s="163" t="n"/>
      <c r="W676" s="163" t="n"/>
      <c r="X676" s="163" t="n"/>
      <c r="Y676" s="163" t="n"/>
      <c r="Z676" s="163" t="n"/>
    </row>
    <row customHeight="1" ht="15.75" r="677" s="551">
      <c r="A677" s="298">
        <f>#REF!</f>
        <v/>
      </c>
      <c r="B677" s="298">
        <f>IF(#REF!&lt;&gt;"",1,"")</f>
        <v/>
      </c>
      <c r="C677" s="298">
        <f>IF(#REF!&lt;&gt;"",LEFT(#REF!,1),"")</f>
        <v/>
      </c>
      <c r="D677" s="298">
        <f>IF(#REF!&lt;&gt;"",1,"")</f>
        <v/>
      </c>
      <c r="E677" s="298">
        <f>IF(#REF!&lt;&gt;"",1,"")</f>
        <v/>
      </c>
      <c r="F677" s="298">
        <f>IF(#REF!&lt;&gt;"",1,"")</f>
        <v/>
      </c>
      <c r="G677" s="298">
        <f>IF(#REF!&lt;&gt;"",1,"")</f>
        <v/>
      </c>
      <c r="H677" s="298">
        <f>IF(#REF!&lt;&gt;"",1,"")</f>
        <v/>
      </c>
      <c r="I677" s="298">
        <f>IF(#REF!&lt;&gt;"",1,"")</f>
        <v/>
      </c>
      <c r="J677" s="298">
        <f>CONCATENATE(L677,M677,N677,O677,P677,Q677)</f>
        <v/>
      </c>
      <c r="K677" s="298" t="n"/>
      <c r="L677" s="298">
        <f>IF(B677&lt;&gt;"",IF(C677="",$L$6,""),"")</f>
        <v/>
      </c>
      <c r="M677" s="298">
        <f>IF(C677&lt;&gt;"",IF(B677="",$M$6,""),"")</f>
        <v/>
      </c>
      <c r="N677" s="298">
        <f>IF(B677&lt;&gt;"",IF(E677="",$N$6,""),"")</f>
        <v/>
      </c>
      <c r="O677" s="298">
        <f>IF(B677&lt;&gt;"",IF(G677="",$O$6,""),"")</f>
        <v/>
      </c>
      <c r="P677" s="298">
        <f>IF(C677="A",IF(I677&lt;&gt;"",$P$6,""),"")</f>
        <v/>
      </c>
      <c r="Q677" s="298">
        <f>IF(C677="C",IF(I677="",$Q$6,""),"")</f>
        <v/>
      </c>
      <c r="R677" s="163" t="n"/>
      <c r="S677" s="163" t="n"/>
      <c r="T677" s="163" t="n"/>
      <c r="U677" s="163" t="n"/>
      <c r="V677" s="163" t="n"/>
      <c r="W677" s="163" t="n"/>
      <c r="X677" s="163" t="n"/>
      <c r="Y677" s="163" t="n"/>
      <c r="Z677" s="163" t="n"/>
    </row>
    <row customHeight="1" ht="15.75" r="678" s="551">
      <c r="A678" s="298">
        <f>#REF!</f>
        <v/>
      </c>
      <c r="B678" s="298">
        <f>IF(#REF!&lt;&gt;"",1,"")</f>
        <v/>
      </c>
      <c r="C678" s="298">
        <f>IF(#REF!&lt;&gt;"",LEFT(#REF!,1),"")</f>
        <v/>
      </c>
      <c r="D678" s="298">
        <f>IF(#REF!&lt;&gt;"",1,"")</f>
        <v/>
      </c>
      <c r="E678" s="298">
        <f>IF(#REF!&lt;&gt;"",1,"")</f>
        <v/>
      </c>
      <c r="F678" s="298">
        <f>IF(#REF!&lt;&gt;"",1,"")</f>
        <v/>
      </c>
      <c r="G678" s="298">
        <f>IF(#REF!&lt;&gt;"",1,"")</f>
        <v/>
      </c>
      <c r="H678" s="298">
        <f>IF(#REF!&lt;&gt;"",1,"")</f>
        <v/>
      </c>
      <c r="I678" s="298">
        <f>IF(#REF!&lt;&gt;"",1,"")</f>
        <v/>
      </c>
      <c r="J678" s="298">
        <f>CONCATENATE(L678,M678,N678,O678,P678,Q678)</f>
        <v/>
      </c>
      <c r="K678" s="298" t="n"/>
      <c r="L678" s="298">
        <f>IF(B678&lt;&gt;"",IF(C678="",$L$6,""),"")</f>
        <v/>
      </c>
      <c r="M678" s="298">
        <f>IF(C678&lt;&gt;"",IF(B678="",$M$6,""),"")</f>
        <v/>
      </c>
      <c r="N678" s="298">
        <f>IF(B678&lt;&gt;"",IF(E678="",$N$6,""),"")</f>
        <v/>
      </c>
      <c r="O678" s="298">
        <f>IF(B678&lt;&gt;"",IF(G678="",$O$6,""),"")</f>
        <v/>
      </c>
      <c r="P678" s="298">
        <f>IF(C678="A",IF(I678&lt;&gt;"",$P$6,""),"")</f>
        <v/>
      </c>
      <c r="Q678" s="298">
        <f>IF(C678="C",IF(I678="",$Q$6,""),"")</f>
        <v/>
      </c>
      <c r="R678" s="163" t="n"/>
      <c r="S678" s="163" t="n"/>
      <c r="T678" s="163" t="n"/>
      <c r="U678" s="163" t="n"/>
      <c r="V678" s="163" t="n"/>
      <c r="W678" s="163" t="n"/>
      <c r="X678" s="163" t="n"/>
      <c r="Y678" s="163" t="n"/>
      <c r="Z678" s="163" t="n"/>
    </row>
    <row customHeight="1" ht="15.75" r="679" s="551">
      <c r="A679" s="298">
        <f>#REF!</f>
        <v/>
      </c>
      <c r="B679" s="298">
        <f>IF(#REF!&lt;&gt;"",1,"")</f>
        <v/>
      </c>
      <c r="C679" s="298">
        <f>IF(#REF!&lt;&gt;"",LEFT(#REF!,1),"")</f>
        <v/>
      </c>
      <c r="D679" s="298">
        <f>IF(#REF!&lt;&gt;"",1,"")</f>
        <v/>
      </c>
      <c r="E679" s="298">
        <f>IF(#REF!&lt;&gt;"",1,"")</f>
        <v/>
      </c>
      <c r="F679" s="298">
        <f>IF(#REF!&lt;&gt;"",1,"")</f>
        <v/>
      </c>
      <c r="G679" s="298">
        <f>IF(#REF!&lt;&gt;"",1,"")</f>
        <v/>
      </c>
      <c r="H679" s="298">
        <f>IF(#REF!&lt;&gt;"",1,"")</f>
        <v/>
      </c>
      <c r="I679" s="298">
        <f>IF(#REF!&lt;&gt;"",1,"")</f>
        <v/>
      </c>
      <c r="J679" s="298">
        <f>CONCATENATE(L679,M679,N679,O679,P679,Q679)</f>
        <v/>
      </c>
      <c r="K679" s="298" t="n"/>
      <c r="L679" s="298">
        <f>IF(B679&lt;&gt;"",IF(C679="",$L$6,""),"")</f>
        <v/>
      </c>
      <c r="M679" s="298">
        <f>IF(C679&lt;&gt;"",IF(B679="",$M$6,""),"")</f>
        <v/>
      </c>
      <c r="N679" s="298">
        <f>IF(B679&lt;&gt;"",IF(E679="",$N$6,""),"")</f>
        <v/>
      </c>
      <c r="O679" s="298">
        <f>IF(B679&lt;&gt;"",IF(G679="",$O$6,""),"")</f>
        <v/>
      </c>
      <c r="P679" s="298">
        <f>IF(C679="A",IF(I679&lt;&gt;"",$P$6,""),"")</f>
        <v/>
      </c>
      <c r="Q679" s="298">
        <f>IF(C679="C",IF(I679="",$Q$6,""),"")</f>
        <v/>
      </c>
      <c r="R679" s="163" t="n"/>
      <c r="S679" s="163" t="n"/>
      <c r="T679" s="163" t="n"/>
      <c r="U679" s="163" t="n"/>
      <c r="V679" s="163" t="n"/>
      <c r="W679" s="163" t="n"/>
      <c r="X679" s="163" t="n"/>
      <c r="Y679" s="163" t="n"/>
      <c r="Z679" s="163" t="n"/>
    </row>
    <row customHeight="1" ht="15.75" r="680" s="551">
      <c r="A680" s="298">
        <f>#REF!</f>
        <v/>
      </c>
      <c r="B680" s="298">
        <f>IF(#REF!&lt;&gt;"",1,"")</f>
        <v/>
      </c>
      <c r="C680" s="298">
        <f>IF(#REF!&lt;&gt;"",LEFT(#REF!,1),"")</f>
        <v/>
      </c>
      <c r="D680" s="298">
        <f>IF(#REF!&lt;&gt;"",1,"")</f>
        <v/>
      </c>
      <c r="E680" s="298">
        <f>IF(#REF!&lt;&gt;"",1,"")</f>
        <v/>
      </c>
      <c r="F680" s="298">
        <f>IF(#REF!&lt;&gt;"",1,"")</f>
        <v/>
      </c>
      <c r="G680" s="298">
        <f>IF(#REF!&lt;&gt;"",1,"")</f>
        <v/>
      </c>
      <c r="H680" s="298">
        <f>IF(#REF!&lt;&gt;"",1,"")</f>
        <v/>
      </c>
      <c r="I680" s="298">
        <f>IF(#REF!&lt;&gt;"",1,"")</f>
        <v/>
      </c>
      <c r="J680" s="298">
        <f>CONCATENATE(L680,M680,N680,O680,P680,Q680)</f>
        <v/>
      </c>
      <c r="K680" s="298" t="n"/>
      <c r="L680" s="298">
        <f>IF(B680&lt;&gt;"",IF(C680="",$L$6,""),"")</f>
        <v/>
      </c>
      <c r="M680" s="298">
        <f>IF(C680&lt;&gt;"",IF(B680="",$M$6,""),"")</f>
        <v/>
      </c>
      <c r="N680" s="298">
        <f>IF(B680&lt;&gt;"",IF(E680="",$N$6,""),"")</f>
        <v/>
      </c>
      <c r="O680" s="298">
        <f>IF(B680&lt;&gt;"",IF(G680="",$O$6,""),"")</f>
        <v/>
      </c>
      <c r="P680" s="298">
        <f>IF(C680="A",IF(I680&lt;&gt;"",$P$6,""),"")</f>
        <v/>
      </c>
      <c r="Q680" s="298">
        <f>IF(C680="C",IF(I680="",$Q$6,""),"")</f>
        <v/>
      </c>
      <c r="R680" s="163" t="n"/>
      <c r="S680" s="163" t="n"/>
      <c r="T680" s="163" t="n"/>
      <c r="U680" s="163" t="n"/>
      <c r="V680" s="163" t="n"/>
      <c r="W680" s="163" t="n"/>
      <c r="X680" s="163" t="n"/>
      <c r="Y680" s="163" t="n"/>
      <c r="Z680" s="163" t="n"/>
    </row>
    <row customHeight="1" ht="15.75" r="681" s="551">
      <c r="A681" s="298">
        <f>#REF!</f>
        <v/>
      </c>
      <c r="B681" s="298">
        <f>IF(#REF!&lt;&gt;"",1,"")</f>
        <v/>
      </c>
      <c r="C681" s="298">
        <f>IF(#REF!&lt;&gt;"",LEFT(#REF!,1),"")</f>
        <v/>
      </c>
      <c r="D681" s="298">
        <f>IF(#REF!&lt;&gt;"",1,"")</f>
        <v/>
      </c>
      <c r="E681" s="298">
        <f>IF(#REF!&lt;&gt;"",1,"")</f>
        <v/>
      </c>
      <c r="F681" s="298">
        <f>IF(#REF!&lt;&gt;"",1,"")</f>
        <v/>
      </c>
      <c r="G681" s="298">
        <f>IF(#REF!&lt;&gt;"",1,"")</f>
        <v/>
      </c>
      <c r="H681" s="298">
        <f>IF(#REF!&lt;&gt;"",1,"")</f>
        <v/>
      </c>
      <c r="I681" s="298">
        <f>IF(#REF!&lt;&gt;"",1,"")</f>
        <v/>
      </c>
      <c r="J681" s="298">
        <f>CONCATENATE(L681,M681,N681,O681,P681,Q681)</f>
        <v/>
      </c>
      <c r="K681" s="298" t="n"/>
      <c r="L681" s="298">
        <f>IF(B681&lt;&gt;"",IF(C681="",$L$6,""),"")</f>
        <v/>
      </c>
      <c r="M681" s="298">
        <f>IF(C681&lt;&gt;"",IF(B681="",$M$6,""),"")</f>
        <v/>
      </c>
      <c r="N681" s="298">
        <f>IF(B681&lt;&gt;"",IF(E681="",$N$6,""),"")</f>
        <v/>
      </c>
      <c r="O681" s="298">
        <f>IF(B681&lt;&gt;"",IF(G681="",$O$6,""),"")</f>
        <v/>
      </c>
      <c r="P681" s="298">
        <f>IF(C681="A",IF(I681&lt;&gt;"",$P$6,""),"")</f>
        <v/>
      </c>
      <c r="Q681" s="298">
        <f>IF(C681="C",IF(I681="",$Q$6,""),"")</f>
        <v/>
      </c>
      <c r="R681" s="163" t="n"/>
      <c r="S681" s="163" t="n"/>
      <c r="T681" s="163" t="n"/>
      <c r="U681" s="163" t="n"/>
      <c r="V681" s="163" t="n"/>
      <c r="W681" s="163" t="n"/>
      <c r="X681" s="163" t="n"/>
      <c r="Y681" s="163" t="n"/>
      <c r="Z681" s="163" t="n"/>
    </row>
    <row customHeight="1" ht="15.75" r="682" s="551">
      <c r="A682" s="298">
        <f>#REF!</f>
        <v/>
      </c>
      <c r="B682" s="298">
        <f>IF(#REF!&lt;&gt;"",1,"")</f>
        <v/>
      </c>
      <c r="C682" s="298">
        <f>IF(#REF!&lt;&gt;"",LEFT(#REF!,1),"")</f>
        <v/>
      </c>
      <c r="D682" s="298">
        <f>IF(#REF!&lt;&gt;"",1,"")</f>
        <v/>
      </c>
      <c r="E682" s="298">
        <f>IF(#REF!&lt;&gt;"",1,"")</f>
        <v/>
      </c>
      <c r="F682" s="298">
        <f>IF(#REF!&lt;&gt;"",1,"")</f>
        <v/>
      </c>
      <c r="G682" s="298">
        <f>IF(#REF!&lt;&gt;"",1,"")</f>
        <v/>
      </c>
      <c r="H682" s="298">
        <f>IF(#REF!&lt;&gt;"",1,"")</f>
        <v/>
      </c>
      <c r="I682" s="298">
        <f>IF(#REF!&lt;&gt;"",1,"")</f>
        <v/>
      </c>
      <c r="J682" s="298">
        <f>CONCATENATE(L682,M682,N682,O682,P682,Q682)</f>
        <v/>
      </c>
      <c r="K682" s="298" t="n"/>
      <c r="L682" s="298">
        <f>IF(B682&lt;&gt;"",IF(C682="",$L$6,""),"")</f>
        <v/>
      </c>
      <c r="M682" s="298">
        <f>IF(C682&lt;&gt;"",IF(B682="",$M$6,""),"")</f>
        <v/>
      </c>
      <c r="N682" s="298">
        <f>IF(B682&lt;&gt;"",IF(E682="",$N$6,""),"")</f>
        <v/>
      </c>
      <c r="O682" s="298">
        <f>IF(B682&lt;&gt;"",IF(G682="",$O$6,""),"")</f>
        <v/>
      </c>
      <c r="P682" s="298">
        <f>IF(C682="A",IF(I682&lt;&gt;"",$P$6,""),"")</f>
        <v/>
      </c>
      <c r="Q682" s="298">
        <f>IF(C682="C",IF(I682="",$Q$6,""),"")</f>
        <v/>
      </c>
      <c r="R682" s="163" t="n"/>
      <c r="S682" s="163" t="n"/>
      <c r="T682" s="163" t="n"/>
      <c r="U682" s="163" t="n"/>
      <c r="V682" s="163" t="n"/>
      <c r="W682" s="163" t="n"/>
      <c r="X682" s="163" t="n"/>
      <c r="Y682" s="163" t="n"/>
      <c r="Z682" s="163" t="n"/>
    </row>
    <row customHeight="1" ht="15.75" r="683" s="551">
      <c r="A683" s="298">
        <f>#REF!</f>
        <v/>
      </c>
      <c r="B683" s="298">
        <f>IF(#REF!&lt;&gt;"",1,"")</f>
        <v/>
      </c>
      <c r="C683" s="298">
        <f>IF(#REF!&lt;&gt;"",LEFT(#REF!,1),"")</f>
        <v/>
      </c>
      <c r="D683" s="298">
        <f>IF(#REF!&lt;&gt;"",1,"")</f>
        <v/>
      </c>
      <c r="E683" s="298">
        <f>IF(#REF!&lt;&gt;"",1,"")</f>
        <v/>
      </c>
      <c r="F683" s="298">
        <f>IF(#REF!&lt;&gt;"",1,"")</f>
        <v/>
      </c>
      <c r="G683" s="298">
        <f>IF(#REF!&lt;&gt;"",1,"")</f>
        <v/>
      </c>
      <c r="H683" s="298">
        <f>IF(#REF!&lt;&gt;"",1,"")</f>
        <v/>
      </c>
      <c r="I683" s="298">
        <f>IF(#REF!&lt;&gt;"",1,"")</f>
        <v/>
      </c>
      <c r="J683" s="298">
        <f>CONCATENATE(L683,M683,N683,O683,P683,Q683)</f>
        <v/>
      </c>
      <c r="K683" s="298" t="n"/>
      <c r="L683" s="298">
        <f>IF(B683&lt;&gt;"",IF(C683="",$L$6,""),"")</f>
        <v/>
      </c>
      <c r="M683" s="298">
        <f>IF(C683&lt;&gt;"",IF(B683="",$M$6,""),"")</f>
        <v/>
      </c>
      <c r="N683" s="298">
        <f>IF(B683&lt;&gt;"",IF(E683="",$N$6,""),"")</f>
        <v/>
      </c>
      <c r="O683" s="298">
        <f>IF(B683&lt;&gt;"",IF(G683="",$O$6,""),"")</f>
        <v/>
      </c>
      <c r="P683" s="298">
        <f>IF(C683="A",IF(I683&lt;&gt;"",$P$6,""),"")</f>
        <v/>
      </c>
      <c r="Q683" s="298">
        <f>IF(C683="C",IF(I683="",$Q$6,""),"")</f>
        <v/>
      </c>
      <c r="R683" s="163" t="n"/>
      <c r="S683" s="163" t="n"/>
      <c r="T683" s="163" t="n"/>
      <c r="U683" s="163" t="n"/>
      <c r="V683" s="163" t="n"/>
      <c r="W683" s="163" t="n"/>
      <c r="X683" s="163" t="n"/>
      <c r="Y683" s="163" t="n"/>
      <c r="Z683" s="163" t="n"/>
    </row>
    <row customHeight="1" ht="15.75" r="684" s="551">
      <c r="A684" s="298">
        <f>#REF!</f>
        <v/>
      </c>
      <c r="B684" s="298">
        <f>IF(#REF!&lt;&gt;"",1,"")</f>
        <v/>
      </c>
      <c r="C684" s="298">
        <f>IF(#REF!&lt;&gt;"",LEFT(#REF!,1),"")</f>
        <v/>
      </c>
      <c r="D684" s="298">
        <f>IF(#REF!&lt;&gt;"",1,"")</f>
        <v/>
      </c>
      <c r="E684" s="298">
        <f>IF(#REF!&lt;&gt;"",1,"")</f>
        <v/>
      </c>
      <c r="F684" s="298">
        <f>IF(#REF!&lt;&gt;"",1,"")</f>
        <v/>
      </c>
      <c r="G684" s="298">
        <f>IF(#REF!&lt;&gt;"",1,"")</f>
        <v/>
      </c>
      <c r="H684" s="298">
        <f>IF(#REF!&lt;&gt;"",1,"")</f>
        <v/>
      </c>
      <c r="I684" s="298">
        <f>IF(#REF!&lt;&gt;"",1,"")</f>
        <v/>
      </c>
      <c r="J684" s="298">
        <f>CONCATENATE(L684,M684,N684,O684,P684,Q684)</f>
        <v/>
      </c>
      <c r="K684" s="298" t="n"/>
      <c r="L684" s="298">
        <f>IF(B684&lt;&gt;"",IF(C684="",$L$6,""),"")</f>
        <v/>
      </c>
      <c r="M684" s="298">
        <f>IF(C684&lt;&gt;"",IF(B684="",$M$6,""),"")</f>
        <v/>
      </c>
      <c r="N684" s="298">
        <f>IF(B684&lt;&gt;"",IF(E684="",$N$6,""),"")</f>
        <v/>
      </c>
      <c r="O684" s="298">
        <f>IF(B684&lt;&gt;"",IF(G684="",$O$6,""),"")</f>
        <v/>
      </c>
      <c r="P684" s="298">
        <f>IF(C684="A",IF(I684&lt;&gt;"",$P$6,""),"")</f>
        <v/>
      </c>
      <c r="Q684" s="298">
        <f>IF(C684="C",IF(I684="",$Q$6,""),"")</f>
        <v/>
      </c>
      <c r="R684" s="163" t="n"/>
      <c r="S684" s="163" t="n"/>
      <c r="T684" s="163" t="n"/>
      <c r="U684" s="163" t="n"/>
      <c r="V684" s="163" t="n"/>
      <c r="W684" s="163" t="n"/>
      <c r="X684" s="163" t="n"/>
      <c r="Y684" s="163" t="n"/>
      <c r="Z684" s="163" t="n"/>
    </row>
    <row customHeight="1" ht="15.75" r="685" s="551">
      <c r="A685" s="298">
        <f>#REF!</f>
        <v/>
      </c>
      <c r="B685" s="298">
        <f>IF(#REF!&lt;&gt;"",1,"")</f>
        <v/>
      </c>
      <c r="C685" s="298">
        <f>IF(#REF!&lt;&gt;"",LEFT(#REF!,1),"")</f>
        <v/>
      </c>
      <c r="D685" s="298">
        <f>IF(#REF!&lt;&gt;"",1,"")</f>
        <v/>
      </c>
      <c r="E685" s="298">
        <f>IF(#REF!&lt;&gt;"",1,"")</f>
        <v/>
      </c>
      <c r="F685" s="298">
        <f>IF(#REF!&lt;&gt;"",1,"")</f>
        <v/>
      </c>
      <c r="G685" s="298">
        <f>IF(#REF!&lt;&gt;"",1,"")</f>
        <v/>
      </c>
      <c r="H685" s="298">
        <f>IF(#REF!&lt;&gt;"",1,"")</f>
        <v/>
      </c>
      <c r="I685" s="298">
        <f>IF(#REF!&lt;&gt;"",1,"")</f>
        <v/>
      </c>
      <c r="J685" s="298">
        <f>CONCATENATE(L685,M685,N685,O685,P685,Q685)</f>
        <v/>
      </c>
      <c r="K685" s="298" t="n"/>
      <c r="L685" s="298">
        <f>IF(B685&lt;&gt;"",IF(C685="",$L$6,""),"")</f>
        <v/>
      </c>
      <c r="M685" s="298">
        <f>IF(C685&lt;&gt;"",IF(B685="",$M$6,""),"")</f>
        <v/>
      </c>
      <c r="N685" s="298">
        <f>IF(B685&lt;&gt;"",IF(E685="",$N$6,""),"")</f>
        <v/>
      </c>
      <c r="O685" s="298">
        <f>IF(B685&lt;&gt;"",IF(G685="",$O$6,""),"")</f>
        <v/>
      </c>
      <c r="P685" s="298">
        <f>IF(C685="A",IF(I685&lt;&gt;"",$P$6,""),"")</f>
        <v/>
      </c>
      <c r="Q685" s="298">
        <f>IF(C685="C",IF(I685="",$Q$6,""),"")</f>
        <v/>
      </c>
      <c r="R685" s="163" t="n"/>
      <c r="S685" s="163" t="n"/>
      <c r="T685" s="163" t="n"/>
      <c r="U685" s="163" t="n"/>
      <c r="V685" s="163" t="n"/>
      <c r="W685" s="163" t="n"/>
      <c r="X685" s="163" t="n"/>
      <c r="Y685" s="163" t="n"/>
      <c r="Z685" s="163" t="n"/>
    </row>
    <row customHeight="1" ht="15.75" r="686" s="551">
      <c r="A686" s="298">
        <f>#REF!</f>
        <v/>
      </c>
      <c r="B686" s="298">
        <f>IF(#REF!&lt;&gt;"",1,"")</f>
        <v/>
      </c>
      <c r="C686" s="298">
        <f>IF(#REF!&lt;&gt;"",LEFT(#REF!,1),"")</f>
        <v/>
      </c>
      <c r="D686" s="298">
        <f>IF(#REF!&lt;&gt;"",1,"")</f>
        <v/>
      </c>
      <c r="E686" s="298">
        <f>IF(#REF!&lt;&gt;"",1,"")</f>
        <v/>
      </c>
      <c r="F686" s="298">
        <f>IF(#REF!&lt;&gt;"",1,"")</f>
        <v/>
      </c>
      <c r="G686" s="298">
        <f>IF(#REF!&lt;&gt;"",1,"")</f>
        <v/>
      </c>
      <c r="H686" s="298">
        <f>IF(#REF!&lt;&gt;"",1,"")</f>
        <v/>
      </c>
      <c r="I686" s="298">
        <f>IF(#REF!&lt;&gt;"",1,"")</f>
        <v/>
      </c>
      <c r="J686" s="298">
        <f>CONCATENATE(L686,M686,N686,O686,P686,Q686)</f>
        <v/>
      </c>
      <c r="K686" s="298" t="n"/>
      <c r="L686" s="298">
        <f>IF(B686&lt;&gt;"",IF(C686="",$L$6,""),"")</f>
        <v/>
      </c>
      <c r="M686" s="298">
        <f>IF(C686&lt;&gt;"",IF(B686="",$M$6,""),"")</f>
        <v/>
      </c>
      <c r="N686" s="298">
        <f>IF(B686&lt;&gt;"",IF(E686="",$N$6,""),"")</f>
        <v/>
      </c>
      <c r="O686" s="298">
        <f>IF(B686&lt;&gt;"",IF(G686="",$O$6,""),"")</f>
        <v/>
      </c>
      <c r="P686" s="298">
        <f>IF(C686="A",IF(I686&lt;&gt;"",$P$6,""),"")</f>
        <v/>
      </c>
      <c r="Q686" s="298">
        <f>IF(C686="C",IF(I686="",$Q$6,""),"")</f>
        <v/>
      </c>
      <c r="R686" s="163" t="n"/>
      <c r="S686" s="163" t="n"/>
      <c r="T686" s="163" t="n"/>
      <c r="U686" s="163" t="n"/>
      <c r="V686" s="163" t="n"/>
      <c r="W686" s="163" t="n"/>
      <c r="X686" s="163" t="n"/>
      <c r="Y686" s="163" t="n"/>
      <c r="Z686" s="163" t="n"/>
    </row>
    <row customHeight="1" ht="15.75" r="687" s="551">
      <c r="A687" s="298">
        <f>#REF!</f>
        <v/>
      </c>
      <c r="B687" s="298">
        <f>IF(#REF!&lt;&gt;"",1,"")</f>
        <v/>
      </c>
      <c r="C687" s="298">
        <f>IF(#REF!&lt;&gt;"",LEFT(#REF!,1),"")</f>
        <v/>
      </c>
      <c r="D687" s="298">
        <f>IF(#REF!&lt;&gt;"",1,"")</f>
        <v/>
      </c>
      <c r="E687" s="298">
        <f>IF(#REF!&lt;&gt;"",1,"")</f>
        <v/>
      </c>
      <c r="F687" s="298">
        <f>IF(#REF!&lt;&gt;"",1,"")</f>
        <v/>
      </c>
      <c r="G687" s="298">
        <f>IF(#REF!&lt;&gt;"",1,"")</f>
        <v/>
      </c>
      <c r="H687" s="298">
        <f>IF(#REF!&lt;&gt;"",1,"")</f>
        <v/>
      </c>
      <c r="I687" s="298">
        <f>IF(#REF!&lt;&gt;"",1,"")</f>
        <v/>
      </c>
      <c r="J687" s="298">
        <f>CONCATENATE(L687,M687,N687,O687,P687,Q687)</f>
        <v/>
      </c>
      <c r="K687" s="298" t="n"/>
      <c r="L687" s="298">
        <f>IF(B687&lt;&gt;"",IF(C687="",$L$6,""),"")</f>
        <v/>
      </c>
      <c r="M687" s="298">
        <f>IF(C687&lt;&gt;"",IF(B687="",$M$6,""),"")</f>
        <v/>
      </c>
      <c r="N687" s="298">
        <f>IF(B687&lt;&gt;"",IF(E687="",$N$6,""),"")</f>
        <v/>
      </c>
      <c r="O687" s="298">
        <f>IF(B687&lt;&gt;"",IF(G687="",$O$6,""),"")</f>
        <v/>
      </c>
      <c r="P687" s="298">
        <f>IF(C687="A",IF(I687&lt;&gt;"",$P$6,""),"")</f>
        <v/>
      </c>
      <c r="Q687" s="298">
        <f>IF(C687="C",IF(I687="",$Q$6,""),"")</f>
        <v/>
      </c>
      <c r="R687" s="163" t="n"/>
      <c r="S687" s="163" t="n"/>
      <c r="T687" s="163" t="n"/>
      <c r="U687" s="163" t="n"/>
      <c r="V687" s="163" t="n"/>
      <c r="W687" s="163" t="n"/>
      <c r="X687" s="163" t="n"/>
      <c r="Y687" s="163" t="n"/>
      <c r="Z687" s="163" t="n"/>
    </row>
    <row customHeight="1" ht="15.75" r="688" s="551">
      <c r="A688" s="298">
        <f>#REF!</f>
        <v/>
      </c>
      <c r="B688" s="298">
        <f>IF(#REF!&lt;&gt;"",1,"")</f>
        <v/>
      </c>
      <c r="C688" s="298">
        <f>IF(#REF!&lt;&gt;"",LEFT(#REF!,1),"")</f>
        <v/>
      </c>
      <c r="D688" s="298">
        <f>IF(#REF!&lt;&gt;"",1,"")</f>
        <v/>
      </c>
      <c r="E688" s="298">
        <f>IF(#REF!&lt;&gt;"",1,"")</f>
        <v/>
      </c>
      <c r="F688" s="298">
        <f>IF(#REF!&lt;&gt;"",1,"")</f>
        <v/>
      </c>
      <c r="G688" s="298">
        <f>IF(#REF!&lt;&gt;"",1,"")</f>
        <v/>
      </c>
      <c r="H688" s="298">
        <f>IF(#REF!&lt;&gt;"",1,"")</f>
        <v/>
      </c>
      <c r="I688" s="298">
        <f>IF(#REF!&lt;&gt;"",1,"")</f>
        <v/>
      </c>
      <c r="J688" s="298">
        <f>CONCATENATE(L688,M688,N688,O688,P688,Q688)</f>
        <v/>
      </c>
      <c r="K688" s="298" t="n"/>
      <c r="L688" s="298">
        <f>IF(B688&lt;&gt;"",IF(C688="",$L$6,""),"")</f>
        <v/>
      </c>
      <c r="M688" s="298">
        <f>IF(C688&lt;&gt;"",IF(B688="",$M$6,""),"")</f>
        <v/>
      </c>
      <c r="N688" s="298">
        <f>IF(B688&lt;&gt;"",IF(E688="",$N$6,""),"")</f>
        <v/>
      </c>
      <c r="O688" s="298">
        <f>IF(B688&lt;&gt;"",IF(G688="",$O$6,""),"")</f>
        <v/>
      </c>
      <c r="P688" s="298">
        <f>IF(C688="A",IF(I688&lt;&gt;"",$P$6,""),"")</f>
        <v/>
      </c>
      <c r="Q688" s="298">
        <f>IF(C688="C",IF(I688="",$Q$6,""),"")</f>
        <v/>
      </c>
      <c r="R688" s="163" t="n"/>
      <c r="S688" s="163" t="n"/>
      <c r="T688" s="163" t="n"/>
      <c r="U688" s="163" t="n"/>
      <c r="V688" s="163" t="n"/>
      <c r="W688" s="163" t="n"/>
      <c r="X688" s="163" t="n"/>
      <c r="Y688" s="163" t="n"/>
      <c r="Z688" s="163" t="n"/>
    </row>
    <row customHeight="1" ht="15.75" r="689" s="551">
      <c r="A689" s="298">
        <f>#REF!</f>
        <v/>
      </c>
      <c r="B689" s="298">
        <f>IF(#REF!&lt;&gt;"",1,"")</f>
        <v/>
      </c>
      <c r="C689" s="298">
        <f>IF(#REF!&lt;&gt;"",LEFT(#REF!,1),"")</f>
        <v/>
      </c>
      <c r="D689" s="298">
        <f>IF(#REF!&lt;&gt;"",1,"")</f>
        <v/>
      </c>
      <c r="E689" s="298">
        <f>IF(#REF!&lt;&gt;"",1,"")</f>
        <v/>
      </c>
      <c r="F689" s="298">
        <f>IF(#REF!&lt;&gt;"",1,"")</f>
        <v/>
      </c>
      <c r="G689" s="298">
        <f>IF(#REF!&lt;&gt;"",1,"")</f>
        <v/>
      </c>
      <c r="H689" s="298">
        <f>IF(#REF!&lt;&gt;"",1,"")</f>
        <v/>
      </c>
      <c r="I689" s="298">
        <f>IF(#REF!&lt;&gt;"",1,"")</f>
        <v/>
      </c>
      <c r="J689" s="298">
        <f>CONCATENATE(L689,M689,N689,O689,P689,Q689)</f>
        <v/>
      </c>
      <c r="K689" s="298" t="n"/>
      <c r="L689" s="298">
        <f>IF(B689&lt;&gt;"",IF(C689="",$L$6,""),"")</f>
        <v/>
      </c>
      <c r="M689" s="298">
        <f>IF(C689&lt;&gt;"",IF(B689="",$M$6,""),"")</f>
        <v/>
      </c>
      <c r="N689" s="298">
        <f>IF(B689&lt;&gt;"",IF(E689="",$N$6,""),"")</f>
        <v/>
      </c>
      <c r="O689" s="298">
        <f>IF(B689&lt;&gt;"",IF(G689="",$O$6,""),"")</f>
        <v/>
      </c>
      <c r="P689" s="298">
        <f>IF(C689="A",IF(I689&lt;&gt;"",$P$6,""),"")</f>
        <v/>
      </c>
      <c r="Q689" s="298">
        <f>IF(C689="C",IF(I689="",$Q$6,""),"")</f>
        <v/>
      </c>
      <c r="R689" s="163" t="n"/>
      <c r="S689" s="163" t="n"/>
      <c r="T689" s="163" t="n"/>
      <c r="U689" s="163" t="n"/>
      <c r="V689" s="163" t="n"/>
      <c r="W689" s="163" t="n"/>
      <c r="X689" s="163" t="n"/>
      <c r="Y689" s="163" t="n"/>
      <c r="Z689" s="163" t="n"/>
    </row>
    <row customHeight="1" ht="15.75" r="690" s="551">
      <c r="A690" s="298">
        <f>#REF!</f>
        <v/>
      </c>
      <c r="B690" s="298">
        <f>IF(#REF!&lt;&gt;"",1,"")</f>
        <v/>
      </c>
      <c r="C690" s="298">
        <f>IF(#REF!&lt;&gt;"",LEFT(#REF!,1),"")</f>
        <v/>
      </c>
      <c r="D690" s="298">
        <f>IF(#REF!&lt;&gt;"",1,"")</f>
        <v/>
      </c>
      <c r="E690" s="298">
        <f>IF(#REF!&lt;&gt;"",1,"")</f>
        <v/>
      </c>
      <c r="F690" s="298">
        <f>IF(#REF!&lt;&gt;"",1,"")</f>
        <v/>
      </c>
      <c r="G690" s="298">
        <f>IF(#REF!&lt;&gt;"",1,"")</f>
        <v/>
      </c>
      <c r="H690" s="298">
        <f>IF(#REF!&lt;&gt;"",1,"")</f>
        <v/>
      </c>
      <c r="I690" s="298">
        <f>IF(#REF!&lt;&gt;"",1,"")</f>
        <v/>
      </c>
      <c r="J690" s="298">
        <f>CONCATENATE(L690,M690,N690,O690,P690,Q690)</f>
        <v/>
      </c>
      <c r="K690" s="298" t="n"/>
      <c r="L690" s="298">
        <f>IF(B690&lt;&gt;"",IF(C690="",$L$6,""),"")</f>
        <v/>
      </c>
      <c r="M690" s="298">
        <f>IF(C690&lt;&gt;"",IF(B690="",$M$6,""),"")</f>
        <v/>
      </c>
      <c r="N690" s="298">
        <f>IF(B690&lt;&gt;"",IF(E690="",$N$6,""),"")</f>
        <v/>
      </c>
      <c r="O690" s="298">
        <f>IF(B690&lt;&gt;"",IF(G690="",$O$6,""),"")</f>
        <v/>
      </c>
      <c r="P690" s="298">
        <f>IF(C690="A",IF(I690&lt;&gt;"",$P$6,""),"")</f>
        <v/>
      </c>
      <c r="Q690" s="298">
        <f>IF(C690="C",IF(I690="",$Q$6,""),"")</f>
        <v/>
      </c>
      <c r="R690" s="163" t="n"/>
      <c r="S690" s="163" t="n"/>
      <c r="T690" s="163" t="n"/>
      <c r="U690" s="163" t="n"/>
      <c r="V690" s="163" t="n"/>
      <c r="W690" s="163" t="n"/>
      <c r="X690" s="163" t="n"/>
      <c r="Y690" s="163" t="n"/>
      <c r="Z690" s="163" t="n"/>
    </row>
    <row customHeight="1" ht="15.75" r="691" s="551">
      <c r="A691" s="298">
        <f>#REF!</f>
        <v/>
      </c>
      <c r="B691" s="298">
        <f>IF(#REF!&lt;&gt;"",1,"")</f>
        <v/>
      </c>
      <c r="C691" s="298">
        <f>IF(#REF!&lt;&gt;"",LEFT(#REF!,1),"")</f>
        <v/>
      </c>
      <c r="D691" s="298">
        <f>IF(#REF!&lt;&gt;"",1,"")</f>
        <v/>
      </c>
      <c r="E691" s="298">
        <f>IF(#REF!&lt;&gt;"",1,"")</f>
        <v/>
      </c>
      <c r="F691" s="298">
        <f>IF(#REF!&lt;&gt;"",1,"")</f>
        <v/>
      </c>
      <c r="G691" s="298">
        <f>IF(#REF!&lt;&gt;"",1,"")</f>
        <v/>
      </c>
      <c r="H691" s="298">
        <f>IF(#REF!&lt;&gt;"",1,"")</f>
        <v/>
      </c>
      <c r="I691" s="298">
        <f>IF(#REF!&lt;&gt;"",1,"")</f>
        <v/>
      </c>
      <c r="J691" s="298">
        <f>CONCATENATE(L691,M691,N691,O691,P691,Q691)</f>
        <v/>
      </c>
      <c r="K691" s="298" t="n"/>
      <c r="L691" s="298">
        <f>IF(B691&lt;&gt;"",IF(C691="",$L$6,""),"")</f>
        <v/>
      </c>
      <c r="M691" s="298">
        <f>IF(C691&lt;&gt;"",IF(B691="",$M$6,""),"")</f>
        <v/>
      </c>
      <c r="N691" s="298">
        <f>IF(B691&lt;&gt;"",IF(E691="",$N$6,""),"")</f>
        <v/>
      </c>
      <c r="O691" s="298">
        <f>IF(B691&lt;&gt;"",IF(G691="",$O$6,""),"")</f>
        <v/>
      </c>
      <c r="P691" s="298">
        <f>IF(C691="A",IF(I691&lt;&gt;"",$P$6,""),"")</f>
        <v/>
      </c>
      <c r="Q691" s="298">
        <f>IF(C691="C",IF(I691="",$Q$6,""),"")</f>
        <v/>
      </c>
      <c r="R691" s="163" t="n"/>
      <c r="S691" s="163" t="n"/>
      <c r="T691" s="163" t="n"/>
      <c r="U691" s="163" t="n"/>
      <c r="V691" s="163" t="n"/>
      <c r="W691" s="163" t="n"/>
      <c r="X691" s="163" t="n"/>
      <c r="Y691" s="163" t="n"/>
      <c r="Z691" s="163" t="n"/>
    </row>
    <row customHeight="1" ht="15.75" r="692" s="551">
      <c r="A692" s="298">
        <f>#REF!</f>
        <v/>
      </c>
      <c r="B692" s="298">
        <f>IF(#REF!&lt;&gt;"",1,"")</f>
        <v/>
      </c>
      <c r="C692" s="298">
        <f>IF(#REF!&lt;&gt;"",LEFT(#REF!,1),"")</f>
        <v/>
      </c>
      <c r="D692" s="298">
        <f>IF(#REF!&lt;&gt;"",1,"")</f>
        <v/>
      </c>
      <c r="E692" s="298">
        <f>IF(#REF!&lt;&gt;"",1,"")</f>
        <v/>
      </c>
      <c r="F692" s="298">
        <f>IF(#REF!&lt;&gt;"",1,"")</f>
        <v/>
      </c>
      <c r="G692" s="298">
        <f>IF(#REF!&lt;&gt;"",1,"")</f>
        <v/>
      </c>
      <c r="H692" s="298">
        <f>IF(#REF!&lt;&gt;"",1,"")</f>
        <v/>
      </c>
      <c r="I692" s="298">
        <f>IF(#REF!&lt;&gt;"",1,"")</f>
        <v/>
      </c>
      <c r="J692" s="298">
        <f>CONCATENATE(L692,M692,N692,O692,P692,Q692)</f>
        <v/>
      </c>
      <c r="K692" s="298" t="n"/>
      <c r="L692" s="298">
        <f>IF(B692&lt;&gt;"",IF(C692="",$L$6,""),"")</f>
        <v/>
      </c>
      <c r="M692" s="298">
        <f>IF(C692&lt;&gt;"",IF(B692="",$M$6,""),"")</f>
        <v/>
      </c>
      <c r="N692" s="298">
        <f>IF(B692&lt;&gt;"",IF(E692="",$N$6,""),"")</f>
        <v/>
      </c>
      <c r="O692" s="298">
        <f>IF(B692&lt;&gt;"",IF(G692="",$O$6,""),"")</f>
        <v/>
      </c>
      <c r="P692" s="298">
        <f>IF(C692="A",IF(I692&lt;&gt;"",$P$6,""),"")</f>
        <v/>
      </c>
      <c r="Q692" s="298">
        <f>IF(C692="C",IF(I692="",$Q$6,""),"")</f>
        <v/>
      </c>
      <c r="R692" s="163" t="n"/>
      <c r="S692" s="163" t="n"/>
      <c r="T692" s="163" t="n"/>
      <c r="U692" s="163" t="n"/>
      <c r="V692" s="163" t="n"/>
      <c r="W692" s="163" t="n"/>
      <c r="X692" s="163" t="n"/>
      <c r="Y692" s="163" t="n"/>
      <c r="Z692" s="163" t="n"/>
    </row>
    <row customHeight="1" ht="15.75" r="693" s="551">
      <c r="A693" s="298">
        <f>#REF!</f>
        <v/>
      </c>
      <c r="B693" s="298">
        <f>IF(#REF!&lt;&gt;"",1,"")</f>
        <v/>
      </c>
      <c r="C693" s="298">
        <f>IF(#REF!&lt;&gt;"",LEFT(#REF!,1),"")</f>
        <v/>
      </c>
      <c r="D693" s="298">
        <f>IF(#REF!&lt;&gt;"",1,"")</f>
        <v/>
      </c>
      <c r="E693" s="298">
        <f>IF(#REF!&lt;&gt;"",1,"")</f>
        <v/>
      </c>
      <c r="F693" s="298">
        <f>IF(#REF!&lt;&gt;"",1,"")</f>
        <v/>
      </c>
      <c r="G693" s="298">
        <f>IF(#REF!&lt;&gt;"",1,"")</f>
        <v/>
      </c>
      <c r="H693" s="298">
        <f>IF(#REF!&lt;&gt;"",1,"")</f>
        <v/>
      </c>
      <c r="I693" s="298">
        <f>IF(#REF!&lt;&gt;"",1,"")</f>
        <v/>
      </c>
      <c r="J693" s="298">
        <f>CONCATENATE(L693,M693,N693,O693,P693,Q693)</f>
        <v/>
      </c>
      <c r="K693" s="298" t="n"/>
      <c r="L693" s="298">
        <f>IF(B693&lt;&gt;"",IF(C693="",$L$6,""),"")</f>
        <v/>
      </c>
      <c r="M693" s="298">
        <f>IF(C693&lt;&gt;"",IF(B693="",$M$6,""),"")</f>
        <v/>
      </c>
      <c r="N693" s="298">
        <f>IF(B693&lt;&gt;"",IF(E693="",$N$6,""),"")</f>
        <v/>
      </c>
      <c r="O693" s="298">
        <f>IF(B693&lt;&gt;"",IF(G693="",$O$6,""),"")</f>
        <v/>
      </c>
      <c r="P693" s="298">
        <f>IF(C693="A",IF(I693&lt;&gt;"",$P$6,""),"")</f>
        <v/>
      </c>
      <c r="Q693" s="298">
        <f>IF(C693="C",IF(I693="",$Q$6,""),"")</f>
        <v/>
      </c>
      <c r="R693" s="163" t="n"/>
      <c r="S693" s="163" t="n"/>
      <c r="T693" s="163" t="n"/>
      <c r="U693" s="163" t="n"/>
      <c r="V693" s="163" t="n"/>
      <c r="W693" s="163" t="n"/>
      <c r="X693" s="163" t="n"/>
      <c r="Y693" s="163" t="n"/>
      <c r="Z693" s="163" t="n"/>
    </row>
    <row customHeight="1" ht="15.75" r="694" s="551">
      <c r="A694" s="298">
        <f>#REF!</f>
        <v/>
      </c>
      <c r="B694" s="298">
        <f>IF(#REF!&lt;&gt;"",1,"")</f>
        <v/>
      </c>
      <c r="C694" s="298">
        <f>IF(#REF!&lt;&gt;"",LEFT(#REF!,1),"")</f>
        <v/>
      </c>
      <c r="D694" s="298">
        <f>IF(#REF!&lt;&gt;"",1,"")</f>
        <v/>
      </c>
      <c r="E694" s="298">
        <f>IF(#REF!&lt;&gt;"",1,"")</f>
        <v/>
      </c>
      <c r="F694" s="298">
        <f>IF(#REF!&lt;&gt;"",1,"")</f>
        <v/>
      </c>
      <c r="G694" s="298">
        <f>IF(#REF!&lt;&gt;"",1,"")</f>
        <v/>
      </c>
      <c r="H694" s="298">
        <f>IF(#REF!&lt;&gt;"",1,"")</f>
        <v/>
      </c>
      <c r="I694" s="298">
        <f>IF(#REF!&lt;&gt;"",1,"")</f>
        <v/>
      </c>
      <c r="J694" s="298">
        <f>CONCATENATE(L694,M694,N694,O694,P694,Q694)</f>
        <v/>
      </c>
      <c r="K694" s="298" t="n"/>
      <c r="L694" s="298">
        <f>IF(B694&lt;&gt;"",IF(C694="",$L$6,""),"")</f>
        <v/>
      </c>
      <c r="M694" s="298">
        <f>IF(C694&lt;&gt;"",IF(B694="",$M$6,""),"")</f>
        <v/>
      </c>
      <c r="N694" s="298">
        <f>IF(B694&lt;&gt;"",IF(E694="",$N$6,""),"")</f>
        <v/>
      </c>
      <c r="O694" s="298">
        <f>IF(B694&lt;&gt;"",IF(G694="",$O$6,""),"")</f>
        <v/>
      </c>
      <c r="P694" s="298">
        <f>IF(C694="A",IF(I694&lt;&gt;"",$P$6,""),"")</f>
        <v/>
      </c>
      <c r="Q694" s="298">
        <f>IF(C694="C",IF(I694="",$Q$6,""),"")</f>
        <v/>
      </c>
      <c r="R694" s="163" t="n"/>
      <c r="S694" s="163" t="n"/>
      <c r="T694" s="163" t="n"/>
      <c r="U694" s="163" t="n"/>
      <c r="V694" s="163" t="n"/>
      <c r="W694" s="163" t="n"/>
      <c r="X694" s="163" t="n"/>
      <c r="Y694" s="163" t="n"/>
      <c r="Z694" s="163" t="n"/>
    </row>
    <row customHeight="1" ht="15.75" r="695" s="551">
      <c r="A695" s="298">
        <f>#REF!</f>
        <v/>
      </c>
      <c r="B695" s="298">
        <f>IF(#REF!&lt;&gt;"",1,"")</f>
        <v/>
      </c>
      <c r="C695" s="298">
        <f>IF(#REF!&lt;&gt;"",LEFT(#REF!,1),"")</f>
        <v/>
      </c>
      <c r="D695" s="298">
        <f>IF(#REF!&lt;&gt;"",1,"")</f>
        <v/>
      </c>
      <c r="E695" s="298">
        <f>IF(#REF!&lt;&gt;"",1,"")</f>
        <v/>
      </c>
      <c r="F695" s="298">
        <f>IF(#REF!&lt;&gt;"",1,"")</f>
        <v/>
      </c>
      <c r="G695" s="298">
        <f>IF(#REF!&lt;&gt;"",1,"")</f>
        <v/>
      </c>
      <c r="H695" s="298">
        <f>IF(#REF!&lt;&gt;"",1,"")</f>
        <v/>
      </c>
      <c r="I695" s="298">
        <f>IF(#REF!&lt;&gt;"",1,"")</f>
        <v/>
      </c>
      <c r="J695" s="298">
        <f>CONCATENATE(L695,M695,N695,O695,P695,Q695)</f>
        <v/>
      </c>
      <c r="K695" s="298" t="n"/>
      <c r="L695" s="298">
        <f>IF(B695&lt;&gt;"",IF(C695="",$L$6,""),"")</f>
        <v/>
      </c>
      <c r="M695" s="298">
        <f>IF(C695&lt;&gt;"",IF(B695="",$M$6,""),"")</f>
        <v/>
      </c>
      <c r="N695" s="298">
        <f>IF(B695&lt;&gt;"",IF(E695="",$N$6,""),"")</f>
        <v/>
      </c>
      <c r="O695" s="298">
        <f>IF(B695&lt;&gt;"",IF(G695="",$O$6,""),"")</f>
        <v/>
      </c>
      <c r="P695" s="298">
        <f>IF(C695="A",IF(I695&lt;&gt;"",$P$6,""),"")</f>
        <v/>
      </c>
      <c r="Q695" s="298">
        <f>IF(C695="C",IF(I695="",$Q$6,""),"")</f>
        <v/>
      </c>
      <c r="R695" s="163" t="n"/>
      <c r="S695" s="163" t="n"/>
      <c r="T695" s="163" t="n"/>
      <c r="U695" s="163" t="n"/>
      <c r="V695" s="163" t="n"/>
      <c r="W695" s="163" t="n"/>
      <c r="X695" s="163" t="n"/>
      <c r="Y695" s="163" t="n"/>
      <c r="Z695" s="163" t="n"/>
    </row>
    <row customHeight="1" ht="15.75" r="696" s="551">
      <c r="A696" s="298">
        <f>#REF!</f>
        <v/>
      </c>
      <c r="B696" s="298">
        <f>IF(#REF!&lt;&gt;"",1,"")</f>
        <v/>
      </c>
      <c r="C696" s="298">
        <f>IF(#REF!&lt;&gt;"",LEFT(#REF!,1),"")</f>
        <v/>
      </c>
      <c r="D696" s="298">
        <f>IF(#REF!&lt;&gt;"",1,"")</f>
        <v/>
      </c>
      <c r="E696" s="298">
        <f>IF(#REF!&lt;&gt;"",1,"")</f>
        <v/>
      </c>
      <c r="F696" s="298">
        <f>IF(#REF!&lt;&gt;"",1,"")</f>
        <v/>
      </c>
      <c r="G696" s="298">
        <f>IF(#REF!&lt;&gt;"",1,"")</f>
        <v/>
      </c>
      <c r="H696" s="298">
        <f>IF(#REF!&lt;&gt;"",1,"")</f>
        <v/>
      </c>
      <c r="I696" s="298">
        <f>IF(#REF!&lt;&gt;"",1,"")</f>
        <v/>
      </c>
      <c r="J696" s="298">
        <f>CONCATENATE(L696,M696,N696,O696,P696,Q696)</f>
        <v/>
      </c>
      <c r="K696" s="298" t="n"/>
      <c r="L696" s="298">
        <f>IF(B696&lt;&gt;"",IF(C696="",$L$6,""),"")</f>
        <v/>
      </c>
      <c r="M696" s="298">
        <f>IF(C696&lt;&gt;"",IF(B696="",$M$6,""),"")</f>
        <v/>
      </c>
      <c r="N696" s="298">
        <f>IF(B696&lt;&gt;"",IF(E696="",$N$6,""),"")</f>
        <v/>
      </c>
      <c r="O696" s="298">
        <f>IF(B696&lt;&gt;"",IF(G696="",$O$6,""),"")</f>
        <v/>
      </c>
      <c r="P696" s="298">
        <f>IF(C696="A",IF(I696&lt;&gt;"",$P$6,""),"")</f>
        <v/>
      </c>
      <c r="Q696" s="298">
        <f>IF(C696="C",IF(I696="",$Q$6,""),"")</f>
        <v/>
      </c>
      <c r="R696" s="163" t="n"/>
      <c r="S696" s="163" t="n"/>
      <c r="T696" s="163" t="n"/>
      <c r="U696" s="163" t="n"/>
      <c r="V696" s="163" t="n"/>
      <c r="W696" s="163" t="n"/>
      <c r="X696" s="163" t="n"/>
      <c r="Y696" s="163" t="n"/>
      <c r="Z696" s="163" t="n"/>
    </row>
    <row customHeight="1" ht="15.75" r="697" s="551">
      <c r="A697" s="298">
        <f>#REF!</f>
        <v/>
      </c>
      <c r="B697" s="298">
        <f>IF(#REF!&lt;&gt;"",1,"")</f>
        <v/>
      </c>
      <c r="C697" s="298">
        <f>IF(#REF!&lt;&gt;"",LEFT(#REF!,1),"")</f>
        <v/>
      </c>
      <c r="D697" s="298">
        <f>IF(#REF!&lt;&gt;"",1,"")</f>
        <v/>
      </c>
      <c r="E697" s="298">
        <f>IF(#REF!&lt;&gt;"",1,"")</f>
        <v/>
      </c>
      <c r="F697" s="298">
        <f>IF(#REF!&lt;&gt;"",1,"")</f>
        <v/>
      </c>
      <c r="G697" s="298">
        <f>IF(#REF!&lt;&gt;"",1,"")</f>
        <v/>
      </c>
      <c r="H697" s="298">
        <f>IF(#REF!&lt;&gt;"",1,"")</f>
        <v/>
      </c>
      <c r="I697" s="298">
        <f>IF(#REF!&lt;&gt;"",1,"")</f>
        <v/>
      </c>
      <c r="J697" s="298">
        <f>CONCATENATE(L697,M697,N697,O697,P697,Q697)</f>
        <v/>
      </c>
      <c r="K697" s="298" t="n"/>
      <c r="L697" s="298">
        <f>IF(B697&lt;&gt;"",IF(C697="",$L$6,""),"")</f>
        <v/>
      </c>
      <c r="M697" s="298">
        <f>IF(C697&lt;&gt;"",IF(B697="",$M$6,""),"")</f>
        <v/>
      </c>
      <c r="N697" s="298">
        <f>IF(B697&lt;&gt;"",IF(E697="",$N$6,""),"")</f>
        <v/>
      </c>
      <c r="O697" s="298">
        <f>IF(B697&lt;&gt;"",IF(G697="",$O$6,""),"")</f>
        <v/>
      </c>
      <c r="P697" s="298">
        <f>IF(C697="A",IF(I697&lt;&gt;"",$P$6,""),"")</f>
        <v/>
      </c>
      <c r="Q697" s="298">
        <f>IF(C697="C",IF(I697="",$Q$6,""),"")</f>
        <v/>
      </c>
      <c r="R697" s="163" t="n"/>
      <c r="S697" s="163" t="n"/>
      <c r="T697" s="163" t="n"/>
      <c r="U697" s="163" t="n"/>
      <c r="V697" s="163" t="n"/>
      <c r="W697" s="163" t="n"/>
      <c r="X697" s="163" t="n"/>
      <c r="Y697" s="163" t="n"/>
      <c r="Z697" s="163" t="n"/>
    </row>
    <row customHeight="1" ht="15.75" r="698" s="551">
      <c r="A698" s="298">
        <f>#REF!</f>
        <v/>
      </c>
      <c r="B698" s="298">
        <f>IF(#REF!&lt;&gt;"",1,"")</f>
        <v/>
      </c>
      <c r="C698" s="298">
        <f>IF(#REF!&lt;&gt;"",LEFT(#REF!,1),"")</f>
        <v/>
      </c>
      <c r="D698" s="298">
        <f>IF(#REF!&lt;&gt;"",1,"")</f>
        <v/>
      </c>
      <c r="E698" s="298">
        <f>IF(#REF!&lt;&gt;"",1,"")</f>
        <v/>
      </c>
      <c r="F698" s="298">
        <f>IF(#REF!&lt;&gt;"",1,"")</f>
        <v/>
      </c>
      <c r="G698" s="298">
        <f>IF(#REF!&lt;&gt;"",1,"")</f>
        <v/>
      </c>
      <c r="H698" s="298">
        <f>IF(#REF!&lt;&gt;"",1,"")</f>
        <v/>
      </c>
      <c r="I698" s="298">
        <f>IF(#REF!&lt;&gt;"",1,"")</f>
        <v/>
      </c>
      <c r="J698" s="298">
        <f>CONCATENATE(L698,M698,N698,O698,P698,Q698)</f>
        <v/>
      </c>
      <c r="K698" s="298" t="n"/>
      <c r="L698" s="298">
        <f>IF(B698&lt;&gt;"",IF(C698="",$L$6,""),"")</f>
        <v/>
      </c>
      <c r="M698" s="298">
        <f>IF(C698&lt;&gt;"",IF(B698="",$M$6,""),"")</f>
        <v/>
      </c>
      <c r="N698" s="298">
        <f>IF(B698&lt;&gt;"",IF(E698="",$N$6,""),"")</f>
        <v/>
      </c>
      <c r="O698" s="298">
        <f>IF(B698&lt;&gt;"",IF(G698="",$O$6,""),"")</f>
        <v/>
      </c>
      <c r="P698" s="298">
        <f>IF(C698="A",IF(I698&lt;&gt;"",$P$6,""),"")</f>
        <v/>
      </c>
      <c r="Q698" s="298">
        <f>IF(C698="C",IF(I698="",$Q$6,""),"")</f>
        <v/>
      </c>
      <c r="R698" s="163" t="n"/>
      <c r="S698" s="163" t="n"/>
      <c r="T698" s="163" t="n"/>
      <c r="U698" s="163" t="n"/>
      <c r="V698" s="163" t="n"/>
      <c r="W698" s="163" t="n"/>
      <c r="X698" s="163" t="n"/>
      <c r="Y698" s="163" t="n"/>
      <c r="Z698" s="163" t="n"/>
    </row>
    <row customHeight="1" ht="15.75" r="699" s="551">
      <c r="A699" s="298">
        <f>#REF!</f>
        <v/>
      </c>
      <c r="B699" s="298">
        <f>IF(#REF!&lt;&gt;"",1,"")</f>
        <v/>
      </c>
      <c r="C699" s="298">
        <f>IF(#REF!&lt;&gt;"",LEFT(#REF!,1),"")</f>
        <v/>
      </c>
      <c r="D699" s="298">
        <f>IF(#REF!&lt;&gt;"",1,"")</f>
        <v/>
      </c>
      <c r="E699" s="298">
        <f>IF(#REF!&lt;&gt;"",1,"")</f>
        <v/>
      </c>
      <c r="F699" s="298">
        <f>IF(#REF!&lt;&gt;"",1,"")</f>
        <v/>
      </c>
      <c r="G699" s="298">
        <f>IF(#REF!&lt;&gt;"",1,"")</f>
        <v/>
      </c>
      <c r="H699" s="298">
        <f>IF(#REF!&lt;&gt;"",1,"")</f>
        <v/>
      </c>
      <c r="I699" s="298">
        <f>IF(#REF!&lt;&gt;"",1,"")</f>
        <v/>
      </c>
      <c r="J699" s="298">
        <f>CONCATENATE(L699,M699,N699,O699,P699,Q699)</f>
        <v/>
      </c>
      <c r="K699" s="298" t="n"/>
      <c r="L699" s="298">
        <f>IF(B699&lt;&gt;"",IF(C699="",$L$6,""),"")</f>
        <v/>
      </c>
      <c r="M699" s="298">
        <f>IF(C699&lt;&gt;"",IF(B699="",$M$6,""),"")</f>
        <v/>
      </c>
      <c r="N699" s="298">
        <f>IF(B699&lt;&gt;"",IF(E699="",$N$6,""),"")</f>
        <v/>
      </c>
      <c r="O699" s="298">
        <f>IF(B699&lt;&gt;"",IF(G699="",$O$6,""),"")</f>
        <v/>
      </c>
      <c r="P699" s="298">
        <f>IF(C699="A",IF(I699&lt;&gt;"",$P$6,""),"")</f>
        <v/>
      </c>
      <c r="Q699" s="298">
        <f>IF(C699="C",IF(I699="",$Q$6,""),"")</f>
        <v/>
      </c>
      <c r="R699" s="163" t="n"/>
      <c r="S699" s="163" t="n"/>
      <c r="T699" s="163" t="n"/>
      <c r="U699" s="163" t="n"/>
      <c r="V699" s="163" t="n"/>
      <c r="W699" s="163" t="n"/>
      <c r="X699" s="163" t="n"/>
      <c r="Y699" s="163" t="n"/>
      <c r="Z699" s="163" t="n"/>
    </row>
    <row customHeight="1" ht="15.75" r="700" s="551">
      <c r="A700" s="298">
        <f>#REF!</f>
        <v/>
      </c>
      <c r="B700" s="298">
        <f>IF(#REF!&lt;&gt;"",1,"")</f>
        <v/>
      </c>
      <c r="C700" s="298">
        <f>IF(#REF!&lt;&gt;"",LEFT(#REF!,1),"")</f>
        <v/>
      </c>
      <c r="D700" s="298">
        <f>IF(#REF!&lt;&gt;"",1,"")</f>
        <v/>
      </c>
      <c r="E700" s="298">
        <f>IF(#REF!&lt;&gt;"",1,"")</f>
        <v/>
      </c>
      <c r="F700" s="298">
        <f>IF(#REF!&lt;&gt;"",1,"")</f>
        <v/>
      </c>
      <c r="G700" s="298">
        <f>IF(#REF!&lt;&gt;"",1,"")</f>
        <v/>
      </c>
      <c r="H700" s="298">
        <f>IF(#REF!&lt;&gt;"",1,"")</f>
        <v/>
      </c>
      <c r="I700" s="298">
        <f>IF(#REF!&lt;&gt;"",1,"")</f>
        <v/>
      </c>
      <c r="J700" s="298">
        <f>CONCATENATE(L700,M700,N700,O700,P700,Q700)</f>
        <v/>
      </c>
      <c r="K700" s="298" t="n"/>
      <c r="L700" s="298">
        <f>IF(B700&lt;&gt;"",IF(C700="",$L$6,""),"")</f>
        <v/>
      </c>
      <c r="M700" s="298">
        <f>IF(C700&lt;&gt;"",IF(B700="",$M$6,""),"")</f>
        <v/>
      </c>
      <c r="N700" s="298">
        <f>IF(B700&lt;&gt;"",IF(E700="",$N$6,""),"")</f>
        <v/>
      </c>
      <c r="O700" s="298">
        <f>IF(B700&lt;&gt;"",IF(G700="",$O$6,""),"")</f>
        <v/>
      </c>
      <c r="P700" s="298">
        <f>IF(C700="A",IF(I700&lt;&gt;"",$P$6,""),"")</f>
        <v/>
      </c>
      <c r="Q700" s="298">
        <f>IF(C700="C",IF(I700="",$Q$6,""),"")</f>
        <v/>
      </c>
      <c r="R700" s="163" t="n"/>
      <c r="S700" s="163" t="n"/>
      <c r="T700" s="163" t="n"/>
      <c r="U700" s="163" t="n"/>
      <c r="V700" s="163" t="n"/>
      <c r="W700" s="163" t="n"/>
      <c r="X700" s="163" t="n"/>
      <c r="Y700" s="163" t="n"/>
      <c r="Z700" s="163" t="n"/>
    </row>
    <row customHeight="1" ht="15.75" r="701" s="551">
      <c r="A701" s="298">
        <f>#REF!</f>
        <v/>
      </c>
      <c r="B701" s="298">
        <f>IF(#REF!&lt;&gt;"",1,"")</f>
        <v/>
      </c>
      <c r="C701" s="298">
        <f>IF(#REF!&lt;&gt;"",LEFT(#REF!,1),"")</f>
        <v/>
      </c>
      <c r="D701" s="298">
        <f>IF(#REF!&lt;&gt;"",1,"")</f>
        <v/>
      </c>
      <c r="E701" s="298">
        <f>IF(#REF!&lt;&gt;"",1,"")</f>
        <v/>
      </c>
      <c r="F701" s="298">
        <f>IF(#REF!&lt;&gt;"",1,"")</f>
        <v/>
      </c>
      <c r="G701" s="298">
        <f>IF(#REF!&lt;&gt;"",1,"")</f>
        <v/>
      </c>
      <c r="H701" s="298">
        <f>IF(#REF!&lt;&gt;"",1,"")</f>
        <v/>
      </c>
      <c r="I701" s="298">
        <f>IF(#REF!&lt;&gt;"",1,"")</f>
        <v/>
      </c>
      <c r="J701" s="298">
        <f>CONCATENATE(L701,M701,N701,O701,P701,Q701)</f>
        <v/>
      </c>
      <c r="K701" s="298" t="n"/>
      <c r="L701" s="298">
        <f>IF(B701&lt;&gt;"",IF(C701="",$L$6,""),"")</f>
        <v/>
      </c>
      <c r="M701" s="298">
        <f>IF(C701&lt;&gt;"",IF(B701="",$M$6,""),"")</f>
        <v/>
      </c>
      <c r="N701" s="298">
        <f>IF(B701&lt;&gt;"",IF(E701="",$N$6,""),"")</f>
        <v/>
      </c>
      <c r="O701" s="298">
        <f>IF(B701&lt;&gt;"",IF(G701="",$O$6,""),"")</f>
        <v/>
      </c>
      <c r="P701" s="298">
        <f>IF(C701="A",IF(I701&lt;&gt;"",$P$6,""),"")</f>
        <v/>
      </c>
      <c r="Q701" s="298">
        <f>IF(C701="C",IF(I701="",$Q$6,""),"")</f>
        <v/>
      </c>
      <c r="R701" s="163" t="n"/>
      <c r="S701" s="163" t="n"/>
      <c r="T701" s="163" t="n"/>
      <c r="U701" s="163" t="n"/>
      <c r="V701" s="163" t="n"/>
      <c r="W701" s="163" t="n"/>
      <c r="X701" s="163" t="n"/>
      <c r="Y701" s="163" t="n"/>
      <c r="Z701" s="163" t="n"/>
    </row>
    <row customHeight="1" ht="15.75" r="702" s="551">
      <c r="A702" s="298">
        <f>#REF!</f>
        <v/>
      </c>
      <c r="B702" s="298">
        <f>IF(#REF!&lt;&gt;"",1,"")</f>
        <v/>
      </c>
      <c r="C702" s="298">
        <f>IF(#REF!&lt;&gt;"",LEFT(#REF!,1),"")</f>
        <v/>
      </c>
      <c r="D702" s="298">
        <f>IF(#REF!&lt;&gt;"",1,"")</f>
        <v/>
      </c>
      <c r="E702" s="298">
        <f>IF(#REF!&lt;&gt;"",1,"")</f>
        <v/>
      </c>
      <c r="F702" s="298">
        <f>IF(#REF!&lt;&gt;"",1,"")</f>
        <v/>
      </c>
      <c r="G702" s="298">
        <f>IF(#REF!&lt;&gt;"",1,"")</f>
        <v/>
      </c>
      <c r="H702" s="298">
        <f>IF(#REF!&lt;&gt;"",1,"")</f>
        <v/>
      </c>
      <c r="I702" s="298">
        <f>IF(#REF!&lt;&gt;"",1,"")</f>
        <v/>
      </c>
      <c r="J702" s="298">
        <f>CONCATENATE(L702,M702,N702,O702,P702,Q702)</f>
        <v/>
      </c>
      <c r="K702" s="298" t="n"/>
      <c r="L702" s="298">
        <f>IF(B702&lt;&gt;"",IF(C702="",$L$6,""),"")</f>
        <v/>
      </c>
      <c r="M702" s="298">
        <f>IF(C702&lt;&gt;"",IF(B702="",$M$6,""),"")</f>
        <v/>
      </c>
      <c r="N702" s="298">
        <f>IF(B702&lt;&gt;"",IF(E702="",$N$6,""),"")</f>
        <v/>
      </c>
      <c r="O702" s="298">
        <f>IF(B702&lt;&gt;"",IF(G702="",$O$6,""),"")</f>
        <v/>
      </c>
      <c r="P702" s="298">
        <f>IF(C702="A",IF(I702&lt;&gt;"",$P$6,""),"")</f>
        <v/>
      </c>
      <c r="Q702" s="298">
        <f>IF(C702="C",IF(I702="",$Q$6,""),"")</f>
        <v/>
      </c>
      <c r="R702" s="163" t="n"/>
      <c r="S702" s="163" t="n"/>
      <c r="T702" s="163" t="n"/>
      <c r="U702" s="163" t="n"/>
      <c r="V702" s="163" t="n"/>
      <c r="W702" s="163" t="n"/>
      <c r="X702" s="163" t="n"/>
      <c r="Y702" s="163" t="n"/>
      <c r="Z702" s="163" t="n"/>
    </row>
    <row customHeight="1" ht="15.75" r="703" s="551">
      <c r="A703" s="298">
        <f>#REF!</f>
        <v/>
      </c>
      <c r="B703" s="298">
        <f>IF(#REF!&lt;&gt;"",1,"")</f>
        <v/>
      </c>
      <c r="C703" s="298">
        <f>IF(#REF!&lt;&gt;"",LEFT(#REF!,1),"")</f>
        <v/>
      </c>
      <c r="D703" s="298">
        <f>IF(#REF!&lt;&gt;"",1,"")</f>
        <v/>
      </c>
      <c r="E703" s="298">
        <f>IF(#REF!&lt;&gt;"",1,"")</f>
        <v/>
      </c>
      <c r="F703" s="298">
        <f>IF(#REF!&lt;&gt;"",1,"")</f>
        <v/>
      </c>
      <c r="G703" s="298">
        <f>IF(#REF!&lt;&gt;"",1,"")</f>
        <v/>
      </c>
      <c r="H703" s="298">
        <f>IF(#REF!&lt;&gt;"",1,"")</f>
        <v/>
      </c>
      <c r="I703" s="298">
        <f>IF(#REF!&lt;&gt;"",1,"")</f>
        <v/>
      </c>
      <c r="J703" s="298">
        <f>CONCATENATE(L703,M703,N703,O703,P703,Q703)</f>
        <v/>
      </c>
      <c r="K703" s="298" t="n"/>
      <c r="L703" s="298">
        <f>IF(B703&lt;&gt;"",IF(C703="",$L$6,""),"")</f>
        <v/>
      </c>
      <c r="M703" s="298">
        <f>IF(C703&lt;&gt;"",IF(B703="",$M$6,""),"")</f>
        <v/>
      </c>
      <c r="N703" s="298">
        <f>IF(B703&lt;&gt;"",IF(E703="",$N$6,""),"")</f>
        <v/>
      </c>
      <c r="O703" s="298">
        <f>IF(B703&lt;&gt;"",IF(G703="",$O$6,""),"")</f>
        <v/>
      </c>
      <c r="P703" s="298">
        <f>IF(C703="A",IF(I703&lt;&gt;"",$P$6,""),"")</f>
        <v/>
      </c>
      <c r="Q703" s="298">
        <f>IF(C703="C",IF(I703="",$Q$6,""),"")</f>
        <v/>
      </c>
      <c r="R703" s="163" t="n"/>
      <c r="S703" s="163" t="n"/>
      <c r="T703" s="163" t="n"/>
      <c r="U703" s="163" t="n"/>
      <c r="V703" s="163" t="n"/>
      <c r="W703" s="163" t="n"/>
      <c r="X703" s="163" t="n"/>
      <c r="Y703" s="163" t="n"/>
      <c r="Z703" s="163" t="n"/>
    </row>
    <row customHeight="1" ht="15.75" r="704" s="551">
      <c r="A704" s="298">
        <f>#REF!</f>
        <v/>
      </c>
      <c r="B704" s="298">
        <f>IF(#REF!&lt;&gt;"",1,"")</f>
        <v/>
      </c>
      <c r="C704" s="298">
        <f>IF(#REF!&lt;&gt;"",LEFT(#REF!,1),"")</f>
        <v/>
      </c>
      <c r="D704" s="298">
        <f>IF(#REF!&lt;&gt;"",1,"")</f>
        <v/>
      </c>
      <c r="E704" s="298">
        <f>IF(#REF!&lt;&gt;"",1,"")</f>
        <v/>
      </c>
      <c r="F704" s="298">
        <f>IF(#REF!&lt;&gt;"",1,"")</f>
        <v/>
      </c>
      <c r="G704" s="298">
        <f>IF(#REF!&lt;&gt;"",1,"")</f>
        <v/>
      </c>
      <c r="H704" s="298">
        <f>IF(#REF!&lt;&gt;"",1,"")</f>
        <v/>
      </c>
      <c r="I704" s="298">
        <f>IF(#REF!&lt;&gt;"",1,"")</f>
        <v/>
      </c>
      <c r="J704" s="298">
        <f>CONCATENATE(L704,M704,N704,O704,P704,Q704)</f>
        <v/>
      </c>
      <c r="K704" s="298" t="n"/>
      <c r="L704" s="298">
        <f>IF(B704&lt;&gt;"",IF(C704="",$L$6,""),"")</f>
        <v/>
      </c>
      <c r="M704" s="298">
        <f>IF(C704&lt;&gt;"",IF(B704="",$M$6,""),"")</f>
        <v/>
      </c>
      <c r="N704" s="298">
        <f>IF(B704&lt;&gt;"",IF(E704="",$N$6,""),"")</f>
        <v/>
      </c>
      <c r="O704" s="298">
        <f>IF(B704&lt;&gt;"",IF(G704="",$O$6,""),"")</f>
        <v/>
      </c>
      <c r="P704" s="298">
        <f>IF(C704="A",IF(I704&lt;&gt;"",$P$6,""),"")</f>
        <v/>
      </c>
      <c r="Q704" s="298">
        <f>IF(C704="C",IF(I704="",$Q$6,""),"")</f>
        <v/>
      </c>
      <c r="R704" s="163" t="n"/>
      <c r="S704" s="163" t="n"/>
      <c r="T704" s="163" t="n"/>
      <c r="U704" s="163" t="n"/>
      <c r="V704" s="163" t="n"/>
      <c r="W704" s="163" t="n"/>
      <c r="X704" s="163" t="n"/>
      <c r="Y704" s="163" t="n"/>
      <c r="Z704" s="163" t="n"/>
    </row>
    <row customHeight="1" ht="15.75" r="705" s="551">
      <c r="A705" s="298">
        <f>#REF!</f>
        <v/>
      </c>
      <c r="B705" s="298">
        <f>IF(#REF!&lt;&gt;"",1,"")</f>
        <v/>
      </c>
      <c r="C705" s="298">
        <f>IF(#REF!&lt;&gt;"",LEFT(#REF!,1),"")</f>
        <v/>
      </c>
      <c r="D705" s="298">
        <f>IF(#REF!&lt;&gt;"",1,"")</f>
        <v/>
      </c>
      <c r="E705" s="298">
        <f>IF(#REF!&lt;&gt;"",1,"")</f>
        <v/>
      </c>
      <c r="F705" s="298">
        <f>IF(#REF!&lt;&gt;"",1,"")</f>
        <v/>
      </c>
      <c r="G705" s="298">
        <f>IF(#REF!&lt;&gt;"",1,"")</f>
        <v/>
      </c>
      <c r="H705" s="298">
        <f>IF(#REF!&lt;&gt;"",1,"")</f>
        <v/>
      </c>
      <c r="I705" s="298">
        <f>IF(#REF!&lt;&gt;"",1,"")</f>
        <v/>
      </c>
      <c r="J705" s="298">
        <f>CONCATENATE(L705,M705,N705,O705,P705,Q705)</f>
        <v/>
      </c>
      <c r="K705" s="298" t="n"/>
      <c r="L705" s="298">
        <f>IF(B705&lt;&gt;"",IF(C705="",$L$6,""),"")</f>
        <v/>
      </c>
      <c r="M705" s="298">
        <f>IF(C705&lt;&gt;"",IF(B705="",$M$6,""),"")</f>
        <v/>
      </c>
      <c r="N705" s="298">
        <f>IF(B705&lt;&gt;"",IF(E705="",$N$6,""),"")</f>
        <v/>
      </c>
      <c r="O705" s="298">
        <f>IF(B705&lt;&gt;"",IF(G705="",$O$6,""),"")</f>
        <v/>
      </c>
      <c r="P705" s="298">
        <f>IF(C705="A",IF(I705&lt;&gt;"",$P$6,""),"")</f>
        <v/>
      </c>
      <c r="Q705" s="298">
        <f>IF(C705="C",IF(I705="",$Q$6,""),"")</f>
        <v/>
      </c>
      <c r="R705" s="163" t="n"/>
      <c r="S705" s="163" t="n"/>
      <c r="T705" s="163" t="n"/>
      <c r="U705" s="163" t="n"/>
      <c r="V705" s="163" t="n"/>
      <c r="W705" s="163" t="n"/>
      <c r="X705" s="163" t="n"/>
      <c r="Y705" s="163" t="n"/>
      <c r="Z705" s="163" t="n"/>
    </row>
    <row customHeight="1" ht="15.75" r="706" s="551">
      <c r="A706" s="298">
        <f>#REF!</f>
        <v/>
      </c>
      <c r="B706" s="298">
        <f>IF(#REF!&lt;&gt;"",1,"")</f>
        <v/>
      </c>
      <c r="C706" s="298">
        <f>IF(#REF!&lt;&gt;"",LEFT(#REF!,1),"")</f>
        <v/>
      </c>
      <c r="D706" s="298">
        <f>IF(#REF!&lt;&gt;"",1,"")</f>
        <v/>
      </c>
      <c r="E706" s="298">
        <f>IF(#REF!&lt;&gt;"",1,"")</f>
        <v/>
      </c>
      <c r="F706" s="298">
        <f>IF(#REF!&lt;&gt;"",1,"")</f>
        <v/>
      </c>
      <c r="G706" s="298">
        <f>IF(#REF!&lt;&gt;"",1,"")</f>
        <v/>
      </c>
      <c r="H706" s="298">
        <f>IF(#REF!&lt;&gt;"",1,"")</f>
        <v/>
      </c>
      <c r="I706" s="298">
        <f>IF(#REF!&lt;&gt;"",1,"")</f>
        <v/>
      </c>
      <c r="J706" s="298">
        <f>CONCATENATE(L706,M706,N706,O706,P706,Q706)</f>
        <v/>
      </c>
      <c r="K706" s="298" t="n"/>
      <c r="L706" s="298">
        <f>IF(B706&lt;&gt;"",IF(C706="",$L$6,""),"")</f>
        <v/>
      </c>
      <c r="M706" s="298">
        <f>IF(C706&lt;&gt;"",IF(B706="",$M$6,""),"")</f>
        <v/>
      </c>
      <c r="N706" s="298">
        <f>IF(B706&lt;&gt;"",IF(E706="",$N$6,""),"")</f>
        <v/>
      </c>
      <c r="O706" s="298">
        <f>IF(B706&lt;&gt;"",IF(G706="",$O$6,""),"")</f>
        <v/>
      </c>
      <c r="P706" s="298">
        <f>IF(C706="A",IF(I706&lt;&gt;"",$P$6,""),"")</f>
        <v/>
      </c>
      <c r="Q706" s="298">
        <f>IF(C706="C",IF(I706="",$Q$6,""),"")</f>
        <v/>
      </c>
      <c r="R706" s="163" t="n"/>
      <c r="S706" s="163" t="n"/>
      <c r="T706" s="163" t="n"/>
      <c r="U706" s="163" t="n"/>
      <c r="V706" s="163" t="n"/>
      <c r="W706" s="163" t="n"/>
      <c r="X706" s="163" t="n"/>
      <c r="Y706" s="163" t="n"/>
      <c r="Z706" s="163" t="n"/>
    </row>
    <row customHeight="1" ht="15.75" r="707" s="551">
      <c r="A707" s="298">
        <f>#REF!</f>
        <v/>
      </c>
      <c r="B707" s="298">
        <f>IF(#REF!&lt;&gt;"",1,"")</f>
        <v/>
      </c>
      <c r="C707" s="298">
        <f>IF(#REF!&lt;&gt;"",LEFT(#REF!,1),"")</f>
        <v/>
      </c>
      <c r="D707" s="298">
        <f>IF(#REF!&lt;&gt;"",1,"")</f>
        <v/>
      </c>
      <c r="E707" s="298">
        <f>IF(#REF!&lt;&gt;"",1,"")</f>
        <v/>
      </c>
      <c r="F707" s="298">
        <f>IF(#REF!&lt;&gt;"",1,"")</f>
        <v/>
      </c>
      <c r="G707" s="298">
        <f>IF(#REF!&lt;&gt;"",1,"")</f>
        <v/>
      </c>
      <c r="H707" s="298">
        <f>IF(#REF!&lt;&gt;"",1,"")</f>
        <v/>
      </c>
      <c r="I707" s="298">
        <f>IF(#REF!&lt;&gt;"",1,"")</f>
        <v/>
      </c>
      <c r="J707" s="298">
        <f>CONCATENATE(L707,M707,N707,O707,P707,Q707)</f>
        <v/>
      </c>
      <c r="K707" s="298" t="n"/>
      <c r="L707" s="298">
        <f>IF(B707&lt;&gt;"",IF(C707="",$L$6,""),"")</f>
        <v/>
      </c>
      <c r="M707" s="298">
        <f>IF(C707&lt;&gt;"",IF(B707="",$M$6,""),"")</f>
        <v/>
      </c>
      <c r="N707" s="298">
        <f>IF(B707&lt;&gt;"",IF(E707="",$N$6,""),"")</f>
        <v/>
      </c>
      <c r="O707" s="298">
        <f>IF(B707&lt;&gt;"",IF(G707="",$O$6,""),"")</f>
        <v/>
      </c>
      <c r="P707" s="298">
        <f>IF(C707="A",IF(I707&lt;&gt;"",$P$6,""),"")</f>
        <v/>
      </c>
      <c r="Q707" s="298">
        <f>IF(C707="C",IF(I707="",$Q$6,""),"")</f>
        <v/>
      </c>
      <c r="R707" s="163" t="n"/>
      <c r="S707" s="163" t="n"/>
      <c r="T707" s="163" t="n"/>
      <c r="U707" s="163" t="n"/>
      <c r="V707" s="163" t="n"/>
      <c r="W707" s="163" t="n"/>
      <c r="X707" s="163" t="n"/>
      <c r="Y707" s="163" t="n"/>
      <c r="Z707" s="163" t="n"/>
    </row>
    <row customHeight="1" ht="15.75" r="708" s="551">
      <c r="A708" s="298">
        <f>#REF!</f>
        <v/>
      </c>
      <c r="B708" s="298">
        <f>IF(#REF!&lt;&gt;"",1,"")</f>
        <v/>
      </c>
      <c r="C708" s="298">
        <f>IF(#REF!&lt;&gt;"",LEFT(#REF!,1),"")</f>
        <v/>
      </c>
      <c r="D708" s="298">
        <f>IF(#REF!&lt;&gt;"",1,"")</f>
        <v/>
      </c>
      <c r="E708" s="298">
        <f>IF(#REF!&lt;&gt;"",1,"")</f>
        <v/>
      </c>
      <c r="F708" s="298">
        <f>IF(#REF!&lt;&gt;"",1,"")</f>
        <v/>
      </c>
      <c r="G708" s="298">
        <f>IF(#REF!&lt;&gt;"",1,"")</f>
        <v/>
      </c>
      <c r="H708" s="298">
        <f>IF(#REF!&lt;&gt;"",1,"")</f>
        <v/>
      </c>
      <c r="I708" s="298">
        <f>IF(#REF!&lt;&gt;"",1,"")</f>
        <v/>
      </c>
      <c r="J708" s="298">
        <f>CONCATENATE(L708,M708,N708,O708,P708,Q708)</f>
        <v/>
      </c>
      <c r="K708" s="298" t="n"/>
      <c r="L708" s="298">
        <f>IF(B708&lt;&gt;"",IF(C708="",$L$6,""),"")</f>
        <v/>
      </c>
      <c r="M708" s="298">
        <f>IF(C708&lt;&gt;"",IF(B708="",$M$6,""),"")</f>
        <v/>
      </c>
      <c r="N708" s="298">
        <f>IF(B708&lt;&gt;"",IF(E708="",$N$6,""),"")</f>
        <v/>
      </c>
      <c r="O708" s="298">
        <f>IF(B708&lt;&gt;"",IF(G708="",$O$6,""),"")</f>
        <v/>
      </c>
      <c r="P708" s="298">
        <f>IF(C708="A",IF(I708&lt;&gt;"",$P$6,""),"")</f>
        <v/>
      </c>
      <c r="Q708" s="298">
        <f>IF(C708="C",IF(I708="",$Q$6,""),"")</f>
        <v/>
      </c>
      <c r="R708" s="163" t="n"/>
      <c r="S708" s="163" t="n"/>
      <c r="T708" s="163" t="n"/>
      <c r="U708" s="163" t="n"/>
      <c r="V708" s="163" t="n"/>
      <c r="W708" s="163" t="n"/>
      <c r="X708" s="163" t="n"/>
      <c r="Y708" s="163" t="n"/>
      <c r="Z708" s="163" t="n"/>
    </row>
    <row customHeight="1" ht="15.75" r="709" s="551">
      <c r="A709" s="298">
        <f>#REF!</f>
        <v/>
      </c>
      <c r="B709" s="298">
        <f>IF(#REF!&lt;&gt;"",1,"")</f>
        <v/>
      </c>
      <c r="C709" s="298">
        <f>IF(#REF!&lt;&gt;"",LEFT(#REF!,1),"")</f>
        <v/>
      </c>
      <c r="D709" s="298">
        <f>IF(#REF!&lt;&gt;"",1,"")</f>
        <v/>
      </c>
      <c r="E709" s="298">
        <f>IF(#REF!&lt;&gt;"",1,"")</f>
        <v/>
      </c>
      <c r="F709" s="298">
        <f>IF(#REF!&lt;&gt;"",1,"")</f>
        <v/>
      </c>
      <c r="G709" s="298">
        <f>IF(#REF!&lt;&gt;"",1,"")</f>
        <v/>
      </c>
      <c r="H709" s="298">
        <f>IF(#REF!&lt;&gt;"",1,"")</f>
        <v/>
      </c>
      <c r="I709" s="298">
        <f>IF(#REF!&lt;&gt;"",1,"")</f>
        <v/>
      </c>
      <c r="J709" s="298">
        <f>CONCATENATE(L709,M709,N709,O709,P709,Q709)</f>
        <v/>
      </c>
      <c r="K709" s="298" t="n"/>
      <c r="L709" s="298">
        <f>IF(B709&lt;&gt;"",IF(C709="",$L$6,""),"")</f>
        <v/>
      </c>
      <c r="M709" s="298">
        <f>IF(C709&lt;&gt;"",IF(B709="",$M$6,""),"")</f>
        <v/>
      </c>
      <c r="N709" s="298">
        <f>IF(B709&lt;&gt;"",IF(E709="",$N$6,""),"")</f>
        <v/>
      </c>
      <c r="O709" s="298">
        <f>IF(B709&lt;&gt;"",IF(G709="",$O$6,""),"")</f>
        <v/>
      </c>
      <c r="P709" s="298">
        <f>IF(C709="A",IF(I709&lt;&gt;"",$P$6,""),"")</f>
        <v/>
      </c>
      <c r="Q709" s="298">
        <f>IF(C709="C",IF(I709="",$Q$6,""),"")</f>
        <v/>
      </c>
      <c r="R709" s="163" t="n"/>
      <c r="S709" s="163" t="n"/>
      <c r="T709" s="163" t="n"/>
      <c r="U709" s="163" t="n"/>
      <c r="V709" s="163" t="n"/>
      <c r="W709" s="163" t="n"/>
      <c r="X709" s="163" t="n"/>
      <c r="Y709" s="163" t="n"/>
      <c r="Z709" s="163" t="n"/>
    </row>
    <row customHeight="1" ht="15.75" r="710" s="551">
      <c r="A710" s="298">
        <f>#REF!</f>
        <v/>
      </c>
      <c r="B710" s="298">
        <f>IF(#REF!&lt;&gt;"",1,"")</f>
        <v/>
      </c>
      <c r="C710" s="298">
        <f>IF(#REF!&lt;&gt;"",LEFT(#REF!,1),"")</f>
        <v/>
      </c>
      <c r="D710" s="298">
        <f>IF(#REF!&lt;&gt;"",1,"")</f>
        <v/>
      </c>
      <c r="E710" s="298">
        <f>IF(#REF!&lt;&gt;"",1,"")</f>
        <v/>
      </c>
      <c r="F710" s="298">
        <f>IF(#REF!&lt;&gt;"",1,"")</f>
        <v/>
      </c>
      <c r="G710" s="298">
        <f>IF(#REF!&lt;&gt;"",1,"")</f>
        <v/>
      </c>
      <c r="H710" s="298">
        <f>IF(#REF!&lt;&gt;"",1,"")</f>
        <v/>
      </c>
      <c r="I710" s="298">
        <f>IF(#REF!&lt;&gt;"",1,"")</f>
        <v/>
      </c>
      <c r="J710" s="298">
        <f>CONCATENATE(L710,M710,N710,O710,P710,Q710)</f>
        <v/>
      </c>
      <c r="K710" s="298" t="n"/>
      <c r="L710" s="298">
        <f>IF(B710&lt;&gt;"",IF(C710="",$L$6,""),"")</f>
        <v/>
      </c>
      <c r="M710" s="298">
        <f>IF(C710&lt;&gt;"",IF(B710="",$M$6,""),"")</f>
        <v/>
      </c>
      <c r="N710" s="298">
        <f>IF(B710&lt;&gt;"",IF(E710="",$N$6,""),"")</f>
        <v/>
      </c>
      <c r="O710" s="298">
        <f>IF(B710&lt;&gt;"",IF(G710="",$O$6,""),"")</f>
        <v/>
      </c>
      <c r="P710" s="298">
        <f>IF(C710="A",IF(I710&lt;&gt;"",$P$6,""),"")</f>
        <v/>
      </c>
      <c r="Q710" s="298">
        <f>IF(C710="C",IF(I710="",$Q$6,""),"")</f>
        <v/>
      </c>
      <c r="R710" s="163" t="n"/>
      <c r="S710" s="163" t="n"/>
      <c r="T710" s="163" t="n"/>
      <c r="U710" s="163" t="n"/>
      <c r="V710" s="163" t="n"/>
      <c r="W710" s="163" t="n"/>
      <c r="X710" s="163" t="n"/>
      <c r="Y710" s="163" t="n"/>
      <c r="Z710" s="163" t="n"/>
    </row>
    <row customHeight="1" ht="15.75" r="711" s="551">
      <c r="A711" s="298">
        <f>#REF!</f>
        <v/>
      </c>
      <c r="B711" s="298">
        <f>IF(#REF!&lt;&gt;"",1,"")</f>
        <v/>
      </c>
      <c r="C711" s="298">
        <f>IF(#REF!&lt;&gt;"",LEFT(#REF!,1),"")</f>
        <v/>
      </c>
      <c r="D711" s="298">
        <f>IF(#REF!&lt;&gt;"",1,"")</f>
        <v/>
      </c>
      <c r="E711" s="298">
        <f>IF(#REF!&lt;&gt;"",1,"")</f>
        <v/>
      </c>
      <c r="F711" s="298">
        <f>IF(#REF!&lt;&gt;"",1,"")</f>
        <v/>
      </c>
      <c r="G711" s="298">
        <f>IF(#REF!&lt;&gt;"",1,"")</f>
        <v/>
      </c>
      <c r="H711" s="298">
        <f>IF(#REF!&lt;&gt;"",1,"")</f>
        <v/>
      </c>
      <c r="I711" s="298">
        <f>IF(#REF!&lt;&gt;"",1,"")</f>
        <v/>
      </c>
      <c r="J711" s="298">
        <f>CONCATENATE(L711,M711,N711,O711,P711,Q711)</f>
        <v/>
      </c>
      <c r="K711" s="298" t="n"/>
      <c r="L711" s="298">
        <f>IF(B711&lt;&gt;"",IF(C711="",$L$6,""),"")</f>
        <v/>
      </c>
      <c r="M711" s="298">
        <f>IF(C711&lt;&gt;"",IF(B711="",$M$6,""),"")</f>
        <v/>
      </c>
      <c r="N711" s="298">
        <f>IF(B711&lt;&gt;"",IF(E711="",$N$6,""),"")</f>
        <v/>
      </c>
      <c r="O711" s="298">
        <f>IF(B711&lt;&gt;"",IF(G711="",$O$6,""),"")</f>
        <v/>
      </c>
      <c r="P711" s="298">
        <f>IF(C711="A",IF(I711&lt;&gt;"",$P$6,""),"")</f>
        <v/>
      </c>
      <c r="Q711" s="298">
        <f>IF(C711="C",IF(I711="",$Q$6,""),"")</f>
        <v/>
      </c>
      <c r="R711" s="163" t="n"/>
      <c r="S711" s="163" t="n"/>
      <c r="T711" s="163" t="n"/>
      <c r="U711" s="163" t="n"/>
      <c r="V711" s="163" t="n"/>
      <c r="W711" s="163" t="n"/>
      <c r="X711" s="163" t="n"/>
      <c r="Y711" s="163" t="n"/>
      <c r="Z711" s="163" t="n"/>
    </row>
    <row customHeight="1" ht="15.75" r="712" s="551">
      <c r="A712" s="298">
        <f>#REF!</f>
        <v/>
      </c>
      <c r="B712" s="298">
        <f>IF(#REF!&lt;&gt;"",1,"")</f>
        <v/>
      </c>
      <c r="C712" s="298">
        <f>IF(#REF!&lt;&gt;"",LEFT(#REF!,1),"")</f>
        <v/>
      </c>
      <c r="D712" s="298">
        <f>IF(#REF!&lt;&gt;"",1,"")</f>
        <v/>
      </c>
      <c r="E712" s="298">
        <f>IF(#REF!&lt;&gt;"",1,"")</f>
        <v/>
      </c>
      <c r="F712" s="298">
        <f>IF(#REF!&lt;&gt;"",1,"")</f>
        <v/>
      </c>
      <c r="G712" s="298">
        <f>IF(#REF!&lt;&gt;"",1,"")</f>
        <v/>
      </c>
      <c r="H712" s="298">
        <f>IF(#REF!&lt;&gt;"",1,"")</f>
        <v/>
      </c>
      <c r="I712" s="298">
        <f>IF(#REF!&lt;&gt;"",1,"")</f>
        <v/>
      </c>
      <c r="J712" s="298">
        <f>CONCATENATE(L712,M712,N712,O712,P712,Q712)</f>
        <v/>
      </c>
      <c r="K712" s="298" t="n"/>
      <c r="L712" s="298">
        <f>IF(B712&lt;&gt;"",IF(C712="",$L$6,""),"")</f>
        <v/>
      </c>
      <c r="M712" s="298">
        <f>IF(C712&lt;&gt;"",IF(B712="",$M$6,""),"")</f>
        <v/>
      </c>
      <c r="N712" s="298">
        <f>IF(B712&lt;&gt;"",IF(E712="",$N$6,""),"")</f>
        <v/>
      </c>
      <c r="O712" s="298">
        <f>IF(B712&lt;&gt;"",IF(G712="",$O$6,""),"")</f>
        <v/>
      </c>
      <c r="P712" s="298">
        <f>IF(C712="A",IF(I712&lt;&gt;"",$P$6,""),"")</f>
        <v/>
      </c>
      <c r="Q712" s="298">
        <f>IF(C712="C",IF(I712="",$Q$6,""),"")</f>
        <v/>
      </c>
      <c r="R712" s="163" t="n"/>
      <c r="S712" s="163" t="n"/>
      <c r="T712" s="163" t="n"/>
      <c r="U712" s="163" t="n"/>
      <c r="V712" s="163" t="n"/>
      <c r="W712" s="163" t="n"/>
      <c r="X712" s="163" t="n"/>
      <c r="Y712" s="163" t="n"/>
      <c r="Z712" s="163" t="n"/>
    </row>
    <row customHeight="1" ht="15.75" r="713" s="551">
      <c r="A713" s="298">
        <f>#REF!</f>
        <v/>
      </c>
      <c r="B713" s="298">
        <f>IF(#REF!&lt;&gt;"",1,"")</f>
        <v/>
      </c>
      <c r="C713" s="298">
        <f>IF(#REF!&lt;&gt;"",LEFT(#REF!,1),"")</f>
        <v/>
      </c>
      <c r="D713" s="298">
        <f>IF(#REF!&lt;&gt;"",1,"")</f>
        <v/>
      </c>
      <c r="E713" s="298">
        <f>IF(#REF!&lt;&gt;"",1,"")</f>
        <v/>
      </c>
      <c r="F713" s="298">
        <f>IF(#REF!&lt;&gt;"",1,"")</f>
        <v/>
      </c>
      <c r="G713" s="298">
        <f>IF(#REF!&lt;&gt;"",1,"")</f>
        <v/>
      </c>
      <c r="H713" s="298">
        <f>IF(#REF!&lt;&gt;"",1,"")</f>
        <v/>
      </c>
      <c r="I713" s="298">
        <f>IF(#REF!&lt;&gt;"",1,"")</f>
        <v/>
      </c>
      <c r="J713" s="298">
        <f>CONCATENATE(L713,M713,N713,O713,P713,Q713)</f>
        <v/>
      </c>
      <c r="K713" s="298" t="n"/>
      <c r="L713" s="298">
        <f>IF(B713&lt;&gt;"",IF(C713="",$L$6,""),"")</f>
        <v/>
      </c>
      <c r="M713" s="298">
        <f>IF(C713&lt;&gt;"",IF(B713="",$M$6,""),"")</f>
        <v/>
      </c>
      <c r="N713" s="298">
        <f>IF(B713&lt;&gt;"",IF(E713="",$N$6,""),"")</f>
        <v/>
      </c>
      <c r="O713" s="298">
        <f>IF(B713&lt;&gt;"",IF(G713="",$O$6,""),"")</f>
        <v/>
      </c>
      <c r="P713" s="298">
        <f>IF(C713="A",IF(I713&lt;&gt;"",$P$6,""),"")</f>
        <v/>
      </c>
      <c r="Q713" s="298">
        <f>IF(C713="C",IF(I713="",$Q$6,""),"")</f>
        <v/>
      </c>
      <c r="R713" s="163" t="n"/>
      <c r="S713" s="163" t="n"/>
      <c r="T713" s="163" t="n"/>
      <c r="U713" s="163" t="n"/>
      <c r="V713" s="163" t="n"/>
      <c r="W713" s="163" t="n"/>
      <c r="X713" s="163" t="n"/>
      <c r="Y713" s="163" t="n"/>
      <c r="Z713" s="163" t="n"/>
    </row>
    <row customHeight="1" ht="15.75" r="714" s="551">
      <c r="A714" s="298">
        <f>#REF!</f>
        <v/>
      </c>
      <c r="B714" s="298">
        <f>IF(#REF!&lt;&gt;"",1,"")</f>
        <v/>
      </c>
      <c r="C714" s="298">
        <f>IF(#REF!&lt;&gt;"",LEFT(#REF!,1),"")</f>
        <v/>
      </c>
      <c r="D714" s="298">
        <f>IF(#REF!&lt;&gt;"",1,"")</f>
        <v/>
      </c>
      <c r="E714" s="298">
        <f>IF(#REF!&lt;&gt;"",1,"")</f>
        <v/>
      </c>
      <c r="F714" s="298">
        <f>IF(#REF!&lt;&gt;"",1,"")</f>
        <v/>
      </c>
      <c r="G714" s="298">
        <f>IF(#REF!&lt;&gt;"",1,"")</f>
        <v/>
      </c>
      <c r="H714" s="298">
        <f>IF(#REF!&lt;&gt;"",1,"")</f>
        <v/>
      </c>
      <c r="I714" s="298">
        <f>IF(#REF!&lt;&gt;"",1,"")</f>
        <v/>
      </c>
      <c r="J714" s="298">
        <f>CONCATENATE(L714,M714,N714,O714,P714,Q714)</f>
        <v/>
      </c>
      <c r="K714" s="298" t="n"/>
      <c r="L714" s="298">
        <f>IF(B714&lt;&gt;"",IF(C714="",$L$6,""),"")</f>
        <v/>
      </c>
      <c r="M714" s="298">
        <f>IF(C714&lt;&gt;"",IF(B714="",$M$6,""),"")</f>
        <v/>
      </c>
      <c r="N714" s="298">
        <f>IF(B714&lt;&gt;"",IF(E714="",$N$6,""),"")</f>
        <v/>
      </c>
      <c r="O714" s="298">
        <f>IF(B714&lt;&gt;"",IF(G714="",$O$6,""),"")</f>
        <v/>
      </c>
      <c r="P714" s="298">
        <f>IF(C714="A",IF(I714&lt;&gt;"",$P$6,""),"")</f>
        <v/>
      </c>
      <c r="Q714" s="298">
        <f>IF(C714="C",IF(I714="",$Q$6,""),"")</f>
        <v/>
      </c>
      <c r="R714" s="163" t="n"/>
      <c r="S714" s="163" t="n"/>
      <c r="T714" s="163" t="n"/>
      <c r="U714" s="163" t="n"/>
      <c r="V714" s="163" t="n"/>
      <c r="W714" s="163" t="n"/>
      <c r="X714" s="163" t="n"/>
      <c r="Y714" s="163" t="n"/>
      <c r="Z714" s="163" t="n"/>
    </row>
    <row customHeight="1" ht="15.75" r="715" s="551">
      <c r="A715" s="298">
        <f>#REF!</f>
        <v/>
      </c>
      <c r="B715" s="298">
        <f>IF(#REF!&lt;&gt;"",1,"")</f>
        <v/>
      </c>
      <c r="C715" s="298">
        <f>IF(#REF!&lt;&gt;"",LEFT(#REF!,1),"")</f>
        <v/>
      </c>
      <c r="D715" s="298">
        <f>IF(#REF!&lt;&gt;"",1,"")</f>
        <v/>
      </c>
      <c r="E715" s="298">
        <f>IF(#REF!&lt;&gt;"",1,"")</f>
        <v/>
      </c>
      <c r="F715" s="298">
        <f>IF(#REF!&lt;&gt;"",1,"")</f>
        <v/>
      </c>
      <c r="G715" s="298">
        <f>IF(#REF!&lt;&gt;"",1,"")</f>
        <v/>
      </c>
      <c r="H715" s="298">
        <f>IF(#REF!&lt;&gt;"",1,"")</f>
        <v/>
      </c>
      <c r="I715" s="298">
        <f>IF(#REF!&lt;&gt;"",1,"")</f>
        <v/>
      </c>
      <c r="J715" s="298">
        <f>CONCATENATE(L715,M715,N715,O715,P715,Q715)</f>
        <v/>
      </c>
      <c r="K715" s="298" t="n"/>
      <c r="L715" s="298">
        <f>IF(B715&lt;&gt;"",IF(C715="",$L$6,""),"")</f>
        <v/>
      </c>
      <c r="M715" s="298">
        <f>IF(C715&lt;&gt;"",IF(B715="",$M$6,""),"")</f>
        <v/>
      </c>
      <c r="N715" s="298">
        <f>IF(B715&lt;&gt;"",IF(E715="",$N$6,""),"")</f>
        <v/>
      </c>
      <c r="O715" s="298">
        <f>IF(B715&lt;&gt;"",IF(G715="",$O$6,""),"")</f>
        <v/>
      </c>
      <c r="P715" s="298">
        <f>IF(C715="A",IF(I715&lt;&gt;"",$P$6,""),"")</f>
        <v/>
      </c>
      <c r="Q715" s="298">
        <f>IF(C715="C",IF(I715="",$Q$6,""),"")</f>
        <v/>
      </c>
      <c r="R715" s="163" t="n"/>
      <c r="S715" s="163" t="n"/>
      <c r="T715" s="163" t="n"/>
      <c r="U715" s="163" t="n"/>
      <c r="V715" s="163" t="n"/>
      <c r="W715" s="163" t="n"/>
      <c r="X715" s="163" t="n"/>
      <c r="Y715" s="163" t="n"/>
      <c r="Z715" s="163" t="n"/>
    </row>
    <row customHeight="1" ht="15.75" r="716" s="551">
      <c r="A716" s="298">
        <f>#REF!</f>
        <v/>
      </c>
      <c r="B716" s="298">
        <f>IF(#REF!&lt;&gt;"",1,"")</f>
        <v/>
      </c>
      <c r="C716" s="298">
        <f>IF(#REF!&lt;&gt;"",LEFT(#REF!,1),"")</f>
        <v/>
      </c>
      <c r="D716" s="298">
        <f>IF(#REF!&lt;&gt;"",1,"")</f>
        <v/>
      </c>
      <c r="E716" s="298">
        <f>IF(#REF!&lt;&gt;"",1,"")</f>
        <v/>
      </c>
      <c r="F716" s="298">
        <f>IF(#REF!&lt;&gt;"",1,"")</f>
        <v/>
      </c>
      <c r="G716" s="298">
        <f>IF(#REF!&lt;&gt;"",1,"")</f>
        <v/>
      </c>
      <c r="H716" s="298">
        <f>IF(#REF!&lt;&gt;"",1,"")</f>
        <v/>
      </c>
      <c r="I716" s="298">
        <f>IF(#REF!&lt;&gt;"",1,"")</f>
        <v/>
      </c>
      <c r="J716" s="298">
        <f>CONCATENATE(L716,M716,N716,O716,P716,Q716)</f>
        <v/>
      </c>
      <c r="K716" s="298" t="n"/>
      <c r="L716" s="298">
        <f>IF(B716&lt;&gt;"",IF(C716="",$L$6,""),"")</f>
        <v/>
      </c>
      <c r="M716" s="298">
        <f>IF(C716&lt;&gt;"",IF(B716="",$M$6,""),"")</f>
        <v/>
      </c>
      <c r="N716" s="298">
        <f>IF(B716&lt;&gt;"",IF(E716="",$N$6,""),"")</f>
        <v/>
      </c>
      <c r="O716" s="298">
        <f>IF(B716&lt;&gt;"",IF(G716="",$O$6,""),"")</f>
        <v/>
      </c>
      <c r="P716" s="298">
        <f>IF(C716="A",IF(I716&lt;&gt;"",$P$6,""),"")</f>
        <v/>
      </c>
      <c r="Q716" s="298">
        <f>IF(C716="C",IF(I716="",$Q$6,""),"")</f>
        <v/>
      </c>
      <c r="R716" s="163" t="n"/>
      <c r="S716" s="163" t="n"/>
      <c r="T716" s="163" t="n"/>
      <c r="U716" s="163" t="n"/>
      <c r="V716" s="163" t="n"/>
      <c r="W716" s="163" t="n"/>
      <c r="X716" s="163" t="n"/>
      <c r="Y716" s="163" t="n"/>
      <c r="Z716" s="163" t="n"/>
    </row>
    <row customHeight="1" ht="15.75" r="717" s="551">
      <c r="A717" s="298">
        <f>#REF!</f>
        <v/>
      </c>
      <c r="B717" s="298">
        <f>IF(#REF!&lt;&gt;"",1,"")</f>
        <v/>
      </c>
      <c r="C717" s="298">
        <f>IF(#REF!&lt;&gt;"",LEFT(#REF!,1),"")</f>
        <v/>
      </c>
      <c r="D717" s="298">
        <f>IF(#REF!&lt;&gt;"",1,"")</f>
        <v/>
      </c>
      <c r="E717" s="298">
        <f>IF(#REF!&lt;&gt;"",1,"")</f>
        <v/>
      </c>
      <c r="F717" s="298">
        <f>IF(#REF!&lt;&gt;"",1,"")</f>
        <v/>
      </c>
      <c r="G717" s="298">
        <f>IF(#REF!&lt;&gt;"",1,"")</f>
        <v/>
      </c>
      <c r="H717" s="298">
        <f>IF(#REF!&lt;&gt;"",1,"")</f>
        <v/>
      </c>
      <c r="I717" s="298">
        <f>IF(#REF!&lt;&gt;"",1,"")</f>
        <v/>
      </c>
      <c r="J717" s="298">
        <f>CONCATENATE(L717,M717,N717,O717,P717,Q717)</f>
        <v/>
      </c>
      <c r="K717" s="298" t="n"/>
      <c r="L717" s="298">
        <f>IF(B717&lt;&gt;"",IF(C717="",$L$6,""),"")</f>
        <v/>
      </c>
      <c r="M717" s="298">
        <f>IF(C717&lt;&gt;"",IF(B717="",$M$6,""),"")</f>
        <v/>
      </c>
      <c r="N717" s="298">
        <f>IF(B717&lt;&gt;"",IF(E717="",$N$6,""),"")</f>
        <v/>
      </c>
      <c r="O717" s="298">
        <f>IF(B717&lt;&gt;"",IF(G717="",$O$6,""),"")</f>
        <v/>
      </c>
      <c r="P717" s="298">
        <f>IF(C717="A",IF(I717&lt;&gt;"",$P$6,""),"")</f>
        <v/>
      </c>
      <c r="Q717" s="298">
        <f>IF(C717="C",IF(I717="",$Q$6,""),"")</f>
        <v/>
      </c>
      <c r="R717" s="163" t="n"/>
      <c r="S717" s="163" t="n"/>
      <c r="T717" s="163" t="n"/>
      <c r="U717" s="163" t="n"/>
      <c r="V717" s="163" t="n"/>
      <c r="W717" s="163" t="n"/>
      <c r="X717" s="163" t="n"/>
      <c r="Y717" s="163" t="n"/>
      <c r="Z717" s="163" t="n"/>
    </row>
    <row customHeight="1" ht="15.75" r="718" s="551">
      <c r="A718" s="298">
        <f>#REF!</f>
        <v/>
      </c>
      <c r="B718" s="298">
        <f>IF(#REF!&lt;&gt;"",1,"")</f>
        <v/>
      </c>
      <c r="C718" s="298">
        <f>IF(#REF!&lt;&gt;"",LEFT(#REF!,1),"")</f>
        <v/>
      </c>
      <c r="D718" s="298">
        <f>IF(#REF!&lt;&gt;"",1,"")</f>
        <v/>
      </c>
      <c r="E718" s="298">
        <f>IF(#REF!&lt;&gt;"",1,"")</f>
        <v/>
      </c>
      <c r="F718" s="298">
        <f>IF(#REF!&lt;&gt;"",1,"")</f>
        <v/>
      </c>
      <c r="G718" s="298">
        <f>IF(#REF!&lt;&gt;"",1,"")</f>
        <v/>
      </c>
      <c r="H718" s="298">
        <f>IF(#REF!&lt;&gt;"",1,"")</f>
        <v/>
      </c>
      <c r="I718" s="298">
        <f>IF(#REF!&lt;&gt;"",1,"")</f>
        <v/>
      </c>
      <c r="J718" s="298">
        <f>CONCATENATE(L718,M718,N718,O718,P718,Q718)</f>
        <v/>
      </c>
      <c r="K718" s="298" t="n"/>
      <c r="L718" s="298">
        <f>IF(B718&lt;&gt;"",IF(C718="",$L$6,""),"")</f>
        <v/>
      </c>
      <c r="M718" s="298">
        <f>IF(C718&lt;&gt;"",IF(B718="",$M$6,""),"")</f>
        <v/>
      </c>
      <c r="N718" s="298">
        <f>IF(B718&lt;&gt;"",IF(E718="",$N$6,""),"")</f>
        <v/>
      </c>
      <c r="O718" s="298">
        <f>IF(B718&lt;&gt;"",IF(G718="",$O$6,""),"")</f>
        <v/>
      </c>
      <c r="P718" s="298">
        <f>IF(C718="A",IF(I718&lt;&gt;"",$P$6,""),"")</f>
        <v/>
      </c>
      <c r="Q718" s="298">
        <f>IF(C718="C",IF(I718="",$Q$6,""),"")</f>
        <v/>
      </c>
      <c r="R718" s="163" t="n"/>
      <c r="S718" s="163" t="n"/>
      <c r="T718" s="163" t="n"/>
      <c r="U718" s="163" t="n"/>
      <c r="V718" s="163" t="n"/>
      <c r="W718" s="163" t="n"/>
      <c r="X718" s="163" t="n"/>
      <c r="Y718" s="163" t="n"/>
      <c r="Z718" s="163" t="n"/>
    </row>
    <row customHeight="1" ht="15.75" r="719" s="551">
      <c r="A719" s="298">
        <f>#REF!</f>
        <v/>
      </c>
      <c r="B719" s="298">
        <f>IF(#REF!&lt;&gt;"",1,"")</f>
        <v/>
      </c>
      <c r="C719" s="298">
        <f>IF(#REF!&lt;&gt;"",LEFT(#REF!,1),"")</f>
        <v/>
      </c>
      <c r="D719" s="298">
        <f>IF(#REF!&lt;&gt;"",1,"")</f>
        <v/>
      </c>
      <c r="E719" s="298">
        <f>IF(#REF!&lt;&gt;"",1,"")</f>
        <v/>
      </c>
      <c r="F719" s="298">
        <f>IF(#REF!&lt;&gt;"",1,"")</f>
        <v/>
      </c>
      <c r="G719" s="298">
        <f>IF(#REF!&lt;&gt;"",1,"")</f>
        <v/>
      </c>
      <c r="H719" s="298">
        <f>IF(#REF!&lt;&gt;"",1,"")</f>
        <v/>
      </c>
      <c r="I719" s="298">
        <f>IF(#REF!&lt;&gt;"",1,"")</f>
        <v/>
      </c>
      <c r="J719" s="298">
        <f>CONCATENATE(L719,M719,N719,O719,P719,Q719)</f>
        <v/>
      </c>
      <c r="K719" s="298" t="n"/>
      <c r="L719" s="298">
        <f>IF(B719&lt;&gt;"",IF(C719="",$L$6,""),"")</f>
        <v/>
      </c>
      <c r="M719" s="298">
        <f>IF(C719&lt;&gt;"",IF(B719="",$M$6,""),"")</f>
        <v/>
      </c>
      <c r="N719" s="298">
        <f>IF(B719&lt;&gt;"",IF(E719="",$N$6,""),"")</f>
        <v/>
      </c>
      <c r="O719" s="298">
        <f>IF(B719&lt;&gt;"",IF(G719="",$O$6,""),"")</f>
        <v/>
      </c>
      <c r="P719" s="298">
        <f>IF(C719="A",IF(I719&lt;&gt;"",$P$6,""),"")</f>
        <v/>
      </c>
      <c r="Q719" s="298">
        <f>IF(C719="C",IF(I719="",$Q$6,""),"")</f>
        <v/>
      </c>
      <c r="R719" s="163" t="n"/>
      <c r="S719" s="163" t="n"/>
      <c r="T719" s="163" t="n"/>
      <c r="U719" s="163" t="n"/>
      <c r="V719" s="163" t="n"/>
      <c r="W719" s="163" t="n"/>
      <c r="X719" s="163" t="n"/>
      <c r="Y719" s="163" t="n"/>
      <c r="Z719" s="163" t="n"/>
    </row>
    <row customHeight="1" ht="15.75" r="720" s="551">
      <c r="A720" s="298">
        <f>#REF!</f>
        <v/>
      </c>
      <c r="B720" s="298">
        <f>IF(#REF!&lt;&gt;"",1,"")</f>
        <v/>
      </c>
      <c r="C720" s="298">
        <f>IF(#REF!&lt;&gt;"",LEFT(#REF!,1),"")</f>
        <v/>
      </c>
      <c r="D720" s="298">
        <f>IF(#REF!&lt;&gt;"",1,"")</f>
        <v/>
      </c>
      <c r="E720" s="298">
        <f>IF(#REF!&lt;&gt;"",1,"")</f>
        <v/>
      </c>
      <c r="F720" s="298">
        <f>IF(#REF!&lt;&gt;"",1,"")</f>
        <v/>
      </c>
      <c r="G720" s="298">
        <f>IF(#REF!&lt;&gt;"",1,"")</f>
        <v/>
      </c>
      <c r="H720" s="298">
        <f>IF(#REF!&lt;&gt;"",1,"")</f>
        <v/>
      </c>
      <c r="I720" s="298">
        <f>IF(#REF!&lt;&gt;"",1,"")</f>
        <v/>
      </c>
      <c r="J720" s="298">
        <f>CONCATENATE(L720,M720,N720,O720,P720,Q720)</f>
        <v/>
      </c>
      <c r="K720" s="298" t="n"/>
      <c r="L720" s="298">
        <f>IF(B720&lt;&gt;"",IF(C720="",$L$6,""),"")</f>
        <v/>
      </c>
      <c r="M720" s="298">
        <f>IF(C720&lt;&gt;"",IF(B720="",$M$6,""),"")</f>
        <v/>
      </c>
      <c r="N720" s="298">
        <f>IF(B720&lt;&gt;"",IF(E720="",$N$6,""),"")</f>
        <v/>
      </c>
      <c r="O720" s="298">
        <f>IF(B720&lt;&gt;"",IF(G720="",$O$6,""),"")</f>
        <v/>
      </c>
      <c r="P720" s="298">
        <f>IF(C720="A",IF(I720&lt;&gt;"",$P$6,""),"")</f>
        <v/>
      </c>
      <c r="Q720" s="298">
        <f>IF(C720="C",IF(I720="",$Q$6,""),"")</f>
        <v/>
      </c>
      <c r="R720" s="163" t="n"/>
      <c r="S720" s="163" t="n"/>
      <c r="T720" s="163" t="n"/>
      <c r="U720" s="163" t="n"/>
      <c r="V720" s="163" t="n"/>
      <c r="W720" s="163" t="n"/>
      <c r="X720" s="163" t="n"/>
      <c r="Y720" s="163" t="n"/>
      <c r="Z720" s="163" t="n"/>
    </row>
    <row customHeight="1" ht="15.75" r="721" s="551">
      <c r="A721" s="298">
        <f>#REF!</f>
        <v/>
      </c>
      <c r="B721" s="298">
        <f>IF(#REF!&lt;&gt;"",1,"")</f>
        <v/>
      </c>
      <c r="C721" s="298">
        <f>IF(#REF!&lt;&gt;"",LEFT(#REF!,1),"")</f>
        <v/>
      </c>
      <c r="D721" s="298">
        <f>IF(#REF!&lt;&gt;"",1,"")</f>
        <v/>
      </c>
      <c r="E721" s="298">
        <f>IF(#REF!&lt;&gt;"",1,"")</f>
        <v/>
      </c>
      <c r="F721" s="298">
        <f>IF(#REF!&lt;&gt;"",1,"")</f>
        <v/>
      </c>
      <c r="G721" s="298">
        <f>IF(#REF!&lt;&gt;"",1,"")</f>
        <v/>
      </c>
      <c r="H721" s="298">
        <f>IF(#REF!&lt;&gt;"",1,"")</f>
        <v/>
      </c>
      <c r="I721" s="298">
        <f>IF(#REF!&lt;&gt;"",1,"")</f>
        <v/>
      </c>
      <c r="J721" s="298">
        <f>CONCATENATE(L721,M721,N721,O721,P721,Q721)</f>
        <v/>
      </c>
      <c r="K721" s="298" t="n"/>
      <c r="L721" s="298">
        <f>IF(B721&lt;&gt;"",IF(C721="",$L$6,""),"")</f>
        <v/>
      </c>
      <c r="M721" s="298">
        <f>IF(C721&lt;&gt;"",IF(B721="",$M$6,""),"")</f>
        <v/>
      </c>
      <c r="N721" s="298">
        <f>IF(B721&lt;&gt;"",IF(E721="",$N$6,""),"")</f>
        <v/>
      </c>
      <c r="O721" s="298">
        <f>IF(B721&lt;&gt;"",IF(G721="",$O$6,""),"")</f>
        <v/>
      </c>
      <c r="P721" s="298">
        <f>IF(C721="A",IF(I721&lt;&gt;"",$P$6,""),"")</f>
        <v/>
      </c>
      <c r="Q721" s="298">
        <f>IF(C721="C",IF(I721="",$Q$6,""),"")</f>
        <v/>
      </c>
      <c r="R721" s="163" t="n"/>
      <c r="S721" s="163" t="n"/>
      <c r="T721" s="163" t="n"/>
      <c r="U721" s="163" t="n"/>
      <c r="V721" s="163" t="n"/>
      <c r="W721" s="163" t="n"/>
      <c r="X721" s="163" t="n"/>
      <c r="Y721" s="163" t="n"/>
      <c r="Z721" s="163" t="n"/>
    </row>
    <row customHeight="1" ht="15.75" r="722" s="551">
      <c r="A722" s="298">
        <f>#REF!</f>
        <v/>
      </c>
      <c r="B722" s="298">
        <f>IF(#REF!&lt;&gt;"",1,"")</f>
        <v/>
      </c>
      <c r="C722" s="298">
        <f>IF(#REF!&lt;&gt;"",LEFT(#REF!,1),"")</f>
        <v/>
      </c>
      <c r="D722" s="298">
        <f>IF(#REF!&lt;&gt;"",1,"")</f>
        <v/>
      </c>
      <c r="E722" s="298">
        <f>IF(#REF!&lt;&gt;"",1,"")</f>
        <v/>
      </c>
      <c r="F722" s="298">
        <f>IF(#REF!&lt;&gt;"",1,"")</f>
        <v/>
      </c>
      <c r="G722" s="298">
        <f>IF(#REF!&lt;&gt;"",1,"")</f>
        <v/>
      </c>
      <c r="H722" s="298">
        <f>IF(#REF!&lt;&gt;"",1,"")</f>
        <v/>
      </c>
      <c r="I722" s="298">
        <f>IF(#REF!&lt;&gt;"",1,"")</f>
        <v/>
      </c>
      <c r="J722" s="298">
        <f>CONCATENATE(L722,M722,N722,O722,P722,Q722)</f>
        <v/>
      </c>
      <c r="K722" s="298" t="n"/>
      <c r="L722" s="298">
        <f>IF(B722&lt;&gt;"",IF(C722="",$L$6,""),"")</f>
        <v/>
      </c>
      <c r="M722" s="298">
        <f>IF(C722&lt;&gt;"",IF(B722="",$M$6,""),"")</f>
        <v/>
      </c>
      <c r="N722" s="298">
        <f>IF(B722&lt;&gt;"",IF(E722="",$N$6,""),"")</f>
        <v/>
      </c>
      <c r="O722" s="298">
        <f>IF(B722&lt;&gt;"",IF(G722="",$O$6,""),"")</f>
        <v/>
      </c>
      <c r="P722" s="298">
        <f>IF(C722="A",IF(I722&lt;&gt;"",$P$6,""),"")</f>
        <v/>
      </c>
      <c r="Q722" s="298">
        <f>IF(C722="C",IF(I722="",$Q$6,""),"")</f>
        <v/>
      </c>
      <c r="R722" s="163" t="n"/>
      <c r="S722" s="163" t="n"/>
      <c r="T722" s="163" t="n"/>
      <c r="U722" s="163" t="n"/>
      <c r="V722" s="163" t="n"/>
      <c r="W722" s="163" t="n"/>
      <c r="X722" s="163" t="n"/>
      <c r="Y722" s="163" t="n"/>
      <c r="Z722" s="163" t="n"/>
    </row>
    <row customHeight="1" ht="15.75" r="723" s="551">
      <c r="A723" s="298">
        <f>#REF!</f>
        <v/>
      </c>
      <c r="B723" s="298">
        <f>IF(#REF!&lt;&gt;"",1,"")</f>
        <v/>
      </c>
      <c r="C723" s="298">
        <f>IF(#REF!&lt;&gt;"",LEFT(#REF!,1),"")</f>
        <v/>
      </c>
      <c r="D723" s="298">
        <f>IF(#REF!&lt;&gt;"",1,"")</f>
        <v/>
      </c>
      <c r="E723" s="298">
        <f>IF(#REF!&lt;&gt;"",1,"")</f>
        <v/>
      </c>
      <c r="F723" s="298">
        <f>IF(#REF!&lt;&gt;"",1,"")</f>
        <v/>
      </c>
      <c r="G723" s="298">
        <f>IF(#REF!&lt;&gt;"",1,"")</f>
        <v/>
      </c>
      <c r="H723" s="298">
        <f>IF(#REF!&lt;&gt;"",1,"")</f>
        <v/>
      </c>
      <c r="I723" s="298">
        <f>IF(#REF!&lt;&gt;"",1,"")</f>
        <v/>
      </c>
      <c r="J723" s="298">
        <f>CONCATENATE(L723,M723,N723,O723,P723,Q723)</f>
        <v/>
      </c>
      <c r="K723" s="298" t="n"/>
      <c r="L723" s="298">
        <f>IF(B723&lt;&gt;"",IF(C723="",$L$6,""),"")</f>
        <v/>
      </c>
      <c r="M723" s="298">
        <f>IF(C723&lt;&gt;"",IF(B723="",$M$6,""),"")</f>
        <v/>
      </c>
      <c r="N723" s="298">
        <f>IF(B723&lt;&gt;"",IF(E723="",$N$6,""),"")</f>
        <v/>
      </c>
      <c r="O723" s="298">
        <f>IF(B723&lt;&gt;"",IF(G723="",$O$6,""),"")</f>
        <v/>
      </c>
      <c r="P723" s="298">
        <f>IF(C723="A",IF(I723&lt;&gt;"",$P$6,""),"")</f>
        <v/>
      </c>
      <c r="Q723" s="298">
        <f>IF(C723="C",IF(I723="",$Q$6,""),"")</f>
        <v/>
      </c>
      <c r="R723" s="163" t="n"/>
      <c r="S723" s="163" t="n"/>
      <c r="T723" s="163" t="n"/>
      <c r="U723" s="163" t="n"/>
      <c r="V723" s="163" t="n"/>
      <c r="W723" s="163" t="n"/>
      <c r="X723" s="163" t="n"/>
      <c r="Y723" s="163" t="n"/>
      <c r="Z723" s="163" t="n"/>
    </row>
    <row customHeight="1" ht="15.75" r="724" s="551">
      <c r="A724" s="298">
        <f>#REF!</f>
        <v/>
      </c>
      <c r="B724" s="298">
        <f>IF(#REF!&lt;&gt;"",1,"")</f>
        <v/>
      </c>
      <c r="C724" s="298">
        <f>IF(#REF!&lt;&gt;"",LEFT(#REF!,1),"")</f>
        <v/>
      </c>
      <c r="D724" s="298">
        <f>IF(#REF!&lt;&gt;"",1,"")</f>
        <v/>
      </c>
      <c r="E724" s="298">
        <f>IF(#REF!&lt;&gt;"",1,"")</f>
        <v/>
      </c>
      <c r="F724" s="298">
        <f>IF(#REF!&lt;&gt;"",1,"")</f>
        <v/>
      </c>
      <c r="G724" s="298">
        <f>IF(#REF!&lt;&gt;"",1,"")</f>
        <v/>
      </c>
      <c r="H724" s="298">
        <f>IF(#REF!&lt;&gt;"",1,"")</f>
        <v/>
      </c>
      <c r="I724" s="298">
        <f>IF(#REF!&lt;&gt;"",1,"")</f>
        <v/>
      </c>
      <c r="J724" s="298">
        <f>CONCATENATE(L724,M724,N724,O724,P724,Q724)</f>
        <v/>
      </c>
      <c r="K724" s="298" t="n"/>
      <c r="L724" s="298">
        <f>IF(B724&lt;&gt;"",IF(C724="",$L$6,""),"")</f>
        <v/>
      </c>
      <c r="M724" s="298">
        <f>IF(C724&lt;&gt;"",IF(B724="",$M$6,""),"")</f>
        <v/>
      </c>
      <c r="N724" s="298">
        <f>IF(B724&lt;&gt;"",IF(E724="",$N$6,""),"")</f>
        <v/>
      </c>
      <c r="O724" s="298">
        <f>IF(B724&lt;&gt;"",IF(G724="",$O$6,""),"")</f>
        <v/>
      </c>
      <c r="P724" s="298">
        <f>IF(C724="A",IF(I724&lt;&gt;"",$P$6,""),"")</f>
        <v/>
      </c>
      <c r="Q724" s="298">
        <f>IF(C724="C",IF(I724="",$Q$6,""),"")</f>
        <v/>
      </c>
      <c r="R724" s="163" t="n"/>
      <c r="S724" s="163" t="n"/>
      <c r="T724" s="163" t="n"/>
      <c r="U724" s="163" t="n"/>
      <c r="V724" s="163" t="n"/>
      <c r="W724" s="163" t="n"/>
      <c r="X724" s="163" t="n"/>
      <c r="Y724" s="163" t="n"/>
      <c r="Z724" s="163" t="n"/>
    </row>
    <row customHeight="1" ht="15.75" r="725" s="551">
      <c r="A725" s="298">
        <f>#REF!</f>
        <v/>
      </c>
      <c r="B725" s="298">
        <f>IF(#REF!&lt;&gt;"",1,"")</f>
        <v/>
      </c>
      <c r="C725" s="298">
        <f>IF(#REF!&lt;&gt;"",LEFT(#REF!,1),"")</f>
        <v/>
      </c>
      <c r="D725" s="298">
        <f>IF(#REF!&lt;&gt;"",1,"")</f>
        <v/>
      </c>
      <c r="E725" s="298">
        <f>IF(#REF!&lt;&gt;"",1,"")</f>
        <v/>
      </c>
      <c r="F725" s="298">
        <f>IF(#REF!&lt;&gt;"",1,"")</f>
        <v/>
      </c>
      <c r="G725" s="298">
        <f>IF(#REF!&lt;&gt;"",1,"")</f>
        <v/>
      </c>
      <c r="H725" s="298">
        <f>IF(#REF!&lt;&gt;"",1,"")</f>
        <v/>
      </c>
      <c r="I725" s="298">
        <f>IF(#REF!&lt;&gt;"",1,"")</f>
        <v/>
      </c>
      <c r="J725" s="298">
        <f>CONCATENATE(L725,M725,N725,O725,P725,Q725)</f>
        <v/>
      </c>
      <c r="K725" s="298" t="n"/>
      <c r="L725" s="298">
        <f>IF(B725&lt;&gt;"",IF(C725="",$L$6,""),"")</f>
        <v/>
      </c>
      <c r="M725" s="298">
        <f>IF(C725&lt;&gt;"",IF(B725="",$M$6,""),"")</f>
        <v/>
      </c>
      <c r="N725" s="298">
        <f>IF(B725&lt;&gt;"",IF(E725="",$N$6,""),"")</f>
        <v/>
      </c>
      <c r="O725" s="298">
        <f>IF(B725&lt;&gt;"",IF(G725="",$O$6,""),"")</f>
        <v/>
      </c>
      <c r="P725" s="298">
        <f>IF(C725="A",IF(I725&lt;&gt;"",$P$6,""),"")</f>
        <v/>
      </c>
      <c r="Q725" s="298">
        <f>IF(C725="C",IF(I725="",$Q$6,""),"")</f>
        <v/>
      </c>
      <c r="R725" s="163" t="n"/>
      <c r="S725" s="163" t="n"/>
      <c r="T725" s="163" t="n"/>
      <c r="U725" s="163" t="n"/>
      <c r="V725" s="163" t="n"/>
      <c r="W725" s="163" t="n"/>
      <c r="X725" s="163" t="n"/>
      <c r="Y725" s="163" t="n"/>
      <c r="Z725" s="163" t="n"/>
    </row>
    <row customHeight="1" ht="15.75" r="726" s="551">
      <c r="A726" s="298">
        <f>#REF!</f>
        <v/>
      </c>
      <c r="B726" s="298">
        <f>IF(#REF!&lt;&gt;"",1,"")</f>
        <v/>
      </c>
      <c r="C726" s="298">
        <f>IF(#REF!&lt;&gt;"",LEFT(#REF!,1),"")</f>
        <v/>
      </c>
      <c r="D726" s="298">
        <f>IF(#REF!&lt;&gt;"",1,"")</f>
        <v/>
      </c>
      <c r="E726" s="298">
        <f>IF(#REF!&lt;&gt;"",1,"")</f>
        <v/>
      </c>
      <c r="F726" s="298">
        <f>IF(#REF!&lt;&gt;"",1,"")</f>
        <v/>
      </c>
      <c r="G726" s="298">
        <f>IF(#REF!&lt;&gt;"",1,"")</f>
        <v/>
      </c>
      <c r="H726" s="298">
        <f>IF(#REF!&lt;&gt;"",1,"")</f>
        <v/>
      </c>
      <c r="I726" s="298">
        <f>IF(#REF!&lt;&gt;"",1,"")</f>
        <v/>
      </c>
      <c r="J726" s="298">
        <f>CONCATENATE(L726,M726,N726,O726,P726,Q726)</f>
        <v/>
      </c>
      <c r="K726" s="298" t="n"/>
      <c r="L726" s="298">
        <f>IF(B726&lt;&gt;"",IF(C726="",$L$6,""),"")</f>
        <v/>
      </c>
      <c r="M726" s="298">
        <f>IF(C726&lt;&gt;"",IF(B726="",$M$6,""),"")</f>
        <v/>
      </c>
      <c r="N726" s="298">
        <f>IF(B726&lt;&gt;"",IF(E726="",$N$6,""),"")</f>
        <v/>
      </c>
      <c r="O726" s="298">
        <f>IF(B726&lt;&gt;"",IF(G726="",$O$6,""),"")</f>
        <v/>
      </c>
      <c r="P726" s="298">
        <f>IF(C726="A",IF(I726&lt;&gt;"",$P$6,""),"")</f>
        <v/>
      </c>
      <c r="Q726" s="298">
        <f>IF(C726="C",IF(I726="",$Q$6,""),"")</f>
        <v/>
      </c>
      <c r="R726" s="163" t="n"/>
      <c r="S726" s="163" t="n"/>
      <c r="T726" s="163" t="n"/>
      <c r="U726" s="163" t="n"/>
      <c r="V726" s="163" t="n"/>
      <c r="W726" s="163" t="n"/>
      <c r="X726" s="163" t="n"/>
      <c r="Y726" s="163" t="n"/>
      <c r="Z726" s="163" t="n"/>
    </row>
    <row customHeight="1" ht="15.75" r="727" s="551">
      <c r="A727" s="298">
        <f>#REF!</f>
        <v/>
      </c>
      <c r="B727" s="298">
        <f>IF(#REF!&lt;&gt;"",1,"")</f>
        <v/>
      </c>
      <c r="C727" s="298">
        <f>IF(#REF!&lt;&gt;"",LEFT(#REF!,1),"")</f>
        <v/>
      </c>
      <c r="D727" s="298">
        <f>IF(#REF!&lt;&gt;"",1,"")</f>
        <v/>
      </c>
      <c r="E727" s="298">
        <f>IF(#REF!&lt;&gt;"",1,"")</f>
        <v/>
      </c>
      <c r="F727" s="298">
        <f>IF(#REF!&lt;&gt;"",1,"")</f>
        <v/>
      </c>
      <c r="G727" s="298">
        <f>IF(#REF!&lt;&gt;"",1,"")</f>
        <v/>
      </c>
      <c r="H727" s="298">
        <f>IF(#REF!&lt;&gt;"",1,"")</f>
        <v/>
      </c>
      <c r="I727" s="298">
        <f>IF(#REF!&lt;&gt;"",1,"")</f>
        <v/>
      </c>
      <c r="J727" s="298">
        <f>CONCATENATE(L727,M727,N727,O727,P727,Q727)</f>
        <v/>
      </c>
      <c r="K727" s="298" t="n"/>
      <c r="L727" s="298">
        <f>IF(B727&lt;&gt;"",IF(C727="",$L$6,""),"")</f>
        <v/>
      </c>
      <c r="M727" s="298">
        <f>IF(C727&lt;&gt;"",IF(B727="",$M$6,""),"")</f>
        <v/>
      </c>
      <c r="N727" s="298">
        <f>IF(B727&lt;&gt;"",IF(E727="",$N$6,""),"")</f>
        <v/>
      </c>
      <c r="O727" s="298">
        <f>IF(B727&lt;&gt;"",IF(G727="",$O$6,""),"")</f>
        <v/>
      </c>
      <c r="P727" s="298">
        <f>IF(C727="A",IF(I727&lt;&gt;"",$P$6,""),"")</f>
        <v/>
      </c>
      <c r="Q727" s="298">
        <f>IF(C727="C",IF(I727="",$Q$6,""),"")</f>
        <v/>
      </c>
      <c r="R727" s="163" t="n"/>
      <c r="S727" s="163" t="n"/>
      <c r="T727" s="163" t="n"/>
      <c r="U727" s="163" t="n"/>
      <c r="V727" s="163" t="n"/>
      <c r="W727" s="163" t="n"/>
      <c r="X727" s="163" t="n"/>
      <c r="Y727" s="163" t="n"/>
      <c r="Z727" s="163" t="n"/>
    </row>
    <row customHeight="1" ht="15.75" r="728" s="551">
      <c r="A728" s="298">
        <f>#REF!</f>
        <v/>
      </c>
      <c r="B728" s="298">
        <f>IF(#REF!&lt;&gt;"",1,"")</f>
        <v/>
      </c>
      <c r="C728" s="298">
        <f>IF(#REF!&lt;&gt;"",LEFT(#REF!,1),"")</f>
        <v/>
      </c>
      <c r="D728" s="298">
        <f>IF(#REF!&lt;&gt;"",1,"")</f>
        <v/>
      </c>
      <c r="E728" s="298">
        <f>IF(#REF!&lt;&gt;"",1,"")</f>
        <v/>
      </c>
      <c r="F728" s="298">
        <f>IF(#REF!&lt;&gt;"",1,"")</f>
        <v/>
      </c>
      <c r="G728" s="298">
        <f>IF(#REF!&lt;&gt;"",1,"")</f>
        <v/>
      </c>
      <c r="H728" s="298">
        <f>IF(#REF!&lt;&gt;"",1,"")</f>
        <v/>
      </c>
      <c r="I728" s="298">
        <f>IF(#REF!&lt;&gt;"",1,"")</f>
        <v/>
      </c>
      <c r="J728" s="298">
        <f>CONCATENATE(L728,M728,N728,O728,P728,Q728)</f>
        <v/>
      </c>
      <c r="K728" s="298" t="n"/>
      <c r="L728" s="298">
        <f>IF(B728&lt;&gt;"",IF(C728="",$L$6,""),"")</f>
        <v/>
      </c>
      <c r="M728" s="298">
        <f>IF(C728&lt;&gt;"",IF(B728="",$M$6,""),"")</f>
        <v/>
      </c>
      <c r="N728" s="298">
        <f>IF(B728&lt;&gt;"",IF(E728="",$N$6,""),"")</f>
        <v/>
      </c>
      <c r="O728" s="298">
        <f>IF(B728&lt;&gt;"",IF(G728="",$O$6,""),"")</f>
        <v/>
      </c>
      <c r="P728" s="298">
        <f>IF(C728="A",IF(I728&lt;&gt;"",$P$6,""),"")</f>
        <v/>
      </c>
      <c r="Q728" s="298">
        <f>IF(C728="C",IF(I728="",$Q$6,""),"")</f>
        <v/>
      </c>
      <c r="R728" s="163" t="n"/>
      <c r="S728" s="163" t="n"/>
      <c r="T728" s="163" t="n"/>
      <c r="U728" s="163" t="n"/>
      <c r="V728" s="163" t="n"/>
      <c r="W728" s="163" t="n"/>
      <c r="X728" s="163" t="n"/>
      <c r="Y728" s="163" t="n"/>
      <c r="Z728" s="163" t="n"/>
    </row>
    <row customHeight="1" ht="15.75" r="729" s="551">
      <c r="A729" s="298">
        <f>#REF!</f>
        <v/>
      </c>
      <c r="B729" s="298">
        <f>IF(#REF!&lt;&gt;"",1,"")</f>
        <v/>
      </c>
      <c r="C729" s="298">
        <f>IF(#REF!&lt;&gt;"",LEFT(#REF!,1),"")</f>
        <v/>
      </c>
      <c r="D729" s="298">
        <f>IF(#REF!&lt;&gt;"",1,"")</f>
        <v/>
      </c>
      <c r="E729" s="298">
        <f>IF(#REF!&lt;&gt;"",1,"")</f>
        <v/>
      </c>
      <c r="F729" s="298">
        <f>IF(#REF!&lt;&gt;"",1,"")</f>
        <v/>
      </c>
      <c r="G729" s="298">
        <f>IF(#REF!&lt;&gt;"",1,"")</f>
        <v/>
      </c>
      <c r="H729" s="298">
        <f>IF(#REF!&lt;&gt;"",1,"")</f>
        <v/>
      </c>
      <c r="I729" s="298">
        <f>IF(#REF!&lt;&gt;"",1,"")</f>
        <v/>
      </c>
      <c r="J729" s="298">
        <f>CONCATENATE(L729,M729,N729,O729,P729,Q729)</f>
        <v/>
      </c>
      <c r="K729" s="298" t="n"/>
      <c r="L729" s="298">
        <f>IF(B729&lt;&gt;"",IF(C729="",$L$6,""),"")</f>
        <v/>
      </c>
      <c r="M729" s="298">
        <f>IF(C729&lt;&gt;"",IF(B729="",$M$6,""),"")</f>
        <v/>
      </c>
      <c r="N729" s="298">
        <f>IF(B729&lt;&gt;"",IF(E729="",$N$6,""),"")</f>
        <v/>
      </c>
      <c r="O729" s="298">
        <f>IF(B729&lt;&gt;"",IF(G729="",$O$6,""),"")</f>
        <v/>
      </c>
      <c r="P729" s="298">
        <f>IF(C729="A",IF(I729&lt;&gt;"",$P$6,""),"")</f>
        <v/>
      </c>
      <c r="Q729" s="298">
        <f>IF(C729="C",IF(I729="",$Q$6,""),"")</f>
        <v/>
      </c>
      <c r="R729" s="163" t="n"/>
      <c r="S729" s="163" t="n"/>
      <c r="T729" s="163" t="n"/>
      <c r="U729" s="163" t="n"/>
      <c r="V729" s="163" t="n"/>
      <c r="W729" s="163" t="n"/>
      <c r="X729" s="163" t="n"/>
      <c r="Y729" s="163" t="n"/>
      <c r="Z729" s="163" t="n"/>
    </row>
    <row customHeight="1" ht="15.75" r="730" s="551">
      <c r="A730" s="298">
        <f>#REF!</f>
        <v/>
      </c>
      <c r="B730" s="298">
        <f>IF(#REF!&lt;&gt;"",1,"")</f>
        <v/>
      </c>
      <c r="C730" s="298">
        <f>IF(#REF!&lt;&gt;"",LEFT(#REF!,1),"")</f>
        <v/>
      </c>
      <c r="D730" s="298">
        <f>IF(#REF!&lt;&gt;"",1,"")</f>
        <v/>
      </c>
      <c r="E730" s="298">
        <f>IF(#REF!&lt;&gt;"",1,"")</f>
        <v/>
      </c>
      <c r="F730" s="298">
        <f>IF(#REF!&lt;&gt;"",1,"")</f>
        <v/>
      </c>
      <c r="G730" s="298">
        <f>IF(#REF!&lt;&gt;"",1,"")</f>
        <v/>
      </c>
      <c r="H730" s="298">
        <f>IF(#REF!&lt;&gt;"",1,"")</f>
        <v/>
      </c>
      <c r="I730" s="298">
        <f>IF(#REF!&lt;&gt;"",1,"")</f>
        <v/>
      </c>
      <c r="J730" s="298">
        <f>CONCATENATE(L730,M730,N730,O730,P730,Q730)</f>
        <v/>
      </c>
      <c r="K730" s="298" t="n"/>
      <c r="L730" s="298">
        <f>IF(B730&lt;&gt;"",IF(C730="",$L$6,""),"")</f>
        <v/>
      </c>
      <c r="M730" s="298">
        <f>IF(C730&lt;&gt;"",IF(B730="",$M$6,""),"")</f>
        <v/>
      </c>
      <c r="N730" s="298">
        <f>IF(B730&lt;&gt;"",IF(E730="",$N$6,""),"")</f>
        <v/>
      </c>
      <c r="O730" s="298">
        <f>IF(B730&lt;&gt;"",IF(G730="",$O$6,""),"")</f>
        <v/>
      </c>
      <c r="P730" s="298">
        <f>IF(C730="A",IF(I730&lt;&gt;"",$P$6,""),"")</f>
        <v/>
      </c>
      <c r="Q730" s="298">
        <f>IF(C730="C",IF(I730="",$Q$6,""),"")</f>
        <v/>
      </c>
      <c r="R730" s="163" t="n"/>
      <c r="S730" s="163" t="n"/>
      <c r="T730" s="163" t="n"/>
      <c r="U730" s="163" t="n"/>
      <c r="V730" s="163" t="n"/>
      <c r="W730" s="163" t="n"/>
      <c r="X730" s="163" t="n"/>
      <c r="Y730" s="163" t="n"/>
      <c r="Z730" s="163" t="n"/>
    </row>
    <row customHeight="1" ht="15.75" r="731" s="551">
      <c r="A731" s="298">
        <f>#REF!</f>
        <v/>
      </c>
      <c r="B731" s="298">
        <f>IF(#REF!&lt;&gt;"",1,"")</f>
        <v/>
      </c>
      <c r="C731" s="298">
        <f>IF(#REF!&lt;&gt;"",LEFT(#REF!,1),"")</f>
        <v/>
      </c>
      <c r="D731" s="298">
        <f>IF(#REF!&lt;&gt;"",1,"")</f>
        <v/>
      </c>
      <c r="E731" s="298">
        <f>IF(#REF!&lt;&gt;"",1,"")</f>
        <v/>
      </c>
      <c r="F731" s="298">
        <f>IF(#REF!&lt;&gt;"",1,"")</f>
        <v/>
      </c>
      <c r="G731" s="298">
        <f>IF(#REF!&lt;&gt;"",1,"")</f>
        <v/>
      </c>
      <c r="H731" s="298">
        <f>IF(#REF!&lt;&gt;"",1,"")</f>
        <v/>
      </c>
      <c r="I731" s="298">
        <f>IF(#REF!&lt;&gt;"",1,"")</f>
        <v/>
      </c>
      <c r="J731" s="298">
        <f>CONCATENATE(L731,M731,N731,O731,P731,Q731)</f>
        <v/>
      </c>
      <c r="K731" s="298" t="n"/>
      <c r="L731" s="298">
        <f>IF(B731&lt;&gt;"",IF(C731="",$L$6,""),"")</f>
        <v/>
      </c>
      <c r="M731" s="298">
        <f>IF(C731&lt;&gt;"",IF(B731="",$M$6,""),"")</f>
        <v/>
      </c>
      <c r="N731" s="298">
        <f>IF(B731&lt;&gt;"",IF(E731="",$N$6,""),"")</f>
        <v/>
      </c>
      <c r="O731" s="298">
        <f>IF(B731&lt;&gt;"",IF(G731="",$O$6,""),"")</f>
        <v/>
      </c>
      <c r="P731" s="298">
        <f>IF(C731="A",IF(I731&lt;&gt;"",$P$6,""),"")</f>
        <v/>
      </c>
      <c r="Q731" s="298">
        <f>IF(C731="C",IF(I731="",$Q$6,""),"")</f>
        <v/>
      </c>
      <c r="R731" s="163" t="n"/>
      <c r="S731" s="163" t="n"/>
      <c r="T731" s="163" t="n"/>
      <c r="U731" s="163" t="n"/>
      <c r="V731" s="163" t="n"/>
      <c r="W731" s="163" t="n"/>
      <c r="X731" s="163" t="n"/>
      <c r="Y731" s="163" t="n"/>
      <c r="Z731" s="163" t="n"/>
    </row>
    <row customHeight="1" ht="15.75" r="732" s="551">
      <c r="A732" s="298">
        <f>#REF!</f>
        <v/>
      </c>
      <c r="B732" s="298">
        <f>IF(#REF!&lt;&gt;"",1,"")</f>
        <v/>
      </c>
      <c r="C732" s="298">
        <f>IF(#REF!&lt;&gt;"",LEFT(#REF!,1),"")</f>
        <v/>
      </c>
      <c r="D732" s="298">
        <f>IF(#REF!&lt;&gt;"",1,"")</f>
        <v/>
      </c>
      <c r="E732" s="298">
        <f>IF(#REF!&lt;&gt;"",1,"")</f>
        <v/>
      </c>
      <c r="F732" s="298">
        <f>IF(#REF!&lt;&gt;"",1,"")</f>
        <v/>
      </c>
      <c r="G732" s="298">
        <f>IF(#REF!&lt;&gt;"",1,"")</f>
        <v/>
      </c>
      <c r="H732" s="298">
        <f>IF(#REF!&lt;&gt;"",1,"")</f>
        <v/>
      </c>
      <c r="I732" s="298">
        <f>IF(#REF!&lt;&gt;"",1,"")</f>
        <v/>
      </c>
      <c r="J732" s="298">
        <f>CONCATENATE(L732,M732,N732,O732,P732,Q732)</f>
        <v/>
      </c>
      <c r="K732" s="298" t="n"/>
      <c r="L732" s="298">
        <f>IF(B732&lt;&gt;"",IF(C732="",$L$6,""),"")</f>
        <v/>
      </c>
      <c r="M732" s="298">
        <f>IF(C732&lt;&gt;"",IF(B732="",$M$6,""),"")</f>
        <v/>
      </c>
      <c r="N732" s="298">
        <f>IF(B732&lt;&gt;"",IF(E732="",$N$6,""),"")</f>
        <v/>
      </c>
      <c r="O732" s="298">
        <f>IF(B732&lt;&gt;"",IF(G732="",$O$6,""),"")</f>
        <v/>
      </c>
      <c r="P732" s="298">
        <f>IF(C732="A",IF(I732&lt;&gt;"",$P$6,""),"")</f>
        <v/>
      </c>
      <c r="Q732" s="298">
        <f>IF(C732="C",IF(I732="",$Q$6,""),"")</f>
        <v/>
      </c>
      <c r="R732" s="163" t="n"/>
      <c r="S732" s="163" t="n"/>
      <c r="T732" s="163" t="n"/>
      <c r="U732" s="163" t="n"/>
      <c r="V732" s="163" t="n"/>
      <c r="W732" s="163" t="n"/>
      <c r="X732" s="163" t="n"/>
      <c r="Y732" s="163" t="n"/>
      <c r="Z732" s="163" t="n"/>
    </row>
    <row customHeight="1" ht="15.75" r="733" s="551">
      <c r="A733" s="298">
        <f>#REF!</f>
        <v/>
      </c>
      <c r="B733" s="298">
        <f>IF(#REF!&lt;&gt;"",1,"")</f>
        <v/>
      </c>
      <c r="C733" s="298">
        <f>IF(#REF!&lt;&gt;"",LEFT(#REF!,1),"")</f>
        <v/>
      </c>
      <c r="D733" s="298">
        <f>IF(#REF!&lt;&gt;"",1,"")</f>
        <v/>
      </c>
      <c r="E733" s="298">
        <f>IF(#REF!&lt;&gt;"",1,"")</f>
        <v/>
      </c>
      <c r="F733" s="298">
        <f>IF(#REF!&lt;&gt;"",1,"")</f>
        <v/>
      </c>
      <c r="G733" s="298">
        <f>IF(#REF!&lt;&gt;"",1,"")</f>
        <v/>
      </c>
      <c r="H733" s="298">
        <f>IF(#REF!&lt;&gt;"",1,"")</f>
        <v/>
      </c>
      <c r="I733" s="298">
        <f>IF(#REF!&lt;&gt;"",1,"")</f>
        <v/>
      </c>
      <c r="J733" s="298">
        <f>CONCATENATE(L733,M733,N733,O733,P733,Q733)</f>
        <v/>
      </c>
      <c r="K733" s="298" t="n"/>
      <c r="L733" s="298">
        <f>IF(B733&lt;&gt;"",IF(C733="",$L$6,""),"")</f>
        <v/>
      </c>
      <c r="M733" s="298">
        <f>IF(C733&lt;&gt;"",IF(B733="",$M$6,""),"")</f>
        <v/>
      </c>
      <c r="N733" s="298">
        <f>IF(B733&lt;&gt;"",IF(E733="",$N$6,""),"")</f>
        <v/>
      </c>
      <c r="O733" s="298">
        <f>IF(B733&lt;&gt;"",IF(G733="",$O$6,""),"")</f>
        <v/>
      </c>
      <c r="P733" s="298">
        <f>IF(C733="A",IF(I733&lt;&gt;"",$P$6,""),"")</f>
        <v/>
      </c>
      <c r="Q733" s="298">
        <f>IF(C733="C",IF(I733="",$Q$6,""),"")</f>
        <v/>
      </c>
      <c r="R733" s="163" t="n"/>
      <c r="S733" s="163" t="n"/>
      <c r="T733" s="163" t="n"/>
      <c r="U733" s="163" t="n"/>
      <c r="V733" s="163" t="n"/>
      <c r="W733" s="163" t="n"/>
      <c r="X733" s="163" t="n"/>
      <c r="Y733" s="163" t="n"/>
      <c r="Z733" s="163" t="n"/>
    </row>
    <row customHeight="1" ht="15.75" r="734" s="551">
      <c r="A734" s="298">
        <f>#REF!</f>
        <v/>
      </c>
      <c r="B734" s="298">
        <f>IF(#REF!&lt;&gt;"",1,"")</f>
        <v/>
      </c>
      <c r="C734" s="298">
        <f>IF(#REF!&lt;&gt;"",LEFT(#REF!,1),"")</f>
        <v/>
      </c>
      <c r="D734" s="298">
        <f>IF(#REF!&lt;&gt;"",1,"")</f>
        <v/>
      </c>
      <c r="E734" s="298">
        <f>IF(#REF!&lt;&gt;"",1,"")</f>
        <v/>
      </c>
      <c r="F734" s="298">
        <f>IF(#REF!&lt;&gt;"",1,"")</f>
        <v/>
      </c>
      <c r="G734" s="298">
        <f>IF(#REF!&lt;&gt;"",1,"")</f>
        <v/>
      </c>
      <c r="H734" s="298">
        <f>IF(#REF!&lt;&gt;"",1,"")</f>
        <v/>
      </c>
      <c r="I734" s="298">
        <f>IF(#REF!&lt;&gt;"",1,"")</f>
        <v/>
      </c>
      <c r="J734" s="298">
        <f>CONCATENATE(L734,M734,N734,O734,P734,Q734)</f>
        <v/>
      </c>
      <c r="K734" s="298" t="n"/>
      <c r="L734" s="298">
        <f>IF(B734&lt;&gt;"",IF(C734="",$L$6,""),"")</f>
        <v/>
      </c>
      <c r="M734" s="298">
        <f>IF(C734&lt;&gt;"",IF(B734="",$M$6,""),"")</f>
        <v/>
      </c>
      <c r="N734" s="298">
        <f>IF(B734&lt;&gt;"",IF(E734="",$N$6,""),"")</f>
        <v/>
      </c>
      <c r="O734" s="298">
        <f>IF(B734&lt;&gt;"",IF(G734="",$O$6,""),"")</f>
        <v/>
      </c>
      <c r="P734" s="298">
        <f>IF(C734="A",IF(I734&lt;&gt;"",$P$6,""),"")</f>
        <v/>
      </c>
      <c r="Q734" s="298">
        <f>IF(C734="C",IF(I734="",$Q$6,""),"")</f>
        <v/>
      </c>
      <c r="R734" s="163" t="n"/>
      <c r="S734" s="163" t="n"/>
      <c r="T734" s="163" t="n"/>
      <c r="U734" s="163" t="n"/>
      <c r="V734" s="163" t="n"/>
      <c r="W734" s="163" t="n"/>
      <c r="X734" s="163" t="n"/>
      <c r="Y734" s="163" t="n"/>
      <c r="Z734" s="163" t="n"/>
    </row>
    <row customHeight="1" ht="15.75" r="735" s="551">
      <c r="A735" s="298">
        <f>#REF!</f>
        <v/>
      </c>
      <c r="B735" s="298">
        <f>IF(#REF!&lt;&gt;"",1,"")</f>
        <v/>
      </c>
      <c r="C735" s="298">
        <f>IF(#REF!&lt;&gt;"",LEFT(#REF!,1),"")</f>
        <v/>
      </c>
      <c r="D735" s="298">
        <f>IF(#REF!&lt;&gt;"",1,"")</f>
        <v/>
      </c>
      <c r="E735" s="298">
        <f>IF(#REF!&lt;&gt;"",1,"")</f>
        <v/>
      </c>
      <c r="F735" s="298">
        <f>IF(#REF!&lt;&gt;"",1,"")</f>
        <v/>
      </c>
      <c r="G735" s="298">
        <f>IF(#REF!&lt;&gt;"",1,"")</f>
        <v/>
      </c>
      <c r="H735" s="298">
        <f>IF(#REF!&lt;&gt;"",1,"")</f>
        <v/>
      </c>
      <c r="I735" s="298">
        <f>IF(#REF!&lt;&gt;"",1,"")</f>
        <v/>
      </c>
      <c r="J735" s="298">
        <f>CONCATENATE(L735,M735,N735,O735,P735,Q735)</f>
        <v/>
      </c>
      <c r="K735" s="298" t="n"/>
      <c r="L735" s="298">
        <f>IF(B735&lt;&gt;"",IF(C735="",$L$6,""),"")</f>
        <v/>
      </c>
      <c r="M735" s="298">
        <f>IF(C735&lt;&gt;"",IF(B735="",$M$6,""),"")</f>
        <v/>
      </c>
      <c r="N735" s="298">
        <f>IF(B735&lt;&gt;"",IF(E735="",$N$6,""),"")</f>
        <v/>
      </c>
      <c r="O735" s="298">
        <f>IF(B735&lt;&gt;"",IF(G735="",$O$6,""),"")</f>
        <v/>
      </c>
      <c r="P735" s="298">
        <f>IF(C735="A",IF(I735&lt;&gt;"",$P$6,""),"")</f>
        <v/>
      </c>
      <c r="Q735" s="298">
        <f>IF(C735="C",IF(I735="",$Q$6,""),"")</f>
        <v/>
      </c>
      <c r="R735" s="163" t="n"/>
      <c r="S735" s="163" t="n"/>
      <c r="T735" s="163" t="n"/>
      <c r="U735" s="163" t="n"/>
      <c r="V735" s="163" t="n"/>
      <c r="W735" s="163" t="n"/>
      <c r="X735" s="163" t="n"/>
      <c r="Y735" s="163" t="n"/>
      <c r="Z735" s="163" t="n"/>
    </row>
    <row customHeight="1" ht="15.75" r="736" s="551">
      <c r="A736" s="298">
        <f>#REF!</f>
        <v/>
      </c>
      <c r="B736" s="298">
        <f>IF(#REF!&lt;&gt;"",1,"")</f>
        <v/>
      </c>
      <c r="C736" s="298">
        <f>IF(#REF!&lt;&gt;"",LEFT(#REF!,1),"")</f>
        <v/>
      </c>
      <c r="D736" s="298">
        <f>IF(#REF!&lt;&gt;"",1,"")</f>
        <v/>
      </c>
      <c r="E736" s="298">
        <f>IF(#REF!&lt;&gt;"",1,"")</f>
        <v/>
      </c>
      <c r="F736" s="298">
        <f>IF(#REF!&lt;&gt;"",1,"")</f>
        <v/>
      </c>
      <c r="G736" s="298">
        <f>IF(#REF!&lt;&gt;"",1,"")</f>
        <v/>
      </c>
      <c r="H736" s="298">
        <f>IF(#REF!&lt;&gt;"",1,"")</f>
        <v/>
      </c>
      <c r="I736" s="298">
        <f>IF(#REF!&lt;&gt;"",1,"")</f>
        <v/>
      </c>
      <c r="J736" s="298">
        <f>CONCATENATE(L736,M736,N736,O736,P736,Q736)</f>
        <v/>
      </c>
      <c r="K736" s="298" t="n"/>
      <c r="L736" s="298">
        <f>IF(B736&lt;&gt;"",IF(C736="",$L$6,""),"")</f>
        <v/>
      </c>
      <c r="M736" s="298">
        <f>IF(C736&lt;&gt;"",IF(B736="",$M$6,""),"")</f>
        <v/>
      </c>
      <c r="N736" s="298">
        <f>IF(B736&lt;&gt;"",IF(E736="",$N$6,""),"")</f>
        <v/>
      </c>
      <c r="O736" s="298">
        <f>IF(B736&lt;&gt;"",IF(G736="",$O$6,""),"")</f>
        <v/>
      </c>
      <c r="P736" s="298">
        <f>IF(C736="A",IF(I736&lt;&gt;"",$P$6,""),"")</f>
        <v/>
      </c>
      <c r="Q736" s="298">
        <f>IF(C736="C",IF(I736="",$Q$6,""),"")</f>
        <v/>
      </c>
      <c r="R736" s="163" t="n"/>
      <c r="S736" s="163" t="n"/>
      <c r="T736" s="163" t="n"/>
      <c r="U736" s="163" t="n"/>
      <c r="V736" s="163" t="n"/>
      <c r="W736" s="163" t="n"/>
      <c r="X736" s="163" t="n"/>
      <c r="Y736" s="163" t="n"/>
      <c r="Z736" s="163" t="n"/>
    </row>
    <row customHeight="1" ht="15.75" r="737" s="551">
      <c r="A737" s="298">
        <f>#REF!</f>
        <v/>
      </c>
      <c r="B737" s="298">
        <f>IF(#REF!&lt;&gt;"",1,"")</f>
        <v/>
      </c>
      <c r="C737" s="298">
        <f>IF(#REF!&lt;&gt;"",LEFT(#REF!,1),"")</f>
        <v/>
      </c>
      <c r="D737" s="298">
        <f>IF(#REF!&lt;&gt;"",1,"")</f>
        <v/>
      </c>
      <c r="E737" s="298">
        <f>IF(#REF!&lt;&gt;"",1,"")</f>
        <v/>
      </c>
      <c r="F737" s="298">
        <f>IF(#REF!&lt;&gt;"",1,"")</f>
        <v/>
      </c>
      <c r="G737" s="298">
        <f>IF(#REF!&lt;&gt;"",1,"")</f>
        <v/>
      </c>
      <c r="H737" s="298">
        <f>IF(#REF!&lt;&gt;"",1,"")</f>
        <v/>
      </c>
      <c r="I737" s="298">
        <f>IF(#REF!&lt;&gt;"",1,"")</f>
        <v/>
      </c>
      <c r="J737" s="298">
        <f>CONCATENATE(L737,M737,N737,O737,P737,Q737)</f>
        <v/>
      </c>
      <c r="K737" s="298" t="n"/>
      <c r="L737" s="298">
        <f>IF(B737&lt;&gt;"",IF(C737="",$L$6,""),"")</f>
        <v/>
      </c>
      <c r="M737" s="298">
        <f>IF(C737&lt;&gt;"",IF(B737="",$M$6,""),"")</f>
        <v/>
      </c>
      <c r="N737" s="298">
        <f>IF(B737&lt;&gt;"",IF(E737="",$N$6,""),"")</f>
        <v/>
      </c>
      <c r="O737" s="298">
        <f>IF(B737&lt;&gt;"",IF(G737="",$O$6,""),"")</f>
        <v/>
      </c>
      <c r="P737" s="298">
        <f>IF(C737="A",IF(I737&lt;&gt;"",$P$6,""),"")</f>
        <v/>
      </c>
      <c r="Q737" s="298">
        <f>IF(C737="C",IF(I737="",$Q$6,""),"")</f>
        <v/>
      </c>
      <c r="R737" s="163" t="n"/>
      <c r="S737" s="163" t="n"/>
      <c r="T737" s="163" t="n"/>
      <c r="U737" s="163" t="n"/>
      <c r="V737" s="163" t="n"/>
      <c r="W737" s="163" t="n"/>
      <c r="X737" s="163" t="n"/>
      <c r="Y737" s="163" t="n"/>
      <c r="Z737" s="163" t="n"/>
    </row>
    <row customHeight="1" ht="15.75" r="738" s="551">
      <c r="A738" s="298">
        <f>#REF!</f>
        <v/>
      </c>
      <c r="B738" s="298">
        <f>IF(#REF!&lt;&gt;"",1,"")</f>
        <v/>
      </c>
      <c r="C738" s="298">
        <f>IF(#REF!&lt;&gt;"",LEFT(#REF!,1),"")</f>
        <v/>
      </c>
      <c r="D738" s="298">
        <f>IF(#REF!&lt;&gt;"",1,"")</f>
        <v/>
      </c>
      <c r="E738" s="298">
        <f>IF(#REF!&lt;&gt;"",1,"")</f>
        <v/>
      </c>
      <c r="F738" s="298">
        <f>IF(#REF!&lt;&gt;"",1,"")</f>
        <v/>
      </c>
      <c r="G738" s="298">
        <f>IF(#REF!&lt;&gt;"",1,"")</f>
        <v/>
      </c>
      <c r="H738" s="298">
        <f>IF(#REF!&lt;&gt;"",1,"")</f>
        <v/>
      </c>
      <c r="I738" s="298">
        <f>IF(#REF!&lt;&gt;"",1,"")</f>
        <v/>
      </c>
      <c r="J738" s="298">
        <f>CONCATENATE(L738,M738,N738,O738,P738,Q738)</f>
        <v/>
      </c>
      <c r="K738" s="298" t="n"/>
      <c r="L738" s="298">
        <f>IF(B738&lt;&gt;"",IF(C738="",$L$6,""),"")</f>
        <v/>
      </c>
      <c r="M738" s="298">
        <f>IF(C738&lt;&gt;"",IF(B738="",$M$6,""),"")</f>
        <v/>
      </c>
      <c r="N738" s="298">
        <f>IF(B738&lt;&gt;"",IF(E738="",$N$6,""),"")</f>
        <v/>
      </c>
      <c r="O738" s="298">
        <f>IF(B738&lt;&gt;"",IF(G738="",$O$6,""),"")</f>
        <v/>
      </c>
      <c r="P738" s="298">
        <f>IF(C738="A",IF(I738&lt;&gt;"",$P$6,""),"")</f>
        <v/>
      </c>
      <c r="Q738" s="298">
        <f>IF(C738="C",IF(I738="",$Q$6,""),"")</f>
        <v/>
      </c>
      <c r="R738" s="163" t="n"/>
      <c r="S738" s="163" t="n"/>
      <c r="T738" s="163" t="n"/>
      <c r="U738" s="163" t="n"/>
      <c r="V738" s="163" t="n"/>
      <c r="W738" s="163" t="n"/>
      <c r="X738" s="163" t="n"/>
      <c r="Y738" s="163" t="n"/>
      <c r="Z738" s="163" t="n"/>
    </row>
    <row customHeight="1" ht="15.75" r="739" s="551">
      <c r="A739" s="298">
        <f>#REF!</f>
        <v/>
      </c>
      <c r="B739" s="298">
        <f>IF(#REF!&lt;&gt;"",1,"")</f>
        <v/>
      </c>
      <c r="C739" s="298">
        <f>IF(#REF!&lt;&gt;"",LEFT(#REF!,1),"")</f>
        <v/>
      </c>
      <c r="D739" s="298">
        <f>IF(#REF!&lt;&gt;"",1,"")</f>
        <v/>
      </c>
      <c r="E739" s="298">
        <f>IF(#REF!&lt;&gt;"",1,"")</f>
        <v/>
      </c>
      <c r="F739" s="298">
        <f>IF(#REF!&lt;&gt;"",1,"")</f>
        <v/>
      </c>
      <c r="G739" s="298">
        <f>IF(#REF!&lt;&gt;"",1,"")</f>
        <v/>
      </c>
      <c r="H739" s="298">
        <f>IF(#REF!&lt;&gt;"",1,"")</f>
        <v/>
      </c>
      <c r="I739" s="298">
        <f>IF(#REF!&lt;&gt;"",1,"")</f>
        <v/>
      </c>
      <c r="J739" s="298">
        <f>CONCATENATE(L739,M739,N739,O739,P739,Q739)</f>
        <v/>
      </c>
      <c r="K739" s="298" t="n"/>
      <c r="L739" s="298">
        <f>IF(B739&lt;&gt;"",IF(C739="",$L$6,""),"")</f>
        <v/>
      </c>
      <c r="M739" s="298">
        <f>IF(C739&lt;&gt;"",IF(B739="",$M$6,""),"")</f>
        <v/>
      </c>
      <c r="N739" s="298">
        <f>IF(B739&lt;&gt;"",IF(E739="",$N$6,""),"")</f>
        <v/>
      </c>
      <c r="O739" s="298">
        <f>IF(B739&lt;&gt;"",IF(G739="",$O$6,""),"")</f>
        <v/>
      </c>
      <c r="P739" s="298">
        <f>IF(C739="A",IF(I739&lt;&gt;"",$P$6,""),"")</f>
        <v/>
      </c>
      <c r="Q739" s="298">
        <f>IF(C739="C",IF(I739="",$Q$6,""),"")</f>
        <v/>
      </c>
      <c r="R739" s="163" t="n"/>
      <c r="S739" s="163" t="n"/>
      <c r="T739" s="163" t="n"/>
      <c r="U739" s="163" t="n"/>
      <c r="V739" s="163" t="n"/>
      <c r="W739" s="163" t="n"/>
      <c r="X739" s="163" t="n"/>
      <c r="Y739" s="163" t="n"/>
      <c r="Z739" s="163" t="n"/>
    </row>
    <row customHeight="1" ht="15.75" r="740" s="551">
      <c r="A740" s="298">
        <f>#REF!</f>
        <v/>
      </c>
      <c r="B740" s="298">
        <f>IF(#REF!&lt;&gt;"",1,"")</f>
        <v/>
      </c>
      <c r="C740" s="298">
        <f>IF(#REF!&lt;&gt;"",LEFT(#REF!,1),"")</f>
        <v/>
      </c>
      <c r="D740" s="298">
        <f>IF(#REF!&lt;&gt;"",1,"")</f>
        <v/>
      </c>
      <c r="E740" s="298">
        <f>IF(#REF!&lt;&gt;"",1,"")</f>
        <v/>
      </c>
      <c r="F740" s="298">
        <f>IF(#REF!&lt;&gt;"",1,"")</f>
        <v/>
      </c>
      <c r="G740" s="298">
        <f>IF(#REF!&lt;&gt;"",1,"")</f>
        <v/>
      </c>
      <c r="H740" s="298">
        <f>IF(#REF!&lt;&gt;"",1,"")</f>
        <v/>
      </c>
      <c r="I740" s="298">
        <f>IF(#REF!&lt;&gt;"",1,"")</f>
        <v/>
      </c>
      <c r="J740" s="298">
        <f>CONCATENATE(L740,M740,N740,O740,P740,Q740)</f>
        <v/>
      </c>
      <c r="K740" s="298" t="n"/>
      <c r="L740" s="298">
        <f>IF(B740&lt;&gt;"",IF(C740="",$L$6,""),"")</f>
        <v/>
      </c>
      <c r="M740" s="298">
        <f>IF(C740&lt;&gt;"",IF(B740="",$M$6,""),"")</f>
        <v/>
      </c>
      <c r="N740" s="298">
        <f>IF(B740&lt;&gt;"",IF(E740="",$N$6,""),"")</f>
        <v/>
      </c>
      <c r="O740" s="298">
        <f>IF(B740&lt;&gt;"",IF(G740="",$O$6,""),"")</f>
        <v/>
      </c>
      <c r="P740" s="298">
        <f>IF(C740="A",IF(I740&lt;&gt;"",$P$6,""),"")</f>
        <v/>
      </c>
      <c r="Q740" s="298">
        <f>IF(C740="C",IF(I740="",$Q$6,""),"")</f>
        <v/>
      </c>
      <c r="R740" s="163" t="n"/>
      <c r="S740" s="163" t="n"/>
      <c r="T740" s="163" t="n"/>
      <c r="U740" s="163" t="n"/>
      <c r="V740" s="163" t="n"/>
      <c r="W740" s="163" t="n"/>
      <c r="X740" s="163" t="n"/>
      <c r="Y740" s="163" t="n"/>
      <c r="Z740" s="163" t="n"/>
    </row>
    <row customHeight="1" ht="15.75" r="741" s="551">
      <c r="A741" s="298">
        <f>#REF!</f>
        <v/>
      </c>
      <c r="B741" s="298">
        <f>IF(#REF!&lt;&gt;"",1,"")</f>
        <v/>
      </c>
      <c r="C741" s="298">
        <f>IF(#REF!&lt;&gt;"",LEFT(#REF!,1),"")</f>
        <v/>
      </c>
      <c r="D741" s="298">
        <f>IF(#REF!&lt;&gt;"",1,"")</f>
        <v/>
      </c>
      <c r="E741" s="298">
        <f>IF(#REF!&lt;&gt;"",1,"")</f>
        <v/>
      </c>
      <c r="F741" s="298">
        <f>IF(#REF!&lt;&gt;"",1,"")</f>
        <v/>
      </c>
      <c r="G741" s="298">
        <f>IF(#REF!&lt;&gt;"",1,"")</f>
        <v/>
      </c>
      <c r="H741" s="298">
        <f>IF(#REF!&lt;&gt;"",1,"")</f>
        <v/>
      </c>
      <c r="I741" s="298">
        <f>IF(#REF!&lt;&gt;"",1,"")</f>
        <v/>
      </c>
      <c r="J741" s="298">
        <f>CONCATENATE(L741,M741,N741,O741,P741,Q741)</f>
        <v/>
      </c>
      <c r="K741" s="298" t="n"/>
      <c r="L741" s="298">
        <f>IF(B741&lt;&gt;"",IF(C741="",$L$6,""),"")</f>
        <v/>
      </c>
      <c r="M741" s="298">
        <f>IF(C741&lt;&gt;"",IF(B741="",$M$6,""),"")</f>
        <v/>
      </c>
      <c r="N741" s="298">
        <f>IF(B741&lt;&gt;"",IF(E741="",$N$6,""),"")</f>
        <v/>
      </c>
      <c r="O741" s="298">
        <f>IF(B741&lt;&gt;"",IF(G741="",$O$6,""),"")</f>
        <v/>
      </c>
      <c r="P741" s="298">
        <f>IF(C741="A",IF(I741&lt;&gt;"",$P$6,""),"")</f>
        <v/>
      </c>
      <c r="Q741" s="298">
        <f>IF(C741="C",IF(I741="",$Q$6,""),"")</f>
        <v/>
      </c>
      <c r="R741" s="163" t="n"/>
      <c r="S741" s="163" t="n"/>
      <c r="T741" s="163" t="n"/>
      <c r="U741" s="163" t="n"/>
      <c r="V741" s="163" t="n"/>
      <c r="W741" s="163" t="n"/>
      <c r="X741" s="163" t="n"/>
      <c r="Y741" s="163" t="n"/>
      <c r="Z741" s="163" t="n"/>
    </row>
    <row customHeight="1" ht="15.75" r="742" s="551">
      <c r="A742" s="298">
        <f>#REF!</f>
        <v/>
      </c>
      <c r="B742" s="298">
        <f>IF(#REF!&lt;&gt;"",1,"")</f>
        <v/>
      </c>
      <c r="C742" s="298">
        <f>IF(#REF!&lt;&gt;"",LEFT(#REF!,1),"")</f>
        <v/>
      </c>
      <c r="D742" s="298">
        <f>IF(#REF!&lt;&gt;"",1,"")</f>
        <v/>
      </c>
      <c r="E742" s="298">
        <f>IF(#REF!&lt;&gt;"",1,"")</f>
        <v/>
      </c>
      <c r="F742" s="298">
        <f>IF(#REF!&lt;&gt;"",1,"")</f>
        <v/>
      </c>
      <c r="G742" s="298">
        <f>IF(#REF!&lt;&gt;"",1,"")</f>
        <v/>
      </c>
      <c r="H742" s="298">
        <f>IF(#REF!&lt;&gt;"",1,"")</f>
        <v/>
      </c>
      <c r="I742" s="298">
        <f>IF(#REF!&lt;&gt;"",1,"")</f>
        <v/>
      </c>
      <c r="J742" s="298">
        <f>CONCATENATE(L742,M742,N742,O742,P742,Q742)</f>
        <v/>
      </c>
      <c r="K742" s="298" t="n"/>
      <c r="L742" s="298">
        <f>IF(B742&lt;&gt;"",IF(C742="",$L$6,""),"")</f>
        <v/>
      </c>
      <c r="M742" s="298">
        <f>IF(C742&lt;&gt;"",IF(B742="",$M$6,""),"")</f>
        <v/>
      </c>
      <c r="N742" s="298">
        <f>IF(B742&lt;&gt;"",IF(E742="",$N$6,""),"")</f>
        <v/>
      </c>
      <c r="O742" s="298">
        <f>IF(B742&lt;&gt;"",IF(G742="",$O$6,""),"")</f>
        <v/>
      </c>
      <c r="P742" s="298">
        <f>IF(C742="A",IF(I742&lt;&gt;"",$P$6,""),"")</f>
        <v/>
      </c>
      <c r="Q742" s="298">
        <f>IF(C742="C",IF(I742="",$Q$6,""),"")</f>
        <v/>
      </c>
      <c r="R742" s="163" t="n"/>
      <c r="S742" s="163" t="n"/>
      <c r="T742" s="163" t="n"/>
      <c r="U742" s="163" t="n"/>
      <c r="V742" s="163" t="n"/>
      <c r="W742" s="163" t="n"/>
      <c r="X742" s="163" t="n"/>
      <c r="Y742" s="163" t="n"/>
      <c r="Z742" s="163" t="n"/>
    </row>
    <row customHeight="1" ht="15.75" r="743" s="551">
      <c r="A743" s="298">
        <f>#REF!</f>
        <v/>
      </c>
      <c r="B743" s="298">
        <f>IF(#REF!&lt;&gt;"",1,"")</f>
        <v/>
      </c>
      <c r="C743" s="298">
        <f>IF(#REF!&lt;&gt;"",LEFT(#REF!,1),"")</f>
        <v/>
      </c>
      <c r="D743" s="298">
        <f>IF(#REF!&lt;&gt;"",1,"")</f>
        <v/>
      </c>
      <c r="E743" s="298">
        <f>IF(#REF!&lt;&gt;"",1,"")</f>
        <v/>
      </c>
      <c r="F743" s="298">
        <f>IF(#REF!&lt;&gt;"",1,"")</f>
        <v/>
      </c>
      <c r="G743" s="298">
        <f>IF(#REF!&lt;&gt;"",1,"")</f>
        <v/>
      </c>
      <c r="H743" s="298">
        <f>IF(#REF!&lt;&gt;"",1,"")</f>
        <v/>
      </c>
      <c r="I743" s="298">
        <f>IF(#REF!&lt;&gt;"",1,"")</f>
        <v/>
      </c>
      <c r="J743" s="298">
        <f>CONCATENATE(L743,M743,N743,O743,P743,Q743)</f>
        <v/>
      </c>
      <c r="K743" s="298" t="n"/>
      <c r="L743" s="298">
        <f>IF(B743&lt;&gt;"",IF(C743="",$L$6,""),"")</f>
        <v/>
      </c>
      <c r="M743" s="298">
        <f>IF(C743&lt;&gt;"",IF(B743="",$M$6,""),"")</f>
        <v/>
      </c>
      <c r="N743" s="298">
        <f>IF(B743&lt;&gt;"",IF(E743="",$N$6,""),"")</f>
        <v/>
      </c>
      <c r="O743" s="298">
        <f>IF(B743&lt;&gt;"",IF(G743="",$O$6,""),"")</f>
        <v/>
      </c>
      <c r="P743" s="298">
        <f>IF(C743="A",IF(I743&lt;&gt;"",$P$6,""),"")</f>
        <v/>
      </c>
      <c r="Q743" s="298">
        <f>IF(C743="C",IF(I743="",$Q$6,""),"")</f>
        <v/>
      </c>
      <c r="R743" s="163" t="n"/>
      <c r="S743" s="163" t="n"/>
      <c r="T743" s="163" t="n"/>
      <c r="U743" s="163" t="n"/>
      <c r="V743" s="163" t="n"/>
      <c r="W743" s="163" t="n"/>
      <c r="X743" s="163" t="n"/>
      <c r="Y743" s="163" t="n"/>
      <c r="Z743" s="163" t="n"/>
    </row>
    <row customHeight="1" ht="15.75" r="744" s="551">
      <c r="A744" s="298">
        <f>#REF!</f>
        <v/>
      </c>
      <c r="B744" s="298">
        <f>IF(#REF!&lt;&gt;"",1,"")</f>
        <v/>
      </c>
      <c r="C744" s="298">
        <f>IF(#REF!&lt;&gt;"",LEFT(#REF!,1),"")</f>
        <v/>
      </c>
      <c r="D744" s="298">
        <f>IF(#REF!&lt;&gt;"",1,"")</f>
        <v/>
      </c>
      <c r="E744" s="298">
        <f>IF(#REF!&lt;&gt;"",1,"")</f>
        <v/>
      </c>
      <c r="F744" s="298">
        <f>IF(#REF!&lt;&gt;"",1,"")</f>
        <v/>
      </c>
      <c r="G744" s="298">
        <f>IF(#REF!&lt;&gt;"",1,"")</f>
        <v/>
      </c>
      <c r="H744" s="298">
        <f>IF(#REF!&lt;&gt;"",1,"")</f>
        <v/>
      </c>
      <c r="I744" s="298">
        <f>IF(#REF!&lt;&gt;"",1,"")</f>
        <v/>
      </c>
      <c r="J744" s="298">
        <f>CONCATENATE(L744,M744,N744,O744,P744,Q744)</f>
        <v/>
      </c>
      <c r="K744" s="298" t="n"/>
      <c r="L744" s="298">
        <f>IF(B744&lt;&gt;"",IF(C744="",$L$6,""),"")</f>
        <v/>
      </c>
      <c r="M744" s="298">
        <f>IF(C744&lt;&gt;"",IF(B744="",$M$6,""),"")</f>
        <v/>
      </c>
      <c r="N744" s="298">
        <f>IF(B744&lt;&gt;"",IF(E744="",$N$6,""),"")</f>
        <v/>
      </c>
      <c r="O744" s="298">
        <f>IF(B744&lt;&gt;"",IF(G744="",$O$6,""),"")</f>
        <v/>
      </c>
      <c r="P744" s="298">
        <f>IF(C744="A",IF(I744&lt;&gt;"",$P$6,""),"")</f>
        <v/>
      </c>
      <c r="Q744" s="298">
        <f>IF(C744="C",IF(I744="",$Q$6,""),"")</f>
        <v/>
      </c>
      <c r="R744" s="163" t="n"/>
      <c r="S744" s="163" t="n"/>
      <c r="T744" s="163" t="n"/>
      <c r="U744" s="163" t="n"/>
      <c r="V744" s="163" t="n"/>
      <c r="W744" s="163" t="n"/>
      <c r="X744" s="163" t="n"/>
      <c r="Y744" s="163" t="n"/>
      <c r="Z744" s="163" t="n"/>
    </row>
    <row customHeight="1" ht="15.75" r="745" s="551">
      <c r="A745" s="298">
        <f>#REF!</f>
        <v/>
      </c>
      <c r="B745" s="298">
        <f>IF(#REF!&lt;&gt;"",1,"")</f>
        <v/>
      </c>
      <c r="C745" s="298">
        <f>IF(#REF!&lt;&gt;"",LEFT(#REF!,1),"")</f>
        <v/>
      </c>
      <c r="D745" s="298">
        <f>IF(#REF!&lt;&gt;"",1,"")</f>
        <v/>
      </c>
      <c r="E745" s="298">
        <f>IF(#REF!&lt;&gt;"",1,"")</f>
        <v/>
      </c>
      <c r="F745" s="298">
        <f>IF(#REF!&lt;&gt;"",1,"")</f>
        <v/>
      </c>
      <c r="G745" s="298">
        <f>IF(#REF!&lt;&gt;"",1,"")</f>
        <v/>
      </c>
      <c r="H745" s="298">
        <f>IF(#REF!&lt;&gt;"",1,"")</f>
        <v/>
      </c>
      <c r="I745" s="298">
        <f>IF(#REF!&lt;&gt;"",1,"")</f>
        <v/>
      </c>
      <c r="J745" s="298">
        <f>CONCATENATE(L745,M745,N745,O745,P745,Q745)</f>
        <v/>
      </c>
      <c r="K745" s="298" t="n"/>
      <c r="L745" s="298">
        <f>IF(B745&lt;&gt;"",IF(C745="",$L$6,""),"")</f>
        <v/>
      </c>
      <c r="M745" s="298">
        <f>IF(C745&lt;&gt;"",IF(B745="",$M$6,""),"")</f>
        <v/>
      </c>
      <c r="N745" s="298">
        <f>IF(B745&lt;&gt;"",IF(E745="",$N$6,""),"")</f>
        <v/>
      </c>
      <c r="O745" s="298">
        <f>IF(B745&lt;&gt;"",IF(G745="",$O$6,""),"")</f>
        <v/>
      </c>
      <c r="P745" s="298">
        <f>IF(C745="A",IF(I745&lt;&gt;"",$P$6,""),"")</f>
        <v/>
      </c>
      <c r="Q745" s="298">
        <f>IF(C745="C",IF(I745="",$Q$6,""),"")</f>
        <v/>
      </c>
      <c r="R745" s="163" t="n"/>
      <c r="S745" s="163" t="n"/>
      <c r="T745" s="163" t="n"/>
      <c r="U745" s="163" t="n"/>
      <c r="V745" s="163" t="n"/>
      <c r="W745" s="163" t="n"/>
      <c r="X745" s="163" t="n"/>
      <c r="Y745" s="163" t="n"/>
      <c r="Z745" s="163" t="n"/>
    </row>
    <row customHeight="1" ht="15.75" r="746" s="551">
      <c r="A746" s="298">
        <f>#REF!</f>
        <v/>
      </c>
      <c r="B746" s="298">
        <f>IF(#REF!&lt;&gt;"",1,"")</f>
        <v/>
      </c>
      <c r="C746" s="298">
        <f>IF(#REF!&lt;&gt;"",LEFT(#REF!,1),"")</f>
        <v/>
      </c>
      <c r="D746" s="298">
        <f>IF(#REF!&lt;&gt;"",1,"")</f>
        <v/>
      </c>
      <c r="E746" s="298">
        <f>IF(#REF!&lt;&gt;"",1,"")</f>
        <v/>
      </c>
      <c r="F746" s="298">
        <f>IF(#REF!&lt;&gt;"",1,"")</f>
        <v/>
      </c>
      <c r="G746" s="298">
        <f>IF(#REF!&lt;&gt;"",1,"")</f>
        <v/>
      </c>
      <c r="H746" s="298">
        <f>IF(#REF!&lt;&gt;"",1,"")</f>
        <v/>
      </c>
      <c r="I746" s="298">
        <f>IF(#REF!&lt;&gt;"",1,"")</f>
        <v/>
      </c>
      <c r="J746" s="298">
        <f>CONCATENATE(L746,M746,N746,O746,P746,Q746)</f>
        <v/>
      </c>
      <c r="K746" s="298" t="n"/>
      <c r="L746" s="298">
        <f>IF(B746&lt;&gt;"",IF(C746="",$L$6,""),"")</f>
        <v/>
      </c>
      <c r="M746" s="298">
        <f>IF(C746&lt;&gt;"",IF(B746="",$M$6,""),"")</f>
        <v/>
      </c>
      <c r="N746" s="298">
        <f>IF(B746&lt;&gt;"",IF(E746="",$N$6,""),"")</f>
        <v/>
      </c>
      <c r="O746" s="298">
        <f>IF(B746&lt;&gt;"",IF(G746="",$O$6,""),"")</f>
        <v/>
      </c>
      <c r="P746" s="298">
        <f>IF(C746="A",IF(I746&lt;&gt;"",$P$6,""),"")</f>
        <v/>
      </c>
      <c r="Q746" s="298">
        <f>IF(C746="C",IF(I746="",$Q$6,""),"")</f>
        <v/>
      </c>
      <c r="R746" s="163" t="n"/>
      <c r="S746" s="163" t="n"/>
      <c r="T746" s="163" t="n"/>
      <c r="U746" s="163" t="n"/>
      <c r="V746" s="163" t="n"/>
      <c r="W746" s="163" t="n"/>
      <c r="X746" s="163" t="n"/>
      <c r="Y746" s="163" t="n"/>
      <c r="Z746" s="163" t="n"/>
    </row>
    <row customHeight="1" ht="15.75" r="747" s="551">
      <c r="A747" s="298">
        <f>#REF!</f>
        <v/>
      </c>
      <c r="B747" s="298">
        <f>IF(#REF!&lt;&gt;"",1,"")</f>
        <v/>
      </c>
      <c r="C747" s="298">
        <f>IF(#REF!&lt;&gt;"",LEFT(#REF!,1),"")</f>
        <v/>
      </c>
      <c r="D747" s="298">
        <f>IF(#REF!&lt;&gt;"",1,"")</f>
        <v/>
      </c>
      <c r="E747" s="298">
        <f>IF(#REF!&lt;&gt;"",1,"")</f>
        <v/>
      </c>
      <c r="F747" s="298">
        <f>IF(#REF!&lt;&gt;"",1,"")</f>
        <v/>
      </c>
      <c r="G747" s="298">
        <f>IF(#REF!&lt;&gt;"",1,"")</f>
        <v/>
      </c>
      <c r="H747" s="298">
        <f>IF(#REF!&lt;&gt;"",1,"")</f>
        <v/>
      </c>
      <c r="I747" s="298">
        <f>IF(#REF!&lt;&gt;"",1,"")</f>
        <v/>
      </c>
      <c r="J747" s="298">
        <f>CONCATENATE(L747,M747,N747,O747,P747,Q747)</f>
        <v/>
      </c>
      <c r="K747" s="298" t="n"/>
      <c r="L747" s="298">
        <f>IF(B747&lt;&gt;"",IF(C747="",$L$6,""),"")</f>
        <v/>
      </c>
      <c r="M747" s="298">
        <f>IF(C747&lt;&gt;"",IF(B747="",$M$6,""),"")</f>
        <v/>
      </c>
      <c r="N747" s="298">
        <f>IF(B747&lt;&gt;"",IF(E747="",$N$6,""),"")</f>
        <v/>
      </c>
      <c r="O747" s="298">
        <f>IF(B747&lt;&gt;"",IF(G747="",$O$6,""),"")</f>
        <v/>
      </c>
      <c r="P747" s="298">
        <f>IF(C747="A",IF(I747&lt;&gt;"",$P$6,""),"")</f>
        <v/>
      </c>
      <c r="Q747" s="298">
        <f>IF(C747="C",IF(I747="",$Q$6,""),"")</f>
        <v/>
      </c>
      <c r="R747" s="163" t="n"/>
      <c r="S747" s="163" t="n"/>
      <c r="T747" s="163" t="n"/>
      <c r="U747" s="163" t="n"/>
      <c r="V747" s="163" t="n"/>
      <c r="W747" s="163" t="n"/>
      <c r="X747" s="163" t="n"/>
      <c r="Y747" s="163" t="n"/>
      <c r="Z747" s="163" t="n"/>
    </row>
    <row customHeight="1" ht="15.75" r="748" s="551">
      <c r="A748" s="298">
        <f>#REF!</f>
        <v/>
      </c>
      <c r="B748" s="298">
        <f>IF(#REF!&lt;&gt;"",1,"")</f>
        <v/>
      </c>
      <c r="C748" s="298">
        <f>IF(#REF!&lt;&gt;"",LEFT(#REF!,1),"")</f>
        <v/>
      </c>
      <c r="D748" s="298">
        <f>IF(#REF!&lt;&gt;"",1,"")</f>
        <v/>
      </c>
      <c r="E748" s="298">
        <f>IF(#REF!&lt;&gt;"",1,"")</f>
        <v/>
      </c>
      <c r="F748" s="298">
        <f>IF(#REF!&lt;&gt;"",1,"")</f>
        <v/>
      </c>
      <c r="G748" s="298">
        <f>IF(#REF!&lt;&gt;"",1,"")</f>
        <v/>
      </c>
      <c r="H748" s="298">
        <f>IF(#REF!&lt;&gt;"",1,"")</f>
        <v/>
      </c>
      <c r="I748" s="298">
        <f>IF(#REF!&lt;&gt;"",1,"")</f>
        <v/>
      </c>
      <c r="J748" s="298">
        <f>CONCATENATE(L748,M748,N748,O748,P748,Q748)</f>
        <v/>
      </c>
      <c r="K748" s="298" t="n"/>
      <c r="L748" s="298">
        <f>IF(B748&lt;&gt;"",IF(C748="",$L$6,""),"")</f>
        <v/>
      </c>
      <c r="M748" s="298">
        <f>IF(C748&lt;&gt;"",IF(B748="",$M$6,""),"")</f>
        <v/>
      </c>
      <c r="N748" s="298">
        <f>IF(B748&lt;&gt;"",IF(E748="",$N$6,""),"")</f>
        <v/>
      </c>
      <c r="O748" s="298">
        <f>IF(B748&lt;&gt;"",IF(G748="",$O$6,""),"")</f>
        <v/>
      </c>
      <c r="P748" s="298">
        <f>IF(C748="A",IF(I748&lt;&gt;"",$P$6,""),"")</f>
        <v/>
      </c>
      <c r="Q748" s="298">
        <f>IF(C748="C",IF(I748="",$Q$6,""),"")</f>
        <v/>
      </c>
      <c r="R748" s="163" t="n"/>
      <c r="S748" s="163" t="n"/>
      <c r="T748" s="163" t="n"/>
      <c r="U748" s="163" t="n"/>
      <c r="V748" s="163" t="n"/>
      <c r="W748" s="163" t="n"/>
      <c r="X748" s="163" t="n"/>
      <c r="Y748" s="163" t="n"/>
      <c r="Z748" s="163" t="n"/>
    </row>
    <row customHeight="1" ht="15.75" r="749" s="551">
      <c r="A749" s="298">
        <f>#REF!</f>
        <v/>
      </c>
      <c r="B749" s="298">
        <f>IF(#REF!&lt;&gt;"",1,"")</f>
        <v/>
      </c>
      <c r="C749" s="298">
        <f>IF(#REF!&lt;&gt;"",LEFT(#REF!,1),"")</f>
        <v/>
      </c>
      <c r="D749" s="298">
        <f>IF(#REF!&lt;&gt;"",1,"")</f>
        <v/>
      </c>
      <c r="E749" s="298">
        <f>IF(#REF!&lt;&gt;"",1,"")</f>
        <v/>
      </c>
      <c r="F749" s="298">
        <f>IF(#REF!&lt;&gt;"",1,"")</f>
        <v/>
      </c>
      <c r="G749" s="298">
        <f>IF(#REF!&lt;&gt;"",1,"")</f>
        <v/>
      </c>
      <c r="H749" s="298">
        <f>IF(#REF!&lt;&gt;"",1,"")</f>
        <v/>
      </c>
      <c r="I749" s="298">
        <f>IF(#REF!&lt;&gt;"",1,"")</f>
        <v/>
      </c>
      <c r="J749" s="298">
        <f>CONCATENATE(L749,M749,N749,O749,P749,Q749)</f>
        <v/>
      </c>
      <c r="K749" s="298" t="n"/>
      <c r="L749" s="298">
        <f>IF(B749&lt;&gt;"",IF(C749="",$L$6,""),"")</f>
        <v/>
      </c>
      <c r="M749" s="298">
        <f>IF(C749&lt;&gt;"",IF(B749="",$M$6,""),"")</f>
        <v/>
      </c>
      <c r="N749" s="298">
        <f>IF(B749&lt;&gt;"",IF(E749="",$N$6,""),"")</f>
        <v/>
      </c>
      <c r="O749" s="298">
        <f>IF(B749&lt;&gt;"",IF(G749="",$O$6,""),"")</f>
        <v/>
      </c>
      <c r="P749" s="298">
        <f>IF(C749="A",IF(I749&lt;&gt;"",$P$6,""),"")</f>
        <v/>
      </c>
      <c r="Q749" s="298">
        <f>IF(C749="C",IF(I749="",$Q$6,""),"")</f>
        <v/>
      </c>
      <c r="R749" s="163" t="n"/>
      <c r="S749" s="163" t="n"/>
      <c r="T749" s="163" t="n"/>
      <c r="U749" s="163" t="n"/>
      <c r="V749" s="163" t="n"/>
      <c r="W749" s="163" t="n"/>
      <c r="X749" s="163" t="n"/>
      <c r="Y749" s="163" t="n"/>
      <c r="Z749" s="163" t="n"/>
    </row>
    <row customHeight="1" ht="15.75" r="750" s="551">
      <c r="A750" s="298">
        <f>#REF!</f>
        <v/>
      </c>
      <c r="B750" s="298">
        <f>IF(#REF!&lt;&gt;"",1,"")</f>
        <v/>
      </c>
      <c r="C750" s="298">
        <f>IF(#REF!&lt;&gt;"",LEFT(#REF!,1),"")</f>
        <v/>
      </c>
      <c r="D750" s="298">
        <f>IF(#REF!&lt;&gt;"",1,"")</f>
        <v/>
      </c>
      <c r="E750" s="298">
        <f>IF(#REF!&lt;&gt;"",1,"")</f>
        <v/>
      </c>
      <c r="F750" s="298">
        <f>IF(#REF!&lt;&gt;"",1,"")</f>
        <v/>
      </c>
      <c r="G750" s="298">
        <f>IF(#REF!&lt;&gt;"",1,"")</f>
        <v/>
      </c>
      <c r="H750" s="298">
        <f>IF(#REF!&lt;&gt;"",1,"")</f>
        <v/>
      </c>
      <c r="I750" s="298">
        <f>IF(#REF!&lt;&gt;"",1,"")</f>
        <v/>
      </c>
      <c r="J750" s="298">
        <f>CONCATENATE(L750,M750,N750,O750,P750,Q750)</f>
        <v/>
      </c>
      <c r="K750" s="298" t="n"/>
      <c r="L750" s="298">
        <f>IF(B750&lt;&gt;"",IF(C750="",$L$6,""),"")</f>
        <v/>
      </c>
      <c r="M750" s="298">
        <f>IF(C750&lt;&gt;"",IF(B750="",$M$6,""),"")</f>
        <v/>
      </c>
      <c r="N750" s="298">
        <f>IF(B750&lt;&gt;"",IF(E750="",$N$6,""),"")</f>
        <v/>
      </c>
      <c r="O750" s="298">
        <f>IF(B750&lt;&gt;"",IF(G750="",$O$6,""),"")</f>
        <v/>
      </c>
      <c r="P750" s="298">
        <f>IF(C750="A",IF(I750&lt;&gt;"",$P$6,""),"")</f>
        <v/>
      </c>
      <c r="Q750" s="298">
        <f>IF(C750="C",IF(I750="",$Q$6,""),"")</f>
        <v/>
      </c>
      <c r="R750" s="163" t="n"/>
      <c r="S750" s="163" t="n"/>
      <c r="T750" s="163" t="n"/>
      <c r="U750" s="163" t="n"/>
      <c r="V750" s="163" t="n"/>
      <c r="W750" s="163" t="n"/>
      <c r="X750" s="163" t="n"/>
      <c r="Y750" s="163" t="n"/>
      <c r="Z750" s="163" t="n"/>
    </row>
    <row customHeight="1" ht="15.75" r="751" s="551">
      <c r="A751" s="298">
        <f>#REF!</f>
        <v/>
      </c>
      <c r="B751" s="298">
        <f>IF(#REF!&lt;&gt;"",1,"")</f>
        <v/>
      </c>
      <c r="C751" s="298">
        <f>IF(#REF!&lt;&gt;"",LEFT(#REF!,1),"")</f>
        <v/>
      </c>
      <c r="D751" s="298">
        <f>IF(#REF!&lt;&gt;"",1,"")</f>
        <v/>
      </c>
      <c r="E751" s="298">
        <f>IF(#REF!&lt;&gt;"",1,"")</f>
        <v/>
      </c>
      <c r="F751" s="298">
        <f>IF(#REF!&lt;&gt;"",1,"")</f>
        <v/>
      </c>
      <c r="G751" s="298">
        <f>IF(#REF!&lt;&gt;"",1,"")</f>
        <v/>
      </c>
      <c r="H751" s="298">
        <f>IF(#REF!&lt;&gt;"",1,"")</f>
        <v/>
      </c>
      <c r="I751" s="298">
        <f>IF(#REF!&lt;&gt;"",1,"")</f>
        <v/>
      </c>
      <c r="J751" s="298">
        <f>CONCATENATE(L751,M751,N751,O751,P751,Q751)</f>
        <v/>
      </c>
      <c r="K751" s="298" t="n"/>
      <c r="L751" s="298">
        <f>IF(B751&lt;&gt;"",IF(C751="",$L$6,""),"")</f>
        <v/>
      </c>
      <c r="M751" s="298">
        <f>IF(C751&lt;&gt;"",IF(B751="",$M$6,""),"")</f>
        <v/>
      </c>
      <c r="N751" s="298">
        <f>IF(B751&lt;&gt;"",IF(E751="",$N$6,""),"")</f>
        <v/>
      </c>
      <c r="O751" s="298">
        <f>IF(B751&lt;&gt;"",IF(G751="",$O$6,""),"")</f>
        <v/>
      </c>
      <c r="P751" s="298">
        <f>IF(C751="A",IF(I751&lt;&gt;"",$P$6,""),"")</f>
        <v/>
      </c>
      <c r="Q751" s="298">
        <f>IF(C751="C",IF(I751="",$Q$6,""),"")</f>
        <v/>
      </c>
      <c r="R751" s="163" t="n"/>
      <c r="S751" s="163" t="n"/>
      <c r="T751" s="163" t="n"/>
      <c r="U751" s="163" t="n"/>
      <c r="V751" s="163" t="n"/>
      <c r="W751" s="163" t="n"/>
      <c r="X751" s="163" t="n"/>
      <c r="Y751" s="163" t="n"/>
      <c r="Z751" s="163" t="n"/>
    </row>
    <row customHeight="1" ht="15.75" r="752" s="551">
      <c r="A752" s="298">
        <f>#REF!</f>
        <v/>
      </c>
      <c r="B752" s="298">
        <f>IF(#REF!&lt;&gt;"",1,"")</f>
        <v/>
      </c>
      <c r="C752" s="298">
        <f>IF(#REF!&lt;&gt;"",LEFT(#REF!,1),"")</f>
        <v/>
      </c>
      <c r="D752" s="298">
        <f>IF(#REF!&lt;&gt;"",1,"")</f>
        <v/>
      </c>
      <c r="E752" s="298">
        <f>IF(#REF!&lt;&gt;"",1,"")</f>
        <v/>
      </c>
      <c r="F752" s="298">
        <f>IF(#REF!&lt;&gt;"",1,"")</f>
        <v/>
      </c>
      <c r="G752" s="298">
        <f>IF(#REF!&lt;&gt;"",1,"")</f>
        <v/>
      </c>
      <c r="H752" s="298">
        <f>IF(#REF!&lt;&gt;"",1,"")</f>
        <v/>
      </c>
      <c r="I752" s="298">
        <f>IF(#REF!&lt;&gt;"",1,"")</f>
        <v/>
      </c>
      <c r="J752" s="298">
        <f>CONCATENATE(L752,M752,N752,O752,P752,Q752)</f>
        <v/>
      </c>
      <c r="K752" s="298" t="n"/>
      <c r="L752" s="298">
        <f>IF(B752&lt;&gt;"",IF(C752="",$L$6,""),"")</f>
        <v/>
      </c>
      <c r="M752" s="298">
        <f>IF(C752&lt;&gt;"",IF(B752="",$M$6,""),"")</f>
        <v/>
      </c>
      <c r="N752" s="298">
        <f>IF(B752&lt;&gt;"",IF(E752="",$N$6,""),"")</f>
        <v/>
      </c>
      <c r="O752" s="298">
        <f>IF(B752&lt;&gt;"",IF(G752="",$O$6,""),"")</f>
        <v/>
      </c>
      <c r="P752" s="298">
        <f>IF(C752="A",IF(I752&lt;&gt;"",$P$6,""),"")</f>
        <v/>
      </c>
      <c r="Q752" s="298">
        <f>IF(C752="C",IF(I752="",$Q$6,""),"")</f>
        <v/>
      </c>
      <c r="R752" s="163" t="n"/>
      <c r="S752" s="163" t="n"/>
      <c r="T752" s="163" t="n"/>
      <c r="U752" s="163" t="n"/>
      <c r="V752" s="163" t="n"/>
      <c r="W752" s="163" t="n"/>
      <c r="X752" s="163" t="n"/>
      <c r="Y752" s="163" t="n"/>
      <c r="Z752" s="163" t="n"/>
    </row>
    <row customHeight="1" ht="15.75" r="753" s="551">
      <c r="A753" s="298">
        <f>#REF!</f>
        <v/>
      </c>
      <c r="B753" s="298">
        <f>IF(#REF!&lt;&gt;"",1,"")</f>
        <v/>
      </c>
      <c r="C753" s="298">
        <f>IF(#REF!&lt;&gt;"",LEFT(#REF!,1),"")</f>
        <v/>
      </c>
      <c r="D753" s="298">
        <f>IF(#REF!&lt;&gt;"",1,"")</f>
        <v/>
      </c>
      <c r="E753" s="298">
        <f>IF(#REF!&lt;&gt;"",1,"")</f>
        <v/>
      </c>
      <c r="F753" s="298">
        <f>IF(#REF!&lt;&gt;"",1,"")</f>
        <v/>
      </c>
      <c r="G753" s="298">
        <f>IF(#REF!&lt;&gt;"",1,"")</f>
        <v/>
      </c>
      <c r="H753" s="298">
        <f>IF(#REF!&lt;&gt;"",1,"")</f>
        <v/>
      </c>
      <c r="I753" s="298">
        <f>IF(#REF!&lt;&gt;"",1,"")</f>
        <v/>
      </c>
      <c r="J753" s="298">
        <f>CONCATENATE(L753,M753,N753,O753,P753,Q753)</f>
        <v/>
      </c>
      <c r="K753" s="298" t="n"/>
      <c r="L753" s="298">
        <f>IF(B753&lt;&gt;"",IF(C753="",$L$6,""),"")</f>
        <v/>
      </c>
      <c r="M753" s="298">
        <f>IF(C753&lt;&gt;"",IF(B753="",$M$6,""),"")</f>
        <v/>
      </c>
      <c r="N753" s="298">
        <f>IF(B753&lt;&gt;"",IF(E753="",$N$6,""),"")</f>
        <v/>
      </c>
      <c r="O753" s="298">
        <f>IF(B753&lt;&gt;"",IF(G753="",$O$6,""),"")</f>
        <v/>
      </c>
      <c r="P753" s="298">
        <f>IF(C753="A",IF(I753&lt;&gt;"",$P$6,""),"")</f>
        <v/>
      </c>
      <c r="Q753" s="298">
        <f>IF(C753="C",IF(I753="",$Q$6,""),"")</f>
        <v/>
      </c>
      <c r="R753" s="163" t="n"/>
      <c r="S753" s="163" t="n"/>
      <c r="T753" s="163" t="n"/>
      <c r="U753" s="163" t="n"/>
      <c r="V753" s="163" t="n"/>
      <c r="W753" s="163" t="n"/>
      <c r="X753" s="163" t="n"/>
      <c r="Y753" s="163" t="n"/>
      <c r="Z753" s="163" t="n"/>
    </row>
    <row customHeight="1" ht="15.75" r="754" s="551">
      <c r="A754" s="298">
        <f>#REF!</f>
        <v/>
      </c>
      <c r="B754" s="298">
        <f>IF(#REF!&lt;&gt;"",1,"")</f>
        <v/>
      </c>
      <c r="C754" s="298">
        <f>IF(#REF!&lt;&gt;"",LEFT(#REF!,1),"")</f>
        <v/>
      </c>
      <c r="D754" s="298">
        <f>IF(#REF!&lt;&gt;"",1,"")</f>
        <v/>
      </c>
      <c r="E754" s="298">
        <f>IF(#REF!&lt;&gt;"",1,"")</f>
        <v/>
      </c>
      <c r="F754" s="298">
        <f>IF(#REF!&lt;&gt;"",1,"")</f>
        <v/>
      </c>
      <c r="G754" s="298">
        <f>IF(#REF!&lt;&gt;"",1,"")</f>
        <v/>
      </c>
      <c r="H754" s="298">
        <f>IF(#REF!&lt;&gt;"",1,"")</f>
        <v/>
      </c>
      <c r="I754" s="298">
        <f>IF(#REF!&lt;&gt;"",1,"")</f>
        <v/>
      </c>
      <c r="J754" s="298">
        <f>CONCATENATE(L754,M754,N754,O754,P754,Q754)</f>
        <v/>
      </c>
      <c r="K754" s="298" t="n"/>
      <c r="L754" s="298">
        <f>IF(B754&lt;&gt;"",IF(C754="",$L$6,""),"")</f>
        <v/>
      </c>
      <c r="M754" s="298">
        <f>IF(C754&lt;&gt;"",IF(B754="",$M$6,""),"")</f>
        <v/>
      </c>
      <c r="N754" s="298">
        <f>IF(B754&lt;&gt;"",IF(E754="",$N$6,""),"")</f>
        <v/>
      </c>
      <c r="O754" s="298">
        <f>IF(B754&lt;&gt;"",IF(G754="",$O$6,""),"")</f>
        <v/>
      </c>
      <c r="P754" s="298">
        <f>IF(C754="A",IF(I754&lt;&gt;"",$P$6,""),"")</f>
        <v/>
      </c>
      <c r="Q754" s="298">
        <f>IF(C754="C",IF(I754="",$Q$6,""),"")</f>
        <v/>
      </c>
      <c r="R754" s="163" t="n"/>
      <c r="S754" s="163" t="n"/>
      <c r="T754" s="163" t="n"/>
      <c r="U754" s="163" t="n"/>
      <c r="V754" s="163" t="n"/>
      <c r="W754" s="163" t="n"/>
      <c r="X754" s="163" t="n"/>
      <c r="Y754" s="163" t="n"/>
      <c r="Z754" s="163" t="n"/>
    </row>
    <row customHeight="1" ht="15.75" r="755" s="551">
      <c r="A755" s="298">
        <f>#REF!</f>
        <v/>
      </c>
      <c r="B755" s="298">
        <f>IF(#REF!&lt;&gt;"",1,"")</f>
        <v/>
      </c>
      <c r="C755" s="298">
        <f>IF(#REF!&lt;&gt;"",LEFT(#REF!,1),"")</f>
        <v/>
      </c>
      <c r="D755" s="298">
        <f>IF(#REF!&lt;&gt;"",1,"")</f>
        <v/>
      </c>
      <c r="E755" s="298">
        <f>IF(#REF!&lt;&gt;"",1,"")</f>
        <v/>
      </c>
      <c r="F755" s="298">
        <f>IF(#REF!&lt;&gt;"",1,"")</f>
        <v/>
      </c>
      <c r="G755" s="298">
        <f>IF(#REF!&lt;&gt;"",1,"")</f>
        <v/>
      </c>
      <c r="H755" s="298">
        <f>IF(#REF!&lt;&gt;"",1,"")</f>
        <v/>
      </c>
      <c r="I755" s="298">
        <f>IF(#REF!&lt;&gt;"",1,"")</f>
        <v/>
      </c>
      <c r="J755" s="298">
        <f>CONCATENATE(L755,M755,N755,O755,P755,Q755)</f>
        <v/>
      </c>
      <c r="K755" s="298" t="n"/>
      <c r="L755" s="298">
        <f>IF(B755&lt;&gt;"",IF(C755="",$L$6,""),"")</f>
        <v/>
      </c>
      <c r="M755" s="298">
        <f>IF(C755&lt;&gt;"",IF(B755="",$M$6,""),"")</f>
        <v/>
      </c>
      <c r="N755" s="298">
        <f>IF(B755&lt;&gt;"",IF(E755="",$N$6,""),"")</f>
        <v/>
      </c>
      <c r="O755" s="298">
        <f>IF(B755&lt;&gt;"",IF(G755="",$O$6,""),"")</f>
        <v/>
      </c>
      <c r="P755" s="298">
        <f>IF(C755="A",IF(I755&lt;&gt;"",$P$6,""),"")</f>
        <v/>
      </c>
      <c r="Q755" s="298">
        <f>IF(C755="C",IF(I755="",$Q$6,""),"")</f>
        <v/>
      </c>
      <c r="R755" s="163" t="n"/>
      <c r="S755" s="163" t="n"/>
      <c r="T755" s="163" t="n"/>
      <c r="U755" s="163" t="n"/>
      <c r="V755" s="163" t="n"/>
      <c r="W755" s="163" t="n"/>
      <c r="X755" s="163" t="n"/>
      <c r="Y755" s="163" t="n"/>
      <c r="Z755" s="163" t="n"/>
    </row>
    <row customHeight="1" ht="15.75" r="756" s="551">
      <c r="A756" s="298">
        <f>#REF!</f>
        <v/>
      </c>
      <c r="B756" s="298">
        <f>IF(#REF!&lt;&gt;"",1,"")</f>
        <v/>
      </c>
      <c r="C756" s="298">
        <f>IF(#REF!&lt;&gt;"",LEFT(#REF!,1),"")</f>
        <v/>
      </c>
      <c r="D756" s="298">
        <f>IF(#REF!&lt;&gt;"",1,"")</f>
        <v/>
      </c>
      <c r="E756" s="298">
        <f>IF(#REF!&lt;&gt;"",1,"")</f>
        <v/>
      </c>
      <c r="F756" s="298">
        <f>IF(#REF!&lt;&gt;"",1,"")</f>
        <v/>
      </c>
      <c r="G756" s="298">
        <f>IF(#REF!&lt;&gt;"",1,"")</f>
        <v/>
      </c>
      <c r="H756" s="298">
        <f>IF(#REF!&lt;&gt;"",1,"")</f>
        <v/>
      </c>
      <c r="I756" s="298">
        <f>IF(#REF!&lt;&gt;"",1,"")</f>
        <v/>
      </c>
      <c r="J756" s="298">
        <f>CONCATENATE(L756,M756,N756,O756,P756,Q756)</f>
        <v/>
      </c>
      <c r="K756" s="298" t="n"/>
      <c r="L756" s="298">
        <f>IF(B756&lt;&gt;"",IF(C756="",$L$6,""),"")</f>
        <v/>
      </c>
      <c r="M756" s="298">
        <f>IF(C756&lt;&gt;"",IF(B756="",$M$6,""),"")</f>
        <v/>
      </c>
      <c r="N756" s="298">
        <f>IF(B756&lt;&gt;"",IF(E756="",$N$6,""),"")</f>
        <v/>
      </c>
      <c r="O756" s="298">
        <f>IF(B756&lt;&gt;"",IF(G756="",$O$6,""),"")</f>
        <v/>
      </c>
      <c r="P756" s="298">
        <f>IF(C756="A",IF(I756&lt;&gt;"",$P$6,""),"")</f>
        <v/>
      </c>
      <c r="Q756" s="298">
        <f>IF(C756="C",IF(I756="",$Q$6,""),"")</f>
        <v/>
      </c>
      <c r="R756" s="163" t="n"/>
      <c r="S756" s="163" t="n"/>
      <c r="T756" s="163" t="n"/>
      <c r="U756" s="163" t="n"/>
      <c r="V756" s="163" t="n"/>
      <c r="W756" s="163" t="n"/>
      <c r="X756" s="163" t="n"/>
      <c r="Y756" s="163" t="n"/>
      <c r="Z756" s="163" t="n"/>
    </row>
    <row customHeight="1" ht="15.75" r="757" s="551">
      <c r="A757" s="298">
        <f>#REF!</f>
        <v/>
      </c>
      <c r="B757" s="298">
        <f>IF(#REF!&lt;&gt;"",1,"")</f>
        <v/>
      </c>
      <c r="C757" s="298">
        <f>IF(#REF!&lt;&gt;"",LEFT(#REF!,1),"")</f>
        <v/>
      </c>
      <c r="D757" s="298">
        <f>IF(#REF!&lt;&gt;"",1,"")</f>
        <v/>
      </c>
      <c r="E757" s="298">
        <f>IF(#REF!&lt;&gt;"",1,"")</f>
        <v/>
      </c>
      <c r="F757" s="298">
        <f>IF(#REF!&lt;&gt;"",1,"")</f>
        <v/>
      </c>
      <c r="G757" s="298">
        <f>IF(#REF!&lt;&gt;"",1,"")</f>
        <v/>
      </c>
      <c r="H757" s="298">
        <f>IF(#REF!&lt;&gt;"",1,"")</f>
        <v/>
      </c>
      <c r="I757" s="298">
        <f>IF(#REF!&lt;&gt;"",1,"")</f>
        <v/>
      </c>
      <c r="J757" s="298">
        <f>CONCATENATE(L757,M757,N757,O757,P757,Q757)</f>
        <v/>
      </c>
      <c r="K757" s="298" t="n"/>
      <c r="L757" s="298">
        <f>IF(B757&lt;&gt;"",IF(C757="",$L$6,""),"")</f>
        <v/>
      </c>
      <c r="M757" s="298">
        <f>IF(C757&lt;&gt;"",IF(B757="",$M$6,""),"")</f>
        <v/>
      </c>
      <c r="N757" s="298">
        <f>IF(B757&lt;&gt;"",IF(E757="",$N$6,""),"")</f>
        <v/>
      </c>
      <c r="O757" s="298">
        <f>IF(B757&lt;&gt;"",IF(G757="",$O$6,""),"")</f>
        <v/>
      </c>
      <c r="P757" s="298">
        <f>IF(C757="A",IF(I757&lt;&gt;"",$P$6,""),"")</f>
        <v/>
      </c>
      <c r="Q757" s="298">
        <f>IF(C757="C",IF(I757="",$Q$6,""),"")</f>
        <v/>
      </c>
      <c r="R757" s="163" t="n"/>
      <c r="S757" s="163" t="n"/>
      <c r="T757" s="163" t="n"/>
      <c r="U757" s="163" t="n"/>
      <c r="V757" s="163" t="n"/>
      <c r="W757" s="163" t="n"/>
      <c r="X757" s="163" t="n"/>
      <c r="Y757" s="163" t="n"/>
      <c r="Z757" s="163" t="n"/>
    </row>
    <row customHeight="1" ht="15.75" r="758" s="551">
      <c r="A758" s="298">
        <f>#REF!</f>
        <v/>
      </c>
      <c r="B758" s="298">
        <f>IF(#REF!&lt;&gt;"",1,"")</f>
        <v/>
      </c>
      <c r="C758" s="298">
        <f>IF(#REF!&lt;&gt;"",LEFT(#REF!,1),"")</f>
        <v/>
      </c>
      <c r="D758" s="298">
        <f>IF(#REF!&lt;&gt;"",1,"")</f>
        <v/>
      </c>
      <c r="E758" s="298">
        <f>IF(#REF!&lt;&gt;"",1,"")</f>
        <v/>
      </c>
      <c r="F758" s="298">
        <f>IF(#REF!&lt;&gt;"",1,"")</f>
        <v/>
      </c>
      <c r="G758" s="298">
        <f>IF(#REF!&lt;&gt;"",1,"")</f>
        <v/>
      </c>
      <c r="H758" s="298">
        <f>IF(#REF!&lt;&gt;"",1,"")</f>
        <v/>
      </c>
      <c r="I758" s="298">
        <f>IF(#REF!&lt;&gt;"",1,"")</f>
        <v/>
      </c>
      <c r="J758" s="298">
        <f>CONCATENATE(L758,M758,N758,O758,P758,Q758)</f>
        <v/>
      </c>
      <c r="K758" s="298" t="n"/>
      <c r="L758" s="298">
        <f>IF(B758&lt;&gt;"",IF(C758="",$L$6,""),"")</f>
        <v/>
      </c>
      <c r="M758" s="298">
        <f>IF(C758&lt;&gt;"",IF(B758="",$M$6,""),"")</f>
        <v/>
      </c>
      <c r="N758" s="298">
        <f>IF(B758&lt;&gt;"",IF(E758="",$N$6,""),"")</f>
        <v/>
      </c>
      <c r="O758" s="298">
        <f>IF(B758&lt;&gt;"",IF(G758="",$O$6,""),"")</f>
        <v/>
      </c>
      <c r="P758" s="298">
        <f>IF(C758="A",IF(I758&lt;&gt;"",$P$6,""),"")</f>
        <v/>
      </c>
      <c r="Q758" s="298">
        <f>IF(C758="C",IF(I758="",$Q$6,""),"")</f>
        <v/>
      </c>
      <c r="R758" s="163" t="n"/>
      <c r="S758" s="163" t="n"/>
      <c r="T758" s="163" t="n"/>
      <c r="U758" s="163" t="n"/>
      <c r="V758" s="163" t="n"/>
      <c r="W758" s="163" t="n"/>
      <c r="X758" s="163" t="n"/>
      <c r="Y758" s="163" t="n"/>
      <c r="Z758" s="163" t="n"/>
    </row>
    <row customHeight="1" ht="15.75" r="759" s="551">
      <c r="A759" s="298">
        <f>#REF!</f>
        <v/>
      </c>
      <c r="B759" s="298">
        <f>IF(#REF!&lt;&gt;"",1,"")</f>
        <v/>
      </c>
      <c r="C759" s="298">
        <f>IF(#REF!&lt;&gt;"",LEFT(#REF!,1),"")</f>
        <v/>
      </c>
      <c r="D759" s="298">
        <f>IF(#REF!&lt;&gt;"",1,"")</f>
        <v/>
      </c>
      <c r="E759" s="298">
        <f>IF(#REF!&lt;&gt;"",1,"")</f>
        <v/>
      </c>
      <c r="F759" s="298">
        <f>IF(#REF!&lt;&gt;"",1,"")</f>
        <v/>
      </c>
      <c r="G759" s="298">
        <f>IF(#REF!&lt;&gt;"",1,"")</f>
        <v/>
      </c>
      <c r="H759" s="298">
        <f>IF(#REF!&lt;&gt;"",1,"")</f>
        <v/>
      </c>
      <c r="I759" s="298">
        <f>IF(#REF!&lt;&gt;"",1,"")</f>
        <v/>
      </c>
      <c r="J759" s="298">
        <f>CONCATENATE(L759,M759,N759,O759,P759,Q759)</f>
        <v/>
      </c>
      <c r="K759" s="298" t="n"/>
      <c r="L759" s="298">
        <f>IF(B759&lt;&gt;"",IF(C759="",$L$6,""),"")</f>
        <v/>
      </c>
      <c r="M759" s="298">
        <f>IF(C759&lt;&gt;"",IF(B759="",$M$6,""),"")</f>
        <v/>
      </c>
      <c r="N759" s="298">
        <f>IF(B759&lt;&gt;"",IF(E759="",$N$6,""),"")</f>
        <v/>
      </c>
      <c r="O759" s="298">
        <f>IF(B759&lt;&gt;"",IF(G759="",$O$6,""),"")</f>
        <v/>
      </c>
      <c r="P759" s="298">
        <f>IF(C759="A",IF(I759&lt;&gt;"",$P$6,""),"")</f>
        <v/>
      </c>
      <c r="Q759" s="298">
        <f>IF(C759="C",IF(I759="",$Q$6,""),"")</f>
        <v/>
      </c>
      <c r="R759" s="163" t="n"/>
      <c r="S759" s="163" t="n"/>
      <c r="T759" s="163" t="n"/>
      <c r="U759" s="163" t="n"/>
      <c r="V759" s="163" t="n"/>
      <c r="W759" s="163" t="n"/>
      <c r="X759" s="163" t="n"/>
      <c r="Y759" s="163" t="n"/>
      <c r="Z759" s="163" t="n"/>
    </row>
    <row customHeight="1" ht="15.75" r="760" s="551">
      <c r="A760" s="298">
        <f>#REF!</f>
        <v/>
      </c>
      <c r="B760" s="298">
        <f>IF(#REF!&lt;&gt;"",1,"")</f>
        <v/>
      </c>
      <c r="C760" s="298">
        <f>IF(#REF!&lt;&gt;"",LEFT(#REF!,1),"")</f>
        <v/>
      </c>
      <c r="D760" s="298">
        <f>IF(#REF!&lt;&gt;"",1,"")</f>
        <v/>
      </c>
      <c r="E760" s="298">
        <f>IF(#REF!&lt;&gt;"",1,"")</f>
        <v/>
      </c>
      <c r="F760" s="298">
        <f>IF(#REF!&lt;&gt;"",1,"")</f>
        <v/>
      </c>
      <c r="G760" s="298">
        <f>IF(#REF!&lt;&gt;"",1,"")</f>
        <v/>
      </c>
      <c r="H760" s="298">
        <f>IF(#REF!&lt;&gt;"",1,"")</f>
        <v/>
      </c>
      <c r="I760" s="298">
        <f>IF(#REF!&lt;&gt;"",1,"")</f>
        <v/>
      </c>
      <c r="J760" s="298">
        <f>CONCATENATE(L760,M760,N760,O760,P760,Q760)</f>
        <v/>
      </c>
      <c r="K760" s="298" t="n"/>
      <c r="L760" s="298">
        <f>IF(B760&lt;&gt;"",IF(C760="",$L$6,""),"")</f>
        <v/>
      </c>
      <c r="M760" s="298">
        <f>IF(C760&lt;&gt;"",IF(B760="",$M$6,""),"")</f>
        <v/>
      </c>
      <c r="N760" s="298">
        <f>IF(B760&lt;&gt;"",IF(E760="",$N$6,""),"")</f>
        <v/>
      </c>
      <c r="O760" s="298">
        <f>IF(B760&lt;&gt;"",IF(G760="",$O$6,""),"")</f>
        <v/>
      </c>
      <c r="P760" s="298">
        <f>IF(C760="A",IF(I760&lt;&gt;"",$P$6,""),"")</f>
        <v/>
      </c>
      <c r="Q760" s="298">
        <f>IF(C760="C",IF(I760="",$Q$6,""),"")</f>
        <v/>
      </c>
      <c r="R760" s="163" t="n"/>
      <c r="S760" s="163" t="n"/>
      <c r="T760" s="163" t="n"/>
      <c r="U760" s="163" t="n"/>
      <c r="V760" s="163" t="n"/>
      <c r="W760" s="163" t="n"/>
      <c r="X760" s="163" t="n"/>
      <c r="Y760" s="163" t="n"/>
      <c r="Z760" s="163" t="n"/>
    </row>
    <row customHeight="1" ht="15.75" r="761" s="551">
      <c r="A761" s="298">
        <f>#REF!</f>
        <v/>
      </c>
      <c r="B761" s="298">
        <f>IF(#REF!&lt;&gt;"",1,"")</f>
        <v/>
      </c>
      <c r="C761" s="298">
        <f>IF(#REF!&lt;&gt;"",LEFT(#REF!,1),"")</f>
        <v/>
      </c>
      <c r="D761" s="298">
        <f>IF(#REF!&lt;&gt;"",1,"")</f>
        <v/>
      </c>
      <c r="E761" s="298">
        <f>IF(#REF!&lt;&gt;"",1,"")</f>
        <v/>
      </c>
      <c r="F761" s="298">
        <f>IF(#REF!&lt;&gt;"",1,"")</f>
        <v/>
      </c>
      <c r="G761" s="298">
        <f>IF(#REF!&lt;&gt;"",1,"")</f>
        <v/>
      </c>
      <c r="H761" s="298">
        <f>IF(#REF!&lt;&gt;"",1,"")</f>
        <v/>
      </c>
      <c r="I761" s="298">
        <f>IF(#REF!&lt;&gt;"",1,"")</f>
        <v/>
      </c>
      <c r="J761" s="298">
        <f>CONCATENATE(L761,M761,N761,O761,P761,Q761)</f>
        <v/>
      </c>
      <c r="K761" s="298" t="n"/>
      <c r="L761" s="298">
        <f>IF(B761&lt;&gt;"",IF(C761="",$L$6,""),"")</f>
        <v/>
      </c>
      <c r="M761" s="298">
        <f>IF(C761&lt;&gt;"",IF(B761="",$M$6,""),"")</f>
        <v/>
      </c>
      <c r="N761" s="298">
        <f>IF(B761&lt;&gt;"",IF(E761="",$N$6,""),"")</f>
        <v/>
      </c>
      <c r="O761" s="298">
        <f>IF(B761&lt;&gt;"",IF(G761="",$O$6,""),"")</f>
        <v/>
      </c>
      <c r="P761" s="298">
        <f>IF(C761="A",IF(I761&lt;&gt;"",$P$6,""),"")</f>
        <v/>
      </c>
      <c r="Q761" s="298">
        <f>IF(C761="C",IF(I761="",$Q$6,""),"")</f>
        <v/>
      </c>
      <c r="R761" s="163" t="n"/>
      <c r="S761" s="163" t="n"/>
      <c r="T761" s="163" t="n"/>
      <c r="U761" s="163" t="n"/>
      <c r="V761" s="163" t="n"/>
      <c r="W761" s="163" t="n"/>
      <c r="X761" s="163" t="n"/>
      <c r="Y761" s="163" t="n"/>
      <c r="Z761" s="163" t="n"/>
    </row>
    <row customHeight="1" ht="15.75" r="762" s="551">
      <c r="A762" s="298">
        <f>#REF!</f>
        <v/>
      </c>
      <c r="B762" s="298">
        <f>IF(#REF!&lt;&gt;"",1,"")</f>
        <v/>
      </c>
      <c r="C762" s="298">
        <f>IF(#REF!&lt;&gt;"",LEFT(#REF!,1),"")</f>
        <v/>
      </c>
      <c r="D762" s="298">
        <f>IF(#REF!&lt;&gt;"",1,"")</f>
        <v/>
      </c>
      <c r="E762" s="298">
        <f>IF(#REF!&lt;&gt;"",1,"")</f>
        <v/>
      </c>
      <c r="F762" s="298">
        <f>IF(#REF!&lt;&gt;"",1,"")</f>
        <v/>
      </c>
      <c r="G762" s="298">
        <f>IF(#REF!&lt;&gt;"",1,"")</f>
        <v/>
      </c>
      <c r="H762" s="298">
        <f>IF(#REF!&lt;&gt;"",1,"")</f>
        <v/>
      </c>
      <c r="I762" s="298">
        <f>IF(#REF!&lt;&gt;"",1,"")</f>
        <v/>
      </c>
      <c r="J762" s="298">
        <f>CONCATENATE(L762,M762,N762,O762,P762,Q762)</f>
        <v/>
      </c>
      <c r="K762" s="298" t="n"/>
      <c r="L762" s="298">
        <f>IF(B762&lt;&gt;"",IF(C762="",$L$6,""),"")</f>
        <v/>
      </c>
      <c r="M762" s="298">
        <f>IF(C762&lt;&gt;"",IF(B762="",$M$6,""),"")</f>
        <v/>
      </c>
      <c r="N762" s="298">
        <f>IF(B762&lt;&gt;"",IF(E762="",$N$6,""),"")</f>
        <v/>
      </c>
      <c r="O762" s="298">
        <f>IF(B762&lt;&gt;"",IF(G762="",$O$6,""),"")</f>
        <v/>
      </c>
      <c r="P762" s="298">
        <f>IF(C762="A",IF(I762&lt;&gt;"",$P$6,""),"")</f>
        <v/>
      </c>
      <c r="Q762" s="298">
        <f>IF(C762="C",IF(I762="",$Q$6,""),"")</f>
        <v/>
      </c>
      <c r="R762" s="163" t="n"/>
      <c r="S762" s="163" t="n"/>
      <c r="T762" s="163" t="n"/>
      <c r="U762" s="163" t="n"/>
      <c r="V762" s="163" t="n"/>
      <c r="W762" s="163" t="n"/>
      <c r="X762" s="163" t="n"/>
      <c r="Y762" s="163" t="n"/>
      <c r="Z762" s="163" t="n"/>
    </row>
    <row customHeight="1" ht="15.75" r="763" s="551">
      <c r="A763" s="298">
        <f>#REF!</f>
        <v/>
      </c>
      <c r="B763" s="298">
        <f>IF(#REF!&lt;&gt;"",1,"")</f>
        <v/>
      </c>
      <c r="C763" s="298">
        <f>IF(#REF!&lt;&gt;"",LEFT(#REF!,1),"")</f>
        <v/>
      </c>
      <c r="D763" s="298">
        <f>IF(#REF!&lt;&gt;"",1,"")</f>
        <v/>
      </c>
      <c r="E763" s="298">
        <f>IF(#REF!&lt;&gt;"",1,"")</f>
        <v/>
      </c>
      <c r="F763" s="298">
        <f>IF(#REF!&lt;&gt;"",1,"")</f>
        <v/>
      </c>
      <c r="G763" s="298">
        <f>IF(#REF!&lt;&gt;"",1,"")</f>
        <v/>
      </c>
      <c r="H763" s="298">
        <f>IF(#REF!&lt;&gt;"",1,"")</f>
        <v/>
      </c>
      <c r="I763" s="298">
        <f>IF(#REF!&lt;&gt;"",1,"")</f>
        <v/>
      </c>
      <c r="J763" s="298">
        <f>CONCATENATE(L763,M763,N763,O763,P763,Q763)</f>
        <v/>
      </c>
      <c r="K763" s="298" t="n"/>
      <c r="L763" s="298">
        <f>IF(B763&lt;&gt;"",IF(C763="",$L$6,""),"")</f>
        <v/>
      </c>
      <c r="M763" s="298">
        <f>IF(C763&lt;&gt;"",IF(B763="",$M$6,""),"")</f>
        <v/>
      </c>
      <c r="N763" s="298">
        <f>IF(B763&lt;&gt;"",IF(E763="",$N$6,""),"")</f>
        <v/>
      </c>
      <c r="O763" s="298">
        <f>IF(B763&lt;&gt;"",IF(G763="",$O$6,""),"")</f>
        <v/>
      </c>
      <c r="P763" s="298">
        <f>IF(C763="A",IF(I763&lt;&gt;"",$P$6,""),"")</f>
        <v/>
      </c>
      <c r="Q763" s="298">
        <f>IF(C763="C",IF(I763="",$Q$6,""),"")</f>
        <v/>
      </c>
      <c r="R763" s="163" t="n"/>
      <c r="S763" s="163" t="n"/>
      <c r="T763" s="163" t="n"/>
      <c r="U763" s="163" t="n"/>
      <c r="V763" s="163" t="n"/>
      <c r="W763" s="163" t="n"/>
      <c r="X763" s="163" t="n"/>
      <c r="Y763" s="163" t="n"/>
      <c r="Z763" s="163" t="n"/>
    </row>
    <row customHeight="1" ht="15.75" r="764" s="551">
      <c r="A764" s="298">
        <f>#REF!</f>
        <v/>
      </c>
      <c r="B764" s="298">
        <f>IF(#REF!&lt;&gt;"",1,"")</f>
        <v/>
      </c>
      <c r="C764" s="298">
        <f>IF(#REF!&lt;&gt;"",LEFT(#REF!,1),"")</f>
        <v/>
      </c>
      <c r="D764" s="298">
        <f>IF(#REF!&lt;&gt;"",1,"")</f>
        <v/>
      </c>
      <c r="E764" s="298">
        <f>IF(#REF!&lt;&gt;"",1,"")</f>
        <v/>
      </c>
      <c r="F764" s="298">
        <f>IF(#REF!&lt;&gt;"",1,"")</f>
        <v/>
      </c>
      <c r="G764" s="298">
        <f>IF(#REF!&lt;&gt;"",1,"")</f>
        <v/>
      </c>
      <c r="H764" s="298">
        <f>IF(#REF!&lt;&gt;"",1,"")</f>
        <v/>
      </c>
      <c r="I764" s="298">
        <f>IF(#REF!&lt;&gt;"",1,"")</f>
        <v/>
      </c>
      <c r="J764" s="298">
        <f>CONCATENATE(L764,M764,N764,O764,P764,Q764)</f>
        <v/>
      </c>
      <c r="K764" s="298" t="n"/>
      <c r="L764" s="298">
        <f>IF(B764&lt;&gt;"",IF(C764="",$L$6,""),"")</f>
        <v/>
      </c>
      <c r="M764" s="298">
        <f>IF(C764&lt;&gt;"",IF(B764="",$M$6,""),"")</f>
        <v/>
      </c>
      <c r="N764" s="298">
        <f>IF(B764&lt;&gt;"",IF(E764="",$N$6,""),"")</f>
        <v/>
      </c>
      <c r="O764" s="298">
        <f>IF(B764&lt;&gt;"",IF(G764="",$O$6,""),"")</f>
        <v/>
      </c>
      <c r="P764" s="298">
        <f>IF(C764="A",IF(I764&lt;&gt;"",$P$6,""),"")</f>
        <v/>
      </c>
      <c r="Q764" s="298">
        <f>IF(C764="C",IF(I764="",$Q$6,""),"")</f>
        <v/>
      </c>
      <c r="R764" s="163" t="n"/>
      <c r="S764" s="163" t="n"/>
      <c r="T764" s="163" t="n"/>
      <c r="U764" s="163" t="n"/>
      <c r="V764" s="163" t="n"/>
      <c r="W764" s="163" t="n"/>
      <c r="X764" s="163" t="n"/>
      <c r="Y764" s="163" t="n"/>
      <c r="Z764" s="163" t="n"/>
    </row>
    <row customHeight="1" ht="15.75" r="765" s="551">
      <c r="A765" s="298">
        <f>#REF!</f>
        <v/>
      </c>
      <c r="B765" s="298">
        <f>IF(#REF!&lt;&gt;"",1,"")</f>
        <v/>
      </c>
      <c r="C765" s="298">
        <f>IF(#REF!&lt;&gt;"",LEFT(#REF!,1),"")</f>
        <v/>
      </c>
      <c r="D765" s="298">
        <f>IF(#REF!&lt;&gt;"",1,"")</f>
        <v/>
      </c>
      <c r="E765" s="298">
        <f>IF(#REF!&lt;&gt;"",1,"")</f>
        <v/>
      </c>
      <c r="F765" s="298">
        <f>IF(#REF!&lt;&gt;"",1,"")</f>
        <v/>
      </c>
      <c r="G765" s="298">
        <f>IF(#REF!&lt;&gt;"",1,"")</f>
        <v/>
      </c>
      <c r="H765" s="298">
        <f>IF(#REF!&lt;&gt;"",1,"")</f>
        <v/>
      </c>
      <c r="I765" s="298">
        <f>IF(#REF!&lt;&gt;"",1,"")</f>
        <v/>
      </c>
      <c r="J765" s="298">
        <f>CONCATENATE(L765,M765,N765,O765,P765,Q765)</f>
        <v/>
      </c>
      <c r="K765" s="298" t="n"/>
      <c r="L765" s="298">
        <f>IF(B765&lt;&gt;"",IF(C765="",$L$6,""),"")</f>
        <v/>
      </c>
      <c r="M765" s="298">
        <f>IF(C765&lt;&gt;"",IF(B765="",$M$6,""),"")</f>
        <v/>
      </c>
      <c r="N765" s="298">
        <f>IF(B765&lt;&gt;"",IF(E765="",$N$6,""),"")</f>
        <v/>
      </c>
      <c r="O765" s="298">
        <f>IF(B765&lt;&gt;"",IF(G765="",$O$6,""),"")</f>
        <v/>
      </c>
      <c r="P765" s="298">
        <f>IF(C765="A",IF(I765&lt;&gt;"",$P$6,""),"")</f>
        <v/>
      </c>
      <c r="Q765" s="298">
        <f>IF(C765="C",IF(I765="",$Q$6,""),"")</f>
        <v/>
      </c>
      <c r="R765" s="163" t="n"/>
      <c r="S765" s="163" t="n"/>
      <c r="T765" s="163" t="n"/>
      <c r="U765" s="163" t="n"/>
      <c r="V765" s="163" t="n"/>
      <c r="W765" s="163" t="n"/>
      <c r="X765" s="163" t="n"/>
      <c r="Y765" s="163" t="n"/>
      <c r="Z765" s="163" t="n"/>
    </row>
    <row customHeight="1" ht="15.75" r="766" s="551">
      <c r="A766" s="298">
        <f>#REF!</f>
        <v/>
      </c>
      <c r="B766" s="298">
        <f>IF(#REF!&lt;&gt;"",1,"")</f>
        <v/>
      </c>
      <c r="C766" s="298">
        <f>IF(#REF!&lt;&gt;"",LEFT(#REF!,1),"")</f>
        <v/>
      </c>
      <c r="D766" s="298">
        <f>IF(#REF!&lt;&gt;"",1,"")</f>
        <v/>
      </c>
      <c r="E766" s="298">
        <f>IF(#REF!&lt;&gt;"",1,"")</f>
        <v/>
      </c>
      <c r="F766" s="298">
        <f>IF(#REF!&lt;&gt;"",1,"")</f>
        <v/>
      </c>
      <c r="G766" s="298">
        <f>IF(#REF!&lt;&gt;"",1,"")</f>
        <v/>
      </c>
      <c r="H766" s="298">
        <f>IF(#REF!&lt;&gt;"",1,"")</f>
        <v/>
      </c>
      <c r="I766" s="298">
        <f>IF(#REF!&lt;&gt;"",1,"")</f>
        <v/>
      </c>
      <c r="J766" s="298">
        <f>CONCATENATE(L766,M766,N766,O766,P766,Q766)</f>
        <v/>
      </c>
      <c r="K766" s="298" t="n"/>
      <c r="L766" s="298">
        <f>IF(B766&lt;&gt;"",IF(C766="",$L$6,""),"")</f>
        <v/>
      </c>
      <c r="M766" s="298">
        <f>IF(C766&lt;&gt;"",IF(B766="",$M$6,""),"")</f>
        <v/>
      </c>
      <c r="N766" s="298">
        <f>IF(B766&lt;&gt;"",IF(E766="",$N$6,""),"")</f>
        <v/>
      </c>
      <c r="O766" s="298">
        <f>IF(B766&lt;&gt;"",IF(G766="",$O$6,""),"")</f>
        <v/>
      </c>
      <c r="P766" s="298">
        <f>IF(C766="A",IF(I766&lt;&gt;"",$P$6,""),"")</f>
        <v/>
      </c>
      <c r="Q766" s="298">
        <f>IF(C766="C",IF(I766="",$Q$6,""),"")</f>
        <v/>
      </c>
      <c r="R766" s="163" t="n"/>
      <c r="S766" s="163" t="n"/>
      <c r="T766" s="163" t="n"/>
      <c r="U766" s="163" t="n"/>
      <c r="V766" s="163" t="n"/>
      <c r="W766" s="163" t="n"/>
      <c r="X766" s="163" t="n"/>
      <c r="Y766" s="163" t="n"/>
      <c r="Z766" s="163" t="n"/>
    </row>
    <row customHeight="1" ht="15.75" r="767" s="551">
      <c r="A767" s="298">
        <f>#REF!</f>
        <v/>
      </c>
      <c r="B767" s="298">
        <f>IF(#REF!&lt;&gt;"",1,"")</f>
        <v/>
      </c>
      <c r="C767" s="298">
        <f>IF(#REF!&lt;&gt;"",LEFT(#REF!,1),"")</f>
        <v/>
      </c>
      <c r="D767" s="298">
        <f>IF(#REF!&lt;&gt;"",1,"")</f>
        <v/>
      </c>
      <c r="E767" s="298">
        <f>IF(#REF!&lt;&gt;"",1,"")</f>
        <v/>
      </c>
      <c r="F767" s="298">
        <f>IF(#REF!&lt;&gt;"",1,"")</f>
        <v/>
      </c>
      <c r="G767" s="298">
        <f>IF(#REF!&lt;&gt;"",1,"")</f>
        <v/>
      </c>
      <c r="H767" s="298">
        <f>IF(#REF!&lt;&gt;"",1,"")</f>
        <v/>
      </c>
      <c r="I767" s="298">
        <f>IF(#REF!&lt;&gt;"",1,"")</f>
        <v/>
      </c>
      <c r="J767" s="298">
        <f>CONCATENATE(L767,M767,N767,O767,P767,Q767)</f>
        <v/>
      </c>
      <c r="K767" s="298" t="n"/>
      <c r="L767" s="298">
        <f>IF(B767&lt;&gt;"",IF(C767="",$L$6,""),"")</f>
        <v/>
      </c>
      <c r="M767" s="298">
        <f>IF(C767&lt;&gt;"",IF(B767="",$M$6,""),"")</f>
        <v/>
      </c>
      <c r="N767" s="298">
        <f>IF(B767&lt;&gt;"",IF(E767="",$N$6,""),"")</f>
        <v/>
      </c>
      <c r="O767" s="298">
        <f>IF(B767&lt;&gt;"",IF(G767="",$O$6,""),"")</f>
        <v/>
      </c>
      <c r="P767" s="298">
        <f>IF(C767="A",IF(I767&lt;&gt;"",$P$6,""),"")</f>
        <v/>
      </c>
      <c r="Q767" s="298">
        <f>IF(C767="C",IF(I767="",$Q$6,""),"")</f>
        <v/>
      </c>
      <c r="R767" s="163" t="n"/>
      <c r="S767" s="163" t="n"/>
      <c r="T767" s="163" t="n"/>
      <c r="U767" s="163" t="n"/>
      <c r="V767" s="163" t="n"/>
      <c r="W767" s="163" t="n"/>
      <c r="X767" s="163" t="n"/>
      <c r="Y767" s="163" t="n"/>
      <c r="Z767" s="163" t="n"/>
    </row>
    <row customHeight="1" ht="15.75" r="768" s="551">
      <c r="A768" s="298">
        <f>#REF!</f>
        <v/>
      </c>
      <c r="B768" s="298">
        <f>IF(#REF!&lt;&gt;"",1,"")</f>
        <v/>
      </c>
      <c r="C768" s="298">
        <f>IF(#REF!&lt;&gt;"",LEFT(#REF!,1),"")</f>
        <v/>
      </c>
      <c r="D768" s="298">
        <f>IF(#REF!&lt;&gt;"",1,"")</f>
        <v/>
      </c>
      <c r="E768" s="298">
        <f>IF(#REF!&lt;&gt;"",1,"")</f>
        <v/>
      </c>
      <c r="F768" s="298">
        <f>IF(#REF!&lt;&gt;"",1,"")</f>
        <v/>
      </c>
      <c r="G768" s="298">
        <f>IF(#REF!&lt;&gt;"",1,"")</f>
        <v/>
      </c>
      <c r="H768" s="298">
        <f>IF(#REF!&lt;&gt;"",1,"")</f>
        <v/>
      </c>
      <c r="I768" s="298">
        <f>IF(#REF!&lt;&gt;"",1,"")</f>
        <v/>
      </c>
      <c r="J768" s="298">
        <f>CONCATENATE(L768,M768,N768,O768,P768,Q768)</f>
        <v/>
      </c>
      <c r="K768" s="298" t="n"/>
      <c r="L768" s="298">
        <f>IF(B768&lt;&gt;"",IF(C768="",$L$6,""),"")</f>
        <v/>
      </c>
      <c r="M768" s="298">
        <f>IF(C768&lt;&gt;"",IF(B768="",$M$6,""),"")</f>
        <v/>
      </c>
      <c r="N768" s="298">
        <f>IF(B768&lt;&gt;"",IF(E768="",$N$6,""),"")</f>
        <v/>
      </c>
      <c r="O768" s="298">
        <f>IF(B768&lt;&gt;"",IF(G768="",$O$6,""),"")</f>
        <v/>
      </c>
      <c r="P768" s="298">
        <f>IF(C768="A",IF(I768&lt;&gt;"",$P$6,""),"")</f>
        <v/>
      </c>
      <c r="Q768" s="298">
        <f>IF(C768="C",IF(I768="",$Q$6,""),"")</f>
        <v/>
      </c>
      <c r="R768" s="163" t="n"/>
      <c r="S768" s="163" t="n"/>
      <c r="T768" s="163" t="n"/>
      <c r="U768" s="163" t="n"/>
      <c r="V768" s="163" t="n"/>
      <c r="W768" s="163" t="n"/>
      <c r="X768" s="163" t="n"/>
      <c r="Y768" s="163" t="n"/>
      <c r="Z768" s="163" t="n"/>
    </row>
    <row customHeight="1" ht="15.75" r="769" s="551">
      <c r="A769" s="298">
        <f>#REF!</f>
        <v/>
      </c>
      <c r="B769" s="298">
        <f>IF(#REF!&lt;&gt;"",1,"")</f>
        <v/>
      </c>
      <c r="C769" s="298">
        <f>IF(#REF!&lt;&gt;"",LEFT(#REF!,1),"")</f>
        <v/>
      </c>
      <c r="D769" s="298">
        <f>IF(#REF!&lt;&gt;"",1,"")</f>
        <v/>
      </c>
      <c r="E769" s="298">
        <f>IF(#REF!&lt;&gt;"",1,"")</f>
        <v/>
      </c>
      <c r="F769" s="298">
        <f>IF(#REF!&lt;&gt;"",1,"")</f>
        <v/>
      </c>
      <c r="G769" s="298">
        <f>IF(#REF!&lt;&gt;"",1,"")</f>
        <v/>
      </c>
      <c r="H769" s="298">
        <f>IF(#REF!&lt;&gt;"",1,"")</f>
        <v/>
      </c>
      <c r="I769" s="298">
        <f>IF(#REF!&lt;&gt;"",1,"")</f>
        <v/>
      </c>
      <c r="J769" s="298">
        <f>CONCATENATE(L769,M769,N769,O769,P769,Q769)</f>
        <v/>
      </c>
      <c r="K769" s="298" t="n"/>
      <c r="L769" s="298">
        <f>IF(B769&lt;&gt;"",IF(C769="",$L$6,""),"")</f>
        <v/>
      </c>
      <c r="M769" s="298">
        <f>IF(C769&lt;&gt;"",IF(B769="",$M$6,""),"")</f>
        <v/>
      </c>
      <c r="N769" s="298">
        <f>IF(B769&lt;&gt;"",IF(E769="",$N$6,""),"")</f>
        <v/>
      </c>
      <c r="O769" s="298">
        <f>IF(B769&lt;&gt;"",IF(G769="",$O$6,""),"")</f>
        <v/>
      </c>
      <c r="P769" s="298">
        <f>IF(C769="A",IF(I769&lt;&gt;"",$P$6,""),"")</f>
        <v/>
      </c>
      <c r="Q769" s="298">
        <f>IF(C769="C",IF(I769="",$Q$6,""),"")</f>
        <v/>
      </c>
      <c r="R769" s="163" t="n"/>
      <c r="S769" s="163" t="n"/>
      <c r="T769" s="163" t="n"/>
      <c r="U769" s="163" t="n"/>
      <c r="V769" s="163" t="n"/>
      <c r="W769" s="163" t="n"/>
      <c r="X769" s="163" t="n"/>
      <c r="Y769" s="163" t="n"/>
      <c r="Z769" s="163" t="n"/>
    </row>
    <row customHeight="1" ht="15.75" r="770" s="551">
      <c r="A770" s="298">
        <f>#REF!</f>
        <v/>
      </c>
      <c r="B770" s="298">
        <f>IF(#REF!&lt;&gt;"",1,"")</f>
        <v/>
      </c>
      <c r="C770" s="298">
        <f>IF(#REF!&lt;&gt;"",LEFT(#REF!,1),"")</f>
        <v/>
      </c>
      <c r="D770" s="298">
        <f>IF(#REF!&lt;&gt;"",1,"")</f>
        <v/>
      </c>
      <c r="E770" s="298">
        <f>IF(#REF!&lt;&gt;"",1,"")</f>
        <v/>
      </c>
      <c r="F770" s="298">
        <f>IF(#REF!&lt;&gt;"",1,"")</f>
        <v/>
      </c>
      <c r="G770" s="298">
        <f>IF(#REF!&lt;&gt;"",1,"")</f>
        <v/>
      </c>
      <c r="H770" s="298">
        <f>IF(#REF!&lt;&gt;"",1,"")</f>
        <v/>
      </c>
      <c r="I770" s="298">
        <f>IF(#REF!&lt;&gt;"",1,"")</f>
        <v/>
      </c>
      <c r="J770" s="298">
        <f>CONCATENATE(L770,M770,N770,O770,P770,Q770)</f>
        <v/>
      </c>
      <c r="K770" s="298" t="n"/>
      <c r="L770" s="298">
        <f>IF(B770&lt;&gt;"",IF(C770="",$L$6,""),"")</f>
        <v/>
      </c>
      <c r="M770" s="298">
        <f>IF(C770&lt;&gt;"",IF(B770="",$M$6,""),"")</f>
        <v/>
      </c>
      <c r="N770" s="298">
        <f>IF(B770&lt;&gt;"",IF(E770="",$N$6,""),"")</f>
        <v/>
      </c>
      <c r="O770" s="298">
        <f>IF(B770&lt;&gt;"",IF(G770="",$O$6,""),"")</f>
        <v/>
      </c>
      <c r="P770" s="298">
        <f>IF(C770="A",IF(I770&lt;&gt;"",$P$6,""),"")</f>
        <v/>
      </c>
      <c r="Q770" s="298">
        <f>IF(C770="C",IF(I770="",$Q$6,""),"")</f>
        <v/>
      </c>
      <c r="R770" s="163" t="n"/>
      <c r="S770" s="163" t="n"/>
      <c r="T770" s="163" t="n"/>
      <c r="U770" s="163" t="n"/>
      <c r="V770" s="163" t="n"/>
      <c r="W770" s="163" t="n"/>
      <c r="X770" s="163" t="n"/>
      <c r="Y770" s="163" t="n"/>
      <c r="Z770" s="163" t="n"/>
    </row>
    <row customHeight="1" ht="15.75" r="771" s="551">
      <c r="A771" s="298">
        <f>#REF!</f>
        <v/>
      </c>
      <c r="B771" s="298">
        <f>IF(#REF!&lt;&gt;"",1,"")</f>
        <v/>
      </c>
      <c r="C771" s="298">
        <f>IF(#REF!&lt;&gt;"",LEFT(#REF!,1),"")</f>
        <v/>
      </c>
      <c r="D771" s="298">
        <f>IF(#REF!&lt;&gt;"",1,"")</f>
        <v/>
      </c>
      <c r="E771" s="298">
        <f>IF(#REF!&lt;&gt;"",1,"")</f>
        <v/>
      </c>
      <c r="F771" s="298">
        <f>IF(#REF!&lt;&gt;"",1,"")</f>
        <v/>
      </c>
      <c r="G771" s="298">
        <f>IF(#REF!&lt;&gt;"",1,"")</f>
        <v/>
      </c>
      <c r="H771" s="298">
        <f>IF(#REF!&lt;&gt;"",1,"")</f>
        <v/>
      </c>
      <c r="I771" s="298">
        <f>IF(#REF!&lt;&gt;"",1,"")</f>
        <v/>
      </c>
      <c r="J771" s="298">
        <f>CONCATENATE(L771,M771,N771,O771,P771,Q771)</f>
        <v/>
      </c>
      <c r="K771" s="298" t="n"/>
      <c r="L771" s="298">
        <f>IF(B771&lt;&gt;"",IF(C771="",$L$6,""),"")</f>
        <v/>
      </c>
      <c r="M771" s="298">
        <f>IF(C771&lt;&gt;"",IF(B771="",$M$6,""),"")</f>
        <v/>
      </c>
      <c r="N771" s="298">
        <f>IF(B771&lt;&gt;"",IF(E771="",$N$6,""),"")</f>
        <v/>
      </c>
      <c r="O771" s="298">
        <f>IF(B771&lt;&gt;"",IF(G771="",$O$6,""),"")</f>
        <v/>
      </c>
      <c r="P771" s="298">
        <f>IF(C771="A",IF(I771&lt;&gt;"",$P$6,""),"")</f>
        <v/>
      </c>
      <c r="Q771" s="298">
        <f>IF(C771="C",IF(I771="",$Q$6,""),"")</f>
        <v/>
      </c>
      <c r="R771" s="163" t="n"/>
      <c r="S771" s="163" t="n"/>
      <c r="T771" s="163" t="n"/>
      <c r="U771" s="163" t="n"/>
      <c r="V771" s="163" t="n"/>
      <c r="W771" s="163" t="n"/>
      <c r="X771" s="163" t="n"/>
      <c r="Y771" s="163" t="n"/>
      <c r="Z771" s="163" t="n"/>
    </row>
    <row customHeight="1" ht="15.75" r="772" s="551">
      <c r="A772" s="298">
        <f>#REF!</f>
        <v/>
      </c>
      <c r="B772" s="298">
        <f>IF(#REF!&lt;&gt;"",1,"")</f>
        <v/>
      </c>
      <c r="C772" s="298">
        <f>IF(#REF!&lt;&gt;"",LEFT(#REF!,1),"")</f>
        <v/>
      </c>
      <c r="D772" s="298">
        <f>IF(#REF!&lt;&gt;"",1,"")</f>
        <v/>
      </c>
      <c r="E772" s="298">
        <f>IF(#REF!&lt;&gt;"",1,"")</f>
        <v/>
      </c>
      <c r="F772" s="298">
        <f>IF(#REF!&lt;&gt;"",1,"")</f>
        <v/>
      </c>
      <c r="G772" s="298">
        <f>IF(#REF!&lt;&gt;"",1,"")</f>
        <v/>
      </c>
      <c r="H772" s="298">
        <f>IF(#REF!&lt;&gt;"",1,"")</f>
        <v/>
      </c>
      <c r="I772" s="298">
        <f>IF(#REF!&lt;&gt;"",1,"")</f>
        <v/>
      </c>
      <c r="J772" s="298">
        <f>CONCATENATE(L772,M772,N772,O772,P772,Q772)</f>
        <v/>
      </c>
      <c r="K772" s="298" t="n"/>
      <c r="L772" s="298">
        <f>IF(B772&lt;&gt;"",IF(C772="",$L$6,""),"")</f>
        <v/>
      </c>
      <c r="M772" s="298">
        <f>IF(C772&lt;&gt;"",IF(B772="",$M$6,""),"")</f>
        <v/>
      </c>
      <c r="N772" s="298">
        <f>IF(B772&lt;&gt;"",IF(E772="",$N$6,""),"")</f>
        <v/>
      </c>
      <c r="O772" s="298">
        <f>IF(B772&lt;&gt;"",IF(G772="",$O$6,""),"")</f>
        <v/>
      </c>
      <c r="P772" s="298">
        <f>IF(C772="A",IF(I772&lt;&gt;"",$P$6,""),"")</f>
        <v/>
      </c>
      <c r="Q772" s="298">
        <f>IF(C772="C",IF(I772="",$Q$6,""),"")</f>
        <v/>
      </c>
      <c r="R772" s="163" t="n"/>
      <c r="S772" s="163" t="n"/>
      <c r="T772" s="163" t="n"/>
      <c r="U772" s="163" t="n"/>
      <c r="V772" s="163" t="n"/>
      <c r="W772" s="163" t="n"/>
      <c r="X772" s="163" t="n"/>
      <c r="Y772" s="163" t="n"/>
      <c r="Z772" s="163" t="n"/>
    </row>
    <row customHeight="1" ht="15.75" r="773" s="551">
      <c r="A773" s="298">
        <f>#REF!</f>
        <v/>
      </c>
      <c r="B773" s="298">
        <f>IF(#REF!&lt;&gt;"",1,"")</f>
        <v/>
      </c>
      <c r="C773" s="298">
        <f>IF(#REF!&lt;&gt;"",LEFT(#REF!,1),"")</f>
        <v/>
      </c>
      <c r="D773" s="298">
        <f>IF(#REF!&lt;&gt;"",1,"")</f>
        <v/>
      </c>
      <c r="E773" s="298">
        <f>IF(#REF!&lt;&gt;"",1,"")</f>
        <v/>
      </c>
      <c r="F773" s="298">
        <f>IF(#REF!&lt;&gt;"",1,"")</f>
        <v/>
      </c>
      <c r="G773" s="298">
        <f>IF(#REF!&lt;&gt;"",1,"")</f>
        <v/>
      </c>
      <c r="H773" s="298">
        <f>IF(#REF!&lt;&gt;"",1,"")</f>
        <v/>
      </c>
      <c r="I773" s="298">
        <f>IF(#REF!&lt;&gt;"",1,"")</f>
        <v/>
      </c>
      <c r="J773" s="298">
        <f>CONCATENATE(L773,M773,N773,O773,P773,Q773)</f>
        <v/>
      </c>
      <c r="K773" s="298" t="n"/>
      <c r="L773" s="298">
        <f>IF(B773&lt;&gt;"",IF(C773="",$L$6,""),"")</f>
        <v/>
      </c>
      <c r="M773" s="298">
        <f>IF(C773&lt;&gt;"",IF(B773="",$M$6,""),"")</f>
        <v/>
      </c>
      <c r="N773" s="298">
        <f>IF(B773&lt;&gt;"",IF(E773="",$N$6,""),"")</f>
        <v/>
      </c>
      <c r="O773" s="298">
        <f>IF(B773&lt;&gt;"",IF(G773="",$O$6,""),"")</f>
        <v/>
      </c>
      <c r="P773" s="298">
        <f>IF(C773="A",IF(I773&lt;&gt;"",$P$6,""),"")</f>
        <v/>
      </c>
      <c r="Q773" s="298">
        <f>IF(C773="C",IF(I773="",$Q$6,""),"")</f>
        <v/>
      </c>
      <c r="R773" s="163" t="n"/>
      <c r="S773" s="163" t="n"/>
      <c r="T773" s="163" t="n"/>
      <c r="U773" s="163" t="n"/>
      <c r="V773" s="163" t="n"/>
      <c r="W773" s="163" t="n"/>
      <c r="X773" s="163" t="n"/>
      <c r="Y773" s="163" t="n"/>
      <c r="Z773" s="163" t="n"/>
    </row>
    <row customHeight="1" ht="15.75" r="774" s="551">
      <c r="A774" s="298">
        <f>#REF!</f>
        <v/>
      </c>
      <c r="B774" s="298">
        <f>IF(#REF!&lt;&gt;"",1,"")</f>
        <v/>
      </c>
      <c r="C774" s="298">
        <f>IF(#REF!&lt;&gt;"",LEFT(#REF!,1),"")</f>
        <v/>
      </c>
      <c r="D774" s="298">
        <f>IF(#REF!&lt;&gt;"",1,"")</f>
        <v/>
      </c>
      <c r="E774" s="298">
        <f>IF(#REF!&lt;&gt;"",1,"")</f>
        <v/>
      </c>
      <c r="F774" s="298">
        <f>IF(#REF!&lt;&gt;"",1,"")</f>
        <v/>
      </c>
      <c r="G774" s="298">
        <f>IF(#REF!&lt;&gt;"",1,"")</f>
        <v/>
      </c>
      <c r="H774" s="298">
        <f>IF(#REF!&lt;&gt;"",1,"")</f>
        <v/>
      </c>
      <c r="I774" s="298">
        <f>IF(#REF!&lt;&gt;"",1,"")</f>
        <v/>
      </c>
      <c r="J774" s="298">
        <f>CONCATENATE(L774,M774,N774,O774,P774,Q774)</f>
        <v/>
      </c>
      <c r="K774" s="298" t="n"/>
      <c r="L774" s="298">
        <f>IF(B774&lt;&gt;"",IF(C774="",$L$6,""),"")</f>
        <v/>
      </c>
      <c r="M774" s="298">
        <f>IF(C774&lt;&gt;"",IF(B774="",$M$6,""),"")</f>
        <v/>
      </c>
      <c r="N774" s="298">
        <f>IF(B774&lt;&gt;"",IF(E774="",$N$6,""),"")</f>
        <v/>
      </c>
      <c r="O774" s="298">
        <f>IF(B774&lt;&gt;"",IF(G774="",$O$6,""),"")</f>
        <v/>
      </c>
      <c r="P774" s="298">
        <f>IF(C774="A",IF(I774&lt;&gt;"",$P$6,""),"")</f>
        <v/>
      </c>
      <c r="Q774" s="298">
        <f>IF(C774="C",IF(I774="",$Q$6,""),"")</f>
        <v/>
      </c>
      <c r="R774" s="163" t="n"/>
      <c r="S774" s="163" t="n"/>
      <c r="T774" s="163" t="n"/>
      <c r="U774" s="163" t="n"/>
      <c r="V774" s="163" t="n"/>
      <c r="W774" s="163" t="n"/>
      <c r="X774" s="163" t="n"/>
      <c r="Y774" s="163" t="n"/>
      <c r="Z774" s="163" t="n"/>
    </row>
    <row customHeight="1" ht="15.75" r="775" s="551">
      <c r="A775" s="298">
        <f>#REF!</f>
        <v/>
      </c>
      <c r="B775" s="298">
        <f>IF(#REF!&lt;&gt;"",1,"")</f>
        <v/>
      </c>
      <c r="C775" s="298">
        <f>IF(#REF!&lt;&gt;"",LEFT(#REF!,1),"")</f>
        <v/>
      </c>
      <c r="D775" s="298">
        <f>IF(#REF!&lt;&gt;"",1,"")</f>
        <v/>
      </c>
      <c r="E775" s="298">
        <f>IF(#REF!&lt;&gt;"",1,"")</f>
        <v/>
      </c>
      <c r="F775" s="298">
        <f>IF(#REF!&lt;&gt;"",1,"")</f>
        <v/>
      </c>
      <c r="G775" s="298">
        <f>IF(#REF!&lt;&gt;"",1,"")</f>
        <v/>
      </c>
      <c r="H775" s="298">
        <f>IF(#REF!&lt;&gt;"",1,"")</f>
        <v/>
      </c>
      <c r="I775" s="298">
        <f>IF(#REF!&lt;&gt;"",1,"")</f>
        <v/>
      </c>
      <c r="J775" s="298">
        <f>CONCATENATE(L775,M775,N775,O775,P775,Q775)</f>
        <v/>
      </c>
      <c r="K775" s="298" t="n"/>
      <c r="L775" s="298">
        <f>IF(B775&lt;&gt;"",IF(C775="",$L$6,""),"")</f>
        <v/>
      </c>
      <c r="M775" s="298">
        <f>IF(C775&lt;&gt;"",IF(B775="",$M$6,""),"")</f>
        <v/>
      </c>
      <c r="N775" s="298">
        <f>IF(B775&lt;&gt;"",IF(E775="",$N$6,""),"")</f>
        <v/>
      </c>
      <c r="O775" s="298">
        <f>IF(B775&lt;&gt;"",IF(G775="",$O$6,""),"")</f>
        <v/>
      </c>
      <c r="P775" s="298">
        <f>IF(C775="A",IF(I775&lt;&gt;"",$P$6,""),"")</f>
        <v/>
      </c>
      <c r="Q775" s="298">
        <f>IF(C775="C",IF(I775="",$Q$6,""),"")</f>
        <v/>
      </c>
      <c r="R775" s="163" t="n"/>
      <c r="S775" s="163" t="n"/>
      <c r="T775" s="163" t="n"/>
      <c r="U775" s="163" t="n"/>
      <c r="V775" s="163" t="n"/>
      <c r="W775" s="163" t="n"/>
      <c r="X775" s="163" t="n"/>
      <c r="Y775" s="163" t="n"/>
      <c r="Z775" s="163" t="n"/>
    </row>
    <row customHeight="1" ht="15.75" r="776" s="551">
      <c r="A776" s="298">
        <f>#REF!</f>
        <v/>
      </c>
      <c r="B776" s="298">
        <f>IF(#REF!&lt;&gt;"",1,"")</f>
        <v/>
      </c>
      <c r="C776" s="298">
        <f>IF(#REF!&lt;&gt;"",LEFT(#REF!,1),"")</f>
        <v/>
      </c>
      <c r="D776" s="298">
        <f>IF(#REF!&lt;&gt;"",1,"")</f>
        <v/>
      </c>
      <c r="E776" s="298">
        <f>IF(#REF!&lt;&gt;"",1,"")</f>
        <v/>
      </c>
      <c r="F776" s="298">
        <f>IF(#REF!&lt;&gt;"",1,"")</f>
        <v/>
      </c>
      <c r="G776" s="298">
        <f>IF(#REF!&lt;&gt;"",1,"")</f>
        <v/>
      </c>
      <c r="H776" s="298">
        <f>IF(#REF!&lt;&gt;"",1,"")</f>
        <v/>
      </c>
      <c r="I776" s="298">
        <f>IF(#REF!&lt;&gt;"",1,"")</f>
        <v/>
      </c>
      <c r="J776" s="298">
        <f>CONCATENATE(L776,M776,N776,O776,P776,Q776)</f>
        <v/>
      </c>
      <c r="K776" s="298" t="n"/>
      <c r="L776" s="298">
        <f>IF(B776&lt;&gt;"",IF(C776="",$L$6,""),"")</f>
        <v/>
      </c>
      <c r="M776" s="298">
        <f>IF(C776&lt;&gt;"",IF(B776="",$M$6,""),"")</f>
        <v/>
      </c>
      <c r="N776" s="298">
        <f>IF(B776&lt;&gt;"",IF(E776="",$N$6,""),"")</f>
        <v/>
      </c>
      <c r="O776" s="298">
        <f>IF(B776&lt;&gt;"",IF(G776="",$O$6,""),"")</f>
        <v/>
      </c>
      <c r="P776" s="298">
        <f>IF(C776="A",IF(I776&lt;&gt;"",$P$6,""),"")</f>
        <v/>
      </c>
      <c r="Q776" s="298">
        <f>IF(C776="C",IF(I776="",$Q$6,""),"")</f>
        <v/>
      </c>
      <c r="R776" s="163" t="n"/>
      <c r="S776" s="163" t="n"/>
      <c r="T776" s="163" t="n"/>
      <c r="U776" s="163" t="n"/>
      <c r="V776" s="163" t="n"/>
      <c r="W776" s="163" t="n"/>
      <c r="X776" s="163" t="n"/>
      <c r="Y776" s="163" t="n"/>
      <c r="Z776" s="163" t="n"/>
    </row>
    <row customHeight="1" ht="15.75" r="777" s="551">
      <c r="A777" s="298">
        <f>#REF!</f>
        <v/>
      </c>
      <c r="B777" s="298">
        <f>IF(#REF!&lt;&gt;"",1,"")</f>
        <v/>
      </c>
      <c r="C777" s="298">
        <f>IF(#REF!&lt;&gt;"",LEFT(#REF!,1),"")</f>
        <v/>
      </c>
      <c r="D777" s="298">
        <f>IF(#REF!&lt;&gt;"",1,"")</f>
        <v/>
      </c>
      <c r="E777" s="298">
        <f>IF(#REF!&lt;&gt;"",1,"")</f>
        <v/>
      </c>
      <c r="F777" s="298">
        <f>IF(#REF!&lt;&gt;"",1,"")</f>
        <v/>
      </c>
      <c r="G777" s="298">
        <f>IF(#REF!&lt;&gt;"",1,"")</f>
        <v/>
      </c>
      <c r="H777" s="298">
        <f>IF(#REF!&lt;&gt;"",1,"")</f>
        <v/>
      </c>
      <c r="I777" s="298">
        <f>IF(#REF!&lt;&gt;"",1,"")</f>
        <v/>
      </c>
      <c r="J777" s="298">
        <f>CONCATENATE(L777,M777,N777,O777,P777,Q777)</f>
        <v/>
      </c>
      <c r="K777" s="298" t="n"/>
      <c r="L777" s="298">
        <f>IF(B777&lt;&gt;"",IF(C777="",$L$6,""),"")</f>
        <v/>
      </c>
      <c r="M777" s="298">
        <f>IF(C777&lt;&gt;"",IF(B777="",$M$6,""),"")</f>
        <v/>
      </c>
      <c r="N777" s="298">
        <f>IF(B777&lt;&gt;"",IF(E777="",$N$6,""),"")</f>
        <v/>
      </c>
      <c r="O777" s="298">
        <f>IF(B777&lt;&gt;"",IF(G777="",$O$6,""),"")</f>
        <v/>
      </c>
      <c r="P777" s="298">
        <f>IF(C777="A",IF(I777&lt;&gt;"",$P$6,""),"")</f>
        <v/>
      </c>
      <c r="Q777" s="298">
        <f>IF(C777="C",IF(I777="",$Q$6,""),"")</f>
        <v/>
      </c>
      <c r="R777" s="163" t="n"/>
      <c r="S777" s="163" t="n"/>
      <c r="T777" s="163" t="n"/>
      <c r="U777" s="163" t="n"/>
      <c r="V777" s="163" t="n"/>
      <c r="W777" s="163" t="n"/>
      <c r="X777" s="163" t="n"/>
      <c r="Y777" s="163" t="n"/>
      <c r="Z777" s="163" t="n"/>
    </row>
    <row customHeight="1" ht="15.75" r="778" s="551">
      <c r="A778" s="298">
        <f>#REF!</f>
        <v/>
      </c>
      <c r="B778" s="298">
        <f>IF(#REF!&lt;&gt;"",1,"")</f>
        <v/>
      </c>
      <c r="C778" s="298">
        <f>IF(#REF!&lt;&gt;"",LEFT(#REF!,1),"")</f>
        <v/>
      </c>
      <c r="D778" s="298">
        <f>IF(#REF!&lt;&gt;"",1,"")</f>
        <v/>
      </c>
      <c r="E778" s="298">
        <f>IF(#REF!&lt;&gt;"",1,"")</f>
        <v/>
      </c>
      <c r="F778" s="298">
        <f>IF(#REF!&lt;&gt;"",1,"")</f>
        <v/>
      </c>
      <c r="G778" s="298">
        <f>IF(#REF!&lt;&gt;"",1,"")</f>
        <v/>
      </c>
      <c r="H778" s="298">
        <f>IF(#REF!&lt;&gt;"",1,"")</f>
        <v/>
      </c>
      <c r="I778" s="298">
        <f>IF(#REF!&lt;&gt;"",1,"")</f>
        <v/>
      </c>
      <c r="J778" s="298">
        <f>CONCATENATE(L778,M778,N778,O778,P778,Q778)</f>
        <v/>
      </c>
      <c r="K778" s="298" t="n"/>
      <c r="L778" s="298">
        <f>IF(B778&lt;&gt;"",IF(C778="",$L$6,""),"")</f>
        <v/>
      </c>
      <c r="M778" s="298">
        <f>IF(C778&lt;&gt;"",IF(B778="",$M$6,""),"")</f>
        <v/>
      </c>
      <c r="N778" s="298">
        <f>IF(B778&lt;&gt;"",IF(E778="",$N$6,""),"")</f>
        <v/>
      </c>
      <c r="O778" s="298">
        <f>IF(B778&lt;&gt;"",IF(G778="",$O$6,""),"")</f>
        <v/>
      </c>
      <c r="P778" s="298">
        <f>IF(C778="A",IF(I778&lt;&gt;"",$P$6,""),"")</f>
        <v/>
      </c>
      <c r="Q778" s="298">
        <f>IF(C778="C",IF(I778="",$Q$6,""),"")</f>
        <v/>
      </c>
      <c r="R778" s="163" t="n"/>
      <c r="S778" s="163" t="n"/>
      <c r="T778" s="163" t="n"/>
      <c r="U778" s="163" t="n"/>
      <c r="V778" s="163" t="n"/>
      <c r="W778" s="163" t="n"/>
      <c r="X778" s="163" t="n"/>
      <c r="Y778" s="163" t="n"/>
      <c r="Z778" s="163" t="n"/>
    </row>
    <row customHeight="1" ht="15.75" r="779" s="551">
      <c r="A779" s="298">
        <f>#REF!</f>
        <v/>
      </c>
      <c r="B779" s="298">
        <f>IF(#REF!&lt;&gt;"",1,"")</f>
        <v/>
      </c>
      <c r="C779" s="298">
        <f>IF(#REF!&lt;&gt;"",LEFT(#REF!,1),"")</f>
        <v/>
      </c>
      <c r="D779" s="298">
        <f>IF(#REF!&lt;&gt;"",1,"")</f>
        <v/>
      </c>
      <c r="E779" s="298">
        <f>IF(#REF!&lt;&gt;"",1,"")</f>
        <v/>
      </c>
      <c r="F779" s="298">
        <f>IF(#REF!&lt;&gt;"",1,"")</f>
        <v/>
      </c>
      <c r="G779" s="298">
        <f>IF(#REF!&lt;&gt;"",1,"")</f>
        <v/>
      </c>
      <c r="H779" s="298">
        <f>IF(#REF!&lt;&gt;"",1,"")</f>
        <v/>
      </c>
      <c r="I779" s="298">
        <f>IF(#REF!&lt;&gt;"",1,"")</f>
        <v/>
      </c>
      <c r="J779" s="298">
        <f>CONCATENATE(L779,M779,N779,O779,P779,Q779)</f>
        <v/>
      </c>
      <c r="K779" s="298" t="n"/>
      <c r="L779" s="298">
        <f>IF(B779&lt;&gt;"",IF(C779="",$L$6,""),"")</f>
        <v/>
      </c>
      <c r="M779" s="298">
        <f>IF(C779&lt;&gt;"",IF(B779="",$M$6,""),"")</f>
        <v/>
      </c>
      <c r="N779" s="298">
        <f>IF(B779&lt;&gt;"",IF(E779="",$N$6,""),"")</f>
        <v/>
      </c>
      <c r="O779" s="298">
        <f>IF(B779&lt;&gt;"",IF(G779="",$O$6,""),"")</f>
        <v/>
      </c>
      <c r="P779" s="298">
        <f>IF(C779="A",IF(I779&lt;&gt;"",$P$6,""),"")</f>
        <v/>
      </c>
      <c r="Q779" s="298">
        <f>IF(C779="C",IF(I779="",$Q$6,""),"")</f>
        <v/>
      </c>
      <c r="R779" s="163" t="n"/>
      <c r="S779" s="163" t="n"/>
      <c r="T779" s="163" t="n"/>
      <c r="U779" s="163" t="n"/>
      <c r="V779" s="163" t="n"/>
      <c r="W779" s="163" t="n"/>
      <c r="X779" s="163" t="n"/>
      <c r="Y779" s="163" t="n"/>
      <c r="Z779" s="163" t="n"/>
    </row>
    <row customHeight="1" ht="15.75" r="780" s="551">
      <c r="A780" s="298">
        <f>#REF!</f>
        <v/>
      </c>
      <c r="B780" s="298">
        <f>IF(#REF!&lt;&gt;"",1,"")</f>
        <v/>
      </c>
      <c r="C780" s="298">
        <f>IF(#REF!&lt;&gt;"",LEFT(#REF!,1),"")</f>
        <v/>
      </c>
      <c r="D780" s="298">
        <f>IF(#REF!&lt;&gt;"",1,"")</f>
        <v/>
      </c>
      <c r="E780" s="298">
        <f>IF(#REF!&lt;&gt;"",1,"")</f>
        <v/>
      </c>
      <c r="F780" s="298">
        <f>IF(#REF!&lt;&gt;"",1,"")</f>
        <v/>
      </c>
      <c r="G780" s="298">
        <f>IF(#REF!&lt;&gt;"",1,"")</f>
        <v/>
      </c>
      <c r="H780" s="298">
        <f>IF(#REF!&lt;&gt;"",1,"")</f>
        <v/>
      </c>
      <c r="I780" s="298">
        <f>IF(#REF!&lt;&gt;"",1,"")</f>
        <v/>
      </c>
      <c r="J780" s="298">
        <f>CONCATENATE(L780,M780,N780,O780,P780,Q780)</f>
        <v/>
      </c>
      <c r="K780" s="298" t="n"/>
      <c r="L780" s="298">
        <f>IF(B780&lt;&gt;"",IF(C780="",$L$6,""),"")</f>
        <v/>
      </c>
      <c r="M780" s="298">
        <f>IF(C780&lt;&gt;"",IF(B780="",$M$6,""),"")</f>
        <v/>
      </c>
      <c r="N780" s="298">
        <f>IF(B780&lt;&gt;"",IF(E780="",$N$6,""),"")</f>
        <v/>
      </c>
      <c r="O780" s="298">
        <f>IF(B780&lt;&gt;"",IF(G780="",$O$6,""),"")</f>
        <v/>
      </c>
      <c r="P780" s="298">
        <f>IF(C780="A",IF(I780&lt;&gt;"",$P$6,""),"")</f>
        <v/>
      </c>
      <c r="Q780" s="298">
        <f>IF(C780="C",IF(I780="",$Q$6,""),"")</f>
        <v/>
      </c>
      <c r="R780" s="163" t="n"/>
      <c r="S780" s="163" t="n"/>
      <c r="T780" s="163" t="n"/>
      <c r="U780" s="163" t="n"/>
      <c r="V780" s="163" t="n"/>
      <c r="W780" s="163" t="n"/>
      <c r="X780" s="163" t="n"/>
      <c r="Y780" s="163" t="n"/>
      <c r="Z780" s="163" t="n"/>
    </row>
    <row customHeight="1" ht="15.75" r="781" s="551">
      <c r="A781" s="298">
        <f>#REF!</f>
        <v/>
      </c>
      <c r="B781" s="298">
        <f>IF(#REF!&lt;&gt;"",1,"")</f>
        <v/>
      </c>
      <c r="C781" s="298">
        <f>IF(#REF!&lt;&gt;"",LEFT(#REF!,1),"")</f>
        <v/>
      </c>
      <c r="D781" s="298">
        <f>IF(#REF!&lt;&gt;"",1,"")</f>
        <v/>
      </c>
      <c r="E781" s="298">
        <f>IF(#REF!&lt;&gt;"",1,"")</f>
        <v/>
      </c>
      <c r="F781" s="298">
        <f>IF(#REF!&lt;&gt;"",1,"")</f>
        <v/>
      </c>
      <c r="G781" s="298">
        <f>IF(#REF!&lt;&gt;"",1,"")</f>
        <v/>
      </c>
      <c r="H781" s="298">
        <f>IF(#REF!&lt;&gt;"",1,"")</f>
        <v/>
      </c>
      <c r="I781" s="298">
        <f>IF(#REF!&lt;&gt;"",1,"")</f>
        <v/>
      </c>
      <c r="J781" s="298">
        <f>CONCATENATE(L781,M781,N781,O781,P781,Q781)</f>
        <v/>
      </c>
      <c r="K781" s="298" t="n"/>
      <c r="L781" s="298">
        <f>IF(B781&lt;&gt;"",IF(C781="",$L$6,""),"")</f>
        <v/>
      </c>
      <c r="M781" s="298">
        <f>IF(C781&lt;&gt;"",IF(B781="",$M$6,""),"")</f>
        <v/>
      </c>
      <c r="N781" s="298">
        <f>IF(B781&lt;&gt;"",IF(E781="",$N$6,""),"")</f>
        <v/>
      </c>
      <c r="O781" s="298">
        <f>IF(B781&lt;&gt;"",IF(G781="",$O$6,""),"")</f>
        <v/>
      </c>
      <c r="P781" s="298">
        <f>IF(C781="A",IF(I781&lt;&gt;"",$P$6,""),"")</f>
        <v/>
      </c>
      <c r="Q781" s="298">
        <f>IF(C781="C",IF(I781="",$Q$6,""),"")</f>
        <v/>
      </c>
      <c r="R781" s="163" t="n"/>
      <c r="S781" s="163" t="n"/>
      <c r="T781" s="163" t="n"/>
      <c r="U781" s="163" t="n"/>
      <c r="V781" s="163" t="n"/>
      <c r="W781" s="163" t="n"/>
      <c r="X781" s="163" t="n"/>
      <c r="Y781" s="163" t="n"/>
      <c r="Z781" s="163" t="n"/>
    </row>
    <row customHeight="1" ht="15.75" r="782" s="551">
      <c r="A782" s="298">
        <f>#REF!</f>
        <v/>
      </c>
      <c r="B782" s="298">
        <f>IF(#REF!&lt;&gt;"",1,"")</f>
        <v/>
      </c>
      <c r="C782" s="298">
        <f>IF(#REF!&lt;&gt;"",LEFT(#REF!,1),"")</f>
        <v/>
      </c>
      <c r="D782" s="298">
        <f>IF(#REF!&lt;&gt;"",1,"")</f>
        <v/>
      </c>
      <c r="E782" s="298">
        <f>IF(#REF!&lt;&gt;"",1,"")</f>
        <v/>
      </c>
      <c r="F782" s="298">
        <f>IF(#REF!&lt;&gt;"",1,"")</f>
        <v/>
      </c>
      <c r="G782" s="298">
        <f>IF(#REF!&lt;&gt;"",1,"")</f>
        <v/>
      </c>
      <c r="H782" s="298">
        <f>IF(#REF!&lt;&gt;"",1,"")</f>
        <v/>
      </c>
      <c r="I782" s="298">
        <f>IF(#REF!&lt;&gt;"",1,"")</f>
        <v/>
      </c>
      <c r="J782" s="298">
        <f>CONCATENATE(L782,M782,N782,O782,P782,Q782)</f>
        <v/>
      </c>
      <c r="K782" s="298" t="n"/>
      <c r="L782" s="298">
        <f>IF(B782&lt;&gt;"",IF(C782="",$L$6,""),"")</f>
        <v/>
      </c>
      <c r="M782" s="298">
        <f>IF(C782&lt;&gt;"",IF(B782="",$M$6,""),"")</f>
        <v/>
      </c>
      <c r="N782" s="298">
        <f>IF(B782&lt;&gt;"",IF(E782="",$N$6,""),"")</f>
        <v/>
      </c>
      <c r="O782" s="298">
        <f>IF(B782&lt;&gt;"",IF(G782="",$O$6,""),"")</f>
        <v/>
      </c>
      <c r="P782" s="298">
        <f>IF(C782="A",IF(I782&lt;&gt;"",$P$6,""),"")</f>
        <v/>
      </c>
      <c r="Q782" s="298">
        <f>IF(C782="C",IF(I782="",$Q$6,""),"")</f>
        <v/>
      </c>
      <c r="R782" s="163" t="n"/>
      <c r="S782" s="163" t="n"/>
      <c r="T782" s="163" t="n"/>
      <c r="U782" s="163" t="n"/>
      <c r="V782" s="163" t="n"/>
      <c r="W782" s="163" t="n"/>
      <c r="X782" s="163" t="n"/>
      <c r="Y782" s="163" t="n"/>
      <c r="Z782" s="163" t="n"/>
    </row>
    <row customHeight="1" ht="15.75" r="783" s="551">
      <c r="A783" s="298">
        <f>#REF!</f>
        <v/>
      </c>
      <c r="B783" s="298">
        <f>IF(#REF!&lt;&gt;"",1,"")</f>
        <v/>
      </c>
      <c r="C783" s="298">
        <f>IF(#REF!&lt;&gt;"",LEFT(#REF!,1),"")</f>
        <v/>
      </c>
      <c r="D783" s="298">
        <f>IF(#REF!&lt;&gt;"",1,"")</f>
        <v/>
      </c>
      <c r="E783" s="298">
        <f>IF(#REF!&lt;&gt;"",1,"")</f>
        <v/>
      </c>
      <c r="F783" s="298">
        <f>IF(#REF!&lt;&gt;"",1,"")</f>
        <v/>
      </c>
      <c r="G783" s="298">
        <f>IF(#REF!&lt;&gt;"",1,"")</f>
        <v/>
      </c>
      <c r="H783" s="298">
        <f>IF(#REF!&lt;&gt;"",1,"")</f>
        <v/>
      </c>
      <c r="I783" s="298">
        <f>IF(#REF!&lt;&gt;"",1,"")</f>
        <v/>
      </c>
      <c r="J783" s="298">
        <f>CONCATENATE(L783,M783,N783,O783,P783,Q783)</f>
        <v/>
      </c>
      <c r="K783" s="298" t="n"/>
      <c r="L783" s="298">
        <f>IF(B783&lt;&gt;"",IF(C783="",$L$6,""),"")</f>
        <v/>
      </c>
      <c r="M783" s="298">
        <f>IF(C783&lt;&gt;"",IF(B783="",$M$6,""),"")</f>
        <v/>
      </c>
      <c r="N783" s="298">
        <f>IF(B783&lt;&gt;"",IF(E783="",$N$6,""),"")</f>
        <v/>
      </c>
      <c r="O783" s="298">
        <f>IF(B783&lt;&gt;"",IF(G783="",$O$6,""),"")</f>
        <v/>
      </c>
      <c r="P783" s="298">
        <f>IF(C783="A",IF(I783&lt;&gt;"",$P$6,""),"")</f>
        <v/>
      </c>
      <c r="Q783" s="298">
        <f>IF(C783="C",IF(I783="",$Q$6,""),"")</f>
        <v/>
      </c>
      <c r="R783" s="163" t="n"/>
      <c r="S783" s="163" t="n"/>
      <c r="T783" s="163" t="n"/>
      <c r="U783" s="163" t="n"/>
      <c r="V783" s="163" t="n"/>
      <c r="W783" s="163" t="n"/>
      <c r="X783" s="163" t="n"/>
      <c r="Y783" s="163" t="n"/>
      <c r="Z783" s="163" t="n"/>
    </row>
    <row customHeight="1" ht="15.75" r="784" s="551">
      <c r="A784" s="298">
        <f>#REF!</f>
        <v/>
      </c>
      <c r="B784" s="298">
        <f>IF(#REF!&lt;&gt;"",1,"")</f>
        <v/>
      </c>
      <c r="C784" s="298">
        <f>IF(#REF!&lt;&gt;"",LEFT(#REF!,1),"")</f>
        <v/>
      </c>
      <c r="D784" s="298">
        <f>IF(#REF!&lt;&gt;"",1,"")</f>
        <v/>
      </c>
      <c r="E784" s="298">
        <f>IF(#REF!&lt;&gt;"",1,"")</f>
        <v/>
      </c>
      <c r="F784" s="298">
        <f>IF(#REF!&lt;&gt;"",1,"")</f>
        <v/>
      </c>
      <c r="G784" s="298">
        <f>IF(#REF!&lt;&gt;"",1,"")</f>
        <v/>
      </c>
      <c r="H784" s="298">
        <f>IF(#REF!&lt;&gt;"",1,"")</f>
        <v/>
      </c>
      <c r="I784" s="298">
        <f>IF(#REF!&lt;&gt;"",1,"")</f>
        <v/>
      </c>
      <c r="J784" s="298">
        <f>CONCATENATE(L784,M784,N784,O784,P784,Q784)</f>
        <v/>
      </c>
      <c r="K784" s="298" t="n"/>
      <c r="L784" s="298">
        <f>IF(B784&lt;&gt;"",IF(C784="",$L$6,""),"")</f>
        <v/>
      </c>
      <c r="M784" s="298">
        <f>IF(C784&lt;&gt;"",IF(B784="",$M$6,""),"")</f>
        <v/>
      </c>
      <c r="N784" s="298">
        <f>IF(B784&lt;&gt;"",IF(E784="",$N$6,""),"")</f>
        <v/>
      </c>
      <c r="O784" s="298">
        <f>IF(B784&lt;&gt;"",IF(G784="",$O$6,""),"")</f>
        <v/>
      </c>
      <c r="P784" s="298">
        <f>IF(C784="A",IF(I784&lt;&gt;"",$P$6,""),"")</f>
        <v/>
      </c>
      <c r="Q784" s="298">
        <f>IF(C784="C",IF(I784="",$Q$6,""),"")</f>
        <v/>
      </c>
      <c r="R784" s="163" t="n"/>
      <c r="S784" s="163" t="n"/>
      <c r="T784" s="163" t="n"/>
      <c r="U784" s="163" t="n"/>
      <c r="V784" s="163" t="n"/>
      <c r="W784" s="163" t="n"/>
      <c r="X784" s="163" t="n"/>
      <c r="Y784" s="163" t="n"/>
      <c r="Z784" s="163" t="n"/>
    </row>
    <row customHeight="1" ht="15.75" r="785" s="551">
      <c r="A785" s="298">
        <f>#REF!</f>
        <v/>
      </c>
      <c r="B785" s="298">
        <f>IF(#REF!&lt;&gt;"",1,"")</f>
        <v/>
      </c>
      <c r="C785" s="298">
        <f>IF(#REF!&lt;&gt;"",LEFT(#REF!,1),"")</f>
        <v/>
      </c>
      <c r="D785" s="298">
        <f>IF(#REF!&lt;&gt;"",1,"")</f>
        <v/>
      </c>
      <c r="E785" s="298">
        <f>IF(#REF!&lt;&gt;"",1,"")</f>
        <v/>
      </c>
      <c r="F785" s="298">
        <f>IF(#REF!&lt;&gt;"",1,"")</f>
        <v/>
      </c>
      <c r="G785" s="298">
        <f>IF(#REF!&lt;&gt;"",1,"")</f>
        <v/>
      </c>
      <c r="H785" s="298">
        <f>IF(#REF!&lt;&gt;"",1,"")</f>
        <v/>
      </c>
      <c r="I785" s="298">
        <f>IF(#REF!&lt;&gt;"",1,"")</f>
        <v/>
      </c>
      <c r="J785" s="298">
        <f>CONCATENATE(L785,M785,N785,O785,P785,Q785)</f>
        <v/>
      </c>
      <c r="K785" s="298" t="n"/>
      <c r="L785" s="298">
        <f>IF(B785&lt;&gt;"",IF(C785="",$L$6,""),"")</f>
        <v/>
      </c>
      <c r="M785" s="298">
        <f>IF(C785&lt;&gt;"",IF(B785="",$M$6,""),"")</f>
        <v/>
      </c>
      <c r="N785" s="298">
        <f>IF(B785&lt;&gt;"",IF(E785="",$N$6,""),"")</f>
        <v/>
      </c>
      <c r="O785" s="298">
        <f>IF(B785&lt;&gt;"",IF(G785="",$O$6,""),"")</f>
        <v/>
      </c>
      <c r="P785" s="298">
        <f>IF(C785="A",IF(I785&lt;&gt;"",$P$6,""),"")</f>
        <v/>
      </c>
      <c r="Q785" s="298">
        <f>IF(C785="C",IF(I785="",$Q$6,""),"")</f>
        <v/>
      </c>
      <c r="R785" s="163" t="n"/>
      <c r="S785" s="163" t="n"/>
      <c r="T785" s="163" t="n"/>
      <c r="U785" s="163" t="n"/>
      <c r="V785" s="163" t="n"/>
      <c r="W785" s="163" t="n"/>
      <c r="X785" s="163" t="n"/>
      <c r="Y785" s="163" t="n"/>
      <c r="Z785" s="163" t="n"/>
    </row>
    <row customHeight="1" ht="15.75" r="786" s="551">
      <c r="A786" s="298">
        <f>#REF!</f>
        <v/>
      </c>
      <c r="B786" s="298">
        <f>IF(#REF!&lt;&gt;"",1,"")</f>
        <v/>
      </c>
      <c r="C786" s="298">
        <f>IF(#REF!&lt;&gt;"",LEFT(#REF!,1),"")</f>
        <v/>
      </c>
      <c r="D786" s="298">
        <f>IF(#REF!&lt;&gt;"",1,"")</f>
        <v/>
      </c>
      <c r="E786" s="298">
        <f>IF(#REF!&lt;&gt;"",1,"")</f>
        <v/>
      </c>
      <c r="F786" s="298">
        <f>IF(#REF!&lt;&gt;"",1,"")</f>
        <v/>
      </c>
      <c r="G786" s="298">
        <f>IF(#REF!&lt;&gt;"",1,"")</f>
        <v/>
      </c>
      <c r="H786" s="298">
        <f>IF(#REF!&lt;&gt;"",1,"")</f>
        <v/>
      </c>
      <c r="I786" s="298">
        <f>IF(#REF!&lt;&gt;"",1,"")</f>
        <v/>
      </c>
      <c r="J786" s="298">
        <f>CONCATENATE(L786,M786,N786,O786,P786,Q786)</f>
        <v/>
      </c>
      <c r="K786" s="298" t="n"/>
      <c r="L786" s="298">
        <f>IF(B786&lt;&gt;"",IF(C786="",$L$6,""),"")</f>
        <v/>
      </c>
      <c r="M786" s="298">
        <f>IF(C786&lt;&gt;"",IF(B786="",$M$6,""),"")</f>
        <v/>
      </c>
      <c r="N786" s="298">
        <f>IF(B786&lt;&gt;"",IF(E786="",$N$6,""),"")</f>
        <v/>
      </c>
      <c r="O786" s="298">
        <f>IF(B786&lt;&gt;"",IF(G786="",$O$6,""),"")</f>
        <v/>
      </c>
      <c r="P786" s="298">
        <f>IF(C786="A",IF(I786&lt;&gt;"",$P$6,""),"")</f>
        <v/>
      </c>
      <c r="Q786" s="298">
        <f>IF(C786="C",IF(I786="",$Q$6,""),"")</f>
        <v/>
      </c>
      <c r="R786" s="163" t="n"/>
      <c r="S786" s="163" t="n"/>
      <c r="T786" s="163" t="n"/>
      <c r="U786" s="163" t="n"/>
      <c r="V786" s="163" t="n"/>
      <c r="W786" s="163" t="n"/>
      <c r="X786" s="163" t="n"/>
      <c r="Y786" s="163" t="n"/>
      <c r="Z786" s="163" t="n"/>
    </row>
    <row customHeight="1" ht="15.75" r="787" s="551">
      <c r="A787" s="298">
        <f>#REF!</f>
        <v/>
      </c>
      <c r="B787" s="298">
        <f>IF(#REF!&lt;&gt;"",1,"")</f>
        <v/>
      </c>
      <c r="C787" s="298">
        <f>IF(#REF!&lt;&gt;"",LEFT(#REF!,1),"")</f>
        <v/>
      </c>
      <c r="D787" s="298">
        <f>IF(#REF!&lt;&gt;"",1,"")</f>
        <v/>
      </c>
      <c r="E787" s="298">
        <f>IF(#REF!&lt;&gt;"",1,"")</f>
        <v/>
      </c>
      <c r="F787" s="298">
        <f>IF(#REF!&lt;&gt;"",1,"")</f>
        <v/>
      </c>
      <c r="G787" s="298">
        <f>IF(#REF!&lt;&gt;"",1,"")</f>
        <v/>
      </c>
      <c r="H787" s="298">
        <f>IF(#REF!&lt;&gt;"",1,"")</f>
        <v/>
      </c>
      <c r="I787" s="298">
        <f>IF(#REF!&lt;&gt;"",1,"")</f>
        <v/>
      </c>
      <c r="J787" s="298">
        <f>CONCATENATE(L787,M787,N787,O787,P787,Q787)</f>
        <v/>
      </c>
      <c r="K787" s="298" t="n"/>
      <c r="L787" s="298">
        <f>IF(B787&lt;&gt;"",IF(C787="",$L$6,""),"")</f>
        <v/>
      </c>
      <c r="M787" s="298">
        <f>IF(C787&lt;&gt;"",IF(B787="",$M$6,""),"")</f>
        <v/>
      </c>
      <c r="N787" s="298">
        <f>IF(B787&lt;&gt;"",IF(E787="",$N$6,""),"")</f>
        <v/>
      </c>
      <c r="O787" s="298">
        <f>IF(B787&lt;&gt;"",IF(G787="",$O$6,""),"")</f>
        <v/>
      </c>
      <c r="P787" s="298">
        <f>IF(C787="A",IF(I787&lt;&gt;"",$P$6,""),"")</f>
        <v/>
      </c>
      <c r="Q787" s="298">
        <f>IF(C787="C",IF(I787="",$Q$6,""),"")</f>
        <v/>
      </c>
      <c r="R787" s="163" t="n"/>
      <c r="S787" s="163" t="n"/>
      <c r="T787" s="163" t="n"/>
      <c r="U787" s="163" t="n"/>
      <c r="V787" s="163" t="n"/>
      <c r="W787" s="163" t="n"/>
      <c r="X787" s="163" t="n"/>
      <c r="Y787" s="163" t="n"/>
      <c r="Z787" s="163" t="n"/>
    </row>
    <row customHeight="1" ht="15.75" r="788" s="551">
      <c r="A788" s="298">
        <f>#REF!</f>
        <v/>
      </c>
      <c r="B788" s="298">
        <f>IF(#REF!&lt;&gt;"",1,"")</f>
        <v/>
      </c>
      <c r="C788" s="298">
        <f>IF(#REF!&lt;&gt;"",LEFT(#REF!,1),"")</f>
        <v/>
      </c>
      <c r="D788" s="298">
        <f>IF(#REF!&lt;&gt;"",1,"")</f>
        <v/>
      </c>
      <c r="E788" s="298">
        <f>IF(#REF!&lt;&gt;"",1,"")</f>
        <v/>
      </c>
      <c r="F788" s="298">
        <f>IF(#REF!&lt;&gt;"",1,"")</f>
        <v/>
      </c>
      <c r="G788" s="298">
        <f>IF(#REF!&lt;&gt;"",1,"")</f>
        <v/>
      </c>
      <c r="H788" s="298">
        <f>IF(#REF!&lt;&gt;"",1,"")</f>
        <v/>
      </c>
      <c r="I788" s="298">
        <f>IF(#REF!&lt;&gt;"",1,"")</f>
        <v/>
      </c>
      <c r="J788" s="298">
        <f>CONCATENATE(L788,M788,N788,O788,P788,Q788)</f>
        <v/>
      </c>
      <c r="K788" s="298" t="n"/>
      <c r="L788" s="298">
        <f>IF(B788&lt;&gt;"",IF(C788="",$L$6,""),"")</f>
        <v/>
      </c>
      <c r="M788" s="298">
        <f>IF(C788&lt;&gt;"",IF(B788="",$M$6,""),"")</f>
        <v/>
      </c>
      <c r="N788" s="298">
        <f>IF(B788&lt;&gt;"",IF(E788="",$N$6,""),"")</f>
        <v/>
      </c>
      <c r="O788" s="298">
        <f>IF(B788&lt;&gt;"",IF(G788="",$O$6,""),"")</f>
        <v/>
      </c>
      <c r="P788" s="298">
        <f>IF(C788="A",IF(I788&lt;&gt;"",$P$6,""),"")</f>
        <v/>
      </c>
      <c r="Q788" s="298">
        <f>IF(C788="C",IF(I788="",$Q$6,""),"")</f>
        <v/>
      </c>
      <c r="R788" s="163" t="n"/>
      <c r="S788" s="163" t="n"/>
      <c r="T788" s="163" t="n"/>
      <c r="U788" s="163" t="n"/>
      <c r="V788" s="163" t="n"/>
      <c r="W788" s="163" t="n"/>
      <c r="X788" s="163" t="n"/>
      <c r="Y788" s="163" t="n"/>
      <c r="Z788" s="163" t="n"/>
    </row>
    <row customHeight="1" ht="15.75" r="789" s="551">
      <c r="A789" s="298">
        <f>#REF!</f>
        <v/>
      </c>
      <c r="B789" s="298">
        <f>IF(#REF!&lt;&gt;"",1,"")</f>
        <v/>
      </c>
      <c r="C789" s="298">
        <f>IF(#REF!&lt;&gt;"",LEFT(#REF!,1),"")</f>
        <v/>
      </c>
      <c r="D789" s="298">
        <f>IF(#REF!&lt;&gt;"",1,"")</f>
        <v/>
      </c>
      <c r="E789" s="298">
        <f>IF(#REF!&lt;&gt;"",1,"")</f>
        <v/>
      </c>
      <c r="F789" s="298">
        <f>IF(#REF!&lt;&gt;"",1,"")</f>
        <v/>
      </c>
      <c r="G789" s="298">
        <f>IF(#REF!&lt;&gt;"",1,"")</f>
        <v/>
      </c>
      <c r="H789" s="298">
        <f>IF(#REF!&lt;&gt;"",1,"")</f>
        <v/>
      </c>
      <c r="I789" s="298">
        <f>IF(#REF!&lt;&gt;"",1,"")</f>
        <v/>
      </c>
      <c r="J789" s="298">
        <f>CONCATENATE(L789,M789,N789,O789,P789,Q789)</f>
        <v/>
      </c>
      <c r="K789" s="298" t="n"/>
      <c r="L789" s="298">
        <f>IF(B789&lt;&gt;"",IF(C789="",$L$6,""),"")</f>
        <v/>
      </c>
      <c r="M789" s="298">
        <f>IF(C789&lt;&gt;"",IF(B789="",$M$6,""),"")</f>
        <v/>
      </c>
      <c r="N789" s="298">
        <f>IF(B789&lt;&gt;"",IF(E789="",$N$6,""),"")</f>
        <v/>
      </c>
      <c r="O789" s="298">
        <f>IF(B789&lt;&gt;"",IF(G789="",$O$6,""),"")</f>
        <v/>
      </c>
      <c r="P789" s="298">
        <f>IF(C789="A",IF(I789&lt;&gt;"",$P$6,""),"")</f>
        <v/>
      </c>
      <c r="Q789" s="298">
        <f>IF(C789="C",IF(I789="",$Q$6,""),"")</f>
        <v/>
      </c>
      <c r="R789" s="163" t="n"/>
      <c r="S789" s="163" t="n"/>
      <c r="T789" s="163" t="n"/>
      <c r="U789" s="163" t="n"/>
      <c r="V789" s="163" t="n"/>
      <c r="W789" s="163" t="n"/>
      <c r="X789" s="163" t="n"/>
      <c r="Y789" s="163" t="n"/>
      <c r="Z789" s="163" t="n"/>
    </row>
    <row customHeight="1" ht="15.75" r="790" s="551">
      <c r="A790" s="298">
        <f>#REF!</f>
        <v/>
      </c>
      <c r="B790" s="298">
        <f>IF(#REF!&lt;&gt;"",1,"")</f>
        <v/>
      </c>
      <c r="C790" s="298">
        <f>IF(#REF!&lt;&gt;"",LEFT(#REF!,1),"")</f>
        <v/>
      </c>
      <c r="D790" s="298">
        <f>IF(#REF!&lt;&gt;"",1,"")</f>
        <v/>
      </c>
      <c r="E790" s="298">
        <f>IF(#REF!&lt;&gt;"",1,"")</f>
        <v/>
      </c>
      <c r="F790" s="298">
        <f>IF(#REF!&lt;&gt;"",1,"")</f>
        <v/>
      </c>
      <c r="G790" s="298">
        <f>IF(#REF!&lt;&gt;"",1,"")</f>
        <v/>
      </c>
      <c r="H790" s="298">
        <f>IF(#REF!&lt;&gt;"",1,"")</f>
        <v/>
      </c>
      <c r="I790" s="298">
        <f>IF(#REF!&lt;&gt;"",1,"")</f>
        <v/>
      </c>
      <c r="J790" s="298">
        <f>CONCATENATE(L790,M790,N790,O790,P790,Q790)</f>
        <v/>
      </c>
      <c r="K790" s="298" t="n"/>
      <c r="L790" s="298">
        <f>IF(B790&lt;&gt;"",IF(C790="",$L$6,""),"")</f>
        <v/>
      </c>
      <c r="M790" s="298">
        <f>IF(C790&lt;&gt;"",IF(B790="",$M$6,""),"")</f>
        <v/>
      </c>
      <c r="N790" s="298">
        <f>IF(B790&lt;&gt;"",IF(E790="",$N$6,""),"")</f>
        <v/>
      </c>
      <c r="O790" s="298">
        <f>IF(B790&lt;&gt;"",IF(G790="",$O$6,""),"")</f>
        <v/>
      </c>
      <c r="P790" s="298">
        <f>IF(C790="A",IF(I790&lt;&gt;"",$P$6,""),"")</f>
        <v/>
      </c>
      <c r="Q790" s="298">
        <f>IF(C790="C",IF(I790="",$Q$6,""),"")</f>
        <v/>
      </c>
      <c r="R790" s="163" t="n"/>
      <c r="S790" s="163" t="n"/>
      <c r="T790" s="163" t="n"/>
      <c r="U790" s="163" t="n"/>
      <c r="V790" s="163" t="n"/>
      <c r="W790" s="163" t="n"/>
      <c r="X790" s="163" t="n"/>
      <c r="Y790" s="163" t="n"/>
      <c r="Z790" s="163" t="n"/>
    </row>
    <row customHeight="1" ht="15.75" r="791" s="551">
      <c r="A791" s="298">
        <f>#REF!</f>
        <v/>
      </c>
      <c r="B791" s="298">
        <f>IF(#REF!&lt;&gt;"",1,"")</f>
        <v/>
      </c>
      <c r="C791" s="298">
        <f>IF(#REF!&lt;&gt;"",LEFT(#REF!,1),"")</f>
        <v/>
      </c>
      <c r="D791" s="298">
        <f>IF(#REF!&lt;&gt;"",1,"")</f>
        <v/>
      </c>
      <c r="E791" s="298">
        <f>IF(#REF!&lt;&gt;"",1,"")</f>
        <v/>
      </c>
      <c r="F791" s="298">
        <f>IF(#REF!&lt;&gt;"",1,"")</f>
        <v/>
      </c>
      <c r="G791" s="298">
        <f>IF(#REF!&lt;&gt;"",1,"")</f>
        <v/>
      </c>
      <c r="H791" s="298">
        <f>IF(#REF!&lt;&gt;"",1,"")</f>
        <v/>
      </c>
      <c r="I791" s="298">
        <f>IF(#REF!&lt;&gt;"",1,"")</f>
        <v/>
      </c>
      <c r="J791" s="298">
        <f>CONCATENATE(L791,M791,N791,O791,P791,Q791)</f>
        <v/>
      </c>
      <c r="K791" s="298" t="n"/>
      <c r="L791" s="298">
        <f>IF(B791&lt;&gt;"",IF(C791="",$L$6,""),"")</f>
        <v/>
      </c>
      <c r="M791" s="298">
        <f>IF(C791&lt;&gt;"",IF(B791="",$M$6,""),"")</f>
        <v/>
      </c>
      <c r="N791" s="298">
        <f>IF(B791&lt;&gt;"",IF(E791="",$N$6,""),"")</f>
        <v/>
      </c>
      <c r="O791" s="298">
        <f>IF(B791&lt;&gt;"",IF(G791="",$O$6,""),"")</f>
        <v/>
      </c>
      <c r="P791" s="298">
        <f>IF(C791="A",IF(I791&lt;&gt;"",$P$6,""),"")</f>
        <v/>
      </c>
      <c r="Q791" s="298">
        <f>IF(C791="C",IF(I791="",$Q$6,""),"")</f>
        <v/>
      </c>
      <c r="R791" s="163" t="n"/>
      <c r="S791" s="163" t="n"/>
      <c r="T791" s="163" t="n"/>
      <c r="U791" s="163" t="n"/>
      <c r="V791" s="163" t="n"/>
      <c r="W791" s="163" t="n"/>
      <c r="X791" s="163" t="n"/>
      <c r="Y791" s="163" t="n"/>
      <c r="Z791" s="163" t="n"/>
    </row>
    <row customHeight="1" ht="15.75" r="792" s="551">
      <c r="A792" s="298">
        <f>#REF!</f>
        <v/>
      </c>
      <c r="B792" s="298">
        <f>IF(#REF!&lt;&gt;"",1,"")</f>
        <v/>
      </c>
      <c r="C792" s="298">
        <f>IF(#REF!&lt;&gt;"",LEFT(#REF!,1),"")</f>
        <v/>
      </c>
      <c r="D792" s="298">
        <f>IF(#REF!&lt;&gt;"",1,"")</f>
        <v/>
      </c>
      <c r="E792" s="298">
        <f>IF(#REF!&lt;&gt;"",1,"")</f>
        <v/>
      </c>
      <c r="F792" s="298">
        <f>IF(#REF!&lt;&gt;"",1,"")</f>
        <v/>
      </c>
      <c r="G792" s="298">
        <f>IF(#REF!&lt;&gt;"",1,"")</f>
        <v/>
      </c>
      <c r="H792" s="298">
        <f>IF(#REF!&lt;&gt;"",1,"")</f>
        <v/>
      </c>
      <c r="I792" s="298">
        <f>IF(#REF!&lt;&gt;"",1,"")</f>
        <v/>
      </c>
      <c r="J792" s="298">
        <f>CONCATENATE(L792,M792,N792,O792,P792,Q792)</f>
        <v/>
      </c>
      <c r="K792" s="298" t="n"/>
      <c r="L792" s="298">
        <f>IF(B792&lt;&gt;"",IF(C792="",$L$6,""),"")</f>
        <v/>
      </c>
      <c r="M792" s="298">
        <f>IF(C792&lt;&gt;"",IF(B792="",$M$6,""),"")</f>
        <v/>
      </c>
      <c r="N792" s="298">
        <f>IF(B792&lt;&gt;"",IF(E792="",$N$6,""),"")</f>
        <v/>
      </c>
      <c r="O792" s="298">
        <f>IF(B792&lt;&gt;"",IF(G792="",$O$6,""),"")</f>
        <v/>
      </c>
      <c r="P792" s="298">
        <f>IF(C792="A",IF(I792&lt;&gt;"",$P$6,""),"")</f>
        <v/>
      </c>
      <c r="Q792" s="298">
        <f>IF(C792="C",IF(I792="",$Q$6,""),"")</f>
        <v/>
      </c>
      <c r="R792" s="163" t="n"/>
      <c r="S792" s="163" t="n"/>
      <c r="T792" s="163" t="n"/>
      <c r="U792" s="163" t="n"/>
      <c r="V792" s="163" t="n"/>
      <c r="W792" s="163" t="n"/>
      <c r="X792" s="163" t="n"/>
      <c r="Y792" s="163" t="n"/>
      <c r="Z792" s="163" t="n"/>
    </row>
    <row customHeight="1" ht="15.75" r="793" s="551">
      <c r="A793" s="298">
        <f>#REF!</f>
        <v/>
      </c>
      <c r="B793" s="298">
        <f>IF(#REF!&lt;&gt;"",1,"")</f>
        <v/>
      </c>
      <c r="C793" s="298">
        <f>IF(#REF!&lt;&gt;"",LEFT(#REF!,1),"")</f>
        <v/>
      </c>
      <c r="D793" s="298">
        <f>IF(#REF!&lt;&gt;"",1,"")</f>
        <v/>
      </c>
      <c r="E793" s="298">
        <f>IF(#REF!&lt;&gt;"",1,"")</f>
        <v/>
      </c>
      <c r="F793" s="298">
        <f>IF(#REF!&lt;&gt;"",1,"")</f>
        <v/>
      </c>
      <c r="G793" s="298">
        <f>IF(#REF!&lt;&gt;"",1,"")</f>
        <v/>
      </c>
      <c r="H793" s="298">
        <f>IF(#REF!&lt;&gt;"",1,"")</f>
        <v/>
      </c>
      <c r="I793" s="298">
        <f>IF(#REF!&lt;&gt;"",1,"")</f>
        <v/>
      </c>
      <c r="J793" s="298">
        <f>CONCATENATE(L793,M793,N793,O793,P793,Q793)</f>
        <v/>
      </c>
      <c r="K793" s="298" t="n"/>
      <c r="L793" s="298">
        <f>IF(B793&lt;&gt;"",IF(C793="",$L$6,""),"")</f>
        <v/>
      </c>
      <c r="M793" s="298">
        <f>IF(C793&lt;&gt;"",IF(B793="",$M$6,""),"")</f>
        <v/>
      </c>
      <c r="N793" s="298">
        <f>IF(B793&lt;&gt;"",IF(E793="",$N$6,""),"")</f>
        <v/>
      </c>
      <c r="O793" s="298">
        <f>IF(B793&lt;&gt;"",IF(G793="",$O$6,""),"")</f>
        <v/>
      </c>
      <c r="P793" s="298">
        <f>IF(C793="A",IF(I793&lt;&gt;"",$P$6,""),"")</f>
        <v/>
      </c>
      <c r="Q793" s="298">
        <f>IF(C793="C",IF(I793="",$Q$6,""),"")</f>
        <v/>
      </c>
      <c r="R793" s="163" t="n"/>
      <c r="S793" s="163" t="n"/>
      <c r="T793" s="163" t="n"/>
      <c r="U793" s="163" t="n"/>
      <c r="V793" s="163" t="n"/>
      <c r="W793" s="163" t="n"/>
      <c r="X793" s="163" t="n"/>
      <c r="Y793" s="163" t="n"/>
      <c r="Z793" s="163" t="n"/>
    </row>
    <row customHeight="1" ht="15.75" r="794" s="551">
      <c r="A794" s="298">
        <f>#REF!</f>
        <v/>
      </c>
      <c r="B794" s="298">
        <f>IF(#REF!&lt;&gt;"",1,"")</f>
        <v/>
      </c>
      <c r="C794" s="298">
        <f>IF(#REF!&lt;&gt;"",LEFT(#REF!,1),"")</f>
        <v/>
      </c>
      <c r="D794" s="298">
        <f>IF(#REF!&lt;&gt;"",1,"")</f>
        <v/>
      </c>
      <c r="E794" s="298">
        <f>IF(#REF!&lt;&gt;"",1,"")</f>
        <v/>
      </c>
      <c r="F794" s="298">
        <f>IF(#REF!&lt;&gt;"",1,"")</f>
        <v/>
      </c>
      <c r="G794" s="298">
        <f>IF(#REF!&lt;&gt;"",1,"")</f>
        <v/>
      </c>
      <c r="H794" s="298">
        <f>IF(#REF!&lt;&gt;"",1,"")</f>
        <v/>
      </c>
      <c r="I794" s="298">
        <f>IF(#REF!&lt;&gt;"",1,"")</f>
        <v/>
      </c>
      <c r="J794" s="298">
        <f>CONCATENATE(L794,M794,N794,O794,P794,Q794)</f>
        <v/>
      </c>
      <c r="K794" s="298" t="n"/>
      <c r="L794" s="298">
        <f>IF(B794&lt;&gt;"",IF(C794="",$L$6,""),"")</f>
        <v/>
      </c>
      <c r="M794" s="298">
        <f>IF(C794&lt;&gt;"",IF(B794="",$M$6,""),"")</f>
        <v/>
      </c>
      <c r="N794" s="298">
        <f>IF(B794&lt;&gt;"",IF(E794="",$N$6,""),"")</f>
        <v/>
      </c>
      <c r="O794" s="298">
        <f>IF(B794&lt;&gt;"",IF(G794="",$O$6,""),"")</f>
        <v/>
      </c>
      <c r="P794" s="298">
        <f>IF(C794="A",IF(I794&lt;&gt;"",$P$6,""),"")</f>
        <v/>
      </c>
      <c r="Q794" s="298">
        <f>IF(C794="C",IF(I794="",$Q$6,""),"")</f>
        <v/>
      </c>
      <c r="R794" s="163" t="n"/>
      <c r="S794" s="163" t="n"/>
      <c r="T794" s="163" t="n"/>
      <c r="U794" s="163" t="n"/>
      <c r="V794" s="163" t="n"/>
      <c r="W794" s="163" t="n"/>
      <c r="X794" s="163" t="n"/>
      <c r="Y794" s="163" t="n"/>
      <c r="Z794" s="163" t="n"/>
    </row>
    <row customHeight="1" ht="15.75" r="795" s="551">
      <c r="A795" s="298">
        <f>#REF!</f>
        <v/>
      </c>
      <c r="B795" s="298">
        <f>IF(#REF!&lt;&gt;"",1,"")</f>
        <v/>
      </c>
      <c r="C795" s="298">
        <f>IF(#REF!&lt;&gt;"",LEFT(#REF!,1),"")</f>
        <v/>
      </c>
      <c r="D795" s="298">
        <f>IF(#REF!&lt;&gt;"",1,"")</f>
        <v/>
      </c>
      <c r="E795" s="298">
        <f>IF(#REF!&lt;&gt;"",1,"")</f>
        <v/>
      </c>
      <c r="F795" s="298">
        <f>IF(#REF!&lt;&gt;"",1,"")</f>
        <v/>
      </c>
      <c r="G795" s="298">
        <f>IF(#REF!&lt;&gt;"",1,"")</f>
        <v/>
      </c>
      <c r="H795" s="298">
        <f>IF(#REF!&lt;&gt;"",1,"")</f>
        <v/>
      </c>
      <c r="I795" s="298">
        <f>IF(#REF!&lt;&gt;"",1,"")</f>
        <v/>
      </c>
      <c r="J795" s="298">
        <f>CONCATENATE(L795,M795,N795,O795,P795,Q795)</f>
        <v/>
      </c>
      <c r="K795" s="298" t="n"/>
      <c r="L795" s="298">
        <f>IF(B795&lt;&gt;"",IF(C795="",$L$6,""),"")</f>
        <v/>
      </c>
      <c r="M795" s="298">
        <f>IF(C795&lt;&gt;"",IF(B795="",$M$6,""),"")</f>
        <v/>
      </c>
      <c r="N795" s="298">
        <f>IF(B795&lt;&gt;"",IF(E795="",$N$6,""),"")</f>
        <v/>
      </c>
      <c r="O795" s="298">
        <f>IF(B795&lt;&gt;"",IF(G795="",$O$6,""),"")</f>
        <v/>
      </c>
      <c r="P795" s="298">
        <f>IF(C795="A",IF(I795&lt;&gt;"",$P$6,""),"")</f>
        <v/>
      </c>
      <c r="Q795" s="298">
        <f>IF(C795="C",IF(I795="",$Q$6,""),"")</f>
        <v/>
      </c>
      <c r="R795" s="163" t="n"/>
      <c r="S795" s="163" t="n"/>
      <c r="T795" s="163" t="n"/>
      <c r="U795" s="163" t="n"/>
      <c r="V795" s="163" t="n"/>
      <c r="W795" s="163" t="n"/>
      <c r="X795" s="163" t="n"/>
      <c r="Y795" s="163" t="n"/>
      <c r="Z795" s="163" t="n"/>
    </row>
    <row customHeight="1" ht="15.75" r="796" s="551">
      <c r="A796" s="298">
        <f>#REF!</f>
        <v/>
      </c>
      <c r="B796" s="298">
        <f>IF(#REF!&lt;&gt;"",1,"")</f>
        <v/>
      </c>
      <c r="C796" s="298">
        <f>IF(#REF!&lt;&gt;"",LEFT(#REF!,1),"")</f>
        <v/>
      </c>
      <c r="D796" s="298">
        <f>IF(#REF!&lt;&gt;"",1,"")</f>
        <v/>
      </c>
      <c r="E796" s="298">
        <f>IF(#REF!&lt;&gt;"",1,"")</f>
        <v/>
      </c>
      <c r="F796" s="298">
        <f>IF(#REF!&lt;&gt;"",1,"")</f>
        <v/>
      </c>
      <c r="G796" s="298">
        <f>IF(#REF!&lt;&gt;"",1,"")</f>
        <v/>
      </c>
      <c r="H796" s="298">
        <f>IF(#REF!&lt;&gt;"",1,"")</f>
        <v/>
      </c>
      <c r="I796" s="298">
        <f>IF(#REF!&lt;&gt;"",1,"")</f>
        <v/>
      </c>
      <c r="J796" s="298">
        <f>CONCATENATE(L796,M796,N796,O796,P796,Q796)</f>
        <v/>
      </c>
      <c r="K796" s="298" t="n"/>
      <c r="L796" s="298">
        <f>IF(B796&lt;&gt;"",IF(C796="",$L$6,""),"")</f>
        <v/>
      </c>
      <c r="M796" s="298">
        <f>IF(C796&lt;&gt;"",IF(B796="",$M$6,""),"")</f>
        <v/>
      </c>
      <c r="N796" s="298">
        <f>IF(B796&lt;&gt;"",IF(E796="",$N$6,""),"")</f>
        <v/>
      </c>
      <c r="O796" s="298">
        <f>IF(B796&lt;&gt;"",IF(G796="",$O$6,""),"")</f>
        <v/>
      </c>
      <c r="P796" s="298">
        <f>IF(C796="A",IF(I796&lt;&gt;"",$P$6,""),"")</f>
        <v/>
      </c>
      <c r="Q796" s="298">
        <f>IF(C796="C",IF(I796="",$Q$6,""),"")</f>
        <v/>
      </c>
      <c r="R796" s="163" t="n"/>
      <c r="S796" s="163" t="n"/>
      <c r="T796" s="163" t="n"/>
      <c r="U796" s="163" t="n"/>
      <c r="V796" s="163" t="n"/>
      <c r="W796" s="163" t="n"/>
      <c r="X796" s="163" t="n"/>
      <c r="Y796" s="163" t="n"/>
      <c r="Z796" s="163" t="n"/>
    </row>
    <row customHeight="1" ht="15.75" r="797" s="551">
      <c r="A797" s="298">
        <f>#REF!</f>
        <v/>
      </c>
      <c r="B797" s="298">
        <f>IF(#REF!&lt;&gt;"",1,"")</f>
        <v/>
      </c>
      <c r="C797" s="298">
        <f>IF(#REF!&lt;&gt;"",LEFT(#REF!,1),"")</f>
        <v/>
      </c>
      <c r="D797" s="298">
        <f>IF(#REF!&lt;&gt;"",1,"")</f>
        <v/>
      </c>
      <c r="E797" s="298">
        <f>IF(#REF!&lt;&gt;"",1,"")</f>
        <v/>
      </c>
      <c r="F797" s="298">
        <f>IF(#REF!&lt;&gt;"",1,"")</f>
        <v/>
      </c>
      <c r="G797" s="298">
        <f>IF(#REF!&lt;&gt;"",1,"")</f>
        <v/>
      </c>
      <c r="H797" s="298">
        <f>IF(#REF!&lt;&gt;"",1,"")</f>
        <v/>
      </c>
      <c r="I797" s="298">
        <f>IF(#REF!&lt;&gt;"",1,"")</f>
        <v/>
      </c>
      <c r="J797" s="298">
        <f>CONCATENATE(L797,M797,N797,O797,P797,Q797)</f>
        <v/>
      </c>
      <c r="K797" s="298" t="n"/>
      <c r="L797" s="298">
        <f>IF(B797&lt;&gt;"",IF(C797="",$L$6,""),"")</f>
        <v/>
      </c>
      <c r="M797" s="298">
        <f>IF(C797&lt;&gt;"",IF(B797="",$M$6,""),"")</f>
        <v/>
      </c>
      <c r="N797" s="298">
        <f>IF(B797&lt;&gt;"",IF(E797="",$N$6,""),"")</f>
        <v/>
      </c>
      <c r="O797" s="298">
        <f>IF(B797&lt;&gt;"",IF(G797="",$O$6,""),"")</f>
        <v/>
      </c>
      <c r="P797" s="298">
        <f>IF(C797="A",IF(I797&lt;&gt;"",$P$6,""),"")</f>
        <v/>
      </c>
      <c r="Q797" s="298">
        <f>IF(C797="C",IF(I797="",$Q$6,""),"")</f>
        <v/>
      </c>
      <c r="R797" s="163" t="n"/>
      <c r="S797" s="163" t="n"/>
      <c r="T797" s="163" t="n"/>
      <c r="U797" s="163" t="n"/>
      <c r="V797" s="163" t="n"/>
      <c r="W797" s="163" t="n"/>
      <c r="X797" s="163" t="n"/>
      <c r="Y797" s="163" t="n"/>
      <c r="Z797" s="163" t="n"/>
    </row>
    <row customHeight="1" ht="15.75" r="798" s="551">
      <c r="A798" s="298">
        <f>#REF!</f>
        <v/>
      </c>
      <c r="B798" s="298">
        <f>IF(#REF!&lt;&gt;"",1,"")</f>
        <v/>
      </c>
      <c r="C798" s="298">
        <f>IF(#REF!&lt;&gt;"",LEFT(#REF!,1),"")</f>
        <v/>
      </c>
      <c r="D798" s="298">
        <f>IF(#REF!&lt;&gt;"",1,"")</f>
        <v/>
      </c>
      <c r="E798" s="298">
        <f>IF(#REF!&lt;&gt;"",1,"")</f>
        <v/>
      </c>
      <c r="F798" s="298">
        <f>IF(#REF!&lt;&gt;"",1,"")</f>
        <v/>
      </c>
      <c r="G798" s="298">
        <f>IF(#REF!&lt;&gt;"",1,"")</f>
        <v/>
      </c>
      <c r="H798" s="298">
        <f>IF(#REF!&lt;&gt;"",1,"")</f>
        <v/>
      </c>
      <c r="I798" s="298">
        <f>IF(#REF!&lt;&gt;"",1,"")</f>
        <v/>
      </c>
      <c r="J798" s="298">
        <f>CONCATENATE(L798,M798,N798,O798,P798,Q798)</f>
        <v/>
      </c>
      <c r="K798" s="298" t="n"/>
      <c r="L798" s="298">
        <f>IF(B798&lt;&gt;"",IF(C798="",$L$6,""),"")</f>
        <v/>
      </c>
      <c r="M798" s="298">
        <f>IF(C798&lt;&gt;"",IF(B798="",$M$6,""),"")</f>
        <v/>
      </c>
      <c r="N798" s="298">
        <f>IF(B798&lt;&gt;"",IF(E798="",$N$6,""),"")</f>
        <v/>
      </c>
      <c r="O798" s="298">
        <f>IF(B798&lt;&gt;"",IF(G798="",$O$6,""),"")</f>
        <v/>
      </c>
      <c r="P798" s="298">
        <f>IF(C798="A",IF(I798&lt;&gt;"",$P$6,""),"")</f>
        <v/>
      </c>
      <c r="Q798" s="298">
        <f>IF(C798="C",IF(I798="",$Q$6,""),"")</f>
        <v/>
      </c>
      <c r="R798" s="163" t="n"/>
      <c r="S798" s="163" t="n"/>
      <c r="T798" s="163" t="n"/>
      <c r="U798" s="163" t="n"/>
      <c r="V798" s="163" t="n"/>
      <c r="W798" s="163" t="n"/>
      <c r="X798" s="163" t="n"/>
      <c r="Y798" s="163" t="n"/>
      <c r="Z798" s="163" t="n"/>
    </row>
    <row customHeight="1" ht="15.75" r="799" s="551">
      <c r="A799" s="298">
        <f>#REF!</f>
        <v/>
      </c>
      <c r="B799" s="298">
        <f>IF(#REF!&lt;&gt;"",1,"")</f>
        <v/>
      </c>
      <c r="C799" s="298">
        <f>IF(#REF!&lt;&gt;"",LEFT(#REF!,1),"")</f>
        <v/>
      </c>
      <c r="D799" s="298">
        <f>IF(#REF!&lt;&gt;"",1,"")</f>
        <v/>
      </c>
      <c r="E799" s="298">
        <f>IF(#REF!&lt;&gt;"",1,"")</f>
        <v/>
      </c>
      <c r="F799" s="298">
        <f>IF(#REF!&lt;&gt;"",1,"")</f>
        <v/>
      </c>
      <c r="G799" s="298">
        <f>IF(#REF!&lt;&gt;"",1,"")</f>
        <v/>
      </c>
      <c r="H799" s="298">
        <f>IF(#REF!&lt;&gt;"",1,"")</f>
        <v/>
      </c>
      <c r="I799" s="298">
        <f>IF(#REF!&lt;&gt;"",1,"")</f>
        <v/>
      </c>
      <c r="J799" s="298">
        <f>CONCATENATE(L799,M799,N799,O799,P799,Q799)</f>
        <v/>
      </c>
      <c r="K799" s="298" t="n"/>
      <c r="L799" s="298">
        <f>IF(B799&lt;&gt;"",IF(C799="",$L$6,""),"")</f>
        <v/>
      </c>
      <c r="M799" s="298">
        <f>IF(C799&lt;&gt;"",IF(B799="",$M$6,""),"")</f>
        <v/>
      </c>
      <c r="N799" s="298">
        <f>IF(B799&lt;&gt;"",IF(E799="",$N$6,""),"")</f>
        <v/>
      </c>
      <c r="O799" s="298">
        <f>IF(B799&lt;&gt;"",IF(G799="",$O$6,""),"")</f>
        <v/>
      </c>
      <c r="P799" s="298">
        <f>IF(C799="A",IF(I799&lt;&gt;"",$P$6,""),"")</f>
        <v/>
      </c>
      <c r="Q799" s="298">
        <f>IF(C799="C",IF(I799="",$Q$6,""),"")</f>
        <v/>
      </c>
      <c r="R799" s="163" t="n"/>
      <c r="S799" s="163" t="n"/>
      <c r="T799" s="163" t="n"/>
      <c r="U799" s="163" t="n"/>
      <c r="V799" s="163" t="n"/>
      <c r="W799" s="163" t="n"/>
      <c r="X799" s="163" t="n"/>
      <c r="Y799" s="163" t="n"/>
      <c r="Z799" s="163" t="n"/>
    </row>
    <row customHeight="1" ht="15.75" r="800" s="551">
      <c r="A800" s="298">
        <f>#REF!</f>
        <v/>
      </c>
      <c r="B800" s="298">
        <f>IF(#REF!&lt;&gt;"",1,"")</f>
        <v/>
      </c>
      <c r="C800" s="298">
        <f>IF(#REF!&lt;&gt;"",LEFT(#REF!,1),"")</f>
        <v/>
      </c>
      <c r="D800" s="298">
        <f>IF(#REF!&lt;&gt;"",1,"")</f>
        <v/>
      </c>
      <c r="E800" s="298">
        <f>IF(#REF!&lt;&gt;"",1,"")</f>
        <v/>
      </c>
      <c r="F800" s="298">
        <f>IF(#REF!&lt;&gt;"",1,"")</f>
        <v/>
      </c>
      <c r="G800" s="298">
        <f>IF(#REF!&lt;&gt;"",1,"")</f>
        <v/>
      </c>
      <c r="H800" s="298">
        <f>IF(#REF!&lt;&gt;"",1,"")</f>
        <v/>
      </c>
      <c r="I800" s="298">
        <f>IF(#REF!&lt;&gt;"",1,"")</f>
        <v/>
      </c>
      <c r="J800" s="298">
        <f>CONCATENATE(L800,M800,N800,O800,P800,Q800)</f>
        <v/>
      </c>
      <c r="K800" s="298" t="n"/>
      <c r="L800" s="298">
        <f>IF(B800&lt;&gt;"",IF(C800="",$L$6,""),"")</f>
        <v/>
      </c>
      <c r="M800" s="298">
        <f>IF(C800&lt;&gt;"",IF(B800="",$M$6,""),"")</f>
        <v/>
      </c>
      <c r="N800" s="298">
        <f>IF(B800&lt;&gt;"",IF(E800="",$N$6,""),"")</f>
        <v/>
      </c>
      <c r="O800" s="298">
        <f>IF(B800&lt;&gt;"",IF(G800="",$O$6,""),"")</f>
        <v/>
      </c>
      <c r="P800" s="298">
        <f>IF(C800="A",IF(I800&lt;&gt;"",$P$6,""),"")</f>
        <v/>
      </c>
      <c r="Q800" s="298">
        <f>IF(C800="C",IF(I800="",$Q$6,""),"")</f>
        <v/>
      </c>
      <c r="R800" s="163" t="n"/>
      <c r="S800" s="163" t="n"/>
      <c r="T800" s="163" t="n"/>
      <c r="U800" s="163" t="n"/>
      <c r="V800" s="163" t="n"/>
      <c r="W800" s="163" t="n"/>
      <c r="X800" s="163" t="n"/>
      <c r="Y800" s="163" t="n"/>
      <c r="Z800" s="163" t="n"/>
    </row>
    <row customHeight="1" ht="15.75" r="801" s="551">
      <c r="A801" s="298">
        <f>#REF!</f>
        <v/>
      </c>
      <c r="B801" s="298">
        <f>IF(#REF!&lt;&gt;"",1,"")</f>
        <v/>
      </c>
      <c r="C801" s="298">
        <f>IF(#REF!&lt;&gt;"",LEFT(#REF!,1),"")</f>
        <v/>
      </c>
      <c r="D801" s="298">
        <f>IF(#REF!&lt;&gt;"",1,"")</f>
        <v/>
      </c>
      <c r="E801" s="298">
        <f>IF(#REF!&lt;&gt;"",1,"")</f>
        <v/>
      </c>
      <c r="F801" s="298">
        <f>IF(#REF!&lt;&gt;"",1,"")</f>
        <v/>
      </c>
      <c r="G801" s="298">
        <f>IF(#REF!&lt;&gt;"",1,"")</f>
        <v/>
      </c>
      <c r="H801" s="298">
        <f>IF(#REF!&lt;&gt;"",1,"")</f>
        <v/>
      </c>
      <c r="I801" s="298">
        <f>IF(#REF!&lt;&gt;"",1,"")</f>
        <v/>
      </c>
      <c r="J801" s="298">
        <f>CONCATENATE(L801,M801,N801,O801,P801,Q801)</f>
        <v/>
      </c>
      <c r="K801" s="298" t="n"/>
      <c r="L801" s="298">
        <f>IF(B801&lt;&gt;"",IF(C801="",$L$6,""),"")</f>
        <v/>
      </c>
      <c r="M801" s="298">
        <f>IF(C801&lt;&gt;"",IF(B801="",$M$6,""),"")</f>
        <v/>
      </c>
      <c r="N801" s="298">
        <f>IF(B801&lt;&gt;"",IF(E801="",$N$6,""),"")</f>
        <v/>
      </c>
      <c r="O801" s="298">
        <f>IF(B801&lt;&gt;"",IF(G801="",$O$6,""),"")</f>
        <v/>
      </c>
      <c r="P801" s="298">
        <f>IF(C801="A",IF(I801&lt;&gt;"",$P$6,""),"")</f>
        <v/>
      </c>
      <c r="Q801" s="298">
        <f>IF(C801="C",IF(I801="",$Q$6,""),"")</f>
        <v/>
      </c>
      <c r="R801" s="163" t="n"/>
      <c r="S801" s="163" t="n"/>
      <c r="T801" s="163" t="n"/>
      <c r="U801" s="163" t="n"/>
      <c r="V801" s="163" t="n"/>
      <c r="W801" s="163" t="n"/>
      <c r="X801" s="163" t="n"/>
      <c r="Y801" s="163" t="n"/>
      <c r="Z801" s="163" t="n"/>
    </row>
    <row customHeight="1" ht="15.75" r="802" s="551">
      <c r="A802" s="298">
        <f>#REF!</f>
        <v/>
      </c>
      <c r="B802" s="298">
        <f>IF(#REF!&lt;&gt;"",1,"")</f>
        <v/>
      </c>
      <c r="C802" s="298">
        <f>IF(#REF!&lt;&gt;"",LEFT(#REF!,1),"")</f>
        <v/>
      </c>
      <c r="D802" s="298">
        <f>IF(#REF!&lt;&gt;"",1,"")</f>
        <v/>
      </c>
      <c r="E802" s="298">
        <f>IF(#REF!&lt;&gt;"",1,"")</f>
        <v/>
      </c>
      <c r="F802" s="298">
        <f>IF(#REF!&lt;&gt;"",1,"")</f>
        <v/>
      </c>
      <c r="G802" s="298">
        <f>IF(#REF!&lt;&gt;"",1,"")</f>
        <v/>
      </c>
      <c r="H802" s="298">
        <f>IF(#REF!&lt;&gt;"",1,"")</f>
        <v/>
      </c>
      <c r="I802" s="298">
        <f>IF(#REF!&lt;&gt;"",1,"")</f>
        <v/>
      </c>
      <c r="J802" s="298">
        <f>CONCATENATE(L802,M802,N802,O802,P802,Q802)</f>
        <v/>
      </c>
      <c r="K802" s="298" t="n"/>
      <c r="L802" s="298">
        <f>IF(B802&lt;&gt;"",IF(C802="",$L$6,""),"")</f>
        <v/>
      </c>
      <c r="M802" s="298">
        <f>IF(C802&lt;&gt;"",IF(B802="",$M$6,""),"")</f>
        <v/>
      </c>
      <c r="N802" s="298">
        <f>IF(B802&lt;&gt;"",IF(E802="",$N$6,""),"")</f>
        <v/>
      </c>
      <c r="O802" s="298">
        <f>IF(B802&lt;&gt;"",IF(G802="",$O$6,""),"")</f>
        <v/>
      </c>
      <c r="P802" s="298">
        <f>IF(C802="A",IF(I802&lt;&gt;"",$P$6,""),"")</f>
        <v/>
      </c>
      <c r="Q802" s="298">
        <f>IF(C802="C",IF(I802="",$Q$6,""),"")</f>
        <v/>
      </c>
      <c r="R802" s="163" t="n"/>
      <c r="S802" s="163" t="n"/>
      <c r="T802" s="163" t="n"/>
      <c r="U802" s="163" t="n"/>
      <c r="V802" s="163" t="n"/>
      <c r="W802" s="163" t="n"/>
      <c r="X802" s="163" t="n"/>
      <c r="Y802" s="163" t="n"/>
      <c r="Z802" s="163" t="n"/>
    </row>
    <row customHeight="1" ht="15.75" r="803" s="551">
      <c r="A803" s="298">
        <f>#REF!</f>
        <v/>
      </c>
      <c r="B803" s="298">
        <f>IF(#REF!&lt;&gt;"",1,"")</f>
        <v/>
      </c>
      <c r="C803" s="298">
        <f>IF(#REF!&lt;&gt;"",LEFT(#REF!,1),"")</f>
        <v/>
      </c>
      <c r="D803" s="298">
        <f>IF(#REF!&lt;&gt;"",1,"")</f>
        <v/>
      </c>
      <c r="E803" s="298">
        <f>IF(#REF!&lt;&gt;"",1,"")</f>
        <v/>
      </c>
      <c r="F803" s="298">
        <f>IF(#REF!&lt;&gt;"",1,"")</f>
        <v/>
      </c>
      <c r="G803" s="298">
        <f>IF(#REF!&lt;&gt;"",1,"")</f>
        <v/>
      </c>
      <c r="H803" s="298">
        <f>IF(#REF!&lt;&gt;"",1,"")</f>
        <v/>
      </c>
      <c r="I803" s="298">
        <f>IF(#REF!&lt;&gt;"",1,"")</f>
        <v/>
      </c>
      <c r="J803" s="298">
        <f>CONCATENATE(L803,M803,N803,O803,P803,Q803)</f>
        <v/>
      </c>
      <c r="K803" s="298" t="n"/>
      <c r="L803" s="298">
        <f>IF(B803&lt;&gt;"",IF(C803="",$L$6,""),"")</f>
        <v/>
      </c>
      <c r="M803" s="298">
        <f>IF(C803&lt;&gt;"",IF(B803="",$M$6,""),"")</f>
        <v/>
      </c>
      <c r="N803" s="298">
        <f>IF(B803&lt;&gt;"",IF(E803="",$N$6,""),"")</f>
        <v/>
      </c>
      <c r="O803" s="298">
        <f>IF(B803&lt;&gt;"",IF(G803="",$O$6,""),"")</f>
        <v/>
      </c>
      <c r="P803" s="298">
        <f>IF(C803="A",IF(I803&lt;&gt;"",$P$6,""),"")</f>
        <v/>
      </c>
      <c r="Q803" s="298">
        <f>IF(C803="C",IF(I803="",$Q$6,""),"")</f>
        <v/>
      </c>
      <c r="R803" s="163" t="n"/>
      <c r="S803" s="163" t="n"/>
      <c r="T803" s="163" t="n"/>
      <c r="U803" s="163" t="n"/>
      <c r="V803" s="163" t="n"/>
      <c r="W803" s="163" t="n"/>
      <c r="X803" s="163" t="n"/>
      <c r="Y803" s="163" t="n"/>
      <c r="Z803" s="163" t="n"/>
    </row>
    <row customHeight="1" ht="15.75" r="804" s="551">
      <c r="A804" s="298">
        <f>#REF!</f>
        <v/>
      </c>
      <c r="B804" s="298">
        <f>IF(#REF!&lt;&gt;"",1,"")</f>
        <v/>
      </c>
      <c r="C804" s="298">
        <f>IF(#REF!&lt;&gt;"",LEFT(#REF!,1),"")</f>
        <v/>
      </c>
      <c r="D804" s="298">
        <f>IF(#REF!&lt;&gt;"",1,"")</f>
        <v/>
      </c>
      <c r="E804" s="298">
        <f>IF(#REF!&lt;&gt;"",1,"")</f>
        <v/>
      </c>
      <c r="F804" s="298">
        <f>IF(#REF!&lt;&gt;"",1,"")</f>
        <v/>
      </c>
      <c r="G804" s="298">
        <f>IF(#REF!&lt;&gt;"",1,"")</f>
        <v/>
      </c>
      <c r="H804" s="298">
        <f>IF(#REF!&lt;&gt;"",1,"")</f>
        <v/>
      </c>
      <c r="I804" s="298">
        <f>IF(#REF!&lt;&gt;"",1,"")</f>
        <v/>
      </c>
      <c r="J804" s="298">
        <f>CONCATENATE(L804,M804,N804,O804,P804,Q804)</f>
        <v/>
      </c>
      <c r="K804" s="298" t="n"/>
      <c r="L804" s="298">
        <f>IF(B804&lt;&gt;"",IF(C804="",$L$6,""),"")</f>
        <v/>
      </c>
      <c r="M804" s="298">
        <f>IF(C804&lt;&gt;"",IF(B804="",$M$6,""),"")</f>
        <v/>
      </c>
      <c r="N804" s="298">
        <f>IF(B804&lt;&gt;"",IF(E804="",$N$6,""),"")</f>
        <v/>
      </c>
      <c r="O804" s="298">
        <f>IF(B804&lt;&gt;"",IF(G804="",$O$6,""),"")</f>
        <v/>
      </c>
      <c r="P804" s="298">
        <f>IF(C804="A",IF(I804&lt;&gt;"",$P$6,""),"")</f>
        <v/>
      </c>
      <c r="Q804" s="298">
        <f>IF(C804="C",IF(I804="",$Q$6,""),"")</f>
        <v/>
      </c>
      <c r="R804" s="163" t="n"/>
      <c r="S804" s="163" t="n"/>
      <c r="T804" s="163" t="n"/>
      <c r="U804" s="163" t="n"/>
      <c r="V804" s="163" t="n"/>
      <c r="W804" s="163" t="n"/>
      <c r="X804" s="163" t="n"/>
      <c r="Y804" s="163" t="n"/>
      <c r="Z804" s="163" t="n"/>
    </row>
    <row customHeight="1" ht="15.75" r="805" s="551">
      <c r="A805" s="298">
        <f>#REF!</f>
        <v/>
      </c>
      <c r="B805" s="298">
        <f>IF(#REF!&lt;&gt;"",1,"")</f>
        <v/>
      </c>
      <c r="C805" s="298">
        <f>IF(#REF!&lt;&gt;"",LEFT(#REF!,1),"")</f>
        <v/>
      </c>
      <c r="D805" s="298">
        <f>IF(#REF!&lt;&gt;"",1,"")</f>
        <v/>
      </c>
      <c r="E805" s="298">
        <f>IF(#REF!&lt;&gt;"",1,"")</f>
        <v/>
      </c>
      <c r="F805" s="298">
        <f>IF(#REF!&lt;&gt;"",1,"")</f>
        <v/>
      </c>
      <c r="G805" s="298">
        <f>IF(#REF!&lt;&gt;"",1,"")</f>
        <v/>
      </c>
      <c r="H805" s="298">
        <f>IF(#REF!&lt;&gt;"",1,"")</f>
        <v/>
      </c>
      <c r="I805" s="298">
        <f>IF(#REF!&lt;&gt;"",1,"")</f>
        <v/>
      </c>
      <c r="J805" s="298">
        <f>CONCATENATE(L805,M805,N805,O805,P805,Q805)</f>
        <v/>
      </c>
      <c r="K805" s="298" t="n"/>
      <c r="L805" s="298">
        <f>IF(B805&lt;&gt;"",IF(C805="",$L$6,""),"")</f>
        <v/>
      </c>
      <c r="M805" s="298">
        <f>IF(C805&lt;&gt;"",IF(B805="",$M$6,""),"")</f>
        <v/>
      </c>
      <c r="N805" s="298">
        <f>IF(B805&lt;&gt;"",IF(E805="",$N$6,""),"")</f>
        <v/>
      </c>
      <c r="O805" s="298">
        <f>IF(B805&lt;&gt;"",IF(G805="",$O$6,""),"")</f>
        <v/>
      </c>
      <c r="P805" s="298">
        <f>IF(C805="A",IF(I805&lt;&gt;"",$P$6,""),"")</f>
        <v/>
      </c>
      <c r="Q805" s="298">
        <f>IF(C805="C",IF(I805="",$Q$6,""),"")</f>
        <v/>
      </c>
      <c r="R805" s="163" t="n"/>
      <c r="S805" s="163" t="n"/>
      <c r="T805" s="163" t="n"/>
      <c r="U805" s="163" t="n"/>
      <c r="V805" s="163" t="n"/>
      <c r="W805" s="163" t="n"/>
      <c r="X805" s="163" t="n"/>
      <c r="Y805" s="163" t="n"/>
      <c r="Z805" s="163" t="n"/>
    </row>
    <row customHeight="1" ht="15.75" r="806" s="551">
      <c r="A806" s="298">
        <f>#REF!</f>
        <v/>
      </c>
      <c r="B806" s="298">
        <f>IF(#REF!&lt;&gt;"",1,"")</f>
        <v/>
      </c>
      <c r="C806" s="298">
        <f>IF(#REF!&lt;&gt;"",LEFT(#REF!,1),"")</f>
        <v/>
      </c>
      <c r="D806" s="298">
        <f>IF(#REF!&lt;&gt;"",1,"")</f>
        <v/>
      </c>
      <c r="E806" s="298">
        <f>IF(#REF!&lt;&gt;"",1,"")</f>
        <v/>
      </c>
      <c r="F806" s="298">
        <f>IF(#REF!&lt;&gt;"",1,"")</f>
        <v/>
      </c>
      <c r="G806" s="298">
        <f>IF(#REF!&lt;&gt;"",1,"")</f>
        <v/>
      </c>
      <c r="H806" s="298">
        <f>IF(#REF!&lt;&gt;"",1,"")</f>
        <v/>
      </c>
      <c r="I806" s="298">
        <f>IF(#REF!&lt;&gt;"",1,"")</f>
        <v/>
      </c>
      <c r="J806" s="298">
        <f>CONCATENATE(L806,M806,N806,O806,P806,Q806)</f>
        <v/>
      </c>
      <c r="K806" s="298" t="n"/>
      <c r="L806" s="298">
        <f>IF(B806&lt;&gt;"",IF(C806="",$L$6,""),"")</f>
        <v/>
      </c>
      <c r="M806" s="298">
        <f>IF(C806&lt;&gt;"",IF(B806="",$M$6,""),"")</f>
        <v/>
      </c>
      <c r="N806" s="298">
        <f>IF(B806&lt;&gt;"",IF(E806="",$N$6,""),"")</f>
        <v/>
      </c>
      <c r="O806" s="298">
        <f>IF(B806&lt;&gt;"",IF(G806="",$O$6,""),"")</f>
        <v/>
      </c>
      <c r="P806" s="298">
        <f>IF(C806="A",IF(I806&lt;&gt;"",$P$6,""),"")</f>
        <v/>
      </c>
      <c r="Q806" s="298">
        <f>IF(C806="C",IF(I806="",$Q$6,""),"")</f>
        <v/>
      </c>
      <c r="R806" s="163" t="n"/>
      <c r="S806" s="163" t="n"/>
      <c r="T806" s="163" t="n"/>
      <c r="U806" s="163" t="n"/>
      <c r="V806" s="163" t="n"/>
      <c r="W806" s="163" t="n"/>
      <c r="X806" s="163" t="n"/>
      <c r="Y806" s="163" t="n"/>
      <c r="Z806" s="163" t="n"/>
    </row>
    <row customHeight="1" ht="15.75" r="807" s="551">
      <c r="A807" s="298">
        <f>#REF!</f>
        <v/>
      </c>
      <c r="B807" s="298">
        <f>IF(#REF!&lt;&gt;"",1,"")</f>
        <v/>
      </c>
      <c r="C807" s="298">
        <f>IF(#REF!&lt;&gt;"",LEFT(#REF!,1),"")</f>
        <v/>
      </c>
      <c r="D807" s="298">
        <f>IF(#REF!&lt;&gt;"",1,"")</f>
        <v/>
      </c>
      <c r="E807" s="298">
        <f>IF(#REF!&lt;&gt;"",1,"")</f>
        <v/>
      </c>
      <c r="F807" s="298">
        <f>IF(#REF!&lt;&gt;"",1,"")</f>
        <v/>
      </c>
      <c r="G807" s="298">
        <f>IF(#REF!&lt;&gt;"",1,"")</f>
        <v/>
      </c>
      <c r="H807" s="298">
        <f>IF(#REF!&lt;&gt;"",1,"")</f>
        <v/>
      </c>
      <c r="I807" s="298">
        <f>IF(#REF!&lt;&gt;"",1,"")</f>
        <v/>
      </c>
      <c r="J807" s="298">
        <f>CONCATENATE(L807,M807,N807,O807,P807,Q807)</f>
        <v/>
      </c>
      <c r="K807" s="298" t="n"/>
      <c r="L807" s="298">
        <f>IF(B807&lt;&gt;"",IF(C807="",$L$6,""),"")</f>
        <v/>
      </c>
      <c r="M807" s="298">
        <f>IF(C807&lt;&gt;"",IF(B807="",$M$6,""),"")</f>
        <v/>
      </c>
      <c r="N807" s="298">
        <f>IF(B807&lt;&gt;"",IF(E807="",$N$6,""),"")</f>
        <v/>
      </c>
      <c r="O807" s="298">
        <f>IF(B807&lt;&gt;"",IF(G807="",$O$6,""),"")</f>
        <v/>
      </c>
      <c r="P807" s="298">
        <f>IF(C807="A",IF(I807&lt;&gt;"",$P$6,""),"")</f>
        <v/>
      </c>
      <c r="Q807" s="298">
        <f>IF(C807="C",IF(I807="",$Q$6,""),"")</f>
        <v/>
      </c>
      <c r="R807" s="163" t="n"/>
      <c r="S807" s="163" t="n"/>
      <c r="T807" s="163" t="n"/>
      <c r="U807" s="163" t="n"/>
      <c r="V807" s="163" t="n"/>
      <c r="W807" s="163" t="n"/>
      <c r="X807" s="163" t="n"/>
      <c r="Y807" s="163" t="n"/>
      <c r="Z807" s="163" t="n"/>
    </row>
    <row customHeight="1" ht="15.75" r="808" s="551">
      <c r="A808" s="298">
        <f>#REF!</f>
        <v/>
      </c>
      <c r="B808" s="298">
        <f>IF(#REF!&lt;&gt;"",1,"")</f>
        <v/>
      </c>
      <c r="C808" s="298">
        <f>IF(#REF!&lt;&gt;"",LEFT(#REF!,1),"")</f>
        <v/>
      </c>
      <c r="D808" s="298">
        <f>IF(#REF!&lt;&gt;"",1,"")</f>
        <v/>
      </c>
      <c r="E808" s="298">
        <f>IF(#REF!&lt;&gt;"",1,"")</f>
        <v/>
      </c>
      <c r="F808" s="298">
        <f>IF(#REF!&lt;&gt;"",1,"")</f>
        <v/>
      </c>
      <c r="G808" s="298">
        <f>IF(#REF!&lt;&gt;"",1,"")</f>
        <v/>
      </c>
      <c r="H808" s="298">
        <f>IF(#REF!&lt;&gt;"",1,"")</f>
        <v/>
      </c>
      <c r="I808" s="298">
        <f>IF(#REF!&lt;&gt;"",1,"")</f>
        <v/>
      </c>
      <c r="J808" s="298">
        <f>CONCATENATE(L808,M808,N808,O808,P808,Q808)</f>
        <v/>
      </c>
      <c r="K808" s="298" t="n"/>
      <c r="L808" s="298">
        <f>IF(B808&lt;&gt;"",IF(C808="",$L$6,""),"")</f>
        <v/>
      </c>
      <c r="M808" s="298">
        <f>IF(C808&lt;&gt;"",IF(B808="",$M$6,""),"")</f>
        <v/>
      </c>
      <c r="N808" s="298">
        <f>IF(B808&lt;&gt;"",IF(E808="",$N$6,""),"")</f>
        <v/>
      </c>
      <c r="O808" s="298">
        <f>IF(B808&lt;&gt;"",IF(G808="",$O$6,""),"")</f>
        <v/>
      </c>
      <c r="P808" s="298">
        <f>IF(C808="A",IF(I808&lt;&gt;"",$P$6,""),"")</f>
        <v/>
      </c>
      <c r="Q808" s="298">
        <f>IF(C808="C",IF(I808="",$Q$6,""),"")</f>
        <v/>
      </c>
      <c r="R808" s="163" t="n"/>
      <c r="S808" s="163" t="n"/>
      <c r="T808" s="163" t="n"/>
      <c r="U808" s="163" t="n"/>
      <c r="V808" s="163" t="n"/>
      <c r="W808" s="163" t="n"/>
      <c r="X808" s="163" t="n"/>
      <c r="Y808" s="163" t="n"/>
      <c r="Z808" s="163" t="n"/>
    </row>
    <row customHeight="1" ht="15.75" r="809" s="551">
      <c r="A809" s="298">
        <f>#REF!</f>
        <v/>
      </c>
      <c r="B809" s="298">
        <f>IF(#REF!&lt;&gt;"",1,"")</f>
        <v/>
      </c>
      <c r="C809" s="298">
        <f>IF(#REF!&lt;&gt;"",LEFT(#REF!,1),"")</f>
        <v/>
      </c>
      <c r="D809" s="298">
        <f>IF(#REF!&lt;&gt;"",1,"")</f>
        <v/>
      </c>
      <c r="E809" s="298">
        <f>IF(#REF!&lt;&gt;"",1,"")</f>
        <v/>
      </c>
      <c r="F809" s="298">
        <f>IF(#REF!&lt;&gt;"",1,"")</f>
        <v/>
      </c>
      <c r="G809" s="298">
        <f>IF(#REF!&lt;&gt;"",1,"")</f>
        <v/>
      </c>
      <c r="H809" s="298">
        <f>IF(#REF!&lt;&gt;"",1,"")</f>
        <v/>
      </c>
      <c r="I809" s="298">
        <f>IF(#REF!&lt;&gt;"",1,"")</f>
        <v/>
      </c>
      <c r="J809" s="298">
        <f>CONCATENATE(L809,M809,N809,O809,P809,Q809)</f>
        <v/>
      </c>
      <c r="K809" s="298" t="n"/>
      <c r="L809" s="298">
        <f>IF(B809&lt;&gt;"",IF(C809="",$L$6,""),"")</f>
        <v/>
      </c>
      <c r="M809" s="298">
        <f>IF(C809&lt;&gt;"",IF(B809="",$M$6,""),"")</f>
        <v/>
      </c>
      <c r="N809" s="298">
        <f>IF(B809&lt;&gt;"",IF(E809="",$N$6,""),"")</f>
        <v/>
      </c>
      <c r="O809" s="298">
        <f>IF(B809&lt;&gt;"",IF(G809="",$O$6,""),"")</f>
        <v/>
      </c>
      <c r="P809" s="298">
        <f>IF(C809="A",IF(I809&lt;&gt;"",$P$6,""),"")</f>
        <v/>
      </c>
      <c r="Q809" s="298">
        <f>IF(C809="C",IF(I809="",$Q$6,""),"")</f>
        <v/>
      </c>
      <c r="R809" s="163" t="n"/>
      <c r="S809" s="163" t="n"/>
      <c r="T809" s="163" t="n"/>
      <c r="U809" s="163" t="n"/>
      <c r="V809" s="163" t="n"/>
      <c r="W809" s="163" t="n"/>
      <c r="X809" s="163" t="n"/>
      <c r="Y809" s="163" t="n"/>
      <c r="Z809" s="163" t="n"/>
    </row>
    <row customHeight="1" ht="15.75" r="810" s="551">
      <c r="A810" s="298">
        <f>#REF!</f>
        <v/>
      </c>
      <c r="B810" s="298">
        <f>IF(#REF!&lt;&gt;"",1,"")</f>
        <v/>
      </c>
      <c r="C810" s="298">
        <f>IF(#REF!&lt;&gt;"",LEFT(#REF!,1),"")</f>
        <v/>
      </c>
      <c r="D810" s="298">
        <f>IF(#REF!&lt;&gt;"",1,"")</f>
        <v/>
      </c>
      <c r="E810" s="298">
        <f>IF(#REF!&lt;&gt;"",1,"")</f>
        <v/>
      </c>
      <c r="F810" s="298">
        <f>IF(#REF!&lt;&gt;"",1,"")</f>
        <v/>
      </c>
      <c r="G810" s="298">
        <f>IF(#REF!&lt;&gt;"",1,"")</f>
        <v/>
      </c>
      <c r="H810" s="298">
        <f>IF(#REF!&lt;&gt;"",1,"")</f>
        <v/>
      </c>
      <c r="I810" s="298">
        <f>IF(#REF!&lt;&gt;"",1,"")</f>
        <v/>
      </c>
      <c r="J810" s="298">
        <f>CONCATENATE(L810,M810,N810,O810,P810,Q810)</f>
        <v/>
      </c>
      <c r="K810" s="298" t="n"/>
      <c r="L810" s="298">
        <f>IF(B810&lt;&gt;"",IF(C810="",$L$6,""),"")</f>
        <v/>
      </c>
      <c r="M810" s="298">
        <f>IF(C810&lt;&gt;"",IF(B810="",$M$6,""),"")</f>
        <v/>
      </c>
      <c r="N810" s="298">
        <f>IF(B810&lt;&gt;"",IF(E810="",$N$6,""),"")</f>
        <v/>
      </c>
      <c r="O810" s="298">
        <f>IF(B810&lt;&gt;"",IF(G810="",$O$6,""),"")</f>
        <v/>
      </c>
      <c r="P810" s="298">
        <f>IF(C810="A",IF(I810&lt;&gt;"",$P$6,""),"")</f>
        <v/>
      </c>
      <c r="Q810" s="298">
        <f>IF(C810="C",IF(I810="",$Q$6,""),"")</f>
        <v/>
      </c>
      <c r="R810" s="163" t="n"/>
      <c r="S810" s="163" t="n"/>
      <c r="T810" s="163" t="n"/>
      <c r="U810" s="163" t="n"/>
      <c r="V810" s="163" t="n"/>
      <c r="W810" s="163" t="n"/>
      <c r="X810" s="163" t="n"/>
      <c r="Y810" s="163" t="n"/>
      <c r="Z810" s="163" t="n"/>
    </row>
    <row customHeight="1" ht="15.75" r="811" s="551">
      <c r="A811" s="298">
        <f>#REF!</f>
        <v/>
      </c>
      <c r="B811" s="298">
        <f>IF(#REF!&lt;&gt;"",1,"")</f>
        <v/>
      </c>
      <c r="C811" s="298">
        <f>IF(#REF!&lt;&gt;"",LEFT(#REF!,1),"")</f>
        <v/>
      </c>
      <c r="D811" s="298">
        <f>IF(#REF!&lt;&gt;"",1,"")</f>
        <v/>
      </c>
      <c r="E811" s="298">
        <f>IF(#REF!&lt;&gt;"",1,"")</f>
        <v/>
      </c>
      <c r="F811" s="298">
        <f>IF(#REF!&lt;&gt;"",1,"")</f>
        <v/>
      </c>
      <c r="G811" s="298">
        <f>IF(#REF!&lt;&gt;"",1,"")</f>
        <v/>
      </c>
      <c r="H811" s="298">
        <f>IF(#REF!&lt;&gt;"",1,"")</f>
        <v/>
      </c>
      <c r="I811" s="298">
        <f>IF(#REF!&lt;&gt;"",1,"")</f>
        <v/>
      </c>
      <c r="J811" s="298">
        <f>CONCATENATE(L811,M811,N811,O811,P811,Q811)</f>
        <v/>
      </c>
      <c r="K811" s="298" t="n"/>
      <c r="L811" s="298">
        <f>IF(B811&lt;&gt;"",IF(C811="",$L$6,""),"")</f>
        <v/>
      </c>
      <c r="M811" s="298">
        <f>IF(C811&lt;&gt;"",IF(B811="",$M$6,""),"")</f>
        <v/>
      </c>
      <c r="N811" s="298">
        <f>IF(B811&lt;&gt;"",IF(E811="",$N$6,""),"")</f>
        <v/>
      </c>
      <c r="O811" s="298">
        <f>IF(B811&lt;&gt;"",IF(G811="",$O$6,""),"")</f>
        <v/>
      </c>
      <c r="P811" s="298">
        <f>IF(C811="A",IF(I811&lt;&gt;"",$P$6,""),"")</f>
        <v/>
      </c>
      <c r="Q811" s="298">
        <f>IF(C811="C",IF(I811="",$Q$6,""),"")</f>
        <v/>
      </c>
      <c r="R811" s="163" t="n"/>
      <c r="S811" s="163" t="n"/>
      <c r="T811" s="163" t="n"/>
      <c r="U811" s="163" t="n"/>
      <c r="V811" s="163" t="n"/>
      <c r="W811" s="163" t="n"/>
      <c r="X811" s="163" t="n"/>
      <c r="Y811" s="163" t="n"/>
      <c r="Z811" s="163" t="n"/>
    </row>
    <row customHeight="1" ht="15.75" r="812" s="551">
      <c r="A812" s="298">
        <f>#REF!</f>
        <v/>
      </c>
      <c r="B812" s="298">
        <f>IF(#REF!&lt;&gt;"",1,"")</f>
        <v/>
      </c>
      <c r="C812" s="298">
        <f>IF(#REF!&lt;&gt;"",LEFT(#REF!,1),"")</f>
        <v/>
      </c>
      <c r="D812" s="298">
        <f>IF(#REF!&lt;&gt;"",1,"")</f>
        <v/>
      </c>
      <c r="E812" s="298">
        <f>IF(#REF!&lt;&gt;"",1,"")</f>
        <v/>
      </c>
      <c r="F812" s="298">
        <f>IF(#REF!&lt;&gt;"",1,"")</f>
        <v/>
      </c>
      <c r="G812" s="298">
        <f>IF(#REF!&lt;&gt;"",1,"")</f>
        <v/>
      </c>
      <c r="H812" s="298">
        <f>IF(#REF!&lt;&gt;"",1,"")</f>
        <v/>
      </c>
      <c r="I812" s="298">
        <f>IF(#REF!&lt;&gt;"",1,"")</f>
        <v/>
      </c>
      <c r="J812" s="298">
        <f>CONCATENATE(L812,M812,N812,O812,P812,Q812)</f>
        <v/>
      </c>
      <c r="K812" s="298" t="n"/>
      <c r="L812" s="298">
        <f>IF(B812&lt;&gt;"",IF(C812="",$L$6,""),"")</f>
        <v/>
      </c>
      <c r="M812" s="298">
        <f>IF(C812&lt;&gt;"",IF(B812="",$M$6,""),"")</f>
        <v/>
      </c>
      <c r="N812" s="298">
        <f>IF(B812&lt;&gt;"",IF(E812="",$N$6,""),"")</f>
        <v/>
      </c>
      <c r="O812" s="298">
        <f>IF(B812&lt;&gt;"",IF(G812="",$O$6,""),"")</f>
        <v/>
      </c>
      <c r="P812" s="298">
        <f>IF(C812="A",IF(I812&lt;&gt;"",$P$6,""),"")</f>
        <v/>
      </c>
      <c r="Q812" s="298">
        <f>IF(C812="C",IF(I812="",$Q$6,""),"")</f>
        <v/>
      </c>
      <c r="R812" s="163" t="n"/>
      <c r="S812" s="163" t="n"/>
      <c r="T812" s="163" t="n"/>
      <c r="U812" s="163" t="n"/>
      <c r="V812" s="163" t="n"/>
      <c r="W812" s="163" t="n"/>
      <c r="X812" s="163" t="n"/>
      <c r="Y812" s="163" t="n"/>
      <c r="Z812" s="163" t="n"/>
    </row>
    <row customHeight="1" ht="15.75" r="813" s="551">
      <c r="A813" s="298">
        <f>#REF!</f>
        <v/>
      </c>
      <c r="B813" s="298">
        <f>IF(#REF!&lt;&gt;"",1,"")</f>
        <v/>
      </c>
      <c r="C813" s="298">
        <f>IF(#REF!&lt;&gt;"",LEFT(#REF!,1),"")</f>
        <v/>
      </c>
      <c r="D813" s="298">
        <f>IF(#REF!&lt;&gt;"",1,"")</f>
        <v/>
      </c>
      <c r="E813" s="298">
        <f>IF(#REF!&lt;&gt;"",1,"")</f>
        <v/>
      </c>
      <c r="F813" s="298">
        <f>IF(#REF!&lt;&gt;"",1,"")</f>
        <v/>
      </c>
      <c r="G813" s="298">
        <f>IF(#REF!&lt;&gt;"",1,"")</f>
        <v/>
      </c>
      <c r="H813" s="298">
        <f>IF(#REF!&lt;&gt;"",1,"")</f>
        <v/>
      </c>
      <c r="I813" s="298">
        <f>IF(#REF!&lt;&gt;"",1,"")</f>
        <v/>
      </c>
      <c r="J813" s="298">
        <f>CONCATENATE(L813,M813,N813,O813,P813,Q813)</f>
        <v/>
      </c>
      <c r="K813" s="298" t="n"/>
      <c r="L813" s="298">
        <f>IF(B813&lt;&gt;"",IF(C813="",$L$6,""),"")</f>
        <v/>
      </c>
      <c r="M813" s="298">
        <f>IF(C813&lt;&gt;"",IF(B813="",$M$6,""),"")</f>
        <v/>
      </c>
      <c r="N813" s="298">
        <f>IF(B813&lt;&gt;"",IF(E813="",$N$6,""),"")</f>
        <v/>
      </c>
      <c r="O813" s="298">
        <f>IF(B813&lt;&gt;"",IF(G813="",$O$6,""),"")</f>
        <v/>
      </c>
      <c r="P813" s="298">
        <f>IF(C813="A",IF(I813&lt;&gt;"",$P$6,""),"")</f>
        <v/>
      </c>
      <c r="Q813" s="298">
        <f>IF(C813="C",IF(I813="",$Q$6,""),"")</f>
        <v/>
      </c>
      <c r="R813" s="163" t="n"/>
      <c r="S813" s="163" t="n"/>
      <c r="T813" s="163" t="n"/>
      <c r="U813" s="163" t="n"/>
      <c r="V813" s="163" t="n"/>
      <c r="W813" s="163" t="n"/>
      <c r="X813" s="163" t="n"/>
      <c r="Y813" s="163" t="n"/>
      <c r="Z813" s="163" t="n"/>
    </row>
    <row customHeight="1" ht="15.75" r="814" s="551">
      <c r="A814" s="298">
        <f>#REF!</f>
        <v/>
      </c>
      <c r="B814" s="298">
        <f>IF(#REF!&lt;&gt;"",1,"")</f>
        <v/>
      </c>
      <c r="C814" s="298">
        <f>IF(#REF!&lt;&gt;"",LEFT(#REF!,1),"")</f>
        <v/>
      </c>
      <c r="D814" s="298">
        <f>IF(#REF!&lt;&gt;"",1,"")</f>
        <v/>
      </c>
      <c r="E814" s="298">
        <f>IF(#REF!&lt;&gt;"",1,"")</f>
        <v/>
      </c>
      <c r="F814" s="298">
        <f>IF(#REF!&lt;&gt;"",1,"")</f>
        <v/>
      </c>
      <c r="G814" s="298">
        <f>IF(#REF!&lt;&gt;"",1,"")</f>
        <v/>
      </c>
      <c r="H814" s="298">
        <f>IF(#REF!&lt;&gt;"",1,"")</f>
        <v/>
      </c>
      <c r="I814" s="298">
        <f>IF(#REF!&lt;&gt;"",1,"")</f>
        <v/>
      </c>
      <c r="J814" s="298">
        <f>CONCATENATE(L814,M814,N814,O814,P814,Q814)</f>
        <v/>
      </c>
      <c r="K814" s="298" t="n"/>
      <c r="L814" s="298">
        <f>IF(B814&lt;&gt;"",IF(C814="",$L$6,""),"")</f>
        <v/>
      </c>
      <c r="M814" s="298">
        <f>IF(C814&lt;&gt;"",IF(B814="",$M$6,""),"")</f>
        <v/>
      </c>
      <c r="N814" s="298">
        <f>IF(B814&lt;&gt;"",IF(E814="",$N$6,""),"")</f>
        <v/>
      </c>
      <c r="O814" s="298">
        <f>IF(B814&lt;&gt;"",IF(G814="",$O$6,""),"")</f>
        <v/>
      </c>
      <c r="P814" s="298">
        <f>IF(C814="A",IF(I814&lt;&gt;"",$P$6,""),"")</f>
        <v/>
      </c>
      <c r="Q814" s="298">
        <f>IF(C814="C",IF(I814="",$Q$6,""),"")</f>
        <v/>
      </c>
      <c r="R814" s="163" t="n"/>
      <c r="S814" s="163" t="n"/>
      <c r="T814" s="163" t="n"/>
      <c r="U814" s="163" t="n"/>
      <c r="V814" s="163" t="n"/>
      <c r="W814" s="163" t="n"/>
      <c r="X814" s="163" t="n"/>
      <c r="Y814" s="163" t="n"/>
      <c r="Z814" s="163" t="n"/>
    </row>
    <row customHeight="1" ht="15.75" r="815" s="551">
      <c r="A815" s="298">
        <f>#REF!</f>
        <v/>
      </c>
      <c r="B815" s="298">
        <f>IF(#REF!&lt;&gt;"",1,"")</f>
        <v/>
      </c>
      <c r="C815" s="298">
        <f>IF(#REF!&lt;&gt;"",LEFT(#REF!,1),"")</f>
        <v/>
      </c>
      <c r="D815" s="298">
        <f>IF(#REF!&lt;&gt;"",1,"")</f>
        <v/>
      </c>
      <c r="E815" s="298">
        <f>IF(#REF!&lt;&gt;"",1,"")</f>
        <v/>
      </c>
      <c r="F815" s="298">
        <f>IF(#REF!&lt;&gt;"",1,"")</f>
        <v/>
      </c>
      <c r="G815" s="298">
        <f>IF(#REF!&lt;&gt;"",1,"")</f>
        <v/>
      </c>
      <c r="H815" s="298">
        <f>IF(#REF!&lt;&gt;"",1,"")</f>
        <v/>
      </c>
      <c r="I815" s="298">
        <f>IF(#REF!&lt;&gt;"",1,"")</f>
        <v/>
      </c>
      <c r="J815" s="298">
        <f>CONCATENATE(L815,M815,N815,O815,P815,Q815)</f>
        <v/>
      </c>
      <c r="K815" s="298" t="n"/>
      <c r="L815" s="298">
        <f>IF(B815&lt;&gt;"",IF(C815="",$L$6,""),"")</f>
        <v/>
      </c>
      <c r="M815" s="298">
        <f>IF(C815&lt;&gt;"",IF(B815="",$M$6,""),"")</f>
        <v/>
      </c>
      <c r="N815" s="298">
        <f>IF(B815&lt;&gt;"",IF(E815="",$N$6,""),"")</f>
        <v/>
      </c>
      <c r="O815" s="298">
        <f>IF(B815&lt;&gt;"",IF(G815="",$O$6,""),"")</f>
        <v/>
      </c>
      <c r="P815" s="298">
        <f>IF(C815="A",IF(I815&lt;&gt;"",$P$6,""),"")</f>
        <v/>
      </c>
      <c r="Q815" s="298">
        <f>IF(C815="C",IF(I815="",$Q$6,""),"")</f>
        <v/>
      </c>
      <c r="R815" s="163" t="n"/>
      <c r="S815" s="163" t="n"/>
      <c r="T815" s="163" t="n"/>
      <c r="U815" s="163" t="n"/>
      <c r="V815" s="163" t="n"/>
      <c r="W815" s="163" t="n"/>
      <c r="X815" s="163" t="n"/>
      <c r="Y815" s="163" t="n"/>
      <c r="Z815" s="163" t="n"/>
    </row>
    <row customHeight="1" ht="15.75" r="816" s="551">
      <c r="A816" s="298">
        <f>#REF!</f>
        <v/>
      </c>
      <c r="B816" s="298">
        <f>IF(#REF!&lt;&gt;"",1,"")</f>
        <v/>
      </c>
      <c r="C816" s="298">
        <f>IF(#REF!&lt;&gt;"",LEFT(#REF!,1),"")</f>
        <v/>
      </c>
      <c r="D816" s="298">
        <f>IF(#REF!&lt;&gt;"",1,"")</f>
        <v/>
      </c>
      <c r="E816" s="298">
        <f>IF(#REF!&lt;&gt;"",1,"")</f>
        <v/>
      </c>
      <c r="F816" s="298">
        <f>IF(#REF!&lt;&gt;"",1,"")</f>
        <v/>
      </c>
      <c r="G816" s="298">
        <f>IF(#REF!&lt;&gt;"",1,"")</f>
        <v/>
      </c>
      <c r="H816" s="298">
        <f>IF(#REF!&lt;&gt;"",1,"")</f>
        <v/>
      </c>
      <c r="I816" s="298">
        <f>IF(#REF!&lt;&gt;"",1,"")</f>
        <v/>
      </c>
      <c r="J816" s="298">
        <f>CONCATENATE(L816,M816,N816,O816,P816,Q816)</f>
        <v/>
      </c>
      <c r="K816" s="298" t="n"/>
      <c r="L816" s="298">
        <f>IF(B816&lt;&gt;"",IF(C816="",$L$6,""),"")</f>
        <v/>
      </c>
      <c r="M816" s="298">
        <f>IF(C816&lt;&gt;"",IF(B816="",$M$6,""),"")</f>
        <v/>
      </c>
      <c r="N816" s="298">
        <f>IF(B816&lt;&gt;"",IF(E816="",$N$6,""),"")</f>
        <v/>
      </c>
      <c r="O816" s="298">
        <f>IF(B816&lt;&gt;"",IF(G816="",$O$6,""),"")</f>
        <v/>
      </c>
      <c r="P816" s="298">
        <f>IF(C816="A",IF(I816&lt;&gt;"",$P$6,""),"")</f>
        <v/>
      </c>
      <c r="Q816" s="298">
        <f>IF(C816="C",IF(I816="",$Q$6,""),"")</f>
        <v/>
      </c>
      <c r="R816" s="163" t="n"/>
      <c r="S816" s="163" t="n"/>
      <c r="T816" s="163" t="n"/>
      <c r="U816" s="163" t="n"/>
      <c r="V816" s="163" t="n"/>
      <c r="W816" s="163" t="n"/>
      <c r="X816" s="163" t="n"/>
      <c r="Y816" s="163" t="n"/>
      <c r="Z816" s="163" t="n"/>
    </row>
    <row customHeight="1" ht="15.75" r="817" s="551">
      <c r="A817" s="298">
        <f>#REF!</f>
        <v/>
      </c>
      <c r="B817" s="298">
        <f>IF(#REF!&lt;&gt;"",1,"")</f>
        <v/>
      </c>
      <c r="C817" s="298">
        <f>IF(#REF!&lt;&gt;"",LEFT(#REF!,1),"")</f>
        <v/>
      </c>
      <c r="D817" s="298">
        <f>IF(#REF!&lt;&gt;"",1,"")</f>
        <v/>
      </c>
      <c r="E817" s="298">
        <f>IF(#REF!&lt;&gt;"",1,"")</f>
        <v/>
      </c>
      <c r="F817" s="298">
        <f>IF(#REF!&lt;&gt;"",1,"")</f>
        <v/>
      </c>
      <c r="G817" s="298">
        <f>IF(#REF!&lt;&gt;"",1,"")</f>
        <v/>
      </c>
      <c r="H817" s="298">
        <f>IF(#REF!&lt;&gt;"",1,"")</f>
        <v/>
      </c>
      <c r="I817" s="298">
        <f>IF(#REF!&lt;&gt;"",1,"")</f>
        <v/>
      </c>
      <c r="J817" s="298">
        <f>CONCATENATE(L817,M817,N817,O817,P817,Q817)</f>
        <v/>
      </c>
      <c r="K817" s="298" t="n"/>
      <c r="L817" s="298">
        <f>IF(B817&lt;&gt;"",IF(C817="",$L$6,""),"")</f>
        <v/>
      </c>
      <c r="M817" s="298">
        <f>IF(C817&lt;&gt;"",IF(B817="",$M$6,""),"")</f>
        <v/>
      </c>
      <c r="N817" s="298">
        <f>IF(B817&lt;&gt;"",IF(E817="",$N$6,""),"")</f>
        <v/>
      </c>
      <c r="O817" s="298">
        <f>IF(B817&lt;&gt;"",IF(G817="",$O$6,""),"")</f>
        <v/>
      </c>
      <c r="P817" s="298">
        <f>IF(C817="A",IF(I817&lt;&gt;"",$P$6,""),"")</f>
        <v/>
      </c>
      <c r="Q817" s="298">
        <f>IF(C817="C",IF(I817="",$Q$6,""),"")</f>
        <v/>
      </c>
      <c r="R817" s="163" t="n"/>
      <c r="S817" s="163" t="n"/>
      <c r="T817" s="163" t="n"/>
      <c r="U817" s="163" t="n"/>
      <c r="V817" s="163" t="n"/>
      <c r="W817" s="163" t="n"/>
      <c r="X817" s="163" t="n"/>
      <c r="Y817" s="163" t="n"/>
      <c r="Z817" s="163" t="n"/>
    </row>
    <row customHeight="1" ht="15.75" r="818" s="551">
      <c r="A818" s="298">
        <f>#REF!</f>
        <v/>
      </c>
      <c r="B818" s="298">
        <f>IF(#REF!&lt;&gt;"",1,"")</f>
        <v/>
      </c>
      <c r="C818" s="298">
        <f>IF(#REF!&lt;&gt;"",LEFT(#REF!,1),"")</f>
        <v/>
      </c>
      <c r="D818" s="298">
        <f>IF(#REF!&lt;&gt;"",1,"")</f>
        <v/>
      </c>
      <c r="E818" s="298">
        <f>IF(#REF!&lt;&gt;"",1,"")</f>
        <v/>
      </c>
      <c r="F818" s="298">
        <f>IF(#REF!&lt;&gt;"",1,"")</f>
        <v/>
      </c>
      <c r="G818" s="298">
        <f>IF(#REF!&lt;&gt;"",1,"")</f>
        <v/>
      </c>
      <c r="H818" s="298">
        <f>IF(#REF!&lt;&gt;"",1,"")</f>
        <v/>
      </c>
      <c r="I818" s="298">
        <f>IF(#REF!&lt;&gt;"",1,"")</f>
        <v/>
      </c>
      <c r="J818" s="298">
        <f>CONCATENATE(L818,M818,N818,O818,P818,Q818)</f>
        <v/>
      </c>
      <c r="K818" s="298" t="n"/>
      <c r="L818" s="298">
        <f>IF(B818&lt;&gt;"",IF(C818="",$L$6,""),"")</f>
        <v/>
      </c>
      <c r="M818" s="298">
        <f>IF(C818&lt;&gt;"",IF(B818="",$M$6,""),"")</f>
        <v/>
      </c>
      <c r="N818" s="298">
        <f>IF(B818&lt;&gt;"",IF(E818="",$N$6,""),"")</f>
        <v/>
      </c>
      <c r="O818" s="298">
        <f>IF(B818&lt;&gt;"",IF(G818="",$O$6,""),"")</f>
        <v/>
      </c>
      <c r="P818" s="298">
        <f>IF(C818="A",IF(I818&lt;&gt;"",$P$6,""),"")</f>
        <v/>
      </c>
      <c r="Q818" s="298">
        <f>IF(C818="C",IF(I818="",$Q$6,""),"")</f>
        <v/>
      </c>
      <c r="R818" s="163" t="n"/>
      <c r="S818" s="163" t="n"/>
      <c r="T818" s="163" t="n"/>
      <c r="U818" s="163" t="n"/>
      <c r="V818" s="163" t="n"/>
      <c r="W818" s="163" t="n"/>
      <c r="X818" s="163" t="n"/>
      <c r="Y818" s="163" t="n"/>
      <c r="Z818" s="163" t="n"/>
    </row>
    <row customHeight="1" ht="15.75" r="819" s="551">
      <c r="A819" s="298">
        <f>#REF!</f>
        <v/>
      </c>
      <c r="B819" s="298">
        <f>IF(#REF!&lt;&gt;"",1,"")</f>
        <v/>
      </c>
      <c r="C819" s="298">
        <f>IF(#REF!&lt;&gt;"",LEFT(#REF!,1),"")</f>
        <v/>
      </c>
      <c r="D819" s="298">
        <f>IF(#REF!&lt;&gt;"",1,"")</f>
        <v/>
      </c>
      <c r="E819" s="298">
        <f>IF(#REF!&lt;&gt;"",1,"")</f>
        <v/>
      </c>
      <c r="F819" s="298">
        <f>IF(#REF!&lt;&gt;"",1,"")</f>
        <v/>
      </c>
      <c r="G819" s="298">
        <f>IF(#REF!&lt;&gt;"",1,"")</f>
        <v/>
      </c>
      <c r="H819" s="298">
        <f>IF(#REF!&lt;&gt;"",1,"")</f>
        <v/>
      </c>
      <c r="I819" s="298">
        <f>IF(#REF!&lt;&gt;"",1,"")</f>
        <v/>
      </c>
      <c r="J819" s="298">
        <f>CONCATENATE(L819,M819,N819,O819,P819,Q819)</f>
        <v/>
      </c>
      <c r="K819" s="298" t="n"/>
      <c r="L819" s="298">
        <f>IF(B819&lt;&gt;"",IF(C819="",$L$6,""),"")</f>
        <v/>
      </c>
      <c r="M819" s="298">
        <f>IF(C819&lt;&gt;"",IF(B819="",$M$6,""),"")</f>
        <v/>
      </c>
      <c r="N819" s="298">
        <f>IF(B819&lt;&gt;"",IF(E819="",$N$6,""),"")</f>
        <v/>
      </c>
      <c r="O819" s="298">
        <f>IF(B819&lt;&gt;"",IF(G819="",$O$6,""),"")</f>
        <v/>
      </c>
      <c r="P819" s="298">
        <f>IF(C819="A",IF(I819&lt;&gt;"",$P$6,""),"")</f>
        <v/>
      </c>
      <c r="Q819" s="298">
        <f>IF(C819="C",IF(I819="",$Q$6,""),"")</f>
        <v/>
      </c>
      <c r="R819" s="163" t="n"/>
      <c r="S819" s="163" t="n"/>
      <c r="T819" s="163" t="n"/>
      <c r="U819" s="163" t="n"/>
      <c r="V819" s="163" t="n"/>
      <c r="W819" s="163" t="n"/>
      <c r="X819" s="163" t="n"/>
      <c r="Y819" s="163" t="n"/>
      <c r="Z819" s="163" t="n"/>
    </row>
    <row customHeight="1" ht="15.75" r="820" s="551">
      <c r="A820" s="298">
        <f>#REF!</f>
        <v/>
      </c>
      <c r="B820" s="298">
        <f>IF(#REF!&lt;&gt;"",1,"")</f>
        <v/>
      </c>
      <c r="C820" s="298">
        <f>IF(#REF!&lt;&gt;"",LEFT(#REF!,1),"")</f>
        <v/>
      </c>
      <c r="D820" s="298">
        <f>IF(#REF!&lt;&gt;"",1,"")</f>
        <v/>
      </c>
      <c r="E820" s="298">
        <f>IF(#REF!&lt;&gt;"",1,"")</f>
        <v/>
      </c>
      <c r="F820" s="298">
        <f>IF(#REF!&lt;&gt;"",1,"")</f>
        <v/>
      </c>
      <c r="G820" s="298">
        <f>IF(#REF!&lt;&gt;"",1,"")</f>
        <v/>
      </c>
      <c r="H820" s="298">
        <f>IF(#REF!&lt;&gt;"",1,"")</f>
        <v/>
      </c>
      <c r="I820" s="298">
        <f>IF(#REF!&lt;&gt;"",1,"")</f>
        <v/>
      </c>
      <c r="J820" s="298">
        <f>CONCATENATE(L820,M820,N820,O820,P820,Q820)</f>
        <v/>
      </c>
      <c r="K820" s="298" t="n"/>
      <c r="L820" s="298">
        <f>IF(B820&lt;&gt;"",IF(C820="",$L$6,""),"")</f>
        <v/>
      </c>
      <c r="M820" s="298">
        <f>IF(C820&lt;&gt;"",IF(B820="",$M$6,""),"")</f>
        <v/>
      </c>
      <c r="N820" s="298">
        <f>IF(B820&lt;&gt;"",IF(E820="",$N$6,""),"")</f>
        <v/>
      </c>
      <c r="O820" s="298">
        <f>IF(B820&lt;&gt;"",IF(G820="",$O$6,""),"")</f>
        <v/>
      </c>
      <c r="P820" s="298">
        <f>IF(C820="A",IF(I820&lt;&gt;"",$P$6,""),"")</f>
        <v/>
      </c>
      <c r="Q820" s="298">
        <f>IF(C820="C",IF(I820="",$Q$6,""),"")</f>
        <v/>
      </c>
      <c r="R820" s="163" t="n"/>
      <c r="S820" s="163" t="n"/>
      <c r="T820" s="163" t="n"/>
      <c r="U820" s="163" t="n"/>
      <c r="V820" s="163" t="n"/>
      <c r="W820" s="163" t="n"/>
      <c r="X820" s="163" t="n"/>
      <c r="Y820" s="163" t="n"/>
      <c r="Z820" s="163" t="n"/>
    </row>
    <row customHeight="1" ht="15.75" r="821" s="551">
      <c r="A821" s="298">
        <f>#REF!</f>
        <v/>
      </c>
      <c r="B821" s="298">
        <f>IF(#REF!&lt;&gt;"",1,"")</f>
        <v/>
      </c>
      <c r="C821" s="298">
        <f>IF(#REF!&lt;&gt;"",LEFT(#REF!,1),"")</f>
        <v/>
      </c>
      <c r="D821" s="298">
        <f>IF(#REF!&lt;&gt;"",1,"")</f>
        <v/>
      </c>
      <c r="E821" s="298">
        <f>IF(#REF!&lt;&gt;"",1,"")</f>
        <v/>
      </c>
      <c r="F821" s="298">
        <f>IF(#REF!&lt;&gt;"",1,"")</f>
        <v/>
      </c>
      <c r="G821" s="298">
        <f>IF(#REF!&lt;&gt;"",1,"")</f>
        <v/>
      </c>
      <c r="H821" s="298">
        <f>IF(#REF!&lt;&gt;"",1,"")</f>
        <v/>
      </c>
      <c r="I821" s="298">
        <f>IF(#REF!&lt;&gt;"",1,"")</f>
        <v/>
      </c>
      <c r="J821" s="298">
        <f>CONCATENATE(L821,M821,N821,O821,P821,Q821)</f>
        <v/>
      </c>
      <c r="K821" s="298" t="n"/>
      <c r="L821" s="298">
        <f>IF(B821&lt;&gt;"",IF(C821="",$L$6,""),"")</f>
        <v/>
      </c>
      <c r="M821" s="298">
        <f>IF(C821&lt;&gt;"",IF(B821="",$M$6,""),"")</f>
        <v/>
      </c>
      <c r="N821" s="298">
        <f>IF(B821&lt;&gt;"",IF(E821="",$N$6,""),"")</f>
        <v/>
      </c>
      <c r="O821" s="298">
        <f>IF(B821&lt;&gt;"",IF(G821="",$O$6,""),"")</f>
        <v/>
      </c>
      <c r="P821" s="298">
        <f>IF(C821="A",IF(I821&lt;&gt;"",$P$6,""),"")</f>
        <v/>
      </c>
      <c r="Q821" s="298">
        <f>IF(C821="C",IF(I821="",$Q$6,""),"")</f>
        <v/>
      </c>
      <c r="R821" s="163" t="n"/>
      <c r="S821" s="163" t="n"/>
      <c r="T821" s="163" t="n"/>
      <c r="U821" s="163" t="n"/>
      <c r="V821" s="163" t="n"/>
      <c r="W821" s="163" t="n"/>
      <c r="X821" s="163" t="n"/>
      <c r="Y821" s="163" t="n"/>
      <c r="Z821" s="163" t="n"/>
    </row>
    <row customHeight="1" ht="15.75" r="822" s="551">
      <c r="A822" s="298">
        <f>#REF!</f>
        <v/>
      </c>
      <c r="B822" s="298">
        <f>IF(#REF!&lt;&gt;"",1,"")</f>
        <v/>
      </c>
      <c r="C822" s="298">
        <f>IF(#REF!&lt;&gt;"",LEFT(#REF!,1),"")</f>
        <v/>
      </c>
      <c r="D822" s="298">
        <f>IF(#REF!&lt;&gt;"",1,"")</f>
        <v/>
      </c>
      <c r="E822" s="298">
        <f>IF(#REF!&lt;&gt;"",1,"")</f>
        <v/>
      </c>
      <c r="F822" s="298">
        <f>IF(#REF!&lt;&gt;"",1,"")</f>
        <v/>
      </c>
      <c r="G822" s="298">
        <f>IF(#REF!&lt;&gt;"",1,"")</f>
        <v/>
      </c>
      <c r="H822" s="298">
        <f>IF(#REF!&lt;&gt;"",1,"")</f>
        <v/>
      </c>
      <c r="I822" s="298">
        <f>IF(#REF!&lt;&gt;"",1,"")</f>
        <v/>
      </c>
      <c r="J822" s="298">
        <f>CONCATENATE(L822,M822,N822,O822,P822,Q822)</f>
        <v/>
      </c>
      <c r="K822" s="298" t="n"/>
      <c r="L822" s="298">
        <f>IF(B822&lt;&gt;"",IF(C822="",$L$6,""),"")</f>
        <v/>
      </c>
      <c r="M822" s="298">
        <f>IF(C822&lt;&gt;"",IF(B822="",$M$6,""),"")</f>
        <v/>
      </c>
      <c r="N822" s="298">
        <f>IF(B822&lt;&gt;"",IF(E822="",$N$6,""),"")</f>
        <v/>
      </c>
      <c r="O822" s="298">
        <f>IF(B822&lt;&gt;"",IF(G822="",$O$6,""),"")</f>
        <v/>
      </c>
      <c r="P822" s="298">
        <f>IF(C822="A",IF(I822&lt;&gt;"",$P$6,""),"")</f>
        <v/>
      </c>
      <c r="Q822" s="298">
        <f>IF(C822="C",IF(I822="",$Q$6,""),"")</f>
        <v/>
      </c>
      <c r="R822" s="163" t="n"/>
      <c r="S822" s="163" t="n"/>
      <c r="T822" s="163" t="n"/>
      <c r="U822" s="163" t="n"/>
      <c r="V822" s="163" t="n"/>
      <c r="W822" s="163" t="n"/>
      <c r="X822" s="163" t="n"/>
      <c r="Y822" s="163" t="n"/>
      <c r="Z822" s="163" t="n"/>
    </row>
    <row customHeight="1" ht="15.75" r="823" s="551">
      <c r="A823" s="298">
        <f>#REF!</f>
        <v/>
      </c>
      <c r="B823" s="298">
        <f>IF(#REF!&lt;&gt;"",1,"")</f>
        <v/>
      </c>
      <c r="C823" s="298">
        <f>IF(#REF!&lt;&gt;"",LEFT(#REF!,1),"")</f>
        <v/>
      </c>
      <c r="D823" s="298">
        <f>IF(#REF!&lt;&gt;"",1,"")</f>
        <v/>
      </c>
      <c r="E823" s="298">
        <f>IF(#REF!&lt;&gt;"",1,"")</f>
        <v/>
      </c>
      <c r="F823" s="298">
        <f>IF(#REF!&lt;&gt;"",1,"")</f>
        <v/>
      </c>
      <c r="G823" s="298">
        <f>IF(#REF!&lt;&gt;"",1,"")</f>
        <v/>
      </c>
      <c r="H823" s="298">
        <f>IF(#REF!&lt;&gt;"",1,"")</f>
        <v/>
      </c>
      <c r="I823" s="298">
        <f>IF(#REF!&lt;&gt;"",1,"")</f>
        <v/>
      </c>
      <c r="J823" s="298">
        <f>CONCATENATE(L823,M823,N823,O823,P823,Q823)</f>
        <v/>
      </c>
      <c r="K823" s="298" t="n"/>
      <c r="L823" s="298">
        <f>IF(B823&lt;&gt;"",IF(C823="",$L$6,""),"")</f>
        <v/>
      </c>
      <c r="M823" s="298">
        <f>IF(C823&lt;&gt;"",IF(B823="",$M$6,""),"")</f>
        <v/>
      </c>
      <c r="N823" s="298">
        <f>IF(B823&lt;&gt;"",IF(E823="",$N$6,""),"")</f>
        <v/>
      </c>
      <c r="O823" s="298">
        <f>IF(B823&lt;&gt;"",IF(G823="",$O$6,""),"")</f>
        <v/>
      </c>
      <c r="P823" s="298">
        <f>IF(C823="A",IF(I823&lt;&gt;"",$P$6,""),"")</f>
        <v/>
      </c>
      <c r="Q823" s="298">
        <f>IF(C823="C",IF(I823="",$Q$6,""),"")</f>
        <v/>
      </c>
      <c r="R823" s="163" t="n"/>
      <c r="S823" s="163" t="n"/>
      <c r="T823" s="163" t="n"/>
      <c r="U823" s="163" t="n"/>
      <c r="V823" s="163" t="n"/>
      <c r="W823" s="163" t="n"/>
      <c r="X823" s="163" t="n"/>
      <c r="Y823" s="163" t="n"/>
      <c r="Z823" s="163" t="n"/>
    </row>
    <row customHeight="1" ht="15.75" r="824" s="551">
      <c r="A824" s="298">
        <f>#REF!</f>
        <v/>
      </c>
      <c r="B824" s="298">
        <f>IF(#REF!&lt;&gt;"",1,"")</f>
        <v/>
      </c>
      <c r="C824" s="298">
        <f>IF(#REF!&lt;&gt;"",LEFT(#REF!,1),"")</f>
        <v/>
      </c>
      <c r="D824" s="298">
        <f>IF(#REF!&lt;&gt;"",1,"")</f>
        <v/>
      </c>
      <c r="E824" s="298">
        <f>IF(#REF!&lt;&gt;"",1,"")</f>
        <v/>
      </c>
      <c r="F824" s="298">
        <f>IF(#REF!&lt;&gt;"",1,"")</f>
        <v/>
      </c>
      <c r="G824" s="298">
        <f>IF(#REF!&lt;&gt;"",1,"")</f>
        <v/>
      </c>
      <c r="H824" s="298">
        <f>IF(#REF!&lt;&gt;"",1,"")</f>
        <v/>
      </c>
      <c r="I824" s="298">
        <f>IF(#REF!&lt;&gt;"",1,"")</f>
        <v/>
      </c>
      <c r="J824" s="298">
        <f>CONCATENATE(L824,M824,N824,O824,P824,Q824)</f>
        <v/>
      </c>
      <c r="K824" s="298" t="n"/>
      <c r="L824" s="298">
        <f>IF(B824&lt;&gt;"",IF(C824="",$L$6,""),"")</f>
        <v/>
      </c>
      <c r="M824" s="298">
        <f>IF(C824&lt;&gt;"",IF(B824="",$M$6,""),"")</f>
        <v/>
      </c>
      <c r="N824" s="298">
        <f>IF(B824&lt;&gt;"",IF(E824="",$N$6,""),"")</f>
        <v/>
      </c>
      <c r="O824" s="298">
        <f>IF(B824&lt;&gt;"",IF(G824="",$O$6,""),"")</f>
        <v/>
      </c>
      <c r="P824" s="298">
        <f>IF(C824="A",IF(I824&lt;&gt;"",$P$6,""),"")</f>
        <v/>
      </c>
      <c r="Q824" s="298">
        <f>IF(C824="C",IF(I824="",$Q$6,""),"")</f>
        <v/>
      </c>
      <c r="R824" s="163" t="n"/>
      <c r="S824" s="163" t="n"/>
      <c r="T824" s="163" t="n"/>
      <c r="U824" s="163" t="n"/>
      <c r="V824" s="163" t="n"/>
      <c r="W824" s="163" t="n"/>
      <c r="X824" s="163" t="n"/>
      <c r="Y824" s="163" t="n"/>
      <c r="Z824" s="163" t="n"/>
    </row>
    <row customHeight="1" ht="15.75" r="825" s="551">
      <c r="A825" s="298">
        <f>#REF!</f>
        <v/>
      </c>
      <c r="B825" s="298">
        <f>IF(#REF!&lt;&gt;"",1,"")</f>
        <v/>
      </c>
      <c r="C825" s="298">
        <f>IF(#REF!&lt;&gt;"",LEFT(#REF!,1),"")</f>
        <v/>
      </c>
      <c r="D825" s="298">
        <f>IF(#REF!&lt;&gt;"",1,"")</f>
        <v/>
      </c>
      <c r="E825" s="298">
        <f>IF(#REF!&lt;&gt;"",1,"")</f>
        <v/>
      </c>
      <c r="F825" s="298">
        <f>IF(#REF!&lt;&gt;"",1,"")</f>
        <v/>
      </c>
      <c r="G825" s="298">
        <f>IF(#REF!&lt;&gt;"",1,"")</f>
        <v/>
      </c>
      <c r="H825" s="298">
        <f>IF(#REF!&lt;&gt;"",1,"")</f>
        <v/>
      </c>
      <c r="I825" s="298">
        <f>IF(#REF!&lt;&gt;"",1,"")</f>
        <v/>
      </c>
      <c r="J825" s="298">
        <f>CONCATENATE(L825,M825,N825,O825,P825,Q825)</f>
        <v/>
      </c>
      <c r="K825" s="298" t="n"/>
      <c r="L825" s="298">
        <f>IF(B825&lt;&gt;"",IF(C825="",$L$6,""),"")</f>
        <v/>
      </c>
      <c r="M825" s="298">
        <f>IF(C825&lt;&gt;"",IF(B825="",$M$6,""),"")</f>
        <v/>
      </c>
      <c r="N825" s="298">
        <f>IF(B825&lt;&gt;"",IF(E825="",$N$6,""),"")</f>
        <v/>
      </c>
      <c r="O825" s="298">
        <f>IF(B825&lt;&gt;"",IF(G825="",$O$6,""),"")</f>
        <v/>
      </c>
      <c r="P825" s="298">
        <f>IF(C825="A",IF(I825&lt;&gt;"",$P$6,""),"")</f>
        <v/>
      </c>
      <c r="Q825" s="298">
        <f>IF(C825="C",IF(I825="",$Q$6,""),"")</f>
        <v/>
      </c>
      <c r="R825" s="163" t="n"/>
      <c r="S825" s="163" t="n"/>
      <c r="T825" s="163" t="n"/>
      <c r="U825" s="163" t="n"/>
      <c r="V825" s="163" t="n"/>
      <c r="W825" s="163" t="n"/>
      <c r="X825" s="163" t="n"/>
      <c r="Y825" s="163" t="n"/>
      <c r="Z825" s="163" t="n"/>
    </row>
    <row customHeight="1" ht="15.75" r="826" s="551">
      <c r="A826" s="298">
        <f>#REF!</f>
        <v/>
      </c>
      <c r="B826" s="298">
        <f>IF(#REF!&lt;&gt;"",1,"")</f>
        <v/>
      </c>
      <c r="C826" s="298">
        <f>IF(#REF!&lt;&gt;"",LEFT(#REF!,1),"")</f>
        <v/>
      </c>
      <c r="D826" s="298">
        <f>IF(#REF!&lt;&gt;"",1,"")</f>
        <v/>
      </c>
      <c r="E826" s="298">
        <f>IF(#REF!&lt;&gt;"",1,"")</f>
        <v/>
      </c>
      <c r="F826" s="298">
        <f>IF(#REF!&lt;&gt;"",1,"")</f>
        <v/>
      </c>
      <c r="G826" s="298">
        <f>IF(#REF!&lt;&gt;"",1,"")</f>
        <v/>
      </c>
      <c r="H826" s="298">
        <f>IF(#REF!&lt;&gt;"",1,"")</f>
        <v/>
      </c>
      <c r="I826" s="298">
        <f>IF(#REF!&lt;&gt;"",1,"")</f>
        <v/>
      </c>
      <c r="J826" s="298">
        <f>CONCATENATE(L826,M826,N826,O826,P826,Q826)</f>
        <v/>
      </c>
      <c r="K826" s="298" t="n"/>
      <c r="L826" s="298">
        <f>IF(B826&lt;&gt;"",IF(C826="",$L$6,""),"")</f>
        <v/>
      </c>
      <c r="M826" s="298">
        <f>IF(C826&lt;&gt;"",IF(B826="",$M$6,""),"")</f>
        <v/>
      </c>
      <c r="N826" s="298">
        <f>IF(B826&lt;&gt;"",IF(E826="",$N$6,""),"")</f>
        <v/>
      </c>
      <c r="O826" s="298">
        <f>IF(B826&lt;&gt;"",IF(G826="",$O$6,""),"")</f>
        <v/>
      </c>
      <c r="P826" s="298">
        <f>IF(C826="A",IF(I826&lt;&gt;"",$P$6,""),"")</f>
        <v/>
      </c>
      <c r="Q826" s="298">
        <f>IF(C826="C",IF(I826="",$Q$6,""),"")</f>
        <v/>
      </c>
      <c r="R826" s="163" t="n"/>
      <c r="S826" s="163" t="n"/>
      <c r="T826" s="163" t="n"/>
      <c r="U826" s="163" t="n"/>
      <c r="V826" s="163" t="n"/>
      <c r="W826" s="163" t="n"/>
      <c r="X826" s="163" t="n"/>
      <c r="Y826" s="163" t="n"/>
      <c r="Z826" s="163" t="n"/>
    </row>
    <row customHeight="1" ht="15.75" r="827" s="551">
      <c r="A827" s="298">
        <f>#REF!</f>
        <v/>
      </c>
      <c r="B827" s="298">
        <f>IF(#REF!&lt;&gt;"",1,"")</f>
        <v/>
      </c>
      <c r="C827" s="298">
        <f>IF(#REF!&lt;&gt;"",LEFT(#REF!,1),"")</f>
        <v/>
      </c>
      <c r="D827" s="298">
        <f>IF(#REF!&lt;&gt;"",1,"")</f>
        <v/>
      </c>
      <c r="E827" s="298">
        <f>IF(#REF!&lt;&gt;"",1,"")</f>
        <v/>
      </c>
      <c r="F827" s="298">
        <f>IF(#REF!&lt;&gt;"",1,"")</f>
        <v/>
      </c>
      <c r="G827" s="298">
        <f>IF(#REF!&lt;&gt;"",1,"")</f>
        <v/>
      </c>
      <c r="H827" s="298">
        <f>IF(#REF!&lt;&gt;"",1,"")</f>
        <v/>
      </c>
      <c r="I827" s="298">
        <f>IF(#REF!&lt;&gt;"",1,"")</f>
        <v/>
      </c>
      <c r="J827" s="298">
        <f>CONCATENATE(L827,M827,N827,O827,P827,Q827)</f>
        <v/>
      </c>
      <c r="K827" s="298" t="n"/>
      <c r="L827" s="298">
        <f>IF(B827&lt;&gt;"",IF(C827="",$L$6,""),"")</f>
        <v/>
      </c>
      <c r="M827" s="298">
        <f>IF(C827&lt;&gt;"",IF(B827="",$M$6,""),"")</f>
        <v/>
      </c>
      <c r="N827" s="298">
        <f>IF(B827&lt;&gt;"",IF(E827="",$N$6,""),"")</f>
        <v/>
      </c>
      <c r="O827" s="298">
        <f>IF(B827&lt;&gt;"",IF(G827="",$O$6,""),"")</f>
        <v/>
      </c>
      <c r="P827" s="298">
        <f>IF(C827="A",IF(I827&lt;&gt;"",$P$6,""),"")</f>
        <v/>
      </c>
      <c r="Q827" s="298">
        <f>IF(C827="C",IF(I827="",$Q$6,""),"")</f>
        <v/>
      </c>
      <c r="R827" s="163" t="n"/>
      <c r="S827" s="163" t="n"/>
      <c r="T827" s="163" t="n"/>
      <c r="U827" s="163" t="n"/>
      <c r="V827" s="163" t="n"/>
      <c r="W827" s="163" t="n"/>
      <c r="X827" s="163" t="n"/>
      <c r="Y827" s="163" t="n"/>
      <c r="Z827" s="163" t="n"/>
    </row>
    <row customHeight="1" ht="15.75" r="828" s="551">
      <c r="A828" s="298">
        <f>#REF!</f>
        <v/>
      </c>
      <c r="B828" s="298">
        <f>IF(#REF!&lt;&gt;"",1,"")</f>
        <v/>
      </c>
      <c r="C828" s="298">
        <f>IF(#REF!&lt;&gt;"",LEFT(#REF!,1),"")</f>
        <v/>
      </c>
      <c r="D828" s="298">
        <f>IF(#REF!&lt;&gt;"",1,"")</f>
        <v/>
      </c>
      <c r="E828" s="298">
        <f>IF(#REF!&lt;&gt;"",1,"")</f>
        <v/>
      </c>
      <c r="F828" s="298">
        <f>IF(#REF!&lt;&gt;"",1,"")</f>
        <v/>
      </c>
      <c r="G828" s="298">
        <f>IF(#REF!&lt;&gt;"",1,"")</f>
        <v/>
      </c>
      <c r="H828" s="298">
        <f>IF(#REF!&lt;&gt;"",1,"")</f>
        <v/>
      </c>
      <c r="I828" s="298">
        <f>IF(#REF!&lt;&gt;"",1,"")</f>
        <v/>
      </c>
      <c r="J828" s="298">
        <f>CONCATENATE(L828,M828,N828,O828,P828,Q828)</f>
        <v/>
      </c>
      <c r="K828" s="298" t="n"/>
      <c r="L828" s="298">
        <f>IF(B828&lt;&gt;"",IF(C828="",$L$6,""),"")</f>
        <v/>
      </c>
      <c r="M828" s="298">
        <f>IF(C828&lt;&gt;"",IF(B828="",$M$6,""),"")</f>
        <v/>
      </c>
      <c r="N828" s="298">
        <f>IF(B828&lt;&gt;"",IF(E828="",$N$6,""),"")</f>
        <v/>
      </c>
      <c r="O828" s="298">
        <f>IF(B828&lt;&gt;"",IF(G828="",$O$6,""),"")</f>
        <v/>
      </c>
      <c r="P828" s="298">
        <f>IF(C828="A",IF(I828&lt;&gt;"",$P$6,""),"")</f>
        <v/>
      </c>
      <c r="Q828" s="298">
        <f>IF(C828="C",IF(I828="",$Q$6,""),"")</f>
        <v/>
      </c>
      <c r="R828" s="163" t="n"/>
      <c r="S828" s="163" t="n"/>
      <c r="T828" s="163" t="n"/>
      <c r="U828" s="163" t="n"/>
      <c r="V828" s="163" t="n"/>
      <c r="W828" s="163" t="n"/>
      <c r="X828" s="163" t="n"/>
      <c r="Y828" s="163" t="n"/>
      <c r="Z828" s="163" t="n"/>
    </row>
    <row customHeight="1" ht="15.75" r="829" s="551">
      <c r="A829" s="298">
        <f>#REF!</f>
        <v/>
      </c>
      <c r="B829" s="298">
        <f>IF(#REF!&lt;&gt;"",1,"")</f>
        <v/>
      </c>
      <c r="C829" s="298">
        <f>IF(#REF!&lt;&gt;"",LEFT(#REF!,1),"")</f>
        <v/>
      </c>
      <c r="D829" s="298">
        <f>IF(#REF!&lt;&gt;"",1,"")</f>
        <v/>
      </c>
      <c r="E829" s="298">
        <f>IF(#REF!&lt;&gt;"",1,"")</f>
        <v/>
      </c>
      <c r="F829" s="298">
        <f>IF(#REF!&lt;&gt;"",1,"")</f>
        <v/>
      </c>
      <c r="G829" s="298">
        <f>IF(#REF!&lt;&gt;"",1,"")</f>
        <v/>
      </c>
      <c r="H829" s="298">
        <f>IF(#REF!&lt;&gt;"",1,"")</f>
        <v/>
      </c>
      <c r="I829" s="298">
        <f>IF(#REF!&lt;&gt;"",1,"")</f>
        <v/>
      </c>
      <c r="J829" s="298">
        <f>CONCATENATE(L829,M829,N829,O829,P829,Q829)</f>
        <v/>
      </c>
      <c r="K829" s="298" t="n"/>
      <c r="L829" s="298">
        <f>IF(B829&lt;&gt;"",IF(C829="",$L$6,""),"")</f>
        <v/>
      </c>
      <c r="M829" s="298">
        <f>IF(C829&lt;&gt;"",IF(B829="",$M$6,""),"")</f>
        <v/>
      </c>
      <c r="N829" s="298">
        <f>IF(B829&lt;&gt;"",IF(E829="",$N$6,""),"")</f>
        <v/>
      </c>
      <c r="O829" s="298">
        <f>IF(B829&lt;&gt;"",IF(G829="",$O$6,""),"")</f>
        <v/>
      </c>
      <c r="P829" s="298">
        <f>IF(C829="A",IF(I829&lt;&gt;"",$P$6,""),"")</f>
        <v/>
      </c>
      <c r="Q829" s="298">
        <f>IF(C829="C",IF(I829="",$Q$6,""),"")</f>
        <v/>
      </c>
      <c r="R829" s="163" t="n"/>
      <c r="S829" s="163" t="n"/>
      <c r="T829" s="163" t="n"/>
      <c r="U829" s="163" t="n"/>
      <c r="V829" s="163" t="n"/>
      <c r="W829" s="163" t="n"/>
      <c r="X829" s="163" t="n"/>
      <c r="Y829" s="163" t="n"/>
      <c r="Z829" s="163" t="n"/>
    </row>
    <row customHeight="1" ht="15.75" r="830" s="551">
      <c r="A830" s="298">
        <f>#REF!</f>
        <v/>
      </c>
      <c r="B830" s="298">
        <f>IF(#REF!&lt;&gt;"",1,"")</f>
        <v/>
      </c>
      <c r="C830" s="298">
        <f>IF(#REF!&lt;&gt;"",LEFT(#REF!,1),"")</f>
        <v/>
      </c>
      <c r="D830" s="298">
        <f>IF(#REF!&lt;&gt;"",1,"")</f>
        <v/>
      </c>
      <c r="E830" s="298">
        <f>IF(#REF!&lt;&gt;"",1,"")</f>
        <v/>
      </c>
      <c r="F830" s="298">
        <f>IF(#REF!&lt;&gt;"",1,"")</f>
        <v/>
      </c>
      <c r="G830" s="298">
        <f>IF(#REF!&lt;&gt;"",1,"")</f>
        <v/>
      </c>
      <c r="H830" s="298">
        <f>IF(#REF!&lt;&gt;"",1,"")</f>
        <v/>
      </c>
      <c r="I830" s="298">
        <f>IF(#REF!&lt;&gt;"",1,"")</f>
        <v/>
      </c>
      <c r="J830" s="298">
        <f>CONCATENATE(L830,M830,N830,O830,P830,Q830)</f>
        <v/>
      </c>
      <c r="K830" s="298" t="n"/>
      <c r="L830" s="298">
        <f>IF(B830&lt;&gt;"",IF(C830="",$L$6,""),"")</f>
        <v/>
      </c>
      <c r="M830" s="298">
        <f>IF(C830&lt;&gt;"",IF(B830="",$M$6,""),"")</f>
        <v/>
      </c>
      <c r="N830" s="298">
        <f>IF(B830&lt;&gt;"",IF(E830="",$N$6,""),"")</f>
        <v/>
      </c>
      <c r="O830" s="298">
        <f>IF(B830&lt;&gt;"",IF(G830="",$O$6,""),"")</f>
        <v/>
      </c>
      <c r="P830" s="298">
        <f>IF(C830="A",IF(I830&lt;&gt;"",$P$6,""),"")</f>
        <v/>
      </c>
      <c r="Q830" s="298">
        <f>IF(C830="C",IF(I830="",$Q$6,""),"")</f>
        <v/>
      </c>
      <c r="R830" s="163" t="n"/>
      <c r="S830" s="163" t="n"/>
      <c r="T830" s="163" t="n"/>
      <c r="U830" s="163" t="n"/>
      <c r="V830" s="163" t="n"/>
      <c r="W830" s="163" t="n"/>
      <c r="X830" s="163" t="n"/>
      <c r="Y830" s="163" t="n"/>
      <c r="Z830" s="163" t="n"/>
    </row>
    <row customHeight="1" ht="15.75" r="831" s="551">
      <c r="A831" s="298">
        <f>#REF!</f>
        <v/>
      </c>
      <c r="B831" s="298">
        <f>IF(#REF!&lt;&gt;"",1,"")</f>
        <v/>
      </c>
      <c r="C831" s="298">
        <f>IF(#REF!&lt;&gt;"",LEFT(#REF!,1),"")</f>
        <v/>
      </c>
      <c r="D831" s="298">
        <f>IF(#REF!&lt;&gt;"",1,"")</f>
        <v/>
      </c>
      <c r="E831" s="298">
        <f>IF(#REF!&lt;&gt;"",1,"")</f>
        <v/>
      </c>
      <c r="F831" s="298">
        <f>IF(#REF!&lt;&gt;"",1,"")</f>
        <v/>
      </c>
      <c r="G831" s="298">
        <f>IF(#REF!&lt;&gt;"",1,"")</f>
        <v/>
      </c>
      <c r="H831" s="298">
        <f>IF(#REF!&lt;&gt;"",1,"")</f>
        <v/>
      </c>
      <c r="I831" s="298">
        <f>IF(#REF!&lt;&gt;"",1,"")</f>
        <v/>
      </c>
      <c r="J831" s="298">
        <f>CONCATENATE(L831,M831,N831,O831,P831,Q831)</f>
        <v/>
      </c>
      <c r="K831" s="298" t="n"/>
      <c r="L831" s="298">
        <f>IF(B831&lt;&gt;"",IF(C831="",$L$6,""),"")</f>
        <v/>
      </c>
      <c r="M831" s="298">
        <f>IF(C831&lt;&gt;"",IF(B831="",$M$6,""),"")</f>
        <v/>
      </c>
      <c r="N831" s="298">
        <f>IF(B831&lt;&gt;"",IF(E831="",$N$6,""),"")</f>
        <v/>
      </c>
      <c r="O831" s="298">
        <f>IF(B831&lt;&gt;"",IF(G831="",$O$6,""),"")</f>
        <v/>
      </c>
      <c r="P831" s="298">
        <f>IF(C831="A",IF(I831&lt;&gt;"",$P$6,""),"")</f>
        <v/>
      </c>
      <c r="Q831" s="298">
        <f>IF(C831="C",IF(I831="",$Q$6,""),"")</f>
        <v/>
      </c>
      <c r="R831" s="163" t="n"/>
      <c r="S831" s="163" t="n"/>
      <c r="T831" s="163" t="n"/>
      <c r="U831" s="163" t="n"/>
      <c r="V831" s="163" t="n"/>
      <c r="W831" s="163" t="n"/>
      <c r="X831" s="163" t="n"/>
      <c r="Y831" s="163" t="n"/>
      <c r="Z831" s="163" t="n"/>
    </row>
    <row customHeight="1" ht="15.75" r="832" s="551">
      <c r="A832" s="298">
        <f>#REF!</f>
        <v/>
      </c>
      <c r="B832" s="298">
        <f>IF(#REF!&lt;&gt;"",1,"")</f>
        <v/>
      </c>
      <c r="C832" s="298">
        <f>IF(#REF!&lt;&gt;"",LEFT(#REF!,1),"")</f>
        <v/>
      </c>
      <c r="D832" s="298">
        <f>IF(#REF!&lt;&gt;"",1,"")</f>
        <v/>
      </c>
      <c r="E832" s="298">
        <f>IF(#REF!&lt;&gt;"",1,"")</f>
        <v/>
      </c>
      <c r="F832" s="298">
        <f>IF(#REF!&lt;&gt;"",1,"")</f>
        <v/>
      </c>
      <c r="G832" s="298">
        <f>IF(#REF!&lt;&gt;"",1,"")</f>
        <v/>
      </c>
      <c r="H832" s="298">
        <f>IF(#REF!&lt;&gt;"",1,"")</f>
        <v/>
      </c>
      <c r="I832" s="298">
        <f>IF(#REF!&lt;&gt;"",1,"")</f>
        <v/>
      </c>
      <c r="J832" s="298">
        <f>CONCATENATE(L832,M832,N832,O832,P832,Q832)</f>
        <v/>
      </c>
      <c r="K832" s="298" t="n"/>
      <c r="L832" s="298">
        <f>IF(B832&lt;&gt;"",IF(C832="",$L$6,""),"")</f>
        <v/>
      </c>
      <c r="M832" s="298">
        <f>IF(C832&lt;&gt;"",IF(B832="",$M$6,""),"")</f>
        <v/>
      </c>
      <c r="N832" s="298">
        <f>IF(B832&lt;&gt;"",IF(E832="",$N$6,""),"")</f>
        <v/>
      </c>
      <c r="O832" s="298">
        <f>IF(B832&lt;&gt;"",IF(G832="",$O$6,""),"")</f>
        <v/>
      </c>
      <c r="P832" s="298">
        <f>IF(C832="A",IF(I832&lt;&gt;"",$P$6,""),"")</f>
        <v/>
      </c>
      <c r="Q832" s="298">
        <f>IF(C832="C",IF(I832="",$Q$6,""),"")</f>
        <v/>
      </c>
      <c r="R832" s="163" t="n"/>
      <c r="S832" s="163" t="n"/>
      <c r="T832" s="163" t="n"/>
      <c r="U832" s="163" t="n"/>
      <c r="V832" s="163" t="n"/>
      <c r="W832" s="163" t="n"/>
      <c r="X832" s="163" t="n"/>
      <c r="Y832" s="163" t="n"/>
      <c r="Z832" s="163" t="n"/>
    </row>
    <row customHeight="1" ht="15.75" r="833" s="551">
      <c r="A833" s="298">
        <f>#REF!</f>
        <v/>
      </c>
      <c r="B833" s="298">
        <f>IF(#REF!&lt;&gt;"",1,"")</f>
        <v/>
      </c>
      <c r="C833" s="298">
        <f>IF(#REF!&lt;&gt;"",LEFT(#REF!,1),"")</f>
        <v/>
      </c>
      <c r="D833" s="298">
        <f>IF(#REF!&lt;&gt;"",1,"")</f>
        <v/>
      </c>
      <c r="E833" s="298">
        <f>IF(#REF!&lt;&gt;"",1,"")</f>
        <v/>
      </c>
      <c r="F833" s="298">
        <f>IF(#REF!&lt;&gt;"",1,"")</f>
        <v/>
      </c>
      <c r="G833" s="298">
        <f>IF(#REF!&lt;&gt;"",1,"")</f>
        <v/>
      </c>
      <c r="H833" s="298">
        <f>IF(#REF!&lt;&gt;"",1,"")</f>
        <v/>
      </c>
      <c r="I833" s="298">
        <f>IF(#REF!&lt;&gt;"",1,"")</f>
        <v/>
      </c>
      <c r="J833" s="298">
        <f>CONCATENATE(L833,M833,N833,O833,P833,Q833)</f>
        <v/>
      </c>
      <c r="K833" s="298" t="n"/>
      <c r="L833" s="298">
        <f>IF(B833&lt;&gt;"",IF(C833="",$L$6,""),"")</f>
        <v/>
      </c>
      <c r="M833" s="298">
        <f>IF(C833&lt;&gt;"",IF(B833="",$M$6,""),"")</f>
        <v/>
      </c>
      <c r="N833" s="298">
        <f>IF(B833&lt;&gt;"",IF(E833="",$N$6,""),"")</f>
        <v/>
      </c>
      <c r="O833" s="298">
        <f>IF(B833&lt;&gt;"",IF(G833="",$O$6,""),"")</f>
        <v/>
      </c>
      <c r="P833" s="298">
        <f>IF(C833="A",IF(I833&lt;&gt;"",$P$6,""),"")</f>
        <v/>
      </c>
      <c r="Q833" s="298">
        <f>IF(C833="C",IF(I833="",$Q$6,""),"")</f>
        <v/>
      </c>
      <c r="R833" s="163" t="n"/>
      <c r="S833" s="163" t="n"/>
      <c r="T833" s="163" t="n"/>
      <c r="U833" s="163" t="n"/>
      <c r="V833" s="163" t="n"/>
      <c r="W833" s="163" t="n"/>
      <c r="X833" s="163" t="n"/>
      <c r="Y833" s="163" t="n"/>
      <c r="Z833" s="163" t="n"/>
    </row>
    <row customHeight="1" ht="15.75" r="834" s="551">
      <c r="A834" s="298">
        <f>#REF!</f>
        <v/>
      </c>
      <c r="B834" s="298">
        <f>IF(#REF!&lt;&gt;"",1,"")</f>
        <v/>
      </c>
      <c r="C834" s="298">
        <f>IF(#REF!&lt;&gt;"",LEFT(#REF!,1),"")</f>
        <v/>
      </c>
      <c r="D834" s="298">
        <f>IF(#REF!&lt;&gt;"",1,"")</f>
        <v/>
      </c>
      <c r="E834" s="298">
        <f>IF(#REF!&lt;&gt;"",1,"")</f>
        <v/>
      </c>
      <c r="F834" s="298">
        <f>IF(#REF!&lt;&gt;"",1,"")</f>
        <v/>
      </c>
      <c r="G834" s="298">
        <f>IF(#REF!&lt;&gt;"",1,"")</f>
        <v/>
      </c>
      <c r="H834" s="298">
        <f>IF(#REF!&lt;&gt;"",1,"")</f>
        <v/>
      </c>
      <c r="I834" s="298">
        <f>IF(#REF!&lt;&gt;"",1,"")</f>
        <v/>
      </c>
      <c r="J834" s="298">
        <f>CONCATENATE(L834,M834,N834,O834,P834,Q834)</f>
        <v/>
      </c>
      <c r="K834" s="298" t="n"/>
      <c r="L834" s="298">
        <f>IF(B834&lt;&gt;"",IF(C834="",$L$6,""),"")</f>
        <v/>
      </c>
      <c r="M834" s="298">
        <f>IF(C834&lt;&gt;"",IF(B834="",$M$6,""),"")</f>
        <v/>
      </c>
      <c r="N834" s="298">
        <f>IF(B834&lt;&gt;"",IF(E834="",$N$6,""),"")</f>
        <v/>
      </c>
      <c r="O834" s="298">
        <f>IF(B834&lt;&gt;"",IF(G834="",$O$6,""),"")</f>
        <v/>
      </c>
      <c r="P834" s="298">
        <f>IF(C834="A",IF(I834&lt;&gt;"",$P$6,""),"")</f>
        <v/>
      </c>
      <c r="Q834" s="298">
        <f>IF(C834="C",IF(I834="",$Q$6,""),"")</f>
        <v/>
      </c>
      <c r="R834" s="163" t="n"/>
      <c r="S834" s="163" t="n"/>
      <c r="T834" s="163" t="n"/>
      <c r="U834" s="163" t="n"/>
      <c r="V834" s="163" t="n"/>
      <c r="W834" s="163" t="n"/>
      <c r="X834" s="163" t="n"/>
      <c r="Y834" s="163" t="n"/>
      <c r="Z834" s="163" t="n"/>
    </row>
    <row customHeight="1" ht="15.75" r="835" s="551">
      <c r="A835" s="298">
        <f>#REF!</f>
        <v/>
      </c>
      <c r="B835" s="298">
        <f>IF(#REF!&lt;&gt;"",1,"")</f>
        <v/>
      </c>
      <c r="C835" s="298">
        <f>IF(#REF!&lt;&gt;"",LEFT(#REF!,1),"")</f>
        <v/>
      </c>
      <c r="D835" s="298">
        <f>IF(#REF!&lt;&gt;"",1,"")</f>
        <v/>
      </c>
      <c r="E835" s="298">
        <f>IF(#REF!&lt;&gt;"",1,"")</f>
        <v/>
      </c>
      <c r="F835" s="298">
        <f>IF(#REF!&lt;&gt;"",1,"")</f>
        <v/>
      </c>
      <c r="G835" s="298">
        <f>IF(#REF!&lt;&gt;"",1,"")</f>
        <v/>
      </c>
      <c r="H835" s="298">
        <f>IF(#REF!&lt;&gt;"",1,"")</f>
        <v/>
      </c>
      <c r="I835" s="298">
        <f>IF(#REF!&lt;&gt;"",1,"")</f>
        <v/>
      </c>
      <c r="J835" s="298">
        <f>CONCATENATE(L835,M835,N835,O835,P835,Q835)</f>
        <v/>
      </c>
      <c r="K835" s="298" t="n"/>
      <c r="L835" s="298">
        <f>IF(B835&lt;&gt;"",IF(C835="",$L$6,""),"")</f>
        <v/>
      </c>
      <c r="M835" s="298">
        <f>IF(C835&lt;&gt;"",IF(B835="",$M$6,""),"")</f>
        <v/>
      </c>
      <c r="N835" s="298">
        <f>IF(B835&lt;&gt;"",IF(E835="",$N$6,""),"")</f>
        <v/>
      </c>
      <c r="O835" s="298">
        <f>IF(B835&lt;&gt;"",IF(G835="",$O$6,""),"")</f>
        <v/>
      </c>
      <c r="P835" s="298">
        <f>IF(C835="A",IF(I835&lt;&gt;"",$P$6,""),"")</f>
        <v/>
      </c>
      <c r="Q835" s="298">
        <f>IF(C835="C",IF(I835="",$Q$6,""),"")</f>
        <v/>
      </c>
      <c r="R835" s="163" t="n"/>
      <c r="S835" s="163" t="n"/>
      <c r="T835" s="163" t="n"/>
      <c r="U835" s="163" t="n"/>
      <c r="V835" s="163" t="n"/>
      <c r="W835" s="163" t="n"/>
      <c r="X835" s="163" t="n"/>
      <c r="Y835" s="163" t="n"/>
      <c r="Z835" s="163" t="n"/>
    </row>
    <row customHeight="1" ht="15.75" r="836" s="551">
      <c r="A836" s="298">
        <f>#REF!</f>
        <v/>
      </c>
      <c r="B836" s="298">
        <f>IF(#REF!&lt;&gt;"",1,"")</f>
        <v/>
      </c>
      <c r="C836" s="298">
        <f>IF(#REF!&lt;&gt;"",LEFT(#REF!,1),"")</f>
        <v/>
      </c>
      <c r="D836" s="298">
        <f>IF(#REF!&lt;&gt;"",1,"")</f>
        <v/>
      </c>
      <c r="E836" s="298">
        <f>IF(#REF!&lt;&gt;"",1,"")</f>
        <v/>
      </c>
      <c r="F836" s="298">
        <f>IF(#REF!&lt;&gt;"",1,"")</f>
        <v/>
      </c>
      <c r="G836" s="298">
        <f>IF(#REF!&lt;&gt;"",1,"")</f>
        <v/>
      </c>
      <c r="H836" s="298">
        <f>IF(#REF!&lt;&gt;"",1,"")</f>
        <v/>
      </c>
      <c r="I836" s="298">
        <f>IF(#REF!&lt;&gt;"",1,"")</f>
        <v/>
      </c>
      <c r="J836" s="298">
        <f>CONCATENATE(L836,M836,N836,O836,P836,Q836)</f>
        <v/>
      </c>
      <c r="K836" s="298" t="n"/>
      <c r="L836" s="298">
        <f>IF(B836&lt;&gt;"",IF(C836="",$L$6,""),"")</f>
        <v/>
      </c>
      <c r="M836" s="298">
        <f>IF(C836&lt;&gt;"",IF(B836="",$M$6,""),"")</f>
        <v/>
      </c>
      <c r="N836" s="298">
        <f>IF(B836&lt;&gt;"",IF(E836="",$N$6,""),"")</f>
        <v/>
      </c>
      <c r="O836" s="298">
        <f>IF(B836&lt;&gt;"",IF(G836="",$O$6,""),"")</f>
        <v/>
      </c>
      <c r="P836" s="298">
        <f>IF(C836="A",IF(I836&lt;&gt;"",$P$6,""),"")</f>
        <v/>
      </c>
      <c r="Q836" s="298">
        <f>IF(C836="C",IF(I836="",$Q$6,""),"")</f>
        <v/>
      </c>
      <c r="R836" s="163" t="n"/>
      <c r="S836" s="163" t="n"/>
      <c r="T836" s="163" t="n"/>
      <c r="U836" s="163" t="n"/>
      <c r="V836" s="163" t="n"/>
      <c r="W836" s="163" t="n"/>
      <c r="X836" s="163" t="n"/>
      <c r="Y836" s="163" t="n"/>
      <c r="Z836" s="163" t="n"/>
    </row>
    <row customHeight="1" ht="15.75" r="837" s="551">
      <c r="A837" s="298">
        <f>#REF!</f>
        <v/>
      </c>
      <c r="B837" s="298">
        <f>IF(#REF!&lt;&gt;"",1,"")</f>
        <v/>
      </c>
      <c r="C837" s="298">
        <f>IF(#REF!&lt;&gt;"",LEFT(#REF!,1),"")</f>
        <v/>
      </c>
      <c r="D837" s="298">
        <f>IF(#REF!&lt;&gt;"",1,"")</f>
        <v/>
      </c>
      <c r="E837" s="298">
        <f>IF(#REF!&lt;&gt;"",1,"")</f>
        <v/>
      </c>
      <c r="F837" s="298">
        <f>IF(#REF!&lt;&gt;"",1,"")</f>
        <v/>
      </c>
      <c r="G837" s="298">
        <f>IF(#REF!&lt;&gt;"",1,"")</f>
        <v/>
      </c>
      <c r="H837" s="298">
        <f>IF(#REF!&lt;&gt;"",1,"")</f>
        <v/>
      </c>
      <c r="I837" s="298">
        <f>IF(#REF!&lt;&gt;"",1,"")</f>
        <v/>
      </c>
      <c r="J837" s="298">
        <f>CONCATENATE(L837,M837,N837,O837,P837,Q837)</f>
        <v/>
      </c>
      <c r="K837" s="298" t="n"/>
      <c r="L837" s="298">
        <f>IF(B837&lt;&gt;"",IF(C837="",$L$6,""),"")</f>
        <v/>
      </c>
      <c r="M837" s="298">
        <f>IF(C837&lt;&gt;"",IF(B837="",$M$6,""),"")</f>
        <v/>
      </c>
      <c r="N837" s="298">
        <f>IF(B837&lt;&gt;"",IF(E837="",$N$6,""),"")</f>
        <v/>
      </c>
      <c r="O837" s="298">
        <f>IF(B837&lt;&gt;"",IF(G837="",$O$6,""),"")</f>
        <v/>
      </c>
      <c r="P837" s="298">
        <f>IF(C837="A",IF(I837&lt;&gt;"",$P$6,""),"")</f>
        <v/>
      </c>
      <c r="Q837" s="298">
        <f>IF(C837="C",IF(I837="",$Q$6,""),"")</f>
        <v/>
      </c>
      <c r="R837" s="163" t="n"/>
      <c r="S837" s="163" t="n"/>
      <c r="T837" s="163" t="n"/>
      <c r="U837" s="163" t="n"/>
      <c r="V837" s="163" t="n"/>
      <c r="W837" s="163" t="n"/>
      <c r="X837" s="163" t="n"/>
      <c r="Y837" s="163" t="n"/>
      <c r="Z837" s="163" t="n"/>
    </row>
    <row customHeight="1" ht="15.75" r="838" s="551">
      <c r="A838" s="298">
        <f>#REF!</f>
        <v/>
      </c>
      <c r="B838" s="298">
        <f>IF(#REF!&lt;&gt;"",1,"")</f>
        <v/>
      </c>
      <c r="C838" s="298">
        <f>IF(#REF!&lt;&gt;"",LEFT(#REF!,1),"")</f>
        <v/>
      </c>
      <c r="D838" s="298">
        <f>IF(#REF!&lt;&gt;"",1,"")</f>
        <v/>
      </c>
      <c r="E838" s="298">
        <f>IF(#REF!&lt;&gt;"",1,"")</f>
        <v/>
      </c>
      <c r="F838" s="298">
        <f>IF(#REF!&lt;&gt;"",1,"")</f>
        <v/>
      </c>
      <c r="G838" s="298">
        <f>IF(#REF!&lt;&gt;"",1,"")</f>
        <v/>
      </c>
      <c r="H838" s="298">
        <f>IF(#REF!&lt;&gt;"",1,"")</f>
        <v/>
      </c>
      <c r="I838" s="298">
        <f>IF(#REF!&lt;&gt;"",1,"")</f>
        <v/>
      </c>
      <c r="J838" s="298">
        <f>CONCATENATE(L838,M838,N838,O838,P838,Q838)</f>
        <v/>
      </c>
      <c r="K838" s="298" t="n"/>
      <c r="L838" s="298">
        <f>IF(B838&lt;&gt;"",IF(C838="",$L$6,""),"")</f>
        <v/>
      </c>
      <c r="M838" s="298">
        <f>IF(C838&lt;&gt;"",IF(B838="",$M$6,""),"")</f>
        <v/>
      </c>
      <c r="N838" s="298">
        <f>IF(B838&lt;&gt;"",IF(E838="",$N$6,""),"")</f>
        <v/>
      </c>
      <c r="O838" s="298">
        <f>IF(B838&lt;&gt;"",IF(G838="",$O$6,""),"")</f>
        <v/>
      </c>
      <c r="P838" s="298">
        <f>IF(C838="A",IF(I838&lt;&gt;"",$P$6,""),"")</f>
        <v/>
      </c>
      <c r="Q838" s="298">
        <f>IF(C838="C",IF(I838="",$Q$6,""),"")</f>
        <v/>
      </c>
      <c r="R838" s="163" t="n"/>
      <c r="S838" s="163" t="n"/>
      <c r="T838" s="163" t="n"/>
      <c r="U838" s="163" t="n"/>
      <c r="V838" s="163" t="n"/>
      <c r="W838" s="163" t="n"/>
      <c r="X838" s="163" t="n"/>
      <c r="Y838" s="163" t="n"/>
      <c r="Z838" s="163" t="n"/>
    </row>
    <row customHeight="1" ht="15.75" r="839" s="551">
      <c r="A839" s="298">
        <f>#REF!</f>
        <v/>
      </c>
      <c r="B839" s="298">
        <f>IF(#REF!&lt;&gt;"",1,"")</f>
        <v/>
      </c>
      <c r="C839" s="298">
        <f>IF(#REF!&lt;&gt;"",LEFT(#REF!,1),"")</f>
        <v/>
      </c>
      <c r="D839" s="298">
        <f>IF(#REF!&lt;&gt;"",1,"")</f>
        <v/>
      </c>
      <c r="E839" s="298">
        <f>IF(#REF!&lt;&gt;"",1,"")</f>
        <v/>
      </c>
      <c r="F839" s="298">
        <f>IF(#REF!&lt;&gt;"",1,"")</f>
        <v/>
      </c>
      <c r="G839" s="298">
        <f>IF(#REF!&lt;&gt;"",1,"")</f>
        <v/>
      </c>
      <c r="H839" s="298">
        <f>IF(#REF!&lt;&gt;"",1,"")</f>
        <v/>
      </c>
      <c r="I839" s="298">
        <f>IF(#REF!&lt;&gt;"",1,"")</f>
        <v/>
      </c>
      <c r="J839" s="298">
        <f>CONCATENATE(L839,M839,N839,O839,P839,Q839)</f>
        <v/>
      </c>
      <c r="K839" s="298" t="n"/>
      <c r="L839" s="298">
        <f>IF(B839&lt;&gt;"",IF(C839="",$L$6,""),"")</f>
        <v/>
      </c>
      <c r="M839" s="298">
        <f>IF(C839&lt;&gt;"",IF(B839="",$M$6,""),"")</f>
        <v/>
      </c>
      <c r="N839" s="298">
        <f>IF(B839&lt;&gt;"",IF(E839="",$N$6,""),"")</f>
        <v/>
      </c>
      <c r="O839" s="298">
        <f>IF(B839&lt;&gt;"",IF(G839="",$O$6,""),"")</f>
        <v/>
      </c>
      <c r="P839" s="298">
        <f>IF(C839="A",IF(I839&lt;&gt;"",$P$6,""),"")</f>
        <v/>
      </c>
      <c r="Q839" s="298">
        <f>IF(C839="C",IF(I839="",$Q$6,""),"")</f>
        <v/>
      </c>
      <c r="R839" s="163" t="n"/>
      <c r="S839" s="163" t="n"/>
      <c r="T839" s="163" t="n"/>
      <c r="U839" s="163" t="n"/>
      <c r="V839" s="163" t="n"/>
      <c r="W839" s="163" t="n"/>
      <c r="X839" s="163" t="n"/>
      <c r="Y839" s="163" t="n"/>
      <c r="Z839" s="163" t="n"/>
    </row>
    <row customHeight="1" ht="15.75" r="840" s="551">
      <c r="A840" s="298">
        <f>#REF!</f>
        <v/>
      </c>
      <c r="B840" s="298">
        <f>IF(#REF!&lt;&gt;"",1,"")</f>
        <v/>
      </c>
      <c r="C840" s="298">
        <f>IF(#REF!&lt;&gt;"",LEFT(#REF!,1),"")</f>
        <v/>
      </c>
      <c r="D840" s="298">
        <f>IF(#REF!&lt;&gt;"",1,"")</f>
        <v/>
      </c>
      <c r="E840" s="298">
        <f>IF(#REF!&lt;&gt;"",1,"")</f>
        <v/>
      </c>
      <c r="F840" s="298">
        <f>IF(#REF!&lt;&gt;"",1,"")</f>
        <v/>
      </c>
      <c r="G840" s="298">
        <f>IF(#REF!&lt;&gt;"",1,"")</f>
        <v/>
      </c>
      <c r="H840" s="298">
        <f>IF(#REF!&lt;&gt;"",1,"")</f>
        <v/>
      </c>
      <c r="I840" s="298">
        <f>IF(#REF!&lt;&gt;"",1,"")</f>
        <v/>
      </c>
      <c r="J840" s="298">
        <f>CONCATENATE(L840,M840,N840,O840,P840,Q840)</f>
        <v/>
      </c>
      <c r="K840" s="298" t="n"/>
      <c r="L840" s="298">
        <f>IF(B840&lt;&gt;"",IF(C840="",$L$6,""),"")</f>
        <v/>
      </c>
      <c r="M840" s="298">
        <f>IF(C840&lt;&gt;"",IF(B840="",$M$6,""),"")</f>
        <v/>
      </c>
      <c r="N840" s="298">
        <f>IF(B840&lt;&gt;"",IF(E840="",$N$6,""),"")</f>
        <v/>
      </c>
      <c r="O840" s="298">
        <f>IF(B840&lt;&gt;"",IF(G840="",$O$6,""),"")</f>
        <v/>
      </c>
      <c r="P840" s="298">
        <f>IF(C840="A",IF(I840&lt;&gt;"",$P$6,""),"")</f>
        <v/>
      </c>
      <c r="Q840" s="298">
        <f>IF(C840="C",IF(I840="",$Q$6,""),"")</f>
        <v/>
      </c>
      <c r="R840" s="163" t="n"/>
      <c r="S840" s="163" t="n"/>
      <c r="T840" s="163" t="n"/>
      <c r="U840" s="163" t="n"/>
      <c r="V840" s="163" t="n"/>
      <c r="W840" s="163" t="n"/>
      <c r="X840" s="163" t="n"/>
      <c r="Y840" s="163" t="n"/>
      <c r="Z840" s="163" t="n"/>
    </row>
    <row customHeight="1" ht="15.75" r="841" s="551">
      <c r="A841" s="298">
        <f>#REF!</f>
        <v/>
      </c>
      <c r="B841" s="298">
        <f>IF(#REF!&lt;&gt;"",1,"")</f>
        <v/>
      </c>
      <c r="C841" s="298">
        <f>IF(#REF!&lt;&gt;"",LEFT(#REF!,1),"")</f>
        <v/>
      </c>
      <c r="D841" s="298">
        <f>IF(#REF!&lt;&gt;"",1,"")</f>
        <v/>
      </c>
      <c r="E841" s="298">
        <f>IF(#REF!&lt;&gt;"",1,"")</f>
        <v/>
      </c>
      <c r="F841" s="298">
        <f>IF(#REF!&lt;&gt;"",1,"")</f>
        <v/>
      </c>
      <c r="G841" s="298">
        <f>IF(#REF!&lt;&gt;"",1,"")</f>
        <v/>
      </c>
      <c r="H841" s="298">
        <f>IF(#REF!&lt;&gt;"",1,"")</f>
        <v/>
      </c>
      <c r="I841" s="298">
        <f>IF(#REF!&lt;&gt;"",1,"")</f>
        <v/>
      </c>
      <c r="J841" s="298">
        <f>CONCATENATE(L841,M841,N841,O841,P841,Q841)</f>
        <v/>
      </c>
      <c r="K841" s="298" t="n"/>
      <c r="L841" s="298">
        <f>IF(B841&lt;&gt;"",IF(C841="",$L$6,""),"")</f>
        <v/>
      </c>
      <c r="M841" s="298">
        <f>IF(C841&lt;&gt;"",IF(B841="",$M$6,""),"")</f>
        <v/>
      </c>
      <c r="N841" s="298">
        <f>IF(B841&lt;&gt;"",IF(E841="",$N$6,""),"")</f>
        <v/>
      </c>
      <c r="O841" s="298">
        <f>IF(B841&lt;&gt;"",IF(G841="",$O$6,""),"")</f>
        <v/>
      </c>
      <c r="P841" s="298">
        <f>IF(C841="A",IF(I841&lt;&gt;"",$P$6,""),"")</f>
        <v/>
      </c>
      <c r="Q841" s="298">
        <f>IF(C841="C",IF(I841="",$Q$6,""),"")</f>
        <v/>
      </c>
      <c r="R841" s="163" t="n"/>
      <c r="S841" s="163" t="n"/>
      <c r="T841" s="163" t="n"/>
      <c r="U841" s="163" t="n"/>
      <c r="V841" s="163" t="n"/>
      <c r="W841" s="163" t="n"/>
      <c r="X841" s="163" t="n"/>
      <c r="Y841" s="163" t="n"/>
      <c r="Z841" s="163" t="n"/>
    </row>
    <row customHeight="1" ht="15.75" r="842" s="551">
      <c r="A842" s="298">
        <f>#REF!</f>
        <v/>
      </c>
      <c r="B842" s="298">
        <f>IF(#REF!&lt;&gt;"",1,"")</f>
        <v/>
      </c>
      <c r="C842" s="298">
        <f>IF(#REF!&lt;&gt;"",LEFT(#REF!,1),"")</f>
        <v/>
      </c>
      <c r="D842" s="298">
        <f>IF(#REF!&lt;&gt;"",1,"")</f>
        <v/>
      </c>
      <c r="E842" s="298">
        <f>IF(#REF!&lt;&gt;"",1,"")</f>
        <v/>
      </c>
      <c r="F842" s="298">
        <f>IF(#REF!&lt;&gt;"",1,"")</f>
        <v/>
      </c>
      <c r="G842" s="298">
        <f>IF(#REF!&lt;&gt;"",1,"")</f>
        <v/>
      </c>
      <c r="H842" s="298">
        <f>IF(#REF!&lt;&gt;"",1,"")</f>
        <v/>
      </c>
      <c r="I842" s="298">
        <f>IF(#REF!&lt;&gt;"",1,"")</f>
        <v/>
      </c>
      <c r="J842" s="298">
        <f>CONCATENATE(L842,M842,N842,O842,P842,Q842)</f>
        <v/>
      </c>
      <c r="K842" s="298" t="n"/>
      <c r="L842" s="298">
        <f>IF(B842&lt;&gt;"",IF(C842="",$L$6,""),"")</f>
        <v/>
      </c>
      <c r="M842" s="298">
        <f>IF(C842&lt;&gt;"",IF(B842="",$M$6,""),"")</f>
        <v/>
      </c>
      <c r="N842" s="298">
        <f>IF(B842&lt;&gt;"",IF(E842="",$N$6,""),"")</f>
        <v/>
      </c>
      <c r="O842" s="298">
        <f>IF(B842&lt;&gt;"",IF(G842="",$O$6,""),"")</f>
        <v/>
      </c>
      <c r="P842" s="298">
        <f>IF(C842="A",IF(I842&lt;&gt;"",$P$6,""),"")</f>
        <v/>
      </c>
      <c r="Q842" s="298">
        <f>IF(C842="C",IF(I842="",$Q$6,""),"")</f>
        <v/>
      </c>
      <c r="R842" s="163" t="n"/>
      <c r="S842" s="163" t="n"/>
      <c r="T842" s="163" t="n"/>
      <c r="U842" s="163" t="n"/>
      <c r="V842" s="163" t="n"/>
      <c r="W842" s="163" t="n"/>
      <c r="X842" s="163" t="n"/>
      <c r="Y842" s="163" t="n"/>
      <c r="Z842" s="163" t="n"/>
    </row>
    <row customHeight="1" ht="15.75" r="843" s="551">
      <c r="A843" s="298">
        <f>#REF!</f>
        <v/>
      </c>
      <c r="B843" s="298">
        <f>IF(#REF!&lt;&gt;"",1,"")</f>
        <v/>
      </c>
      <c r="C843" s="298">
        <f>IF(#REF!&lt;&gt;"",LEFT(#REF!,1),"")</f>
        <v/>
      </c>
      <c r="D843" s="298">
        <f>IF(#REF!&lt;&gt;"",1,"")</f>
        <v/>
      </c>
      <c r="E843" s="298">
        <f>IF(#REF!&lt;&gt;"",1,"")</f>
        <v/>
      </c>
      <c r="F843" s="298">
        <f>IF(#REF!&lt;&gt;"",1,"")</f>
        <v/>
      </c>
      <c r="G843" s="298">
        <f>IF(#REF!&lt;&gt;"",1,"")</f>
        <v/>
      </c>
      <c r="H843" s="298">
        <f>IF(#REF!&lt;&gt;"",1,"")</f>
        <v/>
      </c>
      <c r="I843" s="298">
        <f>IF(#REF!&lt;&gt;"",1,"")</f>
        <v/>
      </c>
      <c r="J843" s="298">
        <f>CONCATENATE(L843,M843,N843,O843,P843,Q843)</f>
        <v/>
      </c>
      <c r="K843" s="298" t="n"/>
      <c r="L843" s="298">
        <f>IF(B843&lt;&gt;"",IF(C843="",$L$6,""),"")</f>
        <v/>
      </c>
      <c r="M843" s="298">
        <f>IF(C843&lt;&gt;"",IF(B843="",$M$6,""),"")</f>
        <v/>
      </c>
      <c r="N843" s="298">
        <f>IF(B843&lt;&gt;"",IF(E843="",$N$6,""),"")</f>
        <v/>
      </c>
      <c r="O843" s="298">
        <f>IF(B843&lt;&gt;"",IF(G843="",$O$6,""),"")</f>
        <v/>
      </c>
      <c r="P843" s="298">
        <f>IF(C843="A",IF(I843&lt;&gt;"",$P$6,""),"")</f>
        <v/>
      </c>
      <c r="Q843" s="298">
        <f>IF(C843="C",IF(I843="",$Q$6,""),"")</f>
        <v/>
      </c>
      <c r="R843" s="163" t="n"/>
      <c r="S843" s="163" t="n"/>
      <c r="T843" s="163" t="n"/>
      <c r="U843" s="163" t="n"/>
      <c r="V843" s="163" t="n"/>
      <c r="W843" s="163" t="n"/>
      <c r="X843" s="163" t="n"/>
      <c r="Y843" s="163" t="n"/>
      <c r="Z843" s="163" t="n"/>
    </row>
    <row customHeight="1" ht="15.75" r="844" s="551">
      <c r="A844" s="298">
        <f>#REF!</f>
        <v/>
      </c>
      <c r="B844" s="298">
        <f>IF(#REF!&lt;&gt;"",1,"")</f>
        <v/>
      </c>
      <c r="C844" s="298">
        <f>IF(#REF!&lt;&gt;"",LEFT(#REF!,1),"")</f>
        <v/>
      </c>
      <c r="D844" s="298">
        <f>IF(#REF!&lt;&gt;"",1,"")</f>
        <v/>
      </c>
      <c r="E844" s="298">
        <f>IF(#REF!&lt;&gt;"",1,"")</f>
        <v/>
      </c>
      <c r="F844" s="298">
        <f>IF(#REF!&lt;&gt;"",1,"")</f>
        <v/>
      </c>
      <c r="G844" s="298">
        <f>IF(#REF!&lt;&gt;"",1,"")</f>
        <v/>
      </c>
      <c r="H844" s="298">
        <f>IF(#REF!&lt;&gt;"",1,"")</f>
        <v/>
      </c>
      <c r="I844" s="298">
        <f>IF(#REF!&lt;&gt;"",1,"")</f>
        <v/>
      </c>
      <c r="J844" s="298">
        <f>CONCATENATE(L844,M844,N844,O844,P844,Q844)</f>
        <v/>
      </c>
      <c r="K844" s="298" t="n"/>
      <c r="L844" s="298">
        <f>IF(B844&lt;&gt;"",IF(C844="",$L$6,""),"")</f>
        <v/>
      </c>
      <c r="M844" s="298">
        <f>IF(C844&lt;&gt;"",IF(B844="",$M$6,""),"")</f>
        <v/>
      </c>
      <c r="N844" s="298">
        <f>IF(B844&lt;&gt;"",IF(E844="",$N$6,""),"")</f>
        <v/>
      </c>
      <c r="O844" s="298">
        <f>IF(B844&lt;&gt;"",IF(G844="",$O$6,""),"")</f>
        <v/>
      </c>
      <c r="P844" s="298">
        <f>IF(C844="A",IF(I844&lt;&gt;"",$P$6,""),"")</f>
        <v/>
      </c>
      <c r="Q844" s="298">
        <f>IF(C844="C",IF(I844="",$Q$6,""),"")</f>
        <v/>
      </c>
      <c r="R844" s="163" t="n"/>
      <c r="S844" s="163" t="n"/>
      <c r="T844" s="163" t="n"/>
      <c r="U844" s="163" t="n"/>
      <c r="V844" s="163" t="n"/>
      <c r="W844" s="163" t="n"/>
      <c r="X844" s="163" t="n"/>
      <c r="Y844" s="163" t="n"/>
      <c r="Z844" s="163" t="n"/>
    </row>
    <row customHeight="1" ht="15.75" r="845" s="551">
      <c r="A845" s="298">
        <f>#REF!</f>
        <v/>
      </c>
      <c r="B845" s="298">
        <f>IF(#REF!&lt;&gt;"",1,"")</f>
        <v/>
      </c>
      <c r="C845" s="298">
        <f>IF(#REF!&lt;&gt;"",LEFT(#REF!,1),"")</f>
        <v/>
      </c>
      <c r="D845" s="298">
        <f>IF(#REF!&lt;&gt;"",1,"")</f>
        <v/>
      </c>
      <c r="E845" s="298">
        <f>IF(#REF!&lt;&gt;"",1,"")</f>
        <v/>
      </c>
      <c r="F845" s="298">
        <f>IF(#REF!&lt;&gt;"",1,"")</f>
        <v/>
      </c>
      <c r="G845" s="298">
        <f>IF(#REF!&lt;&gt;"",1,"")</f>
        <v/>
      </c>
      <c r="H845" s="298">
        <f>IF(#REF!&lt;&gt;"",1,"")</f>
        <v/>
      </c>
      <c r="I845" s="298">
        <f>IF(#REF!&lt;&gt;"",1,"")</f>
        <v/>
      </c>
      <c r="J845" s="298">
        <f>CONCATENATE(L845,M845,N845,O845,P845,Q845)</f>
        <v/>
      </c>
      <c r="K845" s="298" t="n"/>
      <c r="L845" s="298">
        <f>IF(B845&lt;&gt;"",IF(C845="",$L$6,""),"")</f>
        <v/>
      </c>
      <c r="M845" s="298">
        <f>IF(C845&lt;&gt;"",IF(B845="",$M$6,""),"")</f>
        <v/>
      </c>
      <c r="N845" s="298">
        <f>IF(B845&lt;&gt;"",IF(E845="",$N$6,""),"")</f>
        <v/>
      </c>
      <c r="O845" s="298">
        <f>IF(B845&lt;&gt;"",IF(G845="",$O$6,""),"")</f>
        <v/>
      </c>
      <c r="P845" s="298">
        <f>IF(C845="A",IF(I845&lt;&gt;"",$P$6,""),"")</f>
        <v/>
      </c>
      <c r="Q845" s="298">
        <f>IF(C845="C",IF(I845="",$Q$6,""),"")</f>
        <v/>
      </c>
      <c r="R845" s="163" t="n"/>
      <c r="S845" s="163" t="n"/>
      <c r="T845" s="163" t="n"/>
      <c r="U845" s="163" t="n"/>
      <c r="V845" s="163" t="n"/>
      <c r="W845" s="163" t="n"/>
      <c r="X845" s="163" t="n"/>
      <c r="Y845" s="163" t="n"/>
      <c r="Z845" s="163" t="n"/>
    </row>
    <row customHeight="1" ht="15.75" r="846" s="551">
      <c r="A846" s="298">
        <f>#REF!</f>
        <v/>
      </c>
      <c r="B846" s="298">
        <f>IF(#REF!&lt;&gt;"",1,"")</f>
        <v/>
      </c>
      <c r="C846" s="298">
        <f>IF(#REF!&lt;&gt;"",LEFT(#REF!,1),"")</f>
        <v/>
      </c>
      <c r="D846" s="298">
        <f>IF(#REF!&lt;&gt;"",1,"")</f>
        <v/>
      </c>
      <c r="E846" s="298">
        <f>IF(#REF!&lt;&gt;"",1,"")</f>
        <v/>
      </c>
      <c r="F846" s="298">
        <f>IF(#REF!&lt;&gt;"",1,"")</f>
        <v/>
      </c>
      <c r="G846" s="298">
        <f>IF(#REF!&lt;&gt;"",1,"")</f>
        <v/>
      </c>
      <c r="H846" s="298">
        <f>IF(#REF!&lt;&gt;"",1,"")</f>
        <v/>
      </c>
      <c r="I846" s="298">
        <f>IF(#REF!&lt;&gt;"",1,"")</f>
        <v/>
      </c>
      <c r="J846" s="298">
        <f>CONCATENATE(L846,M846,N846,O846,P846,Q846)</f>
        <v/>
      </c>
      <c r="K846" s="298" t="n"/>
      <c r="L846" s="298">
        <f>IF(B846&lt;&gt;"",IF(C846="",$L$6,""),"")</f>
        <v/>
      </c>
      <c r="M846" s="298">
        <f>IF(C846&lt;&gt;"",IF(B846="",$M$6,""),"")</f>
        <v/>
      </c>
      <c r="N846" s="298">
        <f>IF(B846&lt;&gt;"",IF(E846="",$N$6,""),"")</f>
        <v/>
      </c>
      <c r="O846" s="298">
        <f>IF(B846&lt;&gt;"",IF(G846="",$O$6,""),"")</f>
        <v/>
      </c>
      <c r="P846" s="298">
        <f>IF(C846="A",IF(I846&lt;&gt;"",$P$6,""),"")</f>
        <v/>
      </c>
      <c r="Q846" s="298">
        <f>IF(C846="C",IF(I846="",$Q$6,""),"")</f>
        <v/>
      </c>
      <c r="R846" s="163" t="n"/>
      <c r="S846" s="163" t="n"/>
      <c r="T846" s="163" t="n"/>
      <c r="U846" s="163" t="n"/>
      <c r="V846" s="163" t="n"/>
      <c r="W846" s="163" t="n"/>
      <c r="X846" s="163" t="n"/>
      <c r="Y846" s="163" t="n"/>
      <c r="Z846" s="163" t="n"/>
    </row>
    <row customHeight="1" ht="15.75" r="847" s="551">
      <c r="A847" s="298">
        <f>#REF!</f>
        <v/>
      </c>
      <c r="B847" s="298">
        <f>IF(#REF!&lt;&gt;"",1,"")</f>
        <v/>
      </c>
      <c r="C847" s="298">
        <f>IF(#REF!&lt;&gt;"",LEFT(#REF!,1),"")</f>
        <v/>
      </c>
      <c r="D847" s="298">
        <f>IF(#REF!&lt;&gt;"",1,"")</f>
        <v/>
      </c>
      <c r="E847" s="298">
        <f>IF(#REF!&lt;&gt;"",1,"")</f>
        <v/>
      </c>
      <c r="F847" s="298">
        <f>IF(#REF!&lt;&gt;"",1,"")</f>
        <v/>
      </c>
      <c r="G847" s="298">
        <f>IF(#REF!&lt;&gt;"",1,"")</f>
        <v/>
      </c>
      <c r="H847" s="298">
        <f>IF(#REF!&lt;&gt;"",1,"")</f>
        <v/>
      </c>
      <c r="I847" s="298">
        <f>IF(#REF!&lt;&gt;"",1,"")</f>
        <v/>
      </c>
      <c r="J847" s="298">
        <f>CONCATENATE(L847,M847,N847,O847,P847,Q847)</f>
        <v/>
      </c>
      <c r="K847" s="298" t="n"/>
      <c r="L847" s="298">
        <f>IF(B847&lt;&gt;"",IF(C847="",$L$6,""),"")</f>
        <v/>
      </c>
      <c r="M847" s="298">
        <f>IF(C847&lt;&gt;"",IF(B847="",$M$6,""),"")</f>
        <v/>
      </c>
      <c r="N847" s="298">
        <f>IF(B847&lt;&gt;"",IF(E847="",$N$6,""),"")</f>
        <v/>
      </c>
      <c r="O847" s="298">
        <f>IF(B847&lt;&gt;"",IF(G847="",$O$6,""),"")</f>
        <v/>
      </c>
      <c r="P847" s="298">
        <f>IF(C847="A",IF(I847&lt;&gt;"",$P$6,""),"")</f>
        <v/>
      </c>
      <c r="Q847" s="298">
        <f>IF(C847="C",IF(I847="",$Q$6,""),"")</f>
        <v/>
      </c>
      <c r="R847" s="163" t="n"/>
      <c r="S847" s="163" t="n"/>
      <c r="T847" s="163" t="n"/>
      <c r="U847" s="163" t="n"/>
      <c r="V847" s="163" t="n"/>
      <c r="W847" s="163" t="n"/>
      <c r="X847" s="163" t="n"/>
      <c r="Y847" s="163" t="n"/>
      <c r="Z847" s="163" t="n"/>
    </row>
    <row customHeight="1" ht="15.75" r="848" s="551">
      <c r="A848" s="298">
        <f>#REF!</f>
        <v/>
      </c>
      <c r="B848" s="298">
        <f>IF(#REF!&lt;&gt;"",1,"")</f>
        <v/>
      </c>
      <c r="C848" s="298">
        <f>IF(#REF!&lt;&gt;"",LEFT(#REF!,1),"")</f>
        <v/>
      </c>
      <c r="D848" s="298">
        <f>IF(#REF!&lt;&gt;"",1,"")</f>
        <v/>
      </c>
      <c r="E848" s="298">
        <f>IF(#REF!&lt;&gt;"",1,"")</f>
        <v/>
      </c>
      <c r="F848" s="298">
        <f>IF(#REF!&lt;&gt;"",1,"")</f>
        <v/>
      </c>
      <c r="G848" s="298">
        <f>IF(#REF!&lt;&gt;"",1,"")</f>
        <v/>
      </c>
      <c r="H848" s="298">
        <f>IF(#REF!&lt;&gt;"",1,"")</f>
        <v/>
      </c>
      <c r="I848" s="298">
        <f>IF(#REF!&lt;&gt;"",1,"")</f>
        <v/>
      </c>
      <c r="J848" s="298">
        <f>CONCATENATE(L848,M848,N848,O848,P848,Q848)</f>
        <v/>
      </c>
      <c r="K848" s="298" t="n"/>
      <c r="L848" s="298">
        <f>IF(B848&lt;&gt;"",IF(C848="",$L$6,""),"")</f>
        <v/>
      </c>
      <c r="M848" s="298">
        <f>IF(C848&lt;&gt;"",IF(B848="",$M$6,""),"")</f>
        <v/>
      </c>
      <c r="N848" s="298">
        <f>IF(B848&lt;&gt;"",IF(E848="",$N$6,""),"")</f>
        <v/>
      </c>
      <c r="O848" s="298">
        <f>IF(B848&lt;&gt;"",IF(G848="",$O$6,""),"")</f>
        <v/>
      </c>
      <c r="P848" s="298">
        <f>IF(C848="A",IF(I848&lt;&gt;"",$P$6,""),"")</f>
        <v/>
      </c>
      <c r="Q848" s="298">
        <f>IF(C848="C",IF(I848="",$Q$6,""),"")</f>
        <v/>
      </c>
      <c r="R848" s="163" t="n"/>
      <c r="S848" s="163" t="n"/>
      <c r="T848" s="163" t="n"/>
      <c r="U848" s="163" t="n"/>
      <c r="V848" s="163" t="n"/>
      <c r="W848" s="163" t="n"/>
      <c r="X848" s="163" t="n"/>
      <c r="Y848" s="163" t="n"/>
      <c r="Z848" s="163" t="n"/>
    </row>
    <row customHeight="1" ht="15.75" r="849" s="551">
      <c r="A849" s="298">
        <f>#REF!</f>
        <v/>
      </c>
      <c r="B849" s="298">
        <f>IF(#REF!&lt;&gt;"",1,"")</f>
        <v/>
      </c>
      <c r="C849" s="298">
        <f>IF(#REF!&lt;&gt;"",LEFT(#REF!,1),"")</f>
        <v/>
      </c>
      <c r="D849" s="298">
        <f>IF(#REF!&lt;&gt;"",1,"")</f>
        <v/>
      </c>
      <c r="E849" s="298">
        <f>IF(#REF!&lt;&gt;"",1,"")</f>
        <v/>
      </c>
      <c r="F849" s="298">
        <f>IF(#REF!&lt;&gt;"",1,"")</f>
        <v/>
      </c>
      <c r="G849" s="298">
        <f>IF(#REF!&lt;&gt;"",1,"")</f>
        <v/>
      </c>
      <c r="H849" s="298">
        <f>IF(#REF!&lt;&gt;"",1,"")</f>
        <v/>
      </c>
      <c r="I849" s="298">
        <f>IF(#REF!&lt;&gt;"",1,"")</f>
        <v/>
      </c>
      <c r="J849" s="298">
        <f>CONCATENATE(L849,M849,N849,O849,P849,Q849)</f>
        <v/>
      </c>
      <c r="K849" s="298" t="n"/>
      <c r="L849" s="298">
        <f>IF(B849&lt;&gt;"",IF(C849="",$L$6,""),"")</f>
        <v/>
      </c>
      <c r="M849" s="298">
        <f>IF(C849&lt;&gt;"",IF(B849="",$M$6,""),"")</f>
        <v/>
      </c>
      <c r="N849" s="298">
        <f>IF(B849&lt;&gt;"",IF(E849="",$N$6,""),"")</f>
        <v/>
      </c>
      <c r="O849" s="298">
        <f>IF(B849&lt;&gt;"",IF(G849="",$O$6,""),"")</f>
        <v/>
      </c>
      <c r="P849" s="298">
        <f>IF(C849="A",IF(I849&lt;&gt;"",$P$6,""),"")</f>
        <v/>
      </c>
      <c r="Q849" s="298">
        <f>IF(C849="C",IF(I849="",$Q$6,""),"")</f>
        <v/>
      </c>
      <c r="R849" s="163" t="n"/>
      <c r="S849" s="163" t="n"/>
      <c r="T849" s="163" t="n"/>
      <c r="U849" s="163" t="n"/>
      <c r="V849" s="163" t="n"/>
      <c r="W849" s="163" t="n"/>
      <c r="X849" s="163" t="n"/>
      <c r="Y849" s="163" t="n"/>
      <c r="Z849" s="163" t="n"/>
    </row>
    <row customHeight="1" ht="15.75" r="850" s="551">
      <c r="A850" s="298">
        <f>#REF!</f>
        <v/>
      </c>
      <c r="B850" s="298">
        <f>IF(#REF!&lt;&gt;"",1,"")</f>
        <v/>
      </c>
      <c r="C850" s="298">
        <f>IF(#REF!&lt;&gt;"",LEFT(#REF!,1),"")</f>
        <v/>
      </c>
      <c r="D850" s="298">
        <f>IF(#REF!&lt;&gt;"",1,"")</f>
        <v/>
      </c>
      <c r="E850" s="298">
        <f>IF(#REF!&lt;&gt;"",1,"")</f>
        <v/>
      </c>
      <c r="F850" s="298">
        <f>IF(#REF!&lt;&gt;"",1,"")</f>
        <v/>
      </c>
      <c r="G850" s="298">
        <f>IF(#REF!&lt;&gt;"",1,"")</f>
        <v/>
      </c>
      <c r="H850" s="298">
        <f>IF(#REF!&lt;&gt;"",1,"")</f>
        <v/>
      </c>
      <c r="I850" s="298">
        <f>IF(#REF!&lt;&gt;"",1,"")</f>
        <v/>
      </c>
      <c r="J850" s="298">
        <f>CONCATENATE(L850,M850,N850,O850,P850,Q850)</f>
        <v/>
      </c>
      <c r="K850" s="298" t="n"/>
      <c r="L850" s="298">
        <f>IF(B850&lt;&gt;"",IF(C850="",$L$6,""),"")</f>
        <v/>
      </c>
      <c r="M850" s="298">
        <f>IF(C850&lt;&gt;"",IF(B850="",$M$6,""),"")</f>
        <v/>
      </c>
      <c r="N850" s="298">
        <f>IF(B850&lt;&gt;"",IF(E850="",$N$6,""),"")</f>
        <v/>
      </c>
      <c r="O850" s="298">
        <f>IF(B850&lt;&gt;"",IF(G850="",$O$6,""),"")</f>
        <v/>
      </c>
      <c r="P850" s="298">
        <f>IF(C850="A",IF(I850&lt;&gt;"",$P$6,""),"")</f>
        <v/>
      </c>
      <c r="Q850" s="298">
        <f>IF(C850="C",IF(I850="",$Q$6,""),"")</f>
        <v/>
      </c>
      <c r="R850" s="163" t="n"/>
      <c r="S850" s="163" t="n"/>
      <c r="T850" s="163" t="n"/>
      <c r="U850" s="163" t="n"/>
      <c r="V850" s="163" t="n"/>
      <c r="W850" s="163" t="n"/>
      <c r="X850" s="163" t="n"/>
      <c r="Y850" s="163" t="n"/>
      <c r="Z850" s="163" t="n"/>
    </row>
    <row customHeight="1" ht="15.75" r="851" s="551">
      <c r="A851" s="298">
        <f>#REF!</f>
        <v/>
      </c>
      <c r="B851" s="298">
        <f>IF(#REF!&lt;&gt;"",1,"")</f>
        <v/>
      </c>
      <c r="C851" s="298">
        <f>IF(#REF!&lt;&gt;"",LEFT(#REF!,1),"")</f>
        <v/>
      </c>
      <c r="D851" s="298">
        <f>IF(#REF!&lt;&gt;"",1,"")</f>
        <v/>
      </c>
      <c r="E851" s="298">
        <f>IF(#REF!&lt;&gt;"",1,"")</f>
        <v/>
      </c>
      <c r="F851" s="298">
        <f>IF(#REF!&lt;&gt;"",1,"")</f>
        <v/>
      </c>
      <c r="G851" s="298">
        <f>IF(#REF!&lt;&gt;"",1,"")</f>
        <v/>
      </c>
      <c r="H851" s="298">
        <f>IF(#REF!&lt;&gt;"",1,"")</f>
        <v/>
      </c>
      <c r="I851" s="298">
        <f>IF(#REF!&lt;&gt;"",1,"")</f>
        <v/>
      </c>
      <c r="J851" s="298">
        <f>CONCATENATE(L851,M851,N851,O851,P851,Q851)</f>
        <v/>
      </c>
      <c r="K851" s="298" t="n"/>
      <c r="L851" s="298">
        <f>IF(B851&lt;&gt;"",IF(C851="",$L$6,""),"")</f>
        <v/>
      </c>
      <c r="M851" s="298">
        <f>IF(C851&lt;&gt;"",IF(B851="",$M$6,""),"")</f>
        <v/>
      </c>
      <c r="N851" s="298">
        <f>IF(B851&lt;&gt;"",IF(E851="",$N$6,""),"")</f>
        <v/>
      </c>
      <c r="O851" s="298">
        <f>IF(B851&lt;&gt;"",IF(G851="",$O$6,""),"")</f>
        <v/>
      </c>
      <c r="P851" s="298">
        <f>IF(C851="A",IF(I851&lt;&gt;"",$P$6,""),"")</f>
        <v/>
      </c>
      <c r="Q851" s="298">
        <f>IF(C851="C",IF(I851="",$Q$6,""),"")</f>
        <v/>
      </c>
      <c r="R851" s="163" t="n"/>
      <c r="S851" s="163" t="n"/>
      <c r="T851" s="163" t="n"/>
      <c r="U851" s="163" t="n"/>
      <c r="V851" s="163" t="n"/>
      <c r="W851" s="163" t="n"/>
      <c r="X851" s="163" t="n"/>
      <c r="Y851" s="163" t="n"/>
      <c r="Z851" s="163" t="n"/>
    </row>
    <row customHeight="1" ht="15.75" r="852" s="551">
      <c r="A852" s="298">
        <f>#REF!</f>
        <v/>
      </c>
      <c r="B852" s="298">
        <f>IF(#REF!&lt;&gt;"",1,"")</f>
        <v/>
      </c>
      <c r="C852" s="298">
        <f>IF(#REF!&lt;&gt;"",LEFT(#REF!,1),"")</f>
        <v/>
      </c>
      <c r="D852" s="298">
        <f>IF(#REF!&lt;&gt;"",1,"")</f>
        <v/>
      </c>
      <c r="E852" s="298">
        <f>IF(#REF!&lt;&gt;"",1,"")</f>
        <v/>
      </c>
      <c r="F852" s="298">
        <f>IF(#REF!&lt;&gt;"",1,"")</f>
        <v/>
      </c>
      <c r="G852" s="298">
        <f>IF(#REF!&lt;&gt;"",1,"")</f>
        <v/>
      </c>
      <c r="H852" s="298">
        <f>IF(#REF!&lt;&gt;"",1,"")</f>
        <v/>
      </c>
      <c r="I852" s="298">
        <f>IF(#REF!&lt;&gt;"",1,"")</f>
        <v/>
      </c>
      <c r="J852" s="298">
        <f>CONCATENATE(L852,M852,N852,O852,P852,Q852)</f>
        <v/>
      </c>
      <c r="K852" s="298" t="n"/>
      <c r="L852" s="298">
        <f>IF(B852&lt;&gt;"",IF(C852="",$L$6,""),"")</f>
        <v/>
      </c>
      <c r="M852" s="298">
        <f>IF(C852&lt;&gt;"",IF(B852="",$M$6,""),"")</f>
        <v/>
      </c>
      <c r="N852" s="298">
        <f>IF(B852&lt;&gt;"",IF(E852="",$N$6,""),"")</f>
        <v/>
      </c>
      <c r="O852" s="298">
        <f>IF(B852&lt;&gt;"",IF(G852="",$O$6,""),"")</f>
        <v/>
      </c>
      <c r="P852" s="298">
        <f>IF(C852="A",IF(I852&lt;&gt;"",$P$6,""),"")</f>
        <v/>
      </c>
      <c r="Q852" s="298">
        <f>IF(C852="C",IF(I852="",$Q$6,""),"")</f>
        <v/>
      </c>
      <c r="R852" s="163" t="n"/>
      <c r="S852" s="163" t="n"/>
      <c r="T852" s="163" t="n"/>
      <c r="U852" s="163" t="n"/>
      <c r="V852" s="163" t="n"/>
      <c r="W852" s="163" t="n"/>
      <c r="X852" s="163" t="n"/>
      <c r="Y852" s="163" t="n"/>
      <c r="Z852" s="163" t="n"/>
    </row>
    <row customHeight="1" ht="15.75" r="853" s="551">
      <c r="A853" s="298">
        <f>#REF!</f>
        <v/>
      </c>
      <c r="B853" s="298">
        <f>IF(#REF!&lt;&gt;"",1,"")</f>
        <v/>
      </c>
      <c r="C853" s="298">
        <f>IF(#REF!&lt;&gt;"",LEFT(#REF!,1),"")</f>
        <v/>
      </c>
      <c r="D853" s="298">
        <f>IF(#REF!&lt;&gt;"",1,"")</f>
        <v/>
      </c>
      <c r="E853" s="298">
        <f>IF(#REF!&lt;&gt;"",1,"")</f>
        <v/>
      </c>
      <c r="F853" s="298">
        <f>IF(#REF!&lt;&gt;"",1,"")</f>
        <v/>
      </c>
      <c r="G853" s="298">
        <f>IF(#REF!&lt;&gt;"",1,"")</f>
        <v/>
      </c>
      <c r="H853" s="298">
        <f>IF(#REF!&lt;&gt;"",1,"")</f>
        <v/>
      </c>
      <c r="I853" s="298">
        <f>IF(#REF!&lt;&gt;"",1,"")</f>
        <v/>
      </c>
      <c r="J853" s="298">
        <f>CONCATENATE(L853,M853,N853,O853,P853,Q853)</f>
        <v/>
      </c>
      <c r="K853" s="298" t="n"/>
      <c r="L853" s="298">
        <f>IF(B853&lt;&gt;"",IF(C853="",$L$6,""),"")</f>
        <v/>
      </c>
      <c r="M853" s="298">
        <f>IF(C853&lt;&gt;"",IF(B853="",$M$6,""),"")</f>
        <v/>
      </c>
      <c r="N853" s="298">
        <f>IF(B853&lt;&gt;"",IF(E853="",$N$6,""),"")</f>
        <v/>
      </c>
      <c r="O853" s="298">
        <f>IF(B853&lt;&gt;"",IF(G853="",$O$6,""),"")</f>
        <v/>
      </c>
      <c r="P853" s="298">
        <f>IF(C853="A",IF(I853&lt;&gt;"",$P$6,""),"")</f>
        <v/>
      </c>
      <c r="Q853" s="298">
        <f>IF(C853="C",IF(I853="",$Q$6,""),"")</f>
        <v/>
      </c>
      <c r="R853" s="163" t="n"/>
      <c r="S853" s="163" t="n"/>
      <c r="T853" s="163" t="n"/>
      <c r="U853" s="163" t="n"/>
      <c r="V853" s="163" t="n"/>
      <c r="W853" s="163" t="n"/>
      <c r="X853" s="163" t="n"/>
      <c r="Y853" s="163" t="n"/>
      <c r="Z853" s="163" t="n"/>
    </row>
    <row customHeight="1" ht="15.75" r="854" s="551">
      <c r="A854" s="298">
        <f>#REF!</f>
        <v/>
      </c>
      <c r="B854" s="298">
        <f>IF(#REF!&lt;&gt;"",1,"")</f>
        <v/>
      </c>
      <c r="C854" s="298">
        <f>IF(#REF!&lt;&gt;"",LEFT(#REF!,1),"")</f>
        <v/>
      </c>
      <c r="D854" s="298">
        <f>IF(#REF!&lt;&gt;"",1,"")</f>
        <v/>
      </c>
      <c r="E854" s="298">
        <f>IF(#REF!&lt;&gt;"",1,"")</f>
        <v/>
      </c>
      <c r="F854" s="298">
        <f>IF(#REF!&lt;&gt;"",1,"")</f>
        <v/>
      </c>
      <c r="G854" s="298">
        <f>IF(#REF!&lt;&gt;"",1,"")</f>
        <v/>
      </c>
      <c r="H854" s="298">
        <f>IF(#REF!&lt;&gt;"",1,"")</f>
        <v/>
      </c>
      <c r="I854" s="298">
        <f>IF(#REF!&lt;&gt;"",1,"")</f>
        <v/>
      </c>
      <c r="J854" s="298">
        <f>CONCATENATE(L854,M854,N854,O854,P854,Q854)</f>
        <v/>
      </c>
      <c r="K854" s="298" t="n"/>
      <c r="L854" s="298">
        <f>IF(B854&lt;&gt;"",IF(C854="",$L$6,""),"")</f>
        <v/>
      </c>
      <c r="M854" s="298">
        <f>IF(C854&lt;&gt;"",IF(B854="",$M$6,""),"")</f>
        <v/>
      </c>
      <c r="N854" s="298">
        <f>IF(B854&lt;&gt;"",IF(E854="",$N$6,""),"")</f>
        <v/>
      </c>
      <c r="O854" s="298">
        <f>IF(B854&lt;&gt;"",IF(G854="",$O$6,""),"")</f>
        <v/>
      </c>
      <c r="P854" s="298">
        <f>IF(C854="A",IF(I854&lt;&gt;"",$P$6,""),"")</f>
        <v/>
      </c>
      <c r="Q854" s="298">
        <f>IF(C854="C",IF(I854="",$Q$6,""),"")</f>
        <v/>
      </c>
      <c r="R854" s="163" t="n"/>
      <c r="S854" s="163" t="n"/>
      <c r="T854" s="163" t="n"/>
      <c r="U854" s="163" t="n"/>
      <c r="V854" s="163" t="n"/>
      <c r="W854" s="163" t="n"/>
      <c r="X854" s="163" t="n"/>
      <c r="Y854" s="163" t="n"/>
      <c r="Z854" s="163" t="n"/>
    </row>
    <row customHeight="1" ht="15.75" r="855" s="551">
      <c r="A855" s="298">
        <f>#REF!</f>
        <v/>
      </c>
      <c r="B855" s="298">
        <f>IF(#REF!&lt;&gt;"",1,"")</f>
        <v/>
      </c>
      <c r="C855" s="298">
        <f>IF(#REF!&lt;&gt;"",LEFT(#REF!,1),"")</f>
        <v/>
      </c>
      <c r="D855" s="298">
        <f>IF(#REF!&lt;&gt;"",1,"")</f>
        <v/>
      </c>
      <c r="E855" s="298">
        <f>IF(#REF!&lt;&gt;"",1,"")</f>
        <v/>
      </c>
      <c r="F855" s="298">
        <f>IF(#REF!&lt;&gt;"",1,"")</f>
        <v/>
      </c>
      <c r="G855" s="298">
        <f>IF(#REF!&lt;&gt;"",1,"")</f>
        <v/>
      </c>
      <c r="H855" s="298">
        <f>IF(#REF!&lt;&gt;"",1,"")</f>
        <v/>
      </c>
      <c r="I855" s="298">
        <f>IF(#REF!&lt;&gt;"",1,"")</f>
        <v/>
      </c>
      <c r="J855" s="298">
        <f>CONCATENATE(L855,M855,N855,O855,P855,Q855)</f>
        <v/>
      </c>
      <c r="K855" s="298" t="n"/>
      <c r="L855" s="298">
        <f>IF(B855&lt;&gt;"",IF(C855="",$L$6,""),"")</f>
        <v/>
      </c>
      <c r="M855" s="298">
        <f>IF(C855&lt;&gt;"",IF(B855="",$M$6,""),"")</f>
        <v/>
      </c>
      <c r="N855" s="298">
        <f>IF(B855&lt;&gt;"",IF(E855="",$N$6,""),"")</f>
        <v/>
      </c>
      <c r="O855" s="298">
        <f>IF(B855&lt;&gt;"",IF(G855="",$O$6,""),"")</f>
        <v/>
      </c>
      <c r="P855" s="298">
        <f>IF(C855="A",IF(I855&lt;&gt;"",$P$6,""),"")</f>
        <v/>
      </c>
      <c r="Q855" s="298">
        <f>IF(C855="C",IF(I855="",$Q$6,""),"")</f>
        <v/>
      </c>
      <c r="R855" s="163" t="n"/>
      <c r="S855" s="163" t="n"/>
      <c r="T855" s="163" t="n"/>
      <c r="U855" s="163" t="n"/>
      <c r="V855" s="163" t="n"/>
      <c r="W855" s="163" t="n"/>
      <c r="X855" s="163" t="n"/>
      <c r="Y855" s="163" t="n"/>
      <c r="Z855" s="163" t="n"/>
    </row>
    <row customHeight="1" ht="15.75" r="856" s="551">
      <c r="A856" s="298">
        <f>#REF!</f>
        <v/>
      </c>
      <c r="B856" s="298">
        <f>IF(#REF!&lt;&gt;"",1,"")</f>
        <v/>
      </c>
      <c r="C856" s="298">
        <f>IF(#REF!&lt;&gt;"",LEFT(#REF!,1),"")</f>
        <v/>
      </c>
      <c r="D856" s="298">
        <f>IF(#REF!&lt;&gt;"",1,"")</f>
        <v/>
      </c>
      <c r="E856" s="298">
        <f>IF(#REF!&lt;&gt;"",1,"")</f>
        <v/>
      </c>
      <c r="F856" s="298">
        <f>IF(#REF!&lt;&gt;"",1,"")</f>
        <v/>
      </c>
      <c r="G856" s="298">
        <f>IF(#REF!&lt;&gt;"",1,"")</f>
        <v/>
      </c>
      <c r="H856" s="298">
        <f>IF(#REF!&lt;&gt;"",1,"")</f>
        <v/>
      </c>
      <c r="I856" s="298">
        <f>IF(#REF!&lt;&gt;"",1,"")</f>
        <v/>
      </c>
      <c r="J856" s="298">
        <f>CONCATENATE(L856,M856,N856,O856,P856,Q856)</f>
        <v/>
      </c>
      <c r="K856" s="298" t="n"/>
      <c r="L856" s="298">
        <f>IF(B856&lt;&gt;"",IF(C856="",$L$6,""),"")</f>
        <v/>
      </c>
      <c r="M856" s="298">
        <f>IF(C856&lt;&gt;"",IF(B856="",$M$6,""),"")</f>
        <v/>
      </c>
      <c r="N856" s="298">
        <f>IF(B856&lt;&gt;"",IF(E856="",$N$6,""),"")</f>
        <v/>
      </c>
      <c r="O856" s="298">
        <f>IF(B856&lt;&gt;"",IF(G856="",$O$6,""),"")</f>
        <v/>
      </c>
      <c r="P856" s="298">
        <f>IF(C856="A",IF(I856&lt;&gt;"",$P$6,""),"")</f>
        <v/>
      </c>
      <c r="Q856" s="298">
        <f>IF(C856="C",IF(I856="",$Q$6,""),"")</f>
        <v/>
      </c>
      <c r="R856" s="163" t="n"/>
      <c r="S856" s="163" t="n"/>
      <c r="T856" s="163" t="n"/>
      <c r="U856" s="163" t="n"/>
      <c r="V856" s="163" t="n"/>
      <c r="W856" s="163" t="n"/>
      <c r="X856" s="163" t="n"/>
      <c r="Y856" s="163" t="n"/>
      <c r="Z856" s="163" t="n"/>
    </row>
    <row customHeight="1" ht="15.75" r="857" s="551">
      <c r="A857" s="298">
        <f>#REF!</f>
        <v/>
      </c>
      <c r="B857" s="298">
        <f>IF(#REF!&lt;&gt;"",1,"")</f>
        <v/>
      </c>
      <c r="C857" s="298">
        <f>IF(#REF!&lt;&gt;"",LEFT(#REF!,1),"")</f>
        <v/>
      </c>
      <c r="D857" s="298">
        <f>IF(#REF!&lt;&gt;"",1,"")</f>
        <v/>
      </c>
      <c r="E857" s="298">
        <f>IF(#REF!&lt;&gt;"",1,"")</f>
        <v/>
      </c>
      <c r="F857" s="298">
        <f>IF(#REF!&lt;&gt;"",1,"")</f>
        <v/>
      </c>
      <c r="G857" s="298">
        <f>IF(#REF!&lt;&gt;"",1,"")</f>
        <v/>
      </c>
      <c r="H857" s="298">
        <f>IF(#REF!&lt;&gt;"",1,"")</f>
        <v/>
      </c>
      <c r="I857" s="298">
        <f>IF(#REF!&lt;&gt;"",1,"")</f>
        <v/>
      </c>
      <c r="J857" s="298">
        <f>CONCATENATE(L857,M857,N857,O857,P857,Q857)</f>
        <v/>
      </c>
      <c r="K857" s="298" t="n"/>
      <c r="L857" s="298">
        <f>IF(B857&lt;&gt;"",IF(C857="",$L$6,""),"")</f>
        <v/>
      </c>
      <c r="M857" s="298">
        <f>IF(C857&lt;&gt;"",IF(B857="",$M$6,""),"")</f>
        <v/>
      </c>
      <c r="N857" s="298">
        <f>IF(B857&lt;&gt;"",IF(E857="",$N$6,""),"")</f>
        <v/>
      </c>
      <c r="O857" s="298">
        <f>IF(B857&lt;&gt;"",IF(G857="",$O$6,""),"")</f>
        <v/>
      </c>
      <c r="P857" s="298">
        <f>IF(C857="A",IF(I857&lt;&gt;"",$P$6,""),"")</f>
        <v/>
      </c>
      <c r="Q857" s="298">
        <f>IF(C857="C",IF(I857="",$Q$6,""),"")</f>
        <v/>
      </c>
      <c r="R857" s="163" t="n"/>
      <c r="S857" s="163" t="n"/>
      <c r="T857" s="163" t="n"/>
      <c r="U857" s="163" t="n"/>
      <c r="V857" s="163" t="n"/>
      <c r="W857" s="163" t="n"/>
      <c r="X857" s="163" t="n"/>
      <c r="Y857" s="163" t="n"/>
      <c r="Z857" s="163" t="n"/>
    </row>
    <row customHeight="1" ht="15.75" r="858" s="551">
      <c r="A858" s="298">
        <f>#REF!</f>
        <v/>
      </c>
      <c r="B858" s="298">
        <f>IF(#REF!&lt;&gt;"",1,"")</f>
        <v/>
      </c>
      <c r="C858" s="298">
        <f>IF(#REF!&lt;&gt;"",LEFT(#REF!,1),"")</f>
        <v/>
      </c>
      <c r="D858" s="298">
        <f>IF(#REF!&lt;&gt;"",1,"")</f>
        <v/>
      </c>
      <c r="E858" s="298">
        <f>IF(#REF!&lt;&gt;"",1,"")</f>
        <v/>
      </c>
      <c r="F858" s="298">
        <f>IF(#REF!&lt;&gt;"",1,"")</f>
        <v/>
      </c>
      <c r="G858" s="298">
        <f>IF(#REF!&lt;&gt;"",1,"")</f>
        <v/>
      </c>
      <c r="H858" s="298">
        <f>IF(#REF!&lt;&gt;"",1,"")</f>
        <v/>
      </c>
      <c r="I858" s="298">
        <f>IF(#REF!&lt;&gt;"",1,"")</f>
        <v/>
      </c>
      <c r="J858" s="298">
        <f>CONCATENATE(L858,M858,N858,O858,P858,Q858)</f>
        <v/>
      </c>
      <c r="K858" s="298" t="n"/>
      <c r="L858" s="298">
        <f>IF(B858&lt;&gt;"",IF(C858="",$L$6,""),"")</f>
        <v/>
      </c>
      <c r="M858" s="298">
        <f>IF(C858&lt;&gt;"",IF(B858="",$M$6,""),"")</f>
        <v/>
      </c>
      <c r="N858" s="298">
        <f>IF(B858&lt;&gt;"",IF(E858="",$N$6,""),"")</f>
        <v/>
      </c>
      <c r="O858" s="298">
        <f>IF(B858&lt;&gt;"",IF(G858="",$O$6,""),"")</f>
        <v/>
      </c>
      <c r="P858" s="298">
        <f>IF(C858="A",IF(I858&lt;&gt;"",$P$6,""),"")</f>
        <v/>
      </c>
      <c r="Q858" s="298">
        <f>IF(C858="C",IF(I858="",$Q$6,""),"")</f>
        <v/>
      </c>
      <c r="R858" s="163" t="n"/>
      <c r="S858" s="163" t="n"/>
      <c r="T858" s="163" t="n"/>
      <c r="U858" s="163" t="n"/>
      <c r="V858" s="163" t="n"/>
      <c r="W858" s="163" t="n"/>
      <c r="X858" s="163" t="n"/>
      <c r="Y858" s="163" t="n"/>
      <c r="Z858" s="163" t="n"/>
    </row>
    <row customHeight="1" ht="15.75" r="859" s="551">
      <c r="A859" s="298">
        <f>#REF!</f>
        <v/>
      </c>
      <c r="B859" s="298">
        <f>IF(#REF!&lt;&gt;"",1,"")</f>
        <v/>
      </c>
      <c r="C859" s="298">
        <f>IF(#REF!&lt;&gt;"",LEFT(#REF!,1),"")</f>
        <v/>
      </c>
      <c r="D859" s="298">
        <f>IF(#REF!&lt;&gt;"",1,"")</f>
        <v/>
      </c>
      <c r="E859" s="298">
        <f>IF(#REF!&lt;&gt;"",1,"")</f>
        <v/>
      </c>
      <c r="F859" s="298">
        <f>IF(#REF!&lt;&gt;"",1,"")</f>
        <v/>
      </c>
      <c r="G859" s="298">
        <f>IF(#REF!&lt;&gt;"",1,"")</f>
        <v/>
      </c>
      <c r="H859" s="298">
        <f>IF(#REF!&lt;&gt;"",1,"")</f>
        <v/>
      </c>
      <c r="I859" s="298">
        <f>IF(#REF!&lt;&gt;"",1,"")</f>
        <v/>
      </c>
      <c r="J859" s="298">
        <f>CONCATENATE(L859,M859,N859,O859,P859,Q859)</f>
        <v/>
      </c>
      <c r="K859" s="298" t="n"/>
      <c r="L859" s="298">
        <f>IF(B859&lt;&gt;"",IF(C859="",$L$6,""),"")</f>
        <v/>
      </c>
      <c r="M859" s="298">
        <f>IF(C859&lt;&gt;"",IF(B859="",$M$6,""),"")</f>
        <v/>
      </c>
      <c r="N859" s="298">
        <f>IF(B859&lt;&gt;"",IF(E859="",$N$6,""),"")</f>
        <v/>
      </c>
      <c r="O859" s="298">
        <f>IF(B859&lt;&gt;"",IF(G859="",$O$6,""),"")</f>
        <v/>
      </c>
      <c r="P859" s="298">
        <f>IF(C859="A",IF(I859&lt;&gt;"",$P$6,""),"")</f>
        <v/>
      </c>
      <c r="Q859" s="298">
        <f>IF(C859="C",IF(I859="",$Q$6,""),"")</f>
        <v/>
      </c>
      <c r="R859" s="163" t="n"/>
      <c r="S859" s="163" t="n"/>
      <c r="T859" s="163" t="n"/>
      <c r="U859" s="163" t="n"/>
      <c r="V859" s="163" t="n"/>
      <c r="W859" s="163" t="n"/>
      <c r="X859" s="163" t="n"/>
      <c r="Y859" s="163" t="n"/>
      <c r="Z859" s="163" t="n"/>
    </row>
    <row customHeight="1" ht="15.75" r="860" s="551">
      <c r="A860" s="298">
        <f>#REF!</f>
        <v/>
      </c>
      <c r="B860" s="298">
        <f>IF(#REF!&lt;&gt;"",1,"")</f>
        <v/>
      </c>
      <c r="C860" s="298">
        <f>IF(#REF!&lt;&gt;"",LEFT(#REF!,1),"")</f>
        <v/>
      </c>
      <c r="D860" s="298">
        <f>IF(#REF!&lt;&gt;"",1,"")</f>
        <v/>
      </c>
      <c r="E860" s="298">
        <f>IF(#REF!&lt;&gt;"",1,"")</f>
        <v/>
      </c>
      <c r="F860" s="298">
        <f>IF(#REF!&lt;&gt;"",1,"")</f>
        <v/>
      </c>
      <c r="G860" s="298">
        <f>IF(#REF!&lt;&gt;"",1,"")</f>
        <v/>
      </c>
      <c r="H860" s="298">
        <f>IF(#REF!&lt;&gt;"",1,"")</f>
        <v/>
      </c>
      <c r="I860" s="298">
        <f>IF(#REF!&lt;&gt;"",1,"")</f>
        <v/>
      </c>
      <c r="J860" s="298">
        <f>CONCATENATE(L860,M860,N860,O860,P860,Q860)</f>
        <v/>
      </c>
      <c r="K860" s="298" t="n"/>
      <c r="L860" s="298">
        <f>IF(B860&lt;&gt;"",IF(C860="",$L$6,""),"")</f>
        <v/>
      </c>
      <c r="M860" s="298">
        <f>IF(C860&lt;&gt;"",IF(B860="",$M$6,""),"")</f>
        <v/>
      </c>
      <c r="N860" s="298">
        <f>IF(B860&lt;&gt;"",IF(E860="",$N$6,""),"")</f>
        <v/>
      </c>
      <c r="O860" s="298">
        <f>IF(B860&lt;&gt;"",IF(G860="",$O$6,""),"")</f>
        <v/>
      </c>
      <c r="P860" s="298">
        <f>IF(C860="A",IF(I860&lt;&gt;"",$P$6,""),"")</f>
        <v/>
      </c>
      <c r="Q860" s="298">
        <f>IF(C860="C",IF(I860="",$Q$6,""),"")</f>
        <v/>
      </c>
      <c r="R860" s="163" t="n"/>
      <c r="S860" s="163" t="n"/>
      <c r="T860" s="163" t="n"/>
      <c r="U860" s="163" t="n"/>
      <c r="V860" s="163" t="n"/>
      <c r="W860" s="163" t="n"/>
      <c r="X860" s="163" t="n"/>
      <c r="Y860" s="163" t="n"/>
      <c r="Z860" s="163" t="n"/>
    </row>
    <row customHeight="1" ht="15.75" r="861" s="551">
      <c r="A861" s="298">
        <f>#REF!</f>
        <v/>
      </c>
      <c r="B861" s="298">
        <f>IF(#REF!&lt;&gt;"",1,"")</f>
        <v/>
      </c>
      <c r="C861" s="298">
        <f>IF(#REF!&lt;&gt;"",LEFT(#REF!,1),"")</f>
        <v/>
      </c>
      <c r="D861" s="298">
        <f>IF(#REF!&lt;&gt;"",1,"")</f>
        <v/>
      </c>
      <c r="E861" s="298">
        <f>IF(#REF!&lt;&gt;"",1,"")</f>
        <v/>
      </c>
      <c r="F861" s="298">
        <f>IF(#REF!&lt;&gt;"",1,"")</f>
        <v/>
      </c>
      <c r="G861" s="298">
        <f>IF(#REF!&lt;&gt;"",1,"")</f>
        <v/>
      </c>
      <c r="H861" s="298">
        <f>IF(#REF!&lt;&gt;"",1,"")</f>
        <v/>
      </c>
      <c r="I861" s="298">
        <f>IF(#REF!&lt;&gt;"",1,"")</f>
        <v/>
      </c>
      <c r="J861" s="298">
        <f>CONCATENATE(L861,M861,N861,O861,P861,Q861)</f>
        <v/>
      </c>
      <c r="K861" s="298" t="n"/>
      <c r="L861" s="298">
        <f>IF(B861&lt;&gt;"",IF(C861="",$L$6,""),"")</f>
        <v/>
      </c>
      <c r="M861" s="298">
        <f>IF(C861&lt;&gt;"",IF(B861="",$M$6,""),"")</f>
        <v/>
      </c>
      <c r="N861" s="298">
        <f>IF(B861&lt;&gt;"",IF(E861="",$N$6,""),"")</f>
        <v/>
      </c>
      <c r="O861" s="298">
        <f>IF(B861&lt;&gt;"",IF(G861="",$O$6,""),"")</f>
        <v/>
      </c>
      <c r="P861" s="298">
        <f>IF(C861="A",IF(I861&lt;&gt;"",$P$6,""),"")</f>
        <v/>
      </c>
      <c r="Q861" s="298">
        <f>IF(C861="C",IF(I861="",$Q$6,""),"")</f>
        <v/>
      </c>
      <c r="R861" s="163" t="n"/>
      <c r="S861" s="163" t="n"/>
      <c r="T861" s="163" t="n"/>
      <c r="U861" s="163" t="n"/>
      <c r="V861" s="163" t="n"/>
      <c r="W861" s="163" t="n"/>
      <c r="X861" s="163" t="n"/>
      <c r="Y861" s="163" t="n"/>
      <c r="Z861" s="163" t="n"/>
    </row>
    <row customHeight="1" ht="15.75" r="862" s="551">
      <c r="A862" s="298">
        <f>#REF!</f>
        <v/>
      </c>
      <c r="B862" s="298">
        <f>IF(#REF!&lt;&gt;"",1,"")</f>
        <v/>
      </c>
      <c r="C862" s="298">
        <f>IF(#REF!&lt;&gt;"",LEFT(#REF!,1),"")</f>
        <v/>
      </c>
      <c r="D862" s="298">
        <f>IF(#REF!&lt;&gt;"",1,"")</f>
        <v/>
      </c>
      <c r="E862" s="298">
        <f>IF(#REF!&lt;&gt;"",1,"")</f>
        <v/>
      </c>
      <c r="F862" s="298">
        <f>IF(#REF!&lt;&gt;"",1,"")</f>
        <v/>
      </c>
      <c r="G862" s="298">
        <f>IF(#REF!&lt;&gt;"",1,"")</f>
        <v/>
      </c>
      <c r="H862" s="298">
        <f>IF(#REF!&lt;&gt;"",1,"")</f>
        <v/>
      </c>
      <c r="I862" s="298">
        <f>IF(#REF!&lt;&gt;"",1,"")</f>
        <v/>
      </c>
      <c r="J862" s="298">
        <f>CONCATENATE(L862,M862,N862,O862,P862,Q862)</f>
        <v/>
      </c>
      <c r="K862" s="298" t="n"/>
      <c r="L862" s="298">
        <f>IF(B862&lt;&gt;"",IF(C862="",$L$6,""),"")</f>
        <v/>
      </c>
      <c r="M862" s="298">
        <f>IF(C862&lt;&gt;"",IF(B862="",$M$6,""),"")</f>
        <v/>
      </c>
      <c r="N862" s="298">
        <f>IF(B862&lt;&gt;"",IF(E862="",$N$6,""),"")</f>
        <v/>
      </c>
      <c r="O862" s="298">
        <f>IF(B862&lt;&gt;"",IF(G862="",$O$6,""),"")</f>
        <v/>
      </c>
      <c r="P862" s="298">
        <f>IF(C862="A",IF(I862&lt;&gt;"",$P$6,""),"")</f>
        <v/>
      </c>
      <c r="Q862" s="298">
        <f>IF(C862="C",IF(I862="",$Q$6,""),"")</f>
        <v/>
      </c>
      <c r="R862" s="163" t="n"/>
      <c r="S862" s="163" t="n"/>
      <c r="T862" s="163" t="n"/>
      <c r="U862" s="163" t="n"/>
      <c r="V862" s="163" t="n"/>
      <c r="W862" s="163" t="n"/>
      <c r="X862" s="163" t="n"/>
      <c r="Y862" s="163" t="n"/>
      <c r="Z862" s="163" t="n"/>
    </row>
    <row customHeight="1" ht="15.75" r="863" s="551">
      <c r="A863" s="298">
        <f>#REF!</f>
        <v/>
      </c>
      <c r="B863" s="298">
        <f>IF(#REF!&lt;&gt;"",1,"")</f>
        <v/>
      </c>
      <c r="C863" s="298">
        <f>IF(#REF!&lt;&gt;"",LEFT(#REF!,1),"")</f>
        <v/>
      </c>
      <c r="D863" s="298">
        <f>IF(#REF!&lt;&gt;"",1,"")</f>
        <v/>
      </c>
      <c r="E863" s="298">
        <f>IF(#REF!&lt;&gt;"",1,"")</f>
        <v/>
      </c>
      <c r="F863" s="298">
        <f>IF(#REF!&lt;&gt;"",1,"")</f>
        <v/>
      </c>
      <c r="G863" s="298">
        <f>IF(#REF!&lt;&gt;"",1,"")</f>
        <v/>
      </c>
      <c r="H863" s="298">
        <f>IF(#REF!&lt;&gt;"",1,"")</f>
        <v/>
      </c>
      <c r="I863" s="298">
        <f>IF(#REF!&lt;&gt;"",1,"")</f>
        <v/>
      </c>
      <c r="J863" s="298">
        <f>CONCATENATE(L863,M863,N863,O863,P863,Q863)</f>
        <v/>
      </c>
      <c r="K863" s="298" t="n"/>
      <c r="L863" s="298">
        <f>IF(B863&lt;&gt;"",IF(C863="",$L$6,""),"")</f>
        <v/>
      </c>
      <c r="M863" s="298">
        <f>IF(C863&lt;&gt;"",IF(B863="",$M$6,""),"")</f>
        <v/>
      </c>
      <c r="N863" s="298">
        <f>IF(B863&lt;&gt;"",IF(E863="",$N$6,""),"")</f>
        <v/>
      </c>
      <c r="O863" s="298">
        <f>IF(B863&lt;&gt;"",IF(G863="",$O$6,""),"")</f>
        <v/>
      </c>
      <c r="P863" s="298">
        <f>IF(C863="A",IF(I863&lt;&gt;"",$P$6,""),"")</f>
        <v/>
      </c>
      <c r="Q863" s="298">
        <f>IF(C863="C",IF(I863="",$Q$6,""),"")</f>
        <v/>
      </c>
      <c r="R863" s="163" t="n"/>
      <c r="S863" s="163" t="n"/>
      <c r="T863" s="163" t="n"/>
      <c r="U863" s="163" t="n"/>
      <c r="V863" s="163" t="n"/>
      <c r="W863" s="163" t="n"/>
      <c r="X863" s="163" t="n"/>
      <c r="Y863" s="163" t="n"/>
      <c r="Z863" s="163" t="n"/>
    </row>
    <row customHeight="1" ht="15.75" r="864" s="551">
      <c r="A864" s="298">
        <f>#REF!</f>
        <v/>
      </c>
      <c r="B864" s="298">
        <f>IF(#REF!&lt;&gt;"",1,"")</f>
        <v/>
      </c>
      <c r="C864" s="298">
        <f>IF(#REF!&lt;&gt;"",LEFT(#REF!,1),"")</f>
        <v/>
      </c>
      <c r="D864" s="298">
        <f>IF(#REF!&lt;&gt;"",1,"")</f>
        <v/>
      </c>
      <c r="E864" s="298">
        <f>IF(#REF!&lt;&gt;"",1,"")</f>
        <v/>
      </c>
      <c r="F864" s="298">
        <f>IF(#REF!&lt;&gt;"",1,"")</f>
        <v/>
      </c>
      <c r="G864" s="298">
        <f>IF(#REF!&lt;&gt;"",1,"")</f>
        <v/>
      </c>
      <c r="H864" s="298">
        <f>IF(#REF!&lt;&gt;"",1,"")</f>
        <v/>
      </c>
      <c r="I864" s="298">
        <f>IF(#REF!&lt;&gt;"",1,"")</f>
        <v/>
      </c>
      <c r="J864" s="298">
        <f>CONCATENATE(L864,M864,N864,O864,P864,Q864)</f>
        <v/>
      </c>
      <c r="K864" s="298" t="n"/>
      <c r="L864" s="298">
        <f>IF(B864&lt;&gt;"",IF(C864="",$L$6,""),"")</f>
        <v/>
      </c>
      <c r="M864" s="298">
        <f>IF(C864&lt;&gt;"",IF(B864="",$M$6,""),"")</f>
        <v/>
      </c>
      <c r="N864" s="298">
        <f>IF(B864&lt;&gt;"",IF(E864="",$N$6,""),"")</f>
        <v/>
      </c>
      <c r="O864" s="298">
        <f>IF(B864&lt;&gt;"",IF(G864="",$O$6,""),"")</f>
        <v/>
      </c>
      <c r="P864" s="298">
        <f>IF(C864="A",IF(I864&lt;&gt;"",$P$6,""),"")</f>
        <v/>
      </c>
      <c r="Q864" s="298">
        <f>IF(C864="C",IF(I864="",$Q$6,""),"")</f>
        <v/>
      </c>
      <c r="R864" s="163" t="n"/>
      <c r="S864" s="163" t="n"/>
      <c r="T864" s="163" t="n"/>
      <c r="U864" s="163" t="n"/>
      <c r="V864" s="163" t="n"/>
      <c r="W864" s="163" t="n"/>
      <c r="X864" s="163" t="n"/>
      <c r="Y864" s="163" t="n"/>
      <c r="Z864" s="163" t="n"/>
    </row>
    <row customHeight="1" ht="15.75" r="865" s="551">
      <c r="A865" s="298">
        <f>#REF!</f>
        <v/>
      </c>
      <c r="B865" s="298">
        <f>IF(#REF!&lt;&gt;"",1,"")</f>
        <v/>
      </c>
      <c r="C865" s="298">
        <f>IF(#REF!&lt;&gt;"",LEFT(#REF!,1),"")</f>
        <v/>
      </c>
      <c r="D865" s="298">
        <f>IF(#REF!&lt;&gt;"",1,"")</f>
        <v/>
      </c>
      <c r="E865" s="298">
        <f>IF(#REF!&lt;&gt;"",1,"")</f>
        <v/>
      </c>
      <c r="F865" s="298">
        <f>IF(#REF!&lt;&gt;"",1,"")</f>
        <v/>
      </c>
      <c r="G865" s="298">
        <f>IF(#REF!&lt;&gt;"",1,"")</f>
        <v/>
      </c>
      <c r="H865" s="298">
        <f>IF(#REF!&lt;&gt;"",1,"")</f>
        <v/>
      </c>
      <c r="I865" s="298">
        <f>IF(#REF!&lt;&gt;"",1,"")</f>
        <v/>
      </c>
      <c r="J865" s="298">
        <f>CONCATENATE(L865,M865,N865,O865,P865,Q865)</f>
        <v/>
      </c>
      <c r="K865" s="298" t="n"/>
      <c r="L865" s="298">
        <f>IF(B865&lt;&gt;"",IF(C865="",$L$6,""),"")</f>
        <v/>
      </c>
      <c r="M865" s="298">
        <f>IF(C865&lt;&gt;"",IF(B865="",$M$6,""),"")</f>
        <v/>
      </c>
      <c r="N865" s="298">
        <f>IF(B865&lt;&gt;"",IF(E865="",$N$6,""),"")</f>
        <v/>
      </c>
      <c r="O865" s="298">
        <f>IF(B865&lt;&gt;"",IF(G865="",$O$6,""),"")</f>
        <v/>
      </c>
      <c r="P865" s="298">
        <f>IF(C865="A",IF(I865&lt;&gt;"",$P$6,""),"")</f>
        <v/>
      </c>
      <c r="Q865" s="298">
        <f>IF(C865="C",IF(I865="",$Q$6,""),"")</f>
        <v/>
      </c>
      <c r="R865" s="163" t="n"/>
      <c r="S865" s="163" t="n"/>
      <c r="T865" s="163" t="n"/>
      <c r="U865" s="163" t="n"/>
      <c r="V865" s="163" t="n"/>
      <c r="W865" s="163" t="n"/>
      <c r="X865" s="163" t="n"/>
      <c r="Y865" s="163" t="n"/>
      <c r="Z865" s="163" t="n"/>
    </row>
    <row customHeight="1" ht="15.75" r="866" s="551">
      <c r="A866" s="298">
        <f>#REF!</f>
        <v/>
      </c>
      <c r="B866" s="298">
        <f>IF(#REF!&lt;&gt;"",1,"")</f>
        <v/>
      </c>
      <c r="C866" s="298">
        <f>IF(#REF!&lt;&gt;"",LEFT(#REF!,1),"")</f>
        <v/>
      </c>
      <c r="D866" s="298">
        <f>IF(#REF!&lt;&gt;"",1,"")</f>
        <v/>
      </c>
      <c r="E866" s="298">
        <f>IF(#REF!&lt;&gt;"",1,"")</f>
        <v/>
      </c>
      <c r="F866" s="298">
        <f>IF(#REF!&lt;&gt;"",1,"")</f>
        <v/>
      </c>
      <c r="G866" s="298">
        <f>IF(#REF!&lt;&gt;"",1,"")</f>
        <v/>
      </c>
      <c r="H866" s="298">
        <f>IF(#REF!&lt;&gt;"",1,"")</f>
        <v/>
      </c>
      <c r="I866" s="298">
        <f>IF(#REF!&lt;&gt;"",1,"")</f>
        <v/>
      </c>
      <c r="J866" s="298">
        <f>CONCATENATE(L866,M866,N866,O866,P866,Q866)</f>
        <v/>
      </c>
      <c r="K866" s="298" t="n"/>
      <c r="L866" s="298">
        <f>IF(B866&lt;&gt;"",IF(C866="",$L$6,""),"")</f>
        <v/>
      </c>
      <c r="M866" s="298">
        <f>IF(C866&lt;&gt;"",IF(B866="",$M$6,""),"")</f>
        <v/>
      </c>
      <c r="N866" s="298">
        <f>IF(B866&lt;&gt;"",IF(E866="",$N$6,""),"")</f>
        <v/>
      </c>
      <c r="O866" s="298">
        <f>IF(B866&lt;&gt;"",IF(G866="",$O$6,""),"")</f>
        <v/>
      </c>
      <c r="P866" s="298">
        <f>IF(C866="A",IF(I866&lt;&gt;"",$P$6,""),"")</f>
        <v/>
      </c>
      <c r="Q866" s="298">
        <f>IF(C866="C",IF(I866="",$Q$6,""),"")</f>
        <v/>
      </c>
      <c r="R866" s="163" t="n"/>
      <c r="S866" s="163" t="n"/>
      <c r="T866" s="163" t="n"/>
      <c r="U866" s="163" t="n"/>
      <c r="V866" s="163" t="n"/>
      <c r="W866" s="163" t="n"/>
      <c r="X866" s="163" t="n"/>
      <c r="Y866" s="163" t="n"/>
      <c r="Z866" s="163" t="n"/>
    </row>
    <row customHeight="1" ht="15.75" r="867" s="551">
      <c r="A867" s="298">
        <f>#REF!</f>
        <v/>
      </c>
      <c r="B867" s="298">
        <f>IF(#REF!&lt;&gt;"",1,"")</f>
        <v/>
      </c>
      <c r="C867" s="298">
        <f>IF(#REF!&lt;&gt;"",LEFT(#REF!,1),"")</f>
        <v/>
      </c>
      <c r="D867" s="298">
        <f>IF(#REF!&lt;&gt;"",1,"")</f>
        <v/>
      </c>
      <c r="E867" s="298">
        <f>IF(#REF!&lt;&gt;"",1,"")</f>
        <v/>
      </c>
      <c r="F867" s="298">
        <f>IF(#REF!&lt;&gt;"",1,"")</f>
        <v/>
      </c>
      <c r="G867" s="298">
        <f>IF(#REF!&lt;&gt;"",1,"")</f>
        <v/>
      </c>
      <c r="H867" s="298">
        <f>IF(#REF!&lt;&gt;"",1,"")</f>
        <v/>
      </c>
      <c r="I867" s="298">
        <f>IF(#REF!&lt;&gt;"",1,"")</f>
        <v/>
      </c>
      <c r="J867" s="298">
        <f>CONCATENATE(L867,M867,N867,O867,P867,Q867)</f>
        <v/>
      </c>
      <c r="K867" s="298" t="n"/>
      <c r="L867" s="298">
        <f>IF(B867&lt;&gt;"",IF(C867="",$L$6,""),"")</f>
        <v/>
      </c>
      <c r="M867" s="298">
        <f>IF(C867&lt;&gt;"",IF(B867="",$M$6,""),"")</f>
        <v/>
      </c>
      <c r="N867" s="298">
        <f>IF(B867&lt;&gt;"",IF(E867="",$N$6,""),"")</f>
        <v/>
      </c>
      <c r="O867" s="298">
        <f>IF(B867&lt;&gt;"",IF(G867="",$O$6,""),"")</f>
        <v/>
      </c>
      <c r="P867" s="298">
        <f>IF(C867="A",IF(I867&lt;&gt;"",$P$6,""),"")</f>
        <v/>
      </c>
      <c r="Q867" s="298">
        <f>IF(C867="C",IF(I867="",$Q$6,""),"")</f>
        <v/>
      </c>
      <c r="R867" s="163" t="n"/>
      <c r="S867" s="163" t="n"/>
      <c r="T867" s="163" t="n"/>
      <c r="U867" s="163" t="n"/>
      <c r="V867" s="163" t="n"/>
      <c r="W867" s="163" t="n"/>
      <c r="X867" s="163" t="n"/>
      <c r="Y867" s="163" t="n"/>
      <c r="Z867" s="163" t="n"/>
    </row>
    <row customHeight="1" ht="15.75" r="868" s="551">
      <c r="A868" s="298">
        <f>#REF!</f>
        <v/>
      </c>
      <c r="B868" s="298">
        <f>IF(#REF!&lt;&gt;"",1,"")</f>
        <v/>
      </c>
      <c r="C868" s="298">
        <f>IF(#REF!&lt;&gt;"",LEFT(#REF!,1),"")</f>
        <v/>
      </c>
      <c r="D868" s="298">
        <f>IF(#REF!&lt;&gt;"",1,"")</f>
        <v/>
      </c>
      <c r="E868" s="298">
        <f>IF(#REF!&lt;&gt;"",1,"")</f>
        <v/>
      </c>
      <c r="F868" s="298">
        <f>IF(#REF!&lt;&gt;"",1,"")</f>
        <v/>
      </c>
      <c r="G868" s="298">
        <f>IF(#REF!&lt;&gt;"",1,"")</f>
        <v/>
      </c>
      <c r="H868" s="298">
        <f>IF(#REF!&lt;&gt;"",1,"")</f>
        <v/>
      </c>
      <c r="I868" s="298">
        <f>IF(#REF!&lt;&gt;"",1,"")</f>
        <v/>
      </c>
      <c r="J868" s="298">
        <f>CONCATENATE(L868,M868,N868,O868,P868,Q868)</f>
        <v/>
      </c>
      <c r="K868" s="298" t="n"/>
      <c r="L868" s="298">
        <f>IF(B868&lt;&gt;"",IF(C868="",$L$6,""),"")</f>
        <v/>
      </c>
      <c r="M868" s="298">
        <f>IF(C868&lt;&gt;"",IF(B868="",$M$6,""),"")</f>
        <v/>
      </c>
      <c r="N868" s="298">
        <f>IF(B868&lt;&gt;"",IF(E868="",$N$6,""),"")</f>
        <v/>
      </c>
      <c r="O868" s="298">
        <f>IF(B868&lt;&gt;"",IF(G868="",$O$6,""),"")</f>
        <v/>
      </c>
      <c r="P868" s="298">
        <f>IF(C868="A",IF(I868&lt;&gt;"",$P$6,""),"")</f>
        <v/>
      </c>
      <c r="Q868" s="298">
        <f>IF(C868="C",IF(I868="",$Q$6,""),"")</f>
        <v/>
      </c>
      <c r="R868" s="163" t="n"/>
      <c r="S868" s="163" t="n"/>
      <c r="T868" s="163" t="n"/>
      <c r="U868" s="163" t="n"/>
      <c r="V868" s="163" t="n"/>
      <c r="W868" s="163" t="n"/>
      <c r="X868" s="163" t="n"/>
      <c r="Y868" s="163" t="n"/>
      <c r="Z868" s="163" t="n"/>
    </row>
    <row customHeight="1" ht="15.75" r="869" s="551">
      <c r="A869" s="298">
        <f>#REF!</f>
        <v/>
      </c>
      <c r="B869" s="298">
        <f>IF(#REF!&lt;&gt;"",1,"")</f>
        <v/>
      </c>
      <c r="C869" s="298">
        <f>IF(#REF!&lt;&gt;"",LEFT(#REF!,1),"")</f>
        <v/>
      </c>
      <c r="D869" s="298">
        <f>IF(#REF!&lt;&gt;"",1,"")</f>
        <v/>
      </c>
      <c r="E869" s="298">
        <f>IF(#REF!&lt;&gt;"",1,"")</f>
        <v/>
      </c>
      <c r="F869" s="298">
        <f>IF(#REF!&lt;&gt;"",1,"")</f>
        <v/>
      </c>
      <c r="G869" s="298">
        <f>IF(#REF!&lt;&gt;"",1,"")</f>
        <v/>
      </c>
      <c r="H869" s="298">
        <f>IF(#REF!&lt;&gt;"",1,"")</f>
        <v/>
      </c>
      <c r="I869" s="298">
        <f>IF(#REF!&lt;&gt;"",1,"")</f>
        <v/>
      </c>
      <c r="J869" s="298">
        <f>CONCATENATE(L869,M869,N869,O869,P869,Q869)</f>
        <v/>
      </c>
      <c r="K869" s="298" t="n"/>
      <c r="L869" s="298">
        <f>IF(B869&lt;&gt;"",IF(C869="",$L$6,""),"")</f>
        <v/>
      </c>
      <c r="M869" s="298">
        <f>IF(C869&lt;&gt;"",IF(B869="",$M$6,""),"")</f>
        <v/>
      </c>
      <c r="N869" s="298">
        <f>IF(B869&lt;&gt;"",IF(E869="",$N$6,""),"")</f>
        <v/>
      </c>
      <c r="O869" s="298">
        <f>IF(B869&lt;&gt;"",IF(G869="",$O$6,""),"")</f>
        <v/>
      </c>
      <c r="P869" s="298">
        <f>IF(C869="A",IF(I869&lt;&gt;"",$P$6,""),"")</f>
        <v/>
      </c>
      <c r="Q869" s="298">
        <f>IF(C869="C",IF(I869="",$Q$6,""),"")</f>
        <v/>
      </c>
      <c r="R869" s="163" t="n"/>
      <c r="S869" s="163" t="n"/>
      <c r="T869" s="163" t="n"/>
      <c r="U869" s="163" t="n"/>
      <c r="V869" s="163" t="n"/>
      <c r="W869" s="163" t="n"/>
      <c r="X869" s="163" t="n"/>
      <c r="Y869" s="163" t="n"/>
      <c r="Z869" s="163" t="n"/>
    </row>
    <row customHeight="1" ht="15.75" r="870" s="551">
      <c r="A870" s="298">
        <f>#REF!</f>
        <v/>
      </c>
      <c r="B870" s="298">
        <f>IF(#REF!&lt;&gt;"",1,"")</f>
        <v/>
      </c>
      <c r="C870" s="298">
        <f>IF(#REF!&lt;&gt;"",LEFT(#REF!,1),"")</f>
        <v/>
      </c>
      <c r="D870" s="298">
        <f>IF(#REF!&lt;&gt;"",1,"")</f>
        <v/>
      </c>
      <c r="E870" s="298">
        <f>IF(#REF!&lt;&gt;"",1,"")</f>
        <v/>
      </c>
      <c r="F870" s="298">
        <f>IF(#REF!&lt;&gt;"",1,"")</f>
        <v/>
      </c>
      <c r="G870" s="298">
        <f>IF(#REF!&lt;&gt;"",1,"")</f>
        <v/>
      </c>
      <c r="H870" s="298">
        <f>IF(#REF!&lt;&gt;"",1,"")</f>
        <v/>
      </c>
      <c r="I870" s="298">
        <f>IF(#REF!&lt;&gt;"",1,"")</f>
        <v/>
      </c>
      <c r="J870" s="298">
        <f>CONCATENATE(L870,M870,N870,O870,P870,Q870)</f>
        <v/>
      </c>
      <c r="K870" s="298" t="n"/>
      <c r="L870" s="298">
        <f>IF(B870&lt;&gt;"",IF(C870="",$L$6,""),"")</f>
        <v/>
      </c>
      <c r="M870" s="298">
        <f>IF(C870&lt;&gt;"",IF(B870="",$M$6,""),"")</f>
        <v/>
      </c>
      <c r="N870" s="298">
        <f>IF(B870&lt;&gt;"",IF(E870="",$N$6,""),"")</f>
        <v/>
      </c>
      <c r="O870" s="298">
        <f>IF(B870&lt;&gt;"",IF(G870="",$O$6,""),"")</f>
        <v/>
      </c>
      <c r="P870" s="298">
        <f>IF(C870="A",IF(I870&lt;&gt;"",$P$6,""),"")</f>
        <v/>
      </c>
      <c r="Q870" s="298">
        <f>IF(C870="C",IF(I870="",$Q$6,""),"")</f>
        <v/>
      </c>
      <c r="R870" s="163" t="n"/>
      <c r="S870" s="163" t="n"/>
      <c r="T870" s="163" t="n"/>
      <c r="U870" s="163" t="n"/>
      <c r="V870" s="163" t="n"/>
      <c r="W870" s="163" t="n"/>
      <c r="X870" s="163" t="n"/>
      <c r="Y870" s="163" t="n"/>
      <c r="Z870" s="163" t="n"/>
    </row>
    <row customHeight="1" ht="15.75" r="871" s="551">
      <c r="A871" s="298">
        <f>#REF!</f>
        <v/>
      </c>
      <c r="B871" s="298">
        <f>IF(#REF!&lt;&gt;"",1,"")</f>
        <v/>
      </c>
      <c r="C871" s="298">
        <f>IF(#REF!&lt;&gt;"",LEFT(#REF!,1),"")</f>
        <v/>
      </c>
      <c r="D871" s="298">
        <f>IF(#REF!&lt;&gt;"",1,"")</f>
        <v/>
      </c>
      <c r="E871" s="298">
        <f>IF(#REF!&lt;&gt;"",1,"")</f>
        <v/>
      </c>
      <c r="F871" s="298">
        <f>IF(#REF!&lt;&gt;"",1,"")</f>
        <v/>
      </c>
      <c r="G871" s="298">
        <f>IF(#REF!&lt;&gt;"",1,"")</f>
        <v/>
      </c>
      <c r="H871" s="298">
        <f>IF(#REF!&lt;&gt;"",1,"")</f>
        <v/>
      </c>
      <c r="I871" s="298">
        <f>IF(#REF!&lt;&gt;"",1,"")</f>
        <v/>
      </c>
      <c r="J871" s="298">
        <f>CONCATENATE(L871,M871,N871,O871,P871,Q871)</f>
        <v/>
      </c>
      <c r="K871" s="298" t="n"/>
      <c r="L871" s="298">
        <f>IF(B871&lt;&gt;"",IF(C871="",$L$6,""),"")</f>
        <v/>
      </c>
      <c r="M871" s="298">
        <f>IF(C871&lt;&gt;"",IF(B871="",$M$6,""),"")</f>
        <v/>
      </c>
      <c r="N871" s="298">
        <f>IF(B871&lt;&gt;"",IF(E871="",$N$6,""),"")</f>
        <v/>
      </c>
      <c r="O871" s="298">
        <f>IF(B871&lt;&gt;"",IF(G871="",$O$6,""),"")</f>
        <v/>
      </c>
      <c r="P871" s="298">
        <f>IF(C871="A",IF(I871&lt;&gt;"",$P$6,""),"")</f>
        <v/>
      </c>
      <c r="Q871" s="298">
        <f>IF(C871="C",IF(I871="",$Q$6,""),"")</f>
        <v/>
      </c>
      <c r="R871" s="163" t="n"/>
      <c r="S871" s="163" t="n"/>
      <c r="T871" s="163" t="n"/>
      <c r="U871" s="163" t="n"/>
      <c r="V871" s="163" t="n"/>
      <c r="W871" s="163" t="n"/>
      <c r="X871" s="163" t="n"/>
      <c r="Y871" s="163" t="n"/>
      <c r="Z871" s="163" t="n"/>
    </row>
    <row customHeight="1" ht="15.75" r="872" s="551">
      <c r="A872" s="298">
        <f>#REF!</f>
        <v/>
      </c>
      <c r="B872" s="298">
        <f>IF(#REF!&lt;&gt;"",1,"")</f>
        <v/>
      </c>
      <c r="C872" s="298">
        <f>IF(#REF!&lt;&gt;"",LEFT(#REF!,1),"")</f>
        <v/>
      </c>
      <c r="D872" s="298">
        <f>IF(#REF!&lt;&gt;"",1,"")</f>
        <v/>
      </c>
      <c r="E872" s="298">
        <f>IF(#REF!&lt;&gt;"",1,"")</f>
        <v/>
      </c>
      <c r="F872" s="298">
        <f>IF(#REF!&lt;&gt;"",1,"")</f>
        <v/>
      </c>
      <c r="G872" s="298">
        <f>IF(#REF!&lt;&gt;"",1,"")</f>
        <v/>
      </c>
      <c r="H872" s="298">
        <f>IF(#REF!&lt;&gt;"",1,"")</f>
        <v/>
      </c>
      <c r="I872" s="298">
        <f>IF(#REF!&lt;&gt;"",1,"")</f>
        <v/>
      </c>
      <c r="J872" s="298">
        <f>CONCATENATE(L872,M872,N872,O872,P872,Q872)</f>
        <v/>
      </c>
      <c r="K872" s="298" t="n"/>
      <c r="L872" s="298">
        <f>IF(B872&lt;&gt;"",IF(C872="",$L$6,""),"")</f>
        <v/>
      </c>
      <c r="M872" s="298">
        <f>IF(C872&lt;&gt;"",IF(B872="",$M$6,""),"")</f>
        <v/>
      </c>
      <c r="N872" s="298">
        <f>IF(B872&lt;&gt;"",IF(E872="",$N$6,""),"")</f>
        <v/>
      </c>
      <c r="O872" s="298">
        <f>IF(B872&lt;&gt;"",IF(G872="",$O$6,""),"")</f>
        <v/>
      </c>
      <c r="P872" s="298">
        <f>IF(C872="A",IF(I872&lt;&gt;"",$P$6,""),"")</f>
        <v/>
      </c>
      <c r="Q872" s="298">
        <f>IF(C872="C",IF(I872="",$Q$6,""),"")</f>
        <v/>
      </c>
      <c r="R872" s="163" t="n"/>
      <c r="S872" s="163" t="n"/>
      <c r="T872" s="163" t="n"/>
      <c r="U872" s="163" t="n"/>
      <c r="V872" s="163" t="n"/>
      <c r="W872" s="163" t="n"/>
      <c r="X872" s="163" t="n"/>
      <c r="Y872" s="163" t="n"/>
      <c r="Z872" s="163" t="n"/>
    </row>
    <row customHeight="1" ht="15.75" r="873" s="551">
      <c r="A873" s="298">
        <f>#REF!</f>
        <v/>
      </c>
      <c r="B873" s="298">
        <f>IF(#REF!&lt;&gt;"",1,"")</f>
        <v/>
      </c>
      <c r="C873" s="298">
        <f>IF(#REF!&lt;&gt;"",LEFT(#REF!,1),"")</f>
        <v/>
      </c>
      <c r="D873" s="298">
        <f>IF(#REF!&lt;&gt;"",1,"")</f>
        <v/>
      </c>
      <c r="E873" s="298">
        <f>IF(#REF!&lt;&gt;"",1,"")</f>
        <v/>
      </c>
      <c r="F873" s="298">
        <f>IF(#REF!&lt;&gt;"",1,"")</f>
        <v/>
      </c>
      <c r="G873" s="298">
        <f>IF(#REF!&lt;&gt;"",1,"")</f>
        <v/>
      </c>
      <c r="H873" s="298">
        <f>IF(#REF!&lt;&gt;"",1,"")</f>
        <v/>
      </c>
      <c r="I873" s="298">
        <f>IF(#REF!&lt;&gt;"",1,"")</f>
        <v/>
      </c>
      <c r="J873" s="298">
        <f>CONCATENATE(L873,M873,N873,O873,P873,Q873)</f>
        <v/>
      </c>
      <c r="K873" s="298" t="n"/>
      <c r="L873" s="298">
        <f>IF(B873&lt;&gt;"",IF(C873="",$L$6,""),"")</f>
        <v/>
      </c>
      <c r="M873" s="298">
        <f>IF(C873&lt;&gt;"",IF(B873="",$M$6,""),"")</f>
        <v/>
      </c>
      <c r="N873" s="298">
        <f>IF(B873&lt;&gt;"",IF(E873="",$N$6,""),"")</f>
        <v/>
      </c>
      <c r="O873" s="298">
        <f>IF(B873&lt;&gt;"",IF(G873="",$O$6,""),"")</f>
        <v/>
      </c>
      <c r="P873" s="298">
        <f>IF(C873="A",IF(I873&lt;&gt;"",$P$6,""),"")</f>
        <v/>
      </c>
      <c r="Q873" s="298">
        <f>IF(C873="C",IF(I873="",$Q$6,""),"")</f>
        <v/>
      </c>
      <c r="R873" s="163" t="n"/>
      <c r="S873" s="163" t="n"/>
      <c r="T873" s="163" t="n"/>
      <c r="U873" s="163" t="n"/>
      <c r="V873" s="163" t="n"/>
      <c r="W873" s="163" t="n"/>
      <c r="X873" s="163" t="n"/>
      <c r="Y873" s="163" t="n"/>
      <c r="Z873" s="163" t="n"/>
    </row>
    <row customHeight="1" ht="15.75" r="874" s="551">
      <c r="A874" s="298">
        <f>#REF!</f>
        <v/>
      </c>
      <c r="B874" s="298">
        <f>IF(#REF!&lt;&gt;"",1,"")</f>
        <v/>
      </c>
      <c r="C874" s="298">
        <f>IF(#REF!&lt;&gt;"",LEFT(#REF!,1),"")</f>
        <v/>
      </c>
      <c r="D874" s="298">
        <f>IF(#REF!&lt;&gt;"",1,"")</f>
        <v/>
      </c>
      <c r="E874" s="298">
        <f>IF(#REF!&lt;&gt;"",1,"")</f>
        <v/>
      </c>
      <c r="F874" s="298">
        <f>IF(#REF!&lt;&gt;"",1,"")</f>
        <v/>
      </c>
      <c r="G874" s="298">
        <f>IF(#REF!&lt;&gt;"",1,"")</f>
        <v/>
      </c>
      <c r="H874" s="298">
        <f>IF(#REF!&lt;&gt;"",1,"")</f>
        <v/>
      </c>
      <c r="I874" s="298">
        <f>IF(#REF!&lt;&gt;"",1,"")</f>
        <v/>
      </c>
      <c r="J874" s="298">
        <f>CONCATENATE(L874,M874,N874,O874,P874,Q874)</f>
        <v/>
      </c>
      <c r="K874" s="298" t="n"/>
      <c r="L874" s="298">
        <f>IF(B874&lt;&gt;"",IF(C874="",$L$6,""),"")</f>
        <v/>
      </c>
      <c r="M874" s="298">
        <f>IF(C874&lt;&gt;"",IF(B874="",$M$6,""),"")</f>
        <v/>
      </c>
      <c r="N874" s="298">
        <f>IF(B874&lt;&gt;"",IF(E874="",$N$6,""),"")</f>
        <v/>
      </c>
      <c r="O874" s="298">
        <f>IF(B874&lt;&gt;"",IF(G874="",$O$6,""),"")</f>
        <v/>
      </c>
      <c r="P874" s="298">
        <f>IF(C874="A",IF(I874&lt;&gt;"",$P$6,""),"")</f>
        <v/>
      </c>
      <c r="Q874" s="298">
        <f>IF(C874="C",IF(I874="",$Q$6,""),"")</f>
        <v/>
      </c>
      <c r="R874" s="163" t="n"/>
      <c r="S874" s="163" t="n"/>
      <c r="T874" s="163" t="n"/>
      <c r="U874" s="163" t="n"/>
      <c r="V874" s="163" t="n"/>
      <c r="W874" s="163" t="n"/>
      <c r="X874" s="163" t="n"/>
      <c r="Y874" s="163" t="n"/>
      <c r="Z874" s="163" t="n"/>
    </row>
    <row customHeight="1" ht="15.75" r="875" s="551">
      <c r="A875" s="298">
        <f>#REF!</f>
        <v/>
      </c>
      <c r="B875" s="298">
        <f>IF(#REF!&lt;&gt;"",1,"")</f>
        <v/>
      </c>
      <c r="C875" s="298">
        <f>IF(#REF!&lt;&gt;"",LEFT(#REF!,1),"")</f>
        <v/>
      </c>
      <c r="D875" s="298">
        <f>IF(#REF!&lt;&gt;"",1,"")</f>
        <v/>
      </c>
      <c r="E875" s="298">
        <f>IF(#REF!&lt;&gt;"",1,"")</f>
        <v/>
      </c>
      <c r="F875" s="298">
        <f>IF(#REF!&lt;&gt;"",1,"")</f>
        <v/>
      </c>
      <c r="G875" s="298">
        <f>IF(#REF!&lt;&gt;"",1,"")</f>
        <v/>
      </c>
      <c r="H875" s="298">
        <f>IF(#REF!&lt;&gt;"",1,"")</f>
        <v/>
      </c>
      <c r="I875" s="298">
        <f>IF(#REF!&lt;&gt;"",1,"")</f>
        <v/>
      </c>
      <c r="J875" s="298">
        <f>CONCATENATE(L875,M875,N875,O875,P875,Q875)</f>
        <v/>
      </c>
      <c r="K875" s="298" t="n"/>
      <c r="L875" s="298">
        <f>IF(B875&lt;&gt;"",IF(C875="",$L$6,""),"")</f>
        <v/>
      </c>
      <c r="M875" s="298">
        <f>IF(C875&lt;&gt;"",IF(B875="",$M$6,""),"")</f>
        <v/>
      </c>
      <c r="N875" s="298">
        <f>IF(B875&lt;&gt;"",IF(E875="",$N$6,""),"")</f>
        <v/>
      </c>
      <c r="O875" s="298">
        <f>IF(B875&lt;&gt;"",IF(G875="",$O$6,""),"")</f>
        <v/>
      </c>
      <c r="P875" s="298">
        <f>IF(C875="A",IF(I875&lt;&gt;"",$P$6,""),"")</f>
        <v/>
      </c>
      <c r="Q875" s="298">
        <f>IF(C875="C",IF(I875="",$Q$6,""),"")</f>
        <v/>
      </c>
      <c r="R875" s="163" t="n"/>
      <c r="S875" s="163" t="n"/>
      <c r="T875" s="163" t="n"/>
      <c r="U875" s="163" t="n"/>
      <c r="V875" s="163" t="n"/>
      <c r="W875" s="163" t="n"/>
      <c r="X875" s="163" t="n"/>
      <c r="Y875" s="163" t="n"/>
      <c r="Z875" s="163" t="n"/>
    </row>
    <row customHeight="1" ht="15.75" r="876" s="551">
      <c r="A876" s="298">
        <f>#REF!</f>
        <v/>
      </c>
      <c r="B876" s="298">
        <f>IF(#REF!&lt;&gt;"",1,"")</f>
        <v/>
      </c>
      <c r="C876" s="298">
        <f>IF(#REF!&lt;&gt;"",LEFT(#REF!,1),"")</f>
        <v/>
      </c>
      <c r="D876" s="298">
        <f>IF(#REF!&lt;&gt;"",1,"")</f>
        <v/>
      </c>
      <c r="E876" s="298">
        <f>IF(#REF!&lt;&gt;"",1,"")</f>
        <v/>
      </c>
      <c r="F876" s="298">
        <f>IF(#REF!&lt;&gt;"",1,"")</f>
        <v/>
      </c>
      <c r="G876" s="298">
        <f>IF(#REF!&lt;&gt;"",1,"")</f>
        <v/>
      </c>
      <c r="H876" s="298">
        <f>IF(#REF!&lt;&gt;"",1,"")</f>
        <v/>
      </c>
      <c r="I876" s="298">
        <f>IF(#REF!&lt;&gt;"",1,"")</f>
        <v/>
      </c>
      <c r="J876" s="298">
        <f>CONCATENATE(L876,M876,N876,O876,P876,Q876)</f>
        <v/>
      </c>
      <c r="K876" s="298" t="n"/>
      <c r="L876" s="298">
        <f>IF(B876&lt;&gt;"",IF(C876="",$L$6,""),"")</f>
        <v/>
      </c>
      <c r="M876" s="298">
        <f>IF(C876&lt;&gt;"",IF(B876="",$M$6,""),"")</f>
        <v/>
      </c>
      <c r="N876" s="298">
        <f>IF(B876&lt;&gt;"",IF(E876="",$N$6,""),"")</f>
        <v/>
      </c>
      <c r="O876" s="298">
        <f>IF(B876&lt;&gt;"",IF(G876="",$O$6,""),"")</f>
        <v/>
      </c>
      <c r="P876" s="298">
        <f>IF(C876="A",IF(I876&lt;&gt;"",$P$6,""),"")</f>
        <v/>
      </c>
      <c r="Q876" s="298">
        <f>IF(C876="C",IF(I876="",$Q$6,""),"")</f>
        <v/>
      </c>
      <c r="R876" s="163" t="n"/>
      <c r="S876" s="163" t="n"/>
      <c r="T876" s="163" t="n"/>
      <c r="U876" s="163" t="n"/>
      <c r="V876" s="163" t="n"/>
      <c r="W876" s="163" t="n"/>
      <c r="X876" s="163" t="n"/>
      <c r="Y876" s="163" t="n"/>
      <c r="Z876" s="163" t="n"/>
    </row>
    <row customHeight="1" ht="15.75" r="877" s="551">
      <c r="A877" s="298">
        <f>#REF!</f>
        <v/>
      </c>
      <c r="B877" s="298">
        <f>IF(#REF!&lt;&gt;"",1,"")</f>
        <v/>
      </c>
      <c r="C877" s="298">
        <f>IF(#REF!&lt;&gt;"",LEFT(#REF!,1),"")</f>
        <v/>
      </c>
      <c r="D877" s="298">
        <f>IF(#REF!&lt;&gt;"",1,"")</f>
        <v/>
      </c>
      <c r="E877" s="298">
        <f>IF(#REF!&lt;&gt;"",1,"")</f>
        <v/>
      </c>
      <c r="F877" s="298">
        <f>IF(#REF!&lt;&gt;"",1,"")</f>
        <v/>
      </c>
      <c r="G877" s="298">
        <f>IF(#REF!&lt;&gt;"",1,"")</f>
        <v/>
      </c>
      <c r="H877" s="298">
        <f>IF(#REF!&lt;&gt;"",1,"")</f>
        <v/>
      </c>
      <c r="I877" s="298">
        <f>IF(#REF!&lt;&gt;"",1,"")</f>
        <v/>
      </c>
      <c r="J877" s="298">
        <f>CONCATENATE(L877,M877,N877,O877,P877,Q877)</f>
        <v/>
      </c>
      <c r="K877" s="298" t="n"/>
      <c r="L877" s="298">
        <f>IF(B877&lt;&gt;"",IF(C877="",$L$6,""),"")</f>
        <v/>
      </c>
      <c r="M877" s="298">
        <f>IF(C877&lt;&gt;"",IF(B877="",$M$6,""),"")</f>
        <v/>
      </c>
      <c r="N877" s="298">
        <f>IF(B877&lt;&gt;"",IF(E877="",$N$6,""),"")</f>
        <v/>
      </c>
      <c r="O877" s="298">
        <f>IF(B877&lt;&gt;"",IF(G877="",$O$6,""),"")</f>
        <v/>
      </c>
      <c r="P877" s="298">
        <f>IF(C877="A",IF(I877&lt;&gt;"",$P$6,""),"")</f>
        <v/>
      </c>
      <c r="Q877" s="298">
        <f>IF(C877="C",IF(I877="",$Q$6,""),"")</f>
        <v/>
      </c>
      <c r="R877" s="163" t="n"/>
      <c r="S877" s="163" t="n"/>
      <c r="T877" s="163" t="n"/>
      <c r="U877" s="163" t="n"/>
      <c r="V877" s="163" t="n"/>
      <c r="W877" s="163" t="n"/>
      <c r="X877" s="163" t="n"/>
      <c r="Y877" s="163" t="n"/>
      <c r="Z877" s="163" t="n"/>
    </row>
    <row customHeight="1" ht="15.75" r="878" s="551">
      <c r="A878" s="298">
        <f>#REF!</f>
        <v/>
      </c>
      <c r="B878" s="298">
        <f>IF(#REF!&lt;&gt;"",1,"")</f>
        <v/>
      </c>
      <c r="C878" s="298">
        <f>IF(#REF!&lt;&gt;"",LEFT(#REF!,1),"")</f>
        <v/>
      </c>
      <c r="D878" s="298">
        <f>IF(#REF!&lt;&gt;"",1,"")</f>
        <v/>
      </c>
      <c r="E878" s="298">
        <f>IF(#REF!&lt;&gt;"",1,"")</f>
        <v/>
      </c>
      <c r="F878" s="298">
        <f>IF(#REF!&lt;&gt;"",1,"")</f>
        <v/>
      </c>
      <c r="G878" s="298">
        <f>IF(#REF!&lt;&gt;"",1,"")</f>
        <v/>
      </c>
      <c r="H878" s="298">
        <f>IF(#REF!&lt;&gt;"",1,"")</f>
        <v/>
      </c>
      <c r="I878" s="298">
        <f>IF(#REF!&lt;&gt;"",1,"")</f>
        <v/>
      </c>
      <c r="J878" s="298">
        <f>CONCATENATE(L878,M878,N878,O878,P878,Q878)</f>
        <v/>
      </c>
      <c r="K878" s="298" t="n"/>
      <c r="L878" s="298">
        <f>IF(B878&lt;&gt;"",IF(C878="",$L$6,""),"")</f>
        <v/>
      </c>
      <c r="M878" s="298">
        <f>IF(C878&lt;&gt;"",IF(B878="",$M$6,""),"")</f>
        <v/>
      </c>
      <c r="N878" s="298">
        <f>IF(B878&lt;&gt;"",IF(E878="",$N$6,""),"")</f>
        <v/>
      </c>
      <c r="O878" s="298">
        <f>IF(B878&lt;&gt;"",IF(G878="",$O$6,""),"")</f>
        <v/>
      </c>
      <c r="P878" s="298">
        <f>IF(C878="A",IF(I878&lt;&gt;"",$P$6,""),"")</f>
        <v/>
      </c>
      <c r="Q878" s="298">
        <f>IF(C878="C",IF(I878="",$Q$6,""),"")</f>
        <v/>
      </c>
      <c r="R878" s="163" t="n"/>
      <c r="S878" s="163" t="n"/>
      <c r="T878" s="163" t="n"/>
      <c r="U878" s="163" t="n"/>
      <c r="V878" s="163" t="n"/>
      <c r="W878" s="163" t="n"/>
      <c r="X878" s="163" t="n"/>
      <c r="Y878" s="163" t="n"/>
      <c r="Z878" s="163" t="n"/>
    </row>
    <row customHeight="1" ht="15.75" r="879" s="551">
      <c r="A879" s="298">
        <f>#REF!</f>
        <v/>
      </c>
      <c r="B879" s="298">
        <f>IF(#REF!&lt;&gt;"",1,"")</f>
        <v/>
      </c>
      <c r="C879" s="298">
        <f>IF(#REF!&lt;&gt;"",LEFT(#REF!,1),"")</f>
        <v/>
      </c>
      <c r="D879" s="298">
        <f>IF(#REF!&lt;&gt;"",1,"")</f>
        <v/>
      </c>
      <c r="E879" s="298">
        <f>IF(#REF!&lt;&gt;"",1,"")</f>
        <v/>
      </c>
      <c r="F879" s="298">
        <f>IF(#REF!&lt;&gt;"",1,"")</f>
        <v/>
      </c>
      <c r="G879" s="298">
        <f>IF(#REF!&lt;&gt;"",1,"")</f>
        <v/>
      </c>
      <c r="H879" s="298">
        <f>IF(#REF!&lt;&gt;"",1,"")</f>
        <v/>
      </c>
      <c r="I879" s="298">
        <f>IF(#REF!&lt;&gt;"",1,"")</f>
        <v/>
      </c>
      <c r="J879" s="298">
        <f>CONCATENATE(L879,M879,N879,O879,P879,Q879)</f>
        <v/>
      </c>
      <c r="K879" s="298" t="n"/>
      <c r="L879" s="298">
        <f>IF(B879&lt;&gt;"",IF(C879="",$L$6,""),"")</f>
        <v/>
      </c>
      <c r="M879" s="298">
        <f>IF(C879&lt;&gt;"",IF(B879="",$M$6,""),"")</f>
        <v/>
      </c>
      <c r="N879" s="298">
        <f>IF(B879&lt;&gt;"",IF(E879="",$N$6,""),"")</f>
        <v/>
      </c>
      <c r="O879" s="298">
        <f>IF(B879&lt;&gt;"",IF(G879="",$O$6,""),"")</f>
        <v/>
      </c>
      <c r="P879" s="298">
        <f>IF(C879="A",IF(I879&lt;&gt;"",$P$6,""),"")</f>
        <v/>
      </c>
      <c r="Q879" s="298">
        <f>IF(C879="C",IF(I879="",$Q$6,""),"")</f>
        <v/>
      </c>
      <c r="R879" s="163" t="n"/>
      <c r="S879" s="163" t="n"/>
      <c r="T879" s="163" t="n"/>
      <c r="U879" s="163" t="n"/>
      <c r="V879" s="163" t="n"/>
      <c r="W879" s="163" t="n"/>
      <c r="X879" s="163" t="n"/>
      <c r="Y879" s="163" t="n"/>
      <c r="Z879" s="163" t="n"/>
    </row>
    <row customHeight="1" ht="15.75" r="880" s="551">
      <c r="A880" s="298">
        <f>#REF!</f>
        <v/>
      </c>
      <c r="B880" s="298">
        <f>IF(#REF!&lt;&gt;"",1,"")</f>
        <v/>
      </c>
      <c r="C880" s="298">
        <f>IF(#REF!&lt;&gt;"",LEFT(#REF!,1),"")</f>
        <v/>
      </c>
      <c r="D880" s="298">
        <f>IF(#REF!&lt;&gt;"",1,"")</f>
        <v/>
      </c>
      <c r="E880" s="298">
        <f>IF(#REF!&lt;&gt;"",1,"")</f>
        <v/>
      </c>
      <c r="F880" s="298">
        <f>IF(#REF!&lt;&gt;"",1,"")</f>
        <v/>
      </c>
      <c r="G880" s="298">
        <f>IF(#REF!&lt;&gt;"",1,"")</f>
        <v/>
      </c>
      <c r="H880" s="298">
        <f>IF(#REF!&lt;&gt;"",1,"")</f>
        <v/>
      </c>
      <c r="I880" s="298">
        <f>IF(#REF!&lt;&gt;"",1,"")</f>
        <v/>
      </c>
      <c r="J880" s="298">
        <f>CONCATENATE(L880,M880,N880,O880,P880,Q880)</f>
        <v/>
      </c>
      <c r="K880" s="298" t="n"/>
      <c r="L880" s="298">
        <f>IF(B880&lt;&gt;"",IF(C880="",$L$6,""),"")</f>
        <v/>
      </c>
      <c r="M880" s="298">
        <f>IF(C880&lt;&gt;"",IF(B880="",$M$6,""),"")</f>
        <v/>
      </c>
      <c r="N880" s="298">
        <f>IF(B880&lt;&gt;"",IF(E880="",$N$6,""),"")</f>
        <v/>
      </c>
      <c r="O880" s="298">
        <f>IF(B880&lt;&gt;"",IF(G880="",$O$6,""),"")</f>
        <v/>
      </c>
      <c r="P880" s="298">
        <f>IF(C880="A",IF(I880&lt;&gt;"",$P$6,""),"")</f>
        <v/>
      </c>
      <c r="Q880" s="298">
        <f>IF(C880="C",IF(I880="",$Q$6,""),"")</f>
        <v/>
      </c>
      <c r="R880" s="163" t="n"/>
      <c r="S880" s="163" t="n"/>
      <c r="T880" s="163" t="n"/>
      <c r="U880" s="163" t="n"/>
      <c r="V880" s="163" t="n"/>
      <c r="W880" s="163" t="n"/>
      <c r="X880" s="163" t="n"/>
      <c r="Y880" s="163" t="n"/>
      <c r="Z880" s="163" t="n"/>
    </row>
    <row customHeight="1" ht="15.75" r="881" s="551">
      <c r="A881" s="298">
        <f>#REF!</f>
        <v/>
      </c>
      <c r="B881" s="298">
        <f>IF(#REF!&lt;&gt;"",1,"")</f>
        <v/>
      </c>
      <c r="C881" s="298">
        <f>IF(#REF!&lt;&gt;"",LEFT(#REF!,1),"")</f>
        <v/>
      </c>
      <c r="D881" s="298">
        <f>IF(#REF!&lt;&gt;"",1,"")</f>
        <v/>
      </c>
      <c r="E881" s="298">
        <f>IF(#REF!&lt;&gt;"",1,"")</f>
        <v/>
      </c>
      <c r="F881" s="298">
        <f>IF(#REF!&lt;&gt;"",1,"")</f>
        <v/>
      </c>
      <c r="G881" s="298">
        <f>IF(#REF!&lt;&gt;"",1,"")</f>
        <v/>
      </c>
      <c r="H881" s="298">
        <f>IF(#REF!&lt;&gt;"",1,"")</f>
        <v/>
      </c>
      <c r="I881" s="298">
        <f>IF(#REF!&lt;&gt;"",1,"")</f>
        <v/>
      </c>
      <c r="J881" s="298">
        <f>CONCATENATE(L881,M881,N881,O881,P881,Q881)</f>
        <v/>
      </c>
      <c r="K881" s="298" t="n"/>
      <c r="L881" s="298">
        <f>IF(B881&lt;&gt;"",IF(C881="",$L$6,""),"")</f>
        <v/>
      </c>
      <c r="M881" s="298">
        <f>IF(C881&lt;&gt;"",IF(B881="",$M$6,""),"")</f>
        <v/>
      </c>
      <c r="N881" s="298">
        <f>IF(B881&lt;&gt;"",IF(E881="",$N$6,""),"")</f>
        <v/>
      </c>
      <c r="O881" s="298">
        <f>IF(B881&lt;&gt;"",IF(G881="",$O$6,""),"")</f>
        <v/>
      </c>
      <c r="P881" s="298">
        <f>IF(C881="A",IF(I881&lt;&gt;"",$P$6,""),"")</f>
        <v/>
      </c>
      <c r="Q881" s="298">
        <f>IF(C881="C",IF(I881="",$Q$6,""),"")</f>
        <v/>
      </c>
      <c r="R881" s="163" t="n"/>
      <c r="S881" s="163" t="n"/>
      <c r="T881" s="163" t="n"/>
      <c r="U881" s="163" t="n"/>
      <c r="V881" s="163" t="n"/>
      <c r="W881" s="163" t="n"/>
      <c r="X881" s="163" t="n"/>
      <c r="Y881" s="163" t="n"/>
      <c r="Z881" s="163" t="n"/>
    </row>
    <row customHeight="1" ht="15.75" r="882" s="551">
      <c r="A882" s="298">
        <f>#REF!</f>
        <v/>
      </c>
      <c r="B882" s="298">
        <f>IF(#REF!&lt;&gt;"",1,"")</f>
        <v/>
      </c>
      <c r="C882" s="298">
        <f>IF(#REF!&lt;&gt;"",LEFT(#REF!,1),"")</f>
        <v/>
      </c>
      <c r="D882" s="298">
        <f>IF(#REF!&lt;&gt;"",1,"")</f>
        <v/>
      </c>
      <c r="E882" s="298">
        <f>IF(#REF!&lt;&gt;"",1,"")</f>
        <v/>
      </c>
      <c r="F882" s="298">
        <f>IF(#REF!&lt;&gt;"",1,"")</f>
        <v/>
      </c>
      <c r="G882" s="298">
        <f>IF(#REF!&lt;&gt;"",1,"")</f>
        <v/>
      </c>
      <c r="H882" s="298">
        <f>IF(#REF!&lt;&gt;"",1,"")</f>
        <v/>
      </c>
      <c r="I882" s="298">
        <f>IF(#REF!&lt;&gt;"",1,"")</f>
        <v/>
      </c>
      <c r="J882" s="298">
        <f>CONCATENATE(L882,M882,N882,O882,P882,Q882)</f>
        <v/>
      </c>
      <c r="K882" s="298" t="n"/>
      <c r="L882" s="298">
        <f>IF(B882&lt;&gt;"",IF(C882="",$L$6,""),"")</f>
        <v/>
      </c>
      <c r="M882" s="298">
        <f>IF(C882&lt;&gt;"",IF(B882="",$M$6,""),"")</f>
        <v/>
      </c>
      <c r="N882" s="298">
        <f>IF(B882&lt;&gt;"",IF(E882="",$N$6,""),"")</f>
        <v/>
      </c>
      <c r="O882" s="298">
        <f>IF(B882&lt;&gt;"",IF(G882="",$O$6,""),"")</f>
        <v/>
      </c>
      <c r="P882" s="298">
        <f>IF(C882="A",IF(I882&lt;&gt;"",$P$6,""),"")</f>
        <v/>
      </c>
      <c r="Q882" s="298">
        <f>IF(C882="C",IF(I882="",$Q$6,""),"")</f>
        <v/>
      </c>
      <c r="R882" s="163" t="n"/>
      <c r="S882" s="163" t="n"/>
      <c r="T882" s="163" t="n"/>
      <c r="U882" s="163" t="n"/>
      <c r="V882" s="163" t="n"/>
      <c r="W882" s="163" t="n"/>
      <c r="X882" s="163" t="n"/>
      <c r="Y882" s="163" t="n"/>
      <c r="Z882" s="163" t="n"/>
    </row>
    <row customHeight="1" ht="15.75" r="883" s="551">
      <c r="A883" s="298">
        <f>#REF!</f>
        <v/>
      </c>
      <c r="B883" s="298">
        <f>IF(#REF!&lt;&gt;"",1,"")</f>
        <v/>
      </c>
      <c r="C883" s="298">
        <f>IF(#REF!&lt;&gt;"",LEFT(#REF!,1),"")</f>
        <v/>
      </c>
      <c r="D883" s="298">
        <f>IF(#REF!&lt;&gt;"",1,"")</f>
        <v/>
      </c>
      <c r="E883" s="298">
        <f>IF(#REF!&lt;&gt;"",1,"")</f>
        <v/>
      </c>
      <c r="F883" s="298">
        <f>IF(#REF!&lt;&gt;"",1,"")</f>
        <v/>
      </c>
      <c r="G883" s="298">
        <f>IF(#REF!&lt;&gt;"",1,"")</f>
        <v/>
      </c>
      <c r="H883" s="298">
        <f>IF(#REF!&lt;&gt;"",1,"")</f>
        <v/>
      </c>
      <c r="I883" s="298">
        <f>IF(#REF!&lt;&gt;"",1,"")</f>
        <v/>
      </c>
      <c r="J883" s="298">
        <f>CONCATENATE(L883,M883,N883,O883,P883,Q883)</f>
        <v/>
      </c>
      <c r="K883" s="298" t="n"/>
      <c r="L883" s="298">
        <f>IF(B883&lt;&gt;"",IF(C883="",$L$6,""),"")</f>
        <v/>
      </c>
      <c r="M883" s="298">
        <f>IF(C883&lt;&gt;"",IF(B883="",$M$6,""),"")</f>
        <v/>
      </c>
      <c r="N883" s="298">
        <f>IF(B883&lt;&gt;"",IF(E883="",$N$6,""),"")</f>
        <v/>
      </c>
      <c r="O883" s="298">
        <f>IF(B883&lt;&gt;"",IF(G883="",$O$6,""),"")</f>
        <v/>
      </c>
      <c r="P883" s="298">
        <f>IF(C883="A",IF(I883&lt;&gt;"",$P$6,""),"")</f>
        <v/>
      </c>
      <c r="Q883" s="298">
        <f>IF(C883="C",IF(I883="",$Q$6,""),"")</f>
        <v/>
      </c>
      <c r="R883" s="163" t="n"/>
      <c r="S883" s="163" t="n"/>
      <c r="T883" s="163" t="n"/>
      <c r="U883" s="163" t="n"/>
      <c r="V883" s="163" t="n"/>
      <c r="W883" s="163" t="n"/>
      <c r="X883" s="163" t="n"/>
      <c r="Y883" s="163" t="n"/>
      <c r="Z883" s="163" t="n"/>
    </row>
    <row customHeight="1" ht="15.75" r="884" s="551">
      <c r="A884" s="298">
        <f>#REF!</f>
        <v/>
      </c>
      <c r="B884" s="298">
        <f>IF(#REF!&lt;&gt;"",1,"")</f>
        <v/>
      </c>
      <c r="C884" s="298">
        <f>IF(#REF!&lt;&gt;"",LEFT(#REF!,1),"")</f>
        <v/>
      </c>
      <c r="D884" s="298">
        <f>IF(#REF!&lt;&gt;"",1,"")</f>
        <v/>
      </c>
      <c r="E884" s="298">
        <f>IF(#REF!&lt;&gt;"",1,"")</f>
        <v/>
      </c>
      <c r="F884" s="298">
        <f>IF(#REF!&lt;&gt;"",1,"")</f>
        <v/>
      </c>
      <c r="G884" s="298">
        <f>IF(#REF!&lt;&gt;"",1,"")</f>
        <v/>
      </c>
      <c r="H884" s="298">
        <f>IF(#REF!&lt;&gt;"",1,"")</f>
        <v/>
      </c>
      <c r="I884" s="298">
        <f>IF(#REF!&lt;&gt;"",1,"")</f>
        <v/>
      </c>
      <c r="J884" s="298">
        <f>CONCATENATE(L884,M884,N884,O884,P884,Q884)</f>
        <v/>
      </c>
      <c r="K884" s="298" t="n"/>
      <c r="L884" s="298">
        <f>IF(B884&lt;&gt;"",IF(C884="",$L$6,""),"")</f>
        <v/>
      </c>
      <c r="M884" s="298">
        <f>IF(C884&lt;&gt;"",IF(B884="",$M$6,""),"")</f>
        <v/>
      </c>
      <c r="N884" s="298">
        <f>IF(B884&lt;&gt;"",IF(E884="",$N$6,""),"")</f>
        <v/>
      </c>
      <c r="O884" s="298">
        <f>IF(B884&lt;&gt;"",IF(G884="",$O$6,""),"")</f>
        <v/>
      </c>
      <c r="P884" s="298">
        <f>IF(C884="A",IF(I884&lt;&gt;"",$P$6,""),"")</f>
        <v/>
      </c>
      <c r="Q884" s="298">
        <f>IF(C884="C",IF(I884="",$Q$6,""),"")</f>
        <v/>
      </c>
      <c r="R884" s="163" t="n"/>
      <c r="S884" s="163" t="n"/>
      <c r="T884" s="163" t="n"/>
      <c r="U884" s="163" t="n"/>
      <c r="V884" s="163" t="n"/>
      <c r="W884" s="163" t="n"/>
      <c r="X884" s="163" t="n"/>
      <c r="Y884" s="163" t="n"/>
      <c r="Z884" s="163" t="n"/>
    </row>
    <row customHeight="1" ht="15.75" r="885" s="551">
      <c r="A885" s="298">
        <f>#REF!</f>
        <v/>
      </c>
      <c r="B885" s="298">
        <f>IF(#REF!&lt;&gt;"",1,"")</f>
        <v/>
      </c>
      <c r="C885" s="298">
        <f>IF(#REF!&lt;&gt;"",LEFT(#REF!,1),"")</f>
        <v/>
      </c>
      <c r="D885" s="298">
        <f>IF(#REF!&lt;&gt;"",1,"")</f>
        <v/>
      </c>
      <c r="E885" s="298">
        <f>IF(#REF!&lt;&gt;"",1,"")</f>
        <v/>
      </c>
      <c r="F885" s="298">
        <f>IF(#REF!&lt;&gt;"",1,"")</f>
        <v/>
      </c>
      <c r="G885" s="298">
        <f>IF(#REF!&lt;&gt;"",1,"")</f>
        <v/>
      </c>
      <c r="H885" s="298">
        <f>IF(#REF!&lt;&gt;"",1,"")</f>
        <v/>
      </c>
      <c r="I885" s="298">
        <f>IF(#REF!&lt;&gt;"",1,"")</f>
        <v/>
      </c>
      <c r="J885" s="298">
        <f>CONCATENATE(L885,M885,N885,O885,P885,Q885)</f>
        <v/>
      </c>
      <c r="K885" s="298" t="n"/>
      <c r="L885" s="298">
        <f>IF(B885&lt;&gt;"",IF(C885="",$L$6,""),"")</f>
        <v/>
      </c>
      <c r="M885" s="298">
        <f>IF(C885&lt;&gt;"",IF(B885="",$M$6,""),"")</f>
        <v/>
      </c>
      <c r="N885" s="298">
        <f>IF(B885&lt;&gt;"",IF(E885="",$N$6,""),"")</f>
        <v/>
      </c>
      <c r="O885" s="298">
        <f>IF(B885&lt;&gt;"",IF(G885="",$O$6,""),"")</f>
        <v/>
      </c>
      <c r="P885" s="298">
        <f>IF(C885="A",IF(I885&lt;&gt;"",$P$6,""),"")</f>
        <v/>
      </c>
      <c r="Q885" s="298">
        <f>IF(C885="C",IF(I885="",$Q$6,""),"")</f>
        <v/>
      </c>
      <c r="R885" s="163" t="n"/>
      <c r="S885" s="163" t="n"/>
      <c r="T885" s="163" t="n"/>
      <c r="U885" s="163" t="n"/>
      <c r="V885" s="163" t="n"/>
      <c r="W885" s="163" t="n"/>
      <c r="X885" s="163" t="n"/>
      <c r="Y885" s="163" t="n"/>
      <c r="Z885" s="163" t="n"/>
    </row>
    <row customHeight="1" ht="15.75" r="886" s="551">
      <c r="A886" s="298">
        <f>#REF!</f>
        <v/>
      </c>
      <c r="B886" s="298">
        <f>IF(#REF!&lt;&gt;"",1,"")</f>
        <v/>
      </c>
      <c r="C886" s="298">
        <f>IF(#REF!&lt;&gt;"",LEFT(#REF!,1),"")</f>
        <v/>
      </c>
      <c r="D886" s="298">
        <f>IF(#REF!&lt;&gt;"",1,"")</f>
        <v/>
      </c>
      <c r="E886" s="298">
        <f>IF(#REF!&lt;&gt;"",1,"")</f>
        <v/>
      </c>
      <c r="F886" s="298">
        <f>IF(#REF!&lt;&gt;"",1,"")</f>
        <v/>
      </c>
      <c r="G886" s="298">
        <f>IF(#REF!&lt;&gt;"",1,"")</f>
        <v/>
      </c>
      <c r="H886" s="298">
        <f>IF(#REF!&lt;&gt;"",1,"")</f>
        <v/>
      </c>
      <c r="I886" s="298">
        <f>IF(#REF!&lt;&gt;"",1,"")</f>
        <v/>
      </c>
      <c r="J886" s="298">
        <f>CONCATENATE(L886,M886,N886,O886,P886,Q886)</f>
        <v/>
      </c>
      <c r="K886" s="298" t="n"/>
      <c r="L886" s="298">
        <f>IF(B886&lt;&gt;"",IF(C886="",$L$6,""),"")</f>
        <v/>
      </c>
      <c r="M886" s="298">
        <f>IF(C886&lt;&gt;"",IF(B886="",$M$6,""),"")</f>
        <v/>
      </c>
      <c r="N886" s="298">
        <f>IF(B886&lt;&gt;"",IF(E886="",$N$6,""),"")</f>
        <v/>
      </c>
      <c r="O886" s="298">
        <f>IF(B886&lt;&gt;"",IF(G886="",$O$6,""),"")</f>
        <v/>
      </c>
      <c r="P886" s="298">
        <f>IF(C886="A",IF(I886&lt;&gt;"",$P$6,""),"")</f>
        <v/>
      </c>
      <c r="Q886" s="298">
        <f>IF(C886="C",IF(I886="",$Q$6,""),"")</f>
        <v/>
      </c>
      <c r="R886" s="163" t="n"/>
      <c r="S886" s="163" t="n"/>
      <c r="T886" s="163" t="n"/>
      <c r="U886" s="163" t="n"/>
      <c r="V886" s="163" t="n"/>
      <c r="W886" s="163" t="n"/>
      <c r="X886" s="163" t="n"/>
      <c r="Y886" s="163" t="n"/>
      <c r="Z886" s="163" t="n"/>
    </row>
    <row customHeight="1" ht="15.75" r="887" s="551">
      <c r="A887" s="298">
        <f>#REF!</f>
        <v/>
      </c>
      <c r="B887" s="298">
        <f>IF(#REF!&lt;&gt;"",1,"")</f>
        <v/>
      </c>
      <c r="C887" s="298">
        <f>IF(#REF!&lt;&gt;"",LEFT(#REF!,1),"")</f>
        <v/>
      </c>
      <c r="D887" s="298">
        <f>IF(#REF!&lt;&gt;"",1,"")</f>
        <v/>
      </c>
      <c r="E887" s="298">
        <f>IF(#REF!&lt;&gt;"",1,"")</f>
        <v/>
      </c>
      <c r="F887" s="298">
        <f>IF(#REF!&lt;&gt;"",1,"")</f>
        <v/>
      </c>
      <c r="G887" s="298">
        <f>IF(#REF!&lt;&gt;"",1,"")</f>
        <v/>
      </c>
      <c r="H887" s="298">
        <f>IF(#REF!&lt;&gt;"",1,"")</f>
        <v/>
      </c>
      <c r="I887" s="298">
        <f>IF(#REF!&lt;&gt;"",1,"")</f>
        <v/>
      </c>
      <c r="J887" s="298">
        <f>CONCATENATE(L887,M887,N887,O887,P887,Q887)</f>
        <v/>
      </c>
      <c r="K887" s="298" t="n"/>
      <c r="L887" s="298">
        <f>IF(B887&lt;&gt;"",IF(C887="",$L$6,""),"")</f>
        <v/>
      </c>
      <c r="M887" s="298">
        <f>IF(C887&lt;&gt;"",IF(B887="",$M$6,""),"")</f>
        <v/>
      </c>
      <c r="N887" s="298">
        <f>IF(B887&lt;&gt;"",IF(E887="",$N$6,""),"")</f>
        <v/>
      </c>
      <c r="O887" s="298">
        <f>IF(B887&lt;&gt;"",IF(G887="",$O$6,""),"")</f>
        <v/>
      </c>
      <c r="P887" s="298">
        <f>IF(C887="A",IF(I887&lt;&gt;"",$P$6,""),"")</f>
        <v/>
      </c>
      <c r="Q887" s="298">
        <f>IF(C887="C",IF(I887="",$Q$6,""),"")</f>
        <v/>
      </c>
      <c r="R887" s="163" t="n"/>
      <c r="S887" s="163" t="n"/>
      <c r="T887" s="163" t="n"/>
      <c r="U887" s="163" t="n"/>
      <c r="V887" s="163" t="n"/>
      <c r="W887" s="163" t="n"/>
      <c r="X887" s="163" t="n"/>
      <c r="Y887" s="163" t="n"/>
      <c r="Z887" s="163" t="n"/>
    </row>
    <row customHeight="1" ht="15.75" r="888" s="551">
      <c r="A888" s="298">
        <f>#REF!</f>
        <v/>
      </c>
      <c r="B888" s="298">
        <f>IF(#REF!&lt;&gt;"",1,"")</f>
        <v/>
      </c>
      <c r="C888" s="298">
        <f>IF(#REF!&lt;&gt;"",LEFT(#REF!,1),"")</f>
        <v/>
      </c>
      <c r="D888" s="298">
        <f>IF(#REF!&lt;&gt;"",1,"")</f>
        <v/>
      </c>
      <c r="E888" s="298">
        <f>IF(#REF!&lt;&gt;"",1,"")</f>
        <v/>
      </c>
      <c r="F888" s="298">
        <f>IF(#REF!&lt;&gt;"",1,"")</f>
        <v/>
      </c>
      <c r="G888" s="298">
        <f>IF(#REF!&lt;&gt;"",1,"")</f>
        <v/>
      </c>
      <c r="H888" s="298">
        <f>IF(#REF!&lt;&gt;"",1,"")</f>
        <v/>
      </c>
      <c r="I888" s="298">
        <f>IF(#REF!&lt;&gt;"",1,"")</f>
        <v/>
      </c>
      <c r="J888" s="298">
        <f>CONCATENATE(L888,M888,N888,O888,P888,Q888)</f>
        <v/>
      </c>
      <c r="K888" s="298" t="n"/>
      <c r="L888" s="298">
        <f>IF(B888&lt;&gt;"",IF(C888="",$L$6,""),"")</f>
        <v/>
      </c>
      <c r="M888" s="298">
        <f>IF(C888&lt;&gt;"",IF(B888="",$M$6,""),"")</f>
        <v/>
      </c>
      <c r="N888" s="298">
        <f>IF(B888&lt;&gt;"",IF(E888="",$N$6,""),"")</f>
        <v/>
      </c>
      <c r="O888" s="298">
        <f>IF(B888&lt;&gt;"",IF(G888="",$O$6,""),"")</f>
        <v/>
      </c>
      <c r="P888" s="298">
        <f>IF(C888="A",IF(I888&lt;&gt;"",$P$6,""),"")</f>
        <v/>
      </c>
      <c r="Q888" s="298">
        <f>IF(C888="C",IF(I888="",$Q$6,""),"")</f>
        <v/>
      </c>
      <c r="R888" s="163" t="n"/>
      <c r="S888" s="163" t="n"/>
      <c r="T888" s="163" t="n"/>
      <c r="U888" s="163" t="n"/>
      <c r="V888" s="163" t="n"/>
      <c r="W888" s="163" t="n"/>
      <c r="X888" s="163" t="n"/>
      <c r="Y888" s="163" t="n"/>
      <c r="Z888" s="163" t="n"/>
    </row>
    <row customHeight="1" ht="15.75" r="889" s="551">
      <c r="A889" s="298">
        <f>#REF!</f>
        <v/>
      </c>
      <c r="B889" s="298">
        <f>IF(#REF!&lt;&gt;"",1,"")</f>
        <v/>
      </c>
      <c r="C889" s="298">
        <f>IF(#REF!&lt;&gt;"",LEFT(#REF!,1),"")</f>
        <v/>
      </c>
      <c r="D889" s="298">
        <f>IF(#REF!&lt;&gt;"",1,"")</f>
        <v/>
      </c>
      <c r="E889" s="298">
        <f>IF(#REF!&lt;&gt;"",1,"")</f>
        <v/>
      </c>
      <c r="F889" s="298">
        <f>IF(#REF!&lt;&gt;"",1,"")</f>
        <v/>
      </c>
      <c r="G889" s="298">
        <f>IF(#REF!&lt;&gt;"",1,"")</f>
        <v/>
      </c>
      <c r="H889" s="298">
        <f>IF(#REF!&lt;&gt;"",1,"")</f>
        <v/>
      </c>
      <c r="I889" s="298">
        <f>IF(#REF!&lt;&gt;"",1,"")</f>
        <v/>
      </c>
      <c r="J889" s="298">
        <f>CONCATENATE(L889,M889,N889,O889,P889,Q889)</f>
        <v/>
      </c>
      <c r="K889" s="298" t="n"/>
      <c r="L889" s="298">
        <f>IF(B889&lt;&gt;"",IF(C889="",$L$6,""),"")</f>
        <v/>
      </c>
      <c r="M889" s="298">
        <f>IF(C889&lt;&gt;"",IF(B889="",$M$6,""),"")</f>
        <v/>
      </c>
      <c r="N889" s="298">
        <f>IF(B889&lt;&gt;"",IF(E889="",$N$6,""),"")</f>
        <v/>
      </c>
      <c r="O889" s="298">
        <f>IF(B889&lt;&gt;"",IF(G889="",$O$6,""),"")</f>
        <v/>
      </c>
      <c r="P889" s="298">
        <f>IF(C889="A",IF(I889&lt;&gt;"",$P$6,""),"")</f>
        <v/>
      </c>
      <c r="Q889" s="298">
        <f>IF(C889="C",IF(I889="",$Q$6,""),"")</f>
        <v/>
      </c>
      <c r="R889" s="163" t="n"/>
      <c r="S889" s="163" t="n"/>
      <c r="T889" s="163" t="n"/>
      <c r="U889" s="163" t="n"/>
      <c r="V889" s="163" t="n"/>
      <c r="W889" s="163" t="n"/>
      <c r="X889" s="163" t="n"/>
      <c r="Y889" s="163" t="n"/>
      <c r="Z889" s="163" t="n"/>
    </row>
    <row customHeight="1" ht="15.75" r="890" s="551">
      <c r="A890" s="298">
        <f>#REF!</f>
        <v/>
      </c>
      <c r="B890" s="298">
        <f>IF(#REF!&lt;&gt;"",1,"")</f>
        <v/>
      </c>
      <c r="C890" s="298">
        <f>IF(#REF!&lt;&gt;"",LEFT(#REF!,1),"")</f>
        <v/>
      </c>
      <c r="D890" s="298">
        <f>IF(#REF!&lt;&gt;"",1,"")</f>
        <v/>
      </c>
      <c r="E890" s="298">
        <f>IF(#REF!&lt;&gt;"",1,"")</f>
        <v/>
      </c>
      <c r="F890" s="298">
        <f>IF(#REF!&lt;&gt;"",1,"")</f>
        <v/>
      </c>
      <c r="G890" s="298">
        <f>IF(#REF!&lt;&gt;"",1,"")</f>
        <v/>
      </c>
      <c r="H890" s="298">
        <f>IF(#REF!&lt;&gt;"",1,"")</f>
        <v/>
      </c>
      <c r="I890" s="298">
        <f>IF(#REF!&lt;&gt;"",1,"")</f>
        <v/>
      </c>
      <c r="J890" s="298">
        <f>CONCATENATE(L890,M890,N890,O890,P890,Q890)</f>
        <v/>
      </c>
      <c r="K890" s="298" t="n"/>
      <c r="L890" s="298">
        <f>IF(B890&lt;&gt;"",IF(C890="",$L$6,""),"")</f>
        <v/>
      </c>
      <c r="M890" s="298">
        <f>IF(C890&lt;&gt;"",IF(B890="",$M$6,""),"")</f>
        <v/>
      </c>
      <c r="N890" s="298">
        <f>IF(B890&lt;&gt;"",IF(E890="",$N$6,""),"")</f>
        <v/>
      </c>
      <c r="O890" s="298">
        <f>IF(B890&lt;&gt;"",IF(G890="",$O$6,""),"")</f>
        <v/>
      </c>
      <c r="P890" s="298">
        <f>IF(C890="A",IF(I890&lt;&gt;"",$P$6,""),"")</f>
        <v/>
      </c>
      <c r="Q890" s="298">
        <f>IF(C890="C",IF(I890="",$Q$6,""),"")</f>
        <v/>
      </c>
      <c r="R890" s="163" t="n"/>
      <c r="S890" s="163" t="n"/>
      <c r="T890" s="163" t="n"/>
      <c r="U890" s="163" t="n"/>
      <c r="V890" s="163" t="n"/>
      <c r="W890" s="163" t="n"/>
      <c r="X890" s="163" t="n"/>
      <c r="Y890" s="163" t="n"/>
      <c r="Z890" s="163" t="n"/>
    </row>
    <row customHeight="1" ht="15.75" r="891" s="551">
      <c r="A891" s="298">
        <f>#REF!</f>
        <v/>
      </c>
      <c r="B891" s="298">
        <f>IF(#REF!&lt;&gt;"",1,"")</f>
        <v/>
      </c>
      <c r="C891" s="298">
        <f>IF(#REF!&lt;&gt;"",LEFT(#REF!,1),"")</f>
        <v/>
      </c>
      <c r="D891" s="298">
        <f>IF(#REF!&lt;&gt;"",1,"")</f>
        <v/>
      </c>
      <c r="E891" s="298">
        <f>IF(#REF!&lt;&gt;"",1,"")</f>
        <v/>
      </c>
      <c r="F891" s="298">
        <f>IF(#REF!&lt;&gt;"",1,"")</f>
        <v/>
      </c>
      <c r="G891" s="298">
        <f>IF(#REF!&lt;&gt;"",1,"")</f>
        <v/>
      </c>
      <c r="H891" s="298">
        <f>IF(#REF!&lt;&gt;"",1,"")</f>
        <v/>
      </c>
      <c r="I891" s="298">
        <f>IF(#REF!&lt;&gt;"",1,"")</f>
        <v/>
      </c>
      <c r="J891" s="298">
        <f>CONCATENATE(L891,M891,N891,O891,P891,Q891)</f>
        <v/>
      </c>
      <c r="K891" s="298" t="n"/>
      <c r="L891" s="298">
        <f>IF(B891&lt;&gt;"",IF(C891="",$L$6,""),"")</f>
        <v/>
      </c>
      <c r="M891" s="298">
        <f>IF(C891&lt;&gt;"",IF(B891="",$M$6,""),"")</f>
        <v/>
      </c>
      <c r="N891" s="298">
        <f>IF(B891&lt;&gt;"",IF(E891="",$N$6,""),"")</f>
        <v/>
      </c>
      <c r="O891" s="298">
        <f>IF(B891&lt;&gt;"",IF(G891="",$O$6,""),"")</f>
        <v/>
      </c>
      <c r="P891" s="298">
        <f>IF(C891="A",IF(I891&lt;&gt;"",$P$6,""),"")</f>
        <v/>
      </c>
      <c r="Q891" s="298">
        <f>IF(C891="C",IF(I891="",$Q$6,""),"")</f>
        <v/>
      </c>
      <c r="R891" s="163" t="n"/>
      <c r="S891" s="163" t="n"/>
      <c r="T891" s="163" t="n"/>
      <c r="U891" s="163" t="n"/>
      <c r="V891" s="163" t="n"/>
      <c r="W891" s="163" t="n"/>
      <c r="X891" s="163" t="n"/>
      <c r="Y891" s="163" t="n"/>
      <c r="Z891" s="163" t="n"/>
    </row>
    <row customHeight="1" ht="15.75" r="892" s="551">
      <c r="A892" s="298">
        <f>#REF!</f>
        <v/>
      </c>
      <c r="B892" s="298">
        <f>IF(#REF!&lt;&gt;"",1,"")</f>
        <v/>
      </c>
      <c r="C892" s="298">
        <f>IF(#REF!&lt;&gt;"",LEFT(#REF!,1),"")</f>
        <v/>
      </c>
      <c r="D892" s="298">
        <f>IF(#REF!&lt;&gt;"",1,"")</f>
        <v/>
      </c>
      <c r="E892" s="298">
        <f>IF(#REF!&lt;&gt;"",1,"")</f>
        <v/>
      </c>
      <c r="F892" s="298">
        <f>IF(#REF!&lt;&gt;"",1,"")</f>
        <v/>
      </c>
      <c r="G892" s="298">
        <f>IF(#REF!&lt;&gt;"",1,"")</f>
        <v/>
      </c>
      <c r="H892" s="298">
        <f>IF(#REF!&lt;&gt;"",1,"")</f>
        <v/>
      </c>
      <c r="I892" s="298">
        <f>IF(#REF!&lt;&gt;"",1,"")</f>
        <v/>
      </c>
      <c r="J892" s="298">
        <f>CONCATENATE(L892,M892,N892,O892,P892,Q892)</f>
        <v/>
      </c>
      <c r="K892" s="298" t="n"/>
      <c r="L892" s="298">
        <f>IF(B892&lt;&gt;"",IF(C892="",$L$6,""),"")</f>
        <v/>
      </c>
      <c r="M892" s="298">
        <f>IF(C892&lt;&gt;"",IF(B892="",$M$6,""),"")</f>
        <v/>
      </c>
      <c r="N892" s="298">
        <f>IF(B892&lt;&gt;"",IF(E892="",$N$6,""),"")</f>
        <v/>
      </c>
      <c r="O892" s="298">
        <f>IF(B892&lt;&gt;"",IF(G892="",$O$6,""),"")</f>
        <v/>
      </c>
      <c r="P892" s="298">
        <f>IF(C892="A",IF(I892&lt;&gt;"",$P$6,""),"")</f>
        <v/>
      </c>
      <c r="Q892" s="298">
        <f>IF(C892="C",IF(I892="",$Q$6,""),"")</f>
        <v/>
      </c>
      <c r="R892" s="163" t="n"/>
      <c r="S892" s="163" t="n"/>
      <c r="T892" s="163" t="n"/>
      <c r="U892" s="163" t="n"/>
      <c r="V892" s="163" t="n"/>
      <c r="W892" s="163" t="n"/>
      <c r="X892" s="163" t="n"/>
      <c r="Y892" s="163" t="n"/>
      <c r="Z892" s="163" t="n"/>
    </row>
    <row customHeight="1" ht="15.75" r="893" s="551">
      <c r="A893" s="298">
        <f>#REF!</f>
        <v/>
      </c>
      <c r="B893" s="298">
        <f>IF(#REF!&lt;&gt;"",1,"")</f>
        <v/>
      </c>
      <c r="C893" s="298">
        <f>IF(#REF!&lt;&gt;"",LEFT(#REF!,1),"")</f>
        <v/>
      </c>
      <c r="D893" s="298">
        <f>IF(#REF!&lt;&gt;"",1,"")</f>
        <v/>
      </c>
      <c r="E893" s="298">
        <f>IF(#REF!&lt;&gt;"",1,"")</f>
        <v/>
      </c>
      <c r="F893" s="298">
        <f>IF(#REF!&lt;&gt;"",1,"")</f>
        <v/>
      </c>
      <c r="G893" s="298">
        <f>IF(#REF!&lt;&gt;"",1,"")</f>
        <v/>
      </c>
      <c r="H893" s="298">
        <f>IF(#REF!&lt;&gt;"",1,"")</f>
        <v/>
      </c>
      <c r="I893" s="298">
        <f>IF(#REF!&lt;&gt;"",1,"")</f>
        <v/>
      </c>
      <c r="J893" s="298">
        <f>CONCATENATE(L893,M893,N893,O893,P893,Q893)</f>
        <v/>
      </c>
      <c r="K893" s="298" t="n"/>
      <c r="L893" s="298">
        <f>IF(B893&lt;&gt;"",IF(C893="",$L$6,""),"")</f>
        <v/>
      </c>
      <c r="M893" s="298">
        <f>IF(C893&lt;&gt;"",IF(B893="",$M$6,""),"")</f>
        <v/>
      </c>
      <c r="N893" s="298">
        <f>IF(B893&lt;&gt;"",IF(E893="",$N$6,""),"")</f>
        <v/>
      </c>
      <c r="O893" s="298">
        <f>IF(B893&lt;&gt;"",IF(G893="",$O$6,""),"")</f>
        <v/>
      </c>
      <c r="P893" s="298">
        <f>IF(C893="A",IF(I893&lt;&gt;"",$P$6,""),"")</f>
        <v/>
      </c>
      <c r="Q893" s="298">
        <f>IF(C893="C",IF(I893="",$Q$6,""),"")</f>
        <v/>
      </c>
      <c r="R893" s="163" t="n"/>
      <c r="S893" s="163" t="n"/>
      <c r="T893" s="163" t="n"/>
      <c r="U893" s="163" t="n"/>
      <c r="V893" s="163" t="n"/>
      <c r="W893" s="163" t="n"/>
      <c r="X893" s="163" t="n"/>
      <c r="Y893" s="163" t="n"/>
      <c r="Z893" s="163" t="n"/>
    </row>
    <row customHeight="1" ht="15.75" r="894" s="551">
      <c r="A894" s="298">
        <f>#REF!</f>
        <v/>
      </c>
      <c r="B894" s="298">
        <f>IF(#REF!&lt;&gt;"",1,"")</f>
        <v/>
      </c>
      <c r="C894" s="298">
        <f>IF(#REF!&lt;&gt;"",LEFT(#REF!,1),"")</f>
        <v/>
      </c>
      <c r="D894" s="298">
        <f>IF(#REF!&lt;&gt;"",1,"")</f>
        <v/>
      </c>
      <c r="E894" s="298">
        <f>IF(#REF!&lt;&gt;"",1,"")</f>
        <v/>
      </c>
      <c r="F894" s="298">
        <f>IF(#REF!&lt;&gt;"",1,"")</f>
        <v/>
      </c>
      <c r="G894" s="298">
        <f>IF(#REF!&lt;&gt;"",1,"")</f>
        <v/>
      </c>
      <c r="H894" s="298">
        <f>IF(#REF!&lt;&gt;"",1,"")</f>
        <v/>
      </c>
      <c r="I894" s="298">
        <f>IF(#REF!&lt;&gt;"",1,"")</f>
        <v/>
      </c>
      <c r="J894" s="298">
        <f>CONCATENATE(L894,M894,N894,O894,P894,Q894)</f>
        <v/>
      </c>
      <c r="K894" s="298" t="n"/>
      <c r="L894" s="298">
        <f>IF(B894&lt;&gt;"",IF(C894="",$L$6,""),"")</f>
        <v/>
      </c>
      <c r="M894" s="298">
        <f>IF(C894&lt;&gt;"",IF(B894="",$M$6,""),"")</f>
        <v/>
      </c>
      <c r="N894" s="298">
        <f>IF(B894&lt;&gt;"",IF(E894="",$N$6,""),"")</f>
        <v/>
      </c>
      <c r="O894" s="298">
        <f>IF(B894&lt;&gt;"",IF(G894="",$O$6,""),"")</f>
        <v/>
      </c>
      <c r="P894" s="298">
        <f>IF(C894="A",IF(I894&lt;&gt;"",$P$6,""),"")</f>
        <v/>
      </c>
      <c r="Q894" s="298">
        <f>IF(C894="C",IF(I894="",$Q$6,""),"")</f>
        <v/>
      </c>
      <c r="R894" s="163" t="n"/>
      <c r="S894" s="163" t="n"/>
      <c r="T894" s="163" t="n"/>
      <c r="U894" s="163" t="n"/>
      <c r="V894" s="163" t="n"/>
      <c r="W894" s="163" t="n"/>
      <c r="X894" s="163" t="n"/>
      <c r="Y894" s="163" t="n"/>
      <c r="Z894" s="163" t="n"/>
    </row>
    <row customHeight="1" ht="15.75" r="895" s="551">
      <c r="A895" s="298">
        <f>#REF!</f>
        <v/>
      </c>
      <c r="B895" s="298">
        <f>IF(#REF!&lt;&gt;"",1,"")</f>
        <v/>
      </c>
      <c r="C895" s="298">
        <f>IF(#REF!&lt;&gt;"",LEFT(#REF!,1),"")</f>
        <v/>
      </c>
      <c r="D895" s="298">
        <f>IF(#REF!&lt;&gt;"",1,"")</f>
        <v/>
      </c>
      <c r="E895" s="298">
        <f>IF(#REF!&lt;&gt;"",1,"")</f>
        <v/>
      </c>
      <c r="F895" s="298">
        <f>IF(#REF!&lt;&gt;"",1,"")</f>
        <v/>
      </c>
      <c r="G895" s="298">
        <f>IF(#REF!&lt;&gt;"",1,"")</f>
        <v/>
      </c>
      <c r="H895" s="298">
        <f>IF(#REF!&lt;&gt;"",1,"")</f>
        <v/>
      </c>
      <c r="I895" s="298">
        <f>IF(#REF!&lt;&gt;"",1,"")</f>
        <v/>
      </c>
      <c r="J895" s="298">
        <f>CONCATENATE(L895,M895,N895,O895,P895,Q895)</f>
        <v/>
      </c>
      <c r="K895" s="298" t="n"/>
      <c r="L895" s="298">
        <f>IF(B895&lt;&gt;"",IF(C895="",$L$6,""),"")</f>
        <v/>
      </c>
      <c r="M895" s="298">
        <f>IF(C895&lt;&gt;"",IF(B895="",$M$6,""),"")</f>
        <v/>
      </c>
      <c r="N895" s="298">
        <f>IF(B895&lt;&gt;"",IF(E895="",$N$6,""),"")</f>
        <v/>
      </c>
      <c r="O895" s="298">
        <f>IF(B895&lt;&gt;"",IF(G895="",$O$6,""),"")</f>
        <v/>
      </c>
      <c r="P895" s="298">
        <f>IF(C895="A",IF(I895&lt;&gt;"",$P$6,""),"")</f>
        <v/>
      </c>
      <c r="Q895" s="298">
        <f>IF(C895="C",IF(I895="",$Q$6,""),"")</f>
        <v/>
      </c>
      <c r="R895" s="163" t="n"/>
      <c r="S895" s="163" t="n"/>
      <c r="T895" s="163" t="n"/>
      <c r="U895" s="163" t="n"/>
      <c r="V895" s="163" t="n"/>
      <c r="W895" s="163" t="n"/>
      <c r="X895" s="163" t="n"/>
      <c r="Y895" s="163" t="n"/>
      <c r="Z895" s="163" t="n"/>
    </row>
    <row customHeight="1" ht="15.75" r="896" s="551">
      <c r="A896" s="298">
        <f>#REF!</f>
        <v/>
      </c>
      <c r="B896" s="298">
        <f>IF(#REF!&lt;&gt;"",1,"")</f>
        <v/>
      </c>
      <c r="C896" s="298">
        <f>IF(#REF!&lt;&gt;"",LEFT(#REF!,1),"")</f>
        <v/>
      </c>
      <c r="D896" s="298">
        <f>IF(#REF!&lt;&gt;"",1,"")</f>
        <v/>
      </c>
      <c r="E896" s="298">
        <f>IF(#REF!&lt;&gt;"",1,"")</f>
        <v/>
      </c>
      <c r="F896" s="298">
        <f>IF(#REF!&lt;&gt;"",1,"")</f>
        <v/>
      </c>
      <c r="G896" s="298">
        <f>IF(#REF!&lt;&gt;"",1,"")</f>
        <v/>
      </c>
      <c r="H896" s="298">
        <f>IF(#REF!&lt;&gt;"",1,"")</f>
        <v/>
      </c>
      <c r="I896" s="298">
        <f>IF(#REF!&lt;&gt;"",1,"")</f>
        <v/>
      </c>
      <c r="J896" s="298">
        <f>CONCATENATE(L896,M896,N896,O896,P896,Q896)</f>
        <v/>
      </c>
      <c r="K896" s="298" t="n"/>
      <c r="L896" s="298">
        <f>IF(B896&lt;&gt;"",IF(C896="",$L$6,""),"")</f>
        <v/>
      </c>
      <c r="M896" s="298">
        <f>IF(C896&lt;&gt;"",IF(B896="",$M$6,""),"")</f>
        <v/>
      </c>
      <c r="N896" s="298">
        <f>IF(B896&lt;&gt;"",IF(E896="",$N$6,""),"")</f>
        <v/>
      </c>
      <c r="O896" s="298">
        <f>IF(B896&lt;&gt;"",IF(G896="",$O$6,""),"")</f>
        <v/>
      </c>
      <c r="P896" s="298">
        <f>IF(C896="A",IF(I896&lt;&gt;"",$P$6,""),"")</f>
        <v/>
      </c>
      <c r="Q896" s="298">
        <f>IF(C896="C",IF(I896="",$Q$6,""),"")</f>
        <v/>
      </c>
      <c r="R896" s="163" t="n"/>
      <c r="S896" s="163" t="n"/>
      <c r="T896" s="163" t="n"/>
      <c r="U896" s="163" t="n"/>
      <c r="V896" s="163" t="n"/>
      <c r="W896" s="163" t="n"/>
      <c r="X896" s="163" t="n"/>
      <c r="Y896" s="163" t="n"/>
      <c r="Z896" s="163" t="n"/>
    </row>
    <row customHeight="1" ht="15.75" r="897" s="551">
      <c r="A897" s="298">
        <f>#REF!</f>
        <v/>
      </c>
      <c r="B897" s="298">
        <f>IF(#REF!&lt;&gt;"",1,"")</f>
        <v/>
      </c>
      <c r="C897" s="298">
        <f>IF(#REF!&lt;&gt;"",LEFT(#REF!,1),"")</f>
        <v/>
      </c>
      <c r="D897" s="298">
        <f>IF(#REF!&lt;&gt;"",1,"")</f>
        <v/>
      </c>
      <c r="E897" s="298">
        <f>IF(#REF!&lt;&gt;"",1,"")</f>
        <v/>
      </c>
      <c r="F897" s="298">
        <f>IF(#REF!&lt;&gt;"",1,"")</f>
        <v/>
      </c>
      <c r="G897" s="298">
        <f>IF(#REF!&lt;&gt;"",1,"")</f>
        <v/>
      </c>
      <c r="H897" s="298">
        <f>IF(#REF!&lt;&gt;"",1,"")</f>
        <v/>
      </c>
      <c r="I897" s="298">
        <f>IF(#REF!&lt;&gt;"",1,"")</f>
        <v/>
      </c>
      <c r="J897" s="298">
        <f>CONCATENATE(L897,M897,N897,O897,P897,Q897)</f>
        <v/>
      </c>
      <c r="K897" s="298" t="n"/>
      <c r="L897" s="298">
        <f>IF(B897&lt;&gt;"",IF(C897="",$L$6,""),"")</f>
        <v/>
      </c>
      <c r="M897" s="298">
        <f>IF(C897&lt;&gt;"",IF(B897="",$M$6,""),"")</f>
        <v/>
      </c>
      <c r="N897" s="298">
        <f>IF(B897&lt;&gt;"",IF(E897="",$N$6,""),"")</f>
        <v/>
      </c>
      <c r="O897" s="298">
        <f>IF(B897&lt;&gt;"",IF(G897="",$O$6,""),"")</f>
        <v/>
      </c>
      <c r="P897" s="298">
        <f>IF(C897="A",IF(I897&lt;&gt;"",$P$6,""),"")</f>
        <v/>
      </c>
      <c r="Q897" s="298">
        <f>IF(C897="C",IF(I897="",$Q$6,""),"")</f>
        <v/>
      </c>
      <c r="R897" s="163" t="n"/>
      <c r="S897" s="163" t="n"/>
      <c r="T897" s="163" t="n"/>
      <c r="U897" s="163" t="n"/>
      <c r="V897" s="163" t="n"/>
      <c r="W897" s="163" t="n"/>
      <c r="X897" s="163" t="n"/>
      <c r="Y897" s="163" t="n"/>
      <c r="Z897" s="163" t="n"/>
    </row>
    <row customHeight="1" ht="15.75" r="898" s="551">
      <c r="A898" s="298">
        <f>#REF!</f>
        <v/>
      </c>
      <c r="B898" s="298">
        <f>IF(#REF!&lt;&gt;"",1,"")</f>
        <v/>
      </c>
      <c r="C898" s="298">
        <f>IF(#REF!&lt;&gt;"",LEFT(#REF!,1),"")</f>
        <v/>
      </c>
      <c r="D898" s="298">
        <f>IF(#REF!&lt;&gt;"",1,"")</f>
        <v/>
      </c>
      <c r="E898" s="298">
        <f>IF(#REF!&lt;&gt;"",1,"")</f>
        <v/>
      </c>
      <c r="F898" s="298">
        <f>IF(#REF!&lt;&gt;"",1,"")</f>
        <v/>
      </c>
      <c r="G898" s="298">
        <f>IF(#REF!&lt;&gt;"",1,"")</f>
        <v/>
      </c>
      <c r="H898" s="298">
        <f>IF(#REF!&lt;&gt;"",1,"")</f>
        <v/>
      </c>
      <c r="I898" s="298">
        <f>IF(#REF!&lt;&gt;"",1,"")</f>
        <v/>
      </c>
      <c r="J898" s="298">
        <f>CONCATENATE(L898,M898,N898,O898,P898,Q898)</f>
        <v/>
      </c>
      <c r="K898" s="298" t="n"/>
      <c r="L898" s="298">
        <f>IF(B898&lt;&gt;"",IF(C898="",$L$6,""),"")</f>
        <v/>
      </c>
      <c r="M898" s="298">
        <f>IF(C898&lt;&gt;"",IF(B898="",$M$6,""),"")</f>
        <v/>
      </c>
      <c r="N898" s="298">
        <f>IF(B898&lt;&gt;"",IF(E898="",$N$6,""),"")</f>
        <v/>
      </c>
      <c r="O898" s="298">
        <f>IF(B898&lt;&gt;"",IF(G898="",$O$6,""),"")</f>
        <v/>
      </c>
      <c r="P898" s="298">
        <f>IF(C898="A",IF(I898&lt;&gt;"",$P$6,""),"")</f>
        <v/>
      </c>
      <c r="Q898" s="298">
        <f>IF(C898="C",IF(I898="",$Q$6,""),"")</f>
        <v/>
      </c>
      <c r="R898" s="163" t="n"/>
      <c r="S898" s="163" t="n"/>
      <c r="T898" s="163" t="n"/>
      <c r="U898" s="163" t="n"/>
      <c r="V898" s="163" t="n"/>
      <c r="W898" s="163" t="n"/>
      <c r="X898" s="163" t="n"/>
      <c r="Y898" s="163" t="n"/>
      <c r="Z898" s="163" t="n"/>
    </row>
    <row customHeight="1" ht="15.75" r="899" s="551">
      <c r="A899" s="298">
        <f>#REF!</f>
        <v/>
      </c>
      <c r="B899" s="298">
        <f>IF(#REF!&lt;&gt;"",1,"")</f>
        <v/>
      </c>
      <c r="C899" s="298">
        <f>IF(#REF!&lt;&gt;"",LEFT(#REF!,1),"")</f>
        <v/>
      </c>
      <c r="D899" s="298">
        <f>IF(#REF!&lt;&gt;"",1,"")</f>
        <v/>
      </c>
      <c r="E899" s="298">
        <f>IF(#REF!&lt;&gt;"",1,"")</f>
        <v/>
      </c>
      <c r="F899" s="298">
        <f>IF(#REF!&lt;&gt;"",1,"")</f>
        <v/>
      </c>
      <c r="G899" s="298">
        <f>IF(#REF!&lt;&gt;"",1,"")</f>
        <v/>
      </c>
      <c r="H899" s="298">
        <f>IF(#REF!&lt;&gt;"",1,"")</f>
        <v/>
      </c>
      <c r="I899" s="298">
        <f>IF(#REF!&lt;&gt;"",1,"")</f>
        <v/>
      </c>
      <c r="J899" s="298">
        <f>CONCATENATE(L899,M899,N899,O899,P899,Q899)</f>
        <v/>
      </c>
      <c r="K899" s="298" t="n"/>
      <c r="L899" s="298">
        <f>IF(B899&lt;&gt;"",IF(C899="",$L$6,""),"")</f>
        <v/>
      </c>
      <c r="M899" s="298">
        <f>IF(C899&lt;&gt;"",IF(B899="",$M$6,""),"")</f>
        <v/>
      </c>
      <c r="N899" s="298">
        <f>IF(B899&lt;&gt;"",IF(E899="",$N$6,""),"")</f>
        <v/>
      </c>
      <c r="O899" s="298">
        <f>IF(B899&lt;&gt;"",IF(G899="",$O$6,""),"")</f>
        <v/>
      </c>
      <c r="P899" s="298">
        <f>IF(C899="A",IF(I899&lt;&gt;"",$P$6,""),"")</f>
        <v/>
      </c>
      <c r="Q899" s="298">
        <f>IF(C899="C",IF(I899="",$Q$6,""),"")</f>
        <v/>
      </c>
      <c r="R899" s="163" t="n"/>
      <c r="S899" s="163" t="n"/>
      <c r="T899" s="163" t="n"/>
      <c r="U899" s="163" t="n"/>
      <c r="V899" s="163" t="n"/>
      <c r="W899" s="163" t="n"/>
      <c r="X899" s="163" t="n"/>
      <c r="Y899" s="163" t="n"/>
      <c r="Z899" s="163" t="n"/>
    </row>
    <row customHeight="1" ht="15.75" r="900" s="551">
      <c r="A900" s="298">
        <f>#REF!</f>
        <v/>
      </c>
      <c r="B900" s="298">
        <f>IF(#REF!&lt;&gt;"",1,"")</f>
        <v/>
      </c>
      <c r="C900" s="298">
        <f>IF(#REF!&lt;&gt;"",LEFT(#REF!,1),"")</f>
        <v/>
      </c>
      <c r="D900" s="298">
        <f>IF(#REF!&lt;&gt;"",1,"")</f>
        <v/>
      </c>
      <c r="E900" s="298">
        <f>IF(#REF!&lt;&gt;"",1,"")</f>
        <v/>
      </c>
      <c r="F900" s="298">
        <f>IF(#REF!&lt;&gt;"",1,"")</f>
        <v/>
      </c>
      <c r="G900" s="298">
        <f>IF(#REF!&lt;&gt;"",1,"")</f>
        <v/>
      </c>
      <c r="H900" s="298">
        <f>IF(#REF!&lt;&gt;"",1,"")</f>
        <v/>
      </c>
      <c r="I900" s="298">
        <f>IF(#REF!&lt;&gt;"",1,"")</f>
        <v/>
      </c>
      <c r="J900" s="298">
        <f>CONCATENATE(L900,M900,N900,O900,P900,Q900)</f>
        <v/>
      </c>
      <c r="K900" s="298" t="n"/>
      <c r="L900" s="298">
        <f>IF(B900&lt;&gt;"",IF(C900="",$L$6,""),"")</f>
        <v/>
      </c>
      <c r="M900" s="298">
        <f>IF(C900&lt;&gt;"",IF(B900="",$M$6,""),"")</f>
        <v/>
      </c>
      <c r="N900" s="298">
        <f>IF(B900&lt;&gt;"",IF(E900="",$N$6,""),"")</f>
        <v/>
      </c>
      <c r="O900" s="298">
        <f>IF(B900&lt;&gt;"",IF(G900="",$O$6,""),"")</f>
        <v/>
      </c>
      <c r="P900" s="298">
        <f>IF(C900="A",IF(I900&lt;&gt;"",$P$6,""),"")</f>
        <v/>
      </c>
      <c r="Q900" s="298">
        <f>IF(C900="C",IF(I900="",$Q$6,""),"")</f>
        <v/>
      </c>
      <c r="R900" s="163" t="n"/>
      <c r="S900" s="163" t="n"/>
      <c r="T900" s="163" t="n"/>
      <c r="U900" s="163" t="n"/>
      <c r="V900" s="163" t="n"/>
      <c r="W900" s="163" t="n"/>
      <c r="X900" s="163" t="n"/>
      <c r="Y900" s="163" t="n"/>
      <c r="Z900" s="163" t="n"/>
    </row>
    <row customHeight="1" ht="15.75" r="901" s="551">
      <c r="A901" s="298">
        <f>#REF!</f>
        <v/>
      </c>
      <c r="B901" s="298">
        <f>IF(#REF!&lt;&gt;"",1,"")</f>
        <v/>
      </c>
      <c r="C901" s="298">
        <f>IF(#REF!&lt;&gt;"",LEFT(#REF!,1),"")</f>
        <v/>
      </c>
      <c r="D901" s="298">
        <f>IF(#REF!&lt;&gt;"",1,"")</f>
        <v/>
      </c>
      <c r="E901" s="298">
        <f>IF(#REF!&lt;&gt;"",1,"")</f>
        <v/>
      </c>
      <c r="F901" s="298">
        <f>IF(#REF!&lt;&gt;"",1,"")</f>
        <v/>
      </c>
      <c r="G901" s="298">
        <f>IF(#REF!&lt;&gt;"",1,"")</f>
        <v/>
      </c>
      <c r="H901" s="298">
        <f>IF(#REF!&lt;&gt;"",1,"")</f>
        <v/>
      </c>
      <c r="I901" s="298">
        <f>IF(#REF!&lt;&gt;"",1,"")</f>
        <v/>
      </c>
      <c r="J901" s="298">
        <f>CONCATENATE(L901,M901,N901,O901,P901,Q901)</f>
        <v/>
      </c>
      <c r="K901" s="298" t="n"/>
      <c r="L901" s="298">
        <f>IF(B901&lt;&gt;"",IF(C901="",$L$6,""),"")</f>
        <v/>
      </c>
      <c r="M901" s="298">
        <f>IF(C901&lt;&gt;"",IF(B901="",$M$6,""),"")</f>
        <v/>
      </c>
      <c r="N901" s="298">
        <f>IF(B901&lt;&gt;"",IF(E901="",$N$6,""),"")</f>
        <v/>
      </c>
      <c r="O901" s="298">
        <f>IF(B901&lt;&gt;"",IF(G901="",$O$6,""),"")</f>
        <v/>
      </c>
      <c r="P901" s="298">
        <f>IF(C901="A",IF(I901&lt;&gt;"",$P$6,""),"")</f>
        <v/>
      </c>
      <c r="Q901" s="298">
        <f>IF(C901="C",IF(I901="",$Q$6,""),"")</f>
        <v/>
      </c>
      <c r="R901" s="163" t="n"/>
      <c r="S901" s="163" t="n"/>
      <c r="T901" s="163" t="n"/>
      <c r="U901" s="163" t="n"/>
      <c r="V901" s="163" t="n"/>
      <c r="W901" s="163" t="n"/>
      <c r="X901" s="163" t="n"/>
      <c r="Y901" s="163" t="n"/>
      <c r="Z901" s="163" t="n"/>
    </row>
    <row customHeight="1" ht="15.75" r="902" s="551">
      <c r="A902" s="298">
        <f>#REF!</f>
        <v/>
      </c>
      <c r="B902" s="298">
        <f>IF(#REF!&lt;&gt;"",1,"")</f>
        <v/>
      </c>
      <c r="C902" s="298">
        <f>IF(#REF!&lt;&gt;"",LEFT(#REF!,1),"")</f>
        <v/>
      </c>
      <c r="D902" s="298">
        <f>IF(#REF!&lt;&gt;"",1,"")</f>
        <v/>
      </c>
      <c r="E902" s="298">
        <f>IF(#REF!&lt;&gt;"",1,"")</f>
        <v/>
      </c>
      <c r="F902" s="298">
        <f>IF(#REF!&lt;&gt;"",1,"")</f>
        <v/>
      </c>
      <c r="G902" s="298">
        <f>IF(#REF!&lt;&gt;"",1,"")</f>
        <v/>
      </c>
      <c r="H902" s="298">
        <f>IF(#REF!&lt;&gt;"",1,"")</f>
        <v/>
      </c>
      <c r="I902" s="298">
        <f>IF(#REF!&lt;&gt;"",1,"")</f>
        <v/>
      </c>
      <c r="J902" s="298">
        <f>CONCATENATE(L902,M902,N902,O902,P902,Q902)</f>
        <v/>
      </c>
      <c r="K902" s="298" t="n"/>
      <c r="L902" s="298">
        <f>IF(B902&lt;&gt;"",IF(C902="",$L$6,""),"")</f>
        <v/>
      </c>
      <c r="M902" s="298">
        <f>IF(C902&lt;&gt;"",IF(B902="",$M$6,""),"")</f>
        <v/>
      </c>
      <c r="N902" s="298">
        <f>IF(B902&lt;&gt;"",IF(E902="",$N$6,""),"")</f>
        <v/>
      </c>
      <c r="O902" s="298">
        <f>IF(B902&lt;&gt;"",IF(G902="",$O$6,""),"")</f>
        <v/>
      </c>
      <c r="P902" s="298">
        <f>IF(C902="A",IF(I902&lt;&gt;"",$P$6,""),"")</f>
        <v/>
      </c>
      <c r="Q902" s="298">
        <f>IF(C902="C",IF(I902="",$Q$6,""),"")</f>
        <v/>
      </c>
      <c r="R902" s="163" t="n"/>
      <c r="S902" s="163" t="n"/>
      <c r="T902" s="163" t="n"/>
      <c r="U902" s="163" t="n"/>
      <c r="V902" s="163" t="n"/>
      <c r="W902" s="163" t="n"/>
      <c r="X902" s="163" t="n"/>
      <c r="Y902" s="163" t="n"/>
      <c r="Z902" s="163" t="n"/>
    </row>
    <row customHeight="1" ht="15.75" r="903" s="551">
      <c r="A903" s="298">
        <f>#REF!</f>
        <v/>
      </c>
      <c r="B903" s="298">
        <f>IF(#REF!&lt;&gt;"",1,"")</f>
        <v/>
      </c>
      <c r="C903" s="298">
        <f>IF(#REF!&lt;&gt;"",LEFT(#REF!,1),"")</f>
        <v/>
      </c>
      <c r="D903" s="298">
        <f>IF(#REF!&lt;&gt;"",1,"")</f>
        <v/>
      </c>
      <c r="E903" s="298">
        <f>IF(#REF!&lt;&gt;"",1,"")</f>
        <v/>
      </c>
      <c r="F903" s="298">
        <f>IF(#REF!&lt;&gt;"",1,"")</f>
        <v/>
      </c>
      <c r="G903" s="298">
        <f>IF(#REF!&lt;&gt;"",1,"")</f>
        <v/>
      </c>
      <c r="H903" s="298">
        <f>IF(#REF!&lt;&gt;"",1,"")</f>
        <v/>
      </c>
      <c r="I903" s="298">
        <f>IF(#REF!&lt;&gt;"",1,"")</f>
        <v/>
      </c>
      <c r="J903" s="298">
        <f>CONCATENATE(L903,M903,N903,O903,P903,Q903)</f>
        <v/>
      </c>
      <c r="K903" s="298" t="n"/>
      <c r="L903" s="298">
        <f>IF(B903&lt;&gt;"",IF(C903="",$L$6,""),"")</f>
        <v/>
      </c>
      <c r="M903" s="298">
        <f>IF(C903&lt;&gt;"",IF(B903="",$M$6,""),"")</f>
        <v/>
      </c>
      <c r="N903" s="298">
        <f>IF(B903&lt;&gt;"",IF(E903="",$N$6,""),"")</f>
        <v/>
      </c>
      <c r="O903" s="298">
        <f>IF(B903&lt;&gt;"",IF(G903="",$O$6,""),"")</f>
        <v/>
      </c>
      <c r="P903" s="298">
        <f>IF(C903="A",IF(I903&lt;&gt;"",$P$6,""),"")</f>
        <v/>
      </c>
      <c r="Q903" s="298">
        <f>IF(C903="C",IF(I903="",$Q$6,""),"")</f>
        <v/>
      </c>
      <c r="R903" s="163" t="n"/>
      <c r="S903" s="163" t="n"/>
      <c r="T903" s="163" t="n"/>
      <c r="U903" s="163" t="n"/>
      <c r="V903" s="163" t="n"/>
      <c r="W903" s="163" t="n"/>
      <c r="X903" s="163" t="n"/>
      <c r="Y903" s="163" t="n"/>
      <c r="Z903" s="163" t="n"/>
    </row>
    <row customHeight="1" ht="15.75" r="904" s="551">
      <c r="A904" s="298">
        <f>#REF!</f>
        <v/>
      </c>
      <c r="B904" s="298">
        <f>IF(#REF!&lt;&gt;"",1,"")</f>
        <v/>
      </c>
      <c r="C904" s="298">
        <f>IF(#REF!&lt;&gt;"",LEFT(#REF!,1),"")</f>
        <v/>
      </c>
      <c r="D904" s="298">
        <f>IF(#REF!&lt;&gt;"",1,"")</f>
        <v/>
      </c>
      <c r="E904" s="298">
        <f>IF(#REF!&lt;&gt;"",1,"")</f>
        <v/>
      </c>
      <c r="F904" s="298">
        <f>IF(#REF!&lt;&gt;"",1,"")</f>
        <v/>
      </c>
      <c r="G904" s="298">
        <f>IF(#REF!&lt;&gt;"",1,"")</f>
        <v/>
      </c>
      <c r="H904" s="298">
        <f>IF(#REF!&lt;&gt;"",1,"")</f>
        <v/>
      </c>
      <c r="I904" s="298">
        <f>IF(#REF!&lt;&gt;"",1,"")</f>
        <v/>
      </c>
      <c r="J904" s="298">
        <f>CONCATENATE(L904,M904,N904,O904,P904,Q904)</f>
        <v/>
      </c>
      <c r="K904" s="298" t="n"/>
      <c r="L904" s="298">
        <f>IF(B904&lt;&gt;"",IF(C904="",$L$6,""),"")</f>
        <v/>
      </c>
      <c r="M904" s="298">
        <f>IF(C904&lt;&gt;"",IF(B904="",$M$6,""),"")</f>
        <v/>
      </c>
      <c r="N904" s="298">
        <f>IF(B904&lt;&gt;"",IF(E904="",$N$6,""),"")</f>
        <v/>
      </c>
      <c r="O904" s="298">
        <f>IF(B904&lt;&gt;"",IF(G904="",$O$6,""),"")</f>
        <v/>
      </c>
      <c r="P904" s="298">
        <f>IF(C904="A",IF(I904&lt;&gt;"",$P$6,""),"")</f>
        <v/>
      </c>
      <c r="Q904" s="298">
        <f>IF(C904="C",IF(I904="",$Q$6,""),"")</f>
        <v/>
      </c>
      <c r="R904" s="163" t="n"/>
      <c r="S904" s="163" t="n"/>
      <c r="T904" s="163" t="n"/>
      <c r="U904" s="163" t="n"/>
      <c r="V904" s="163" t="n"/>
      <c r="W904" s="163" t="n"/>
      <c r="X904" s="163" t="n"/>
      <c r="Y904" s="163" t="n"/>
      <c r="Z904" s="163" t="n"/>
    </row>
    <row customHeight="1" ht="15.75" r="905" s="551">
      <c r="A905" s="298">
        <f>#REF!</f>
        <v/>
      </c>
      <c r="B905" s="298">
        <f>IF(#REF!&lt;&gt;"",1,"")</f>
        <v/>
      </c>
      <c r="C905" s="298">
        <f>IF(#REF!&lt;&gt;"",LEFT(#REF!,1),"")</f>
        <v/>
      </c>
      <c r="D905" s="298">
        <f>IF(#REF!&lt;&gt;"",1,"")</f>
        <v/>
      </c>
      <c r="E905" s="298">
        <f>IF(#REF!&lt;&gt;"",1,"")</f>
        <v/>
      </c>
      <c r="F905" s="298">
        <f>IF(#REF!&lt;&gt;"",1,"")</f>
        <v/>
      </c>
      <c r="G905" s="298">
        <f>IF(#REF!&lt;&gt;"",1,"")</f>
        <v/>
      </c>
      <c r="H905" s="298">
        <f>IF(#REF!&lt;&gt;"",1,"")</f>
        <v/>
      </c>
      <c r="I905" s="298">
        <f>IF(#REF!&lt;&gt;"",1,"")</f>
        <v/>
      </c>
      <c r="J905" s="298">
        <f>CONCATENATE(L905,M905,N905,O905,P905,Q905)</f>
        <v/>
      </c>
      <c r="K905" s="298" t="n"/>
      <c r="L905" s="298">
        <f>IF(B905&lt;&gt;"",IF(C905="",$L$6,""),"")</f>
        <v/>
      </c>
      <c r="M905" s="298">
        <f>IF(C905&lt;&gt;"",IF(B905="",$M$6,""),"")</f>
        <v/>
      </c>
      <c r="N905" s="298">
        <f>IF(B905&lt;&gt;"",IF(E905="",$N$6,""),"")</f>
        <v/>
      </c>
      <c r="O905" s="298">
        <f>IF(B905&lt;&gt;"",IF(G905="",$O$6,""),"")</f>
        <v/>
      </c>
      <c r="P905" s="298">
        <f>IF(C905="A",IF(I905&lt;&gt;"",$P$6,""),"")</f>
        <v/>
      </c>
      <c r="Q905" s="298">
        <f>IF(C905="C",IF(I905="",$Q$6,""),"")</f>
        <v/>
      </c>
      <c r="R905" s="163" t="n"/>
      <c r="S905" s="163" t="n"/>
      <c r="T905" s="163" t="n"/>
      <c r="U905" s="163" t="n"/>
      <c r="V905" s="163" t="n"/>
      <c r="W905" s="163" t="n"/>
      <c r="X905" s="163" t="n"/>
      <c r="Y905" s="163" t="n"/>
      <c r="Z905" s="163" t="n"/>
    </row>
    <row customHeight="1" ht="15.75" r="906" s="551">
      <c r="A906" s="298">
        <f>#REF!</f>
        <v/>
      </c>
      <c r="B906" s="298">
        <f>IF(#REF!&lt;&gt;"",1,"")</f>
        <v/>
      </c>
      <c r="C906" s="298">
        <f>IF(#REF!&lt;&gt;"",LEFT(#REF!,1),"")</f>
        <v/>
      </c>
      <c r="D906" s="298">
        <f>IF(#REF!&lt;&gt;"",1,"")</f>
        <v/>
      </c>
      <c r="E906" s="298">
        <f>IF(#REF!&lt;&gt;"",1,"")</f>
        <v/>
      </c>
      <c r="F906" s="298">
        <f>IF(#REF!&lt;&gt;"",1,"")</f>
        <v/>
      </c>
      <c r="G906" s="298">
        <f>IF(#REF!&lt;&gt;"",1,"")</f>
        <v/>
      </c>
      <c r="H906" s="298">
        <f>IF(#REF!&lt;&gt;"",1,"")</f>
        <v/>
      </c>
      <c r="I906" s="298">
        <f>IF(#REF!&lt;&gt;"",1,"")</f>
        <v/>
      </c>
      <c r="J906" s="298">
        <f>CONCATENATE(L906,M906,N906,O906,P906,Q906)</f>
        <v/>
      </c>
      <c r="K906" s="298" t="n"/>
      <c r="L906" s="298">
        <f>IF(B906&lt;&gt;"",IF(C906="",$L$6,""),"")</f>
        <v/>
      </c>
      <c r="M906" s="298">
        <f>IF(C906&lt;&gt;"",IF(B906="",$M$6,""),"")</f>
        <v/>
      </c>
      <c r="N906" s="298">
        <f>IF(B906&lt;&gt;"",IF(E906="",$N$6,""),"")</f>
        <v/>
      </c>
      <c r="O906" s="298">
        <f>IF(B906&lt;&gt;"",IF(G906="",$O$6,""),"")</f>
        <v/>
      </c>
      <c r="P906" s="298">
        <f>IF(C906="A",IF(I906&lt;&gt;"",$P$6,""),"")</f>
        <v/>
      </c>
      <c r="Q906" s="298">
        <f>IF(C906="C",IF(I906="",$Q$6,""),"")</f>
        <v/>
      </c>
      <c r="R906" s="163" t="n"/>
      <c r="S906" s="163" t="n"/>
      <c r="T906" s="163" t="n"/>
      <c r="U906" s="163" t="n"/>
      <c r="V906" s="163" t="n"/>
      <c r="W906" s="163" t="n"/>
      <c r="X906" s="163" t="n"/>
      <c r="Y906" s="163" t="n"/>
      <c r="Z906" s="163" t="n"/>
    </row>
    <row customHeight="1" ht="15.75" r="907" s="551">
      <c r="A907" s="298">
        <f>#REF!</f>
        <v/>
      </c>
      <c r="B907" s="298">
        <f>IF(#REF!&lt;&gt;"",1,"")</f>
        <v/>
      </c>
      <c r="C907" s="298">
        <f>IF(#REF!&lt;&gt;"",LEFT(#REF!,1),"")</f>
        <v/>
      </c>
      <c r="D907" s="298">
        <f>IF(#REF!&lt;&gt;"",1,"")</f>
        <v/>
      </c>
      <c r="E907" s="298">
        <f>IF(#REF!&lt;&gt;"",1,"")</f>
        <v/>
      </c>
      <c r="F907" s="298">
        <f>IF(#REF!&lt;&gt;"",1,"")</f>
        <v/>
      </c>
      <c r="G907" s="298">
        <f>IF(#REF!&lt;&gt;"",1,"")</f>
        <v/>
      </c>
      <c r="H907" s="298">
        <f>IF(#REF!&lt;&gt;"",1,"")</f>
        <v/>
      </c>
      <c r="I907" s="298">
        <f>IF(#REF!&lt;&gt;"",1,"")</f>
        <v/>
      </c>
      <c r="J907" s="298">
        <f>CONCATENATE(L907,M907,N907,O907,P907,Q907)</f>
        <v/>
      </c>
      <c r="K907" s="298" t="n"/>
      <c r="L907" s="298">
        <f>IF(B907&lt;&gt;"",IF(C907="",$L$6,""),"")</f>
        <v/>
      </c>
      <c r="M907" s="298">
        <f>IF(C907&lt;&gt;"",IF(B907="",$M$6,""),"")</f>
        <v/>
      </c>
      <c r="N907" s="298">
        <f>IF(B907&lt;&gt;"",IF(E907="",$N$6,""),"")</f>
        <v/>
      </c>
      <c r="O907" s="298">
        <f>IF(B907&lt;&gt;"",IF(G907="",$O$6,""),"")</f>
        <v/>
      </c>
      <c r="P907" s="298">
        <f>IF(C907="A",IF(I907&lt;&gt;"",$P$6,""),"")</f>
        <v/>
      </c>
      <c r="Q907" s="298">
        <f>IF(C907="C",IF(I907="",$Q$6,""),"")</f>
        <v/>
      </c>
      <c r="R907" s="163" t="n"/>
      <c r="S907" s="163" t="n"/>
      <c r="T907" s="163" t="n"/>
      <c r="U907" s="163" t="n"/>
      <c r="V907" s="163" t="n"/>
      <c r="W907" s="163" t="n"/>
      <c r="X907" s="163" t="n"/>
      <c r="Y907" s="163" t="n"/>
      <c r="Z907" s="163" t="n"/>
    </row>
    <row customHeight="1" ht="15.75" r="908" s="551">
      <c r="A908" s="298">
        <f>#REF!</f>
        <v/>
      </c>
      <c r="B908" s="298">
        <f>IF(#REF!&lt;&gt;"",1,"")</f>
        <v/>
      </c>
      <c r="C908" s="298">
        <f>IF(#REF!&lt;&gt;"",LEFT(#REF!,1),"")</f>
        <v/>
      </c>
      <c r="D908" s="298">
        <f>IF(#REF!&lt;&gt;"",1,"")</f>
        <v/>
      </c>
      <c r="E908" s="298">
        <f>IF(#REF!&lt;&gt;"",1,"")</f>
        <v/>
      </c>
      <c r="F908" s="298">
        <f>IF(#REF!&lt;&gt;"",1,"")</f>
        <v/>
      </c>
      <c r="G908" s="298">
        <f>IF(#REF!&lt;&gt;"",1,"")</f>
        <v/>
      </c>
      <c r="H908" s="298">
        <f>IF(#REF!&lt;&gt;"",1,"")</f>
        <v/>
      </c>
      <c r="I908" s="298">
        <f>IF(#REF!&lt;&gt;"",1,"")</f>
        <v/>
      </c>
      <c r="J908" s="298">
        <f>CONCATENATE(L908,M908,N908,O908,P908,Q908)</f>
        <v/>
      </c>
      <c r="K908" s="298" t="n"/>
      <c r="L908" s="298">
        <f>IF(B908&lt;&gt;"",IF(C908="",$L$6,""),"")</f>
        <v/>
      </c>
      <c r="M908" s="298">
        <f>IF(C908&lt;&gt;"",IF(B908="",$M$6,""),"")</f>
        <v/>
      </c>
      <c r="N908" s="298">
        <f>IF(B908&lt;&gt;"",IF(E908="",$N$6,""),"")</f>
        <v/>
      </c>
      <c r="O908" s="298">
        <f>IF(B908&lt;&gt;"",IF(G908="",$O$6,""),"")</f>
        <v/>
      </c>
      <c r="P908" s="298">
        <f>IF(C908="A",IF(I908&lt;&gt;"",$P$6,""),"")</f>
        <v/>
      </c>
      <c r="Q908" s="298">
        <f>IF(C908="C",IF(I908="",$Q$6,""),"")</f>
        <v/>
      </c>
      <c r="R908" s="163" t="n"/>
      <c r="S908" s="163" t="n"/>
      <c r="T908" s="163" t="n"/>
      <c r="U908" s="163" t="n"/>
      <c r="V908" s="163" t="n"/>
      <c r="W908" s="163" t="n"/>
      <c r="X908" s="163" t="n"/>
      <c r="Y908" s="163" t="n"/>
      <c r="Z908" s="163" t="n"/>
    </row>
    <row customHeight="1" ht="15.75" r="909" s="551">
      <c r="A909" s="298">
        <f>#REF!</f>
        <v/>
      </c>
      <c r="B909" s="298">
        <f>IF(#REF!&lt;&gt;"",1,"")</f>
        <v/>
      </c>
      <c r="C909" s="298">
        <f>IF(#REF!&lt;&gt;"",LEFT(#REF!,1),"")</f>
        <v/>
      </c>
      <c r="D909" s="298">
        <f>IF(#REF!&lt;&gt;"",1,"")</f>
        <v/>
      </c>
      <c r="E909" s="298">
        <f>IF(#REF!&lt;&gt;"",1,"")</f>
        <v/>
      </c>
      <c r="F909" s="298">
        <f>IF(#REF!&lt;&gt;"",1,"")</f>
        <v/>
      </c>
      <c r="G909" s="298">
        <f>IF(#REF!&lt;&gt;"",1,"")</f>
        <v/>
      </c>
      <c r="H909" s="298">
        <f>IF(#REF!&lt;&gt;"",1,"")</f>
        <v/>
      </c>
      <c r="I909" s="298">
        <f>IF(#REF!&lt;&gt;"",1,"")</f>
        <v/>
      </c>
      <c r="J909" s="298">
        <f>CONCATENATE(L909,M909,N909,O909,P909,Q909)</f>
        <v/>
      </c>
      <c r="K909" s="298" t="n"/>
      <c r="L909" s="298">
        <f>IF(B909&lt;&gt;"",IF(C909="",$L$6,""),"")</f>
        <v/>
      </c>
      <c r="M909" s="298">
        <f>IF(C909&lt;&gt;"",IF(B909="",$M$6,""),"")</f>
        <v/>
      </c>
      <c r="N909" s="298">
        <f>IF(B909&lt;&gt;"",IF(E909="",$N$6,""),"")</f>
        <v/>
      </c>
      <c r="O909" s="298">
        <f>IF(B909&lt;&gt;"",IF(G909="",$O$6,""),"")</f>
        <v/>
      </c>
      <c r="P909" s="298">
        <f>IF(C909="A",IF(I909&lt;&gt;"",$P$6,""),"")</f>
        <v/>
      </c>
      <c r="Q909" s="298">
        <f>IF(C909="C",IF(I909="",$Q$6,""),"")</f>
        <v/>
      </c>
      <c r="R909" s="163" t="n"/>
      <c r="S909" s="163" t="n"/>
      <c r="T909" s="163" t="n"/>
      <c r="U909" s="163" t="n"/>
      <c r="V909" s="163" t="n"/>
      <c r="W909" s="163" t="n"/>
      <c r="X909" s="163" t="n"/>
      <c r="Y909" s="163" t="n"/>
      <c r="Z909" s="163" t="n"/>
    </row>
    <row customHeight="1" ht="15.75" r="910" s="551">
      <c r="A910" s="298">
        <f>#REF!</f>
        <v/>
      </c>
      <c r="B910" s="298">
        <f>IF(#REF!&lt;&gt;"",1,"")</f>
        <v/>
      </c>
      <c r="C910" s="298">
        <f>IF(#REF!&lt;&gt;"",LEFT(#REF!,1),"")</f>
        <v/>
      </c>
      <c r="D910" s="298">
        <f>IF(#REF!&lt;&gt;"",1,"")</f>
        <v/>
      </c>
      <c r="E910" s="298">
        <f>IF(#REF!&lt;&gt;"",1,"")</f>
        <v/>
      </c>
      <c r="F910" s="298">
        <f>IF(#REF!&lt;&gt;"",1,"")</f>
        <v/>
      </c>
      <c r="G910" s="298">
        <f>IF(#REF!&lt;&gt;"",1,"")</f>
        <v/>
      </c>
      <c r="H910" s="298">
        <f>IF(#REF!&lt;&gt;"",1,"")</f>
        <v/>
      </c>
      <c r="I910" s="298">
        <f>IF(#REF!&lt;&gt;"",1,"")</f>
        <v/>
      </c>
      <c r="J910" s="298">
        <f>CONCATENATE(L910,M910,N910,O910,P910,Q910)</f>
        <v/>
      </c>
      <c r="K910" s="298" t="n"/>
      <c r="L910" s="298">
        <f>IF(B910&lt;&gt;"",IF(C910="",$L$6,""),"")</f>
        <v/>
      </c>
      <c r="M910" s="298">
        <f>IF(C910&lt;&gt;"",IF(B910="",$M$6,""),"")</f>
        <v/>
      </c>
      <c r="N910" s="298">
        <f>IF(B910&lt;&gt;"",IF(E910="",$N$6,""),"")</f>
        <v/>
      </c>
      <c r="O910" s="298">
        <f>IF(B910&lt;&gt;"",IF(G910="",$O$6,""),"")</f>
        <v/>
      </c>
      <c r="P910" s="298">
        <f>IF(C910="A",IF(I910&lt;&gt;"",$P$6,""),"")</f>
        <v/>
      </c>
      <c r="Q910" s="298">
        <f>IF(C910="C",IF(I910="",$Q$6,""),"")</f>
        <v/>
      </c>
      <c r="R910" s="163" t="n"/>
      <c r="S910" s="163" t="n"/>
      <c r="T910" s="163" t="n"/>
      <c r="U910" s="163" t="n"/>
      <c r="V910" s="163" t="n"/>
      <c r="W910" s="163" t="n"/>
      <c r="X910" s="163" t="n"/>
      <c r="Y910" s="163" t="n"/>
      <c r="Z910" s="163" t="n"/>
    </row>
    <row customHeight="1" ht="15.75" r="911" s="551">
      <c r="A911" s="298">
        <f>#REF!</f>
        <v/>
      </c>
      <c r="B911" s="298">
        <f>IF(#REF!&lt;&gt;"",1,"")</f>
        <v/>
      </c>
      <c r="C911" s="298">
        <f>IF(#REF!&lt;&gt;"",LEFT(#REF!,1),"")</f>
        <v/>
      </c>
      <c r="D911" s="298">
        <f>IF(#REF!&lt;&gt;"",1,"")</f>
        <v/>
      </c>
      <c r="E911" s="298">
        <f>IF(#REF!&lt;&gt;"",1,"")</f>
        <v/>
      </c>
      <c r="F911" s="298">
        <f>IF(#REF!&lt;&gt;"",1,"")</f>
        <v/>
      </c>
      <c r="G911" s="298">
        <f>IF(#REF!&lt;&gt;"",1,"")</f>
        <v/>
      </c>
      <c r="H911" s="298">
        <f>IF(#REF!&lt;&gt;"",1,"")</f>
        <v/>
      </c>
      <c r="I911" s="298">
        <f>IF(#REF!&lt;&gt;"",1,"")</f>
        <v/>
      </c>
      <c r="J911" s="298">
        <f>CONCATENATE(L911,M911,N911,O911,P911,Q911)</f>
        <v/>
      </c>
      <c r="K911" s="298" t="n"/>
      <c r="L911" s="298">
        <f>IF(B911&lt;&gt;"",IF(C911="",$L$6,""),"")</f>
        <v/>
      </c>
      <c r="M911" s="298">
        <f>IF(C911&lt;&gt;"",IF(B911="",$M$6,""),"")</f>
        <v/>
      </c>
      <c r="N911" s="298">
        <f>IF(B911&lt;&gt;"",IF(E911="",$N$6,""),"")</f>
        <v/>
      </c>
      <c r="O911" s="298">
        <f>IF(B911&lt;&gt;"",IF(G911="",$O$6,""),"")</f>
        <v/>
      </c>
      <c r="P911" s="298">
        <f>IF(C911="A",IF(I911&lt;&gt;"",$P$6,""),"")</f>
        <v/>
      </c>
      <c r="Q911" s="298">
        <f>IF(C911="C",IF(I911="",$Q$6,""),"")</f>
        <v/>
      </c>
      <c r="R911" s="163" t="n"/>
      <c r="S911" s="163" t="n"/>
      <c r="T911" s="163" t="n"/>
      <c r="U911" s="163" t="n"/>
      <c r="V911" s="163" t="n"/>
      <c r="W911" s="163" t="n"/>
      <c r="X911" s="163" t="n"/>
      <c r="Y911" s="163" t="n"/>
      <c r="Z911" s="163" t="n"/>
    </row>
    <row customHeight="1" ht="15.75" r="912" s="551">
      <c r="A912" s="298">
        <f>#REF!</f>
        <v/>
      </c>
      <c r="B912" s="298">
        <f>IF(#REF!&lt;&gt;"",1,"")</f>
        <v/>
      </c>
      <c r="C912" s="298">
        <f>IF(#REF!&lt;&gt;"",LEFT(#REF!,1),"")</f>
        <v/>
      </c>
      <c r="D912" s="298">
        <f>IF(#REF!&lt;&gt;"",1,"")</f>
        <v/>
      </c>
      <c r="E912" s="298">
        <f>IF(#REF!&lt;&gt;"",1,"")</f>
        <v/>
      </c>
      <c r="F912" s="298">
        <f>IF(#REF!&lt;&gt;"",1,"")</f>
        <v/>
      </c>
      <c r="G912" s="298">
        <f>IF(#REF!&lt;&gt;"",1,"")</f>
        <v/>
      </c>
      <c r="H912" s="298">
        <f>IF(#REF!&lt;&gt;"",1,"")</f>
        <v/>
      </c>
      <c r="I912" s="298">
        <f>IF(#REF!&lt;&gt;"",1,"")</f>
        <v/>
      </c>
      <c r="J912" s="298">
        <f>CONCATENATE(L912,M912,N912,O912,P912,Q912)</f>
        <v/>
      </c>
      <c r="K912" s="298" t="n"/>
      <c r="L912" s="298">
        <f>IF(B912&lt;&gt;"",IF(C912="",$L$6,""),"")</f>
        <v/>
      </c>
      <c r="M912" s="298">
        <f>IF(C912&lt;&gt;"",IF(B912="",$M$6,""),"")</f>
        <v/>
      </c>
      <c r="N912" s="298">
        <f>IF(B912&lt;&gt;"",IF(E912="",$N$6,""),"")</f>
        <v/>
      </c>
      <c r="O912" s="298">
        <f>IF(B912&lt;&gt;"",IF(G912="",$O$6,""),"")</f>
        <v/>
      </c>
      <c r="P912" s="298">
        <f>IF(C912="A",IF(I912&lt;&gt;"",$P$6,""),"")</f>
        <v/>
      </c>
      <c r="Q912" s="298">
        <f>IF(C912="C",IF(I912="",$Q$6,""),"")</f>
        <v/>
      </c>
      <c r="R912" s="163" t="n"/>
      <c r="S912" s="163" t="n"/>
      <c r="T912" s="163" t="n"/>
      <c r="U912" s="163" t="n"/>
      <c r="V912" s="163" t="n"/>
      <c r="W912" s="163" t="n"/>
      <c r="X912" s="163" t="n"/>
      <c r="Y912" s="163" t="n"/>
      <c r="Z912" s="163" t="n"/>
    </row>
    <row customHeight="1" ht="15.75" r="913" s="551">
      <c r="A913" s="298">
        <f>#REF!</f>
        <v/>
      </c>
      <c r="B913" s="298">
        <f>IF(#REF!&lt;&gt;"",1,"")</f>
        <v/>
      </c>
      <c r="C913" s="298">
        <f>IF(#REF!&lt;&gt;"",LEFT(#REF!,1),"")</f>
        <v/>
      </c>
      <c r="D913" s="298">
        <f>IF(#REF!&lt;&gt;"",1,"")</f>
        <v/>
      </c>
      <c r="E913" s="298">
        <f>IF(#REF!&lt;&gt;"",1,"")</f>
        <v/>
      </c>
      <c r="F913" s="298">
        <f>IF(#REF!&lt;&gt;"",1,"")</f>
        <v/>
      </c>
      <c r="G913" s="298">
        <f>IF(#REF!&lt;&gt;"",1,"")</f>
        <v/>
      </c>
      <c r="H913" s="298">
        <f>IF(#REF!&lt;&gt;"",1,"")</f>
        <v/>
      </c>
      <c r="I913" s="298">
        <f>IF(#REF!&lt;&gt;"",1,"")</f>
        <v/>
      </c>
      <c r="J913" s="298">
        <f>CONCATENATE(L913,M913,N913,O913,P913,Q913)</f>
        <v/>
      </c>
      <c r="K913" s="298" t="n"/>
      <c r="L913" s="298">
        <f>IF(B913&lt;&gt;"",IF(C913="",$L$6,""),"")</f>
        <v/>
      </c>
      <c r="M913" s="298">
        <f>IF(C913&lt;&gt;"",IF(B913="",$M$6,""),"")</f>
        <v/>
      </c>
      <c r="N913" s="298">
        <f>IF(B913&lt;&gt;"",IF(E913="",$N$6,""),"")</f>
        <v/>
      </c>
      <c r="O913" s="298">
        <f>IF(B913&lt;&gt;"",IF(G913="",$O$6,""),"")</f>
        <v/>
      </c>
      <c r="P913" s="298">
        <f>IF(C913="A",IF(I913&lt;&gt;"",$P$6,""),"")</f>
        <v/>
      </c>
      <c r="Q913" s="298">
        <f>IF(C913="C",IF(I913="",$Q$6,""),"")</f>
        <v/>
      </c>
      <c r="R913" s="163" t="n"/>
      <c r="S913" s="163" t="n"/>
      <c r="T913" s="163" t="n"/>
      <c r="U913" s="163" t="n"/>
      <c r="V913" s="163" t="n"/>
      <c r="W913" s="163" t="n"/>
      <c r="X913" s="163" t="n"/>
      <c r="Y913" s="163" t="n"/>
      <c r="Z913" s="163" t="n"/>
    </row>
    <row customHeight="1" ht="15.75" r="914" s="551">
      <c r="A914" s="298">
        <f>#REF!</f>
        <v/>
      </c>
      <c r="B914" s="298">
        <f>IF(#REF!&lt;&gt;"",1,"")</f>
        <v/>
      </c>
      <c r="C914" s="298">
        <f>IF(#REF!&lt;&gt;"",LEFT(#REF!,1),"")</f>
        <v/>
      </c>
      <c r="D914" s="298">
        <f>IF(#REF!&lt;&gt;"",1,"")</f>
        <v/>
      </c>
      <c r="E914" s="298">
        <f>IF(#REF!&lt;&gt;"",1,"")</f>
        <v/>
      </c>
      <c r="F914" s="298">
        <f>IF(#REF!&lt;&gt;"",1,"")</f>
        <v/>
      </c>
      <c r="G914" s="298">
        <f>IF(#REF!&lt;&gt;"",1,"")</f>
        <v/>
      </c>
      <c r="H914" s="298">
        <f>IF(#REF!&lt;&gt;"",1,"")</f>
        <v/>
      </c>
      <c r="I914" s="298">
        <f>IF(#REF!&lt;&gt;"",1,"")</f>
        <v/>
      </c>
      <c r="J914" s="298">
        <f>CONCATENATE(L914,M914,N914,O914,P914,Q914)</f>
        <v/>
      </c>
      <c r="K914" s="298" t="n"/>
      <c r="L914" s="298">
        <f>IF(B914&lt;&gt;"",IF(C914="",$L$6,""),"")</f>
        <v/>
      </c>
      <c r="M914" s="298">
        <f>IF(C914&lt;&gt;"",IF(B914="",$M$6,""),"")</f>
        <v/>
      </c>
      <c r="N914" s="298">
        <f>IF(B914&lt;&gt;"",IF(E914="",$N$6,""),"")</f>
        <v/>
      </c>
      <c r="O914" s="298">
        <f>IF(B914&lt;&gt;"",IF(G914="",$O$6,""),"")</f>
        <v/>
      </c>
      <c r="P914" s="298">
        <f>IF(C914="A",IF(I914&lt;&gt;"",$P$6,""),"")</f>
        <v/>
      </c>
      <c r="Q914" s="298">
        <f>IF(C914="C",IF(I914="",$Q$6,""),"")</f>
        <v/>
      </c>
      <c r="R914" s="163" t="n"/>
      <c r="S914" s="163" t="n"/>
      <c r="T914" s="163" t="n"/>
      <c r="U914" s="163" t="n"/>
      <c r="V914" s="163" t="n"/>
      <c r="W914" s="163" t="n"/>
      <c r="X914" s="163" t="n"/>
      <c r="Y914" s="163" t="n"/>
      <c r="Z914" s="163" t="n"/>
    </row>
    <row customHeight="1" ht="15.75" r="915" s="551">
      <c r="A915" s="298">
        <f>#REF!</f>
        <v/>
      </c>
      <c r="B915" s="298">
        <f>IF(#REF!&lt;&gt;"",1,"")</f>
        <v/>
      </c>
      <c r="C915" s="298">
        <f>IF(#REF!&lt;&gt;"",LEFT(#REF!,1),"")</f>
        <v/>
      </c>
      <c r="D915" s="298">
        <f>IF(#REF!&lt;&gt;"",1,"")</f>
        <v/>
      </c>
      <c r="E915" s="298">
        <f>IF(#REF!&lt;&gt;"",1,"")</f>
        <v/>
      </c>
      <c r="F915" s="298">
        <f>IF(#REF!&lt;&gt;"",1,"")</f>
        <v/>
      </c>
      <c r="G915" s="298">
        <f>IF(#REF!&lt;&gt;"",1,"")</f>
        <v/>
      </c>
      <c r="H915" s="298">
        <f>IF(#REF!&lt;&gt;"",1,"")</f>
        <v/>
      </c>
      <c r="I915" s="298">
        <f>IF(#REF!&lt;&gt;"",1,"")</f>
        <v/>
      </c>
      <c r="J915" s="298">
        <f>CONCATENATE(L915,M915,N915,O915,P915,Q915)</f>
        <v/>
      </c>
      <c r="K915" s="298" t="n"/>
      <c r="L915" s="298">
        <f>IF(B915&lt;&gt;"",IF(C915="",$L$6,""),"")</f>
        <v/>
      </c>
      <c r="M915" s="298">
        <f>IF(C915&lt;&gt;"",IF(B915="",$M$6,""),"")</f>
        <v/>
      </c>
      <c r="N915" s="298">
        <f>IF(B915&lt;&gt;"",IF(E915="",$N$6,""),"")</f>
        <v/>
      </c>
      <c r="O915" s="298">
        <f>IF(B915&lt;&gt;"",IF(G915="",$O$6,""),"")</f>
        <v/>
      </c>
      <c r="P915" s="298">
        <f>IF(C915="A",IF(I915&lt;&gt;"",$P$6,""),"")</f>
        <v/>
      </c>
      <c r="Q915" s="298">
        <f>IF(C915="C",IF(I915="",$Q$6,""),"")</f>
        <v/>
      </c>
      <c r="R915" s="163" t="n"/>
      <c r="S915" s="163" t="n"/>
      <c r="T915" s="163" t="n"/>
      <c r="U915" s="163" t="n"/>
      <c r="V915" s="163" t="n"/>
      <c r="W915" s="163" t="n"/>
      <c r="X915" s="163" t="n"/>
      <c r="Y915" s="163" t="n"/>
      <c r="Z915" s="163" t="n"/>
    </row>
    <row customHeight="1" ht="15.75" r="916" s="551">
      <c r="A916" s="298">
        <f>#REF!</f>
        <v/>
      </c>
      <c r="B916" s="298">
        <f>IF(#REF!&lt;&gt;"",1,"")</f>
        <v/>
      </c>
      <c r="C916" s="298">
        <f>IF(#REF!&lt;&gt;"",LEFT(#REF!,1),"")</f>
        <v/>
      </c>
      <c r="D916" s="298">
        <f>IF(#REF!&lt;&gt;"",1,"")</f>
        <v/>
      </c>
      <c r="E916" s="298">
        <f>IF(#REF!&lt;&gt;"",1,"")</f>
        <v/>
      </c>
      <c r="F916" s="298">
        <f>IF(#REF!&lt;&gt;"",1,"")</f>
        <v/>
      </c>
      <c r="G916" s="298">
        <f>IF(#REF!&lt;&gt;"",1,"")</f>
        <v/>
      </c>
      <c r="H916" s="298">
        <f>IF(#REF!&lt;&gt;"",1,"")</f>
        <v/>
      </c>
      <c r="I916" s="298">
        <f>IF(#REF!&lt;&gt;"",1,"")</f>
        <v/>
      </c>
      <c r="J916" s="298">
        <f>CONCATENATE(L916,M916,N916,O916,P916,Q916)</f>
        <v/>
      </c>
      <c r="K916" s="298" t="n"/>
      <c r="L916" s="298">
        <f>IF(B916&lt;&gt;"",IF(C916="",$L$6,""),"")</f>
        <v/>
      </c>
      <c r="M916" s="298">
        <f>IF(C916&lt;&gt;"",IF(B916="",$M$6,""),"")</f>
        <v/>
      </c>
      <c r="N916" s="298">
        <f>IF(B916&lt;&gt;"",IF(E916="",$N$6,""),"")</f>
        <v/>
      </c>
      <c r="O916" s="298">
        <f>IF(B916&lt;&gt;"",IF(G916="",$O$6,""),"")</f>
        <v/>
      </c>
      <c r="P916" s="298">
        <f>IF(C916="A",IF(I916&lt;&gt;"",$P$6,""),"")</f>
        <v/>
      </c>
      <c r="Q916" s="298">
        <f>IF(C916="C",IF(I916="",$Q$6,""),"")</f>
        <v/>
      </c>
      <c r="R916" s="163" t="n"/>
      <c r="S916" s="163" t="n"/>
      <c r="T916" s="163" t="n"/>
      <c r="U916" s="163" t="n"/>
      <c r="V916" s="163" t="n"/>
      <c r="W916" s="163" t="n"/>
      <c r="X916" s="163" t="n"/>
      <c r="Y916" s="163" t="n"/>
      <c r="Z916" s="163" t="n"/>
    </row>
    <row customHeight="1" ht="15.75" r="917" s="551">
      <c r="A917" s="298">
        <f>#REF!</f>
        <v/>
      </c>
      <c r="B917" s="298">
        <f>IF(#REF!&lt;&gt;"",1,"")</f>
        <v/>
      </c>
      <c r="C917" s="298">
        <f>IF(#REF!&lt;&gt;"",LEFT(#REF!,1),"")</f>
        <v/>
      </c>
      <c r="D917" s="298">
        <f>IF(#REF!&lt;&gt;"",1,"")</f>
        <v/>
      </c>
      <c r="E917" s="298">
        <f>IF(#REF!&lt;&gt;"",1,"")</f>
        <v/>
      </c>
      <c r="F917" s="298">
        <f>IF(#REF!&lt;&gt;"",1,"")</f>
        <v/>
      </c>
      <c r="G917" s="298">
        <f>IF(#REF!&lt;&gt;"",1,"")</f>
        <v/>
      </c>
      <c r="H917" s="298">
        <f>IF(#REF!&lt;&gt;"",1,"")</f>
        <v/>
      </c>
      <c r="I917" s="298">
        <f>IF(#REF!&lt;&gt;"",1,"")</f>
        <v/>
      </c>
      <c r="J917" s="298">
        <f>CONCATENATE(L917,M917,N917,O917,P917,Q917)</f>
        <v/>
      </c>
      <c r="K917" s="298" t="n"/>
      <c r="L917" s="298">
        <f>IF(B917&lt;&gt;"",IF(C917="",$L$6,""),"")</f>
        <v/>
      </c>
      <c r="M917" s="298">
        <f>IF(C917&lt;&gt;"",IF(B917="",$M$6,""),"")</f>
        <v/>
      </c>
      <c r="N917" s="298">
        <f>IF(B917&lt;&gt;"",IF(E917="",$N$6,""),"")</f>
        <v/>
      </c>
      <c r="O917" s="298">
        <f>IF(B917&lt;&gt;"",IF(G917="",$O$6,""),"")</f>
        <v/>
      </c>
      <c r="P917" s="298">
        <f>IF(C917="A",IF(I917&lt;&gt;"",$P$6,""),"")</f>
        <v/>
      </c>
      <c r="Q917" s="298">
        <f>IF(C917="C",IF(I917="",$Q$6,""),"")</f>
        <v/>
      </c>
      <c r="R917" s="163" t="n"/>
      <c r="S917" s="163" t="n"/>
      <c r="T917" s="163" t="n"/>
      <c r="U917" s="163" t="n"/>
      <c r="V917" s="163" t="n"/>
      <c r="W917" s="163" t="n"/>
      <c r="X917" s="163" t="n"/>
      <c r="Y917" s="163" t="n"/>
      <c r="Z917" s="163" t="n"/>
    </row>
    <row customHeight="1" ht="15.75" r="918" s="551">
      <c r="A918" s="298">
        <f>#REF!</f>
        <v/>
      </c>
      <c r="B918" s="298">
        <f>IF(#REF!&lt;&gt;"",1,"")</f>
        <v/>
      </c>
      <c r="C918" s="298">
        <f>IF(#REF!&lt;&gt;"",LEFT(#REF!,1),"")</f>
        <v/>
      </c>
      <c r="D918" s="298">
        <f>IF(#REF!&lt;&gt;"",1,"")</f>
        <v/>
      </c>
      <c r="E918" s="298">
        <f>IF(#REF!&lt;&gt;"",1,"")</f>
        <v/>
      </c>
      <c r="F918" s="298">
        <f>IF(#REF!&lt;&gt;"",1,"")</f>
        <v/>
      </c>
      <c r="G918" s="298">
        <f>IF(#REF!&lt;&gt;"",1,"")</f>
        <v/>
      </c>
      <c r="H918" s="298">
        <f>IF(#REF!&lt;&gt;"",1,"")</f>
        <v/>
      </c>
      <c r="I918" s="298">
        <f>IF(#REF!&lt;&gt;"",1,"")</f>
        <v/>
      </c>
      <c r="J918" s="298">
        <f>CONCATENATE(L918,M918,N918,O918,P918,Q918)</f>
        <v/>
      </c>
      <c r="K918" s="298" t="n"/>
      <c r="L918" s="298">
        <f>IF(B918&lt;&gt;"",IF(C918="",$L$6,""),"")</f>
        <v/>
      </c>
      <c r="M918" s="298">
        <f>IF(C918&lt;&gt;"",IF(B918="",$M$6,""),"")</f>
        <v/>
      </c>
      <c r="N918" s="298">
        <f>IF(B918&lt;&gt;"",IF(E918="",$N$6,""),"")</f>
        <v/>
      </c>
      <c r="O918" s="298">
        <f>IF(B918&lt;&gt;"",IF(G918="",$O$6,""),"")</f>
        <v/>
      </c>
      <c r="P918" s="298">
        <f>IF(C918="A",IF(I918&lt;&gt;"",$P$6,""),"")</f>
        <v/>
      </c>
      <c r="Q918" s="298">
        <f>IF(C918="C",IF(I918="",$Q$6,""),"")</f>
        <v/>
      </c>
      <c r="R918" s="163" t="n"/>
      <c r="S918" s="163" t="n"/>
      <c r="T918" s="163" t="n"/>
      <c r="U918" s="163" t="n"/>
      <c r="V918" s="163" t="n"/>
      <c r="W918" s="163" t="n"/>
      <c r="X918" s="163" t="n"/>
      <c r="Y918" s="163" t="n"/>
      <c r="Z918" s="163" t="n"/>
    </row>
    <row customHeight="1" ht="15.75" r="919" s="551">
      <c r="A919" s="298">
        <f>#REF!</f>
        <v/>
      </c>
      <c r="B919" s="298">
        <f>IF(#REF!&lt;&gt;"",1,"")</f>
        <v/>
      </c>
      <c r="C919" s="298">
        <f>IF(#REF!&lt;&gt;"",LEFT(#REF!,1),"")</f>
        <v/>
      </c>
      <c r="D919" s="298">
        <f>IF(#REF!&lt;&gt;"",1,"")</f>
        <v/>
      </c>
      <c r="E919" s="298">
        <f>IF(#REF!&lt;&gt;"",1,"")</f>
        <v/>
      </c>
      <c r="F919" s="298">
        <f>IF(#REF!&lt;&gt;"",1,"")</f>
        <v/>
      </c>
      <c r="G919" s="298">
        <f>IF(#REF!&lt;&gt;"",1,"")</f>
        <v/>
      </c>
      <c r="H919" s="298">
        <f>IF(#REF!&lt;&gt;"",1,"")</f>
        <v/>
      </c>
      <c r="I919" s="298">
        <f>IF(#REF!&lt;&gt;"",1,"")</f>
        <v/>
      </c>
      <c r="J919" s="298">
        <f>CONCATENATE(L919,M919,N919,O919,P919,Q919)</f>
        <v/>
      </c>
      <c r="K919" s="298" t="n"/>
      <c r="L919" s="298">
        <f>IF(B919&lt;&gt;"",IF(C919="",$L$6,""),"")</f>
        <v/>
      </c>
      <c r="M919" s="298">
        <f>IF(C919&lt;&gt;"",IF(B919="",$M$6,""),"")</f>
        <v/>
      </c>
      <c r="N919" s="298">
        <f>IF(B919&lt;&gt;"",IF(E919="",$N$6,""),"")</f>
        <v/>
      </c>
      <c r="O919" s="298">
        <f>IF(B919&lt;&gt;"",IF(G919="",$O$6,""),"")</f>
        <v/>
      </c>
      <c r="P919" s="298">
        <f>IF(C919="A",IF(I919&lt;&gt;"",$P$6,""),"")</f>
        <v/>
      </c>
      <c r="Q919" s="298">
        <f>IF(C919="C",IF(I919="",$Q$6,""),"")</f>
        <v/>
      </c>
      <c r="R919" s="163" t="n"/>
      <c r="S919" s="163" t="n"/>
      <c r="T919" s="163" t="n"/>
      <c r="U919" s="163" t="n"/>
      <c r="V919" s="163" t="n"/>
      <c r="W919" s="163" t="n"/>
      <c r="X919" s="163" t="n"/>
      <c r="Y919" s="163" t="n"/>
      <c r="Z919" s="163" t="n"/>
    </row>
    <row customHeight="1" ht="15.75" r="920" s="551">
      <c r="A920" s="298">
        <f>#REF!</f>
        <v/>
      </c>
      <c r="B920" s="298">
        <f>IF(#REF!&lt;&gt;"",1,"")</f>
        <v/>
      </c>
      <c r="C920" s="298">
        <f>IF(#REF!&lt;&gt;"",LEFT(#REF!,1),"")</f>
        <v/>
      </c>
      <c r="D920" s="298">
        <f>IF(#REF!&lt;&gt;"",1,"")</f>
        <v/>
      </c>
      <c r="E920" s="298">
        <f>IF(#REF!&lt;&gt;"",1,"")</f>
        <v/>
      </c>
      <c r="F920" s="298">
        <f>IF(#REF!&lt;&gt;"",1,"")</f>
        <v/>
      </c>
      <c r="G920" s="298">
        <f>IF(#REF!&lt;&gt;"",1,"")</f>
        <v/>
      </c>
      <c r="H920" s="298">
        <f>IF(#REF!&lt;&gt;"",1,"")</f>
        <v/>
      </c>
      <c r="I920" s="298">
        <f>IF(#REF!&lt;&gt;"",1,"")</f>
        <v/>
      </c>
      <c r="J920" s="298">
        <f>CONCATENATE(L920,M920,N920,O920,P920,Q920)</f>
        <v/>
      </c>
      <c r="K920" s="298" t="n"/>
      <c r="L920" s="298">
        <f>IF(B920&lt;&gt;"",IF(C920="",$L$6,""),"")</f>
        <v/>
      </c>
      <c r="M920" s="298">
        <f>IF(C920&lt;&gt;"",IF(B920="",$M$6,""),"")</f>
        <v/>
      </c>
      <c r="N920" s="298">
        <f>IF(B920&lt;&gt;"",IF(E920="",$N$6,""),"")</f>
        <v/>
      </c>
      <c r="O920" s="298">
        <f>IF(B920&lt;&gt;"",IF(G920="",$O$6,""),"")</f>
        <v/>
      </c>
      <c r="P920" s="298">
        <f>IF(C920="A",IF(I920&lt;&gt;"",$P$6,""),"")</f>
        <v/>
      </c>
      <c r="Q920" s="298">
        <f>IF(C920="C",IF(I920="",$Q$6,""),"")</f>
        <v/>
      </c>
      <c r="R920" s="163" t="n"/>
      <c r="S920" s="163" t="n"/>
      <c r="T920" s="163" t="n"/>
      <c r="U920" s="163" t="n"/>
      <c r="V920" s="163" t="n"/>
      <c r="W920" s="163" t="n"/>
      <c r="X920" s="163" t="n"/>
      <c r="Y920" s="163" t="n"/>
      <c r="Z920" s="163" t="n"/>
    </row>
    <row customHeight="1" ht="15.75" r="921" s="551">
      <c r="A921" s="298">
        <f>#REF!</f>
        <v/>
      </c>
      <c r="B921" s="298">
        <f>IF(#REF!&lt;&gt;"",1,"")</f>
        <v/>
      </c>
      <c r="C921" s="298">
        <f>IF(#REF!&lt;&gt;"",LEFT(#REF!,1),"")</f>
        <v/>
      </c>
      <c r="D921" s="298">
        <f>IF(#REF!&lt;&gt;"",1,"")</f>
        <v/>
      </c>
      <c r="E921" s="298">
        <f>IF(#REF!&lt;&gt;"",1,"")</f>
        <v/>
      </c>
      <c r="F921" s="298">
        <f>IF(#REF!&lt;&gt;"",1,"")</f>
        <v/>
      </c>
      <c r="G921" s="298">
        <f>IF(#REF!&lt;&gt;"",1,"")</f>
        <v/>
      </c>
      <c r="H921" s="298">
        <f>IF(#REF!&lt;&gt;"",1,"")</f>
        <v/>
      </c>
      <c r="I921" s="298">
        <f>IF(#REF!&lt;&gt;"",1,"")</f>
        <v/>
      </c>
      <c r="J921" s="298">
        <f>CONCATENATE(L921,M921,N921,O921,P921,Q921)</f>
        <v/>
      </c>
      <c r="K921" s="298" t="n"/>
      <c r="L921" s="298">
        <f>IF(B921&lt;&gt;"",IF(C921="",$L$6,""),"")</f>
        <v/>
      </c>
      <c r="M921" s="298">
        <f>IF(C921&lt;&gt;"",IF(B921="",$M$6,""),"")</f>
        <v/>
      </c>
      <c r="N921" s="298">
        <f>IF(B921&lt;&gt;"",IF(E921="",$N$6,""),"")</f>
        <v/>
      </c>
      <c r="O921" s="298">
        <f>IF(B921&lt;&gt;"",IF(G921="",$O$6,""),"")</f>
        <v/>
      </c>
      <c r="P921" s="298">
        <f>IF(C921="A",IF(I921&lt;&gt;"",$P$6,""),"")</f>
        <v/>
      </c>
      <c r="Q921" s="298">
        <f>IF(C921="C",IF(I921="",$Q$6,""),"")</f>
        <v/>
      </c>
      <c r="R921" s="163" t="n"/>
      <c r="S921" s="163" t="n"/>
      <c r="T921" s="163" t="n"/>
      <c r="U921" s="163" t="n"/>
      <c r="V921" s="163" t="n"/>
      <c r="W921" s="163" t="n"/>
      <c r="X921" s="163" t="n"/>
      <c r="Y921" s="163" t="n"/>
      <c r="Z921" s="163" t="n"/>
    </row>
    <row customHeight="1" ht="15.75" r="922" s="551">
      <c r="A922" s="298">
        <f>#REF!</f>
        <v/>
      </c>
      <c r="B922" s="298">
        <f>IF(#REF!&lt;&gt;"",1,"")</f>
        <v/>
      </c>
      <c r="C922" s="298">
        <f>IF(#REF!&lt;&gt;"",LEFT(#REF!,1),"")</f>
        <v/>
      </c>
      <c r="D922" s="298">
        <f>IF(#REF!&lt;&gt;"",1,"")</f>
        <v/>
      </c>
      <c r="E922" s="298">
        <f>IF(#REF!&lt;&gt;"",1,"")</f>
        <v/>
      </c>
      <c r="F922" s="298">
        <f>IF(#REF!&lt;&gt;"",1,"")</f>
        <v/>
      </c>
      <c r="G922" s="298">
        <f>IF(#REF!&lt;&gt;"",1,"")</f>
        <v/>
      </c>
      <c r="H922" s="298">
        <f>IF(#REF!&lt;&gt;"",1,"")</f>
        <v/>
      </c>
      <c r="I922" s="298">
        <f>IF(#REF!&lt;&gt;"",1,"")</f>
        <v/>
      </c>
      <c r="J922" s="298">
        <f>CONCATENATE(L922,M922,N922,O922,P922,Q922)</f>
        <v/>
      </c>
      <c r="K922" s="298" t="n"/>
      <c r="L922" s="298">
        <f>IF(B922&lt;&gt;"",IF(C922="",$L$6,""),"")</f>
        <v/>
      </c>
      <c r="M922" s="298">
        <f>IF(C922&lt;&gt;"",IF(B922="",$M$6,""),"")</f>
        <v/>
      </c>
      <c r="N922" s="298">
        <f>IF(B922&lt;&gt;"",IF(E922="",$N$6,""),"")</f>
        <v/>
      </c>
      <c r="O922" s="298">
        <f>IF(B922&lt;&gt;"",IF(G922="",$O$6,""),"")</f>
        <v/>
      </c>
      <c r="P922" s="298">
        <f>IF(C922="A",IF(I922&lt;&gt;"",$P$6,""),"")</f>
        <v/>
      </c>
      <c r="Q922" s="298">
        <f>IF(C922="C",IF(I922="",$Q$6,""),"")</f>
        <v/>
      </c>
      <c r="R922" s="163" t="n"/>
      <c r="S922" s="163" t="n"/>
      <c r="T922" s="163" t="n"/>
      <c r="U922" s="163" t="n"/>
      <c r="V922" s="163" t="n"/>
      <c r="W922" s="163" t="n"/>
      <c r="X922" s="163" t="n"/>
      <c r="Y922" s="163" t="n"/>
      <c r="Z922" s="163" t="n"/>
    </row>
    <row customHeight="1" ht="15.75" r="923" s="551">
      <c r="A923" s="298">
        <f>#REF!</f>
        <v/>
      </c>
      <c r="B923" s="298">
        <f>IF(#REF!&lt;&gt;"",1,"")</f>
        <v/>
      </c>
      <c r="C923" s="298">
        <f>IF(#REF!&lt;&gt;"",LEFT(#REF!,1),"")</f>
        <v/>
      </c>
      <c r="D923" s="298">
        <f>IF(#REF!&lt;&gt;"",1,"")</f>
        <v/>
      </c>
      <c r="E923" s="298">
        <f>IF(#REF!&lt;&gt;"",1,"")</f>
        <v/>
      </c>
      <c r="F923" s="298">
        <f>IF(#REF!&lt;&gt;"",1,"")</f>
        <v/>
      </c>
      <c r="G923" s="298">
        <f>IF(#REF!&lt;&gt;"",1,"")</f>
        <v/>
      </c>
      <c r="H923" s="298">
        <f>IF(#REF!&lt;&gt;"",1,"")</f>
        <v/>
      </c>
      <c r="I923" s="298">
        <f>IF(#REF!&lt;&gt;"",1,"")</f>
        <v/>
      </c>
      <c r="J923" s="298">
        <f>CONCATENATE(L923,M923,N923,O923,P923,Q923)</f>
        <v/>
      </c>
      <c r="K923" s="298" t="n"/>
      <c r="L923" s="298">
        <f>IF(B923&lt;&gt;"",IF(C923="",$L$6,""),"")</f>
        <v/>
      </c>
      <c r="M923" s="298">
        <f>IF(C923&lt;&gt;"",IF(B923="",$M$6,""),"")</f>
        <v/>
      </c>
      <c r="N923" s="298">
        <f>IF(B923&lt;&gt;"",IF(E923="",$N$6,""),"")</f>
        <v/>
      </c>
      <c r="O923" s="298">
        <f>IF(B923&lt;&gt;"",IF(G923="",$O$6,""),"")</f>
        <v/>
      </c>
      <c r="P923" s="298">
        <f>IF(C923="A",IF(I923&lt;&gt;"",$P$6,""),"")</f>
        <v/>
      </c>
      <c r="Q923" s="298">
        <f>IF(C923="C",IF(I923="",$Q$6,""),"")</f>
        <v/>
      </c>
      <c r="R923" s="163" t="n"/>
      <c r="S923" s="163" t="n"/>
      <c r="T923" s="163" t="n"/>
      <c r="U923" s="163" t="n"/>
      <c r="V923" s="163" t="n"/>
      <c r="W923" s="163" t="n"/>
      <c r="X923" s="163" t="n"/>
      <c r="Y923" s="163" t="n"/>
      <c r="Z923" s="163" t="n"/>
    </row>
    <row customHeight="1" ht="15.75" r="924" s="551">
      <c r="A924" s="298">
        <f>#REF!</f>
        <v/>
      </c>
      <c r="B924" s="298">
        <f>IF(#REF!&lt;&gt;"",1,"")</f>
        <v/>
      </c>
      <c r="C924" s="298">
        <f>IF(#REF!&lt;&gt;"",LEFT(#REF!,1),"")</f>
        <v/>
      </c>
      <c r="D924" s="298">
        <f>IF(#REF!&lt;&gt;"",1,"")</f>
        <v/>
      </c>
      <c r="E924" s="298">
        <f>IF(#REF!&lt;&gt;"",1,"")</f>
        <v/>
      </c>
      <c r="F924" s="298">
        <f>IF(#REF!&lt;&gt;"",1,"")</f>
        <v/>
      </c>
      <c r="G924" s="298">
        <f>IF(#REF!&lt;&gt;"",1,"")</f>
        <v/>
      </c>
      <c r="H924" s="298">
        <f>IF(#REF!&lt;&gt;"",1,"")</f>
        <v/>
      </c>
      <c r="I924" s="298">
        <f>IF(#REF!&lt;&gt;"",1,"")</f>
        <v/>
      </c>
      <c r="J924" s="298">
        <f>CONCATENATE(L924,M924,N924,O924,P924,Q924)</f>
        <v/>
      </c>
      <c r="K924" s="298" t="n"/>
      <c r="L924" s="298">
        <f>IF(B924&lt;&gt;"",IF(C924="",$L$6,""),"")</f>
        <v/>
      </c>
      <c r="M924" s="298">
        <f>IF(C924&lt;&gt;"",IF(B924="",$M$6,""),"")</f>
        <v/>
      </c>
      <c r="N924" s="298">
        <f>IF(B924&lt;&gt;"",IF(E924="",$N$6,""),"")</f>
        <v/>
      </c>
      <c r="O924" s="298">
        <f>IF(B924&lt;&gt;"",IF(G924="",$O$6,""),"")</f>
        <v/>
      </c>
      <c r="P924" s="298">
        <f>IF(C924="A",IF(I924&lt;&gt;"",$P$6,""),"")</f>
        <v/>
      </c>
      <c r="Q924" s="298">
        <f>IF(C924="C",IF(I924="",$Q$6,""),"")</f>
        <v/>
      </c>
      <c r="R924" s="163" t="n"/>
      <c r="S924" s="163" t="n"/>
      <c r="T924" s="163" t="n"/>
      <c r="U924" s="163" t="n"/>
      <c r="V924" s="163" t="n"/>
      <c r="W924" s="163" t="n"/>
      <c r="X924" s="163" t="n"/>
      <c r="Y924" s="163" t="n"/>
      <c r="Z924" s="163" t="n"/>
    </row>
    <row customHeight="1" ht="15.75" r="925" s="551">
      <c r="A925" s="298">
        <f>#REF!</f>
        <v/>
      </c>
      <c r="B925" s="298">
        <f>IF(#REF!&lt;&gt;"",1,"")</f>
        <v/>
      </c>
      <c r="C925" s="298">
        <f>IF(#REF!&lt;&gt;"",LEFT(#REF!,1),"")</f>
        <v/>
      </c>
      <c r="D925" s="298">
        <f>IF(#REF!&lt;&gt;"",1,"")</f>
        <v/>
      </c>
      <c r="E925" s="298">
        <f>IF(#REF!&lt;&gt;"",1,"")</f>
        <v/>
      </c>
      <c r="F925" s="298">
        <f>IF(#REF!&lt;&gt;"",1,"")</f>
        <v/>
      </c>
      <c r="G925" s="298">
        <f>IF(#REF!&lt;&gt;"",1,"")</f>
        <v/>
      </c>
      <c r="H925" s="298">
        <f>IF(#REF!&lt;&gt;"",1,"")</f>
        <v/>
      </c>
      <c r="I925" s="298">
        <f>IF(#REF!&lt;&gt;"",1,"")</f>
        <v/>
      </c>
      <c r="J925" s="298">
        <f>CONCATENATE(L925,M925,N925,O925,P925,Q925)</f>
        <v/>
      </c>
      <c r="K925" s="298" t="n"/>
      <c r="L925" s="298">
        <f>IF(B925&lt;&gt;"",IF(C925="",$L$6,""),"")</f>
        <v/>
      </c>
      <c r="M925" s="298">
        <f>IF(C925&lt;&gt;"",IF(B925="",$M$6,""),"")</f>
        <v/>
      </c>
      <c r="N925" s="298">
        <f>IF(B925&lt;&gt;"",IF(E925="",$N$6,""),"")</f>
        <v/>
      </c>
      <c r="O925" s="298">
        <f>IF(B925&lt;&gt;"",IF(G925="",$O$6,""),"")</f>
        <v/>
      </c>
      <c r="P925" s="298">
        <f>IF(C925="A",IF(I925&lt;&gt;"",$P$6,""),"")</f>
        <v/>
      </c>
      <c r="Q925" s="298">
        <f>IF(C925="C",IF(I925="",$Q$6,""),"")</f>
        <v/>
      </c>
      <c r="R925" s="163" t="n"/>
      <c r="S925" s="163" t="n"/>
      <c r="T925" s="163" t="n"/>
      <c r="U925" s="163" t="n"/>
      <c r="V925" s="163" t="n"/>
      <c r="W925" s="163" t="n"/>
      <c r="X925" s="163" t="n"/>
      <c r="Y925" s="163" t="n"/>
      <c r="Z925" s="163" t="n"/>
    </row>
    <row customHeight="1" ht="15.75" r="926" s="551">
      <c r="A926" s="298">
        <f>#REF!</f>
        <v/>
      </c>
      <c r="B926" s="298">
        <f>IF(#REF!&lt;&gt;"",1,"")</f>
        <v/>
      </c>
      <c r="C926" s="298">
        <f>IF(#REF!&lt;&gt;"",LEFT(#REF!,1),"")</f>
        <v/>
      </c>
      <c r="D926" s="298">
        <f>IF(#REF!&lt;&gt;"",1,"")</f>
        <v/>
      </c>
      <c r="E926" s="298">
        <f>IF(#REF!&lt;&gt;"",1,"")</f>
        <v/>
      </c>
      <c r="F926" s="298">
        <f>IF(#REF!&lt;&gt;"",1,"")</f>
        <v/>
      </c>
      <c r="G926" s="298">
        <f>IF(#REF!&lt;&gt;"",1,"")</f>
        <v/>
      </c>
      <c r="H926" s="298">
        <f>IF(#REF!&lt;&gt;"",1,"")</f>
        <v/>
      </c>
      <c r="I926" s="298">
        <f>IF(#REF!&lt;&gt;"",1,"")</f>
        <v/>
      </c>
      <c r="J926" s="298">
        <f>CONCATENATE(L926,M926,N926,O926,P926,Q926)</f>
        <v/>
      </c>
      <c r="K926" s="298" t="n"/>
      <c r="L926" s="298">
        <f>IF(B926&lt;&gt;"",IF(C926="",$L$6,""),"")</f>
        <v/>
      </c>
      <c r="M926" s="298">
        <f>IF(C926&lt;&gt;"",IF(B926="",$M$6,""),"")</f>
        <v/>
      </c>
      <c r="N926" s="298">
        <f>IF(B926&lt;&gt;"",IF(E926="",$N$6,""),"")</f>
        <v/>
      </c>
      <c r="O926" s="298">
        <f>IF(B926&lt;&gt;"",IF(G926="",$O$6,""),"")</f>
        <v/>
      </c>
      <c r="P926" s="298">
        <f>IF(C926="A",IF(I926&lt;&gt;"",$P$6,""),"")</f>
        <v/>
      </c>
      <c r="Q926" s="298">
        <f>IF(C926="C",IF(I926="",$Q$6,""),"")</f>
        <v/>
      </c>
      <c r="R926" s="163" t="n"/>
      <c r="S926" s="163" t="n"/>
      <c r="T926" s="163" t="n"/>
      <c r="U926" s="163" t="n"/>
      <c r="V926" s="163" t="n"/>
      <c r="W926" s="163" t="n"/>
      <c r="X926" s="163" t="n"/>
      <c r="Y926" s="163" t="n"/>
      <c r="Z926" s="163" t="n"/>
    </row>
    <row customHeight="1" ht="15.75" r="927" s="551">
      <c r="A927" s="298">
        <f>#REF!</f>
        <v/>
      </c>
      <c r="B927" s="298">
        <f>IF(#REF!&lt;&gt;"",1,"")</f>
        <v/>
      </c>
      <c r="C927" s="298">
        <f>IF(#REF!&lt;&gt;"",LEFT(#REF!,1),"")</f>
        <v/>
      </c>
      <c r="D927" s="298">
        <f>IF(#REF!&lt;&gt;"",1,"")</f>
        <v/>
      </c>
      <c r="E927" s="298">
        <f>IF(#REF!&lt;&gt;"",1,"")</f>
        <v/>
      </c>
      <c r="F927" s="298">
        <f>IF(#REF!&lt;&gt;"",1,"")</f>
        <v/>
      </c>
      <c r="G927" s="298">
        <f>IF(#REF!&lt;&gt;"",1,"")</f>
        <v/>
      </c>
      <c r="H927" s="298">
        <f>IF(#REF!&lt;&gt;"",1,"")</f>
        <v/>
      </c>
      <c r="I927" s="298">
        <f>IF(#REF!&lt;&gt;"",1,"")</f>
        <v/>
      </c>
      <c r="J927" s="298">
        <f>CONCATENATE(L927,M927,N927,O927,P927,Q927)</f>
        <v/>
      </c>
      <c r="K927" s="298" t="n"/>
      <c r="L927" s="298">
        <f>IF(B927&lt;&gt;"",IF(C927="",$L$6,""),"")</f>
        <v/>
      </c>
      <c r="M927" s="298">
        <f>IF(C927&lt;&gt;"",IF(B927="",$M$6,""),"")</f>
        <v/>
      </c>
      <c r="N927" s="298">
        <f>IF(B927&lt;&gt;"",IF(E927="",$N$6,""),"")</f>
        <v/>
      </c>
      <c r="O927" s="298">
        <f>IF(B927&lt;&gt;"",IF(G927="",$O$6,""),"")</f>
        <v/>
      </c>
      <c r="P927" s="298">
        <f>IF(C927="A",IF(I927&lt;&gt;"",$P$6,""),"")</f>
        <v/>
      </c>
      <c r="Q927" s="298">
        <f>IF(C927="C",IF(I927="",$Q$6,""),"")</f>
        <v/>
      </c>
      <c r="R927" s="163" t="n"/>
      <c r="S927" s="163" t="n"/>
      <c r="T927" s="163" t="n"/>
      <c r="U927" s="163" t="n"/>
      <c r="V927" s="163" t="n"/>
      <c r="W927" s="163" t="n"/>
      <c r="X927" s="163" t="n"/>
      <c r="Y927" s="163" t="n"/>
      <c r="Z927" s="163" t="n"/>
    </row>
    <row customHeight="1" ht="15.75" r="928" s="551">
      <c r="A928" s="298">
        <f>#REF!</f>
        <v/>
      </c>
      <c r="B928" s="298">
        <f>IF(#REF!&lt;&gt;"",1,"")</f>
        <v/>
      </c>
      <c r="C928" s="298">
        <f>IF(#REF!&lt;&gt;"",LEFT(#REF!,1),"")</f>
        <v/>
      </c>
      <c r="D928" s="298">
        <f>IF(#REF!&lt;&gt;"",1,"")</f>
        <v/>
      </c>
      <c r="E928" s="298">
        <f>IF(#REF!&lt;&gt;"",1,"")</f>
        <v/>
      </c>
      <c r="F928" s="298">
        <f>IF(#REF!&lt;&gt;"",1,"")</f>
        <v/>
      </c>
      <c r="G928" s="298">
        <f>IF(#REF!&lt;&gt;"",1,"")</f>
        <v/>
      </c>
      <c r="H928" s="298">
        <f>IF(#REF!&lt;&gt;"",1,"")</f>
        <v/>
      </c>
      <c r="I928" s="298">
        <f>IF(#REF!&lt;&gt;"",1,"")</f>
        <v/>
      </c>
      <c r="J928" s="298">
        <f>CONCATENATE(L928,M928,N928,O928,P928,Q928)</f>
        <v/>
      </c>
      <c r="K928" s="298" t="n"/>
      <c r="L928" s="298">
        <f>IF(B928&lt;&gt;"",IF(C928="",$L$6,""),"")</f>
        <v/>
      </c>
      <c r="M928" s="298">
        <f>IF(C928&lt;&gt;"",IF(B928="",$M$6,""),"")</f>
        <v/>
      </c>
      <c r="N928" s="298">
        <f>IF(B928&lt;&gt;"",IF(E928="",$N$6,""),"")</f>
        <v/>
      </c>
      <c r="O928" s="298">
        <f>IF(B928&lt;&gt;"",IF(G928="",$O$6,""),"")</f>
        <v/>
      </c>
      <c r="P928" s="298">
        <f>IF(C928="A",IF(I928&lt;&gt;"",$P$6,""),"")</f>
        <v/>
      </c>
      <c r="Q928" s="298">
        <f>IF(C928="C",IF(I928="",$Q$6,""),"")</f>
        <v/>
      </c>
      <c r="R928" s="163" t="n"/>
      <c r="S928" s="163" t="n"/>
      <c r="T928" s="163" t="n"/>
      <c r="U928" s="163" t="n"/>
      <c r="V928" s="163" t="n"/>
      <c r="W928" s="163" t="n"/>
      <c r="X928" s="163" t="n"/>
      <c r="Y928" s="163" t="n"/>
      <c r="Z928" s="163" t="n"/>
    </row>
    <row customHeight="1" ht="15.75" r="929" s="551">
      <c r="A929" s="298">
        <f>#REF!</f>
        <v/>
      </c>
      <c r="B929" s="298">
        <f>IF(#REF!&lt;&gt;"",1,"")</f>
        <v/>
      </c>
      <c r="C929" s="298">
        <f>IF(#REF!&lt;&gt;"",LEFT(#REF!,1),"")</f>
        <v/>
      </c>
      <c r="D929" s="298">
        <f>IF(#REF!&lt;&gt;"",1,"")</f>
        <v/>
      </c>
      <c r="E929" s="298">
        <f>IF(#REF!&lt;&gt;"",1,"")</f>
        <v/>
      </c>
      <c r="F929" s="298">
        <f>IF(#REF!&lt;&gt;"",1,"")</f>
        <v/>
      </c>
      <c r="G929" s="298">
        <f>IF(#REF!&lt;&gt;"",1,"")</f>
        <v/>
      </c>
      <c r="H929" s="298">
        <f>IF(#REF!&lt;&gt;"",1,"")</f>
        <v/>
      </c>
      <c r="I929" s="298">
        <f>IF(#REF!&lt;&gt;"",1,"")</f>
        <v/>
      </c>
      <c r="J929" s="298">
        <f>CONCATENATE(L929,M929,N929,O929,P929,Q929)</f>
        <v/>
      </c>
      <c r="K929" s="298" t="n"/>
      <c r="L929" s="298">
        <f>IF(B929&lt;&gt;"",IF(C929="",$L$6,""),"")</f>
        <v/>
      </c>
      <c r="M929" s="298">
        <f>IF(C929&lt;&gt;"",IF(B929="",$M$6,""),"")</f>
        <v/>
      </c>
      <c r="N929" s="298">
        <f>IF(B929&lt;&gt;"",IF(E929="",$N$6,""),"")</f>
        <v/>
      </c>
      <c r="O929" s="298">
        <f>IF(B929&lt;&gt;"",IF(G929="",$O$6,""),"")</f>
        <v/>
      </c>
      <c r="P929" s="298">
        <f>IF(C929="A",IF(I929&lt;&gt;"",$P$6,""),"")</f>
        <v/>
      </c>
      <c r="Q929" s="298">
        <f>IF(C929="C",IF(I929="",$Q$6,""),"")</f>
        <v/>
      </c>
      <c r="R929" s="163" t="n"/>
      <c r="S929" s="163" t="n"/>
      <c r="T929" s="163" t="n"/>
      <c r="U929" s="163" t="n"/>
      <c r="V929" s="163" t="n"/>
      <c r="W929" s="163" t="n"/>
      <c r="X929" s="163" t="n"/>
      <c r="Y929" s="163" t="n"/>
      <c r="Z929" s="163" t="n"/>
    </row>
    <row customHeight="1" ht="15.75" r="930" s="551">
      <c r="A930" s="298">
        <f>#REF!</f>
        <v/>
      </c>
      <c r="B930" s="298">
        <f>IF(#REF!&lt;&gt;"",1,"")</f>
        <v/>
      </c>
      <c r="C930" s="298">
        <f>IF(#REF!&lt;&gt;"",LEFT(#REF!,1),"")</f>
        <v/>
      </c>
      <c r="D930" s="298">
        <f>IF(#REF!&lt;&gt;"",1,"")</f>
        <v/>
      </c>
      <c r="E930" s="298">
        <f>IF(#REF!&lt;&gt;"",1,"")</f>
        <v/>
      </c>
      <c r="F930" s="298">
        <f>IF(#REF!&lt;&gt;"",1,"")</f>
        <v/>
      </c>
      <c r="G930" s="298">
        <f>IF(#REF!&lt;&gt;"",1,"")</f>
        <v/>
      </c>
      <c r="H930" s="298">
        <f>IF(#REF!&lt;&gt;"",1,"")</f>
        <v/>
      </c>
      <c r="I930" s="298">
        <f>IF(#REF!&lt;&gt;"",1,"")</f>
        <v/>
      </c>
      <c r="J930" s="298">
        <f>CONCATENATE(L930,M930,N930,O930,P930,Q930)</f>
        <v/>
      </c>
      <c r="K930" s="298" t="n"/>
      <c r="L930" s="298">
        <f>IF(B930&lt;&gt;"",IF(C930="",$L$6,""),"")</f>
        <v/>
      </c>
      <c r="M930" s="298">
        <f>IF(C930&lt;&gt;"",IF(B930="",$M$6,""),"")</f>
        <v/>
      </c>
      <c r="N930" s="298">
        <f>IF(B930&lt;&gt;"",IF(E930="",$N$6,""),"")</f>
        <v/>
      </c>
      <c r="O930" s="298">
        <f>IF(B930&lt;&gt;"",IF(G930="",$O$6,""),"")</f>
        <v/>
      </c>
      <c r="P930" s="298">
        <f>IF(C930="A",IF(I930&lt;&gt;"",$P$6,""),"")</f>
        <v/>
      </c>
      <c r="Q930" s="298">
        <f>IF(C930="C",IF(I930="",$Q$6,""),"")</f>
        <v/>
      </c>
      <c r="R930" s="163" t="n"/>
      <c r="S930" s="163" t="n"/>
      <c r="T930" s="163" t="n"/>
      <c r="U930" s="163" t="n"/>
      <c r="V930" s="163" t="n"/>
      <c r="W930" s="163" t="n"/>
      <c r="X930" s="163" t="n"/>
      <c r="Y930" s="163" t="n"/>
      <c r="Z930" s="163" t="n"/>
    </row>
    <row customHeight="1" ht="15.75" r="931" s="551">
      <c r="A931" s="298">
        <f>#REF!</f>
        <v/>
      </c>
      <c r="B931" s="298">
        <f>IF(#REF!&lt;&gt;"",1,"")</f>
        <v/>
      </c>
      <c r="C931" s="298">
        <f>IF(#REF!&lt;&gt;"",LEFT(#REF!,1),"")</f>
        <v/>
      </c>
      <c r="D931" s="298">
        <f>IF(#REF!&lt;&gt;"",1,"")</f>
        <v/>
      </c>
      <c r="E931" s="298">
        <f>IF(#REF!&lt;&gt;"",1,"")</f>
        <v/>
      </c>
      <c r="F931" s="298">
        <f>IF(#REF!&lt;&gt;"",1,"")</f>
        <v/>
      </c>
      <c r="G931" s="298">
        <f>IF(#REF!&lt;&gt;"",1,"")</f>
        <v/>
      </c>
      <c r="H931" s="298">
        <f>IF(#REF!&lt;&gt;"",1,"")</f>
        <v/>
      </c>
      <c r="I931" s="298">
        <f>IF(#REF!&lt;&gt;"",1,"")</f>
        <v/>
      </c>
      <c r="J931" s="298">
        <f>CONCATENATE(L931,M931,N931,O931,P931,Q931)</f>
        <v/>
      </c>
      <c r="K931" s="298" t="n"/>
      <c r="L931" s="298">
        <f>IF(B931&lt;&gt;"",IF(C931="",$L$6,""),"")</f>
        <v/>
      </c>
      <c r="M931" s="298">
        <f>IF(C931&lt;&gt;"",IF(B931="",$M$6,""),"")</f>
        <v/>
      </c>
      <c r="N931" s="298">
        <f>IF(B931&lt;&gt;"",IF(E931="",$N$6,""),"")</f>
        <v/>
      </c>
      <c r="O931" s="298">
        <f>IF(B931&lt;&gt;"",IF(G931="",$O$6,""),"")</f>
        <v/>
      </c>
      <c r="P931" s="298">
        <f>IF(C931="A",IF(I931&lt;&gt;"",$P$6,""),"")</f>
        <v/>
      </c>
      <c r="Q931" s="298">
        <f>IF(C931="C",IF(I931="",$Q$6,""),"")</f>
        <v/>
      </c>
      <c r="R931" s="163" t="n"/>
      <c r="S931" s="163" t="n"/>
      <c r="T931" s="163" t="n"/>
      <c r="U931" s="163" t="n"/>
      <c r="V931" s="163" t="n"/>
      <c r="W931" s="163" t="n"/>
      <c r="X931" s="163" t="n"/>
      <c r="Y931" s="163" t="n"/>
      <c r="Z931" s="163" t="n"/>
    </row>
    <row customHeight="1" ht="15.75" r="932" s="551">
      <c r="A932" s="298">
        <f>#REF!</f>
        <v/>
      </c>
      <c r="B932" s="298">
        <f>IF(#REF!&lt;&gt;"",1,"")</f>
        <v/>
      </c>
      <c r="C932" s="298">
        <f>IF(#REF!&lt;&gt;"",LEFT(#REF!,1),"")</f>
        <v/>
      </c>
      <c r="D932" s="298">
        <f>IF(#REF!&lt;&gt;"",1,"")</f>
        <v/>
      </c>
      <c r="E932" s="298">
        <f>IF(#REF!&lt;&gt;"",1,"")</f>
        <v/>
      </c>
      <c r="F932" s="298">
        <f>IF(#REF!&lt;&gt;"",1,"")</f>
        <v/>
      </c>
      <c r="G932" s="298">
        <f>IF(#REF!&lt;&gt;"",1,"")</f>
        <v/>
      </c>
      <c r="H932" s="298">
        <f>IF(#REF!&lt;&gt;"",1,"")</f>
        <v/>
      </c>
      <c r="I932" s="298">
        <f>IF(#REF!&lt;&gt;"",1,"")</f>
        <v/>
      </c>
      <c r="J932" s="298">
        <f>CONCATENATE(L932,M932,N932,O932,P932,Q932)</f>
        <v/>
      </c>
      <c r="K932" s="298" t="n"/>
      <c r="L932" s="298">
        <f>IF(B932&lt;&gt;"",IF(C932="",$L$6,""),"")</f>
        <v/>
      </c>
      <c r="M932" s="298">
        <f>IF(C932&lt;&gt;"",IF(B932="",$M$6,""),"")</f>
        <v/>
      </c>
      <c r="N932" s="298">
        <f>IF(B932&lt;&gt;"",IF(E932="",$N$6,""),"")</f>
        <v/>
      </c>
      <c r="O932" s="298">
        <f>IF(B932&lt;&gt;"",IF(G932="",$O$6,""),"")</f>
        <v/>
      </c>
      <c r="P932" s="298">
        <f>IF(C932="A",IF(I932&lt;&gt;"",$P$6,""),"")</f>
        <v/>
      </c>
      <c r="Q932" s="298">
        <f>IF(C932="C",IF(I932="",$Q$6,""),"")</f>
        <v/>
      </c>
      <c r="R932" s="163" t="n"/>
      <c r="S932" s="163" t="n"/>
      <c r="T932" s="163" t="n"/>
      <c r="U932" s="163" t="n"/>
      <c r="V932" s="163" t="n"/>
      <c r="W932" s="163" t="n"/>
      <c r="X932" s="163" t="n"/>
      <c r="Y932" s="163" t="n"/>
      <c r="Z932" s="163" t="n"/>
    </row>
    <row customHeight="1" ht="15.75" r="933" s="551">
      <c r="A933" s="298">
        <f>#REF!</f>
        <v/>
      </c>
      <c r="B933" s="298">
        <f>IF(#REF!&lt;&gt;"",1,"")</f>
        <v/>
      </c>
      <c r="C933" s="298">
        <f>IF(#REF!&lt;&gt;"",LEFT(#REF!,1),"")</f>
        <v/>
      </c>
      <c r="D933" s="298">
        <f>IF(#REF!&lt;&gt;"",1,"")</f>
        <v/>
      </c>
      <c r="E933" s="298">
        <f>IF(#REF!&lt;&gt;"",1,"")</f>
        <v/>
      </c>
      <c r="F933" s="298">
        <f>IF(#REF!&lt;&gt;"",1,"")</f>
        <v/>
      </c>
      <c r="G933" s="298">
        <f>IF(#REF!&lt;&gt;"",1,"")</f>
        <v/>
      </c>
      <c r="H933" s="298">
        <f>IF(#REF!&lt;&gt;"",1,"")</f>
        <v/>
      </c>
      <c r="I933" s="298">
        <f>IF(#REF!&lt;&gt;"",1,"")</f>
        <v/>
      </c>
      <c r="J933" s="298">
        <f>CONCATENATE(L933,M933,N933,O933,P933,Q933)</f>
        <v/>
      </c>
      <c r="K933" s="298" t="n"/>
      <c r="L933" s="298">
        <f>IF(B933&lt;&gt;"",IF(C933="",$L$6,""),"")</f>
        <v/>
      </c>
      <c r="M933" s="298">
        <f>IF(C933&lt;&gt;"",IF(B933="",$M$6,""),"")</f>
        <v/>
      </c>
      <c r="N933" s="298">
        <f>IF(B933&lt;&gt;"",IF(E933="",$N$6,""),"")</f>
        <v/>
      </c>
      <c r="O933" s="298">
        <f>IF(B933&lt;&gt;"",IF(G933="",$O$6,""),"")</f>
        <v/>
      </c>
      <c r="P933" s="298">
        <f>IF(C933="A",IF(I933&lt;&gt;"",$P$6,""),"")</f>
        <v/>
      </c>
      <c r="Q933" s="298">
        <f>IF(C933="C",IF(I933="",$Q$6,""),"")</f>
        <v/>
      </c>
      <c r="R933" s="163" t="n"/>
      <c r="S933" s="163" t="n"/>
      <c r="T933" s="163" t="n"/>
      <c r="U933" s="163" t="n"/>
      <c r="V933" s="163" t="n"/>
      <c r="W933" s="163" t="n"/>
      <c r="X933" s="163" t="n"/>
      <c r="Y933" s="163" t="n"/>
      <c r="Z933" s="163" t="n"/>
    </row>
    <row customHeight="1" ht="15.75" r="934" s="551">
      <c r="A934" s="298">
        <f>#REF!</f>
        <v/>
      </c>
      <c r="B934" s="298">
        <f>IF(#REF!&lt;&gt;"",1,"")</f>
        <v/>
      </c>
      <c r="C934" s="298">
        <f>IF(#REF!&lt;&gt;"",LEFT(#REF!,1),"")</f>
        <v/>
      </c>
      <c r="D934" s="298">
        <f>IF(#REF!&lt;&gt;"",1,"")</f>
        <v/>
      </c>
      <c r="E934" s="298">
        <f>IF(#REF!&lt;&gt;"",1,"")</f>
        <v/>
      </c>
      <c r="F934" s="298">
        <f>IF(#REF!&lt;&gt;"",1,"")</f>
        <v/>
      </c>
      <c r="G934" s="298">
        <f>IF(#REF!&lt;&gt;"",1,"")</f>
        <v/>
      </c>
      <c r="H934" s="298">
        <f>IF(#REF!&lt;&gt;"",1,"")</f>
        <v/>
      </c>
      <c r="I934" s="298">
        <f>IF(#REF!&lt;&gt;"",1,"")</f>
        <v/>
      </c>
      <c r="J934" s="298">
        <f>CONCATENATE(L934,M934,N934,O934,P934,Q934)</f>
        <v/>
      </c>
      <c r="K934" s="298" t="n"/>
      <c r="L934" s="298">
        <f>IF(B934&lt;&gt;"",IF(C934="",$L$6,""),"")</f>
        <v/>
      </c>
      <c r="M934" s="298">
        <f>IF(C934&lt;&gt;"",IF(B934="",$M$6,""),"")</f>
        <v/>
      </c>
      <c r="N934" s="298">
        <f>IF(B934&lt;&gt;"",IF(E934="",$N$6,""),"")</f>
        <v/>
      </c>
      <c r="O934" s="298">
        <f>IF(B934&lt;&gt;"",IF(G934="",$O$6,""),"")</f>
        <v/>
      </c>
      <c r="P934" s="298">
        <f>IF(C934="A",IF(I934&lt;&gt;"",$P$6,""),"")</f>
        <v/>
      </c>
      <c r="Q934" s="298">
        <f>IF(C934="C",IF(I934="",$Q$6,""),"")</f>
        <v/>
      </c>
      <c r="R934" s="163" t="n"/>
      <c r="S934" s="163" t="n"/>
      <c r="T934" s="163" t="n"/>
      <c r="U934" s="163" t="n"/>
      <c r="V934" s="163" t="n"/>
      <c r="W934" s="163" t="n"/>
      <c r="X934" s="163" t="n"/>
      <c r="Y934" s="163" t="n"/>
      <c r="Z934" s="163" t="n"/>
    </row>
    <row customHeight="1" ht="15.75" r="935" s="551">
      <c r="A935" s="298">
        <f>#REF!</f>
        <v/>
      </c>
      <c r="B935" s="298">
        <f>IF(#REF!&lt;&gt;"",1,"")</f>
        <v/>
      </c>
      <c r="C935" s="298">
        <f>IF(#REF!&lt;&gt;"",LEFT(#REF!,1),"")</f>
        <v/>
      </c>
      <c r="D935" s="298">
        <f>IF(#REF!&lt;&gt;"",1,"")</f>
        <v/>
      </c>
      <c r="E935" s="298">
        <f>IF(#REF!&lt;&gt;"",1,"")</f>
        <v/>
      </c>
      <c r="F935" s="298">
        <f>IF(#REF!&lt;&gt;"",1,"")</f>
        <v/>
      </c>
      <c r="G935" s="298">
        <f>IF(#REF!&lt;&gt;"",1,"")</f>
        <v/>
      </c>
      <c r="H935" s="298">
        <f>IF(#REF!&lt;&gt;"",1,"")</f>
        <v/>
      </c>
      <c r="I935" s="298">
        <f>IF(#REF!&lt;&gt;"",1,"")</f>
        <v/>
      </c>
      <c r="J935" s="298">
        <f>CONCATENATE(L935,M935,N935,O935,P935,Q935)</f>
        <v/>
      </c>
      <c r="K935" s="298" t="n"/>
      <c r="L935" s="298">
        <f>IF(B935&lt;&gt;"",IF(C935="",$L$6,""),"")</f>
        <v/>
      </c>
      <c r="M935" s="298">
        <f>IF(C935&lt;&gt;"",IF(B935="",$M$6,""),"")</f>
        <v/>
      </c>
      <c r="N935" s="298">
        <f>IF(B935&lt;&gt;"",IF(E935="",$N$6,""),"")</f>
        <v/>
      </c>
      <c r="O935" s="298">
        <f>IF(B935&lt;&gt;"",IF(G935="",$O$6,""),"")</f>
        <v/>
      </c>
      <c r="P935" s="298">
        <f>IF(C935="A",IF(I935&lt;&gt;"",$P$6,""),"")</f>
        <v/>
      </c>
      <c r="Q935" s="298">
        <f>IF(C935="C",IF(I935="",$Q$6,""),"")</f>
        <v/>
      </c>
      <c r="R935" s="163" t="n"/>
      <c r="S935" s="163" t="n"/>
      <c r="T935" s="163" t="n"/>
      <c r="U935" s="163" t="n"/>
      <c r="V935" s="163" t="n"/>
      <c r="W935" s="163" t="n"/>
      <c r="X935" s="163" t="n"/>
      <c r="Y935" s="163" t="n"/>
      <c r="Z935" s="163" t="n"/>
    </row>
    <row customHeight="1" ht="15.75" r="936" s="551">
      <c r="A936" s="298">
        <f>#REF!</f>
        <v/>
      </c>
      <c r="B936" s="298">
        <f>IF(#REF!&lt;&gt;"",1,"")</f>
        <v/>
      </c>
      <c r="C936" s="298">
        <f>IF(#REF!&lt;&gt;"",LEFT(#REF!,1),"")</f>
        <v/>
      </c>
      <c r="D936" s="298">
        <f>IF(#REF!&lt;&gt;"",1,"")</f>
        <v/>
      </c>
      <c r="E936" s="298">
        <f>IF(#REF!&lt;&gt;"",1,"")</f>
        <v/>
      </c>
      <c r="F936" s="298">
        <f>IF(#REF!&lt;&gt;"",1,"")</f>
        <v/>
      </c>
      <c r="G936" s="298">
        <f>IF(#REF!&lt;&gt;"",1,"")</f>
        <v/>
      </c>
      <c r="H936" s="298">
        <f>IF(#REF!&lt;&gt;"",1,"")</f>
        <v/>
      </c>
      <c r="I936" s="298">
        <f>IF(#REF!&lt;&gt;"",1,"")</f>
        <v/>
      </c>
      <c r="J936" s="298">
        <f>CONCATENATE(L936,M936,N936,O936,P936,Q936)</f>
        <v/>
      </c>
      <c r="K936" s="298" t="n"/>
      <c r="L936" s="298">
        <f>IF(B936&lt;&gt;"",IF(C936="",$L$6,""),"")</f>
        <v/>
      </c>
      <c r="M936" s="298">
        <f>IF(C936&lt;&gt;"",IF(B936="",$M$6,""),"")</f>
        <v/>
      </c>
      <c r="N936" s="298">
        <f>IF(B936&lt;&gt;"",IF(E936="",$N$6,""),"")</f>
        <v/>
      </c>
      <c r="O936" s="298">
        <f>IF(B936&lt;&gt;"",IF(G936="",$O$6,""),"")</f>
        <v/>
      </c>
      <c r="P936" s="298">
        <f>IF(C936="A",IF(I936&lt;&gt;"",$P$6,""),"")</f>
        <v/>
      </c>
      <c r="Q936" s="298">
        <f>IF(C936="C",IF(I936="",$Q$6,""),"")</f>
        <v/>
      </c>
      <c r="R936" s="163" t="n"/>
      <c r="S936" s="163" t="n"/>
      <c r="T936" s="163" t="n"/>
      <c r="U936" s="163" t="n"/>
      <c r="V936" s="163" t="n"/>
      <c r="W936" s="163" t="n"/>
      <c r="X936" s="163" t="n"/>
      <c r="Y936" s="163" t="n"/>
      <c r="Z936" s="163" t="n"/>
    </row>
    <row customHeight="1" ht="15.75" r="937" s="551">
      <c r="A937" s="298">
        <f>#REF!</f>
        <v/>
      </c>
      <c r="B937" s="298">
        <f>IF(#REF!&lt;&gt;"",1,"")</f>
        <v/>
      </c>
      <c r="C937" s="298">
        <f>IF(#REF!&lt;&gt;"",LEFT(#REF!,1),"")</f>
        <v/>
      </c>
      <c r="D937" s="298">
        <f>IF(#REF!&lt;&gt;"",1,"")</f>
        <v/>
      </c>
      <c r="E937" s="298">
        <f>IF(#REF!&lt;&gt;"",1,"")</f>
        <v/>
      </c>
      <c r="F937" s="298">
        <f>IF(#REF!&lt;&gt;"",1,"")</f>
        <v/>
      </c>
      <c r="G937" s="298">
        <f>IF(#REF!&lt;&gt;"",1,"")</f>
        <v/>
      </c>
      <c r="H937" s="298">
        <f>IF(#REF!&lt;&gt;"",1,"")</f>
        <v/>
      </c>
      <c r="I937" s="298">
        <f>IF(#REF!&lt;&gt;"",1,"")</f>
        <v/>
      </c>
      <c r="J937" s="298">
        <f>CONCATENATE(L937,M937,N937,O937,P937,Q937)</f>
        <v/>
      </c>
      <c r="K937" s="298" t="n"/>
      <c r="L937" s="298">
        <f>IF(B937&lt;&gt;"",IF(C937="",$L$6,""),"")</f>
        <v/>
      </c>
      <c r="M937" s="298">
        <f>IF(C937&lt;&gt;"",IF(B937="",$M$6,""),"")</f>
        <v/>
      </c>
      <c r="N937" s="298">
        <f>IF(B937&lt;&gt;"",IF(E937="",$N$6,""),"")</f>
        <v/>
      </c>
      <c r="O937" s="298">
        <f>IF(B937&lt;&gt;"",IF(G937="",$O$6,""),"")</f>
        <v/>
      </c>
      <c r="P937" s="298">
        <f>IF(C937="A",IF(I937&lt;&gt;"",$P$6,""),"")</f>
        <v/>
      </c>
      <c r="Q937" s="298">
        <f>IF(C937="C",IF(I937="",$Q$6,""),"")</f>
        <v/>
      </c>
      <c r="R937" s="163" t="n"/>
      <c r="S937" s="163" t="n"/>
      <c r="T937" s="163" t="n"/>
      <c r="U937" s="163" t="n"/>
      <c r="V937" s="163" t="n"/>
      <c r="W937" s="163" t="n"/>
      <c r="X937" s="163" t="n"/>
      <c r="Y937" s="163" t="n"/>
      <c r="Z937" s="163" t="n"/>
    </row>
    <row customHeight="1" ht="15.75" r="938" s="551">
      <c r="A938" s="298">
        <f>#REF!</f>
        <v/>
      </c>
      <c r="B938" s="298">
        <f>IF(#REF!&lt;&gt;"",1,"")</f>
        <v/>
      </c>
      <c r="C938" s="298">
        <f>IF(#REF!&lt;&gt;"",LEFT(#REF!,1),"")</f>
        <v/>
      </c>
      <c r="D938" s="298">
        <f>IF(#REF!&lt;&gt;"",1,"")</f>
        <v/>
      </c>
      <c r="E938" s="298">
        <f>IF(#REF!&lt;&gt;"",1,"")</f>
        <v/>
      </c>
      <c r="F938" s="298">
        <f>IF(#REF!&lt;&gt;"",1,"")</f>
        <v/>
      </c>
      <c r="G938" s="298">
        <f>IF(#REF!&lt;&gt;"",1,"")</f>
        <v/>
      </c>
      <c r="H938" s="298">
        <f>IF(#REF!&lt;&gt;"",1,"")</f>
        <v/>
      </c>
      <c r="I938" s="298">
        <f>IF(#REF!&lt;&gt;"",1,"")</f>
        <v/>
      </c>
      <c r="J938" s="298">
        <f>CONCATENATE(L938,M938,N938,O938,P938,Q938)</f>
        <v/>
      </c>
      <c r="K938" s="298" t="n"/>
      <c r="L938" s="298">
        <f>IF(B938&lt;&gt;"",IF(C938="",$L$6,""),"")</f>
        <v/>
      </c>
      <c r="M938" s="298">
        <f>IF(C938&lt;&gt;"",IF(B938="",$M$6,""),"")</f>
        <v/>
      </c>
      <c r="N938" s="298">
        <f>IF(B938&lt;&gt;"",IF(E938="",$N$6,""),"")</f>
        <v/>
      </c>
      <c r="O938" s="298">
        <f>IF(B938&lt;&gt;"",IF(G938="",$O$6,""),"")</f>
        <v/>
      </c>
      <c r="P938" s="298">
        <f>IF(C938="A",IF(I938&lt;&gt;"",$P$6,""),"")</f>
        <v/>
      </c>
      <c r="Q938" s="298">
        <f>IF(C938="C",IF(I938="",$Q$6,""),"")</f>
        <v/>
      </c>
      <c r="R938" s="163" t="n"/>
      <c r="S938" s="163" t="n"/>
      <c r="T938" s="163" t="n"/>
      <c r="U938" s="163" t="n"/>
      <c r="V938" s="163" t="n"/>
      <c r="W938" s="163" t="n"/>
      <c r="X938" s="163" t="n"/>
      <c r="Y938" s="163" t="n"/>
      <c r="Z938" s="163" t="n"/>
    </row>
    <row customHeight="1" ht="15.75" r="939" s="551">
      <c r="A939" s="298">
        <f>#REF!</f>
        <v/>
      </c>
      <c r="B939" s="298">
        <f>IF(#REF!&lt;&gt;"",1,"")</f>
        <v/>
      </c>
      <c r="C939" s="298">
        <f>IF(#REF!&lt;&gt;"",LEFT(#REF!,1),"")</f>
        <v/>
      </c>
      <c r="D939" s="298">
        <f>IF(#REF!&lt;&gt;"",1,"")</f>
        <v/>
      </c>
      <c r="E939" s="298">
        <f>IF(#REF!&lt;&gt;"",1,"")</f>
        <v/>
      </c>
      <c r="F939" s="298">
        <f>IF(#REF!&lt;&gt;"",1,"")</f>
        <v/>
      </c>
      <c r="G939" s="298">
        <f>IF(#REF!&lt;&gt;"",1,"")</f>
        <v/>
      </c>
      <c r="H939" s="298">
        <f>IF(#REF!&lt;&gt;"",1,"")</f>
        <v/>
      </c>
      <c r="I939" s="298">
        <f>IF(#REF!&lt;&gt;"",1,"")</f>
        <v/>
      </c>
      <c r="J939" s="298">
        <f>CONCATENATE(L939,M939,N939,O939,P939,Q939)</f>
        <v/>
      </c>
      <c r="K939" s="298" t="n"/>
      <c r="L939" s="298">
        <f>IF(B939&lt;&gt;"",IF(C939="",$L$6,""),"")</f>
        <v/>
      </c>
      <c r="M939" s="298">
        <f>IF(C939&lt;&gt;"",IF(B939="",$M$6,""),"")</f>
        <v/>
      </c>
      <c r="N939" s="298">
        <f>IF(B939&lt;&gt;"",IF(E939="",$N$6,""),"")</f>
        <v/>
      </c>
      <c r="O939" s="298">
        <f>IF(B939&lt;&gt;"",IF(G939="",$O$6,""),"")</f>
        <v/>
      </c>
      <c r="P939" s="298">
        <f>IF(C939="A",IF(I939&lt;&gt;"",$P$6,""),"")</f>
        <v/>
      </c>
      <c r="Q939" s="298">
        <f>IF(C939="C",IF(I939="",$Q$6,""),"")</f>
        <v/>
      </c>
      <c r="R939" s="163" t="n"/>
      <c r="S939" s="163" t="n"/>
      <c r="T939" s="163" t="n"/>
      <c r="U939" s="163" t="n"/>
      <c r="V939" s="163" t="n"/>
      <c r="W939" s="163" t="n"/>
      <c r="X939" s="163" t="n"/>
      <c r="Y939" s="163" t="n"/>
      <c r="Z939" s="163" t="n"/>
    </row>
    <row customHeight="1" ht="15.75" r="940" s="551">
      <c r="A940" s="298">
        <f>#REF!</f>
        <v/>
      </c>
      <c r="B940" s="298">
        <f>IF(#REF!&lt;&gt;"",1,"")</f>
        <v/>
      </c>
      <c r="C940" s="298">
        <f>IF(#REF!&lt;&gt;"",LEFT(#REF!,1),"")</f>
        <v/>
      </c>
      <c r="D940" s="298">
        <f>IF(#REF!&lt;&gt;"",1,"")</f>
        <v/>
      </c>
      <c r="E940" s="298">
        <f>IF(#REF!&lt;&gt;"",1,"")</f>
        <v/>
      </c>
      <c r="F940" s="298">
        <f>IF(#REF!&lt;&gt;"",1,"")</f>
        <v/>
      </c>
      <c r="G940" s="298">
        <f>IF(#REF!&lt;&gt;"",1,"")</f>
        <v/>
      </c>
      <c r="H940" s="298">
        <f>IF(#REF!&lt;&gt;"",1,"")</f>
        <v/>
      </c>
      <c r="I940" s="298">
        <f>IF(#REF!&lt;&gt;"",1,"")</f>
        <v/>
      </c>
      <c r="J940" s="298">
        <f>CONCATENATE(L940,M940,N940,O940,P940,Q940)</f>
        <v/>
      </c>
      <c r="K940" s="298" t="n"/>
      <c r="L940" s="298">
        <f>IF(B940&lt;&gt;"",IF(C940="",$L$6,""),"")</f>
        <v/>
      </c>
      <c r="M940" s="298">
        <f>IF(C940&lt;&gt;"",IF(B940="",$M$6,""),"")</f>
        <v/>
      </c>
      <c r="N940" s="298">
        <f>IF(B940&lt;&gt;"",IF(E940="",$N$6,""),"")</f>
        <v/>
      </c>
      <c r="O940" s="298">
        <f>IF(B940&lt;&gt;"",IF(G940="",$O$6,""),"")</f>
        <v/>
      </c>
      <c r="P940" s="298">
        <f>IF(C940="A",IF(I940&lt;&gt;"",$P$6,""),"")</f>
        <v/>
      </c>
      <c r="Q940" s="298">
        <f>IF(C940="C",IF(I940="",$Q$6,""),"")</f>
        <v/>
      </c>
      <c r="R940" s="163" t="n"/>
      <c r="S940" s="163" t="n"/>
      <c r="T940" s="163" t="n"/>
      <c r="U940" s="163" t="n"/>
      <c r="V940" s="163" t="n"/>
      <c r="W940" s="163" t="n"/>
      <c r="X940" s="163" t="n"/>
      <c r="Y940" s="163" t="n"/>
      <c r="Z940" s="163" t="n"/>
    </row>
    <row customHeight="1" ht="15.75" r="941" s="551">
      <c r="A941" s="298">
        <f>#REF!</f>
        <v/>
      </c>
      <c r="B941" s="298">
        <f>IF(#REF!&lt;&gt;"",1,"")</f>
        <v/>
      </c>
      <c r="C941" s="298">
        <f>IF(#REF!&lt;&gt;"",LEFT(#REF!,1),"")</f>
        <v/>
      </c>
      <c r="D941" s="298">
        <f>IF(#REF!&lt;&gt;"",1,"")</f>
        <v/>
      </c>
      <c r="E941" s="298">
        <f>IF(#REF!&lt;&gt;"",1,"")</f>
        <v/>
      </c>
      <c r="F941" s="298">
        <f>IF(#REF!&lt;&gt;"",1,"")</f>
        <v/>
      </c>
      <c r="G941" s="298">
        <f>IF(#REF!&lt;&gt;"",1,"")</f>
        <v/>
      </c>
      <c r="H941" s="298">
        <f>IF(#REF!&lt;&gt;"",1,"")</f>
        <v/>
      </c>
      <c r="I941" s="298">
        <f>IF(#REF!&lt;&gt;"",1,"")</f>
        <v/>
      </c>
      <c r="J941" s="298">
        <f>CONCATENATE(L941,M941,N941,O941,P941,Q941)</f>
        <v/>
      </c>
      <c r="K941" s="298" t="n"/>
      <c r="L941" s="298">
        <f>IF(B941&lt;&gt;"",IF(C941="",$L$6,""),"")</f>
        <v/>
      </c>
      <c r="M941" s="298">
        <f>IF(C941&lt;&gt;"",IF(B941="",$M$6,""),"")</f>
        <v/>
      </c>
      <c r="N941" s="298">
        <f>IF(B941&lt;&gt;"",IF(E941="",$N$6,""),"")</f>
        <v/>
      </c>
      <c r="O941" s="298">
        <f>IF(B941&lt;&gt;"",IF(G941="",$O$6,""),"")</f>
        <v/>
      </c>
      <c r="P941" s="298">
        <f>IF(C941="A",IF(I941&lt;&gt;"",$P$6,""),"")</f>
        <v/>
      </c>
      <c r="Q941" s="298">
        <f>IF(C941="C",IF(I941="",$Q$6,""),"")</f>
        <v/>
      </c>
      <c r="R941" s="163" t="n"/>
      <c r="S941" s="163" t="n"/>
      <c r="T941" s="163" t="n"/>
      <c r="U941" s="163" t="n"/>
      <c r="V941" s="163" t="n"/>
      <c r="W941" s="163" t="n"/>
      <c r="X941" s="163" t="n"/>
      <c r="Y941" s="163" t="n"/>
      <c r="Z941" s="163" t="n"/>
    </row>
    <row customHeight="1" ht="15.75" r="942" s="551">
      <c r="A942" s="298">
        <f>#REF!</f>
        <v/>
      </c>
      <c r="B942" s="298">
        <f>IF(#REF!&lt;&gt;"",1,"")</f>
        <v/>
      </c>
      <c r="C942" s="298">
        <f>IF(#REF!&lt;&gt;"",LEFT(#REF!,1),"")</f>
        <v/>
      </c>
      <c r="D942" s="298">
        <f>IF(#REF!&lt;&gt;"",1,"")</f>
        <v/>
      </c>
      <c r="E942" s="298">
        <f>IF(#REF!&lt;&gt;"",1,"")</f>
        <v/>
      </c>
      <c r="F942" s="298">
        <f>IF(#REF!&lt;&gt;"",1,"")</f>
        <v/>
      </c>
      <c r="G942" s="298">
        <f>IF(#REF!&lt;&gt;"",1,"")</f>
        <v/>
      </c>
      <c r="H942" s="298">
        <f>IF(#REF!&lt;&gt;"",1,"")</f>
        <v/>
      </c>
      <c r="I942" s="298">
        <f>IF(#REF!&lt;&gt;"",1,"")</f>
        <v/>
      </c>
      <c r="J942" s="298">
        <f>CONCATENATE(L942,M942,N942,O942,P942,Q942)</f>
        <v/>
      </c>
      <c r="K942" s="298" t="n"/>
      <c r="L942" s="298">
        <f>IF(B942&lt;&gt;"",IF(C942="",$L$6,""),"")</f>
        <v/>
      </c>
      <c r="M942" s="298">
        <f>IF(C942&lt;&gt;"",IF(B942="",$M$6,""),"")</f>
        <v/>
      </c>
      <c r="N942" s="298">
        <f>IF(B942&lt;&gt;"",IF(E942="",$N$6,""),"")</f>
        <v/>
      </c>
      <c r="O942" s="298">
        <f>IF(B942&lt;&gt;"",IF(G942="",$O$6,""),"")</f>
        <v/>
      </c>
      <c r="P942" s="298">
        <f>IF(C942="A",IF(I942&lt;&gt;"",$P$6,""),"")</f>
        <v/>
      </c>
      <c r="Q942" s="298">
        <f>IF(C942="C",IF(I942="",$Q$6,""),"")</f>
        <v/>
      </c>
      <c r="R942" s="163" t="n"/>
      <c r="S942" s="163" t="n"/>
      <c r="T942" s="163" t="n"/>
      <c r="U942" s="163" t="n"/>
      <c r="V942" s="163" t="n"/>
      <c r="W942" s="163" t="n"/>
      <c r="X942" s="163" t="n"/>
      <c r="Y942" s="163" t="n"/>
      <c r="Z942" s="163" t="n"/>
    </row>
    <row customHeight="1" ht="15.75" r="943" s="551">
      <c r="A943" s="298">
        <f>#REF!</f>
        <v/>
      </c>
      <c r="B943" s="298">
        <f>IF(#REF!&lt;&gt;"",1,"")</f>
        <v/>
      </c>
      <c r="C943" s="298">
        <f>IF(#REF!&lt;&gt;"",LEFT(#REF!,1),"")</f>
        <v/>
      </c>
      <c r="D943" s="298">
        <f>IF(#REF!&lt;&gt;"",1,"")</f>
        <v/>
      </c>
      <c r="E943" s="298">
        <f>IF(#REF!&lt;&gt;"",1,"")</f>
        <v/>
      </c>
      <c r="F943" s="298">
        <f>IF(#REF!&lt;&gt;"",1,"")</f>
        <v/>
      </c>
      <c r="G943" s="298">
        <f>IF(#REF!&lt;&gt;"",1,"")</f>
        <v/>
      </c>
      <c r="H943" s="298">
        <f>IF(#REF!&lt;&gt;"",1,"")</f>
        <v/>
      </c>
      <c r="I943" s="298">
        <f>IF(#REF!&lt;&gt;"",1,"")</f>
        <v/>
      </c>
      <c r="J943" s="298">
        <f>CONCATENATE(L943,M943,N943,O943,P943,Q943)</f>
        <v/>
      </c>
      <c r="K943" s="298" t="n"/>
      <c r="L943" s="298">
        <f>IF(B943&lt;&gt;"",IF(C943="",$L$6,""),"")</f>
        <v/>
      </c>
      <c r="M943" s="298">
        <f>IF(C943&lt;&gt;"",IF(B943="",$M$6,""),"")</f>
        <v/>
      </c>
      <c r="N943" s="298">
        <f>IF(B943&lt;&gt;"",IF(E943="",$N$6,""),"")</f>
        <v/>
      </c>
      <c r="O943" s="298">
        <f>IF(B943&lt;&gt;"",IF(G943="",$O$6,""),"")</f>
        <v/>
      </c>
      <c r="P943" s="298">
        <f>IF(C943="A",IF(I943&lt;&gt;"",$P$6,""),"")</f>
        <v/>
      </c>
      <c r="Q943" s="298">
        <f>IF(C943="C",IF(I943="",$Q$6,""),"")</f>
        <v/>
      </c>
      <c r="R943" s="163" t="n"/>
      <c r="S943" s="163" t="n"/>
      <c r="T943" s="163" t="n"/>
      <c r="U943" s="163" t="n"/>
      <c r="V943" s="163" t="n"/>
      <c r="W943" s="163" t="n"/>
      <c r="X943" s="163" t="n"/>
      <c r="Y943" s="163" t="n"/>
      <c r="Z943" s="163" t="n"/>
    </row>
    <row customHeight="1" ht="15.75" r="944" s="551">
      <c r="A944" s="298">
        <f>#REF!</f>
        <v/>
      </c>
      <c r="B944" s="298">
        <f>IF(#REF!&lt;&gt;"",1,"")</f>
        <v/>
      </c>
      <c r="C944" s="298">
        <f>IF(#REF!&lt;&gt;"",LEFT(#REF!,1),"")</f>
        <v/>
      </c>
      <c r="D944" s="298">
        <f>IF(#REF!&lt;&gt;"",1,"")</f>
        <v/>
      </c>
      <c r="E944" s="298">
        <f>IF(#REF!&lt;&gt;"",1,"")</f>
        <v/>
      </c>
      <c r="F944" s="298">
        <f>IF(#REF!&lt;&gt;"",1,"")</f>
        <v/>
      </c>
      <c r="G944" s="298">
        <f>IF(#REF!&lt;&gt;"",1,"")</f>
        <v/>
      </c>
      <c r="H944" s="298">
        <f>IF(#REF!&lt;&gt;"",1,"")</f>
        <v/>
      </c>
      <c r="I944" s="298">
        <f>IF(#REF!&lt;&gt;"",1,"")</f>
        <v/>
      </c>
      <c r="J944" s="298">
        <f>CONCATENATE(L944,M944,N944,O944,P944,Q944)</f>
        <v/>
      </c>
      <c r="K944" s="298" t="n"/>
      <c r="L944" s="298">
        <f>IF(B944&lt;&gt;"",IF(C944="",$L$6,""),"")</f>
        <v/>
      </c>
      <c r="M944" s="298">
        <f>IF(C944&lt;&gt;"",IF(B944="",$M$6,""),"")</f>
        <v/>
      </c>
      <c r="N944" s="298">
        <f>IF(B944&lt;&gt;"",IF(E944="",$N$6,""),"")</f>
        <v/>
      </c>
      <c r="O944" s="298">
        <f>IF(B944&lt;&gt;"",IF(G944="",$O$6,""),"")</f>
        <v/>
      </c>
      <c r="P944" s="298">
        <f>IF(C944="A",IF(I944&lt;&gt;"",$P$6,""),"")</f>
        <v/>
      </c>
      <c r="Q944" s="298">
        <f>IF(C944="C",IF(I944="",$Q$6,""),"")</f>
        <v/>
      </c>
      <c r="R944" s="163" t="n"/>
      <c r="S944" s="163" t="n"/>
      <c r="T944" s="163" t="n"/>
      <c r="U944" s="163" t="n"/>
      <c r="V944" s="163" t="n"/>
      <c r="W944" s="163" t="n"/>
      <c r="X944" s="163" t="n"/>
      <c r="Y944" s="163" t="n"/>
      <c r="Z944" s="163" t="n"/>
    </row>
    <row customHeight="1" ht="15.75" r="945" s="551">
      <c r="A945" s="298">
        <f>#REF!</f>
        <v/>
      </c>
      <c r="B945" s="298">
        <f>IF(#REF!&lt;&gt;"",1,"")</f>
        <v/>
      </c>
      <c r="C945" s="298">
        <f>IF(#REF!&lt;&gt;"",LEFT(#REF!,1),"")</f>
        <v/>
      </c>
      <c r="D945" s="298">
        <f>IF(#REF!&lt;&gt;"",1,"")</f>
        <v/>
      </c>
      <c r="E945" s="298">
        <f>IF(#REF!&lt;&gt;"",1,"")</f>
        <v/>
      </c>
      <c r="F945" s="298">
        <f>IF(#REF!&lt;&gt;"",1,"")</f>
        <v/>
      </c>
      <c r="G945" s="298">
        <f>IF(#REF!&lt;&gt;"",1,"")</f>
        <v/>
      </c>
      <c r="H945" s="298">
        <f>IF(#REF!&lt;&gt;"",1,"")</f>
        <v/>
      </c>
      <c r="I945" s="298">
        <f>IF(#REF!&lt;&gt;"",1,"")</f>
        <v/>
      </c>
      <c r="J945" s="298">
        <f>CONCATENATE(L945,M945,N945,O945,P945,Q945)</f>
        <v/>
      </c>
      <c r="K945" s="298" t="n"/>
      <c r="L945" s="298">
        <f>IF(B945&lt;&gt;"",IF(C945="",$L$6,""),"")</f>
        <v/>
      </c>
      <c r="M945" s="298">
        <f>IF(C945&lt;&gt;"",IF(B945="",$M$6,""),"")</f>
        <v/>
      </c>
      <c r="N945" s="298">
        <f>IF(B945&lt;&gt;"",IF(E945="",$N$6,""),"")</f>
        <v/>
      </c>
      <c r="O945" s="298">
        <f>IF(B945&lt;&gt;"",IF(G945="",$O$6,""),"")</f>
        <v/>
      </c>
      <c r="P945" s="298">
        <f>IF(C945="A",IF(I945&lt;&gt;"",$P$6,""),"")</f>
        <v/>
      </c>
      <c r="Q945" s="298">
        <f>IF(C945="C",IF(I945="",$Q$6,""),"")</f>
        <v/>
      </c>
      <c r="R945" s="163" t="n"/>
      <c r="S945" s="163" t="n"/>
      <c r="T945" s="163" t="n"/>
      <c r="U945" s="163" t="n"/>
      <c r="V945" s="163" t="n"/>
      <c r="W945" s="163" t="n"/>
      <c r="X945" s="163" t="n"/>
      <c r="Y945" s="163" t="n"/>
      <c r="Z945" s="163" t="n"/>
    </row>
    <row customHeight="1" ht="15.75" r="946" s="551">
      <c r="A946" s="298">
        <f>#REF!</f>
        <v/>
      </c>
      <c r="B946" s="298">
        <f>IF(#REF!&lt;&gt;"",1,"")</f>
        <v/>
      </c>
      <c r="C946" s="298">
        <f>IF(#REF!&lt;&gt;"",LEFT(#REF!,1),"")</f>
        <v/>
      </c>
      <c r="D946" s="298">
        <f>IF(#REF!&lt;&gt;"",1,"")</f>
        <v/>
      </c>
      <c r="E946" s="298">
        <f>IF(#REF!&lt;&gt;"",1,"")</f>
        <v/>
      </c>
      <c r="F946" s="298">
        <f>IF(#REF!&lt;&gt;"",1,"")</f>
        <v/>
      </c>
      <c r="G946" s="298">
        <f>IF(#REF!&lt;&gt;"",1,"")</f>
        <v/>
      </c>
      <c r="H946" s="298">
        <f>IF(#REF!&lt;&gt;"",1,"")</f>
        <v/>
      </c>
      <c r="I946" s="298">
        <f>IF(#REF!&lt;&gt;"",1,"")</f>
        <v/>
      </c>
      <c r="J946" s="298">
        <f>CONCATENATE(L946,M946,N946,O946,P946,Q946)</f>
        <v/>
      </c>
      <c r="K946" s="298" t="n"/>
      <c r="L946" s="298">
        <f>IF(B946&lt;&gt;"",IF(C946="",$L$6,""),"")</f>
        <v/>
      </c>
      <c r="M946" s="298">
        <f>IF(C946&lt;&gt;"",IF(B946="",$M$6,""),"")</f>
        <v/>
      </c>
      <c r="N946" s="298">
        <f>IF(B946&lt;&gt;"",IF(E946="",$N$6,""),"")</f>
        <v/>
      </c>
      <c r="O946" s="298">
        <f>IF(B946&lt;&gt;"",IF(G946="",$O$6,""),"")</f>
        <v/>
      </c>
      <c r="P946" s="298">
        <f>IF(C946="A",IF(I946&lt;&gt;"",$P$6,""),"")</f>
        <v/>
      </c>
      <c r="Q946" s="298">
        <f>IF(C946="C",IF(I946="",$Q$6,""),"")</f>
        <v/>
      </c>
      <c r="R946" s="163" t="n"/>
      <c r="S946" s="163" t="n"/>
      <c r="T946" s="163" t="n"/>
      <c r="U946" s="163" t="n"/>
      <c r="V946" s="163" t="n"/>
      <c r="W946" s="163" t="n"/>
      <c r="X946" s="163" t="n"/>
      <c r="Y946" s="163" t="n"/>
      <c r="Z946" s="163" t="n"/>
    </row>
    <row customHeight="1" ht="15.75" r="947" s="551">
      <c r="A947" s="298">
        <f>#REF!</f>
        <v/>
      </c>
      <c r="B947" s="298">
        <f>IF(#REF!&lt;&gt;"",1,"")</f>
        <v/>
      </c>
      <c r="C947" s="298">
        <f>IF(#REF!&lt;&gt;"",LEFT(#REF!,1),"")</f>
        <v/>
      </c>
      <c r="D947" s="298">
        <f>IF(#REF!&lt;&gt;"",1,"")</f>
        <v/>
      </c>
      <c r="E947" s="298">
        <f>IF(#REF!&lt;&gt;"",1,"")</f>
        <v/>
      </c>
      <c r="F947" s="298">
        <f>IF(#REF!&lt;&gt;"",1,"")</f>
        <v/>
      </c>
      <c r="G947" s="298">
        <f>IF(#REF!&lt;&gt;"",1,"")</f>
        <v/>
      </c>
      <c r="H947" s="298">
        <f>IF(#REF!&lt;&gt;"",1,"")</f>
        <v/>
      </c>
      <c r="I947" s="298">
        <f>IF(#REF!&lt;&gt;"",1,"")</f>
        <v/>
      </c>
      <c r="J947" s="298">
        <f>CONCATENATE(L947,M947,N947,O947,P947,Q947)</f>
        <v/>
      </c>
      <c r="K947" s="298" t="n"/>
      <c r="L947" s="298">
        <f>IF(B947&lt;&gt;"",IF(C947="",$L$6,""),"")</f>
        <v/>
      </c>
      <c r="M947" s="298">
        <f>IF(C947&lt;&gt;"",IF(B947="",$M$6,""),"")</f>
        <v/>
      </c>
      <c r="N947" s="298">
        <f>IF(B947&lt;&gt;"",IF(E947="",$N$6,""),"")</f>
        <v/>
      </c>
      <c r="O947" s="298">
        <f>IF(B947&lt;&gt;"",IF(G947="",$O$6,""),"")</f>
        <v/>
      </c>
      <c r="P947" s="298">
        <f>IF(C947="A",IF(I947&lt;&gt;"",$P$6,""),"")</f>
        <v/>
      </c>
      <c r="Q947" s="298">
        <f>IF(C947="C",IF(I947="",$Q$6,""),"")</f>
        <v/>
      </c>
      <c r="R947" s="163" t="n"/>
      <c r="S947" s="163" t="n"/>
      <c r="T947" s="163" t="n"/>
      <c r="U947" s="163" t="n"/>
      <c r="V947" s="163" t="n"/>
      <c r="W947" s="163" t="n"/>
      <c r="X947" s="163" t="n"/>
      <c r="Y947" s="163" t="n"/>
      <c r="Z947" s="163" t="n"/>
    </row>
    <row customHeight="1" ht="15.75" r="948" s="551">
      <c r="A948" s="298">
        <f>#REF!</f>
        <v/>
      </c>
      <c r="B948" s="298">
        <f>IF(#REF!&lt;&gt;"",1,"")</f>
        <v/>
      </c>
      <c r="C948" s="298">
        <f>IF(#REF!&lt;&gt;"",LEFT(#REF!,1),"")</f>
        <v/>
      </c>
      <c r="D948" s="298">
        <f>IF(#REF!&lt;&gt;"",1,"")</f>
        <v/>
      </c>
      <c r="E948" s="298">
        <f>IF(#REF!&lt;&gt;"",1,"")</f>
        <v/>
      </c>
      <c r="F948" s="298">
        <f>IF(#REF!&lt;&gt;"",1,"")</f>
        <v/>
      </c>
      <c r="G948" s="298">
        <f>IF(#REF!&lt;&gt;"",1,"")</f>
        <v/>
      </c>
      <c r="H948" s="298">
        <f>IF(#REF!&lt;&gt;"",1,"")</f>
        <v/>
      </c>
      <c r="I948" s="298">
        <f>IF(#REF!&lt;&gt;"",1,"")</f>
        <v/>
      </c>
      <c r="J948" s="298">
        <f>CONCATENATE(L948,M948,N948,O948,P948,Q948)</f>
        <v/>
      </c>
      <c r="K948" s="298" t="n"/>
      <c r="L948" s="298">
        <f>IF(B948&lt;&gt;"",IF(C948="",$L$6,""),"")</f>
        <v/>
      </c>
      <c r="M948" s="298">
        <f>IF(C948&lt;&gt;"",IF(B948="",$M$6,""),"")</f>
        <v/>
      </c>
      <c r="N948" s="298">
        <f>IF(B948&lt;&gt;"",IF(E948="",$N$6,""),"")</f>
        <v/>
      </c>
      <c r="O948" s="298">
        <f>IF(B948&lt;&gt;"",IF(G948="",$O$6,""),"")</f>
        <v/>
      </c>
      <c r="P948" s="298">
        <f>IF(C948="A",IF(I948&lt;&gt;"",$P$6,""),"")</f>
        <v/>
      </c>
      <c r="Q948" s="298">
        <f>IF(C948="C",IF(I948="",$Q$6,""),"")</f>
        <v/>
      </c>
      <c r="R948" s="163" t="n"/>
      <c r="S948" s="163" t="n"/>
      <c r="T948" s="163" t="n"/>
      <c r="U948" s="163" t="n"/>
      <c r="V948" s="163" t="n"/>
      <c r="W948" s="163" t="n"/>
      <c r="X948" s="163" t="n"/>
      <c r="Y948" s="163" t="n"/>
      <c r="Z948" s="163" t="n"/>
    </row>
    <row customHeight="1" ht="15.75" r="949" s="551">
      <c r="A949" s="298">
        <f>#REF!</f>
        <v/>
      </c>
      <c r="B949" s="298">
        <f>IF(#REF!&lt;&gt;"",1,"")</f>
        <v/>
      </c>
      <c r="C949" s="298">
        <f>IF(#REF!&lt;&gt;"",LEFT(#REF!,1),"")</f>
        <v/>
      </c>
      <c r="D949" s="298">
        <f>IF(#REF!&lt;&gt;"",1,"")</f>
        <v/>
      </c>
      <c r="E949" s="298">
        <f>IF(#REF!&lt;&gt;"",1,"")</f>
        <v/>
      </c>
      <c r="F949" s="298">
        <f>IF(#REF!&lt;&gt;"",1,"")</f>
        <v/>
      </c>
      <c r="G949" s="298">
        <f>IF(#REF!&lt;&gt;"",1,"")</f>
        <v/>
      </c>
      <c r="H949" s="298">
        <f>IF(#REF!&lt;&gt;"",1,"")</f>
        <v/>
      </c>
      <c r="I949" s="298">
        <f>IF(#REF!&lt;&gt;"",1,"")</f>
        <v/>
      </c>
      <c r="J949" s="298">
        <f>CONCATENATE(L949,M949,N949,O949,P949,Q949)</f>
        <v/>
      </c>
      <c r="K949" s="298" t="n"/>
      <c r="L949" s="298">
        <f>IF(B949&lt;&gt;"",IF(C949="",$L$6,""),"")</f>
        <v/>
      </c>
      <c r="M949" s="298">
        <f>IF(C949&lt;&gt;"",IF(B949="",$M$6,""),"")</f>
        <v/>
      </c>
      <c r="N949" s="298">
        <f>IF(B949&lt;&gt;"",IF(E949="",$N$6,""),"")</f>
        <v/>
      </c>
      <c r="O949" s="298">
        <f>IF(B949&lt;&gt;"",IF(G949="",$O$6,""),"")</f>
        <v/>
      </c>
      <c r="P949" s="298">
        <f>IF(C949="A",IF(I949&lt;&gt;"",$P$6,""),"")</f>
        <v/>
      </c>
      <c r="Q949" s="298">
        <f>IF(C949="C",IF(I949="",$Q$6,""),"")</f>
        <v/>
      </c>
      <c r="R949" s="163" t="n"/>
      <c r="S949" s="163" t="n"/>
      <c r="T949" s="163" t="n"/>
      <c r="U949" s="163" t="n"/>
      <c r="V949" s="163" t="n"/>
      <c r="W949" s="163" t="n"/>
      <c r="X949" s="163" t="n"/>
      <c r="Y949" s="163" t="n"/>
      <c r="Z949" s="163" t="n"/>
    </row>
    <row customHeight="1" ht="15.75" r="950" s="551">
      <c r="A950" s="298">
        <f>#REF!</f>
        <v/>
      </c>
      <c r="B950" s="298">
        <f>IF(#REF!&lt;&gt;"",1,"")</f>
        <v/>
      </c>
      <c r="C950" s="298">
        <f>IF(#REF!&lt;&gt;"",LEFT(#REF!,1),"")</f>
        <v/>
      </c>
      <c r="D950" s="298">
        <f>IF(#REF!&lt;&gt;"",1,"")</f>
        <v/>
      </c>
      <c r="E950" s="298">
        <f>IF(#REF!&lt;&gt;"",1,"")</f>
        <v/>
      </c>
      <c r="F950" s="298">
        <f>IF(#REF!&lt;&gt;"",1,"")</f>
        <v/>
      </c>
      <c r="G950" s="298">
        <f>IF(#REF!&lt;&gt;"",1,"")</f>
        <v/>
      </c>
      <c r="H950" s="298">
        <f>IF(#REF!&lt;&gt;"",1,"")</f>
        <v/>
      </c>
      <c r="I950" s="298">
        <f>IF(#REF!&lt;&gt;"",1,"")</f>
        <v/>
      </c>
      <c r="J950" s="298">
        <f>CONCATENATE(L950,M950,N950,O950,P950,Q950)</f>
        <v/>
      </c>
      <c r="K950" s="298" t="n"/>
      <c r="L950" s="298">
        <f>IF(B950&lt;&gt;"",IF(C950="",$L$6,""),"")</f>
        <v/>
      </c>
      <c r="M950" s="298">
        <f>IF(C950&lt;&gt;"",IF(B950="",$M$6,""),"")</f>
        <v/>
      </c>
      <c r="N950" s="298">
        <f>IF(B950&lt;&gt;"",IF(E950="",$N$6,""),"")</f>
        <v/>
      </c>
      <c r="O950" s="298">
        <f>IF(B950&lt;&gt;"",IF(G950="",$O$6,""),"")</f>
        <v/>
      </c>
      <c r="P950" s="298">
        <f>IF(C950="A",IF(I950&lt;&gt;"",$P$6,""),"")</f>
        <v/>
      </c>
      <c r="Q950" s="298">
        <f>IF(C950="C",IF(I950="",$Q$6,""),"")</f>
        <v/>
      </c>
      <c r="R950" s="163" t="n"/>
      <c r="S950" s="163" t="n"/>
      <c r="T950" s="163" t="n"/>
      <c r="U950" s="163" t="n"/>
      <c r="V950" s="163" t="n"/>
      <c r="W950" s="163" t="n"/>
      <c r="X950" s="163" t="n"/>
      <c r="Y950" s="163" t="n"/>
      <c r="Z950" s="163" t="n"/>
    </row>
    <row customHeight="1" ht="15.75" r="951" s="551">
      <c r="A951" s="298">
        <f>#REF!</f>
        <v/>
      </c>
      <c r="B951" s="298">
        <f>IF(#REF!&lt;&gt;"",1,"")</f>
        <v/>
      </c>
      <c r="C951" s="298">
        <f>IF(#REF!&lt;&gt;"",LEFT(#REF!,1),"")</f>
        <v/>
      </c>
      <c r="D951" s="298">
        <f>IF(#REF!&lt;&gt;"",1,"")</f>
        <v/>
      </c>
      <c r="E951" s="298">
        <f>IF(#REF!&lt;&gt;"",1,"")</f>
        <v/>
      </c>
      <c r="F951" s="298">
        <f>IF(#REF!&lt;&gt;"",1,"")</f>
        <v/>
      </c>
      <c r="G951" s="298">
        <f>IF(#REF!&lt;&gt;"",1,"")</f>
        <v/>
      </c>
      <c r="H951" s="298">
        <f>IF(#REF!&lt;&gt;"",1,"")</f>
        <v/>
      </c>
      <c r="I951" s="298">
        <f>IF(#REF!&lt;&gt;"",1,"")</f>
        <v/>
      </c>
      <c r="J951" s="298">
        <f>CONCATENATE(L951,M951,N951,O951,P951,Q951)</f>
        <v/>
      </c>
      <c r="K951" s="298" t="n"/>
      <c r="L951" s="298">
        <f>IF(B951&lt;&gt;"",IF(C951="",$L$6,""),"")</f>
        <v/>
      </c>
      <c r="M951" s="298">
        <f>IF(C951&lt;&gt;"",IF(B951="",$M$6,""),"")</f>
        <v/>
      </c>
      <c r="N951" s="298">
        <f>IF(B951&lt;&gt;"",IF(E951="",$N$6,""),"")</f>
        <v/>
      </c>
      <c r="O951" s="298">
        <f>IF(B951&lt;&gt;"",IF(G951="",$O$6,""),"")</f>
        <v/>
      </c>
      <c r="P951" s="298">
        <f>IF(C951="A",IF(I951&lt;&gt;"",$P$6,""),"")</f>
        <v/>
      </c>
      <c r="Q951" s="298">
        <f>IF(C951="C",IF(I951="",$Q$6,""),"")</f>
        <v/>
      </c>
      <c r="R951" s="163" t="n"/>
      <c r="S951" s="163" t="n"/>
      <c r="T951" s="163" t="n"/>
      <c r="U951" s="163" t="n"/>
      <c r="V951" s="163" t="n"/>
      <c r="W951" s="163" t="n"/>
      <c r="X951" s="163" t="n"/>
      <c r="Y951" s="163" t="n"/>
      <c r="Z951" s="163" t="n"/>
    </row>
    <row customHeight="1" ht="15.75" r="952" s="551">
      <c r="A952" s="298">
        <f>#REF!</f>
        <v/>
      </c>
      <c r="B952" s="298">
        <f>IF(#REF!&lt;&gt;"",1,"")</f>
        <v/>
      </c>
      <c r="C952" s="298">
        <f>IF(#REF!&lt;&gt;"",LEFT(#REF!,1),"")</f>
        <v/>
      </c>
      <c r="D952" s="298">
        <f>IF(#REF!&lt;&gt;"",1,"")</f>
        <v/>
      </c>
      <c r="E952" s="298">
        <f>IF(#REF!&lt;&gt;"",1,"")</f>
        <v/>
      </c>
      <c r="F952" s="298">
        <f>IF(#REF!&lt;&gt;"",1,"")</f>
        <v/>
      </c>
      <c r="G952" s="298">
        <f>IF(#REF!&lt;&gt;"",1,"")</f>
        <v/>
      </c>
      <c r="H952" s="298">
        <f>IF(#REF!&lt;&gt;"",1,"")</f>
        <v/>
      </c>
      <c r="I952" s="298">
        <f>IF(#REF!&lt;&gt;"",1,"")</f>
        <v/>
      </c>
      <c r="J952" s="298">
        <f>CONCATENATE(L952,M952,N952,O952,P952,Q952)</f>
        <v/>
      </c>
      <c r="K952" s="298" t="n"/>
      <c r="L952" s="298">
        <f>IF(B952&lt;&gt;"",IF(C952="",$L$6,""),"")</f>
        <v/>
      </c>
      <c r="M952" s="298">
        <f>IF(C952&lt;&gt;"",IF(B952="",$M$6,""),"")</f>
        <v/>
      </c>
      <c r="N952" s="298">
        <f>IF(B952&lt;&gt;"",IF(E952="",$N$6,""),"")</f>
        <v/>
      </c>
      <c r="O952" s="298">
        <f>IF(B952&lt;&gt;"",IF(G952="",$O$6,""),"")</f>
        <v/>
      </c>
      <c r="P952" s="298">
        <f>IF(C952="A",IF(I952&lt;&gt;"",$P$6,""),"")</f>
        <v/>
      </c>
      <c r="Q952" s="298">
        <f>IF(C952="C",IF(I952="",$Q$6,""),"")</f>
        <v/>
      </c>
      <c r="R952" s="163" t="n"/>
      <c r="S952" s="163" t="n"/>
      <c r="T952" s="163" t="n"/>
      <c r="U952" s="163" t="n"/>
      <c r="V952" s="163" t="n"/>
      <c r="W952" s="163" t="n"/>
      <c r="X952" s="163" t="n"/>
      <c r="Y952" s="163" t="n"/>
      <c r="Z952" s="163" t="n"/>
    </row>
    <row customHeight="1" ht="15.75" r="953" s="551">
      <c r="A953" s="298">
        <f>#REF!</f>
        <v/>
      </c>
      <c r="B953" s="298">
        <f>IF(#REF!&lt;&gt;"",1,"")</f>
        <v/>
      </c>
      <c r="C953" s="298">
        <f>IF(#REF!&lt;&gt;"",LEFT(#REF!,1),"")</f>
        <v/>
      </c>
      <c r="D953" s="298">
        <f>IF(#REF!&lt;&gt;"",1,"")</f>
        <v/>
      </c>
      <c r="E953" s="298">
        <f>IF(#REF!&lt;&gt;"",1,"")</f>
        <v/>
      </c>
      <c r="F953" s="298">
        <f>IF(#REF!&lt;&gt;"",1,"")</f>
        <v/>
      </c>
      <c r="G953" s="298">
        <f>IF(#REF!&lt;&gt;"",1,"")</f>
        <v/>
      </c>
      <c r="H953" s="298">
        <f>IF(#REF!&lt;&gt;"",1,"")</f>
        <v/>
      </c>
      <c r="I953" s="298">
        <f>IF(#REF!&lt;&gt;"",1,"")</f>
        <v/>
      </c>
      <c r="J953" s="298">
        <f>CONCATENATE(L953,M953,N953,O953,P953,Q953)</f>
        <v/>
      </c>
      <c r="K953" s="298" t="n"/>
      <c r="L953" s="298">
        <f>IF(B953&lt;&gt;"",IF(C953="",$L$6,""),"")</f>
        <v/>
      </c>
      <c r="M953" s="298">
        <f>IF(C953&lt;&gt;"",IF(B953="",$M$6,""),"")</f>
        <v/>
      </c>
      <c r="N953" s="298">
        <f>IF(B953&lt;&gt;"",IF(E953="",$N$6,""),"")</f>
        <v/>
      </c>
      <c r="O953" s="298">
        <f>IF(B953&lt;&gt;"",IF(G953="",$O$6,""),"")</f>
        <v/>
      </c>
      <c r="P953" s="298">
        <f>IF(C953="A",IF(I953&lt;&gt;"",$P$6,""),"")</f>
        <v/>
      </c>
      <c r="Q953" s="298">
        <f>IF(C953="C",IF(I953="",$Q$6,""),"")</f>
        <v/>
      </c>
      <c r="R953" s="163" t="n"/>
      <c r="S953" s="163" t="n"/>
      <c r="T953" s="163" t="n"/>
      <c r="U953" s="163" t="n"/>
      <c r="V953" s="163" t="n"/>
      <c r="W953" s="163" t="n"/>
      <c r="X953" s="163" t="n"/>
      <c r="Y953" s="163" t="n"/>
      <c r="Z953" s="163" t="n"/>
    </row>
    <row customHeight="1" ht="15.75" r="954" s="551">
      <c r="A954" s="298">
        <f>#REF!</f>
        <v/>
      </c>
      <c r="B954" s="298">
        <f>IF(#REF!&lt;&gt;"",1,"")</f>
        <v/>
      </c>
      <c r="C954" s="298">
        <f>IF(#REF!&lt;&gt;"",LEFT(#REF!,1),"")</f>
        <v/>
      </c>
      <c r="D954" s="298">
        <f>IF(#REF!&lt;&gt;"",1,"")</f>
        <v/>
      </c>
      <c r="E954" s="298">
        <f>IF(#REF!&lt;&gt;"",1,"")</f>
        <v/>
      </c>
      <c r="F954" s="298">
        <f>IF(#REF!&lt;&gt;"",1,"")</f>
        <v/>
      </c>
      <c r="G954" s="298">
        <f>IF(#REF!&lt;&gt;"",1,"")</f>
        <v/>
      </c>
      <c r="H954" s="298">
        <f>IF(#REF!&lt;&gt;"",1,"")</f>
        <v/>
      </c>
      <c r="I954" s="298">
        <f>IF(#REF!&lt;&gt;"",1,"")</f>
        <v/>
      </c>
      <c r="J954" s="298">
        <f>CONCATENATE(L954,M954,N954,O954,P954,Q954)</f>
        <v/>
      </c>
      <c r="K954" s="298" t="n"/>
      <c r="L954" s="298">
        <f>IF(B954&lt;&gt;"",IF(C954="",$L$6,""),"")</f>
        <v/>
      </c>
      <c r="M954" s="298">
        <f>IF(C954&lt;&gt;"",IF(B954="",$M$6,""),"")</f>
        <v/>
      </c>
      <c r="N954" s="298">
        <f>IF(B954&lt;&gt;"",IF(E954="",$N$6,""),"")</f>
        <v/>
      </c>
      <c r="O954" s="298">
        <f>IF(B954&lt;&gt;"",IF(G954="",$O$6,""),"")</f>
        <v/>
      </c>
      <c r="P954" s="298">
        <f>IF(C954="A",IF(I954&lt;&gt;"",$P$6,""),"")</f>
        <v/>
      </c>
      <c r="Q954" s="298">
        <f>IF(C954="C",IF(I954="",$Q$6,""),"")</f>
        <v/>
      </c>
      <c r="R954" s="163" t="n"/>
      <c r="S954" s="163" t="n"/>
      <c r="T954" s="163" t="n"/>
      <c r="U954" s="163" t="n"/>
      <c r="V954" s="163" t="n"/>
      <c r="W954" s="163" t="n"/>
      <c r="X954" s="163" t="n"/>
      <c r="Y954" s="163" t="n"/>
      <c r="Z954" s="163" t="n"/>
    </row>
    <row customHeight="1" ht="15.75" r="955" s="551">
      <c r="A955" s="298">
        <f>#REF!</f>
        <v/>
      </c>
      <c r="B955" s="298">
        <f>IF(#REF!&lt;&gt;"",1,"")</f>
        <v/>
      </c>
      <c r="C955" s="298">
        <f>IF(#REF!&lt;&gt;"",LEFT(#REF!,1),"")</f>
        <v/>
      </c>
      <c r="D955" s="298">
        <f>IF(#REF!&lt;&gt;"",1,"")</f>
        <v/>
      </c>
      <c r="E955" s="298">
        <f>IF(#REF!&lt;&gt;"",1,"")</f>
        <v/>
      </c>
      <c r="F955" s="298">
        <f>IF(#REF!&lt;&gt;"",1,"")</f>
        <v/>
      </c>
      <c r="G955" s="298">
        <f>IF(#REF!&lt;&gt;"",1,"")</f>
        <v/>
      </c>
      <c r="H955" s="298">
        <f>IF(#REF!&lt;&gt;"",1,"")</f>
        <v/>
      </c>
      <c r="I955" s="298">
        <f>IF(#REF!&lt;&gt;"",1,"")</f>
        <v/>
      </c>
      <c r="J955" s="298">
        <f>CONCATENATE(L955,M955,N955,O955,P955,Q955)</f>
        <v/>
      </c>
      <c r="K955" s="298" t="n"/>
      <c r="L955" s="298">
        <f>IF(B955&lt;&gt;"",IF(C955="",$L$6,""),"")</f>
        <v/>
      </c>
      <c r="M955" s="298">
        <f>IF(C955&lt;&gt;"",IF(B955="",$M$6,""),"")</f>
        <v/>
      </c>
      <c r="N955" s="298">
        <f>IF(B955&lt;&gt;"",IF(E955="",$N$6,""),"")</f>
        <v/>
      </c>
      <c r="O955" s="298">
        <f>IF(B955&lt;&gt;"",IF(G955="",$O$6,""),"")</f>
        <v/>
      </c>
      <c r="P955" s="298">
        <f>IF(C955="A",IF(I955&lt;&gt;"",$P$6,""),"")</f>
        <v/>
      </c>
      <c r="Q955" s="298">
        <f>IF(C955="C",IF(I955="",$Q$6,""),"")</f>
        <v/>
      </c>
      <c r="R955" s="163" t="n"/>
      <c r="S955" s="163" t="n"/>
      <c r="T955" s="163" t="n"/>
      <c r="U955" s="163" t="n"/>
      <c r="V955" s="163" t="n"/>
      <c r="W955" s="163" t="n"/>
      <c r="X955" s="163" t="n"/>
      <c r="Y955" s="163" t="n"/>
      <c r="Z955" s="163" t="n"/>
    </row>
    <row customHeight="1" ht="15.75" r="956" s="551">
      <c r="A956" s="298">
        <f>#REF!</f>
        <v/>
      </c>
      <c r="B956" s="298">
        <f>IF(#REF!&lt;&gt;"",1,"")</f>
        <v/>
      </c>
      <c r="C956" s="298">
        <f>IF(#REF!&lt;&gt;"",LEFT(#REF!,1),"")</f>
        <v/>
      </c>
      <c r="D956" s="298">
        <f>IF(#REF!&lt;&gt;"",1,"")</f>
        <v/>
      </c>
      <c r="E956" s="298">
        <f>IF(#REF!&lt;&gt;"",1,"")</f>
        <v/>
      </c>
      <c r="F956" s="298">
        <f>IF(#REF!&lt;&gt;"",1,"")</f>
        <v/>
      </c>
      <c r="G956" s="298">
        <f>IF(#REF!&lt;&gt;"",1,"")</f>
        <v/>
      </c>
      <c r="H956" s="298">
        <f>IF(#REF!&lt;&gt;"",1,"")</f>
        <v/>
      </c>
      <c r="I956" s="298">
        <f>IF(#REF!&lt;&gt;"",1,"")</f>
        <v/>
      </c>
      <c r="J956" s="298">
        <f>CONCATENATE(L956,M956,N956,O956,P956,Q956)</f>
        <v/>
      </c>
      <c r="K956" s="298" t="n"/>
      <c r="L956" s="298">
        <f>IF(B956&lt;&gt;"",IF(C956="",$L$6,""),"")</f>
        <v/>
      </c>
      <c r="M956" s="298">
        <f>IF(C956&lt;&gt;"",IF(B956="",$M$6,""),"")</f>
        <v/>
      </c>
      <c r="N956" s="298">
        <f>IF(B956&lt;&gt;"",IF(E956="",$N$6,""),"")</f>
        <v/>
      </c>
      <c r="O956" s="298">
        <f>IF(B956&lt;&gt;"",IF(G956="",$O$6,""),"")</f>
        <v/>
      </c>
      <c r="P956" s="298">
        <f>IF(C956="A",IF(I956&lt;&gt;"",$P$6,""),"")</f>
        <v/>
      </c>
      <c r="Q956" s="298">
        <f>IF(C956="C",IF(I956="",$Q$6,""),"")</f>
        <v/>
      </c>
      <c r="R956" s="163" t="n"/>
      <c r="S956" s="163" t="n"/>
      <c r="T956" s="163" t="n"/>
      <c r="U956" s="163" t="n"/>
      <c r="V956" s="163" t="n"/>
      <c r="W956" s="163" t="n"/>
      <c r="X956" s="163" t="n"/>
      <c r="Y956" s="163" t="n"/>
      <c r="Z956" s="163" t="n"/>
    </row>
    <row customHeight="1" ht="15.75" r="957" s="551">
      <c r="A957" s="298">
        <f>#REF!</f>
        <v/>
      </c>
      <c r="B957" s="298">
        <f>IF(#REF!&lt;&gt;"",1,"")</f>
        <v/>
      </c>
      <c r="C957" s="298">
        <f>IF(#REF!&lt;&gt;"",LEFT(#REF!,1),"")</f>
        <v/>
      </c>
      <c r="D957" s="298">
        <f>IF(#REF!&lt;&gt;"",1,"")</f>
        <v/>
      </c>
      <c r="E957" s="298">
        <f>IF(#REF!&lt;&gt;"",1,"")</f>
        <v/>
      </c>
      <c r="F957" s="298">
        <f>IF(#REF!&lt;&gt;"",1,"")</f>
        <v/>
      </c>
      <c r="G957" s="298">
        <f>IF(#REF!&lt;&gt;"",1,"")</f>
        <v/>
      </c>
      <c r="H957" s="298">
        <f>IF(#REF!&lt;&gt;"",1,"")</f>
        <v/>
      </c>
      <c r="I957" s="298">
        <f>IF(#REF!&lt;&gt;"",1,"")</f>
        <v/>
      </c>
      <c r="J957" s="298">
        <f>CONCATENATE(L957,M957,N957,O957,P957,Q957)</f>
        <v/>
      </c>
      <c r="K957" s="298" t="n"/>
      <c r="L957" s="298">
        <f>IF(B957&lt;&gt;"",IF(C957="",$L$6,""),"")</f>
        <v/>
      </c>
      <c r="M957" s="298">
        <f>IF(C957&lt;&gt;"",IF(B957="",$M$6,""),"")</f>
        <v/>
      </c>
      <c r="N957" s="298">
        <f>IF(B957&lt;&gt;"",IF(E957="",$N$6,""),"")</f>
        <v/>
      </c>
      <c r="O957" s="298">
        <f>IF(B957&lt;&gt;"",IF(G957="",$O$6,""),"")</f>
        <v/>
      </c>
      <c r="P957" s="298">
        <f>IF(C957="A",IF(I957&lt;&gt;"",$P$6,""),"")</f>
        <v/>
      </c>
      <c r="Q957" s="298">
        <f>IF(C957="C",IF(I957="",$Q$6,""),"")</f>
        <v/>
      </c>
      <c r="R957" s="163" t="n"/>
      <c r="S957" s="163" t="n"/>
      <c r="T957" s="163" t="n"/>
      <c r="U957" s="163" t="n"/>
      <c r="V957" s="163" t="n"/>
      <c r="W957" s="163" t="n"/>
      <c r="X957" s="163" t="n"/>
      <c r="Y957" s="163" t="n"/>
      <c r="Z957" s="163" t="n"/>
    </row>
    <row customHeight="1" ht="15.75" r="958" s="551">
      <c r="A958" s="298">
        <f>#REF!</f>
        <v/>
      </c>
      <c r="B958" s="298">
        <f>IF(#REF!&lt;&gt;"",1,"")</f>
        <v/>
      </c>
      <c r="C958" s="298">
        <f>IF(#REF!&lt;&gt;"",LEFT(#REF!,1),"")</f>
        <v/>
      </c>
      <c r="D958" s="298">
        <f>IF(#REF!&lt;&gt;"",1,"")</f>
        <v/>
      </c>
      <c r="E958" s="298">
        <f>IF(#REF!&lt;&gt;"",1,"")</f>
        <v/>
      </c>
      <c r="F958" s="298">
        <f>IF(#REF!&lt;&gt;"",1,"")</f>
        <v/>
      </c>
      <c r="G958" s="298">
        <f>IF(#REF!&lt;&gt;"",1,"")</f>
        <v/>
      </c>
      <c r="H958" s="298">
        <f>IF(#REF!&lt;&gt;"",1,"")</f>
        <v/>
      </c>
      <c r="I958" s="298">
        <f>IF(#REF!&lt;&gt;"",1,"")</f>
        <v/>
      </c>
      <c r="J958" s="298">
        <f>CONCATENATE(L958,M958,N958,O958,P958,Q958)</f>
        <v/>
      </c>
      <c r="K958" s="298" t="n"/>
      <c r="L958" s="298">
        <f>IF(B958&lt;&gt;"",IF(C958="",$L$6,""),"")</f>
        <v/>
      </c>
      <c r="M958" s="298">
        <f>IF(C958&lt;&gt;"",IF(B958="",$M$6,""),"")</f>
        <v/>
      </c>
      <c r="N958" s="298">
        <f>IF(B958&lt;&gt;"",IF(E958="",$N$6,""),"")</f>
        <v/>
      </c>
      <c r="O958" s="298">
        <f>IF(B958&lt;&gt;"",IF(G958="",$O$6,""),"")</f>
        <v/>
      </c>
      <c r="P958" s="298">
        <f>IF(C958="A",IF(I958&lt;&gt;"",$P$6,""),"")</f>
        <v/>
      </c>
      <c r="Q958" s="298">
        <f>IF(C958="C",IF(I958="",$Q$6,""),"")</f>
        <v/>
      </c>
      <c r="R958" s="163" t="n"/>
      <c r="S958" s="163" t="n"/>
      <c r="T958" s="163" t="n"/>
      <c r="U958" s="163" t="n"/>
      <c r="V958" s="163" t="n"/>
      <c r="W958" s="163" t="n"/>
      <c r="X958" s="163" t="n"/>
      <c r="Y958" s="163" t="n"/>
      <c r="Z958" s="163" t="n"/>
    </row>
    <row customHeight="1" ht="15.75" r="959" s="551">
      <c r="A959" s="298">
        <f>#REF!</f>
        <v/>
      </c>
      <c r="B959" s="298">
        <f>IF(#REF!&lt;&gt;"",1,"")</f>
        <v/>
      </c>
      <c r="C959" s="298">
        <f>IF(#REF!&lt;&gt;"",LEFT(#REF!,1),"")</f>
        <v/>
      </c>
      <c r="D959" s="298">
        <f>IF(#REF!&lt;&gt;"",1,"")</f>
        <v/>
      </c>
      <c r="E959" s="298">
        <f>IF(#REF!&lt;&gt;"",1,"")</f>
        <v/>
      </c>
      <c r="F959" s="298">
        <f>IF(#REF!&lt;&gt;"",1,"")</f>
        <v/>
      </c>
      <c r="G959" s="298">
        <f>IF(#REF!&lt;&gt;"",1,"")</f>
        <v/>
      </c>
      <c r="H959" s="298">
        <f>IF(#REF!&lt;&gt;"",1,"")</f>
        <v/>
      </c>
      <c r="I959" s="298">
        <f>IF(#REF!&lt;&gt;"",1,"")</f>
        <v/>
      </c>
      <c r="J959" s="298">
        <f>CONCATENATE(L959,M959,N959,O959,P959,Q959)</f>
        <v/>
      </c>
      <c r="K959" s="298" t="n"/>
      <c r="L959" s="298">
        <f>IF(B959&lt;&gt;"",IF(C959="",$L$6,""),"")</f>
        <v/>
      </c>
      <c r="M959" s="298">
        <f>IF(C959&lt;&gt;"",IF(B959="",$M$6,""),"")</f>
        <v/>
      </c>
      <c r="N959" s="298">
        <f>IF(B959&lt;&gt;"",IF(E959="",$N$6,""),"")</f>
        <v/>
      </c>
      <c r="O959" s="298">
        <f>IF(B959&lt;&gt;"",IF(G959="",$O$6,""),"")</f>
        <v/>
      </c>
      <c r="P959" s="298">
        <f>IF(C959="A",IF(I959&lt;&gt;"",$P$6,""),"")</f>
        <v/>
      </c>
      <c r="Q959" s="298">
        <f>IF(C959="C",IF(I959="",$Q$6,""),"")</f>
        <v/>
      </c>
      <c r="R959" s="163" t="n"/>
      <c r="S959" s="163" t="n"/>
      <c r="T959" s="163" t="n"/>
      <c r="U959" s="163" t="n"/>
      <c r="V959" s="163" t="n"/>
      <c r="W959" s="163" t="n"/>
      <c r="X959" s="163" t="n"/>
      <c r="Y959" s="163" t="n"/>
      <c r="Z959" s="163" t="n"/>
    </row>
    <row customHeight="1" ht="15.75" r="960" s="551">
      <c r="A960" s="298">
        <f>#REF!</f>
        <v/>
      </c>
      <c r="B960" s="298">
        <f>IF(#REF!&lt;&gt;"",1,"")</f>
        <v/>
      </c>
      <c r="C960" s="298">
        <f>IF(#REF!&lt;&gt;"",LEFT(#REF!,1),"")</f>
        <v/>
      </c>
      <c r="D960" s="298">
        <f>IF(#REF!&lt;&gt;"",1,"")</f>
        <v/>
      </c>
      <c r="E960" s="298">
        <f>IF(#REF!&lt;&gt;"",1,"")</f>
        <v/>
      </c>
      <c r="F960" s="298">
        <f>IF(#REF!&lt;&gt;"",1,"")</f>
        <v/>
      </c>
      <c r="G960" s="298">
        <f>IF(#REF!&lt;&gt;"",1,"")</f>
        <v/>
      </c>
      <c r="H960" s="298">
        <f>IF(#REF!&lt;&gt;"",1,"")</f>
        <v/>
      </c>
      <c r="I960" s="298">
        <f>IF(#REF!&lt;&gt;"",1,"")</f>
        <v/>
      </c>
      <c r="J960" s="298">
        <f>CONCATENATE(L960,M960,N960,O960,P960,Q960)</f>
        <v/>
      </c>
      <c r="K960" s="298" t="n"/>
      <c r="L960" s="298">
        <f>IF(B960&lt;&gt;"",IF(C960="",$L$6,""),"")</f>
        <v/>
      </c>
      <c r="M960" s="298">
        <f>IF(C960&lt;&gt;"",IF(B960="",$M$6,""),"")</f>
        <v/>
      </c>
      <c r="N960" s="298">
        <f>IF(B960&lt;&gt;"",IF(E960="",$N$6,""),"")</f>
        <v/>
      </c>
      <c r="O960" s="298">
        <f>IF(B960&lt;&gt;"",IF(G960="",$O$6,""),"")</f>
        <v/>
      </c>
      <c r="P960" s="298">
        <f>IF(C960="A",IF(I960&lt;&gt;"",$P$6,""),"")</f>
        <v/>
      </c>
      <c r="Q960" s="298">
        <f>IF(C960="C",IF(I960="",$Q$6,""),"")</f>
        <v/>
      </c>
      <c r="R960" s="163" t="n"/>
      <c r="S960" s="163" t="n"/>
      <c r="T960" s="163" t="n"/>
      <c r="U960" s="163" t="n"/>
      <c r="V960" s="163" t="n"/>
      <c r="W960" s="163" t="n"/>
      <c r="X960" s="163" t="n"/>
      <c r="Y960" s="163" t="n"/>
      <c r="Z960" s="163" t="n"/>
    </row>
    <row customHeight="1" ht="15.75" r="961" s="551">
      <c r="A961" s="298">
        <f>#REF!</f>
        <v/>
      </c>
      <c r="B961" s="298">
        <f>IF(#REF!&lt;&gt;"",1,"")</f>
        <v/>
      </c>
      <c r="C961" s="298">
        <f>IF(#REF!&lt;&gt;"",LEFT(#REF!,1),"")</f>
        <v/>
      </c>
      <c r="D961" s="298">
        <f>IF(#REF!&lt;&gt;"",1,"")</f>
        <v/>
      </c>
      <c r="E961" s="298">
        <f>IF(#REF!&lt;&gt;"",1,"")</f>
        <v/>
      </c>
      <c r="F961" s="298">
        <f>IF(#REF!&lt;&gt;"",1,"")</f>
        <v/>
      </c>
      <c r="G961" s="298">
        <f>IF(#REF!&lt;&gt;"",1,"")</f>
        <v/>
      </c>
      <c r="H961" s="298">
        <f>IF(#REF!&lt;&gt;"",1,"")</f>
        <v/>
      </c>
      <c r="I961" s="298">
        <f>IF(#REF!&lt;&gt;"",1,"")</f>
        <v/>
      </c>
      <c r="J961" s="298">
        <f>CONCATENATE(L961,M961,N961,O961,P961,Q961)</f>
        <v/>
      </c>
      <c r="K961" s="298" t="n"/>
      <c r="L961" s="298">
        <f>IF(B961&lt;&gt;"",IF(C961="",$L$6,""),"")</f>
        <v/>
      </c>
      <c r="M961" s="298">
        <f>IF(C961&lt;&gt;"",IF(B961="",$M$6,""),"")</f>
        <v/>
      </c>
      <c r="N961" s="298">
        <f>IF(B961&lt;&gt;"",IF(E961="",$N$6,""),"")</f>
        <v/>
      </c>
      <c r="O961" s="298">
        <f>IF(B961&lt;&gt;"",IF(G961="",$O$6,""),"")</f>
        <v/>
      </c>
      <c r="P961" s="298">
        <f>IF(C961="A",IF(I961&lt;&gt;"",$P$6,""),"")</f>
        <v/>
      </c>
      <c r="Q961" s="298">
        <f>IF(C961="C",IF(I961="",$Q$6,""),"")</f>
        <v/>
      </c>
      <c r="R961" s="163" t="n"/>
      <c r="S961" s="163" t="n"/>
      <c r="T961" s="163" t="n"/>
      <c r="U961" s="163" t="n"/>
      <c r="V961" s="163" t="n"/>
      <c r="W961" s="163" t="n"/>
      <c r="X961" s="163" t="n"/>
      <c r="Y961" s="163" t="n"/>
      <c r="Z961" s="163" t="n"/>
    </row>
    <row customHeight="1" ht="15.75" r="962" s="551">
      <c r="A962" s="298">
        <f>#REF!</f>
        <v/>
      </c>
      <c r="B962" s="298">
        <f>IF(#REF!&lt;&gt;"",1,"")</f>
        <v/>
      </c>
      <c r="C962" s="298">
        <f>IF(#REF!&lt;&gt;"",LEFT(#REF!,1),"")</f>
        <v/>
      </c>
      <c r="D962" s="298">
        <f>IF(#REF!&lt;&gt;"",1,"")</f>
        <v/>
      </c>
      <c r="E962" s="298">
        <f>IF(#REF!&lt;&gt;"",1,"")</f>
        <v/>
      </c>
      <c r="F962" s="298">
        <f>IF(#REF!&lt;&gt;"",1,"")</f>
        <v/>
      </c>
      <c r="G962" s="298">
        <f>IF(#REF!&lt;&gt;"",1,"")</f>
        <v/>
      </c>
      <c r="H962" s="298">
        <f>IF(#REF!&lt;&gt;"",1,"")</f>
        <v/>
      </c>
      <c r="I962" s="298">
        <f>IF(#REF!&lt;&gt;"",1,"")</f>
        <v/>
      </c>
      <c r="J962" s="298">
        <f>CONCATENATE(L962,M962,N962,O962,P962,Q962)</f>
        <v/>
      </c>
      <c r="K962" s="298" t="n"/>
      <c r="L962" s="298">
        <f>IF(B962&lt;&gt;"",IF(C962="",$L$6,""),"")</f>
        <v/>
      </c>
      <c r="M962" s="298">
        <f>IF(C962&lt;&gt;"",IF(B962="",$M$6,""),"")</f>
        <v/>
      </c>
      <c r="N962" s="298">
        <f>IF(B962&lt;&gt;"",IF(E962="",$N$6,""),"")</f>
        <v/>
      </c>
      <c r="O962" s="298">
        <f>IF(B962&lt;&gt;"",IF(G962="",$O$6,""),"")</f>
        <v/>
      </c>
      <c r="P962" s="298">
        <f>IF(C962="A",IF(I962&lt;&gt;"",$P$6,""),"")</f>
        <v/>
      </c>
      <c r="Q962" s="298">
        <f>IF(C962="C",IF(I962="",$Q$6,""),"")</f>
        <v/>
      </c>
      <c r="R962" s="163" t="n"/>
      <c r="S962" s="163" t="n"/>
      <c r="T962" s="163" t="n"/>
      <c r="U962" s="163" t="n"/>
      <c r="V962" s="163" t="n"/>
      <c r="W962" s="163" t="n"/>
      <c r="X962" s="163" t="n"/>
      <c r="Y962" s="163" t="n"/>
      <c r="Z962" s="163" t="n"/>
    </row>
    <row customHeight="1" ht="15.75" r="963" s="551">
      <c r="A963" s="298">
        <f>#REF!</f>
        <v/>
      </c>
      <c r="B963" s="298">
        <f>IF(#REF!&lt;&gt;"",1,"")</f>
        <v/>
      </c>
      <c r="C963" s="298">
        <f>IF(#REF!&lt;&gt;"",LEFT(#REF!,1),"")</f>
        <v/>
      </c>
      <c r="D963" s="298">
        <f>IF(#REF!&lt;&gt;"",1,"")</f>
        <v/>
      </c>
      <c r="E963" s="298">
        <f>IF(#REF!&lt;&gt;"",1,"")</f>
        <v/>
      </c>
      <c r="F963" s="298">
        <f>IF(#REF!&lt;&gt;"",1,"")</f>
        <v/>
      </c>
      <c r="G963" s="298">
        <f>IF(#REF!&lt;&gt;"",1,"")</f>
        <v/>
      </c>
      <c r="H963" s="298">
        <f>IF(#REF!&lt;&gt;"",1,"")</f>
        <v/>
      </c>
      <c r="I963" s="298">
        <f>IF(#REF!&lt;&gt;"",1,"")</f>
        <v/>
      </c>
      <c r="J963" s="298">
        <f>CONCATENATE(L963,M963,N963,O963,P963,Q963)</f>
        <v/>
      </c>
      <c r="K963" s="298" t="n"/>
      <c r="L963" s="298">
        <f>IF(B963&lt;&gt;"",IF(C963="",$L$6,""),"")</f>
        <v/>
      </c>
      <c r="M963" s="298">
        <f>IF(C963&lt;&gt;"",IF(B963="",$M$6,""),"")</f>
        <v/>
      </c>
      <c r="N963" s="298">
        <f>IF(B963&lt;&gt;"",IF(E963="",$N$6,""),"")</f>
        <v/>
      </c>
      <c r="O963" s="298">
        <f>IF(B963&lt;&gt;"",IF(G963="",$O$6,""),"")</f>
        <v/>
      </c>
      <c r="P963" s="298">
        <f>IF(C963="A",IF(I963&lt;&gt;"",$P$6,""),"")</f>
        <v/>
      </c>
      <c r="Q963" s="298">
        <f>IF(C963="C",IF(I963="",$Q$6,""),"")</f>
        <v/>
      </c>
      <c r="R963" s="163" t="n"/>
      <c r="S963" s="163" t="n"/>
      <c r="T963" s="163" t="n"/>
      <c r="U963" s="163" t="n"/>
      <c r="V963" s="163" t="n"/>
      <c r="W963" s="163" t="n"/>
      <c r="X963" s="163" t="n"/>
      <c r="Y963" s="163" t="n"/>
      <c r="Z963" s="163" t="n"/>
    </row>
    <row customHeight="1" ht="15.75" r="964" s="551">
      <c r="A964" s="298">
        <f>#REF!</f>
        <v/>
      </c>
      <c r="B964" s="298">
        <f>IF(#REF!&lt;&gt;"",1,"")</f>
        <v/>
      </c>
      <c r="C964" s="298">
        <f>IF(#REF!&lt;&gt;"",LEFT(#REF!,1),"")</f>
        <v/>
      </c>
      <c r="D964" s="298">
        <f>IF(#REF!&lt;&gt;"",1,"")</f>
        <v/>
      </c>
      <c r="E964" s="298">
        <f>IF(#REF!&lt;&gt;"",1,"")</f>
        <v/>
      </c>
      <c r="F964" s="298">
        <f>IF(#REF!&lt;&gt;"",1,"")</f>
        <v/>
      </c>
      <c r="G964" s="298">
        <f>IF(#REF!&lt;&gt;"",1,"")</f>
        <v/>
      </c>
      <c r="H964" s="298">
        <f>IF(#REF!&lt;&gt;"",1,"")</f>
        <v/>
      </c>
      <c r="I964" s="298">
        <f>IF(#REF!&lt;&gt;"",1,"")</f>
        <v/>
      </c>
      <c r="J964" s="298">
        <f>CONCATENATE(L964,M964,N964,O964,P964,Q964)</f>
        <v/>
      </c>
      <c r="K964" s="298" t="n"/>
      <c r="L964" s="298">
        <f>IF(B964&lt;&gt;"",IF(C964="",$L$6,""),"")</f>
        <v/>
      </c>
      <c r="M964" s="298">
        <f>IF(C964&lt;&gt;"",IF(B964="",$M$6,""),"")</f>
        <v/>
      </c>
      <c r="N964" s="298">
        <f>IF(B964&lt;&gt;"",IF(E964="",$N$6,""),"")</f>
        <v/>
      </c>
      <c r="O964" s="298">
        <f>IF(B964&lt;&gt;"",IF(G964="",$O$6,""),"")</f>
        <v/>
      </c>
      <c r="P964" s="298">
        <f>IF(C964="A",IF(I964&lt;&gt;"",$P$6,""),"")</f>
        <v/>
      </c>
      <c r="Q964" s="298">
        <f>IF(C964="C",IF(I964="",$Q$6,""),"")</f>
        <v/>
      </c>
      <c r="R964" s="163" t="n"/>
      <c r="S964" s="163" t="n"/>
      <c r="T964" s="163" t="n"/>
      <c r="U964" s="163" t="n"/>
      <c r="V964" s="163" t="n"/>
      <c r="W964" s="163" t="n"/>
      <c r="X964" s="163" t="n"/>
      <c r="Y964" s="163" t="n"/>
      <c r="Z964" s="163" t="n"/>
    </row>
    <row customHeight="1" ht="15.75" r="965" s="551">
      <c r="A965" s="298">
        <f>#REF!</f>
        <v/>
      </c>
      <c r="B965" s="298">
        <f>IF(#REF!&lt;&gt;"",1,"")</f>
        <v/>
      </c>
      <c r="C965" s="298">
        <f>IF(#REF!&lt;&gt;"",LEFT(#REF!,1),"")</f>
        <v/>
      </c>
      <c r="D965" s="298">
        <f>IF(#REF!&lt;&gt;"",1,"")</f>
        <v/>
      </c>
      <c r="E965" s="298">
        <f>IF(#REF!&lt;&gt;"",1,"")</f>
        <v/>
      </c>
      <c r="F965" s="298">
        <f>IF(#REF!&lt;&gt;"",1,"")</f>
        <v/>
      </c>
      <c r="G965" s="298">
        <f>IF(#REF!&lt;&gt;"",1,"")</f>
        <v/>
      </c>
      <c r="H965" s="298">
        <f>IF(#REF!&lt;&gt;"",1,"")</f>
        <v/>
      </c>
      <c r="I965" s="298">
        <f>IF(#REF!&lt;&gt;"",1,"")</f>
        <v/>
      </c>
      <c r="J965" s="298">
        <f>CONCATENATE(L965,M965,N965,O965,P965,Q965)</f>
        <v/>
      </c>
      <c r="K965" s="298" t="n"/>
      <c r="L965" s="298">
        <f>IF(B965&lt;&gt;"",IF(C965="",$L$6,""),"")</f>
        <v/>
      </c>
      <c r="M965" s="298">
        <f>IF(C965&lt;&gt;"",IF(B965="",$M$6,""),"")</f>
        <v/>
      </c>
      <c r="N965" s="298">
        <f>IF(B965&lt;&gt;"",IF(E965="",$N$6,""),"")</f>
        <v/>
      </c>
      <c r="O965" s="298">
        <f>IF(B965&lt;&gt;"",IF(G965="",$O$6,""),"")</f>
        <v/>
      </c>
      <c r="P965" s="298">
        <f>IF(C965="A",IF(I965&lt;&gt;"",$P$6,""),"")</f>
        <v/>
      </c>
      <c r="Q965" s="298">
        <f>IF(C965="C",IF(I965="",$Q$6,""),"")</f>
        <v/>
      </c>
      <c r="R965" s="163" t="n"/>
      <c r="S965" s="163" t="n"/>
      <c r="T965" s="163" t="n"/>
      <c r="U965" s="163" t="n"/>
      <c r="V965" s="163" t="n"/>
      <c r="W965" s="163" t="n"/>
      <c r="X965" s="163" t="n"/>
      <c r="Y965" s="163" t="n"/>
      <c r="Z965" s="163" t="n"/>
    </row>
    <row customHeight="1" ht="15.75" r="966" s="551">
      <c r="A966" s="298">
        <f>#REF!</f>
        <v/>
      </c>
      <c r="B966" s="298">
        <f>IF(#REF!&lt;&gt;"",1,"")</f>
        <v/>
      </c>
      <c r="C966" s="298">
        <f>IF(#REF!&lt;&gt;"",LEFT(#REF!,1),"")</f>
        <v/>
      </c>
      <c r="D966" s="298">
        <f>IF(#REF!&lt;&gt;"",1,"")</f>
        <v/>
      </c>
      <c r="E966" s="298">
        <f>IF(#REF!&lt;&gt;"",1,"")</f>
        <v/>
      </c>
      <c r="F966" s="298">
        <f>IF(#REF!&lt;&gt;"",1,"")</f>
        <v/>
      </c>
      <c r="G966" s="298">
        <f>IF(#REF!&lt;&gt;"",1,"")</f>
        <v/>
      </c>
      <c r="H966" s="298">
        <f>IF(#REF!&lt;&gt;"",1,"")</f>
        <v/>
      </c>
      <c r="I966" s="298">
        <f>IF(#REF!&lt;&gt;"",1,"")</f>
        <v/>
      </c>
      <c r="J966" s="298">
        <f>CONCATENATE(L966,M966,N966,O966,P966,Q966)</f>
        <v/>
      </c>
      <c r="K966" s="298" t="n"/>
      <c r="L966" s="298">
        <f>IF(B966&lt;&gt;"",IF(C966="",$L$6,""),"")</f>
        <v/>
      </c>
      <c r="M966" s="298">
        <f>IF(C966&lt;&gt;"",IF(B966="",$M$6,""),"")</f>
        <v/>
      </c>
      <c r="N966" s="298">
        <f>IF(B966&lt;&gt;"",IF(E966="",$N$6,""),"")</f>
        <v/>
      </c>
      <c r="O966" s="298">
        <f>IF(B966&lt;&gt;"",IF(G966="",$O$6,""),"")</f>
        <v/>
      </c>
      <c r="P966" s="298">
        <f>IF(C966="A",IF(I966&lt;&gt;"",$P$6,""),"")</f>
        <v/>
      </c>
      <c r="Q966" s="298">
        <f>IF(C966="C",IF(I966="",$Q$6,""),"")</f>
        <v/>
      </c>
      <c r="R966" s="163" t="n"/>
      <c r="S966" s="163" t="n"/>
      <c r="T966" s="163" t="n"/>
      <c r="U966" s="163" t="n"/>
      <c r="V966" s="163" t="n"/>
      <c r="W966" s="163" t="n"/>
      <c r="X966" s="163" t="n"/>
      <c r="Y966" s="163" t="n"/>
      <c r="Z966" s="163" t="n"/>
    </row>
    <row customHeight="1" ht="15.75" r="967" s="551">
      <c r="A967" s="298">
        <f>#REF!</f>
        <v/>
      </c>
      <c r="B967" s="298">
        <f>IF(#REF!&lt;&gt;"",1,"")</f>
        <v/>
      </c>
      <c r="C967" s="298">
        <f>IF(#REF!&lt;&gt;"",LEFT(#REF!,1),"")</f>
        <v/>
      </c>
      <c r="D967" s="298">
        <f>IF(#REF!&lt;&gt;"",1,"")</f>
        <v/>
      </c>
      <c r="E967" s="298">
        <f>IF(#REF!&lt;&gt;"",1,"")</f>
        <v/>
      </c>
      <c r="F967" s="298">
        <f>IF(#REF!&lt;&gt;"",1,"")</f>
        <v/>
      </c>
      <c r="G967" s="298">
        <f>IF(#REF!&lt;&gt;"",1,"")</f>
        <v/>
      </c>
      <c r="H967" s="298">
        <f>IF(#REF!&lt;&gt;"",1,"")</f>
        <v/>
      </c>
      <c r="I967" s="298">
        <f>IF(#REF!&lt;&gt;"",1,"")</f>
        <v/>
      </c>
      <c r="J967" s="298">
        <f>CONCATENATE(L967,M967,N967,O967,P967,Q967)</f>
        <v/>
      </c>
      <c r="K967" s="298" t="n"/>
      <c r="L967" s="298">
        <f>IF(B967&lt;&gt;"",IF(C967="",$L$6,""),"")</f>
        <v/>
      </c>
      <c r="M967" s="298">
        <f>IF(C967&lt;&gt;"",IF(B967="",$M$6,""),"")</f>
        <v/>
      </c>
      <c r="N967" s="298">
        <f>IF(B967&lt;&gt;"",IF(E967="",$N$6,""),"")</f>
        <v/>
      </c>
      <c r="O967" s="298">
        <f>IF(B967&lt;&gt;"",IF(G967="",$O$6,""),"")</f>
        <v/>
      </c>
      <c r="P967" s="298">
        <f>IF(C967="A",IF(I967&lt;&gt;"",$P$6,""),"")</f>
        <v/>
      </c>
      <c r="Q967" s="298">
        <f>IF(C967="C",IF(I967="",$Q$6,""),"")</f>
        <v/>
      </c>
      <c r="R967" s="163" t="n"/>
      <c r="S967" s="163" t="n"/>
      <c r="T967" s="163" t="n"/>
      <c r="U967" s="163" t="n"/>
      <c r="V967" s="163" t="n"/>
      <c r="W967" s="163" t="n"/>
      <c r="X967" s="163" t="n"/>
      <c r="Y967" s="163" t="n"/>
      <c r="Z967" s="163" t="n"/>
    </row>
    <row customHeight="1" ht="15.75" r="968" s="551">
      <c r="A968" s="298">
        <f>#REF!</f>
        <v/>
      </c>
      <c r="B968" s="298">
        <f>IF(#REF!&lt;&gt;"",1,"")</f>
        <v/>
      </c>
      <c r="C968" s="298">
        <f>IF(#REF!&lt;&gt;"",LEFT(#REF!,1),"")</f>
        <v/>
      </c>
      <c r="D968" s="298">
        <f>IF(#REF!&lt;&gt;"",1,"")</f>
        <v/>
      </c>
      <c r="E968" s="298">
        <f>IF(#REF!&lt;&gt;"",1,"")</f>
        <v/>
      </c>
      <c r="F968" s="298">
        <f>IF(#REF!&lt;&gt;"",1,"")</f>
        <v/>
      </c>
      <c r="G968" s="298">
        <f>IF(#REF!&lt;&gt;"",1,"")</f>
        <v/>
      </c>
      <c r="H968" s="298">
        <f>IF(#REF!&lt;&gt;"",1,"")</f>
        <v/>
      </c>
      <c r="I968" s="298">
        <f>IF(#REF!&lt;&gt;"",1,"")</f>
        <v/>
      </c>
      <c r="J968" s="298">
        <f>CONCATENATE(L968,M968,N968,O968,P968,Q968)</f>
        <v/>
      </c>
      <c r="K968" s="298" t="n"/>
      <c r="L968" s="298">
        <f>IF(B968&lt;&gt;"",IF(C968="",$L$6,""),"")</f>
        <v/>
      </c>
      <c r="M968" s="298">
        <f>IF(C968&lt;&gt;"",IF(B968="",$M$6,""),"")</f>
        <v/>
      </c>
      <c r="N968" s="298">
        <f>IF(B968&lt;&gt;"",IF(E968="",$N$6,""),"")</f>
        <v/>
      </c>
      <c r="O968" s="298">
        <f>IF(B968&lt;&gt;"",IF(G968="",$O$6,""),"")</f>
        <v/>
      </c>
      <c r="P968" s="298">
        <f>IF(C968="A",IF(I968&lt;&gt;"",$P$6,""),"")</f>
        <v/>
      </c>
      <c r="Q968" s="298">
        <f>IF(C968="C",IF(I968="",$Q$6,""),"")</f>
        <v/>
      </c>
      <c r="R968" s="163" t="n"/>
      <c r="S968" s="163" t="n"/>
      <c r="T968" s="163" t="n"/>
      <c r="U968" s="163" t="n"/>
      <c r="V968" s="163" t="n"/>
      <c r="W968" s="163" t="n"/>
      <c r="X968" s="163" t="n"/>
      <c r="Y968" s="163" t="n"/>
      <c r="Z968" s="163" t="n"/>
    </row>
    <row customHeight="1" ht="15.75" r="969" s="551">
      <c r="A969" s="298">
        <f>#REF!</f>
        <v/>
      </c>
      <c r="B969" s="298">
        <f>IF(#REF!&lt;&gt;"",1,"")</f>
        <v/>
      </c>
      <c r="C969" s="298">
        <f>IF(#REF!&lt;&gt;"",LEFT(#REF!,1),"")</f>
        <v/>
      </c>
      <c r="D969" s="298">
        <f>IF(#REF!&lt;&gt;"",1,"")</f>
        <v/>
      </c>
      <c r="E969" s="298">
        <f>IF(#REF!&lt;&gt;"",1,"")</f>
        <v/>
      </c>
      <c r="F969" s="298">
        <f>IF(#REF!&lt;&gt;"",1,"")</f>
        <v/>
      </c>
      <c r="G969" s="298">
        <f>IF(#REF!&lt;&gt;"",1,"")</f>
        <v/>
      </c>
      <c r="H969" s="298">
        <f>IF(#REF!&lt;&gt;"",1,"")</f>
        <v/>
      </c>
      <c r="I969" s="298">
        <f>IF(#REF!&lt;&gt;"",1,"")</f>
        <v/>
      </c>
      <c r="J969" s="298">
        <f>CONCATENATE(L969,M969,N969,O969,P969,Q969)</f>
        <v/>
      </c>
      <c r="K969" s="298" t="n"/>
      <c r="L969" s="298">
        <f>IF(B969&lt;&gt;"",IF(C969="",$L$6,""),"")</f>
        <v/>
      </c>
      <c r="M969" s="298">
        <f>IF(C969&lt;&gt;"",IF(B969="",$M$6,""),"")</f>
        <v/>
      </c>
      <c r="N969" s="298">
        <f>IF(B969&lt;&gt;"",IF(E969="",$N$6,""),"")</f>
        <v/>
      </c>
      <c r="O969" s="298">
        <f>IF(B969&lt;&gt;"",IF(G969="",$O$6,""),"")</f>
        <v/>
      </c>
      <c r="P969" s="298">
        <f>IF(C969="A",IF(I969&lt;&gt;"",$P$6,""),"")</f>
        <v/>
      </c>
      <c r="Q969" s="298">
        <f>IF(C969="C",IF(I969="",$Q$6,""),"")</f>
        <v/>
      </c>
      <c r="R969" s="163" t="n"/>
      <c r="S969" s="163" t="n"/>
      <c r="T969" s="163" t="n"/>
      <c r="U969" s="163" t="n"/>
      <c r="V969" s="163" t="n"/>
      <c r="W969" s="163" t="n"/>
      <c r="X969" s="163" t="n"/>
      <c r="Y969" s="163" t="n"/>
      <c r="Z969" s="163" t="n"/>
    </row>
    <row customHeight="1" ht="15.75" r="970" s="551">
      <c r="A970" s="298">
        <f>#REF!</f>
        <v/>
      </c>
      <c r="B970" s="298">
        <f>IF(#REF!&lt;&gt;"",1,"")</f>
        <v/>
      </c>
      <c r="C970" s="298">
        <f>IF(#REF!&lt;&gt;"",LEFT(#REF!,1),"")</f>
        <v/>
      </c>
      <c r="D970" s="298">
        <f>IF(#REF!&lt;&gt;"",1,"")</f>
        <v/>
      </c>
      <c r="E970" s="298">
        <f>IF(#REF!&lt;&gt;"",1,"")</f>
        <v/>
      </c>
      <c r="F970" s="298">
        <f>IF(#REF!&lt;&gt;"",1,"")</f>
        <v/>
      </c>
      <c r="G970" s="298">
        <f>IF(#REF!&lt;&gt;"",1,"")</f>
        <v/>
      </c>
      <c r="H970" s="298">
        <f>IF(#REF!&lt;&gt;"",1,"")</f>
        <v/>
      </c>
      <c r="I970" s="298">
        <f>IF(#REF!&lt;&gt;"",1,"")</f>
        <v/>
      </c>
      <c r="J970" s="298">
        <f>CONCATENATE(L970,M970,N970,O970,P970,Q970)</f>
        <v/>
      </c>
      <c r="K970" s="298" t="n"/>
      <c r="L970" s="298">
        <f>IF(B970&lt;&gt;"",IF(C970="",$L$6,""),"")</f>
        <v/>
      </c>
      <c r="M970" s="298">
        <f>IF(C970&lt;&gt;"",IF(B970="",$M$6,""),"")</f>
        <v/>
      </c>
      <c r="N970" s="298">
        <f>IF(B970&lt;&gt;"",IF(E970="",$N$6,""),"")</f>
        <v/>
      </c>
      <c r="O970" s="298">
        <f>IF(B970&lt;&gt;"",IF(G970="",$O$6,""),"")</f>
        <v/>
      </c>
      <c r="P970" s="298">
        <f>IF(C970="A",IF(I970&lt;&gt;"",$P$6,""),"")</f>
        <v/>
      </c>
      <c r="Q970" s="298">
        <f>IF(C970="C",IF(I970="",$Q$6,""),"")</f>
        <v/>
      </c>
      <c r="R970" s="163" t="n"/>
      <c r="S970" s="163" t="n"/>
      <c r="T970" s="163" t="n"/>
      <c r="U970" s="163" t="n"/>
      <c r="V970" s="163" t="n"/>
      <c r="W970" s="163" t="n"/>
      <c r="X970" s="163" t="n"/>
      <c r="Y970" s="163" t="n"/>
      <c r="Z970" s="163" t="n"/>
    </row>
    <row customHeight="1" ht="15.75" r="971" s="551">
      <c r="A971" s="298">
        <f>#REF!</f>
        <v/>
      </c>
      <c r="B971" s="298">
        <f>IF(#REF!&lt;&gt;"",1,"")</f>
        <v/>
      </c>
      <c r="C971" s="298">
        <f>IF(#REF!&lt;&gt;"",LEFT(#REF!,1),"")</f>
        <v/>
      </c>
      <c r="D971" s="298">
        <f>IF(#REF!&lt;&gt;"",1,"")</f>
        <v/>
      </c>
      <c r="E971" s="298">
        <f>IF(#REF!&lt;&gt;"",1,"")</f>
        <v/>
      </c>
      <c r="F971" s="298">
        <f>IF(#REF!&lt;&gt;"",1,"")</f>
        <v/>
      </c>
      <c r="G971" s="298">
        <f>IF(#REF!&lt;&gt;"",1,"")</f>
        <v/>
      </c>
      <c r="H971" s="298">
        <f>IF(#REF!&lt;&gt;"",1,"")</f>
        <v/>
      </c>
      <c r="I971" s="298">
        <f>IF(#REF!&lt;&gt;"",1,"")</f>
        <v/>
      </c>
      <c r="J971" s="298">
        <f>CONCATENATE(L971,M971,N971,O971,P971,Q971)</f>
        <v/>
      </c>
      <c r="K971" s="298" t="n"/>
      <c r="L971" s="298">
        <f>IF(B971&lt;&gt;"",IF(C971="",$L$6,""),"")</f>
        <v/>
      </c>
      <c r="M971" s="298">
        <f>IF(C971&lt;&gt;"",IF(B971="",$M$6,""),"")</f>
        <v/>
      </c>
      <c r="N971" s="298">
        <f>IF(B971&lt;&gt;"",IF(E971="",$N$6,""),"")</f>
        <v/>
      </c>
      <c r="O971" s="298">
        <f>IF(B971&lt;&gt;"",IF(G971="",$O$6,""),"")</f>
        <v/>
      </c>
      <c r="P971" s="298">
        <f>IF(C971="A",IF(I971&lt;&gt;"",$P$6,""),"")</f>
        <v/>
      </c>
      <c r="Q971" s="298">
        <f>IF(C971="C",IF(I971="",$Q$6,""),"")</f>
        <v/>
      </c>
      <c r="R971" s="163" t="n"/>
      <c r="S971" s="163" t="n"/>
      <c r="T971" s="163" t="n"/>
      <c r="U971" s="163" t="n"/>
      <c r="V971" s="163" t="n"/>
      <c r="W971" s="163" t="n"/>
      <c r="X971" s="163" t="n"/>
      <c r="Y971" s="163" t="n"/>
      <c r="Z971" s="163" t="n"/>
    </row>
    <row customHeight="1" ht="15.75" r="972" s="551">
      <c r="A972" s="298">
        <f>#REF!</f>
        <v/>
      </c>
      <c r="B972" s="298">
        <f>IF(#REF!&lt;&gt;"",1,"")</f>
        <v/>
      </c>
      <c r="C972" s="298">
        <f>IF(#REF!&lt;&gt;"",LEFT(#REF!,1),"")</f>
        <v/>
      </c>
      <c r="D972" s="298">
        <f>IF(#REF!&lt;&gt;"",1,"")</f>
        <v/>
      </c>
      <c r="E972" s="298">
        <f>IF(#REF!&lt;&gt;"",1,"")</f>
        <v/>
      </c>
      <c r="F972" s="298">
        <f>IF(#REF!&lt;&gt;"",1,"")</f>
        <v/>
      </c>
      <c r="G972" s="298">
        <f>IF(#REF!&lt;&gt;"",1,"")</f>
        <v/>
      </c>
      <c r="H972" s="298">
        <f>IF(#REF!&lt;&gt;"",1,"")</f>
        <v/>
      </c>
      <c r="I972" s="298">
        <f>IF(#REF!&lt;&gt;"",1,"")</f>
        <v/>
      </c>
      <c r="J972" s="298">
        <f>CONCATENATE(L972,M972,N972,O972,P972,Q972)</f>
        <v/>
      </c>
      <c r="K972" s="298" t="n"/>
      <c r="L972" s="298">
        <f>IF(B972&lt;&gt;"",IF(C972="",$L$6,""),"")</f>
        <v/>
      </c>
      <c r="M972" s="298">
        <f>IF(C972&lt;&gt;"",IF(B972="",$M$6,""),"")</f>
        <v/>
      </c>
      <c r="N972" s="298">
        <f>IF(B972&lt;&gt;"",IF(E972="",$N$6,""),"")</f>
        <v/>
      </c>
      <c r="O972" s="298">
        <f>IF(B972&lt;&gt;"",IF(G972="",$O$6,""),"")</f>
        <v/>
      </c>
      <c r="P972" s="298">
        <f>IF(C972="A",IF(I972&lt;&gt;"",$P$6,""),"")</f>
        <v/>
      </c>
      <c r="Q972" s="298">
        <f>IF(C972="C",IF(I972="",$Q$6,""),"")</f>
        <v/>
      </c>
      <c r="R972" s="163" t="n"/>
      <c r="S972" s="163" t="n"/>
      <c r="T972" s="163" t="n"/>
      <c r="U972" s="163" t="n"/>
      <c r="V972" s="163" t="n"/>
      <c r="W972" s="163" t="n"/>
      <c r="X972" s="163" t="n"/>
      <c r="Y972" s="163" t="n"/>
      <c r="Z972" s="163" t="n"/>
    </row>
    <row customHeight="1" ht="15.75" r="973" s="551">
      <c r="A973" s="298">
        <f>#REF!</f>
        <v/>
      </c>
      <c r="B973" s="298">
        <f>IF(#REF!&lt;&gt;"",1,"")</f>
        <v/>
      </c>
      <c r="C973" s="298">
        <f>IF(#REF!&lt;&gt;"",LEFT(#REF!,1),"")</f>
        <v/>
      </c>
      <c r="D973" s="298">
        <f>IF(#REF!&lt;&gt;"",1,"")</f>
        <v/>
      </c>
      <c r="E973" s="298">
        <f>IF(#REF!&lt;&gt;"",1,"")</f>
        <v/>
      </c>
      <c r="F973" s="298">
        <f>IF(#REF!&lt;&gt;"",1,"")</f>
        <v/>
      </c>
      <c r="G973" s="298">
        <f>IF(#REF!&lt;&gt;"",1,"")</f>
        <v/>
      </c>
      <c r="H973" s="298">
        <f>IF(#REF!&lt;&gt;"",1,"")</f>
        <v/>
      </c>
      <c r="I973" s="298">
        <f>IF(#REF!&lt;&gt;"",1,"")</f>
        <v/>
      </c>
      <c r="J973" s="298">
        <f>CONCATENATE(L973,M973,N973,O973,P973,Q973)</f>
        <v/>
      </c>
      <c r="K973" s="298" t="n"/>
      <c r="L973" s="298">
        <f>IF(B973&lt;&gt;"",IF(C973="",$L$6,""),"")</f>
        <v/>
      </c>
      <c r="M973" s="298">
        <f>IF(C973&lt;&gt;"",IF(B973="",$M$6,""),"")</f>
        <v/>
      </c>
      <c r="N973" s="298">
        <f>IF(B973&lt;&gt;"",IF(E973="",$N$6,""),"")</f>
        <v/>
      </c>
      <c r="O973" s="298">
        <f>IF(B973&lt;&gt;"",IF(G973="",$O$6,""),"")</f>
        <v/>
      </c>
      <c r="P973" s="298">
        <f>IF(C973="A",IF(I973&lt;&gt;"",$P$6,""),"")</f>
        <v/>
      </c>
      <c r="Q973" s="298">
        <f>IF(C973="C",IF(I973="",$Q$6,""),"")</f>
        <v/>
      </c>
      <c r="R973" s="163" t="n"/>
      <c r="S973" s="163" t="n"/>
      <c r="T973" s="163" t="n"/>
      <c r="U973" s="163" t="n"/>
      <c r="V973" s="163" t="n"/>
      <c r="W973" s="163" t="n"/>
      <c r="X973" s="163" t="n"/>
      <c r="Y973" s="163" t="n"/>
      <c r="Z973" s="163" t="n"/>
    </row>
    <row customHeight="1" ht="15.75" r="974" s="551">
      <c r="A974" s="298">
        <f>#REF!</f>
        <v/>
      </c>
      <c r="B974" s="298">
        <f>IF(#REF!&lt;&gt;"",1,"")</f>
        <v/>
      </c>
      <c r="C974" s="298">
        <f>IF(#REF!&lt;&gt;"",LEFT(#REF!,1),"")</f>
        <v/>
      </c>
      <c r="D974" s="298">
        <f>IF(#REF!&lt;&gt;"",1,"")</f>
        <v/>
      </c>
      <c r="E974" s="298">
        <f>IF(#REF!&lt;&gt;"",1,"")</f>
        <v/>
      </c>
      <c r="F974" s="298">
        <f>IF(#REF!&lt;&gt;"",1,"")</f>
        <v/>
      </c>
      <c r="G974" s="298">
        <f>IF(#REF!&lt;&gt;"",1,"")</f>
        <v/>
      </c>
      <c r="H974" s="298">
        <f>IF(#REF!&lt;&gt;"",1,"")</f>
        <v/>
      </c>
      <c r="I974" s="298">
        <f>IF(#REF!&lt;&gt;"",1,"")</f>
        <v/>
      </c>
      <c r="J974" s="298">
        <f>CONCATENATE(L974,M974,N974,O974,P974,Q974)</f>
        <v/>
      </c>
      <c r="K974" s="298" t="n"/>
      <c r="L974" s="298">
        <f>IF(B974&lt;&gt;"",IF(C974="",$L$6,""),"")</f>
        <v/>
      </c>
      <c r="M974" s="298">
        <f>IF(C974&lt;&gt;"",IF(B974="",$M$6,""),"")</f>
        <v/>
      </c>
      <c r="N974" s="298">
        <f>IF(B974&lt;&gt;"",IF(E974="",$N$6,""),"")</f>
        <v/>
      </c>
      <c r="O974" s="298">
        <f>IF(B974&lt;&gt;"",IF(G974="",$O$6,""),"")</f>
        <v/>
      </c>
      <c r="P974" s="298">
        <f>IF(C974="A",IF(I974&lt;&gt;"",$P$6,""),"")</f>
        <v/>
      </c>
      <c r="Q974" s="298">
        <f>IF(C974="C",IF(I974="",$Q$6,""),"")</f>
        <v/>
      </c>
      <c r="R974" s="163" t="n"/>
      <c r="S974" s="163" t="n"/>
      <c r="T974" s="163" t="n"/>
      <c r="U974" s="163" t="n"/>
      <c r="V974" s="163" t="n"/>
      <c r="W974" s="163" t="n"/>
      <c r="X974" s="163" t="n"/>
      <c r="Y974" s="163" t="n"/>
      <c r="Z974" s="163" t="n"/>
    </row>
    <row customHeight="1" ht="15.75" r="975" s="551">
      <c r="A975" s="298">
        <f>#REF!</f>
        <v/>
      </c>
      <c r="B975" s="298">
        <f>IF(#REF!&lt;&gt;"",1,"")</f>
        <v/>
      </c>
      <c r="C975" s="298">
        <f>IF(#REF!&lt;&gt;"",LEFT(#REF!,1),"")</f>
        <v/>
      </c>
      <c r="D975" s="298">
        <f>IF(#REF!&lt;&gt;"",1,"")</f>
        <v/>
      </c>
      <c r="E975" s="298">
        <f>IF(#REF!&lt;&gt;"",1,"")</f>
        <v/>
      </c>
      <c r="F975" s="298">
        <f>IF(#REF!&lt;&gt;"",1,"")</f>
        <v/>
      </c>
      <c r="G975" s="298">
        <f>IF(#REF!&lt;&gt;"",1,"")</f>
        <v/>
      </c>
      <c r="H975" s="298">
        <f>IF(#REF!&lt;&gt;"",1,"")</f>
        <v/>
      </c>
      <c r="I975" s="298">
        <f>IF(#REF!&lt;&gt;"",1,"")</f>
        <v/>
      </c>
      <c r="J975" s="298">
        <f>CONCATENATE(L975,M975,N975,O975,P975,Q975)</f>
        <v/>
      </c>
      <c r="K975" s="298" t="n"/>
      <c r="L975" s="298">
        <f>IF(B975&lt;&gt;"",IF(C975="",$L$6,""),"")</f>
        <v/>
      </c>
      <c r="M975" s="298">
        <f>IF(C975&lt;&gt;"",IF(B975="",$M$6,""),"")</f>
        <v/>
      </c>
      <c r="N975" s="298">
        <f>IF(B975&lt;&gt;"",IF(E975="",$N$6,""),"")</f>
        <v/>
      </c>
      <c r="O975" s="298">
        <f>IF(B975&lt;&gt;"",IF(G975="",$O$6,""),"")</f>
        <v/>
      </c>
      <c r="P975" s="298">
        <f>IF(C975="A",IF(I975&lt;&gt;"",$P$6,""),"")</f>
        <v/>
      </c>
      <c r="Q975" s="298">
        <f>IF(C975="C",IF(I975="",$Q$6,""),"")</f>
        <v/>
      </c>
      <c r="R975" s="163" t="n"/>
      <c r="S975" s="163" t="n"/>
      <c r="T975" s="163" t="n"/>
      <c r="U975" s="163" t="n"/>
      <c r="V975" s="163" t="n"/>
      <c r="W975" s="163" t="n"/>
      <c r="X975" s="163" t="n"/>
      <c r="Y975" s="163" t="n"/>
      <c r="Z975" s="163" t="n"/>
    </row>
    <row customHeight="1" ht="15.75" r="976" s="551">
      <c r="A976" s="298">
        <f>#REF!</f>
        <v/>
      </c>
      <c r="B976" s="298">
        <f>IF(#REF!&lt;&gt;"",1,"")</f>
        <v/>
      </c>
      <c r="C976" s="298">
        <f>IF(#REF!&lt;&gt;"",LEFT(#REF!,1),"")</f>
        <v/>
      </c>
      <c r="D976" s="298">
        <f>IF(#REF!&lt;&gt;"",1,"")</f>
        <v/>
      </c>
      <c r="E976" s="298">
        <f>IF(#REF!&lt;&gt;"",1,"")</f>
        <v/>
      </c>
      <c r="F976" s="298">
        <f>IF(#REF!&lt;&gt;"",1,"")</f>
        <v/>
      </c>
      <c r="G976" s="298">
        <f>IF(#REF!&lt;&gt;"",1,"")</f>
        <v/>
      </c>
      <c r="H976" s="298">
        <f>IF(#REF!&lt;&gt;"",1,"")</f>
        <v/>
      </c>
      <c r="I976" s="298">
        <f>IF(#REF!&lt;&gt;"",1,"")</f>
        <v/>
      </c>
      <c r="J976" s="298">
        <f>CONCATENATE(L976,M976,N976,O976,P976,Q976)</f>
        <v/>
      </c>
      <c r="K976" s="298" t="n"/>
      <c r="L976" s="298">
        <f>IF(B976&lt;&gt;"",IF(C976="",$L$6,""),"")</f>
        <v/>
      </c>
      <c r="M976" s="298">
        <f>IF(C976&lt;&gt;"",IF(B976="",$M$6,""),"")</f>
        <v/>
      </c>
      <c r="N976" s="298">
        <f>IF(B976&lt;&gt;"",IF(E976="",$N$6,""),"")</f>
        <v/>
      </c>
      <c r="O976" s="298">
        <f>IF(B976&lt;&gt;"",IF(G976="",$O$6,""),"")</f>
        <v/>
      </c>
      <c r="P976" s="298">
        <f>IF(C976="A",IF(I976&lt;&gt;"",$P$6,""),"")</f>
        <v/>
      </c>
      <c r="Q976" s="298">
        <f>IF(C976="C",IF(I976="",$Q$6,""),"")</f>
        <v/>
      </c>
      <c r="R976" s="163" t="n"/>
      <c r="S976" s="163" t="n"/>
      <c r="T976" s="163" t="n"/>
      <c r="U976" s="163" t="n"/>
      <c r="V976" s="163" t="n"/>
      <c r="W976" s="163" t="n"/>
      <c r="X976" s="163" t="n"/>
      <c r="Y976" s="163" t="n"/>
      <c r="Z976" s="163" t="n"/>
    </row>
    <row customHeight="1" ht="15.75" r="977" s="551">
      <c r="A977" s="298">
        <f>#REF!</f>
        <v/>
      </c>
      <c r="B977" s="298">
        <f>IF(#REF!&lt;&gt;"",1,"")</f>
        <v/>
      </c>
      <c r="C977" s="298">
        <f>IF(#REF!&lt;&gt;"",LEFT(#REF!,1),"")</f>
        <v/>
      </c>
      <c r="D977" s="298">
        <f>IF(#REF!&lt;&gt;"",1,"")</f>
        <v/>
      </c>
      <c r="E977" s="298">
        <f>IF(#REF!&lt;&gt;"",1,"")</f>
        <v/>
      </c>
      <c r="F977" s="298">
        <f>IF(#REF!&lt;&gt;"",1,"")</f>
        <v/>
      </c>
      <c r="G977" s="298">
        <f>IF(#REF!&lt;&gt;"",1,"")</f>
        <v/>
      </c>
      <c r="H977" s="298">
        <f>IF(#REF!&lt;&gt;"",1,"")</f>
        <v/>
      </c>
      <c r="I977" s="298">
        <f>IF(#REF!&lt;&gt;"",1,"")</f>
        <v/>
      </c>
      <c r="J977" s="298">
        <f>CONCATENATE(L977,M977,N977,O977,P977,Q977)</f>
        <v/>
      </c>
      <c r="K977" s="298" t="n"/>
      <c r="L977" s="298">
        <f>IF(B977&lt;&gt;"",IF(C977="",$L$6,""),"")</f>
        <v/>
      </c>
      <c r="M977" s="298">
        <f>IF(C977&lt;&gt;"",IF(B977="",$M$6,""),"")</f>
        <v/>
      </c>
      <c r="N977" s="298">
        <f>IF(B977&lt;&gt;"",IF(E977="",$N$6,""),"")</f>
        <v/>
      </c>
      <c r="O977" s="298">
        <f>IF(B977&lt;&gt;"",IF(G977="",$O$6,""),"")</f>
        <v/>
      </c>
      <c r="P977" s="298">
        <f>IF(C977="A",IF(I977&lt;&gt;"",$P$6,""),"")</f>
        <v/>
      </c>
      <c r="Q977" s="298">
        <f>IF(C977="C",IF(I977="",$Q$6,""),"")</f>
        <v/>
      </c>
      <c r="R977" s="163" t="n"/>
      <c r="S977" s="163" t="n"/>
      <c r="T977" s="163" t="n"/>
      <c r="U977" s="163" t="n"/>
      <c r="V977" s="163" t="n"/>
      <c r="W977" s="163" t="n"/>
      <c r="X977" s="163" t="n"/>
      <c r="Y977" s="163" t="n"/>
      <c r="Z977" s="163" t="n"/>
    </row>
    <row customHeight="1" ht="15.75" r="978" s="551">
      <c r="A978" s="298">
        <f>#REF!</f>
        <v/>
      </c>
      <c r="B978" s="298">
        <f>IF(#REF!&lt;&gt;"",1,"")</f>
        <v/>
      </c>
      <c r="C978" s="298">
        <f>IF(#REF!&lt;&gt;"",LEFT(#REF!,1),"")</f>
        <v/>
      </c>
      <c r="D978" s="298">
        <f>IF(#REF!&lt;&gt;"",1,"")</f>
        <v/>
      </c>
      <c r="E978" s="298">
        <f>IF(#REF!&lt;&gt;"",1,"")</f>
        <v/>
      </c>
      <c r="F978" s="298">
        <f>IF(#REF!&lt;&gt;"",1,"")</f>
        <v/>
      </c>
      <c r="G978" s="298">
        <f>IF(#REF!&lt;&gt;"",1,"")</f>
        <v/>
      </c>
      <c r="H978" s="298">
        <f>IF(#REF!&lt;&gt;"",1,"")</f>
        <v/>
      </c>
      <c r="I978" s="298">
        <f>IF(#REF!&lt;&gt;"",1,"")</f>
        <v/>
      </c>
      <c r="J978" s="298">
        <f>CONCATENATE(L978,M978,N978,O978,P978,Q978)</f>
        <v/>
      </c>
      <c r="K978" s="298" t="n"/>
      <c r="L978" s="298">
        <f>IF(B978&lt;&gt;"",IF(C978="",$L$6,""),"")</f>
        <v/>
      </c>
      <c r="M978" s="298">
        <f>IF(C978&lt;&gt;"",IF(B978="",$M$6,""),"")</f>
        <v/>
      </c>
      <c r="N978" s="298">
        <f>IF(B978&lt;&gt;"",IF(E978="",$N$6,""),"")</f>
        <v/>
      </c>
      <c r="O978" s="298">
        <f>IF(B978&lt;&gt;"",IF(G978="",$O$6,""),"")</f>
        <v/>
      </c>
      <c r="P978" s="298">
        <f>IF(C978="A",IF(I978&lt;&gt;"",$P$6,""),"")</f>
        <v/>
      </c>
      <c r="Q978" s="298">
        <f>IF(C978="C",IF(I978="",$Q$6,""),"")</f>
        <v/>
      </c>
      <c r="R978" s="163" t="n"/>
      <c r="S978" s="163" t="n"/>
      <c r="T978" s="163" t="n"/>
      <c r="U978" s="163" t="n"/>
      <c r="V978" s="163" t="n"/>
      <c r="W978" s="163" t="n"/>
      <c r="X978" s="163" t="n"/>
      <c r="Y978" s="163" t="n"/>
      <c r="Z978" s="163" t="n"/>
    </row>
    <row customHeight="1" ht="15.75" r="979" s="551">
      <c r="A979" s="298">
        <f>#REF!</f>
        <v/>
      </c>
      <c r="B979" s="298">
        <f>IF(#REF!&lt;&gt;"",1,"")</f>
        <v/>
      </c>
      <c r="C979" s="298">
        <f>IF(#REF!&lt;&gt;"",LEFT(#REF!,1),"")</f>
        <v/>
      </c>
      <c r="D979" s="298">
        <f>IF(#REF!&lt;&gt;"",1,"")</f>
        <v/>
      </c>
      <c r="E979" s="298">
        <f>IF(#REF!&lt;&gt;"",1,"")</f>
        <v/>
      </c>
      <c r="F979" s="298">
        <f>IF(#REF!&lt;&gt;"",1,"")</f>
        <v/>
      </c>
      <c r="G979" s="298">
        <f>IF(#REF!&lt;&gt;"",1,"")</f>
        <v/>
      </c>
      <c r="H979" s="298">
        <f>IF(#REF!&lt;&gt;"",1,"")</f>
        <v/>
      </c>
      <c r="I979" s="298">
        <f>IF(#REF!&lt;&gt;"",1,"")</f>
        <v/>
      </c>
      <c r="J979" s="298">
        <f>CONCATENATE(L979,M979,N979,O979,P979,Q979)</f>
        <v/>
      </c>
      <c r="K979" s="298" t="n"/>
      <c r="L979" s="298">
        <f>IF(B979&lt;&gt;"",IF(C979="",$L$6,""),"")</f>
        <v/>
      </c>
      <c r="M979" s="298">
        <f>IF(C979&lt;&gt;"",IF(B979="",$M$6,""),"")</f>
        <v/>
      </c>
      <c r="N979" s="298">
        <f>IF(B979&lt;&gt;"",IF(E979="",$N$6,""),"")</f>
        <v/>
      </c>
      <c r="O979" s="298">
        <f>IF(B979&lt;&gt;"",IF(G979="",$O$6,""),"")</f>
        <v/>
      </c>
      <c r="P979" s="298">
        <f>IF(C979="A",IF(I979&lt;&gt;"",$P$6,""),"")</f>
        <v/>
      </c>
      <c r="Q979" s="298">
        <f>IF(C979="C",IF(I979="",$Q$6,""),"")</f>
        <v/>
      </c>
      <c r="R979" s="163" t="n"/>
      <c r="S979" s="163" t="n"/>
      <c r="T979" s="163" t="n"/>
      <c r="U979" s="163" t="n"/>
      <c r="V979" s="163" t="n"/>
      <c r="W979" s="163" t="n"/>
      <c r="X979" s="163" t="n"/>
      <c r="Y979" s="163" t="n"/>
      <c r="Z979" s="163" t="n"/>
    </row>
    <row customHeight="1" ht="15.75" r="980" s="551">
      <c r="A980" s="298">
        <f>#REF!</f>
        <v/>
      </c>
      <c r="B980" s="298">
        <f>IF(#REF!&lt;&gt;"",1,"")</f>
        <v/>
      </c>
      <c r="C980" s="298">
        <f>IF(#REF!&lt;&gt;"",LEFT(#REF!,1),"")</f>
        <v/>
      </c>
      <c r="D980" s="298">
        <f>IF(#REF!&lt;&gt;"",1,"")</f>
        <v/>
      </c>
      <c r="E980" s="298">
        <f>IF(#REF!&lt;&gt;"",1,"")</f>
        <v/>
      </c>
      <c r="F980" s="298">
        <f>IF(#REF!&lt;&gt;"",1,"")</f>
        <v/>
      </c>
      <c r="G980" s="298">
        <f>IF(#REF!&lt;&gt;"",1,"")</f>
        <v/>
      </c>
      <c r="H980" s="298">
        <f>IF(#REF!&lt;&gt;"",1,"")</f>
        <v/>
      </c>
      <c r="I980" s="298">
        <f>IF(#REF!&lt;&gt;"",1,"")</f>
        <v/>
      </c>
      <c r="J980" s="298">
        <f>CONCATENATE(L980,M980,N980,O980,P980,Q980)</f>
        <v/>
      </c>
      <c r="K980" s="298" t="n"/>
      <c r="L980" s="298">
        <f>IF(B980&lt;&gt;"",IF(C980="",$L$6,""),"")</f>
        <v/>
      </c>
      <c r="M980" s="298">
        <f>IF(C980&lt;&gt;"",IF(B980="",$M$6,""),"")</f>
        <v/>
      </c>
      <c r="N980" s="298">
        <f>IF(B980&lt;&gt;"",IF(E980="",$N$6,""),"")</f>
        <v/>
      </c>
      <c r="O980" s="298">
        <f>IF(B980&lt;&gt;"",IF(G980="",$O$6,""),"")</f>
        <v/>
      </c>
      <c r="P980" s="298">
        <f>IF(C980="A",IF(I980&lt;&gt;"",$P$6,""),"")</f>
        <v/>
      </c>
      <c r="Q980" s="298">
        <f>IF(C980="C",IF(I980="",$Q$6,""),"")</f>
        <v/>
      </c>
      <c r="R980" s="163" t="n"/>
      <c r="S980" s="163" t="n"/>
      <c r="T980" s="163" t="n"/>
      <c r="U980" s="163" t="n"/>
      <c r="V980" s="163" t="n"/>
      <c r="W980" s="163" t="n"/>
      <c r="X980" s="163" t="n"/>
      <c r="Y980" s="163" t="n"/>
      <c r="Z980" s="163" t="n"/>
    </row>
    <row customHeight="1" ht="15.75" r="981" s="551">
      <c r="A981" s="298">
        <f>#REF!</f>
        <v/>
      </c>
      <c r="B981" s="298">
        <f>IF(#REF!&lt;&gt;"",1,"")</f>
        <v/>
      </c>
      <c r="C981" s="298">
        <f>IF(#REF!&lt;&gt;"",LEFT(#REF!,1),"")</f>
        <v/>
      </c>
      <c r="D981" s="298">
        <f>IF(#REF!&lt;&gt;"",1,"")</f>
        <v/>
      </c>
      <c r="E981" s="298">
        <f>IF(#REF!&lt;&gt;"",1,"")</f>
        <v/>
      </c>
      <c r="F981" s="298">
        <f>IF(#REF!&lt;&gt;"",1,"")</f>
        <v/>
      </c>
      <c r="G981" s="298">
        <f>IF(#REF!&lt;&gt;"",1,"")</f>
        <v/>
      </c>
      <c r="H981" s="298">
        <f>IF(#REF!&lt;&gt;"",1,"")</f>
        <v/>
      </c>
      <c r="I981" s="298">
        <f>IF(#REF!&lt;&gt;"",1,"")</f>
        <v/>
      </c>
      <c r="J981" s="298">
        <f>CONCATENATE(L981,M981,N981,O981,P981,Q981)</f>
        <v/>
      </c>
      <c r="K981" s="298" t="n"/>
      <c r="L981" s="298">
        <f>IF(B981&lt;&gt;"",IF(C981="",$L$6,""),"")</f>
        <v/>
      </c>
      <c r="M981" s="298">
        <f>IF(C981&lt;&gt;"",IF(B981="",$M$6,""),"")</f>
        <v/>
      </c>
      <c r="N981" s="298">
        <f>IF(B981&lt;&gt;"",IF(E981="",$N$6,""),"")</f>
        <v/>
      </c>
      <c r="O981" s="298">
        <f>IF(B981&lt;&gt;"",IF(G981="",$O$6,""),"")</f>
        <v/>
      </c>
      <c r="P981" s="298">
        <f>IF(C981="A",IF(I981&lt;&gt;"",$P$6,""),"")</f>
        <v/>
      </c>
      <c r="Q981" s="298">
        <f>IF(C981="C",IF(I981="",$Q$6,""),"")</f>
        <v/>
      </c>
      <c r="R981" s="163" t="n"/>
      <c r="S981" s="163" t="n"/>
      <c r="T981" s="163" t="n"/>
      <c r="U981" s="163" t="n"/>
      <c r="V981" s="163" t="n"/>
      <c r="W981" s="163" t="n"/>
      <c r="X981" s="163" t="n"/>
      <c r="Y981" s="163" t="n"/>
      <c r="Z981" s="163" t="n"/>
    </row>
    <row customHeight="1" ht="15.75" r="982" s="551">
      <c r="A982" s="298">
        <f>#REF!</f>
        <v/>
      </c>
      <c r="B982" s="298">
        <f>IF(#REF!&lt;&gt;"",1,"")</f>
        <v/>
      </c>
      <c r="C982" s="298">
        <f>IF(#REF!&lt;&gt;"",LEFT(#REF!,1),"")</f>
        <v/>
      </c>
      <c r="D982" s="298">
        <f>IF(#REF!&lt;&gt;"",1,"")</f>
        <v/>
      </c>
      <c r="E982" s="298">
        <f>IF(#REF!&lt;&gt;"",1,"")</f>
        <v/>
      </c>
      <c r="F982" s="298">
        <f>IF(#REF!&lt;&gt;"",1,"")</f>
        <v/>
      </c>
      <c r="G982" s="298">
        <f>IF(#REF!&lt;&gt;"",1,"")</f>
        <v/>
      </c>
      <c r="H982" s="298">
        <f>IF(#REF!&lt;&gt;"",1,"")</f>
        <v/>
      </c>
      <c r="I982" s="298">
        <f>IF(#REF!&lt;&gt;"",1,"")</f>
        <v/>
      </c>
      <c r="J982" s="298">
        <f>CONCATENATE(L982,M982,N982,O982,P982,Q982)</f>
        <v/>
      </c>
      <c r="K982" s="298" t="n"/>
      <c r="L982" s="298">
        <f>IF(B982&lt;&gt;"",IF(C982="",$L$6,""),"")</f>
        <v/>
      </c>
      <c r="M982" s="298">
        <f>IF(C982&lt;&gt;"",IF(B982="",$M$6,""),"")</f>
        <v/>
      </c>
      <c r="N982" s="298">
        <f>IF(B982&lt;&gt;"",IF(E982="",$N$6,""),"")</f>
        <v/>
      </c>
      <c r="O982" s="298">
        <f>IF(B982&lt;&gt;"",IF(G982="",$O$6,""),"")</f>
        <v/>
      </c>
      <c r="P982" s="298">
        <f>IF(C982="A",IF(I982&lt;&gt;"",$P$6,""),"")</f>
        <v/>
      </c>
      <c r="Q982" s="298">
        <f>IF(C982="C",IF(I982="",$Q$6,""),"")</f>
        <v/>
      </c>
      <c r="R982" s="163" t="n"/>
      <c r="S982" s="163" t="n"/>
      <c r="T982" s="163" t="n"/>
      <c r="U982" s="163" t="n"/>
      <c r="V982" s="163" t="n"/>
      <c r="W982" s="163" t="n"/>
      <c r="X982" s="163" t="n"/>
      <c r="Y982" s="163" t="n"/>
      <c r="Z982" s="163" t="n"/>
    </row>
    <row customHeight="1" ht="15.75" r="983" s="551">
      <c r="A983" s="298">
        <f>#REF!</f>
        <v/>
      </c>
      <c r="B983" s="298">
        <f>IF(#REF!&lt;&gt;"",1,"")</f>
        <v/>
      </c>
      <c r="C983" s="298">
        <f>IF(#REF!&lt;&gt;"",LEFT(#REF!,1),"")</f>
        <v/>
      </c>
      <c r="D983" s="298">
        <f>IF(#REF!&lt;&gt;"",1,"")</f>
        <v/>
      </c>
      <c r="E983" s="298">
        <f>IF(#REF!&lt;&gt;"",1,"")</f>
        <v/>
      </c>
      <c r="F983" s="298">
        <f>IF(#REF!&lt;&gt;"",1,"")</f>
        <v/>
      </c>
      <c r="G983" s="298">
        <f>IF(#REF!&lt;&gt;"",1,"")</f>
        <v/>
      </c>
      <c r="H983" s="298">
        <f>IF(#REF!&lt;&gt;"",1,"")</f>
        <v/>
      </c>
      <c r="I983" s="298">
        <f>IF(#REF!&lt;&gt;"",1,"")</f>
        <v/>
      </c>
      <c r="J983" s="298">
        <f>CONCATENATE(L983,M983,N983,O983,P983,Q983)</f>
        <v/>
      </c>
      <c r="K983" s="298" t="n"/>
      <c r="L983" s="298">
        <f>IF(B983&lt;&gt;"",IF(C983="",$L$6,""),"")</f>
        <v/>
      </c>
      <c r="M983" s="298">
        <f>IF(C983&lt;&gt;"",IF(B983="",$M$6,""),"")</f>
        <v/>
      </c>
      <c r="N983" s="298">
        <f>IF(B983&lt;&gt;"",IF(E983="",$N$6,""),"")</f>
        <v/>
      </c>
      <c r="O983" s="298">
        <f>IF(B983&lt;&gt;"",IF(G983="",$O$6,""),"")</f>
        <v/>
      </c>
      <c r="P983" s="298">
        <f>IF(C983="A",IF(I983&lt;&gt;"",$P$6,""),"")</f>
        <v/>
      </c>
      <c r="Q983" s="298">
        <f>IF(C983="C",IF(I983="",$Q$6,""),"")</f>
        <v/>
      </c>
      <c r="R983" s="163" t="n"/>
      <c r="S983" s="163" t="n"/>
      <c r="T983" s="163" t="n"/>
      <c r="U983" s="163" t="n"/>
      <c r="V983" s="163" t="n"/>
      <c r="W983" s="163" t="n"/>
      <c r="X983" s="163" t="n"/>
      <c r="Y983" s="163" t="n"/>
      <c r="Z983" s="163" t="n"/>
    </row>
    <row customHeight="1" ht="15.75" r="984" s="551">
      <c r="A984" s="298">
        <f>#REF!</f>
        <v/>
      </c>
      <c r="B984" s="298">
        <f>IF(#REF!&lt;&gt;"",1,"")</f>
        <v/>
      </c>
      <c r="C984" s="298">
        <f>IF(#REF!&lt;&gt;"",LEFT(#REF!,1),"")</f>
        <v/>
      </c>
      <c r="D984" s="298">
        <f>IF(#REF!&lt;&gt;"",1,"")</f>
        <v/>
      </c>
      <c r="E984" s="298">
        <f>IF(#REF!&lt;&gt;"",1,"")</f>
        <v/>
      </c>
      <c r="F984" s="298">
        <f>IF(#REF!&lt;&gt;"",1,"")</f>
        <v/>
      </c>
      <c r="G984" s="298">
        <f>IF(#REF!&lt;&gt;"",1,"")</f>
        <v/>
      </c>
      <c r="H984" s="298">
        <f>IF(#REF!&lt;&gt;"",1,"")</f>
        <v/>
      </c>
      <c r="I984" s="298">
        <f>IF(#REF!&lt;&gt;"",1,"")</f>
        <v/>
      </c>
      <c r="J984" s="298">
        <f>CONCATENATE(L984,M984,N984,O984,P984,Q984)</f>
        <v/>
      </c>
      <c r="K984" s="298" t="n"/>
      <c r="L984" s="298">
        <f>IF(B984&lt;&gt;"",IF(C984="",$L$6,""),"")</f>
        <v/>
      </c>
      <c r="M984" s="298">
        <f>IF(C984&lt;&gt;"",IF(B984="",$M$6,""),"")</f>
        <v/>
      </c>
      <c r="N984" s="298">
        <f>IF(B984&lt;&gt;"",IF(E984="",$N$6,""),"")</f>
        <v/>
      </c>
      <c r="O984" s="298">
        <f>IF(B984&lt;&gt;"",IF(G984="",$O$6,""),"")</f>
        <v/>
      </c>
      <c r="P984" s="298">
        <f>IF(C984="A",IF(I984&lt;&gt;"",$P$6,""),"")</f>
        <v/>
      </c>
      <c r="Q984" s="298">
        <f>IF(C984="C",IF(I984="",$Q$6,""),"")</f>
        <v/>
      </c>
      <c r="R984" s="163" t="n"/>
      <c r="S984" s="163" t="n"/>
      <c r="T984" s="163" t="n"/>
      <c r="U984" s="163" t="n"/>
      <c r="V984" s="163" t="n"/>
      <c r="W984" s="163" t="n"/>
      <c r="X984" s="163" t="n"/>
      <c r="Y984" s="163" t="n"/>
      <c r="Z984" s="163" t="n"/>
    </row>
    <row customHeight="1" ht="15.75" r="985" s="551">
      <c r="A985" s="298">
        <f>#REF!</f>
        <v/>
      </c>
      <c r="B985" s="298">
        <f>IF(#REF!&lt;&gt;"",1,"")</f>
        <v/>
      </c>
      <c r="C985" s="298">
        <f>IF(#REF!&lt;&gt;"",LEFT(#REF!,1),"")</f>
        <v/>
      </c>
      <c r="D985" s="298">
        <f>IF(#REF!&lt;&gt;"",1,"")</f>
        <v/>
      </c>
      <c r="E985" s="298">
        <f>IF(#REF!&lt;&gt;"",1,"")</f>
        <v/>
      </c>
      <c r="F985" s="298">
        <f>IF(#REF!&lt;&gt;"",1,"")</f>
        <v/>
      </c>
      <c r="G985" s="298">
        <f>IF(#REF!&lt;&gt;"",1,"")</f>
        <v/>
      </c>
      <c r="H985" s="298">
        <f>IF(#REF!&lt;&gt;"",1,"")</f>
        <v/>
      </c>
      <c r="I985" s="298">
        <f>IF(#REF!&lt;&gt;"",1,"")</f>
        <v/>
      </c>
      <c r="J985" s="298">
        <f>CONCATENATE(L985,M985,N985,O985,P985,Q985)</f>
        <v/>
      </c>
      <c r="K985" s="298" t="n"/>
      <c r="L985" s="298">
        <f>IF(B985&lt;&gt;"",IF(C985="",$L$6,""),"")</f>
        <v/>
      </c>
      <c r="M985" s="298">
        <f>IF(C985&lt;&gt;"",IF(B985="",$M$6,""),"")</f>
        <v/>
      </c>
      <c r="N985" s="298">
        <f>IF(B985&lt;&gt;"",IF(E985="",$N$6,""),"")</f>
        <v/>
      </c>
      <c r="O985" s="298">
        <f>IF(B985&lt;&gt;"",IF(G985="",$O$6,""),"")</f>
        <v/>
      </c>
      <c r="P985" s="298">
        <f>IF(C985="A",IF(I985&lt;&gt;"",$P$6,""),"")</f>
        <v/>
      </c>
      <c r="Q985" s="298">
        <f>IF(C985="C",IF(I985="",$Q$6,""),"")</f>
        <v/>
      </c>
      <c r="R985" s="163" t="n"/>
      <c r="S985" s="163" t="n"/>
      <c r="T985" s="163" t="n"/>
      <c r="U985" s="163" t="n"/>
      <c r="V985" s="163" t="n"/>
      <c r="W985" s="163" t="n"/>
      <c r="X985" s="163" t="n"/>
      <c r="Y985" s="163" t="n"/>
      <c r="Z985" s="163" t="n"/>
    </row>
    <row customHeight="1" ht="15.75" r="986" s="551">
      <c r="A986" s="298">
        <f>#REF!</f>
        <v/>
      </c>
      <c r="B986" s="298">
        <f>IF(#REF!&lt;&gt;"",1,"")</f>
        <v/>
      </c>
      <c r="C986" s="298">
        <f>IF(#REF!&lt;&gt;"",LEFT(#REF!,1),"")</f>
        <v/>
      </c>
      <c r="D986" s="298">
        <f>IF(#REF!&lt;&gt;"",1,"")</f>
        <v/>
      </c>
      <c r="E986" s="298">
        <f>IF(#REF!&lt;&gt;"",1,"")</f>
        <v/>
      </c>
      <c r="F986" s="298">
        <f>IF(#REF!&lt;&gt;"",1,"")</f>
        <v/>
      </c>
      <c r="G986" s="298">
        <f>IF(#REF!&lt;&gt;"",1,"")</f>
        <v/>
      </c>
      <c r="H986" s="298">
        <f>IF(#REF!&lt;&gt;"",1,"")</f>
        <v/>
      </c>
      <c r="I986" s="298">
        <f>IF(#REF!&lt;&gt;"",1,"")</f>
        <v/>
      </c>
      <c r="J986" s="298">
        <f>CONCATENATE(L986,M986,N986,O986,P986,Q986)</f>
        <v/>
      </c>
      <c r="K986" s="298" t="n"/>
      <c r="L986" s="298">
        <f>IF(B986&lt;&gt;"",IF(C986="",$L$6,""),"")</f>
        <v/>
      </c>
      <c r="M986" s="298">
        <f>IF(C986&lt;&gt;"",IF(B986="",$M$6,""),"")</f>
        <v/>
      </c>
      <c r="N986" s="298">
        <f>IF(B986&lt;&gt;"",IF(E986="",$N$6,""),"")</f>
        <v/>
      </c>
      <c r="O986" s="298">
        <f>IF(B986&lt;&gt;"",IF(G986="",$O$6,""),"")</f>
        <v/>
      </c>
      <c r="P986" s="298">
        <f>IF(C986="A",IF(I986&lt;&gt;"",$P$6,""),"")</f>
        <v/>
      </c>
      <c r="Q986" s="298">
        <f>IF(C986="C",IF(I986="",$Q$6,""),"")</f>
        <v/>
      </c>
      <c r="R986" s="163" t="n"/>
      <c r="S986" s="163" t="n"/>
      <c r="T986" s="163" t="n"/>
      <c r="U986" s="163" t="n"/>
      <c r="V986" s="163" t="n"/>
      <c r="W986" s="163" t="n"/>
      <c r="X986" s="163" t="n"/>
      <c r="Y986" s="163" t="n"/>
      <c r="Z986" s="163" t="n"/>
    </row>
    <row customHeight="1" ht="15.75" r="987" s="551">
      <c r="A987" s="298">
        <f>#REF!</f>
        <v/>
      </c>
      <c r="B987" s="298">
        <f>IF(#REF!&lt;&gt;"",1,"")</f>
        <v/>
      </c>
      <c r="C987" s="298">
        <f>IF(#REF!&lt;&gt;"",LEFT(#REF!,1),"")</f>
        <v/>
      </c>
      <c r="D987" s="298">
        <f>IF(#REF!&lt;&gt;"",1,"")</f>
        <v/>
      </c>
      <c r="E987" s="298">
        <f>IF(#REF!&lt;&gt;"",1,"")</f>
        <v/>
      </c>
      <c r="F987" s="298">
        <f>IF(#REF!&lt;&gt;"",1,"")</f>
        <v/>
      </c>
      <c r="G987" s="298">
        <f>IF(#REF!&lt;&gt;"",1,"")</f>
        <v/>
      </c>
      <c r="H987" s="298">
        <f>IF(#REF!&lt;&gt;"",1,"")</f>
        <v/>
      </c>
      <c r="I987" s="298">
        <f>IF(#REF!&lt;&gt;"",1,"")</f>
        <v/>
      </c>
      <c r="J987" s="298">
        <f>CONCATENATE(L987,M987,N987,O987,P987,Q987)</f>
        <v/>
      </c>
      <c r="K987" s="298" t="n"/>
      <c r="L987" s="298">
        <f>IF(B987&lt;&gt;"",IF(C987="",$L$6,""),"")</f>
        <v/>
      </c>
      <c r="M987" s="298">
        <f>IF(C987&lt;&gt;"",IF(B987="",$M$6,""),"")</f>
        <v/>
      </c>
      <c r="N987" s="298">
        <f>IF(B987&lt;&gt;"",IF(E987="",$N$6,""),"")</f>
        <v/>
      </c>
      <c r="O987" s="298">
        <f>IF(B987&lt;&gt;"",IF(G987="",$O$6,""),"")</f>
        <v/>
      </c>
      <c r="P987" s="298">
        <f>IF(C987="A",IF(I987&lt;&gt;"",$P$6,""),"")</f>
        <v/>
      </c>
      <c r="Q987" s="298">
        <f>IF(C987="C",IF(I987="",$Q$6,""),"")</f>
        <v/>
      </c>
      <c r="R987" s="163" t="n"/>
      <c r="S987" s="163" t="n"/>
      <c r="T987" s="163" t="n"/>
      <c r="U987" s="163" t="n"/>
      <c r="V987" s="163" t="n"/>
      <c r="W987" s="163" t="n"/>
      <c r="X987" s="163" t="n"/>
      <c r="Y987" s="163" t="n"/>
      <c r="Z987" s="163" t="n"/>
    </row>
    <row customHeight="1" ht="15.75" r="988" s="551">
      <c r="A988" s="298">
        <f>#REF!</f>
        <v/>
      </c>
      <c r="B988" s="298">
        <f>IF(#REF!&lt;&gt;"",1,"")</f>
        <v/>
      </c>
      <c r="C988" s="298">
        <f>IF(#REF!&lt;&gt;"",LEFT(#REF!,1),"")</f>
        <v/>
      </c>
      <c r="D988" s="298">
        <f>IF(#REF!&lt;&gt;"",1,"")</f>
        <v/>
      </c>
      <c r="E988" s="298">
        <f>IF(#REF!&lt;&gt;"",1,"")</f>
        <v/>
      </c>
      <c r="F988" s="298">
        <f>IF(#REF!&lt;&gt;"",1,"")</f>
        <v/>
      </c>
      <c r="G988" s="298">
        <f>IF(#REF!&lt;&gt;"",1,"")</f>
        <v/>
      </c>
      <c r="H988" s="298">
        <f>IF(#REF!&lt;&gt;"",1,"")</f>
        <v/>
      </c>
      <c r="I988" s="298">
        <f>IF(#REF!&lt;&gt;"",1,"")</f>
        <v/>
      </c>
      <c r="J988" s="298">
        <f>CONCATENATE(L988,M988,N988,O988,P988,Q988)</f>
        <v/>
      </c>
      <c r="K988" s="298" t="n"/>
      <c r="L988" s="298">
        <f>IF(B988&lt;&gt;"",IF(C988="",$L$6,""),"")</f>
        <v/>
      </c>
      <c r="M988" s="298">
        <f>IF(C988&lt;&gt;"",IF(B988="",$M$6,""),"")</f>
        <v/>
      </c>
      <c r="N988" s="298">
        <f>IF(B988&lt;&gt;"",IF(E988="",$N$6,""),"")</f>
        <v/>
      </c>
      <c r="O988" s="298">
        <f>IF(B988&lt;&gt;"",IF(G988="",$O$6,""),"")</f>
        <v/>
      </c>
      <c r="P988" s="298">
        <f>IF(C988="A",IF(I988&lt;&gt;"",$P$6,""),"")</f>
        <v/>
      </c>
      <c r="Q988" s="298">
        <f>IF(C988="C",IF(I988="",$Q$6,""),"")</f>
        <v/>
      </c>
      <c r="R988" s="163" t="n"/>
      <c r="S988" s="163" t="n"/>
      <c r="T988" s="163" t="n"/>
      <c r="U988" s="163" t="n"/>
      <c r="V988" s="163" t="n"/>
      <c r="W988" s="163" t="n"/>
      <c r="X988" s="163" t="n"/>
      <c r="Y988" s="163" t="n"/>
      <c r="Z988" s="163" t="n"/>
    </row>
    <row customHeight="1" ht="15.75" r="989" s="551">
      <c r="A989" s="298">
        <f>#REF!</f>
        <v/>
      </c>
      <c r="B989" s="298">
        <f>IF(#REF!&lt;&gt;"",1,"")</f>
        <v/>
      </c>
      <c r="C989" s="298">
        <f>IF(#REF!&lt;&gt;"",LEFT(#REF!,1),"")</f>
        <v/>
      </c>
      <c r="D989" s="298">
        <f>IF(#REF!&lt;&gt;"",1,"")</f>
        <v/>
      </c>
      <c r="E989" s="298">
        <f>IF(#REF!&lt;&gt;"",1,"")</f>
        <v/>
      </c>
      <c r="F989" s="298">
        <f>IF(#REF!&lt;&gt;"",1,"")</f>
        <v/>
      </c>
      <c r="G989" s="298">
        <f>IF(#REF!&lt;&gt;"",1,"")</f>
        <v/>
      </c>
      <c r="H989" s="298">
        <f>IF(#REF!&lt;&gt;"",1,"")</f>
        <v/>
      </c>
      <c r="I989" s="298">
        <f>IF(#REF!&lt;&gt;"",1,"")</f>
        <v/>
      </c>
      <c r="J989" s="298">
        <f>CONCATENATE(L989,M989,N989,O989,P989,Q989)</f>
        <v/>
      </c>
      <c r="K989" s="298" t="n"/>
      <c r="L989" s="298">
        <f>IF(B989&lt;&gt;"",IF(C989="",$L$6,""),"")</f>
        <v/>
      </c>
      <c r="M989" s="298">
        <f>IF(C989&lt;&gt;"",IF(B989="",$M$6,""),"")</f>
        <v/>
      </c>
      <c r="N989" s="298">
        <f>IF(B989&lt;&gt;"",IF(E989="",$N$6,""),"")</f>
        <v/>
      </c>
      <c r="O989" s="298">
        <f>IF(B989&lt;&gt;"",IF(G989="",$O$6,""),"")</f>
        <v/>
      </c>
      <c r="P989" s="298">
        <f>IF(C989="A",IF(I989&lt;&gt;"",$P$6,""),"")</f>
        <v/>
      </c>
      <c r="Q989" s="298">
        <f>IF(C989="C",IF(I989="",$Q$6,""),"")</f>
        <v/>
      </c>
      <c r="R989" s="163" t="n"/>
      <c r="S989" s="163" t="n"/>
      <c r="T989" s="163" t="n"/>
      <c r="U989" s="163" t="n"/>
      <c r="V989" s="163" t="n"/>
      <c r="W989" s="163" t="n"/>
      <c r="X989" s="163" t="n"/>
      <c r="Y989" s="163" t="n"/>
      <c r="Z989" s="163" t="n"/>
    </row>
    <row customHeight="1" ht="15.75" r="990" s="551">
      <c r="A990" s="298">
        <f>#REF!</f>
        <v/>
      </c>
      <c r="B990" s="298">
        <f>IF(#REF!&lt;&gt;"",1,"")</f>
        <v/>
      </c>
      <c r="C990" s="298">
        <f>IF(#REF!&lt;&gt;"",LEFT(#REF!,1),"")</f>
        <v/>
      </c>
      <c r="D990" s="298">
        <f>IF(#REF!&lt;&gt;"",1,"")</f>
        <v/>
      </c>
      <c r="E990" s="298">
        <f>IF(#REF!&lt;&gt;"",1,"")</f>
        <v/>
      </c>
      <c r="F990" s="298">
        <f>IF(#REF!&lt;&gt;"",1,"")</f>
        <v/>
      </c>
      <c r="G990" s="298">
        <f>IF(#REF!&lt;&gt;"",1,"")</f>
        <v/>
      </c>
      <c r="H990" s="298">
        <f>IF(#REF!&lt;&gt;"",1,"")</f>
        <v/>
      </c>
      <c r="I990" s="298">
        <f>IF(#REF!&lt;&gt;"",1,"")</f>
        <v/>
      </c>
      <c r="J990" s="298">
        <f>CONCATENATE(L990,M990,N990,O990,P990,Q990)</f>
        <v/>
      </c>
      <c r="K990" s="298" t="n"/>
      <c r="L990" s="298">
        <f>IF(B990&lt;&gt;"",IF(C990="",$L$6,""),"")</f>
        <v/>
      </c>
      <c r="M990" s="298">
        <f>IF(C990&lt;&gt;"",IF(B990="",$M$6,""),"")</f>
        <v/>
      </c>
      <c r="N990" s="298">
        <f>IF(B990&lt;&gt;"",IF(E990="",$N$6,""),"")</f>
        <v/>
      </c>
      <c r="O990" s="298">
        <f>IF(B990&lt;&gt;"",IF(G990="",$O$6,""),"")</f>
        <v/>
      </c>
      <c r="P990" s="298">
        <f>IF(C990="A",IF(I990&lt;&gt;"",$P$6,""),"")</f>
        <v/>
      </c>
      <c r="Q990" s="298">
        <f>IF(C990="C",IF(I990="",$Q$6,""),"")</f>
        <v/>
      </c>
      <c r="R990" s="163" t="n"/>
      <c r="S990" s="163" t="n"/>
      <c r="T990" s="163" t="n"/>
      <c r="U990" s="163" t="n"/>
      <c r="V990" s="163" t="n"/>
      <c r="W990" s="163" t="n"/>
      <c r="X990" s="163" t="n"/>
      <c r="Y990" s="163" t="n"/>
      <c r="Z990" s="163" t="n"/>
    </row>
    <row customHeight="1" ht="15.75" r="991" s="551">
      <c r="A991" s="298">
        <f>#REF!</f>
        <v/>
      </c>
      <c r="B991" s="298">
        <f>IF(#REF!&lt;&gt;"",1,"")</f>
        <v/>
      </c>
      <c r="C991" s="298">
        <f>IF(#REF!&lt;&gt;"",LEFT(#REF!,1),"")</f>
        <v/>
      </c>
      <c r="D991" s="298">
        <f>IF(#REF!&lt;&gt;"",1,"")</f>
        <v/>
      </c>
      <c r="E991" s="298">
        <f>IF(#REF!&lt;&gt;"",1,"")</f>
        <v/>
      </c>
      <c r="F991" s="298">
        <f>IF(#REF!&lt;&gt;"",1,"")</f>
        <v/>
      </c>
      <c r="G991" s="298">
        <f>IF(#REF!&lt;&gt;"",1,"")</f>
        <v/>
      </c>
      <c r="H991" s="298">
        <f>IF(#REF!&lt;&gt;"",1,"")</f>
        <v/>
      </c>
      <c r="I991" s="298">
        <f>IF(#REF!&lt;&gt;"",1,"")</f>
        <v/>
      </c>
      <c r="J991" s="298">
        <f>CONCATENATE(L991,M991,N991,O991,P991,Q991)</f>
        <v/>
      </c>
      <c r="K991" s="298" t="n"/>
      <c r="L991" s="298">
        <f>IF(B991&lt;&gt;"",IF(C991="",$L$6,""),"")</f>
        <v/>
      </c>
      <c r="M991" s="298">
        <f>IF(C991&lt;&gt;"",IF(B991="",$M$6,""),"")</f>
        <v/>
      </c>
      <c r="N991" s="298">
        <f>IF(B991&lt;&gt;"",IF(E991="",$N$6,""),"")</f>
        <v/>
      </c>
      <c r="O991" s="298">
        <f>IF(B991&lt;&gt;"",IF(G991="",$O$6,""),"")</f>
        <v/>
      </c>
      <c r="P991" s="298">
        <f>IF(C991="A",IF(I991&lt;&gt;"",$P$6,""),"")</f>
        <v/>
      </c>
      <c r="Q991" s="298">
        <f>IF(C991="C",IF(I991="",$Q$6,""),"")</f>
        <v/>
      </c>
      <c r="R991" s="163" t="n"/>
      <c r="S991" s="163" t="n"/>
      <c r="T991" s="163" t="n"/>
      <c r="U991" s="163" t="n"/>
      <c r="V991" s="163" t="n"/>
      <c r="W991" s="163" t="n"/>
      <c r="X991" s="163" t="n"/>
      <c r="Y991" s="163" t="n"/>
      <c r="Z991" s="163" t="n"/>
    </row>
    <row customHeight="1" ht="15.75" r="992" s="551">
      <c r="A992" s="298">
        <f>#REF!</f>
        <v/>
      </c>
      <c r="B992" s="298">
        <f>IF(#REF!&lt;&gt;"",1,"")</f>
        <v/>
      </c>
      <c r="C992" s="298">
        <f>IF(#REF!&lt;&gt;"",LEFT(#REF!,1),"")</f>
        <v/>
      </c>
      <c r="D992" s="298">
        <f>IF(#REF!&lt;&gt;"",1,"")</f>
        <v/>
      </c>
      <c r="E992" s="298">
        <f>IF(#REF!&lt;&gt;"",1,"")</f>
        <v/>
      </c>
      <c r="F992" s="298">
        <f>IF(#REF!&lt;&gt;"",1,"")</f>
        <v/>
      </c>
      <c r="G992" s="298">
        <f>IF(#REF!&lt;&gt;"",1,"")</f>
        <v/>
      </c>
      <c r="H992" s="298">
        <f>IF(#REF!&lt;&gt;"",1,"")</f>
        <v/>
      </c>
      <c r="I992" s="298">
        <f>IF(#REF!&lt;&gt;"",1,"")</f>
        <v/>
      </c>
      <c r="J992" s="298">
        <f>CONCATENATE(L992,M992,N992,O992,P992,Q992)</f>
        <v/>
      </c>
      <c r="K992" s="298" t="n"/>
      <c r="L992" s="298">
        <f>IF(B992&lt;&gt;"",IF(C992="",$L$6,""),"")</f>
        <v/>
      </c>
      <c r="M992" s="298">
        <f>IF(C992&lt;&gt;"",IF(B992="",$M$6,""),"")</f>
        <v/>
      </c>
      <c r="N992" s="298">
        <f>IF(B992&lt;&gt;"",IF(E992="",$N$6,""),"")</f>
        <v/>
      </c>
      <c r="O992" s="298">
        <f>IF(B992&lt;&gt;"",IF(G992="",$O$6,""),"")</f>
        <v/>
      </c>
      <c r="P992" s="298">
        <f>IF(C992="A",IF(I992&lt;&gt;"",$P$6,""),"")</f>
        <v/>
      </c>
      <c r="Q992" s="298">
        <f>IF(C992="C",IF(I992="",$Q$6,""),"")</f>
        <v/>
      </c>
      <c r="R992" s="163" t="n"/>
      <c r="S992" s="163" t="n"/>
      <c r="T992" s="163" t="n"/>
      <c r="U992" s="163" t="n"/>
      <c r="V992" s="163" t="n"/>
      <c r="W992" s="163" t="n"/>
      <c r="X992" s="163" t="n"/>
      <c r="Y992" s="163" t="n"/>
      <c r="Z992" s="163" t="n"/>
    </row>
    <row customHeight="1" ht="15.75" r="993" s="551">
      <c r="A993" s="298">
        <f>#REF!</f>
        <v/>
      </c>
      <c r="B993" s="298">
        <f>IF(#REF!&lt;&gt;"",1,"")</f>
        <v/>
      </c>
      <c r="C993" s="298">
        <f>IF(#REF!&lt;&gt;"",LEFT(#REF!,1),"")</f>
        <v/>
      </c>
      <c r="D993" s="298">
        <f>IF(#REF!&lt;&gt;"",1,"")</f>
        <v/>
      </c>
      <c r="E993" s="298">
        <f>IF(#REF!&lt;&gt;"",1,"")</f>
        <v/>
      </c>
      <c r="F993" s="298">
        <f>IF(#REF!&lt;&gt;"",1,"")</f>
        <v/>
      </c>
      <c r="G993" s="298">
        <f>IF(#REF!&lt;&gt;"",1,"")</f>
        <v/>
      </c>
      <c r="H993" s="298">
        <f>IF(#REF!&lt;&gt;"",1,"")</f>
        <v/>
      </c>
      <c r="I993" s="298">
        <f>IF(#REF!&lt;&gt;"",1,"")</f>
        <v/>
      </c>
      <c r="J993" s="298">
        <f>CONCATENATE(L993,M993,N993,O993,P993,Q993)</f>
        <v/>
      </c>
      <c r="K993" s="298" t="n"/>
      <c r="L993" s="298">
        <f>IF(B993&lt;&gt;"",IF(C993="",$L$6,""),"")</f>
        <v/>
      </c>
      <c r="M993" s="298">
        <f>IF(C993&lt;&gt;"",IF(B993="",$M$6,""),"")</f>
        <v/>
      </c>
      <c r="N993" s="298">
        <f>IF(B993&lt;&gt;"",IF(E993="",$N$6,""),"")</f>
        <v/>
      </c>
      <c r="O993" s="298">
        <f>IF(B993&lt;&gt;"",IF(G993="",$O$6,""),"")</f>
        <v/>
      </c>
      <c r="P993" s="298">
        <f>IF(C993="A",IF(I993&lt;&gt;"",$P$6,""),"")</f>
        <v/>
      </c>
      <c r="Q993" s="298">
        <f>IF(C993="C",IF(I993="",$Q$6,""),"")</f>
        <v/>
      </c>
      <c r="R993" s="163" t="n"/>
      <c r="S993" s="163" t="n"/>
      <c r="T993" s="163" t="n"/>
      <c r="U993" s="163" t="n"/>
      <c r="V993" s="163" t="n"/>
      <c r="W993" s="163" t="n"/>
      <c r="X993" s="163" t="n"/>
      <c r="Y993" s="163" t="n"/>
      <c r="Z993" s="163" t="n"/>
    </row>
    <row customHeight="1" ht="15.75" r="994" s="551">
      <c r="A994" s="298">
        <f>#REF!</f>
        <v/>
      </c>
      <c r="B994" s="298">
        <f>IF(#REF!&lt;&gt;"",1,"")</f>
        <v/>
      </c>
      <c r="C994" s="298">
        <f>IF(#REF!&lt;&gt;"",LEFT(#REF!,1),"")</f>
        <v/>
      </c>
      <c r="D994" s="298">
        <f>IF(#REF!&lt;&gt;"",1,"")</f>
        <v/>
      </c>
      <c r="E994" s="298">
        <f>IF(#REF!&lt;&gt;"",1,"")</f>
        <v/>
      </c>
      <c r="F994" s="298">
        <f>IF(#REF!&lt;&gt;"",1,"")</f>
        <v/>
      </c>
      <c r="G994" s="298">
        <f>IF(#REF!&lt;&gt;"",1,"")</f>
        <v/>
      </c>
      <c r="H994" s="298">
        <f>IF(#REF!&lt;&gt;"",1,"")</f>
        <v/>
      </c>
      <c r="I994" s="298">
        <f>IF(#REF!&lt;&gt;"",1,"")</f>
        <v/>
      </c>
      <c r="J994" s="298">
        <f>CONCATENATE(L994,M994,N994,O994,P994,Q994)</f>
        <v/>
      </c>
      <c r="K994" s="298" t="n"/>
      <c r="L994" s="298">
        <f>IF(B994&lt;&gt;"",IF(C994="",$L$6,""),"")</f>
        <v/>
      </c>
      <c r="M994" s="298">
        <f>IF(C994&lt;&gt;"",IF(B994="",$M$6,""),"")</f>
        <v/>
      </c>
      <c r="N994" s="298">
        <f>IF(B994&lt;&gt;"",IF(E994="",$N$6,""),"")</f>
        <v/>
      </c>
      <c r="O994" s="298">
        <f>IF(B994&lt;&gt;"",IF(G994="",$O$6,""),"")</f>
        <v/>
      </c>
      <c r="P994" s="298">
        <f>IF(C994="A",IF(I994&lt;&gt;"",$P$6,""),"")</f>
        <v/>
      </c>
      <c r="Q994" s="298">
        <f>IF(C994="C",IF(I994="",$Q$6,""),"")</f>
        <v/>
      </c>
      <c r="R994" s="163" t="n"/>
      <c r="S994" s="163" t="n"/>
      <c r="T994" s="163" t="n"/>
      <c r="U994" s="163" t="n"/>
      <c r="V994" s="163" t="n"/>
      <c r="W994" s="163" t="n"/>
      <c r="X994" s="163" t="n"/>
      <c r="Y994" s="163" t="n"/>
      <c r="Z994" s="163" t="n"/>
    </row>
    <row customHeight="1" ht="15.75" r="995" s="551">
      <c r="A995" s="298">
        <f>#REF!</f>
        <v/>
      </c>
      <c r="B995" s="298">
        <f>IF(#REF!&lt;&gt;"",1,"")</f>
        <v/>
      </c>
      <c r="C995" s="298">
        <f>IF(#REF!&lt;&gt;"",LEFT(#REF!,1),"")</f>
        <v/>
      </c>
      <c r="D995" s="298">
        <f>IF(#REF!&lt;&gt;"",1,"")</f>
        <v/>
      </c>
      <c r="E995" s="298">
        <f>IF(#REF!&lt;&gt;"",1,"")</f>
        <v/>
      </c>
      <c r="F995" s="298">
        <f>IF(#REF!&lt;&gt;"",1,"")</f>
        <v/>
      </c>
      <c r="G995" s="298">
        <f>IF(#REF!&lt;&gt;"",1,"")</f>
        <v/>
      </c>
      <c r="H995" s="298">
        <f>IF(#REF!&lt;&gt;"",1,"")</f>
        <v/>
      </c>
      <c r="I995" s="298">
        <f>IF(#REF!&lt;&gt;"",1,"")</f>
        <v/>
      </c>
      <c r="J995" s="298">
        <f>CONCATENATE(L995,M995,N995,O995,P995,Q995)</f>
        <v/>
      </c>
      <c r="K995" s="298" t="n"/>
      <c r="L995" s="298">
        <f>IF(B995&lt;&gt;"",IF(C995="",$L$6,""),"")</f>
        <v/>
      </c>
      <c r="M995" s="298">
        <f>IF(C995&lt;&gt;"",IF(B995="",$M$6,""),"")</f>
        <v/>
      </c>
      <c r="N995" s="298">
        <f>IF(B995&lt;&gt;"",IF(E995="",$N$6,""),"")</f>
        <v/>
      </c>
      <c r="O995" s="298">
        <f>IF(B995&lt;&gt;"",IF(G995="",$O$6,""),"")</f>
        <v/>
      </c>
      <c r="P995" s="298">
        <f>IF(C995="A",IF(I995&lt;&gt;"",$P$6,""),"")</f>
        <v/>
      </c>
      <c r="Q995" s="298">
        <f>IF(C995="C",IF(I995="",$Q$6,""),"")</f>
        <v/>
      </c>
      <c r="R995" s="163" t="n"/>
      <c r="S995" s="163" t="n"/>
      <c r="T995" s="163" t="n"/>
      <c r="U995" s="163" t="n"/>
      <c r="V995" s="163" t="n"/>
      <c r="W995" s="163" t="n"/>
      <c r="X995" s="163" t="n"/>
      <c r="Y995" s="163" t="n"/>
      <c r="Z995" s="163" t="n"/>
    </row>
    <row customHeight="1" ht="15.75" r="996" s="551">
      <c r="A996" s="298">
        <f>#REF!</f>
        <v/>
      </c>
      <c r="B996" s="298">
        <f>IF(#REF!&lt;&gt;"",1,"")</f>
        <v/>
      </c>
      <c r="C996" s="298">
        <f>IF(#REF!&lt;&gt;"",LEFT(#REF!,1),"")</f>
        <v/>
      </c>
      <c r="D996" s="298">
        <f>IF(#REF!&lt;&gt;"",1,"")</f>
        <v/>
      </c>
      <c r="E996" s="298">
        <f>IF(#REF!&lt;&gt;"",1,"")</f>
        <v/>
      </c>
      <c r="F996" s="298">
        <f>IF(#REF!&lt;&gt;"",1,"")</f>
        <v/>
      </c>
      <c r="G996" s="298">
        <f>IF(#REF!&lt;&gt;"",1,"")</f>
        <v/>
      </c>
      <c r="H996" s="298">
        <f>IF(#REF!&lt;&gt;"",1,"")</f>
        <v/>
      </c>
      <c r="I996" s="298">
        <f>IF(#REF!&lt;&gt;"",1,"")</f>
        <v/>
      </c>
      <c r="J996" s="298">
        <f>CONCATENATE(L996,M996,N996,O996,P996,Q996)</f>
        <v/>
      </c>
      <c r="K996" s="298" t="n"/>
      <c r="L996" s="298">
        <f>IF(B996&lt;&gt;"",IF(C996="",$L$6,""),"")</f>
        <v/>
      </c>
      <c r="M996" s="298">
        <f>IF(C996&lt;&gt;"",IF(B996="",$M$6,""),"")</f>
        <v/>
      </c>
      <c r="N996" s="298">
        <f>IF(B996&lt;&gt;"",IF(E996="",$N$6,""),"")</f>
        <v/>
      </c>
      <c r="O996" s="298">
        <f>IF(B996&lt;&gt;"",IF(G996="",$O$6,""),"")</f>
        <v/>
      </c>
      <c r="P996" s="298">
        <f>IF(C996="A",IF(I996&lt;&gt;"",$P$6,""),"")</f>
        <v/>
      </c>
      <c r="Q996" s="298">
        <f>IF(C996="C",IF(I996="",$Q$6,""),"")</f>
        <v/>
      </c>
      <c r="R996" s="163" t="n"/>
      <c r="S996" s="163" t="n"/>
      <c r="T996" s="163" t="n"/>
      <c r="U996" s="163" t="n"/>
      <c r="V996" s="163" t="n"/>
      <c r="W996" s="163" t="n"/>
      <c r="X996" s="163" t="n"/>
      <c r="Y996" s="163" t="n"/>
      <c r="Z996" s="163" t="n"/>
    </row>
    <row customHeight="1" ht="15.75" r="997" s="551">
      <c r="A997" s="298">
        <f>#REF!</f>
        <v/>
      </c>
      <c r="B997" s="298">
        <f>IF(#REF!&lt;&gt;"",1,"")</f>
        <v/>
      </c>
      <c r="C997" s="298">
        <f>IF(#REF!&lt;&gt;"",LEFT(#REF!,1),"")</f>
        <v/>
      </c>
      <c r="D997" s="298">
        <f>IF(#REF!&lt;&gt;"",1,"")</f>
        <v/>
      </c>
      <c r="E997" s="298">
        <f>IF(#REF!&lt;&gt;"",1,"")</f>
        <v/>
      </c>
      <c r="F997" s="298">
        <f>IF(#REF!&lt;&gt;"",1,"")</f>
        <v/>
      </c>
      <c r="G997" s="298">
        <f>IF(#REF!&lt;&gt;"",1,"")</f>
        <v/>
      </c>
      <c r="H997" s="298">
        <f>IF(#REF!&lt;&gt;"",1,"")</f>
        <v/>
      </c>
      <c r="I997" s="298">
        <f>IF(#REF!&lt;&gt;"",1,"")</f>
        <v/>
      </c>
      <c r="J997" s="298">
        <f>CONCATENATE(L997,M997,N997,O997,P997,Q997)</f>
        <v/>
      </c>
      <c r="K997" s="298" t="n"/>
      <c r="L997" s="298">
        <f>IF(B997&lt;&gt;"",IF(C997="",$L$6,""),"")</f>
        <v/>
      </c>
      <c r="M997" s="298">
        <f>IF(C997&lt;&gt;"",IF(B997="",$M$6,""),"")</f>
        <v/>
      </c>
      <c r="N997" s="298">
        <f>IF(B997&lt;&gt;"",IF(E997="",$N$6,""),"")</f>
        <v/>
      </c>
      <c r="O997" s="298">
        <f>IF(B997&lt;&gt;"",IF(G997="",$O$6,""),"")</f>
        <v/>
      </c>
      <c r="P997" s="298">
        <f>IF(C997="A",IF(I997&lt;&gt;"",$P$6,""),"")</f>
        <v/>
      </c>
      <c r="Q997" s="298">
        <f>IF(C997="C",IF(I997="",$Q$6,""),"")</f>
        <v/>
      </c>
      <c r="R997" s="163" t="n"/>
      <c r="S997" s="163" t="n"/>
      <c r="T997" s="163" t="n"/>
      <c r="U997" s="163" t="n"/>
      <c r="V997" s="163" t="n"/>
      <c r="W997" s="163" t="n"/>
      <c r="X997" s="163" t="n"/>
      <c r="Y997" s="163" t="n"/>
      <c r="Z997" s="163" t="n"/>
    </row>
    <row customHeight="1" ht="15.75" r="998" s="551">
      <c r="A998" s="298">
        <f>#REF!</f>
        <v/>
      </c>
      <c r="B998" s="298">
        <f>IF(#REF!&lt;&gt;"",1,"")</f>
        <v/>
      </c>
      <c r="C998" s="298">
        <f>IF(#REF!&lt;&gt;"",LEFT(#REF!,1),"")</f>
        <v/>
      </c>
      <c r="D998" s="298">
        <f>IF(#REF!&lt;&gt;"",1,"")</f>
        <v/>
      </c>
      <c r="E998" s="298">
        <f>IF(#REF!&lt;&gt;"",1,"")</f>
        <v/>
      </c>
      <c r="F998" s="298">
        <f>IF(#REF!&lt;&gt;"",1,"")</f>
        <v/>
      </c>
      <c r="G998" s="298">
        <f>IF(#REF!&lt;&gt;"",1,"")</f>
        <v/>
      </c>
      <c r="H998" s="298">
        <f>IF(#REF!&lt;&gt;"",1,"")</f>
        <v/>
      </c>
      <c r="I998" s="298">
        <f>IF(#REF!&lt;&gt;"",1,"")</f>
        <v/>
      </c>
      <c r="J998" s="298">
        <f>CONCATENATE(L998,M998,N998,O998,P998,Q998)</f>
        <v/>
      </c>
      <c r="K998" s="298" t="n"/>
      <c r="L998" s="298">
        <f>IF(B998&lt;&gt;"",IF(C998="",$L$6,""),"")</f>
        <v/>
      </c>
      <c r="M998" s="298">
        <f>IF(C998&lt;&gt;"",IF(B998="",$M$6,""),"")</f>
        <v/>
      </c>
      <c r="N998" s="298">
        <f>IF(B998&lt;&gt;"",IF(E998="",$N$6,""),"")</f>
        <v/>
      </c>
      <c r="O998" s="298">
        <f>IF(B998&lt;&gt;"",IF(G998="",$O$6,""),"")</f>
        <v/>
      </c>
      <c r="P998" s="298">
        <f>IF(C998="A",IF(I998&lt;&gt;"",$P$6,""),"")</f>
        <v/>
      </c>
      <c r="Q998" s="298">
        <f>IF(C998="C",IF(I998="",$Q$6,""),"")</f>
        <v/>
      </c>
      <c r="R998" s="163" t="n"/>
      <c r="S998" s="163" t="n"/>
      <c r="T998" s="163" t="n"/>
      <c r="U998" s="163" t="n"/>
      <c r="V998" s="163" t="n"/>
      <c r="W998" s="163" t="n"/>
      <c r="X998" s="163" t="n"/>
      <c r="Y998" s="163" t="n"/>
      <c r="Z998" s="163" t="n"/>
    </row>
    <row customHeight="1" ht="15.75" r="999" s="551">
      <c r="A999" s="298">
        <f>#REF!</f>
        <v/>
      </c>
      <c r="B999" s="298">
        <f>IF(#REF!&lt;&gt;"",1,"")</f>
        <v/>
      </c>
      <c r="C999" s="298">
        <f>IF(#REF!&lt;&gt;"",LEFT(#REF!,1),"")</f>
        <v/>
      </c>
      <c r="D999" s="298">
        <f>IF(#REF!&lt;&gt;"",1,"")</f>
        <v/>
      </c>
      <c r="E999" s="298">
        <f>IF(#REF!&lt;&gt;"",1,"")</f>
        <v/>
      </c>
      <c r="F999" s="298">
        <f>IF(#REF!&lt;&gt;"",1,"")</f>
        <v/>
      </c>
      <c r="G999" s="298">
        <f>IF(#REF!&lt;&gt;"",1,"")</f>
        <v/>
      </c>
      <c r="H999" s="298">
        <f>IF(#REF!&lt;&gt;"",1,"")</f>
        <v/>
      </c>
      <c r="I999" s="298">
        <f>IF(#REF!&lt;&gt;"",1,"")</f>
        <v/>
      </c>
      <c r="J999" s="298">
        <f>CONCATENATE(L999,M999,N999,O999,P999,Q999)</f>
        <v/>
      </c>
      <c r="K999" s="298" t="n"/>
      <c r="L999" s="298">
        <f>IF(B999&lt;&gt;"",IF(C999="",$L$6,""),"")</f>
        <v/>
      </c>
      <c r="M999" s="298">
        <f>IF(C999&lt;&gt;"",IF(B999="",$M$6,""),"")</f>
        <v/>
      </c>
      <c r="N999" s="298">
        <f>IF(B999&lt;&gt;"",IF(E999="",$N$6,""),"")</f>
        <v/>
      </c>
      <c r="O999" s="298">
        <f>IF(B999&lt;&gt;"",IF(G999="",$O$6,""),"")</f>
        <v/>
      </c>
      <c r="P999" s="298">
        <f>IF(C999="A",IF(I999&lt;&gt;"",$P$6,""),"")</f>
        <v/>
      </c>
      <c r="Q999" s="298">
        <f>IF(C999="C",IF(I999="",$Q$6,""),"")</f>
        <v/>
      </c>
      <c r="R999" s="163" t="n"/>
      <c r="S999" s="163" t="n"/>
      <c r="T999" s="163" t="n"/>
      <c r="U999" s="163" t="n"/>
      <c r="V999" s="163" t="n"/>
      <c r="W999" s="163" t="n"/>
      <c r="X999" s="163" t="n"/>
      <c r="Y999" s="163" t="n"/>
      <c r="Z999" s="163" t="n"/>
    </row>
    <row customHeight="1" ht="15.75" r="1000" s="551">
      <c r="A1000" s="298">
        <f>#REF!</f>
        <v/>
      </c>
      <c r="B1000" s="298">
        <f>IF(#REF!&lt;&gt;"",1,"")</f>
        <v/>
      </c>
      <c r="C1000" s="298">
        <f>IF(#REF!&lt;&gt;"",LEFT(#REF!,1),"")</f>
        <v/>
      </c>
      <c r="D1000" s="298">
        <f>IF(#REF!&lt;&gt;"",1,"")</f>
        <v/>
      </c>
      <c r="E1000" s="298">
        <f>IF(#REF!&lt;&gt;"",1,"")</f>
        <v/>
      </c>
      <c r="F1000" s="298">
        <f>IF(#REF!&lt;&gt;"",1,"")</f>
        <v/>
      </c>
      <c r="G1000" s="298">
        <f>IF(#REF!&lt;&gt;"",1,"")</f>
        <v/>
      </c>
      <c r="H1000" s="298">
        <f>IF(#REF!&lt;&gt;"",1,"")</f>
        <v/>
      </c>
      <c r="I1000" s="298">
        <f>IF(#REF!&lt;&gt;"",1,"")</f>
        <v/>
      </c>
      <c r="J1000" s="298">
        <f>CONCATENATE(L1000,M1000,N1000,O1000,P1000,Q1000)</f>
        <v/>
      </c>
      <c r="K1000" s="298" t="n"/>
      <c r="L1000" s="298">
        <f>IF(B1000&lt;&gt;"",IF(C1000="",$L$6,""),"")</f>
        <v/>
      </c>
      <c r="M1000" s="298">
        <f>IF(C1000&lt;&gt;"",IF(B1000="",$M$6,""),"")</f>
        <v/>
      </c>
      <c r="N1000" s="298">
        <f>IF(B1000&lt;&gt;"",IF(E1000="",$N$6,""),"")</f>
        <v/>
      </c>
      <c r="O1000" s="298">
        <f>IF(B1000&lt;&gt;"",IF(G1000="",$O$6,""),"")</f>
        <v/>
      </c>
      <c r="P1000" s="298">
        <f>IF(C1000="A",IF(I1000&lt;&gt;"",$P$6,""),"")</f>
        <v/>
      </c>
      <c r="Q1000" s="298">
        <f>IF(C1000="C",IF(I1000="",$Q$6,""),"")</f>
        <v/>
      </c>
      <c r="R1000" s="163" t="n"/>
      <c r="S1000" s="163" t="n"/>
      <c r="T1000" s="163" t="n"/>
      <c r="U1000" s="163" t="n"/>
      <c r="V1000" s="163" t="n"/>
      <c r="W1000" s="163" t="n"/>
      <c r="X1000" s="163" t="n"/>
      <c r="Y1000" s="163" t="n"/>
      <c r="Z1000" s="163" t="n"/>
    </row>
    <row customHeight="1" ht="15.75" r="1001" s="551">
      <c r="A1001" s="298">
        <f>#REF!</f>
        <v/>
      </c>
      <c r="B1001" s="298">
        <f>IF(#REF!&lt;&gt;"",1,"")</f>
        <v/>
      </c>
      <c r="C1001" s="298">
        <f>IF(#REF!&lt;&gt;"",LEFT(#REF!,1),"")</f>
        <v/>
      </c>
      <c r="D1001" s="298">
        <f>IF(#REF!&lt;&gt;"",1,"")</f>
        <v/>
      </c>
      <c r="E1001" s="298">
        <f>IF(#REF!&lt;&gt;"",1,"")</f>
        <v/>
      </c>
      <c r="F1001" s="298">
        <f>IF(#REF!&lt;&gt;"",1,"")</f>
        <v/>
      </c>
      <c r="G1001" s="298">
        <f>IF(#REF!&lt;&gt;"",1,"")</f>
        <v/>
      </c>
      <c r="H1001" s="298">
        <f>IF(#REF!&lt;&gt;"",1,"")</f>
        <v/>
      </c>
      <c r="I1001" s="298">
        <f>IF(#REF!&lt;&gt;"",1,"")</f>
        <v/>
      </c>
      <c r="J1001" s="298">
        <f>CONCATENATE(L1001,M1001,N1001,O1001,P1001,Q1001)</f>
        <v/>
      </c>
      <c r="K1001" s="298" t="n"/>
      <c r="L1001" s="298">
        <f>IF(B1001&lt;&gt;"",IF(C1001="",$L$6,""),"")</f>
        <v/>
      </c>
      <c r="M1001" s="298">
        <f>IF(C1001&lt;&gt;"",IF(B1001="",$M$6,""),"")</f>
        <v/>
      </c>
      <c r="N1001" s="298">
        <f>IF(B1001&lt;&gt;"",IF(E1001="",$N$6,""),"")</f>
        <v/>
      </c>
      <c r="O1001" s="298">
        <f>IF(B1001&lt;&gt;"",IF(G1001="",$O$6,""),"")</f>
        <v/>
      </c>
      <c r="P1001" s="298">
        <f>IF(C1001="A",IF(I1001&lt;&gt;"",$P$6,""),"")</f>
        <v/>
      </c>
      <c r="Q1001" s="298">
        <f>IF(C1001="C",IF(I1001="",$Q$6,""),"")</f>
        <v/>
      </c>
      <c r="R1001" s="163" t="n"/>
      <c r="S1001" s="163" t="n"/>
      <c r="T1001" s="163" t="n"/>
      <c r="U1001" s="163" t="n"/>
      <c r="V1001" s="163" t="n"/>
      <c r="W1001" s="163" t="n"/>
      <c r="X1001" s="163" t="n"/>
      <c r="Y1001" s="163" t="n"/>
      <c r="Z1001" s="163" t="n"/>
    </row>
  </sheetData>
  <pageMargins bottom="0.75" footer="0" header="0" left="0.7" right="0.7" top="0.75"/>
  <pageSetup orientation="portrait" paperSize="9"/>
</worksheet>
</file>

<file path=xl/worksheets/sheet10.xml><?xml version="1.0" encoding="utf-8"?>
<worksheet xmlns="http://schemas.openxmlformats.org/spreadsheetml/2006/main">
  <sheetPr>
    <outlinePr summaryBelow="1" summaryRight="1"/>
    <pageSetUpPr/>
  </sheetPr>
  <dimension ref="A1:Z1000"/>
  <sheetViews>
    <sheetView showGridLines="0" workbookViewId="0">
      <selection activeCell="A1" sqref="A1"/>
    </sheetView>
  </sheetViews>
  <sheetFormatPr baseColWidth="10" customHeight="1" defaultColWidth="12.58203125" defaultRowHeight="15"/>
  <cols>
    <col customWidth="1" max="10" min="1" style="551" width="10"/>
    <col customWidth="1" hidden="1" max="11" min="11" style="551" width="12.25"/>
    <col customWidth="1" max="13" min="12" style="551" width="10"/>
    <col customWidth="1" max="14" min="14" style="551" width="12.25"/>
    <col customWidth="1" hidden="1" max="15" min="15" style="551" width="12.25"/>
    <col customWidth="1" max="26" min="16" style="551" width="9.33203125"/>
  </cols>
  <sheetData>
    <row customHeight="1" ht="15.75" r="1" s="551">
      <c r="A1" s="299" t="n"/>
      <c r="B1" s="299" t="n"/>
      <c r="C1" s="299" t="n"/>
      <c r="D1" s="299" t="n"/>
      <c r="E1" s="299" t="n"/>
      <c r="F1" s="299" t="n"/>
      <c r="G1" s="299" t="n"/>
      <c r="H1" s="299" t="n"/>
      <c r="I1" s="299" t="n"/>
      <c r="J1" s="299" t="n"/>
      <c r="K1" s="299" t="n"/>
      <c r="L1" s="299" t="n"/>
      <c r="M1" s="299" t="n"/>
      <c r="N1" s="299" t="n"/>
      <c r="O1" s="299" t="n"/>
      <c r="P1" s="299" t="n"/>
      <c r="Q1" s="299" t="n"/>
      <c r="R1" s="299" t="n"/>
      <c r="S1" s="299" t="n"/>
      <c r="T1" s="299" t="n"/>
      <c r="U1" s="299" t="n"/>
      <c r="V1" s="299" t="n"/>
      <c r="W1" s="299" t="n"/>
      <c r="X1" s="299" t="n"/>
      <c r="Y1" s="299" t="n"/>
      <c r="Z1" s="299" t="n"/>
    </row>
    <row customHeight="1" ht="15.75" r="2" s="551">
      <c r="A2" s="299" t="n"/>
      <c r="B2" s="300" t="inlineStr">
        <is>
          <t>Probab/Sev</t>
        </is>
      </c>
      <c r="C2" s="300" t="n">
        <v>1</v>
      </c>
      <c r="D2" s="300" t="n">
        <v>2</v>
      </c>
      <c r="E2" s="300" t="n">
        <v>3</v>
      </c>
      <c r="F2" s="300" t="n">
        <v>4</v>
      </c>
      <c r="G2" s="300" t="n">
        <v>5</v>
      </c>
      <c r="H2" s="177" t="n"/>
      <c r="I2" s="177" t="inlineStr">
        <is>
          <t>Probabilidad</t>
        </is>
      </c>
      <c r="J2" s="177" t="n"/>
      <c r="K2" s="177" t="n"/>
      <c r="L2" s="177" t="n"/>
      <c r="M2" s="177" t="inlineStr">
        <is>
          <t>Severidad</t>
        </is>
      </c>
      <c r="N2" s="177" t="n"/>
      <c r="O2" s="299" t="n"/>
      <c r="P2" s="299" t="n"/>
      <c r="Q2" s="299" t="n"/>
      <c r="R2" s="299" t="n"/>
      <c r="S2" s="299" t="n"/>
      <c r="T2" s="299" t="n"/>
      <c r="U2" s="299" t="n"/>
      <c r="V2" s="299" t="n"/>
      <c r="W2" s="299" t="n"/>
      <c r="X2" s="299" t="n"/>
      <c r="Y2" s="299" t="n"/>
      <c r="Z2" s="299" t="n"/>
    </row>
    <row customHeight="1" ht="15.75" r="3" s="551">
      <c r="A3" s="299" t="n"/>
      <c r="B3" s="301" t="inlineStr">
        <is>
          <t>E</t>
        </is>
      </c>
      <c r="C3" s="302" t="inlineStr">
        <is>
          <t>BAJA</t>
        </is>
      </c>
      <c r="D3" s="303" t="inlineStr">
        <is>
          <t>MEDIA</t>
        </is>
      </c>
      <c r="E3" s="304" t="inlineStr">
        <is>
          <t>ALTA</t>
        </is>
      </c>
      <c r="F3" s="304" t="inlineStr">
        <is>
          <t>ALTA</t>
        </is>
      </c>
      <c r="G3" s="304" t="inlineStr">
        <is>
          <t>ALTA</t>
        </is>
      </c>
      <c r="H3" s="177" t="n"/>
      <c r="I3" s="301" t="inlineStr">
        <is>
          <t>A</t>
        </is>
      </c>
      <c r="J3" s="300" t="inlineStr">
        <is>
          <t>Muy Baja</t>
        </is>
      </c>
      <c r="K3" s="177" t="n">
        <v>5</v>
      </c>
      <c r="L3" s="177" t="n"/>
      <c r="M3" s="301" t="n">
        <v>1</v>
      </c>
      <c r="N3" s="300" t="inlineStr">
        <is>
          <t>Muy Baja</t>
        </is>
      </c>
      <c r="O3" s="177" t="n">
        <v>1</v>
      </c>
      <c r="P3" s="299" t="n"/>
      <c r="Q3" s="299" t="n"/>
      <c r="R3" s="299" t="n"/>
      <c r="S3" s="299" t="n"/>
      <c r="T3" s="299" t="n"/>
      <c r="U3" s="299" t="n"/>
      <c r="V3" s="299" t="n"/>
      <c r="W3" s="299" t="n"/>
      <c r="X3" s="299" t="n"/>
      <c r="Y3" s="299" t="n"/>
      <c r="Z3" s="299" t="n"/>
    </row>
    <row customHeight="1" ht="15.75" r="4" s="551">
      <c r="A4" s="299" t="n"/>
      <c r="B4" s="301" t="inlineStr">
        <is>
          <t>D</t>
        </is>
      </c>
      <c r="C4" s="302" t="inlineStr">
        <is>
          <t>BAJA</t>
        </is>
      </c>
      <c r="D4" s="303" t="inlineStr">
        <is>
          <t>MEDIA</t>
        </is>
      </c>
      <c r="E4" s="303" t="inlineStr">
        <is>
          <t>MEDIA</t>
        </is>
      </c>
      <c r="F4" s="304" t="inlineStr">
        <is>
          <t>ALTA</t>
        </is>
      </c>
      <c r="G4" s="304" t="inlineStr">
        <is>
          <t>ALTA</t>
        </is>
      </c>
      <c r="H4" s="177" t="n"/>
      <c r="I4" s="301" t="inlineStr">
        <is>
          <t>B</t>
        </is>
      </c>
      <c r="J4" s="300" t="inlineStr">
        <is>
          <t>Baja</t>
        </is>
      </c>
      <c r="K4" s="177" t="n">
        <v>4</v>
      </c>
      <c r="L4" s="177" t="n"/>
      <c r="M4" s="301" t="n">
        <v>2</v>
      </c>
      <c r="N4" s="300" t="inlineStr">
        <is>
          <t>Baja</t>
        </is>
      </c>
      <c r="O4" s="177" t="n">
        <v>2</v>
      </c>
      <c r="P4" s="299" t="n"/>
      <c r="Q4" s="299" t="n"/>
      <c r="R4" s="299" t="n"/>
      <c r="S4" s="299" t="n"/>
      <c r="T4" s="299" t="n"/>
      <c r="U4" s="299" t="n"/>
      <c r="V4" s="299" t="n"/>
      <c r="W4" s="299" t="n"/>
      <c r="X4" s="299" t="n"/>
      <c r="Y4" s="299" t="n"/>
      <c r="Z4" s="299" t="n"/>
    </row>
    <row customHeight="1" ht="15.75" r="5" s="551">
      <c r="A5" s="299" t="n"/>
      <c r="B5" s="301" t="inlineStr">
        <is>
          <t>C</t>
        </is>
      </c>
      <c r="C5" s="302" t="inlineStr">
        <is>
          <t>BAJA</t>
        </is>
      </c>
      <c r="D5" s="302" t="inlineStr">
        <is>
          <t>BAJA</t>
        </is>
      </c>
      <c r="E5" s="303" t="inlineStr">
        <is>
          <t>MEDIA</t>
        </is>
      </c>
      <c r="F5" s="303" t="inlineStr">
        <is>
          <t>MEDIA</t>
        </is>
      </c>
      <c r="G5" s="304" t="inlineStr">
        <is>
          <t>ALTA</t>
        </is>
      </c>
      <c r="H5" s="177" t="n"/>
      <c r="I5" s="301" t="inlineStr">
        <is>
          <t>C</t>
        </is>
      </c>
      <c r="J5" s="300" t="inlineStr">
        <is>
          <t>Posible</t>
        </is>
      </c>
      <c r="K5" s="177" t="n">
        <v>3</v>
      </c>
      <c r="L5" s="177" t="n"/>
      <c r="M5" s="301" t="n">
        <v>3</v>
      </c>
      <c r="N5" s="300" t="inlineStr">
        <is>
          <t>Media</t>
        </is>
      </c>
      <c r="O5" s="177" t="n">
        <v>3</v>
      </c>
      <c r="P5" s="299" t="n"/>
      <c r="Q5" s="299" t="n"/>
      <c r="R5" s="299" t="n"/>
      <c r="S5" s="299" t="n"/>
      <c r="T5" s="299" t="n"/>
      <c r="U5" s="299" t="n"/>
      <c r="V5" s="299" t="n"/>
      <c r="W5" s="299" t="n"/>
      <c r="X5" s="299" t="n"/>
      <c r="Y5" s="299" t="n"/>
      <c r="Z5" s="299" t="n"/>
    </row>
    <row customHeight="1" ht="15.75" r="6" s="551">
      <c r="A6" s="299" t="n"/>
      <c r="B6" s="301" t="inlineStr">
        <is>
          <t>B</t>
        </is>
      </c>
      <c r="C6" s="302" t="inlineStr">
        <is>
          <t>BAJA</t>
        </is>
      </c>
      <c r="D6" s="302" t="inlineStr">
        <is>
          <t>BAJA</t>
        </is>
      </c>
      <c r="E6" s="302" t="inlineStr">
        <is>
          <t>BAJA</t>
        </is>
      </c>
      <c r="F6" s="303" t="inlineStr">
        <is>
          <t>MEDIA</t>
        </is>
      </c>
      <c r="G6" s="303" t="inlineStr">
        <is>
          <t>MEDIA</t>
        </is>
      </c>
      <c r="H6" s="177" t="n"/>
      <c r="I6" s="301" t="inlineStr">
        <is>
          <t>D</t>
        </is>
      </c>
      <c r="J6" s="300" t="inlineStr">
        <is>
          <t>Alta</t>
        </is>
      </c>
      <c r="K6" s="177" t="n">
        <v>2</v>
      </c>
      <c r="L6" s="177" t="n"/>
      <c r="M6" s="301" t="n">
        <v>4</v>
      </c>
      <c r="N6" s="300" t="inlineStr">
        <is>
          <t>Alta</t>
        </is>
      </c>
      <c r="O6" s="177" t="n">
        <v>4</v>
      </c>
      <c r="P6" s="299" t="n"/>
      <c r="Q6" s="299" t="n"/>
      <c r="R6" s="299" t="n"/>
      <c r="S6" s="299" t="n"/>
      <c r="T6" s="299" t="n"/>
      <c r="U6" s="299" t="n"/>
      <c r="V6" s="299" t="n"/>
      <c r="W6" s="299" t="n"/>
      <c r="X6" s="299" t="n"/>
      <c r="Y6" s="299" t="n"/>
      <c r="Z6" s="299" t="n"/>
    </row>
    <row customHeight="1" ht="15.75" r="7" s="551">
      <c r="A7" s="299" t="n"/>
      <c r="B7" s="301" t="inlineStr">
        <is>
          <t>A</t>
        </is>
      </c>
      <c r="C7" s="302" t="inlineStr">
        <is>
          <t>BAJA</t>
        </is>
      </c>
      <c r="D7" s="302" t="inlineStr">
        <is>
          <t>BAJA</t>
        </is>
      </c>
      <c r="E7" s="302" t="inlineStr">
        <is>
          <t>BAJA</t>
        </is>
      </c>
      <c r="F7" s="302" t="inlineStr">
        <is>
          <t>BAJA</t>
        </is>
      </c>
      <c r="G7" s="303" t="inlineStr">
        <is>
          <t>MEDIA</t>
        </is>
      </c>
      <c r="H7" s="177" t="n"/>
      <c r="I7" s="301" t="inlineStr">
        <is>
          <t>E</t>
        </is>
      </c>
      <c r="J7" s="300" t="inlineStr">
        <is>
          <t>Muy Alta</t>
        </is>
      </c>
      <c r="K7" s="177" t="n">
        <v>1</v>
      </c>
      <c r="L7" s="177" t="n"/>
      <c r="M7" s="301" t="n">
        <v>5</v>
      </c>
      <c r="N7" s="300" t="inlineStr">
        <is>
          <t>Muy Alta</t>
        </is>
      </c>
      <c r="O7" s="177" t="n">
        <v>5</v>
      </c>
      <c r="P7" s="299" t="n"/>
      <c r="Q7" s="299" t="n"/>
      <c r="R7" s="299" t="n"/>
      <c r="S7" s="299" t="n"/>
      <c r="T7" s="299" t="n"/>
      <c r="U7" s="299" t="n"/>
      <c r="V7" s="299" t="n"/>
      <c r="W7" s="299" t="n"/>
      <c r="X7" s="299" t="n"/>
      <c r="Y7" s="299" t="n"/>
      <c r="Z7" s="299" t="n"/>
    </row>
    <row customHeight="1" ht="15.75" r="8" s="551">
      <c r="A8" s="299" t="n"/>
      <c r="B8" s="177" t="n"/>
      <c r="C8" s="177" t="n"/>
      <c r="D8" s="177" t="n"/>
      <c r="E8" s="177" t="n"/>
      <c r="F8" s="177" t="n"/>
      <c r="G8" s="177" t="n"/>
      <c r="H8" s="177" t="n"/>
      <c r="I8" s="299" t="n"/>
      <c r="J8" s="299" t="n"/>
      <c r="K8" s="299" t="n"/>
      <c r="L8" s="299" t="n"/>
      <c r="M8" s="299" t="n"/>
      <c r="N8" s="299" t="n"/>
      <c r="O8" s="299" t="n"/>
      <c r="P8" s="299" t="n"/>
      <c r="Q8" s="299" t="n"/>
      <c r="R8" s="299" t="n"/>
      <c r="S8" s="299" t="n"/>
      <c r="T8" s="299" t="n"/>
      <c r="U8" s="299" t="n"/>
      <c r="V8" s="299" t="n"/>
      <c r="W8" s="299" t="n"/>
      <c r="X8" s="299" t="n"/>
      <c r="Y8" s="299" t="n"/>
      <c r="Z8" s="299" t="n"/>
    </row>
    <row customHeight="1" ht="15.75" r="9" s="551">
      <c r="A9" s="299" t="n"/>
      <c r="B9" s="177" t="n"/>
      <c r="C9" s="177" t="n"/>
      <c r="D9" s="177" t="n"/>
      <c r="E9" s="177" t="n"/>
      <c r="F9" s="177" t="n"/>
      <c r="G9" s="177" t="n"/>
      <c r="H9" s="177" t="n"/>
      <c r="I9" s="299" t="n"/>
      <c r="J9" s="299" t="n"/>
      <c r="K9" s="299" t="n"/>
      <c r="L9" s="299" t="n"/>
      <c r="M9" s="299" t="n"/>
      <c r="N9" s="299" t="n"/>
      <c r="O9" s="299" t="n"/>
      <c r="P9" s="299" t="n"/>
      <c r="Q9" s="299" t="n"/>
      <c r="R9" s="299" t="n"/>
      <c r="S9" s="299" t="n"/>
      <c r="T9" s="299" t="n"/>
      <c r="U9" s="299" t="n"/>
      <c r="V9" s="299" t="n"/>
      <c r="W9" s="299" t="n"/>
      <c r="X9" s="299" t="n"/>
      <c r="Y9" s="299" t="n"/>
      <c r="Z9" s="299" t="n"/>
    </row>
    <row customHeight="1" ht="15.75" r="10" s="551">
      <c r="A10" s="299" t="n"/>
      <c r="B10" s="177" t="n"/>
      <c r="C10" s="177" t="n"/>
      <c r="D10" s="177" t="n"/>
      <c r="E10" s="177" t="n"/>
      <c r="F10" s="177" t="n"/>
      <c r="G10" s="177" t="n"/>
      <c r="H10" s="177" t="n"/>
      <c r="I10" s="177" t="n"/>
      <c r="J10" s="299" t="n"/>
      <c r="K10" s="299" t="n"/>
      <c r="L10" s="299" t="n"/>
      <c r="M10" s="299" t="n"/>
      <c r="N10" s="299" t="n"/>
      <c r="O10" s="299" t="n"/>
      <c r="P10" s="299" t="n"/>
      <c r="Q10" s="299" t="n"/>
      <c r="R10" s="299" t="n"/>
      <c r="S10" s="299" t="n"/>
      <c r="T10" s="299" t="n"/>
      <c r="U10" s="299" t="n"/>
      <c r="V10" s="299" t="n"/>
      <c r="W10" s="299" t="n"/>
      <c r="X10" s="299" t="n"/>
      <c r="Y10" s="299" t="n"/>
      <c r="Z10" s="299" t="n"/>
    </row>
    <row customHeight="1" ht="15.75" r="11" s="551">
      <c r="A11" s="299" t="n"/>
      <c r="B11" s="177" t="n"/>
      <c r="C11" s="177" t="n"/>
      <c r="D11" s="177" t="n"/>
      <c r="E11" s="177" t="n"/>
      <c r="F11" s="177" t="n"/>
      <c r="G11" s="177" t="n"/>
      <c r="H11" s="177" t="n"/>
      <c r="I11" s="177" t="n"/>
      <c r="J11" s="299" t="n"/>
      <c r="K11" s="299" t="n"/>
      <c r="L11" s="299" t="n"/>
      <c r="M11" s="299" t="n"/>
      <c r="N11" s="299" t="n"/>
      <c r="O11" s="299" t="n"/>
      <c r="P11" s="299" t="n"/>
      <c r="Q11" s="299" t="n"/>
      <c r="R11" s="299" t="n"/>
      <c r="S11" s="299" t="n"/>
      <c r="T11" s="299" t="n"/>
      <c r="U11" s="299" t="n"/>
      <c r="V11" s="299" t="n"/>
      <c r="W11" s="299" t="n"/>
      <c r="X11" s="299" t="n"/>
      <c r="Y11" s="299" t="n"/>
      <c r="Z11" s="299" t="n"/>
    </row>
    <row customHeight="1" ht="15.75" r="12" s="551">
      <c r="A12" s="299" t="n"/>
      <c r="B12" s="177" t="n"/>
      <c r="C12" s="177" t="n"/>
      <c r="D12" s="177" t="n"/>
      <c r="E12" s="177" t="n"/>
      <c r="F12" s="177" t="n"/>
      <c r="G12" s="177" t="n"/>
      <c r="H12" s="177" t="n"/>
      <c r="I12" s="177" t="n"/>
      <c r="J12" s="299" t="n"/>
      <c r="K12" s="299" t="n"/>
      <c r="L12" s="299" t="n"/>
      <c r="M12" s="299" t="n"/>
      <c r="N12" s="299" t="n"/>
      <c r="O12" s="299" t="n"/>
      <c r="P12" s="299" t="n"/>
      <c r="Q12" s="299" t="n"/>
      <c r="R12" s="299" t="n"/>
      <c r="S12" s="299" t="n"/>
      <c r="T12" s="299" t="n"/>
      <c r="U12" s="299" t="n"/>
      <c r="V12" s="299" t="n"/>
      <c r="W12" s="299" t="n"/>
      <c r="X12" s="299" t="n"/>
      <c r="Y12" s="299" t="n"/>
      <c r="Z12" s="299" t="n"/>
    </row>
    <row customHeight="1" ht="15.75" r="13" s="551">
      <c r="A13" s="299" t="n"/>
      <c r="B13" s="177" t="n"/>
      <c r="C13" s="177" t="n"/>
      <c r="D13" s="177" t="n"/>
      <c r="E13" s="177" t="n"/>
      <c r="F13" s="177" t="n"/>
      <c r="G13" s="177" t="n"/>
      <c r="H13" s="177" t="n"/>
      <c r="I13" s="177" t="n"/>
      <c r="J13" s="299" t="n"/>
      <c r="K13" s="299" t="n"/>
      <c r="L13" s="299" t="n"/>
      <c r="M13" s="299" t="n"/>
      <c r="N13" s="299" t="n"/>
      <c r="O13" s="299" t="n"/>
      <c r="P13" s="299" t="n"/>
      <c r="Q13" s="299" t="n"/>
      <c r="R13" s="299" t="n"/>
      <c r="S13" s="299" t="n"/>
      <c r="T13" s="299" t="n"/>
      <c r="U13" s="299" t="n"/>
      <c r="V13" s="299" t="n"/>
      <c r="W13" s="299" t="n"/>
      <c r="X13" s="299" t="n"/>
      <c r="Y13" s="299" t="n"/>
      <c r="Z13" s="299" t="n"/>
    </row>
    <row customHeight="1" ht="15.75" r="14" s="551">
      <c r="A14" s="299" t="n"/>
      <c r="B14" s="177" t="n"/>
      <c r="C14" s="177" t="n"/>
      <c r="D14" s="177" t="n"/>
      <c r="E14" s="177" t="n"/>
      <c r="F14" s="177" t="n"/>
      <c r="G14" s="177" t="n"/>
      <c r="H14" s="177" t="n"/>
      <c r="I14" s="177" t="n"/>
      <c r="J14" s="299" t="n"/>
      <c r="K14" s="299" t="n"/>
      <c r="L14" s="299" t="n"/>
      <c r="M14" s="299" t="n"/>
      <c r="N14" s="299" t="n"/>
      <c r="O14" s="299" t="n"/>
      <c r="P14" s="299" t="n"/>
      <c r="Q14" s="299" t="n"/>
      <c r="R14" s="299" t="n"/>
      <c r="S14" s="299" t="n"/>
      <c r="T14" s="299" t="n"/>
      <c r="U14" s="299" t="n"/>
      <c r="V14" s="299" t="n"/>
      <c r="W14" s="299" t="n"/>
      <c r="X14" s="299" t="n"/>
      <c r="Y14" s="299" t="n"/>
      <c r="Z14" s="299" t="n"/>
    </row>
    <row customHeight="1" ht="15.75" r="15" s="551">
      <c r="A15" s="299" t="n"/>
      <c r="B15" s="177" t="n"/>
      <c r="C15" s="177" t="n"/>
      <c r="D15" s="177" t="n"/>
      <c r="E15" s="177" t="n"/>
      <c r="F15" s="177" t="n"/>
      <c r="G15" s="177" t="n"/>
      <c r="H15" s="177" t="n"/>
      <c r="I15" s="177" t="n"/>
      <c r="J15" s="299" t="n"/>
      <c r="K15" s="299" t="n"/>
      <c r="L15" s="299" t="n"/>
      <c r="M15" s="299" t="n"/>
      <c r="N15" s="299" t="n"/>
      <c r="O15" s="299" t="n"/>
      <c r="P15" s="299" t="n"/>
      <c r="Q15" s="299" t="n"/>
      <c r="R15" s="299" t="n"/>
      <c r="S15" s="299" t="n"/>
      <c r="T15" s="299" t="n"/>
      <c r="U15" s="299" t="n"/>
      <c r="V15" s="299" t="n"/>
      <c r="W15" s="299" t="n"/>
      <c r="X15" s="299" t="n"/>
      <c r="Y15" s="299" t="n"/>
      <c r="Z15" s="299" t="n"/>
    </row>
    <row customHeight="1" ht="15.75" r="16" s="551">
      <c r="A16" s="299" t="n"/>
      <c r="B16" s="177" t="n"/>
      <c r="C16" s="177" t="n"/>
      <c r="D16" s="177" t="n"/>
      <c r="E16" s="177" t="n"/>
      <c r="F16" s="177" t="n"/>
      <c r="G16" s="177" t="n"/>
      <c r="H16" s="177" t="n"/>
      <c r="I16" s="177" t="n"/>
      <c r="J16" s="299" t="n"/>
      <c r="K16" s="299" t="n"/>
      <c r="L16" s="299" t="n"/>
      <c r="M16" s="299" t="n"/>
      <c r="N16" s="299" t="n"/>
      <c r="O16" s="299" t="n"/>
      <c r="P16" s="299" t="n"/>
      <c r="Q16" s="299" t="n"/>
      <c r="R16" s="299" t="n"/>
      <c r="S16" s="299" t="n"/>
      <c r="T16" s="299" t="n"/>
      <c r="U16" s="299" t="n"/>
      <c r="V16" s="299" t="n"/>
      <c r="W16" s="299" t="n"/>
      <c r="X16" s="299" t="n"/>
      <c r="Y16" s="299" t="n"/>
      <c r="Z16" s="299" t="n"/>
    </row>
    <row customHeight="1" ht="15.75" r="17" s="551">
      <c r="A17" s="299" t="n"/>
      <c r="B17" s="177" t="n"/>
      <c r="C17" s="177" t="n"/>
      <c r="D17" s="177" t="n"/>
      <c r="E17" s="177" t="n"/>
      <c r="F17" s="177" t="n"/>
      <c r="G17" s="177" t="n"/>
      <c r="H17" s="177" t="n"/>
      <c r="I17" s="177" t="n"/>
      <c r="J17" s="299" t="n"/>
      <c r="K17" s="299" t="n"/>
      <c r="L17" s="299" t="n"/>
      <c r="M17" s="299" t="n"/>
      <c r="N17" s="299" t="n"/>
      <c r="O17" s="299" t="n"/>
      <c r="P17" s="299" t="n"/>
      <c r="Q17" s="299" t="n"/>
      <c r="R17" s="299" t="n"/>
      <c r="S17" s="299" t="n"/>
      <c r="T17" s="299" t="n"/>
      <c r="U17" s="299" t="n"/>
      <c r="V17" s="299" t="n"/>
      <c r="W17" s="299" t="n"/>
      <c r="X17" s="299" t="n"/>
      <c r="Y17" s="299" t="n"/>
      <c r="Z17" s="299" t="n"/>
    </row>
    <row customHeight="1" ht="15.75" r="18" s="551">
      <c r="A18" s="299" t="n"/>
      <c r="B18" s="177" t="n"/>
      <c r="C18" s="177" t="n"/>
      <c r="D18" s="177" t="n"/>
      <c r="E18" s="177" t="n"/>
      <c r="F18" s="177" t="n"/>
      <c r="G18" s="177" t="n"/>
      <c r="H18" s="177" t="n"/>
      <c r="I18" s="177" t="n"/>
      <c r="J18" s="299" t="n"/>
      <c r="K18" s="299" t="n"/>
      <c r="L18" s="299" t="n"/>
      <c r="M18" s="299" t="n"/>
      <c r="N18" s="299" t="n"/>
      <c r="O18" s="299" t="n"/>
      <c r="P18" s="299" t="n"/>
      <c r="Q18" s="299" t="n"/>
      <c r="R18" s="299" t="n"/>
      <c r="S18" s="299" t="n"/>
      <c r="T18" s="299" t="n"/>
      <c r="U18" s="299" t="n"/>
      <c r="V18" s="299" t="n"/>
      <c r="W18" s="299" t="n"/>
      <c r="X18" s="299" t="n"/>
      <c r="Y18" s="299" t="n"/>
      <c r="Z18" s="299" t="n"/>
    </row>
    <row customHeight="1" ht="15.75" r="19" s="551">
      <c r="A19" s="299" t="n"/>
      <c r="B19" s="177" t="n"/>
      <c r="C19" s="177" t="n"/>
      <c r="D19" s="177" t="n"/>
      <c r="E19" s="177" t="n"/>
      <c r="F19" s="177" t="n"/>
      <c r="G19" s="177" t="n"/>
      <c r="H19" s="177" t="n"/>
      <c r="I19" s="177" t="n"/>
      <c r="J19" s="299" t="n"/>
      <c r="K19" s="299" t="n"/>
      <c r="L19" s="299" t="n"/>
      <c r="M19" s="299" t="n"/>
      <c r="N19" s="299" t="n"/>
      <c r="O19" s="299" t="n"/>
      <c r="P19" s="299" t="n"/>
      <c r="Q19" s="299" t="n"/>
      <c r="R19" s="299" t="n"/>
      <c r="S19" s="299" t="n"/>
      <c r="T19" s="299" t="n"/>
      <c r="U19" s="299" t="n"/>
      <c r="V19" s="299" t="n"/>
      <c r="W19" s="299" t="n"/>
      <c r="X19" s="299" t="n"/>
      <c r="Y19" s="299" t="n"/>
      <c r="Z19" s="299" t="n"/>
    </row>
    <row customHeight="1" ht="15.75" r="20" s="551">
      <c r="A20" s="299" t="n"/>
      <c r="B20" s="177" t="n"/>
      <c r="C20" s="177" t="n"/>
      <c r="D20" s="177" t="n"/>
      <c r="E20" s="177" t="n"/>
      <c r="F20" s="177" t="n"/>
      <c r="G20" s="177" t="n"/>
      <c r="H20" s="177" t="n"/>
      <c r="I20" s="177" t="n"/>
      <c r="J20" s="299" t="n"/>
      <c r="K20" s="299" t="n"/>
      <c r="L20" s="299" t="n"/>
      <c r="M20" s="299" t="n"/>
      <c r="N20" s="299" t="n"/>
      <c r="O20" s="299" t="n"/>
      <c r="P20" s="299" t="n"/>
      <c r="Q20" s="299" t="n"/>
      <c r="R20" s="299" t="n"/>
      <c r="S20" s="299" t="n"/>
      <c r="T20" s="299" t="n"/>
      <c r="U20" s="299" t="n"/>
      <c r="V20" s="299" t="n"/>
      <c r="W20" s="299" t="n"/>
      <c r="X20" s="299" t="n"/>
      <c r="Y20" s="299" t="n"/>
      <c r="Z20" s="299" t="n"/>
    </row>
    <row customHeight="1" ht="15.75" r="21" s="551">
      <c r="A21" s="299" t="n"/>
      <c r="B21" s="177" t="n"/>
      <c r="C21" s="177" t="n"/>
      <c r="D21" s="177" t="n"/>
      <c r="E21" s="177" t="n"/>
      <c r="F21" s="177" t="n"/>
      <c r="G21" s="177" t="n"/>
      <c r="H21" s="177" t="n"/>
      <c r="I21" s="177" t="n"/>
      <c r="J21" s="299" t="n"/>
      <c r="K21" s="299" t="n"/>
      <c r="L21" s="299" t="n"/>
      <c r="M21" s="299" t="n"/>
      <c r="N21" s="299" t="n"/>
      <c r="O21" s="299" t="n"/>
      <c r="P21" s="299" t="n"/>
      <c r="Q21" s="299" t="n"/>
      <c r="R21" s="299" t="n"/>
      <c r="S21" s="299" t="n"/>
      <c r="T21" s="299" t="n"/>
      <c r="U21" s="299" t="n"/>
      <c r="V21" s="299" t="n"/>
      <c r="W21" s="299" t="n"/>
      <c r="X21" s="299" t="n"/>
      <c r="Y21" s="299" t="n"/>
      <c r="Z21" s="299" t="n"/>
    </row>
    <row customHeight="1" ht="15.75" r="22" s="551">
      <c r="A22" s="299" t="n"/>
      <c r="B22" s="177" t="n"/>
      <c r="C22" s="177" t="n"/>
      <c r="D22" s="177" t="n"/>
      <c r="E22" s="177" t="n"/>
      <c r="F22" s="177" t="n"/>
      <c r="G22" s="177" t="n"/>
      <c r="H22" s="177" t="n"/>
      <c r="I22" s="177" t="n"/>
      <c r="J22" s="299" t="n"/>
      <c r="K22" s="299" t="n"/>
      <c r="L22" s="299" t="n"/>
      <c r="M22" s="299" t="n"/>
      <c r="N22" s="299" t="n"/>
      <c r="O22" s="299" t="n"/>
      <c r="P22" s="299" t="n"/>
      <c r="Q22" s="299" t="n"/>
      <c r="R22" s="299" t="n"/>
      <c r="S22" s="299" t="n"/>
      <c r="T22" s="299" t="n"/>
      <c r="U22" s="299" t="n"/>
      <c r="V22" s="299" t="n"/>
      <c r="W22" s="299" t="n"/>
      <c r="X22" s="299" t="n"/>
      <c r="Y22" s="299" t="n"/>
      <c r="Z22" s="299" t="n"/>
    </row>
    <row customHeight="1" ht="15.75" r="23" s="551">
      <c r="A23" s="299" t="n"/>
      <c r="B23" s="177" t="n"/>
      <c r="C23" s="177" t="n"/>
      <c r="D23" s="177" t="n"/>
      <c r="E23" s="177" t="n"/>
      <c r="F23" s="177" t="n"/>
      <c r="G23" s="177" t="n"/>
      <c r="H23" s="177" t="n"/>
      <c r="I23" s="177" t="n"/>
      <c r="J23" s="299" t="n"/>
      <c r="K23" s="299" t="n"/>
      <c r="L23" s="299" t="n"/>
      <c r="M23" s="299" t="n"/>
      <c r="N23" s="299" t="n"/>
      <c r="O23" s="299" t="n"/>
      <c r="P23" s="299" t="n"/>
      <c r="Q23" s="299" t="n"/>
      <c r="R23" s="299" t="n"/>
      <c r="S23" s="299" t="n"/>
      <c r="T23" s="299" t="n"/>
      <c r="U23" s="299" t="n"/>
      <c r="V23" s="299" t="n"/>
      <c r="W23" s="299" t="n"/>
      <c r="X23" s="299" t="n"/>
      <c r="Y23" s="299" t="n"/>
      <c r="Z23" s="299" t="n"/>
    </row>
    <row customHeight="1" ht="15.75" r="24" s="551">
      <c r="A24" s="299" t="n"/>
      <c r="B24" s="177" t="n"/>
      <c r="C24" s="177" t="n"/>
      <c r="D24" s="177" t="n"/>
      <c r="E24" s="177" t="n"/>
      <c r="F24" s="177" t="n"/>
      <c r="G24" s="177" t="n"/>
      <c r="H24" s="177" t="n"/>
      <c r="I24" s="177" t="n"/>
      <c r="J24" s="299" t="n"/>
      <c r="K24" s="299" t="n"/>
      <c r="L24" s="299" t="n"/>
      <c r="M24" s="299" t="n"/>
      <c r="N24" s="299" t="n"/>
      <c r="O24" s="299" t="n"/>
      <c r="P24" s="299" t="n"/>
      <c r="Q24" s="299" t="n"/>
      <c r="R24" s="299" t="n"/>
      <c r="S24" s="299" t="n"/>
      <c r="T24" s="299" t="n"/>
      <c r="U24" s="299" t="n"/>
      <c r="V24" s="299" t="n"/>
      <c r="W24" s="299" t="n"/>
      <c r="X24" s="299" t="n"/>
      <c r="Y24" s="299" t="n"/>
      <c r="Z24" s="299" t="n"/>
    </row>
    <row customHeight="1" ht="15.75" r="25" s="551">
      <c r="A25" s="299" t="n"/>
      <c r="B25" s="177" t="n"/>
      <c r="C25" s="177" t="n"/>
      <c r="D25" s="177" t="n"/>
      <c r="E25" s="177" t="n"/>
      <c r="F25" s="177" t="n"/>
      <c r="G25" s="177" t="n"/>
      <c r="H25" s="177" t="n"/>
      <c r="I25" s="177" t="n"/>
      <c r="J25" s="299" t="n"/>
      <c r="K25" s="299" t="n"/>
      <c r="L25" s="299" t="n"/>
      <c r="M25" s="299" t="n"/>
      <c r="N25" s="299" t="n"/>
      <c r="O25" s="299" t="n"/>
      <c r="P25" s="299" t="n"/>
      <c r="Q25" s="299" t="n"/>
      <c r="R25" s="299" t="n"/>
      <c r="S25" s="299" t="n"/>
      <c r="T25" s="299" t="n"/>
      <c r="U25" s="299" t="n"/>
      <c r="V25" s="299" t="n"/>
      <c r="W25" s="299" t="n"/>
      <c r="X25" s="299" t="n"/>
      <c r="Y25" s="299" t="n"/>
      <c r="Z25" s="299" t="n"/>
    </row>
    <row customHeight="1" ht="15.75" r="26" s="551">
      <c r="A26" s="299" t="n"/>
      <c r="B26" s="177" t="n"/>
      <c r="C26" s="177" t="n"/>
      <c r="D26" s="177" t="n"/>
      <c r="E26" s="177" t="n"/>
      <c r="F26" s="177" t="n"/>
      <c r="G26" s="177" t="n"/>
      <c r="H26" s="177" t="n"/>
      <c r="I26" s="177" t="n"/>
      <c r="J26" s="299" t="n"/>
      <c r="K26" s="299" t="n"/>
      <c r="L26" s="299" t="n"/>
      <c r="M26" s="299" t="n"/>
      <c r="N26" s="299" t="n"/>
      <c r="O26" s="299" t="n"/>
      <c r="P26" s="299" t="n"/>
      <c r="Q26" s="299" t="n"/>
      <c r="R26" s="299" t="n"/>
      <c r="S26" s="299" t="n"/>
      <c r="T26" s="299" t="n"/>
      <c r="U26" s="299" t="n"/>
      <c r="V26" s="299" t="n"/>
      <c r="W26" s="299" t="n"/>
      <c r="X26" s="299" t="n"/>
      <c r="Y26" s="299" t="n"/>
      <c r="Z26" s="299" t="n"/>
    </row>
    <row customHeight="1" ht="15.75" r="27" s="551">
      <c r="A27" s="299" t="n"/>
      <c r="B27" s="177" t="n"/>
      <c r="C27" s="177" t="n"/>
      <c r="D27" s="177" t="n"/>
      <c r="E27" s="177" t="n"/>
      <c r="F27" s="177" t="n"/>
      <c r="G27" s="177" t="n"/>
      <c r="H27" s="177" t="n"/>
      <c r="I27" s="177" t="n"/>
      <c r="J27" s="299" t="n"/>
      <c r="K27" s="299" t="n"/>
      <c r="L27" s="299" t="n"/>
      <c r="M27" s="299" t="n"/>
      <c r="N27" s="299" t="n"/>
      <c r="O27" s="299" t="n"/>
      <c r="P27" s="299" t="n"/>
      <c r="Q27" s="299" t="n"/>
      <c r="R27" s="299" t="n"/>
      <c r="S27" s="299" t="n"/>
      <c r="T27" s="299" t="n"/>
      <c r="U27" s="299" t="n"/>
      <c r="V27" s="299" t="n"/>
      <c r="W27" s="299" t="n"/>
      <c r="X27" s="299" t="n"/>
      <c r="Y27" s="299" t="n"/>
      <c r="Z27" s="299" t="n"/>
    </row>
    <row customHeight="1" ht="15.75" r="28" s="551">
      <c r="A28" s="299" t="n"/>
      <c r="B28" s="177" t="n"/>
      <c r="C28" s="177" t="n"/>
      <c r="D28" s="177" t="n"/>
      <c r="E28" s="177" t="n"/>
      <c r="F28" s="177" t="n"/>
      <c r="G28" s="177" t="n"/>
      <c r="H28" s="177" t="n"/>
      <c r="I28" s="177" t="n"/>
      <c r="J28" s="299" t="n"/>
      <c r="K28" s="299" t="n"/>
      <c r="L28" s="299" t="n"/>
      <c r="M28" s="299" t="n"/>
      <c r="N28" s="299" t="n"/>
      <c r="O28" s="299" t="n"/>
      <c r="P28" s="299" t="n"/>
      <c r="Q28" s="299" t="n"/>
      <c r="R28" s="299" t="n"/>
      <c r="S28" s="299" t="n"/>
      <c r="T28" s="299" t="n"/>
      <c r="U28" s="299" t="n"/>
      <c r="V28" s="299" t="n"/>
      <c r="W28" s="299" t="n"/>
      <c r="X28" s="299" t="n"/>
      <c r="Y28" s="299" t="n"/>
      <c r="Z28" s="299" t="n"/>
    </row>
    <row customHeight="1" ht="15.75" r="29" s="551">
      <c r="A29" s="299" t="n"/>
      <c r="B29" s="177" t="n"/>
      <c r="C29" s="177" t="n"/>
      <c r="D29" s="177" t="n"/>
      <c r="E29" s="177" t="n"/>
      <c r="F29" s="177" t="n"/>
      <c r="G29" s="177" t="n"/>
      <c r="H29" s="177" t="n"/>
      <c r="I29" s="177" t="n"/>
      <c r="J29" s="299" t="n"/>
      <c r="K29" s="299" t="n"/>
      <c r="L29" s="299" t="n"/>
      <c r="M29" s="299" t="n"/>
      <c r="N29" s="299" t="n"/>
      <c r="O29" s="299" t="n"/>
      <c r="P29" s="299" t="n"/>
      <c r="Q29" s="299" t="n"/>
      <c r="R29" s="299" t="n"/>
      <c r="S29" s="299" t="n"/>
      <c r="T29" s="299" t="n"/>
      <c r="U29" s="299" t="n"/>
      <c r="V29" s="299" t="n"/>
      <c r="W29" s="299" t="n"/>
      <c r="X29" s="299" t="n"/>
      <c r="Y29" s="299" t="n"/>
      <c r="Z29" s="299" t="n"/>
    </row>
    <row customHeight="1" ht="15.75" r="30" s="551">
      <c r="A30" s="299" t="n"/>
      <c r="B30" s="177" t="n"/>
      <c r="C30" s="177" t="n"/>
      <c r="D30" s="177" t="n"/>
      <c r="E30" s="177" t="n"/>
      <c r="F30" s="177" t="n"/>
      <c r="G30" s="177" t="n"/>
      <c r="H30" s="177" t="n"/>
      <c r="I30" s="177" t="n"/>
      <c r="J30" s="299" t="n"/>
      <c r="K30" s="299" t="n"/>
      <c r="L30" s="299" t="n"/>
      <c r="M30" s="299" t="n"/>
      <c r="N30" s="299" t="n"/>
      <c r="O30" s="299" t="n"/>
      <c r="P30" s="299" t="n"/>
      <c r="Q30" s="299" t="n"/>
      <c r="R30" s="299" t="n"/>
      <c r="S30" s="299" t="n"/>
      <c r="T30" s="299" t="n"/>
      <c r="U30" s="299" t="n"/>
      <c r="V30" s="299" t="n"/>
      <c r="W30" s="299" t="n"/>
      <c r="X30" s="299" t="n"/>
      <c r="Y30" s="299" t="n"/>
      <c r="Z30" s="299" t="n"/>
    </row>
    <row customHeight="1" ht="15.75" r="31" s="551">
      <c r="A31" s="299" t="n"/>
      <c r="B31" s="177" t="n"/>
      <c r="C31" s="177" t="n"/>
      <c r="D31" s="177" t="n"/>
      <c r="E31" s="177" t="n"/>
      <c r="F31" s="177" t="n"/>
      <c r="G31" s="177" t="n"/>
      <c r="H31" s="177" t="n"/>
      <c r="I31" s="177" t="n"/>
      <c r="J31" s="299" t="n"/>
      <c r="K31" s="299" t="n"/>
      <c r="L31" s="299" t="n"/>
      <c r="M31" s="299" t="n"/>
      <c r="N31" s="299" t="n"/>
      <c r="O31" s="299" t="n"/>
      <c r="P31" s="299" t="n"/>
      <c r="Q31" s="299" t="n"/>
      <c r="R31" s="299" t="n"/>
      <c r="S31" s="299" t="n"/>
      <c r="T31" s="299" t="n"/>
      <c r="U31" s="299" t="n"/>
      <c r="V31" s="299" t="n"/>
      <c r="W31" s="299" t="n"/>
      <c r="X31" s="299" t="n"/>
      <c r="Y31" s="299" t="n"/>
      <c r="Z31" s="299" t="n"/>
    </row>
    <row customHeight="1" ht="15.75" r="32" s="551">
      <c r="A32" s="299" t="n"/>
      <c r="B32" s="177" t="n"/>
      <c r="C32" s="177" t="n"/>
      <c r="D32" s="177" t="n"/>
      <c r="E32" s="177" t="n"/>
      <c r="F32" s="177" t="n"/>
      <c r="G32" s="177" t="n"/>
      <c r="H32" s="177" t="n"/>
      <c r="I32" s="177" t="n"/>
      <c r="J32" s="299" t="n"/>
      <c r="K32" s="299" t="n"/>
      <c r="L32" s="299" t="n"/>
      <c r="M32" s="299" t="n"/>
      <c r="N32" s="299" t="n"/>
      <c r="O32" s="299" t="n"/>
      <c r="P32" s="299" t="n"/>
      <c r="Q32" s="299" t="n"/>
      <c r="R32" s="299" t="n"/>
      <c r="S32" s="299" t="n"/>
      <c r="T32" s="299" t="n"/>
      <c r="U32" s="299" t="n"/>
      <c r="V32" s="299" t="n"/>
      <c r="W32" s="299" t="n"/>
      <c r="X32" s="299" t="n"/>
      <c r="Y32" s="299" t="n"/>
      <c r="Z32" s="299" t="n"/>
    </row>
    <row customHeight="1" ht="15.75" r="33" s="551">
      <c r="A33" s="299" t="n"/>
      <c r="B33" s="177" t="n"/>
      <c r="C33" s="177" t="n"/>
      <c r="D33" s="177" t="n"/>
      <c r="E33" s="177" t="n"/>
      <c r="F33" s="177" t="n"/>
      <c r="G33" s="177" t="n"/>
      <c r="H33" s="177" t="n"/>
      <c r="I33" s="177" t="n"/>
      <c r="J33" s="299" t="n"/>
      <c r="K33" s="299" t="n"/>
      <c r="L33" s="299" t="n"/>
      <c r="M33" s="299" t="n"/>
      <c r="N33" s="299" t="n"/>
      <c r="O33" s="299" t="n"/>
      <c r="P33" s="299" t="n"/>
      <c r="Q33" s="299" t="n"/>
      <c r="R33" s="299" t="n"/>
      <c r="S33" s="299" t="n"/>
      <c r="T33" s="299" t="n"/>
      <c r="U33" s="299" t="n"/>
      <c r="V33" s="299" t="n"/>
      <c r="W33" s="299" t="n"/>
      <c r="X33" s="299" t="n"/>
      <c r="Y33" s="299" t="n"/>
      <c r="Z33" s="299" t="n"/>
    </row>
    <row customHeight="1" ht="15.75" r="34" s="551">
      <c r="A34" s="299" t="n"/>
      <c r="B34" s="177" t="n"/>
      <c r="C34" s="177" t="n"/>
      <c r="D34" s="177" t="n"/>
      <c r="E34" s="177" t="n"/>
      <c r="F34" s="177" t="n"/>
      <c r="G34" s="177" t="n"/>
      <c r="H34" s="177" t="n"/>
      <c r="I34" s="177" t="n"/>
      <c r="J34" s="299" t="n"/>
      <c r="K34" s="299" t="n"/>
      <c r="L34" s="299" t="n"/>
      <c r="M34" s="299" t="n"/>
      <c r="N34" s="299" t="n"/>
      <c r="O34" s="299" t="n"/>
      <c r="P34" s="299" t="n"/>
      <c r="Q34" s="299" t="n"/>
      <c r="R34" s="299" t="n"/>
      <c r="S34" s="299" t="n"/>
      <c r="T34" s="299" t="n"/>
      <c r="U34" s="299" t="n"/>
      <c r="V34" s="299" t="n"/>
      <c r="W34" s="299" t="n"/>
      <c r="X34" s="299" t="n"/>
      <c r="Y34" s="299" t="n"/>
      <c r="Z34" s="299" t="n"/>
    </row>
    <row customHeight="1" ht="15.75" r="35" s="551">
      <c r="A35" s="299" t="n"/>
      <c r="B35" s="177" t="n"/>
      <c r="C35" s="177" t="n"/>
      <c r="D35" s="177" t="n"/>
      <c r="E35" s="177" t="n"/>
      <c r="F35" s="177" t="n"/>
      <c r="G35" s="177" t="n"/>
      <c r="H35" s="177" t="n"/>
      <c r="I35" s="299" t="n"/>
      <c r="J35" s="299" t="n"/>
      <c r="K35" s="299" t="n"/>
      <c r="L35" s="299" t="n"/>
      <c r="M35" s="299" t="n"/>
      <c r="N35" s="299" t="n"/>
      <c r="O35" s="299" t="n"/>
      <c r="P35" s="299" t="n"/>
      <c r="Q35" s="299" t="n"/>
      <c r="R35" s="299" t="n"/>
      <c r="S35" s="299" t="n"/>
      <c r="T35" s="299" t="n"/>
      <c r="U35" s="299" t="n"/>
      <c r="V35" s="299" t="n"/>
      <c r="W35" s="299" t="n"/>
      <c r="X35" s="299" t="n"/>
      <c r="Y35" s="299" t="n"/>
      <c r="Z35" s="299" t="n"/>
    </row>
    <row customHeight="1" ht="15.75" r="36" s="551">
      <c r="A36" s="299" t="n"/>
      <c r="B36" s="177" t="n"/>
      <c r="C36" s="299" t="n"/>
      <c r="D36" s="299" t="n"/>
      <c r="E36" s="299" t="n"/>
      <c r="F36" s="299" t="n"/>
      <c r="G36" s="299" t="n"/>
      <c r="H36" s="299" t="n"/>
      <c r="I36" s="299" t="n"/>
      <c r="J36" s="299" t="n"/>
      <c r="K36" s="299" t="n"/>
      <c r="L36" s="299" t="n"/>
      <c r="M36" s="299" t="n"/>
      <c r="N36" s="299" t="n"/>
      <c r="O36" s="299" t="n"/>
      <c r="P36" s="299" t="n"/>
      <c r="Q36" s="299" t="n"/>
      <c r="R36" s="299" t="n"/>
      <c r="S36" s="299" t="n"/>
      <c r="T36" s="299" t="n"/>
      <c r="U36" s="299" t="n"/>
      <c r="V36" s="299" t="n"/>
      <c r="W36" s="299" t="n"/>
      <c r="X36" s="299" t="n"/>
      <c r="Y36" s="299" t="n"/>
      <c r="Z36" s="299" t="n"/>
    </row>
    <row customHeight="1" ht="15.75" r="37" s="551">
      <c r="A37" s="299" t="n"/>
      <c r="B37" s="177" t="n"/>
      <c r="C37" s="177" t="n"/>
      <c r="D37" s="177" t="n"/>
      <c r="E37" s="177" t="n"/>
      <c r="F37" s="177" t="n"/>
      <c r="G37" s="177" t="n"/>
      <c r="H37" s="177" t="n"/>
      <c r="I37" s="177" t="n"/>
      <c r="J37" s="299" t="n"/>
      <c r="K37" s="299" t="n"/>
      <c r="L37" s="299" t="n"/>
      <c r="M37" s="299" t="n"/>
      <c r="N37" s="299" t="n"/>
      <c r="O37" s="299" t="n"/>
      <c r="P37" s="299" t="n"/>
      <c r="Q37" s="299" t="n"/>
      <c r="R37" s="299" t="n"/>
      <c r="S37" s="299" t="n"/>
      <c r="T37" s="299" t="n"/>
      <c r="U37" s="299" t="n"/>
      <c r="V37" s="299" t="n"/>
      <c r="W37" s="299" t="n"/>
      <c r="X37" s="299" t="n"/>
      <c r="Y37" s="299" t="n"/>
      <c r="Z37" s="299" t="n"/>
    </row>
    <row customHeight="1" ht="15.75" r="38" s="551">
      <c r="A38" s="299" t="n"/>
      <c r="B38" s="177" t="n"/>
      <c r="C38" s="177" t="n"/>
      <c r="D38" s="177" t="n"/>
      <c r="E38" s="177" t="n"/>
      <c r="F38" s="177" t="n"/>
      <c r="G38" s="177" t="n"/>
      <c r="H38" s="177" t="n"/>
      <c r="I38" s="177" t="n"/>
      <c r="J38" s="299" t="n"/>
      <c r="K38" s="299" t="n"/>
      <c r="L38" s="299" t="n"/>
      <c r="M38" s="299" t="n"/>
      <c r="N38" s="299" t="n"/>
      <c r="O38" s="299" t="n"/>
      <c r="P38" s="299" t="n"/>
      <c r="Q38" s="299" t="n"/>
      <c r="R38" s="299" t="n"/>
      <c r="S38" s="299" t="n"/>
      <c r="T38" s="299" t="n"/>
      <c r="U38" s="299" t="n"/>
      <c r="V38" s="299" t="n"/>
      <c r="W38" s="299" t="n"/>
      <c r="X38" s="299" t="n"/>
      <c r="Y38" s="299" t="n"/>
      <c r="Z38" s="299" t="n"/>
    </row>
    <row customHeight="1" ht="15.75" r="39" s="551">
      <c r="A39" s="299" t="n"/>
      <c r="B39" s="177" t="n"/>
      <c r="C39" s="177" t="n"/>
      <c r="D39" s="177" t="n"/>
      <c r="E39" s="177" t="n"/>
      <c r="F39" s="177" t="n"/>
      <c r="G39" s="177" t="n"/>
      <c r="H39" s="177" t="n"/>
      <c r="I39" s="177" t="n"/>
      <c r="J39" s="299" t="n"/>
      <c r="K39" s="299" t="n"/>
      <c r="L39" s="299" t="n"/>
      <c r="M39" s="299" t="n"/>
      <c r="N39" s="299" t="n"/>
      <c r="O39" s="299" t="n"/>
      <c r="P39" s="299" t="n"/>
      <c r="Q39" s="299" t="n"/>
      <c r="R39" s="299" t="n"/>
      <c r="S39" s="299" t="n"/>
      <c r="T39" s="299" t="n"/>
      <c r="U39" s="299" t="n"/>
      <c r="V39" s="299" t="n"/>
      <c r="W39" s="299" t="n"/>
      <c r="X39" s="299" t="n"/>
      <c r="Y39" s="299" t="n"/>
      <c r="Z39" s="299" t="n"/>
    </row>
    <row customHeight="1" ht="15.75" r="40" s="551">
      <c r="A40" s="299" t="n"/>
      <c r="B40" s="177" t="n"/>
      <c r="C40" s="177" t="n"/>
      <c r="D40" s="177" t="n"/>
      <c r="E40" s="177" t="n"/>
      <c r="F40" s="177" t="n"/>
      <c r="G40" s="177" t="n"/>
      <c r="H40" s="177" t="n"/>
      <c r="I40" s="177" t="n"/>
      <c r="J40" s="299" t="n"/>
      <c r="K40" s="299" t="n"/>
      <c r="L40" s="299" t="n"/>
      <c r="M40" s="299" t="n"/>
      <c r="N40" s="299" t="n"/>
      <c r="O40" s="299" t="n"/>
      <c r="P40" s="299" t="n"/>
      <c r="Q40" s="299" t="n"/>
      <c r="R40" s="299" t="n"/>
      <c r="S40" s="299" t="n"/>
      <c r="T40" s="299" t="n"/>
      <c r="U40" s="299" t="n"/>
      <c r="V40" s="299" t="n"/>
      <c r="W40" s="299" t="n"/>
      <c r="X40" s="299" t="n"/>
      <c r="Y40" s="299" t="n"/>
      <c r="Z40" s="299" t="n"/>
    </row>
    <row customHeight="1" ht="15.75" r="41" s="551">
      <c r="A41" s="299" t="n"/>
      <c r="B41" s="177" t="n"/>
      <c r="C41" s="177" t="n"/>
      <c r="D41" s="177" t="n"/>
      <c r="E41" s="177" t="n"/>
      <c r="F41" s="177" t="n"/>
      <c r="G41" s="177" t="n"/>
      <c r="H41" s="177" t="n"/>
      <c r="I41" s="177" t="n"/>
      <c r="J41" s="299" t="n"/>
      <c r="K41" s="299" t="n"/>
      <c r="L41" s="299" t="n"/>
      <c r="M41" s="299" t="n"/>
      <c r="N41" s="299" t="n"/>
      <c r="O41" s="299" t="n"/>
      <c r="P41" s="299" t="n"/>
      <c r="Q41" s="299" t="n"/>
      <c r="R41" s="299" t="n"/>
      <c r="S41" s="299" t="n"/>
      <c r="T41" s="299" t="n"/>
      <c r="U41" s="299" t="n"/>
      <c r="V41" s="299" t="n"/>
      <c r="W41" s="299" t="n"/>
      <c r="X41" s="299" t="n"/>
      <c r="Y41" s="299" t="n"/>
      <c r="Z41" s="299" t="n"/>
    </row>
    <row customHeight="1" ht="15.75" r="42" s="551">
      <c r="A42" s="299" t="n"/>
      <c r="B42" s="177" t="n"/>
      <c r="C42" s="177" t="n"/>
      <c r="D42" s="177" t="n"/>
      <c r="E42" s="177" t="n"/>
      <c r="F42" s="177" t="n"/>
      <c r="G42" s="177" t="n"/>
      <c r="H42" s="177" t="n"/>
      <c r="I42" s="177" t="n"/>
      <c r="J42" s="299" t="n"/>
      <c r="K42" s="299" t="n"/>
      <c r="L42" s="299" t="n"/>
      <c r="M42" s="299" t="n"/>
      <c r="N42" s="299" t="n"/>
      <c r="O42" s="299" t="n"/>
      <c r="P42" s="299" t="n"/>
      <c r="Q42" s="299" t="n"/>
      <c r="R42" s="299" t="n"/>
      <c r="S42" s="299" t="n"/>
      <c r="T42" s="299" t="n"/>
      <c r="U42" s="299" t="n"/>
      <c r="V42" s="299" t="n"/>
      <c r="W42" s="299" t="n"/>
      <c r="X42" s="299" t="n"/>
      <c r="Y42" s="299" t="n"/>
      <c r="Z42" s="299" t="n"/>
    </row>
    <row customHeight="1" ht="15.75" r="43" s="551">
      <c r="A43" s="299" t="n"/>
      <c r="B43" s="177" t="n"/>
      <c r="C43" s="177" t="n"/>
      <c r="D43" s="177" t="n"/>
      <c r="E43" s="177" t="n"/>
      <c r="F43" s="177" t="n"/>
      <c r="G43" s="177" t="n"/>
      <c r="H43" s="177" t="n"/>
      <c r="I43" s="177" t="n"/>
      <c r="J43" s="299" t="n"/>
      <c r="K43" s="299" t="n"/>
      <c r="L43" s="299" t="n"/>
      <c r="M43" s="299" t="n"/>
      <c r="N43" s="299" t="n"/>
      <c r="O43" s="299" t="n"/>
      <c r="P43" s="299" t="n"/>
      <c r="Q43" s="299" t="n"/>
      <c r="R43" s="299" t="n"/>
      <c r="S43" s="299" t="n"/>
      <c r="T43" s="299" t="n"/>
      <c r="U43" s="299" t="n"/>
      <c r="V43" s="299" t="n"/>
      <c r="W43" s="299" t="n"/>
      <c r="X43" s="299" t="n"/>
      <c r="Y43" s="299" t="n"/>
      <c r="Z43" s="299" t="n"/>
    </row>
    <row customHeight="1" ht="15.75" r="44" s="551">
      <c r="A44" s="299" t="n"/>
      <c r="B44" s="177" t="n"/>
      <c r="C44" s="177" t="n"/>
      <c r="D44" s="177" t="n"/>
      <c r="E44" s="177" t="n"/>
      <c r="F44" s="177" t="n"/>
      <c r="G44" s="177" t="n"/>
      <c r="H44" s="177" t="n"/>
      <c r="I44" s="177" t="n"/>
      <c r="J44" s="299" t="n"/>
      <c r="K44" s="299" t="n"/>
      <c r="L44" s="299" t="n"/>
      <c r="M44" s="299" t="n"/>
      <c r="N44" s="299" t="n"/>
      <c r="O44" s="299" t="n"/>
      <c r="P44" s="299" t="n"/>
      <c r="Q44" s="299" t="n"/>
      <c r="R44" s="299" t="n"/>
      <c r="S44" s="299" t="n"/>
      <c r="T44" s="299" t="n"/>
      <c r="U44" s="299" t="n"/>
      <c r="V44" s="299" t="n"/>
      <c r="W44" s="299" t="n"/>
      <c r="X44" s="299" t="n"/>
      <c r="Y44" s="299" t="n"/>
      <c r="Z44" s="299" t="n"/>
    </row>
    <row customHeight="1" ht="15.75" r="45" s="551">
      <c r="A45" s="299" t="n"/>
      <c r="B45" s="177" t="n"/>
      <c r="C45" s="177" t="n"/>
      <c r="D45" s="177" t="n"/>
      <c r="E45" s="177" t="n"/>
      <c r="F45" s="177" t="n"/>
      <c r="G45" s="177" t="n"/>
      <c r="H45" s="177" t="n"/>
      <c r="I45" s="177" t="n"/>
      <c r="J45" s="299" t="n"/>
      <c r="K45" s="299" t="n"/>
      <c r="L45" s="299" t="n"/>
      <c r="M45" s="299" t="n"/>
      <c r="N45" s="299" t="n"/>
      <c r="O45" s="299" t="n"/>
      <c r="P45" s="299" t="n"/>
      <c r="Q45" s="299" t="n"/>
      <c r="R45" s="299" t="n"/>
      <c r="S45" s="299" t="n"/>
      <c r="T45" s="299" t="n"/>
      <c r="U45" s="299" t="n"/>
      <c r="V45" s="299" t="n"/>
      <c r="W45" s="299" t="n"/>
      <c r="X45" s="299" t="n"/>
      <c r="Y45" s="299" t="n"/>
      <c r="Z45" s="299" t="n"/>
    </row>
    <row customHeight="1" ht="15.75" r="46" s="551">
      <c r="A46" s="299" t="n"/>
      <c r="B46" s="177" t="n"/>
      <c r="C46" s="177" t="n"/>
      <c r="D46" s="177" t="n"/>
      <c r="E46" s="177" t="n"/>
      <c r="F46" s="177" t="n"/>
      <c r="G46" s="177" t="n"/>
      <c r="H46" s="177" t="n"/>
      <c r="I46" s="177" t="n"/>
      <c r="J46" s="299" t="n"/>
      <c r="K46" s="299" t="n"/>
      <c r="L46" s="299" t="n"/>
      <c r="M46" s="299" t="n"/>
      <c r="N46" s="299" t="n"/>
      <c r="O46" s="299" t="n"/>
      <c r="P46" s="299" t="n"/>
      <c r="Q46" s="299" t="n"/>
      <c r="R46" s="299" t="n"/>
      <c r="S46" s="299" t="n"/>
      <c r="T46" s="299" t="n"/>
      <c r="U46" s="299" t="n"/>
      <c r="V46" s="299" t="n"/>
      <c r="W46" s="299" t="n"/>
      <c r="X46" s="299" t="n"/>
      <c r="Y46" s="299" t="n"/>
      <c r="Z46" s="299" t="n"/>
    </row>
    <row customHeight="1" ht="15.75" r="47" s="551">
      <c r="A47" s="299" t="n"/>
      <c r="B47" s="177" t="n"/>
      <c r="C47" s="177" t="n"/>
      <c r="D47" s="177" t="n"/>
      <c r="E47" s="177" t="n"/>
      <c r="F47" s="177" t="n"/>
      <c r="G47" s="177" t="n"/>
      <c r="H47" s="177" t="n"/>
      <c r="I47" s="177" t="n"/>
      <c r="J47" s="299" t="n"/>
      <c r="K47" s="299" t="n"/>
      <c r="L47" s="299" t="n"/>
      <c r="M47" s="299" t="n"/>
      <c r="N47" s="299" t="n"/>
      <c r="O47" s="299" t="n"/>
      <c r="P47" s="299" t="n"/>
      <c r="Q47" s="299" t="n"/>
      <c r="R47" s="299" t="n"/>
      <c r="S47" s="299" t="n"/>
      <c r="T47" s="299" t="n"/>
      <c r="U47" s="299" t="n"/>
      <c r="V47" s="299" t="n"/>
      <c r="W47" s="299" t="n"/>
      <c r="X47" s="299" t="n"/>
      <c r="Y47" s="299" t="n"/>
      <c r="Z47" s="299" t="n"/>
    </row>
    <row customHeight="1" ht="15.75" r="48" s="551">
      <c r="A48" s="299" t="n"/>
      <c r="B48" s="177" t="n"/>
      <c r="C48" s="177" t="n"/>
      <c r="D48" s="177" t="n"/>
      <c r="E48" s="177" t="n"/>
      <c r="F48" s="177" t="n"/>
      <c r="G48" s="177" t="n"/>
      <c r="H48" s="177" t="n"/>
      <c r="I48" s="177" t="n"/>
      <c r="J48" s="299" t="n"/>
      <c r="K48" s="299" t="n"/>
      <c r="L48" s="299" t="n"/>
      <c r="M48" s="299" t="n"/>
      <c r="N48" s="299" t="n"/>
      <c r="O48" s="299" t="n"/>
      <c r="P48" s="299" t="n"/>
      <c r="Q48" s="299" t="n"/>
      <c r="R48" s="299" t="n"/>
      <c r="S48" s="299" t="n"/>
      <c r="T48" s="299" t="n"/>
      <c r="U48" s="299" t="n"/>
      <c r="V48" s="299" t="n"/>
      <c r="W48" s="299" t="n"/>
      <c r="X48" s="299" t="n"/>
      <c r="Y48" s="299" t="n"/>
      <c r="Z48" s="299" t="n"/>
    </row>
    <row customHeight="1" ht="15.75" r="49" s="551">
      <c r="A49" s="299" t="n"/>
      <c r="B49" s="177" t="n"/>
      <c r="C49" s="177" t="n"/>
      <c r="D49" s="177" t="n"/>
      <c r="E49" s="177" t="n"/>
      <c r="F49" s="177" t="n"/>
      <c r="G49" s="177" t="n"/>
      <c r="H49" s="177" t="n"/>
      <c r="I49" s="177" t="n"/>
      <c r="J49" s="299" t="n"/>
      <c r="K49" s="299" t="n"/>
      <c r="L49" s="299" t="n"/>
      <c r="M49" s="299" t="n"/>
      <c r="N49" s="299" t="n"/>
      <c r="O49" s="299" t="n"/>
      <c r="P49" s="299" t="n"/>
      <c r="Q49" s="299" t="n"/>
      <c r="R49" s="299" t="n"/>
      <c r="S49" s="299" t="n"/>
      <c r="T49" s="299" t="n"/>
      <c r="U49" s="299" t="n"/>
      <c r="V49" s="299" t="n"/>
      <c r="W49" s="299" t="n"/>
      <c r="X49" s="299" t="n"/>
      <c r="Y49" s="299" t="n"/>
      <c r="Z49" s="299" t="n"/>
    </row>
    <row customHeight="1" ht="15.75" r="50" s="551">
      <c r="A50" s="299" t="n"/>
      <c r="B50" s="177" t="n"/>
      <c r="C50" s="177" t="n"/>
      <c r="D50" s="177" t="n"/>
      <c r="E50" s="177" t="n"/>
      <c r="F50" s="177" t="n"/>
      <c r="G50" s="177" t="n"/>
      <c r="H50" s="177" t="n"/>
      <c r="I50" s="177" t="n"/>
      <c r="J50" s="299" t="n"/>
      <c r="K50" s="299" t="n"/>
      <c r="L50" s="299" t="n"/>
      <c r="M50" s="299" t="n"/>
      <c r="N50" s="299" t="n"/>
      <c r="O50" s="299" t="n"/>
      <c r="P50" s="299" t="n"/>
      <c r="Q50" s="299" t="n"/>
      <c r="R50" s="299" t="n"/>
      <c r="S50" s="299" t="n"/>
      <c r="T50" s="299" t="n"/>
      <c r="U50" s="299" t="n"/>
      <c r="V50" s="299" t="n"/>
      <c r="W50" s="299" t="n"/>
      <c r="X50" s="299" t="n"/>
      <c r="Y50" s="299" t="n"/>
      <c r="Z50" s="299" t="n"/>
    </row>
    <row customHeight="1" ht="15.75" r="51" s="551">
      <c r="A51" s="299" t="n"/>
      <c r="B51" s="177" t="n"/>
      <c r="C51" s="177" t="n"/>
      <c r="D51" s="177" t="n"/>
      <c r="E51" s="177" t="n"/>
      <c r="F51" s="177" t="n"/>
      <c r="G51" s="177" t="n"/>
      <c r="H51" s="177" t="n"/>
      <c r="I51" s="177" t="n"/>
      <c r="J51" s="299" t="n"/>
      <c r="K51" s="299" t="n"/>
      <c r="L51" s="299" t="n"/>
      <c r="M51" s="299" t="n"/>
      <c r="N51" s="299" t="n"/>
      <c r="O51" s="299" t="n"/>
      <c r="P51" s="299" t="n"/>
      <c r="Q51" s="299" t="n"/>
      <c r="R51" s="299" t="n"/>
      <c r="S51" s="299" t="n"/>
      <c r="T51" s="299" t="n"/>
      <c r="U51" s="299" t="n"/>
      <c r="V51" s="299" t="n"/>
      <c r="W51" s="299" t="n"/>
      <c r="X51" s="299" t="n"/>
      <c r="Y51" s="299" t="n"/>
      <c r="Z51" s="299" t="n"/>
    </row>
    <row customHeight="1" ht="15.75" r="52" s="551">
      <c r="A52" s="299" t="n"/>
      <c r="B52" s="177" t="n"/>
      <c r="C52" s="177" t="n"/>
      <c r="D52" s="177" t="n"/>
      <c r="E52" s="177" t="n"/>
      <c r="F52" s="177" t="n"/>
      <c r="G52" s="177" t="n"/>
      <c r="H52" s="177" t="n"/>
      <c r="I52" s="177" t="n"/>
      <c r="J52" s="299" t="n"/>
      <c r="K52" s="299" t="n"/>
      <c r="L52" s="299" t="n"/>
      <c r="M52" s="299" t="n"/>
      <c r="N52" s="299" t="n"/>
      <c r="O52" s="299" t="n"/>
      <c r="P52" s="299" t="n"/>
      <c r="Q52" s="299" t="n"/>
      <c r="R52" s="299" t="n"/>
      <c r="S52" s="299" t="n"/>
      <c r="T52" s="299" t="n"/>
      <c r="U52" s="299" t="n"/>
      <c r="V52" s="299" t="n"/>
      <c r="W52" s="299" t="n"/>
      <c r="X52" s="299" t="n"/>
      <c r="Y52" s="299" t="n"/>
      <c r="Z52" s="299" t="n"/>
    </row>
    <row customHeight="1" ht="15.75" r="53" s="551">
      <c r="A53" s="299" t="n"/>
      <c r="B53" s="177" t="n"/>
      <c r="C53" s="177" t="n"/>
      <c r="D53" s="177" t="n"/>
      <c r="E53" s="177" t="n"/>
      <c r="F53" s="177" t="n"/>
      <c r="G53" s="177" t="n"/>
      <c r="H53" s="177" t="n"/>
      <c r="I53" s="177" t="n"/>
      <c r="J53" s="299" t="n"/>
      <c r="K53" s="299" t="n"/>
      <c r="L53" s="299" t="n"/>
      <c r="M53" s="299" t="n"/>
      <c r="N53" s="299" t="n"/>
      <c r="O53" s="299" t="n"/>
      <c r="P53" s="299" t="n"/>
      <c r="Q53" s="299" t="n"/>
      <c r="R53" s="299" t="n"/>
      <c r="S53" s="299" t="n"/>
      <c r="T53" s="299" t="n"/>
      <c r="U53" s="299" t="n"/>
      <c r="V53" s="299" t="n"/>
      <c r="W53" s="299" t="n"/>
      <c r="X53" s="299" t="n"/>
      <c r="Y53" s="299" t="n"/>
      <c r="Z53" s="299" t="n"/>
    </row>
    <row customHeight="1" ht="15.75" r="54" s="551">
      <c r="A54" s="299" t="n"/>
      <c r="B54" s="177" t="n"/>
      <c r="C54" s="177" t="n"/>
      <c r="D54" s="177" t="n"/>
      <c r="E54" s="177" t="n"/>
      <c r="F54" s="177" t="n"/>
      <c r="G54" s="177" t="n"/>
      <c r="H54" s="177" t="n"/>
      <c r="I54" s="177" t="n"/>
      <c r="J54" s="299" t="n"/>
      <c r="K54" s="299" t="n"/>
      <c r="L54" s="299" t="n"/>
      <c r="M54" s="299" t="n"/>
      <c r="N54" s="299" t="n"/>
      <c r="O54" s="299" t="n"/>
      <c r="P54" s="299" t="n"/>
      <c r="Q54" s="299" t="n"/>
      <c r="R54" s="299" t="n"/>
      <c r="S54" s="299" t="n"/>
      <c r="T54" s="299" t="n"/>
      <c r="U54" s="299" t="n"/>
      <c r="V54" s="299" t="n"/>
      <c r="W54" s="299" t="n"/>
      <c r="X54" s="299" t="n"/>
      <c r="Y54" s="299" t="n"/>
      <c r="Z54" s="299" t="n"/>
    </row>
    <row customHeight="1" ht="15.75" r="55" s="551">
      <c r="A55" s="299" t="n"/>
      <c r="B55" s="177" t="n"/>
      <c r="C55" s="177" t="n"/>
      <c r="D55" s="177" t="n"/>
      <c r="E55" s="177" t="n"/>
      <c r="F55" s="177" t="n"/>
      <c r="G55" s="177" t="n"/>
      <c r="H55" s="177" t="n"/>
      <c r="I55" s="177" t="n"/>
      <c r="J55" s="299" t="n"/>
      <c r="K55" s="299" t="n"/>
      <c r="L55" s="299" t="n"/>
      <c r="M55" s="299" t="n"/>
      <c r="N55" s="299" t="n"/>
      <c r="O55" s="299" t="n"/>
      <c r="P55" s="299" t="n"/>
      <c r="Q55" s="299" t="n"/>
      <c r="R55" s="299" t="n"/>
      <c r="S55" s="299" t="n"/>
      <c r="T55" s="299" t="n"/>
      <c r="U55" s="299" t="n"/>
      <c r="V55" s="299" t="n"/>
      <c r="W55" s="299" t="n"/>
      <c r="X55" s="299" t="n"/>
      <c r="Y55" s="299" t="n"/>
      <c r="Z55" s="299" t="n"/>
    </row>
    <row customHeight="1" ht="15.75" r="56" s="551">
      <c r="A56" s="299" t="n"/>
      <c r="B56" s="177" t="n"/>
      <c r="C56" s="177" t="n"/>
      <c r="D56" s="177" t="n"/>
      <c r="E56" s="177" t="n"/>
      <c r="F56" s="177" t="n"/>
      <c r="G56" s="177" t="n"/>
      <c r="H56" s="177" t="n"/>
      <c r="I56" s="177" t="n"/>
      <c r="J56" s="299" t="n"/>
      <c r="K56" s="299" t="n"/>
      <c r="L56" s="299" t="n"/>
      <c r="M56" s="299" t="n"/>
      <c r="N56" s="299" t="n"/>
      <c r="O56" s="299" t="n"/>
      <c r="P56" s="299" t="n"/>
      <c r="Q56" s="299" t="n"/>
      <c r="R56" s="299" t="n"/>
      <c r="S56" s="299" t="n"/>
      <c r="T56" s="299" t="n"/>
      <c r="U56" s="299" t="n"/>
      <c r="V56" s="299" t="n"/>
      <c r="W56" s="299" t="n"/>
      <c r="X56" s="299" t="n"/>
      <c r="Y56" s="299" t="n"/>
      <c r="Z56" s="299" t="n"/>
    </row>
    <row customHeight="1" ht="15.75" r="57" s="551">
      <c r="A57" s="299" t="n"/>
      <c r="B57" s="177" t="n"/>
      <c r="C57" s="177" t="n"/>
      <c r="D57" s="177" t="n"/>
      <c r="E57" s="177" t="n"/>
      <c r="F57" s="177" t="n"/>
      <c r="G57" s="177" t="n"/>
      <c r="H57" s="177" t="n"/>
      <c r="I57" s="177" t="n"/>
      <c r="J57" s="299" t="n"/>
      <c r="K57" s="299" t="n"/>
      <c r="L57" s="299" t="n"/>
      <c r="M57" s="299" t="n"/>
      <c r="N57" s="299" t="n"/>
      <c r="O57" s="299" t="n"/>
      <c r="P57" s="299" t="n"/>
      <c r="Q57" s="299" t="n"/>
      <c r="R57" s="299" t="n"/>
      <c r="S57" s="299" t="n"/>
      <c r="T57" s="299" t="n"/>
      <c r="U57" s="299" t="n"/>
      <c r="V57" s="299" t="n"/>
      <c r="W57" s="299" t="n"/>
      <c r="X57" s="299" t="n"/>
      <c r="Y57" s="299" t="n"/>
      <c r="Z57" s="299" t="n"/>
    </row>
    <row customHeight="1" ht="15.75" r="58" s="551">
      <c r="A58" s="299" t="n"/>
      <c r="B58" s="177" t="n"/>
      <c r="C58" s="177" t="n"/>
      <c r="D58" s="177" t="n"/>
      <c r="E58" s="177" t="n"/>
      <c r="F58" s="177" t="n"/>
      <c r="G58" s="177" t="n"/>
      <c r="H58" s="177" t="n"/>
      <c r="I58" s="177" t="n"/>
      <c r="J58" s="299" t="n"/>
      <c r="K58" s="299" t="n"/>
      <c r="L58" s="299" t="n"/>
      <c r="M58" s="299" t="n"/>
      <c r="N58" s="299" t="n"/>
      <c r="O58" s="299" t="n"/>
      <c r="P58" s="299" t="n"/>
      <c r="Q58" s="299" t="n"/>
      <c r="R58" s="299" t="n"/>
      <c r="S58" s="299" t="n"/>
      <c r="T58" s="299" t="n"/>
      <c r="U58" s="299" t="n"/>
      <c r="V58" s="299" t="n"/>
      <c r="W58" s="299" t="n"/>
      <c r="X58" s="299" t="n"/>
      <c r="Y58" s="299" t="n"/>
      <c r="Z58" s="299" t="n"/>
    </row>
    <row customHeight="1" ht="15.75" r="59" s="551">
      <c r="A59" s="299" t="n"/>
      <c r="B59" s="177" t="n"/>
      <c r="C59" s="177" t="n"/>
      <c r="D59" s="177" t="n"/>
      <c r="E59" s="177" t="n"/>
      <c r="F59" s="177" t="n"/>
      <c r="G59" s="177" t="n"/>
      <c r="H59" s="177" t="n"/>
      <c r="I59" s="177" t="n"/>
      <c r="J59" s="299" t="n"/>
      <c r="K59" s="299" t="n"/>
      <c r="L59" s="299" t="n"/>
      <c r="M59" s="299" t="n"/>
      <c r="N59" s="299" t="n"/>
      <c r="O59" s="299" t="n"/>
      <c r="P59" s="299" t="n"/>
      <c r="Q59" s="299" t="n"/>
      <c r="R59" s="299" t="n"/>
      <c r="S59" s="299" t="n"/>
      <c r="T59" s="299" t="n"/>
      <c r="U59" s="299" t="n"/>
      <c r="V59" s="299" t="n"/>
      <c r="W59" s="299" t="n"/>
      <c r="X59" s="299" t="n"/>
      <c r="Y59" s="299" t="n"/>
      <c r="Z59" s="299" t="n"/>
    </row>
    <row customHeight="1" ht="15.75" r="60" s="551">
      <c r="A60" s="299" t="n"/>
      <c r="B60" s="177" t="n"/>
      <c r="C60" s="177" t="n"/>
      <c r="D60" s="177" t="n"/>
      <c r="E60" s="177" t="n"/>
      <c r="F60" s="177" t="n"/>
      <c r="G60" s="177" t="n"/>
      <c r="H60" s="177" t="n"/>
      <c r="I60" s="177" t="n"/>
      <c r="J60" s="299" t="n"/>
      <c r="K60" s="299" t="n"/>
      <c r="L60" s="299" t="n"/>
      <c r="M60" s="299" t="n"/>
      <c r="N60" s="299" t="n"/>
      <c r="O60" s="299" t="n"/>
      <c r="P60" s="299" t="n"/>
      <c r="Q60" s="299" t="n"/>
      <c r="R60" s="299" t="n"/>
      <c r="S60" s="299" t="n"/>
      <c r="T60" s="299" t="n"/>
      <c r="U60" s="299" t="n"/>
      <c r="V60" s="299" t="n"/>
      <c r="W60" s="299" t="n"/>
      <c r="X60" s="299" t="n"/>
      <c r="Y60" s="299" t="n"/>
      <c r="Z60" s="299" t="n"/>
    </row>
    <row customHeight="1" ht="15.75" r="61" s="551">
      <c r="A61" s="299" t="n"/>
      <c r="B61" s="177" t="n"/>
      <c r="C61" s="177" t="n"/>
      <c r="D61" s="177" t="n"/>
      <c r="E61" s="177" t="n"/>
      <c r="F61" s="177" t="n"/>
      <c r="G61" s="177" t="n"/>
      <c r="H61" s="177" t="n"/>
      <c r="I61" s="177" t="n"/>
      <c r="J61" s="299" t="n"/>
      <c r="K61" s="299" t="n"/>
      <c r="L61" s="299" t="n"/>
      <c r="M61" s="299" t="n"/>
      <c r="N61" s="299" t="n"/>
      <c r="O61" s="299" t="n"/>
      <c r="P61" s="299" t="n"/>
      <c r="Q61" s="299" t="n"/>
      <c r="R61" s="299" t="n"/>
      <c r="S61" s="299" t="n"/>
      <c r="T61" s="299" t="n"/>
      <c r="U61" s="299" t="n"/>
      <c r="V61" s="299" t="n"/>
      <c r="W61" s="299" t="n"/>
      <c r="X61" s="299" t="n"/>
      <c r="Y61" s="299" t="n"/>
      <c r="Z61" s="299" t="n"/>
    </row>
    <row customHeight="1" ht="15.75" r="62" s="551">
      <c r="A62" s="299" t="n"/>
      <c r="B62" s="177" t="n"/>
      <c r="C62" s="177" t="n"/>
      <c r="D62" s="177" t="n"/>
      <c r="E62" s="177" t="n"/>
      <c r="F62" s="177" t="n"/>
      <c r="G62" s="177" t="n"/>
      <c r="H62" s="177" t="n"/>
      <c r="I62" s="299" t="n"/>
      <c r="J62" s="299" t="n"/>
      <c r="K62" s="299" t="n"/>
      <c r="L62" s="299" t="n"/>
      <c r="M62" s="299" t="n"/>
      <c r="N62" s="299" t="n"/>
      <c r="O62" s="299" t="n"/>
      <c r="P62" s="299" t="n"/>
      <c r="Q62" s="299" t="n"/>
      <c r="R62" s="299" t="n"/>
      <c r="S62" s="299" t="n"/>
      <c r="T62" s="299" t="n"/>
      <c r="U62" s="299" t="n"/>
      <c r="V62" s="299" t="n"/>
      <c r="W62" s="299" t="n"/>
      <c r="X62" s="299" t="n"/>
      <c r="Y62" s="299" t="n"/>
      <c r="Z62" s="299" t="n"/>
    </row>
    <row customHeight="1" ht="15.75" r="63" s="551">
      <c r="A63" s="299" t="n"/>
      <c r="B63" s="299" t="n"/>
      <c r="C63" s="299" t="n"/>
      <c r="D63" s="299" t="n"/>
      <c r="E63" s="299" t="n"/>
      <c r="F63" s="299" t="n"/>
      <c r="G63" s="299" t="n"/>
      <c r="H63" s="299" t="n"/>
      <c r="I63" s="299" t="n"/>
      <c r="J63" s="299" t="n"/>
      <c r="K63" s="299" t="n"/>
      <c r="L63" s="299" t="n"/>
      <c r="M63" s="299" t="n"/>
      <c r="N63" s="299" t="n"/>
      <c r="O63" s="299" t="n"/>
      <c r="P63" s="299" t="n"/>
      <c r="Q63" s="299" t="n"/>
      <c r="R63" s="299" t="n"/>
      <c r="S63" s="299" t="n"/>
      <c r="T63" s="299" t="n"/>
      <c r="U63" s="299" t="n"/>
      <c r="V63" s="299" t="n"/>
      <c r="W63" s="299" t="n"/>
      <c r="X63" s="299" t="n"/>
      <c r="Y63" s="299" t="n"/>
      <c r="Z63" s="299" t="n"/>
    </row>
    <row customHeight="1" ht="15.75" r="64" s="551">
      <c r="A64" s="299" t="n"/>
      <c r="B64" s="299" t="n"/>
      <c r="C64" s="299" t="n"/>
      <c r="D64" s="299" t="n"/>
      <c r="E64" s="299" t="n"/>
      <c r="F64" s="299" t="n"/>
      <c r="G64" s="299" t="n"/>
      <c r="H64" s="299" t="n"/>
      <c r="I64" s="299" t="n"/>
      <c r="J64" s="299" t="n"/>
      <c r="K64" s="299" t="n"/>
      <c r="L64" s="299" t="n"/>
      <c r="M64" s="299" t="n"/>
      <c r="N64" s="299" t="n"/>
      <c r="O64" s="299" t="n"/>
      <c r="P64" s="299" t="n"/>
      <c r="Q64" s="299" t="n"/>
      <c r="R64" s="299" t="n"/>
      <c r="S64" s="299" t="n"/>
      <c r="T64" s="299" t="n"/>
      <c r="U64" s="299" t="n"/>
      <c r="V64" s="299" t="n"/>
      <c r="W64" s="299" t="n"/>
      <c r="X64" s="299" t="n"/>
      <c r="Y64" s="299" t="n"/>
      <c r="Z64" s="299" t="n"/>
    </row>
    <row customHeight="1" ht="15.75" r="65" s="551">
      <c r="A65" s="299" t="n"/>
      <c r="B65" s="299" t="n"/>
      <c r="C65" s="299" t="n"/>
      <c r="D65" s="299" t="n"/>
      <c r="E65" s="299" t="n"/>
      <c r="F65" s="299" t="n"/>
      <c r="G65" s="299" t="n"/>
      <c r="H65" s="299" t="n"/>
      <c r="I65" s="299" t="n"/>
      <c r="J65" s="299" t="n"/>
      <c r="K65" s="299" t="n"/>
      <c r="L65" s="299" t="n"/>
      <c r="M65" s="299" t="n"/>
      <c r="N65" s="299" t="n"/>
      <c r="O65" s="299" t="n"/>
      <c r="P65" s="299" t="n"/>
      <c r="Q65" s="299" t="n"/>
      <c r="R65" s="299" t="n"/>
      <c r="S65" s="299" t="n"/>
      <c r="T65" s="299" t="n"/>
      <c r="U65" s="299" t="n"/>
      <c r="V65" s="299" t="n"/>
      <c r="W65" s="299" t="n"/>
      <c r="X65" s="299" t="n"/>
      <c r="Y65" s="299" t="n"/>
      <c r="Z65" s="299" t="n"/>
    </row>
    <row customHeight="1" ht="15.75" r="66" s="551">
      <c r="A66" s="299" t="n"/>
      <c r="B66" s="299" t="n"/>
      <c r="C66" s="299" t="n"/>
      <c r="D66" s="299" t="n"/>
      <c r="E66" s="299" t="n"/>
      <c r="F66" s="299" t="n"/>
      <c r="G66" s="299" t="n"/>
      <c r="H66" s="299" t="n"/>
      <c r="I66" s="299" t="n"/>
      <c r="J66" s="299" t="n"/>
      <c r="K66" s="299" t="n"/>
      <c r="L66" s="299" t="n"/>
      <c r="M66" s="299" t="n"/>
      <c r="N66" s="299" t="n"/>
      <c r="O66" s="299" t="n"/>
      <c r="P66" s="299" t="n"/>
      <c r="Q66" s="299" t="n"/>
      <c r="R66" s="299" t="n"/>
      <c r="S66" s="299" t="n"/>
      <c r="T66" s="299" t="n"/>
      <c r="U66" s="299" t="n"/>
      <c r="V66" s="299" t="n"/>
      <c r="W66" s="299" t="n"/>
      <c r="X66" s="299" t="n"/>
      <c r="Y66" s="299" t="n"/>
      <c r="Z66" s="299" t="n"/>
    </row>
    <row customHeight="1" ht="15.75" r="67" s="551">
      <c r="A67" s="299" t="n"/>
      <c r="B67" s="299" t="n"/>
      <c r="C67" s="299" t="n"/>
      <c r="D67" s="299" t="n"/>
      <c r="E67" s="299" t="n"/>
      <c r="F67" s="299" t="n"/>
      <c r="G67" s="299" t="n"/>
      <c r="H67" s="299" t="n"/>
      <c r="I67" s="299" t="n"/>
      <c r="J67" s="299" t="n"/>
      <c r="K67" s="299" t="n"/>
      <c r="L67" s="299" t="n"/>
      <c r="M67" s="299" t="n"/>
      <c r="N67" s="299" t="n"/>
      <c r="O67" s="299" t="n"/>
      <c r="P67" s="299" t="n"/>
      <c r="Q67" s="299" t="n"/>
      <c r="R67" s="299" t="n"/>
      <c r="S67" s="299" t="n"/>
      <c r="T67" s="299" t="n"/>
      <c r="U67" s="299" t="n"/>
      <c r="V67" s="299" t="n"/>
      <c r="W67" s="299" t="n"/>
      <c r="X67" s="299" t="n"/>
      <c r="Y67" s="299" t="n"/>
      <c r="Z67" s="299" t="n"/>
    </row>
    <row customHeight="1" ht="15.75" r="68" s="551">
      <c r="A68" s="299" t="n"/>
      <c r="B68" s="299" t="n"/>
      <c r="C68" s="299" t="n"/>
      <c r="D68" s="299" t="n"/>
      <c r="E68" s="299" t="n"/>
      <c r="F68" s="299" t="n"/>
      <c r="G68" s="299" t="n"/>
      <c r="H68" s="299" t="n"/>
      <c r="I68" s="299" t="n"/>
      <c r="J68" s="299" t="n"/>
      <c r="K68" s="299" t="n"/>
      <c r="L68" s="299" t="n"/>
      <c r="M68" s="299" t="n"/>
      <c r="N68" s="299" t="n"/>
      <c r="O68" s="299" t="n"/>
      <c r="P68" s="299" t="n"/>
      <c r="Q68" s="299" t="n"/>
      <c r="R68" s="299" t="n"/>
      <c r="S68" s="299" t="n"/>
      <c r="T68" s="299" t="n"/>
      <c r="U68" s="299" t="n"/>
      <c r="V68" s="299" t="n"/>
      <c r="W68" s="299" t="n"/>
      <c r="X68" s="299" t="n"/>
      <c r="Y68" s="299" t="n"/>
      <c r="Z68" s="299" t="n"/>
    </row>
    <row customHeight="1" ht="15.75" r="69" s="551">
      <c r="A69" s="299" t="n"/>
      <c r="B69" s="299" t="n"/>
      <c r="C69" s="299" t="n"/>
      <c r="D69" s="299" t="n"/>
      <c r="E69" s="299" t="n"/>
      <c r="F69" s="299" t="n"/>
      <c r="G69" s="299" t="n"/>
      <c r="H69" s="299" t="n"/>
      <c r="I69" s="299" t="n"/>
      <c r="J69" s="299" t="n"/>
      <c r="K69" s="299" t="n"/>
      <c r="L69" s="299" t="n"/>
      <c r="M69" s="299" t="n"/>
      <c r="N69" s="299" t="n"/>
      <c r="O69" s="299" t="n"/>
      <c r="P69" s="299" t="n"/>
      <c r="Q69" s="299" t="n"/>
      <c r="R69" s="299" t="n"/>
      <c r="S69" s="299" t="n"/>
      <c r="T69" s="299" t="n"/>
      <c r="U69" s="299" t="n"/>
      <c r="V69" s="299" t="n"/>
      <c r="W69" s="299" t="n"/>
      <c r="X69" s="299" t="n"/>
      <c r="Y69" s="299" t="n"/>
      <c r="Z69" s="299" t="n"/>
    </row>
    <row customHeight="1" ht="15.75" r="70" s="551">
      <c r="A70" s="299" t="n"/>
      <c r="B70" s="299" t="n"/>
      <c r="C70" s="299" t="n"/>
      <c r="D70" s="299" t="n"/>
      <c r="E70" s="299" t="n"/>
      <c r="F70" s="299" t="n"/>
      <c r="G70" s="299" t="n"/>
      <c r="H70" s="299" t="n"/>
      <c r="I70" s="299" t="n"/>
      <c r="J70" s="299" t="n"/>
      <c r="K70" s="299" t="n"/>
      <c r="L70" s="299" t="n"/>
      <c r="M70" s="299" t="n"/>
      <c r="N70" s="299" t="n"/>
      <c r="O70" s="299" t="n"/>
      <c r="P70" s="299" t="n"/>
      <c r="Q70" s="299" t="n"/>
      <c r="R70" s="299" t="n"/>
      <c r="S70" s="299" t="n"/>
      <c r="T70" s="299" t="n"/>
      <c r="U70" s="299" t="n"/>
      <c r="V70" s="299" t="n"/>
      <c r="W70" s="299" t="n"/>
      <c r="X70" s="299" t="n"/>
      <c r="Y70" s="299" t="n"/>
      <c r="Z70" s="299" t="n"/>
    </row>
    <row customHeight="1" ht="15.75" r="71" s="551">
      <c r="A71" s="299" t="n"/>
      <c r="B71" s="299" t="n"/>
      <c r="C71" s="299" t="n"/>
      <c r="D71" s="299" t="n"/>
      <c r="E71" s="299" t="n"/>
      <c r="F71" s="299" t="n"/>
      <c r="G71" s="299" t="n"/>
      <c r="H71" s="299" t="n"/>
      <c r="I71" s="299" t="n"/>
      <c r="J71" s="299" t="n"/>
      <c r="K71" s="299" t="n"/>
      <c r="L71" s="299" t="n"/>
      <c r="M71" s="299" t="n"/>
      <c r="N71" s="299" t="n"/>
      <c r="O71" s="299" t="n"/>
      <c r="P71" s="299" t="n"/>
      <c r="Q71" s="299" t="n"/>
      <c r="R71" s="299" t="n"/>
      <c r="S71" s="299" t="n"/>
      <c r="T71" s="299" t="n"/>
      <c r="U71" s="299" t="n"/>
      <c r="V71" s="299" t="n"/>
      <c r="W71" s="299" t="n"/>
      <c r="X71" s="299" t="n"/>
      <c r="Y71" s="299" t="n"/>
      <c r="Z71" s="299" t="n"/>
    </row>
    <row customHeight="1" ht="15.75" r="72" s="551">
      <c r="A72" s="299" t="n"/>
      <c r="B72" s="299" t="n"/>
      <c r="C72" s="299" t="n"/>
      <c r="D72" s="299" t="n"/>
      <c r="E72" s="299" t="n"/>
      <c r="F72" s="299" t="n"/>
      <c r="G72" s="299" t="n"/>
      <c r="H72" s="299" t="n"/>
      <c r="I72" s="299" t="n"/>
      <c r="J72" s="299" t="n"/>
      <c r="K72" s="299" t="n"/>
      <c r="L72" s="299" t="n"/>
      <c r="M72" s="299" t="n"/>
      <c r="N72" s="299" t="n"/>
      <c r="O72" s="299" t="n"/>
      <c r="P72" s="299" t="n"/>
      <c r="Q72" s="299" t="n"/>
      <c r="R72" s="299" t="n"/>
      <c r="S72" s="299" t="n"/>
      <c r="T72" s="299" t="n"/>
      <c r="U72" s="299" t="n"/>
      <c r="V72" s="299" t="n"/>
      <c r="W72" s="299" t="n"/>
      <c r="X72" s="299" t="n"/>
      <c r="Y72" s="299" t="n"/>
      <c r="Z72" s="299" t="n"/>
    </row>
    <row customHeight="1" ht="15.75" r="73" s="551">
      <c r="A73" s="299" t="n"/>
      <c r="B73" s="299" t="n"/>
      <c r="C73" s="299" t="n"/>
      <c r="D73" s="299" t="n"/>
      <c r="E73" s="299" t="n"/>
      <c r="F73" s="299" t="n"/>
      <c r="G73" s="299" t="n"/>
      <c r="H73" s="299" t="n"/>
      <c r="I73" s="299" t="n"/>
      <c r="J73" s="299" t="n"/>
      <c r="K73" s="299" t="n"/>
      <c r="L73" s="299" t="n"/>
      <c r="M73" s="299" t="n"/>
      <c r="N73" s="299" t="n"/>
      <c r="O73" s="299" t="n"/>
      <c r="P73" s="299" t="n"/>
      <c r="Q73" s="299" t="n"/>
      <c r="R73" s="299" t="n"/>
      <c r="S73" s="299" t="n"/>
      <c r="T73" s="299" t="n"/>
      <c r="U73" s="299" t="n"/>
      <c r="V73" s="299" t="n"/>
      <c r="W73" s="299" t="n"/>
      <c r="X73" s="299" t="n"/>
      <c r="Y73" s="299" t="n"/>
      <c r="Z73" s="299" t="n"/>
    </row>
    <row customHeight="1" ht="15.75" r="74" s="551">
      <c r="A74" s="299" t="n"/>
      <c r="B74" s="299" t="n"/>
      <c r="C74" s="299" t="n"/>
      <c r="D74" s="299" t="n"/>
      <c r="E74" s="299" t="n"/>
      <c r="F74" s="299" t="n"/>
      <c r="G74" s="299" t="n"/>
      <c r="H74" s="299" t="n"/>
      <c r="I74" s="299" t="n"/>
      <c r="J74" s="299" t="n"/>
      <c r="K74" s="299" t="n"/>
      <c r="L74" s="299" t="n"/>
      <c r="M74" s="299" t="n"/>
      <c r="N74" s="299" t="n"/>
      <c r="O74" s="299" t="n"/>
      <c r="P74" s="299" t="n"/>
      <c r="Q74" s="299" t="n"/>
      <c r="R74" s="299" t="n"/>
      <c r="S74" s="299" t="n"/>
      <c r="T74" s="299" t="n"/>
      <c r="U74" s="299" t="n"/>
      <c r="V74" s="299" t="n"/>
      <c r="W74" s="299" t="n"/>
      <c r="X74" s="299" t="n"/>
      <c r="Y74" s="299" t="n"/>
      <c r="Z74" s="299" t="n"/>
    </row>
    <row customHeight="1" ht="15.75" r="75" s="551">
      <c r="A75" s="299" t="n"/>
      <c r="B75" s="299" t="n"/>
      <c r="C75" s="299" t="n"/>
      <c r="D75" s="299" t="n"/>
      <c r="E75" s="299" t="n"/>
      <c r="F75" s="299" t="n"/>
      <c r="G75" s="299" t="n"/>
      <c r="H75" s="299" t="n"/>
      <c r="I75" s="299" t="n"/>
      <c r="J75" s="299" t="n"/>
      <c r="K75" s="299" t="n"/>
      <c r="L75" s="299" t="n"/>
      <c r="M75" s="299" t="n"/>
      <c r="N75" s="299" t="n"/>
      <c r="O75" s="299" t="n"/>
      <c r="P75" s="299" t="n"/>
      <c r="Q75" s="299" t="n"/>
      <c r="R75" s="299" t="n"/>
      <c r="S75" s="299" t="n"/>
      <c r="T75" s="299" t="n"/>
      <c r="U75" s="299" t="n"/>
      <c r="V75" s="299" t="n"/>
      <c r="W75" s="299" t="n"/>
      <c r="X75" s="299" t="n"/>
      <c r="Y75" s="299" t="n"/>
      <c r="Z75" s="299" t="n"/>
    </row>
    <row customHeight="1" ht="15.75" r="76" s="551">
      <c r="A76" s="299" t="n"/>
      <c r="B76" s="299" t="n"/>
      <c r="C76" s="299" t="n"/>
      <c r="D76" s="299" t="n"/>
      <c r="E76" s="299" t="n"/>
      <c r="F76" s="299" t="n"/>
      <c r="G76" s="299" t="n"/>
      <c r="H76" s="299" t="n"/>
      <c r="I76" s="299" t="n"/>
      <c r="J76" s="299" t="n"/>
      <c r="K76" s="299" t="n"/>
      <c r="L76" s="299" t="n"/>
      <c r="M76" s="299" t="n"/>
      <c r="N76" s="299" t="n"/>
      <c r="O76" s="299" t="n"/>
      <c r="P76" s="299" t="n"/>
      <c r="Q76" s="299" t="n"/>
      <c r="R76" s="299" t="n"/>
      <c r="S76" s="299" t="n"/>
      <c r="T76" s="299" t="n"/>
      <c r="U76" s="299" t="n"/>
      <c r="V76" s="299" t="n"/>
      <c r="W76" s="299" t="n"/>
      <c r="X76" s="299" t="n"/>
      <c r="Y76" s="299" t="n"/>
      <c r="Z76" s="299" t="n"/>
    </row>
    <row customHeight="1" ht="15.75" r="77" s="551">
      <c r="A77" s="299" t="n"/>
      <c r="B77" s="299" t="n"/>
      <c r="C77" s="299" t="n"/>
      <c r="D77" s="299" t="n"/>
      <c r="E77" s="299" t="n"/>
      <c r="F77" s="299" t="n"/>
      <c r="G77" s="299" t="n"/>
      <c r="H77" s="299" t="n"/>
      <c r="I77" s="299" t="n"/>
      <c r="J77" s="299" t="n"/>
      <c r="K77" s="299" t="n"/>
      <c r="L77" s="299" t="n"/>
      <c r="M77" s="299" t="n"/>
      <c r="N77" s="299" t="n"/>
      <c r="O77" s="299" t="n"/>
      <c r="P77" s="299" t="n"/>
      <c r="Q77" s="299" t="n"/>
      <c r="R77" s="299" t="n"/>
      <c r="S77" s="299" t="n"/>
      <c r="T77" s="299" t="n"/>
      <c r="U77" s="299" t="n"/>
      <c r="V77" s="299" t="n"/>
      <c r="W77" s="299" t="n"/>
      <c r="X77" s="299" t="n"/>
      <c r="Y77" s="299" t="n"/>
      <c r="Z77" s="299" t="n"/>
    </row>
    <row customHeight="1" ht="15.75" r="78" s="551">
      <c r="A78" s="299" t="n"/>
      <c r="B78" s="299" t="n"/>
      <c r="C78" s="299" t="n"/>
      <c r="D78" s="299" t="n"/>
      <c r="E78" s="299" t="n"/>
      <c r="F78" s="299" t="n"/>
      <c r="G78" s="299" t="n"/>
      <c r="H78" s="299" t="n"/>
      <c r="I78" s="299" t="n"/>
      <c r="J78" s="299" t="n"/>
      <c r="K78" s="299" t="n"/>
      <c r="L78" s="299" t="n"/>
      <c r="M78" s="299" t="n"/>
      <c r="N78" s="299" t="n"/>
      <c r="O78" s="299" t="n"/>
      <c r="P78" s="299" t="n"/>
      <c r="Q78" s="299" t="n"/>
      <c r="R78" s="299" t="n"/>
      <c r="S78" s="299" t="n"/>
      <c r="T78" s="299" t="n"/>
      <c r="U78" s="299" t="n"/>
      <c r="V78" s="299" t="n"/>
      <c r="W78" s="299" t="n"/>
      <c r="X78" s="299" t="n"/>
      <c r="Y78" s="299" t="n"/>
      <c r="Z78" s="299" t="n"/>
    </row>
    <row customHeight="1" ht="15.75" r="79" s="551">
      <c r="A79" s="299" t="n"/>
      <c r="B79" s="299" t="n"/>
      <c r="C79" s="299" t="n"/>
      <c r="D79" s="299" t="n"/>
      <c r="E79" s="299" t="n"/>
      <c r="F79" s="299" t="n"/>
      <c r="G79" s="299" t="n"/>
      <c r="H79" s="299" t="n"/>
      <c r="I79" s="299" t="n"/>
      <c r="J79" s="299" t="n"/>
      <c r="K79" s="299" t="n"/>
      <c r="L79" s="299" t="n"/>
      <c r="M79" s="299" t="n"/>
      <c r="N79" s="299" t="n"/>
      <c r="O79" s="299" t="n"/>
      <c r="P79" s="299" t="n"/>
      <c r="Q79" s="299" t="n"/>
      <c r="R79" s="299" t="n"/>
      <c r="S79" s="299" t="n"/>
      <c r="T79" s="299" t="n"/>
      <c r="U79" s="299" t="n"/>
      <c r="V79" s="299" t="n"/>
      <c r="W79" s="299" t="n"/>
      <c r="X79" s="299" t="n"/>
      <c r="Y79" s="299" t="n"/>
      <c r="Z79" s="299" t="n"/>
    </row>
    <row customHeight="1" ht="15.75" r="80" s="551">
      <c r="A80" s="299" t="n"/>
      <c r="B80" s="299" t="n"/>
      <c r="C80" s="299" t="n"/>
      <c r="D80" s="299" t="n"/>
      <c r="E80" s="299" t="n"/>
      <c r="F80" s="299" t="n"/>
      <c r="G80" s="299" t="n"/>
      <c r="H80" s="299" t="n"/>
      <c r="I80" s="299" t="n"/>
      <c r="J80" s="299" t="n"/>
      <c r="K80" s="299" t="n"/>
      <c r="L80" s="299" t="n"/>
      <c r="M80" s="299" t="n"/>
      <c r="N80" s="299" t="n"/>
      <c r="O80" s="299" t="n"/>
      <c r="P80" s="299" t="n"/>
      <c r="Q80" s="299" t="n"/>
      <c r="R80" s="299" t="n"/>
      <c r="S80" s="299" t="n"/>
      <c r="T80" s="299" t="n"/>
      <c r="U80" s="299" t="n"/>
      <c r="V80" s="299" t="n"/>
      <c r="W80" s="299" t="n"/>
      <c r="X80" s="299" t="n"/>
      <c r="Y80" s="299" t="n"/>
      <c r="Z80" s="299" t="n"/>
    </row>
    <row customHeight="1" ht="15.75" r="81" s="551">
      <c r="A81" s="299" t="n"/>
      <c r="B81" s="299" t="n"/>
      <c r="C81" s="299" t="n"/>
      <c r="D81" s="299" t="n"/>
      <c r="E81" s="299" t="n"/>
      <c r="F81" s="299" t="n"/>
      <c r="G81" s="299" t="n"/>
      <c r="H81" s="299" t="n"/>
      <c r="I81" s="299" t="n"/>
      <c r="J81" s="299" t="n"/>
      <c r="K81" s="299" t="n"/>
      <c r="L81" s="299" t="n"/>
      <c r="M81" s="299" t="n"/>
      <c r="N81" s="299" t="n"/>
      <c r="O81" s="299" t="n"/>
      <c r="P81" s="299" t="n"/>
      <c r="Q81" s="299" t="n"/>
      <c r="R81" s="299" t="n"/>
      <c r="S81" s="299" t="n"/>
      <c r="T81" s="299" t="n"/>
      <c r="U81" s="299" t="n"/>
      <c r="V81" s="299" t="n"/>
      <c r="W81" s="299" t="n"/>
      <c r="X81" s="299" t="n"/>
      <c r="Y81" s="299" t="n"/>
      <c r="Z81" s="299" t="n"/>
    </row>
    <row customHeight="1" ht="15.75" r="82" s="551">
      <c r="A82" s="299" t="n"/>
      <c r="B82" s="299" t="n"/>
      <c r="C82" s="299" t="n"/>
      <c r="D82" s="299" t="n"/>
      <c r="E82" s="299" t="n"/>
      <c r="F82" s="299" t="n"/>
      <c r="G82" s="299" t="n"/>
      <c r="H82" s="299" t="n"/>
      <c r="I82" s="299" t="n"/>
      <c r="J82" s="299" t="n"/>
      <c r="K82" s="299" t="n"/>
      <c r="L82" s="299" t="n"/>
      <c r="M82" s="299" t="n"/>
      <c r="N82" s="299" t="n"/>
      <c r="O82" s="299" t="n"/>
      <c r="P82" s="299" t="n"/>
      <c r="Q82" s="299" t="n"/>
      <c r="R82" s="299" t="n"/>
      <c r="S82" s="299" t="n"/>
      <c r="T82" s="299" t="n"/>
      <c r="U82" s="299" t="n"/>
      <c r="V82" s="299" t="n"/>
      <c r="W82" s="299" t="n"/>
      <c r="X82" s="299" t="n"/>
      <c r="Y82" s="299" t="n"/>
      <c r="Z82" s="299" t="n"/>
    </row>
    <row customHeight="1" ht="15.75" r="83" s="551">
      <c r="A83" s="299" t="n"/>
      <c r="B83" s="299" t="n"/>
      <c r="C83" s="299" t="n"/>
      <c r="D83" s="299" t="n"/>
      <c r="E83" s="299" t="n"/>
      <c r="F83" s="299" t="n"/>
      <c r="G83" s="299" t="n"/>
      <c r="H83" s="299" t="n"/>
      <c r="I83" s="299" t="n"/>
      <c r="J83" s="299" t="n"/>
      <c r="K83" s="299" t="n"/>
      <c r="L83" s="299" t="n"/>
      <c r="M83" s="299" t="n"/>
      <c r="N83" s="299" t="n"/>
      <c r="O83" s="299" t="n"/>
      <c r="P83" s="299" t="n"/>
      <c r="Q83" s="299" t="n"/>
      <c r="R83" s="299" t="n"/>
      <c r="S83" s="299" t="n"/>
      <c r="T83" s="299" t="n"/>
      <c r="U83" s="299" t="n"/>
      <c r="V83" s="299" t="n"/>
      <c r="W83" s="299" t="n"/>
      <c r="X83" s="299" t="n"/>
      <c r="Y83" s="299" t="n"/>
      <c r="Z83" s="299" t="n"/>
    </row>
    <row customHeight="1" ht="15.75" r="84" s="551">
      <c r="A84" s="299" t="n"/>
      <c r="B84" s="299" t="n"/>
      <c r="C84" s="299" t="n"/>
      <c r="D84" s="299" t="n"/>
      <c r="E84" s="299" t="n"/>
      <c r="F84" s="299" t="n"/>
      <c r="G84" s="299" t="n"/>
      <c r="H84" s="299" t="n"/>
      <c r="I84" s="299" t="n"/>
      <c r="J84" s="299" t="n"/>
      <c r="K84" s="299" t="n"/>
      <c r="L84" s="299" t="n"/>
      <c r="M84" s="299" t="n"/>
      <c r="N84" s="299" t="n"/>
      <c r="O84" s="299" t="n"/>
      <c r="P84" s="299" t="n"/>
      <c r="Q84" s="299" t="n"/>
      <c r="R84" s="299" t="n"/>
      <c r="S84" s="299" t="n"/>
      <c r="T84" s="299" t="n"/>
      <c r="U84" s="299" t="n"/>
      <c r="V84" s="299" t="n"/>
      <c r="W84" s="299" t="n"/>
      <c r="X84" s="299" t="n"/>
      <c r="Y84" s="299" t="n"/>
      <c r="Z84" s="299" t="n"/>
    </row>
    <row customHeight="1" ht="15.75" r="85" s="551">
      <c r="A85" s="299" t="n"/>
      <c r="B85" s="299" t="n"/>
      <c r="C85" s="299" t="n"/>
      <c r="D85" s="299" t="n"/>
      <c r="E85" s="299" t="n"/>
      <c r="F85" s="299" t="n"/>
      <c r="G85" s="299" t="n"/>
      <c r="H85" s="299" t="n"/>
      <c r="I85" s="299" t="n"/>
      <c r="J85" s="299" t="n"/>
      <c r="K85" s="299" t="n"/>
      <c r="L85" s="299" t="n"/>
      <c r="M85" s="299" t="n"/>
      <c r="N85" s="299" t="n"/>
      <c r="O85" s="299" t="n"/>
      <c r="P85" s="299" t="n"/>
      <c r="Q85" s="299" t="n"/>
      <c r="R85" s="299" t="n"/>
      <c r="S85" s="299" t="n"/>
      <c r="T85" s="299" t="n"/>
      <c r="U85" s="299" t="n"/>
      <c r="V85" s="299" t="n"/>
      <c r="W85" s="299" t="n"/>
      <c r="X85" s="299" t="n"/>
      <c r="Y85" s="299" t="n"/>
      <c r="Z85" s="299" t="n"/>
    </row>
    <row customHeight="1" ht="15.75" r="86" s="551">
      <c r="A86" s="299" t="n"/>
      <c r="B86" s="299" t="n"/>
      <c r="C86" s="299" t="n"/>
      <c r="D86" s="299" t="n"/>
      <c r="E86" s="299" t="n"/>
      <c r="F86" s="299" t="n"/>
      <c r="G86" s="299" t="n"/>
      <c r="H86" s="299" t="n"/>
      <c r="I86" s="299" t="n"/>
      <c r="J86" s="299" t="n"/>
      <c r="K86" s="299" t="n"/>
      <c r="L86" s="299" t="n"/>
      <c r="M86" s="299" t="n"/>
      <c r="N86" s="299" t="n"/>
      <c r="O86" s="299" t="n"/>
      <c r="P86" s="299" t="n"/>
      <c r="Q86" s="299" t="n"/>
      <c r="R86" s="299" t="n"/>
      <c r="S86" s="299" t="n"/>
      <c r="T86" s="299" t="n"/>
      <c r="U86" s="299" t="n"/>
      <c r="V86" s="299" t="n"/>
      <c r="W86" s="299" t="n"/>
      <c r="X86" s="299" t="n"/>
      <c r="Y86" s="299" t="n"/>
      <c r="Z86" s="299" t="n"/>
    </row>
    <row customHeight="1" ht="15.75" r="87" s="551">
      <c r="A87" s="299" t="n"/>
      <c r="B87" s="299" t="n"/>
      <c r="C87" s="299" t="n"/>
      <c r="D87" s="299" t="n"/>
      <c r="E87" s="299" t="n"/>
      <c r="F87" s="299" t="n"/>
      <c r="G87" s="299" t="n"/>
      <c r="H87" s="299" t="n"/>
      <c r="I87" s="299" t="n"/>
      <c r="J87" s="299" t="n"/>
      <c r="K87" s="299" t="n"/>
      <c r="L87" s="299" t="n"/>
      <c r="M87" s="299" t="n"/>
      <c r="N87" s="299" t="n"/>
      <c r="O87" s="299" t="n"/>
      <c r="P87" s="299" t="n"/>
      <c r="Q87" s="299" t="n"/>
      <c r="R87" s="299" t="n"/>
      <c r="S87" s="299" t="n"/>
      <c r="T87" s="299" t="n"/>
      <c r="U87" s="299" t="n"/>
      <c r="V87" s="299" t="n"/>
      <c r="W87" s="299" t="n"/>
      <c r="X87" s="299" t="n"/>
      <c r="Y87" s="299" t="n"/>
      <c r="Z87" s="299" t="n"/>
    </row>
    <row customHeight="1" ht="15.75" r="88" s="551">
      <c r="A88" s="299" t="n"/>
      <c r="B88" s="299" t="n"/>
      <c r="C88" s="299" t="n"/>
      <c r="D88" s="299" t="n"/>
      <c r="E88" s="299" t="n"/>
      <c r="F88" s="299" t="n"/>
      <c r="G88" s="299" t="n"/>
      <c r="H88" s="299" t="n"/>
      <c r="I88" s="299" t="n"/>
      <c r="J88" s="299" t="n"/>
      <c r="K88" s="299" t="n"/>
      <c r="L88" s="299" t="n"/>
      <c r="M88" s="299" t="n"/>
      <c r="N88" s="299" t="n"/>
      <c r="O88" s="299" t="n"/>
      <c r="P88" s="299" t="n"/>
      <c r="Q88" s="299" t="n"/>
      <c r="R88" s="299" t="n"/>
      <c r="S88" s="299" t="n"/>
      <c r="T88" s="299" t="n"/>
      <c r="U88" s="299" t="n"/>
      <c r="V88" s="299" t="n"/>
      <c r="W88" s="299" t="n"/>
      <c r="X88" s="299" t="n"/>
      <c r="Y88" s="299" t="n"/>
      <c r="Z88" s="299" t="n"/>
    </row>
    <row customHeight="1" ht="15.75" r="89" s="551">
      <c r="A89" s="299" t="n"/>
      <c r="B89" s="299" t="n"/>
      <c r="C89" s="299" t="n"/>
      <c r="D89" s="299" t="n"/>
      <c r="E89" s="299" t="n"/>
      <c r="F89" s="299" t="n"/>
      <c r="G89" s="299" t="n"/>
      <c r="H89" s="299" t="n"/>
      <c r="I89" s="299" t="n"/>
      <c r="J89" s="299" t="n"/>
      <c r="K89" s="299" t="n"/>
      <c r="L89" s="299" t="n"/>
      <c r="M89" s="299" t="n"/>
      <c r="N89" s="299" t="n"/>
      <c r="O89" s="299" t="n"/>
      <c r="P89" s="299" t="n"/>
      <c r="Q89" s="299" t="n"/>
      <c r="R89" s="299" t="n"/>
      <c r="S89" s="299" t="n"/>
      <c r="T89" s="299" t="n"/>
      <c r="U89" s="299" t="n"/>
      <c r="V89" s="299" t="n"/>
      <c r="W89" s="299" t="n"/>
      <c r="X89" s="299" t="n"/>
      <c r="Y89" s="299" t="n"/>
      <c r="Z89" s="299" t="n"/>
    </row>
    <row customHeight="1" ht="15.75" r="90" s="551">
      <c r="A90" s="299" t="n"/>
      <c r="B90" s="299" t="n"/>
      <c r="C90" s="299" t="n"/>
      <c r="D90" s="299" t="n"/>
      <c r="E90" s="299" t="n"/>
      <c r="F90" s="299" t="n"/>
      <c r="G90" s="299" t="n"/>
      <c r="H90" s="299" t="n"/>
      <c r="I90" s="299" t="n"/>
      <c r="J90" s="299" t="n"/>
      <c r="K90" s="299" t="n"/>
      <c r="L90" s="299" t="n"/>
      <c r="M90" s="299" t="n"/>
      <c r="N90" s="299" t="n"/>
      <c r="O90" s="299" t="n"/>
      <c r="P90" s="299" t="n"/>
      <c r="Q90" s="299" t="n"/>
      <c r="R90" s="299" t="n"/>
      <c r="S90" s="299" t="n"/>
      <c r="T90" s="299" t="n"/>
      <c r="U90" s="299" t="n"/>
      <c r="V90" s="299" t="n"/>
      <c r="W90" s="299" t="n"/>
      <c r="X90" s="299" t="n"/>
      <c r="Y90" s="299" t="n"/>
      <c r="Z90" s="299" t="n"/>
    </row>
    <row customHeight="1" ht="15.75" r="91" s="551">
      <c r="A91" s="299" t="n"/>
      <c r="B91" s="299" t="n"/>
      <c r="C91" s="299" t="n"/>
      <c r="D91" s="299" t="n"/>
      <c r="E91" s="299" t="n"/>
      <c r="F91" s="299" t="n"/>
      <c r="G91" s="299" t="n"/>
      <c r="H91" s="299" t="n"/>
      <c r="I91" s="299" t="n"/>
      <c r="J91" s="299" t="n"/>
      <c r="K91" s="299" t="n"/>
      <c r="L91" s="299" t="n"/>
      <c r="M91" s="299" t="n"/>
      <c r="N91" s="299" t="n"/>
      <c r="O91" s="299" t="n"/>
      <c r="P91" s="299" t="n"/>
      <c r="Q91" s="299" t="n"/>
      <c r="R91" s="299" t="n"/>
      <c r="S91" s="299" t="n"/>
      <c r="T91" s="299" t="n"/>
      <c r="U91" s="299" t="n"/>
      <c r="V91" s="299" t="n"/>
      <c r="W91" s="299" t="n"/>
      <c r="X91" s="299" t="n"/>
      <c r="Y91" s="299" t="n"/>
      <c r="Z91" s="299" t="n"/>
    </row>
    <row customHeight="1" ht="15.75" r="92" s="551">
      <c r="A92" s="299" t="n"/>
      <c r="B92" s="299" t="n"/>
      <c r="C92" s="299" t="n"/>
      <c r="D92" s="299" t="n"/>
      <c r="E92" s="299" t="n"/>
      <c r="F92" s="299" t="n"/>
      <c r="G92" s="299" t="n"/>
      <c r="H92" s="299" t="n"/>
      <c r="I92" s="299" t="n"/>
      <c r="J92" s="299" t="n"/>
      <c r="K92" s="299" t="n"/>
      <c r="L92" s="299" t="n"/>
      <c r="M92" s="299" t="n"/>
      <c r="N92" s="299" t="n"/>
      <c r="O92" s="299" t="n"/>
      <c r="P92" s="299" t="n"/>
      <c r="Q92" s="299" t="n"/>
      <c r="R92" s="299" t="n"/>
      <c r="S92" s="299" t="n"/>
      <c r="T92" s="299" t="n"/>
      <c r="U92" s="299" t="n"/>
      <c r="V92" s="299" t="n"/>
      <c r="W92" s="299" t="n"/>
      <c r="X92" s="299" t="n"/>
      <c r="Y92" s="299" t="n"/>
      <c r="Z92" s="299" t="n"/>
    </row>
    <row customHeight="1" ht="15.75" r="93" s="551">
      <c r="A93" s="299" t="n"/>
      <c r="B93" s="299" t="n"/>
      <c r="C93" s="299" t="n"/>
      <c r="D93" s="299" t="n"/>
      <c r="E93" s="299" t="n"/>
      <c r="F93" s="299" t="n"/>
      <c r="G93" s="299" t="n"/>
      <c r="H93" s="299" t="n"/>
      <c r="I93" s="299" t="n"/>
      <c r="J93" s="299" t="n"/>
      <c r="K93" s="299" t="n"/>
      <c r="L93" s="299" t="n"/>
      <c r="M93" s="299" t="n"/>
      <c r="N93" s="299" t="n"/>
      <c r="O93" s="299" t="n"/>
      <c r="P93" s="299" t="n"/>
      <c r="Q93" s="299" t="n"/>
      <c r="R93" s="299" t="n"/>
      <c r="S93" s="299" t="n"/>
      <c r="T93" s="299" t="n"/>
      <c r="U93" s="299" t="n"/>
      <c r="V93" s="299" t="n"/>
      <c r="W93" s="299" t="n"/>
      <c r="X93" s="299" t="n"/>
      <c r="Y93" s="299" t="n"/>
      <c r="Z93" s="299" t="n"/>
    </row>
    <row customHeight="1" ht="15.75" r="94" s="551">
      <c r="A94" s="299" t="n"/>
      <c r="B94" s="299" t="n"/>
      <c r="C94" s="299" t="n"/>
      <c r="D94" s="299" t="n"/>
      <c r="E94" s="299" t="n"/>
      <c r="F94" s="299" t="n"/>
      <c r="G94" s="299" t="n"/>
      <c r="H94" s="299" t="n"/>
      <c r="I94" s="299" t="n"/>
      <c r="J94" s="299" t="n"/>
      <c r="K94" s="299" t="n"/>
      <c r="L94" s="299" t="n"/>
      <c r="M94" s="299" t="n"/>
      <c r="N94" s="299" t="n"/>
      <c r="O94" s="299" t="n"/>
      <c r="P94" s="299" t="n"/>
      <c r="Q94" s="299" t="n"/>
      <c r="R94" s="299" t="n"/>
      <c r="S94" s="299" t="n"/>
      <c r="T94" s="299" t="n"/>
      <c r="U94" s="299" t="n"/>
      <c r="V94" s="299" t="n"/>
      <c r="W94" s="299" t="n"/>
      <c r="X94" s="299" t="n"/>
      <c r="Y94" s="299" t="n"/>
      <c r="Z94" s="299" t="n"/>
    </row>
    <row customHeight="1" ht="15.75" r="95" s="551">
      <c r="A95" s="299" t="n"/>
      <c r="B95" s="299" t="n"/>
      <c r="C95" s="299" t="n"/>
      <c r="D95" s="299" t="n"/>
      <c r="E95" s="299" t="n"/>
      <c r="F95" s="299" t="n"/>
      <c r="G95" s="299" t="n"/>
      <c r="H95" s="299" t="n"/>
      <c r="I95" s="299" t="n"/>
      <c r="J95" s="299" t="n"/>
      <c r="K95" s="299" t="n"/>
      <c r="L95" s="299" t="n"/>
      <c r="M95" s="299" t="n"/>
      <c r="N95" s="299" t="n"/>
      <c r="O95" s="299" t="n"/>
      <c r="P95" s="299" t="n"/>
      <c r="Q95" s="299" t="n"/>
      <c r="R95" s="299" t="n"/>
      <c r="S95" s="299" t="n"/>
      <c r="T95" s="299" t="n"/>
      <c r="U95" s="299" t="n"/>
      <c r="V95" s="299" t="n"/>
      <c r="W95" s="299" t="n"/>
      <c r="X95" s="299" t="n"/>
      <c r="Y95" s="299" t="n"/>
      <c r="Z95" s="299" t="n"/>
    </row>
    <row customHeight="1" ht="15.75" r="96" s="551">
      <c r="A96" s="299" t="n"/>
      <c r="B96" s="299" t="n"/>
      <c r="C96" s="299" t="n"/>
      <c r="D96" s="299" t="n"/>
      <c r="E96" s="299" t="n"/>
      <c r="F96" s="299" t="n"/>
      <c r="G96" s="299" t="n"/>
      <c r="H96" s="299" t="n"/>
      <c r="I96" s="299" t="n"/>
      <c r="J96" s="299" t="n"/>
      <c r="K96" s="299" t="n"/>
      <c r="L96" s="299" t="n"/>
      <c r="M96" s="299" t="n"/>
      <c r="N96" s="299" t="n"/>
      <c r="O96" s="299" t="n"/>
      <c r="P96" s="299" t="n"/>
      <c r="Q96" s="299" t="n"/>
      <c r="R96" s="299" t="n"/>
      <c r="S96" s="299" t="n"/>
      <c r="T96" s="299" t="n"/>
      <c r="U96" s="299" t="n"/>
      <c r="V96" s="299" t="n"/>
      <c r="W96" s="299" t="n"/>
      <c r="X96" s="299" t="n"/>
      <c r="Y96" s="299" t="n"/>
      <c r="Z96" s="299" t="n"/>
    </row>
    <row customHeight="1" ht="15.75" r="97" s="551">
      <c r="A97" s="299" t="n"/>
      <c r="B97" s="299" t="n"/>
      <c r="C97" s="299" t="n"/>
      <c r="D97" s="299" t="n"/>
      <c r="E97" s="299" t="n"/>
      <c r="F97" s="299" t="n"/>
      <c r="G97" s="299" t="n"/>
      <c r="H97" s="299" t="n"/>
      <c r="I97" s="299" t="n"/>
      <c r="J97" s="299" t="n"/>
      <c r="K97" s="299" t="n"/>
      <c r="L97" s="299" t="n"/>
      <c r="M97" s="299" t="n"/>
      <c r="N97" s="299" t="n"/>
      <c r="O97" s="299" t="n"/>
      <c r="P97" s="299" t="n"/>
      <c r="Q97" s="299" t="n"/>
      <c r="R97" s="299" t="n"/>
      <c r="S97" s="299" t="n"/>
      <c r="T97" s="299" t="n"/>
      <c r="U97" s="299" t="n"/>
      <c r="V97" s="299" t="n"/>
      <c r="W97" s="299" t="n"/>
      <c r="X97" s="299" t="n"/>
      <c r="Y97" s="299" t="n"/>
      <c r="Z97" s="299" t="n"/>
    </row>
    <row customHeight="1" ht="15.75" r="98" s="551">
      <c r="A98" s="299" t="n"/>
      <c r="B98" s="299" t="n"/>
      <c r="C98" s="299" t="n"/>
      <c r="D98" s="299" t="n"/>
      <c r="E98" s="299" t="n"/>
      <c r="F98" s="299" t="n"/>
      <c r="G98" s="299" t="n"/>
      <c r="H98" s="299" t="n"/>
      <c r="I98" s="299" t="n"/>
      <c r="J98" s="299" t="n"/>
      <c r="K98" s="299" t="n"/>
      <c r="L98" s="299" t="n"/>
      <c r="M98" s="299" t="n"/>
      <c r="N98" s="299" t="n"/>
      <c r="O98" s="299" t="n"/>
      <c r="P98" s="299" t="n"/>
      <c r="Q98" s="299" t="n"/>
      <c r="R98" s="299" t="n"/>
      <c r="S98" s="299" t="n"/>
      <c r="T98" s="299" t="n"/>
      <c r="U98" s="299" t="n"/>
      <c r="V98" s="299" t="n"/>
      <c r="W98" s="299" t="n"/>
      <c r="X98" s="299" t="n"/>
      <c r="Y98" s="299" t="n"/>
      <c r="Z98" s="299" t="n"/>
    </row>
    <row customHeight="1" ht="15.75" r="99" s="551">
      <c r="A99" s="299" t="n"/>
      <c r="B99" s="299" t="n"/>
      <c r="C99" s="299" t="n"/>
      <c r="D99" s="299" t="n"/>
      <c r="E99" s="299" t="n"/>
      <c r="F99" s="299" t="n"/>
      <c r="G99" s="299" t="n"/>
      <c r="H99" s="299" t="n"/>
      <c r="I99" s="299" t="n"/>
      <c r="J99" s="299" t="n"/>
      <c r="K99" s="299" t="n"/>
      <c r="L99" s="299" t="n"/>
      <c r="M99" s="299" t="n"/>
      <c r="N99" s="299" t="n"/>
      <c r="O99" s="299" t="n"/>
      <c r="P99" s="299" t="n"/>
      <c r="Q99" s="299" t="n"/>
      <c r="R99" s="299" t="n"/>
      <c r="S99" s="299" t="n"/>
      <c r="T99" s="299" t="n"/>
      <c r="U99" s="299" t="n"/>
      <c r="V99" s="299" t="n"/>
      <c r="W99" s="299" t="n"/>
      <c r="X99" s="299" t="n"/>
      <c r="Y99" s="299" t="n"/>
      <c r="Z99" s="299" t="n"/>
    </row>
    <row customHeight="1" ht="15.75" r="100" s="551">
      <c r="A100" s="299" t="n"/>
      <c r="B100" s="299" t="n"/>
      <c r="C100" s="299" t="n"/>
      <c r="D100" s="299" t="n"/>
      <c r="E100" s="299" t="n"/>
      <c r="F100" s="299" t="n"/>
      <c r="G100" s="299" t="n"/>
      <c r="H100" s="299" t="n"/>
      <c r="I100" s="299" t="n"/>
      <c r="J100" s="299" t="n"/>
      <c r="K100" s="299" t="n"/>
      <c r="L100" s="299" t="n"/>
      <c r="M100" s="299" t="n"/>
      <c r="N100" s="299" t="n"/>
      <c r="O100" s="299" t="n"/>
      <c r="P100" s="299" t="n"/>
      <c r="Q100" s="299" t="n"/>
      <c r="R100" s="299" t="n"/>
      <c r="S100" s="299" t="n"/>
      <c r="T100" s="299" t="n"/>
      <c r="U100" s="299" t="n"/>
      <c r="V100" s="299" t="n"/>
      <c r="W100" s="299" t="n"/>
      <c r="X100" s="299" t="n"/>
      <c r="Y100" s="299" t="n"/>
      <c r="Z100" s="299" t="n"/>
    </row>
    <row customHeight="1" ht="15.75" r="101" s="551">
      <c r="A101" s="299" t="n"/>
      <c r="B101" s="299" t="n"/>
      <c r="C101" s="299" t="n"/>
      <c r="D101" s="299" t="n"/>
      <c r="E101" s="299" t="n"/>
      <c r="F101" s="299" t="n"/>
      <c r="G101" s="299" t="n"/>
      <c r="H101" s="299" t="n"/>
      <c r="I101" s="299" t="n"/>
      <c r="J101" s="299" t="n"/>
      <c r="K101" s="299" t="n"/>
      <c r="L101" s="299" t="n"/>
      <c r="M101" s="299" t="n"/>
      <c r="N101" s="299" t="n"/>
      <c r="O101" s="299" t="n"/>
      <c r="P101" s="299" t="n"/>
      <c r="Q101" s="299" t="n"/>
      <c r="R101" s="299" t="n"/>
      <c r="S101" s="299" t="n"/>
      <c r="T101" s="299" t="n"/>
      <c r="U101" s="299" t="n"/>
      <c r="V101" s="299" t="n"/>
      <c r="W101" s="299" t="n"/>
      <c r="X101" s="299" t="n"/>
      <c r="Y101" s="299" t="n"/>
      <c r="Z101" s="299" t="n"/>
    </row>
    <row customHeight="1" ht="15.75" r="102" s="551">
      <c r="A102" s="299" t="n"/>
      <c r="B102" s="299" t="n"/>
      <c r="C102" s="299" t="n"/>
      <c r="D102" s="299" t="n"/>
      <c r="E102" s="299" t="n"/>
      <c r="F102" s="299" t="n"/>
      <c r="G102" s="299" t="n"/>
      <c r="H102" s="299" t="n"/>
      <c r="I102" s="299" t="n"/>
      <c r="J102" s="299" t="n"/>
      <c r="K102" s="299" t="n"/>
      <c r="L102" s="299" t="n"/>
      <c r="M102" s="299" t="n"/>
      <c r="N102" s="299" t="n"/>
      <c r="O102" s="299" t="n"/>
      <c r="P102" s="299" t="n"/>
      <c r="Q102" s="299" t="n"/>
      <c r="R102" s="299" t="n"/>
      <c r="S102" s="299" t="n"/>
      <c r="T102" s="299" t="n"/>
      <c r="U102" s="299" t="n"/>
      <c r="V102" s="299" t="n"/>
      <c r="W102" s="299" t="n"/>
      <c r="X102" s="299" t="n"/>
      <c r="Y102" s="299" t="n"/>
      <c r="Z102" s="299" t="n"/>
    </row>
    <row customHeight="1" ht="15.75" r="103" s="551">
      <c r="A103" s="299" t="n"/>
      <c r="B103" s="299" t="n"/>
      <c r="C103" s="299" t="n"/>
      <c r="D103" s="299" t="n"/>
      <c r="E103" s="299" t="n"/>
      <c r="F103" s="299" t="n"/>
      <c r="G103" s="299" t="n"/>
      <c r="H103" s="299" t="n"/>
      <c r="I103" s="299" t="n"/>
      <c r="J103" s="299" t="n"/>
      <c r="K103" s="299" t="n"/>
      <c r="L103" s="299" t="n"/>
      <c r="M103" s="299" t="n"/>
      <c r="N103" s="299" t="n"/>
      <c r="O103" s="299" t="n"/>
      <c r="P103" s="299" t="n"/>
      <c r="Q103" s="299" t="n"/>
      <c r="R103" s="299" t="n"/>
      <c r="S103" s="299" t="n"/>
      <c r="T103" s="299" t="n"/>
      <c r="U103" s="299" t="n"/>
      <c r="V103" s="299" t="n"/>
      <c r="W103" s="299" t="n"/>
      <c r="X103" s="299" t="n"/>
      <c r="Y103" s="299" t="n"/>
      <c r="Z103" s="299" t="n"/>
    </row>
    <row customHeight="1" ht="15.75" r="104" s="551">
      <c r="A104" s="299" t="n"/>
      <c r="B104" s="299" t="n"/>
      <c r="C104" s="299" t="n"/>
      <c r="D104" s="299" t="n"/>
      <c r="E104" s="299" t="n"/>
      <c r="F104" s="299" t="n"/>
      <c r="G104" s="299" t="n"/>
      <c r="H104" s="299" t="n"/>
      <c r="I104" s="299" t="n"/>
      <c r="J104" s="299" t="n"/>
      <c r="K104" s="299" t="n"/>
      <c r="L104" s="299" t="n"/>
      <c r="M104" s="299" t="n"/>
      <c r="N104" s="299" t="n"/>
      <c r="O104" s="299" t="n"/>
      <c r="P104" s="299" t="n"/>
      <c r="Q104" s="299" t="n"/>
      <c r="R104" s="299" t="n"/>
      <c r="S104" s="299" t="n"/>
      <c r="T104" s="299" t="n"/>
      <c r="U104" s="299" t="n"/>
      <c r="V104" s="299" t="n"/>
      <c r="W104" s="299" t="n"/>
      <c r="X104" s="299" t="n"/>
      <c r="Y104" s="299" t="n"/>
      <c r="Z104" s="299" t="n"/>
    </row>
    <row customHeight="1" ht="15.75" r="105" s="551">
      <c r="A105" s="299" t="n"/>
      <c r="B105" s="299" t="n"/>
      <c r="C105" s="299" t="n"/>
      <c r="D105" s="299" t="n"/>
      <c r="E105" s="299" t="n"/>
      <c r="F105" s="299" t="n"/>
      <c r="G105" s="299" t="n"/>
      <c r="H105" s="299" t="n"/>
      <c r="I105" s="299" t="n"/>
      <c r="J105" s="299" t="n"/>
      <c r="K105" s="299" t="n"/>
      <c r="L105" s="299" t="n"/>
      <c r="M105" s="299" t="n"/>
      <c r="N105" s="299" t="n"/>
      <c r="O105" s="299" t="n"/>
      <c r="P105" s="299" t="n"/>
      <c r="Q105" s="299" t="n"/>
      <c r="R105" s="299" t="n"/>
      <c r="S105" s="299" t="n"/>
      <c r="T105" s="299" t="n"/>
      <c r="U105" s="299" t="n"/>
      <c r="V105" s="299" t="n"/>
      <c r="W105" s="299" t="n"/>
      <c r="X105" s="299" t="n"/>
      <c r="Y105" s="299" t="n"/>
      <c r="Z105" s="299" t="n"/>
    </row>
    <row customHeight="1" ht="15.75" r="106" s="551">
      <c r="A106" s="299" t="n"/>
      <c r="B106" s="299" t="n"/>
      <c r="C106" s="299" t="n"/>
      <c r="D106" s="299" t="n"/>
      <c r="E106" s="299" t="n"/>
      <c r="F106" s="299" t="n"/>
      <c r="G106" s="299" t="n"/>
      <c r="H106" s="299" t="n"/>
      <c r="I106" s="299" t="n"/>
      <c r="J106" s="299" t="n"/>
      <c r="K106" s="299" t="n"/>
      <c r="L106" s="299" t="n"/>
      <c r="M106" s="299" t="n"/>
      <c r="N106" s="299" t="n"/>
      <c r="O106" s="299" t="n"/>
      <c r="P106" s="299" t="n"/>
      <c r="Q106" s="299" t="n"/>
      <c r="R106" s="299" t="n"/>
      <c r="S106" s="299" t="n"/>
      <c r="T106" s="299" t="n"/>
      <c r="U106" s="299" t="n"/>
      <c r="V106" s="299" t="n"/>
      <c r="W106" s="299" t="n"/>
      <c r="X106" s="299" t="n"/>
      <c r="Y106" s="299" t="n"/>
      <c r="Z106" s="299" t="n"/>
    </row>
    <row customHeight="1" ht="15.75" r="107" s="551">
      <c r="A107" s="299" t="n"/>
      <c r="B107" s="299" t="n"/>
      <c r="C107" s="299" t="n"/>
      <c r="D107" s="299" t="n"/>
      <c r="E107" s="299" t="n"/>
      <c r="F107" s="299" t="n"/>
      <c r="G107" s="299" t="n"/>
      <c r="H107" s="299" t="n"/>
      <c r="I107" s="299" t="n"/>
      <c r="J107" s="299" t="n"/>
      <c r="K107" s="299" t="n"/>
      <c r="L107" s="299" t="n"/>
      <c r="M107" s="299" t="n"/>
      <c r="N107" s="299" t="n"/>
      <c r="O107" s="299" t="n"/>
      <c r="P107" s="299" t="n"/>
      <c r="Q107" s="299" t="n"/>
      <c r="R107" s="299" t="n"/>
      <c r="S107" s="299" t="n"/>
      <c r="T107" s="299" t="n"/>
      <c r="U107" s="299" t="n"/>
      <c r="V107" s="299" t="n"/>
      <c r="W107" s="299" t="n"/>
      <c r="X107" s="299" t="n"/>
      <c r="Y107" s="299" t="n"/>
      <c r="Z107" s="299" t="n"/>
    </row>
    <row customHeight="1" ht="15.75" r="108" s="551">
      <c r="A108" s="299" t="n"/>
      <c r="B108" s="299" t="n"/>
      <c r="C108" s="299" t="n"/>
      <c r="D108" s="299" t="n"/>
      <c r="E108" s="299" t="n"/>
      <c r="F108" s="299" t="n"/>
      <c r="G108" s="299" t="n"/>
      <c r="H108" s="299" t="n"/>
      <c r="I108" s="299" t="n"/>
      <c r="J108" s="299" t="n"/>
      <c r="K108" s="299" t="n"/>
      <c r="L108" s="299" t="n"/>
      <c r="M108" s="299" t="n"/>
      <c r="N108" s="299" t="n"/>
      <c r="O108" s="299" t="n"/>
      <c r="P108" s="299" t="n"/>
      <c r="Q108" s="299" t="n"/>
      <c r="R108" s="299" t="n"/>
      <c r="S108" s="299" t="n"/>
      <c r="T108" s="299" t="n"/>
      <c r="U108" s="299" t="n"/>
      <c r="V108" s="299" t="n"/>
      <c r="W108" s="299" t="n"/>
      <c r="X108" s="299" t="n"/>
      <c r="Y108" s="299" t="n"/>
      <c r="Z108" s="299" t="n"/>
    </row>
    <row customHeight="1" ht="15.75" r="109" s="551">
      <c r="A109" s="299" t="n"/>
      <c r="B109" s="299" t="n"/>
      <c r="C109" s="299" t="n"/>
      <c r="D109" s="299" t="n"/>
      <c r="E109" s="299" t="n"/>
      <c r="F109" s="299" t="n"/>
      <c r="G109" s="299" t="n"/>
      <c r="H109" s="299" t="n"/>
      <c r="I109" s="299" t="n"/>
      <c r="J109" s="299" t="n"/>
      <c r="K109" s="299" t="n"/>
      <c r="L109" s="299" t="n"/>
      <c r="M109" s="299" t="n"/>
      <c r="N109" s="299" t="n"/>
      <c r="O109" s="299" t="n"/>
      <c r="P109" s="299" t="n"/>
      <c r="Q109" s="299" t="n"/>
      <c r="R109" s="299" t="n"/>
      <c r="S109" s="299" t="n"/>
      <c r="T109" s="299" t="n"/>
      <c r="U109" s="299" t="n"/>
      <c r="V109" s="299" t="n"/>
      <c r="W109" s="299" t="n"/>
      <c r="X109" s="299" t="n"/>
      <c r="Y109" s="299" t="n"/>
      <c r="Z109" s="299" t="n"/>
    </row>
    <row customHeight="1" ht="15.75" r="110" s="551">
      <c r="A110" s="299" t="n"/>
      <c r="B110" s="299" t="n"/>
      <c r="C110" s="299" t="n"/>
      <c r="D110" s="299" t="n"/>
      <c r="E110" s="299" t="n"/>
      <c r="F110" s="299" t="n"/>
      <c r="G110" s="299" t="n"/>
      <c r="H110" s="299" t="n"/>
      <c r="I110" s="299" t="n"/>
      <c r="J110" s="299" t="n"/>
      <c r="K110" s="299" t="n"/>
      <c r="L110" s="299" t="n"/>
      <c r="M110" s="299" t="n"/>
      <c r="N110" s="299" t="n"/>
      <c r="O110" s="299" t="n"/>
      <c r="P110" s="299" t="n"/>
      <c r="Q110" s="299" t="n"/>
      <c r="R110" s="299" t="n"/>
      <c r="S110" s="299" t="n"/>
      <c r="T110" s="299" t="n"/>
      <c r="U110" s="299" t="n"/>
      <c r="V110" s="299" t="n"/>
      <c r="W110" s="299" t="n"/>
      <c r="X110" s="299" t="n"/>
      <c r="Y110" s="299" t="n"/>
      <c r="Z110" s="299" t="n"/>
    </row>
    <row customHeight="1" ht="15.75" r="111" s="551">
      <c r="A111" s="299" t="n"/>
      <c r="B111" s="299" t="n"/>
      <c r="C111" s="299" t="n"/>
      <c r="D111" s="299" t="n"/>
      <c r="E111" s="299" t="n"/>
      <c r="F111" s="299" t="n"/>
      <c r="G111" s="299" t="n"/>
      <c r="H111" s="299" t="n"/>
      <c r="I111" s="299" t="n"/>
      <c r="J111" s="299" t="n"/>
      <c r="K111" s="299" t="n"/>
      <c r="L111" s="299" t="n"/>
      <c r="M111" s="299" t="n"/>
      <c r="N111" s="299" t="n"/>
      <c r="O111" s="299" t="n"/>
      <c r="P111" s="299" t="n"/>
      <c r="Q111" s="299" t="n"/>
      <c r="R111" s="299" t="n"/>
      <c r="S111" s="299" t="n"/>
      <c r="T111" s="299" t="n"/>
      <c r="U111" s="299" t="n"/>
      <c r="V111" s="299" t="n"/>
      <c r="W111" s="299" t="n"/>
      <c r="X111" s="299" t="n"/>
      <c r="Y111" s="299" t="n"/>
      <c r="Z111" s="299" t="n"/>
    </row>
    <row customHeight="1" ht="15.75" r="112" s="551">
      <c r="A112" s="299" t="n"/>
      <c r="B112" s="299" t="n"/>
      <c r="C112" s="299" t="n"/>
      <c r="D112" s="299" t="n"/>
      <c r="E112" s="299" t="n"/>
      <c r="F112" s="299" t="n"/>
      <c r="G112" s="299" t="n"/>
      <c r="H112" s="299" t="n"/>
      <c r="I112" s="299" t="n"/>
      <c r="J112" s="299" t="n"/>
      <c r="K112" s="299" t="n"/>
      <c r="L112" s="299" t="n"/>
      <c r="M112" s="299" t="n"/>
      <c r="N112" s="299" t="n"/>
      <c r="O112" s="299" t="n"/>
      <c r="P112" s="299" t="n"/>
      <c r="Q112" s="299" t="n"/>
      <c r="R112" s="299" t="n"/>
      <c r="S112" s="299" t="n"/>
      <c r="T112" s="299" t="n"/>
      <c r="U112" s="299" t="n"/>
      <c r="V112" s="299" t="n"/>
      <c r="W112" s="299" t="n"/>
      <c r="X112" s="299" t="n"/>
      <c r="Y112" s="299" t="n"/>
      <c r="Z112" s="299" t="n"/>
    </row>
    <row customHeight="1" ht="15.75" r="113" s="551">
      <c r="A113" s="299" t="n"/>
      <c r="B113" s="299" t="n"/>
      <c r="C113" s="299" t="n"/>
      <c r="D113" s="299" t="n"/>
      <c r="E113" s="299" t="n"/>
      <c r="F113" s="299" t="n"/>
      <c r="G113" s="299" t="n"/>
      <c r="H113" s="299" t="n"/>
      <c r="I113" s="299" t="n"/>
      <c r="J113" s="299" t="n"/>
      <c r="K113" s="299" t="n"/>
      <c r="L113" s="299" t="n"/>
      <c r="M113" s="299" t="n"/>
      <c r="N113" s="299" t="n"/>
      <c r="O113" s="299" t="n"/>
      <c r="P113" s="299" t="n"/>
      <c r="Q113" s="299" t="n"/>
      <c r="R113" s="299" t="n"/>
      <c r="S113" s="299" t="n"/>
      <c r="T113" s="299" t="n"/>
      <c r="U113" s="299" t="n"/>
      <c r="V113" s="299" t="n"/>
      <c r="W113" s="299" t="n"/>
      <c r="X113" s="299" t="n"/>
      <c r="Y113" s="299" t="n"/>
      <c r="Z113" s="299" t="n"/>
    </row>
    <row customHeight="1" ht="15.75" r="114" s="551">
      <c r="A114" s="299" t="n"/>
      <c r="B114" s="299" t="n"/>
      <c r="C114" s="299" t="n"/>
      <c r="D114" s="299" t="n"/>
      <c r="E114" s="299" t="n"/>
      <c r="F114" s="299" t="n"/>
      <c r="G114" s="299" t="n"/>
      <c r="H114" s="299" t="n"/>
      <c r="I114" s="299" t="n"/>
      <c r="J114" s="299" t="n"/>
      <c r="K114" s="299" t="n"/>
      <c r="L114" s="299" t="n"/>
      <c r="M114" s="299" t="n"/>
      <c r="N114" s="299" t="n"/>
      <c r="O114" s="299" t="n"/>
      <c r="P114" s="299" t="n"/>
      <c r="Q114" s="299" t="n"/>
      <c r="R114" s="299" t="n"/>
      <c r="S114" s="299" t="n"/>
      <c r="T114" s="299" t="n"/>
      <c r="U114" s="299" t="n"/>
      <c r="V114" s="299" t="n"/>
      <c r="W114" s="299" t="n"/>
      <c r="X114" s="299" t="n"/>
      <c r="Y114" s="299" t="n"/>
      <c r="Z114" s="299" t="n"/>
    </row>
    <row customHeight="1" ht="15.75" r="115" s="551">
      <c r="A115" s="299" t="n"/>
      <c r="B115" s="299" t="n"/>
      <c r="C115" s="299" t="n"/>
      <c r="D115" s="299" t="n"/>
      <c r="E115" s="299" t="n"/>
      <c r="F115" s="299" t="n"/>
      <c r="G115" s="299" t="n"/>
      <c r="H115" s="299" t="n"/>
      <c r="I115" s="299" t="n"/>
      <c r="J115" s="299" t="n"/>
      <c r="K115" s="299" t="n"/>
      <c r="L115" s="299" t="n"/>
      <c r="M115" s="299" t="n"/>
      <c r="N115" s="299" t="n"/>
      <c r="O115" s="299" t="n"/>
      <c r="P115" s="299" t="n"/>
      <c r="Q115" s="299" t="n"/>
      <c r="R115" s="299" t="n"/>
      <c r="S115" s="299" t="n"/>
      <c r="T115" s="299" t="n"/>
      <c r="U115" s="299" t="n"/>
      <c r="V115" s="299" t="n"/>
      <c r="W115" s="299" t="n"/>
      <c r="X115" s="299" t="n"/>
      <c r="Y115" s="299" t="n"/>
      <c r="Z115" s="299" t="n"/>
    </row>
    <row customHeight="1" ht="15.75" r="116" s="551">
      <c r="A116" s="299" t="n"/>
      <c r="B116" s="299" t="n"/>
      <c r="C116" s="299" t="n"/>
      <c r="D116" s="299" t="n"/>
      <c r="E116" s="299" t="n"/>
      <c r="F116" s="299" t="n"/>
      <c r="G116" s="299" t="n"/>
      <c r="H116" s="299" t="n"/>
      <c r="I116" s="299" t="n"/>
      <c r="J116" s="299" t="n"/>
      <c r="K116" s="299" t="n"/>
      <c r="L116" s="299" t="n"/>
      <c r="M116" s="299" t="n"/>
      <c r="N116" s="299" t="n"/>
      <c r="O116" s="299" t="n"/>
      <c r="P116" s="299" t="n"/>
      <c r="Q116" s="299" t="n"/>
      <c r="R116" s="299" t="n"/>
      <c r="S116" s="299" t="n"/>
      <c r="T116" s="299" t="n"/>
      <c r="U116" s="299" t="n"/>
      <c r="V116" s="299" t="n"/>
      <c r="W116" s="299" t="n"/>
      <c r="X116" s="299" t="n"/>
      <c r="Y116" s="299" t="n"/>
      <c r="Z116" s="299" t="n"/>
    </row>
    <row customHeight="1" ht="15.75" r="117" s="551">
      <c r="A117" s="299" t="n"/>
      <c r="B117" s="299" t="n"/>
      <c r="C117" s="299" t="n"/>
      <c r="D117" s="299" t="n"/>
      <c r="E117" s="299" t="n"/>
      <c r="F117" s="299" t="n"/>
      <c r="G117" s="299" t="n"/>
      <c r="H117" s="299" t="n"/>
      <c r="I117" s="299" t="n"/>
      <c r="J117" s="299" t="n"/>
      <c r="K117" s="299" t="n"/>
      <c r="L117" s="299" t="n"/>
      <c r="M117" s="299" t="n"/>
      <c r="N117" s="299" t="n"/>
      <c r="O117" s="299" t="n"/>
      <c r="P117" s="299" t="n"/>
      <c r="Q117" s="299" t="n"/>
      <c r="R117" s="299" t="n"/>
      <c r="S117" s="299" t="n"/>
      <c r="T117" s="299" t="n"/>
      <c r="U117" s="299" t="n"/>
      <c r="V117" s="299" t="n"/>
      <c r="W117" s="299" t="n"/>
      <c r="X117" s="299" t="n"/>
      <c r="Y117" s="299" t="n"/>
      <c r="Z117" s="299" t="n"/>
    </row>
    <row customHeight="1" ht="15.75" r="118" s="551">
      <c r="A118" s="299" t="n"/>
      <c r="B118" s="299" t="n"/>
      <c r="C118" s="299" t="n"/>
      <c r="D118" s="299" t="n"/>
      <c r="E118" s="299" t="n"/>
      <c r="F118" s="299" t="n"/>
      <c r="G118" s="299" t="n"/>
      <c r="H118" s="299" t="n"/>
      <c r="I118" s="299" t="n"/>
      <c r="J118" s="299" t="n"/>
      <c r="K118" s="299" t="n"/>
      <c r="L118" s="299" t="n"/>
      <c r="M118" s="299" t="n"/>
      <c r="N118" s="299" t="n"/>
      <c r="O118" s="299" t="n"/>
      <c r="P118" s="299" t="n"/>
      <c r="Q118" s="299" t="n"/>
      <c r="R118" s="299" t="n"/>
      <c r="S118" s="299" t="n"/>
      <c r="T118" s="299" t="n"/>
      <c r="U118" s="299" t="n"/>
      <c r="V118" s="299" t="n"/>
      <c r="W118" s="299" t="n"/>
      <c r="X118" s="299" t="n"/>
      <c r="Y118" s="299" t="n"/>
      <c r="Z118" s="299" t="n"/>
    </row>
    <row customHeight="1" ht="15.75" r="119" s="551">
      <c r="A119" s="299" t="n"/>
      <c r="B119" s="299" t="n"/>
      <c r="C119" s="299" t="n"/>
      <c r="D119" s="299" t="n"/>
      <c r="E119" s="299" t="n"/>
      <c r="F119" s="299" t="n"/>
      <c r="G119" s="299" t="n"/>
      <c r="H119" s="299" t="n"/>
      <c r="I119" s="299" t="n"/>
      <c r="J119" s="299" t="n"/>
      <c r="K119" s="299" t="n"/>
      <c r="L119" s="299" t="n"/>
      <c r="M119" s="299" t="n"/>
      <c r="N119" s="299" t="n"/>
      <c r="O119" s="299" t="n"/>
      <c r="P119" s="299" t="n"/>
      <c r="Q119" s="299" t="n"/>
      <c r="R119" s="299" t="n"/>
      <c r="S119" s="299" t="n"/>
      <c r="T119" s="299" t="n"/>
      <c r="U119" s="299" t="n"/>
      <c r="V119" s="299" t="n"/>
      <c r="W119" s="299" t="n"/>
      <c r="X119" s="299" t="n"/>
      <c r="Y119" s="299" t="n"/>
      <c r="Z119" s="299" t="n"/>
    </row>
    <row customHeight="1" ht="15.75" r="120" s="551">
      <c r="A120" s="299" t="n"/>
      <c r="B120" s="299" t="n"/>
      <c r="C120" s="299" t="n"/>
      <c r="D120" s="299" t="n"/>
      <c r="E120" s="299" t="n"/>
      <c r="F120" s="299" t="n"/>
      <c r="G120" s="299" t="n"/>
      <c r="H120" s="299" t="n"/>
      <c r="I120" s="299" t="n"/>
      <c r="J120" s="299" t="n"/>
      <c r="K120" s="299" t="n"/>
      <c r="L120" s="299" t="n"/>
      <c r="M120" s="299" t="n"/>
      <c r="N120" s="299" t="n"/>
      <c r="O120" s="299" t="n"/>
      <c r="P120" s="299" t="n"/>
      <c r="Q120" s="299" t="n"/>
      <c r="R120" s="299" t="n"/>
      <c r="S120" s="299" t="n"/>
      <c r="T120" s="299" t="n"/>
      <c r="U120" s="299" t="n"/>
      <c r="V120" s="299" t="n"/>
      <c r="W120" s="299" t="n"/>
      <c r="X120" s="299" t="n"/>
      <c r="Y120" s="299" t="n"/>
      <c r="Z120" s="299" t="n"/>
    </row>
    <row customHeight="1" ht="15.75" r="121" s="551">
      <c r="A121" s="299" t="n"/>
      <c r="B121" s="299" t="n"/>
      <c r="C121" s="299" t="n"/>
      <c r="D121" s="299" t="n"/>
      <c r="E121" s="299" t="n"/>
      <c r="F121" s="299" t="n"/>
      <c r="G121" s="299" t="n"/>
      <c r="H121" s="299" t="n"/>
      <c r="I121" s="299" t="n"/>
      <c r="J121" s="299" t="n"/>
      <c r="K121" s="299" t="n"/>
      <c r="L121" s="299" t="n"/>
      <c r="M121" s="299" t="n"/>
      <c r="N121" s="299" t="n"/>
      <c r="O121" s="299" t="n"/>
      <c r="P121" s="299" t="n"/>
      <c r="Q121" s="299" t="n"/>
      <c r="R121" s="299" t="n"/>
      <c r="S121" s="299" t="n"/>
      <c r="T121" s="299" t="n"/>
      <c r="U121" s="299" t="n"/>
      <c r="V121" s="299" t="n"/>
      <c r="W121" s="299" t="n"/>
      <c r="X121" s="299" t="n"/>
      <c r="Y121" s="299" t="n"/>
      <c r="Z121" s="299" t="n"/>
    </row>
    <row customHeight="1" ht="15.75" r="122" s="551">
      <c r="A122" s="299" t="n"/>
      <c r="B122" s="299" t="n"/>
      <c r="C122" s="299" t="n"/>
      <c r="D122" s="299" t="n"/>
      <c r="E122" s="299" t="n"/>
      <c r="F122" s="299" t="n"/>
      <c r="G122" s="299" t="n"/>
      <c r="H122" s="299" t="n"/>
      <c r="I122" s="299" t="n"/>
      <c r="J122" s="299" t="n"/>
      <c r="K122" s="299" t="n"/>
      <c r="L122" s="299" t="n"/>
      <c r="M122" s="299" t="n"/>
      <c r="N122" s="299" t="n"/>
      <c r="O122" s="299" t="n"/>
      <c r="P122" s="299" t="n"/>
      <c r="Q122" s="299" t="n"/>
      <c r="R122" s="299" t="n"/>
      <c r="S122" s="299" t="n"/>
      <c r="T122" s="299" t="n"/>
      <c r="U122" s="299" t="n"/>
      <c r="V122" s="299" t="n"/>
      <c r="W122" s="299" t="n"/>
      <c r="X122" s="299" t="n"/>
      <c r="Y122" s="299" t="n"/>
      <c r="Z122" s="299" t="n"/>
    </row>
    <row customHeight="1" ht="15.75" r="123" s="551">
      <c r="A123" s="299" t="n"/>
      <c r="B123" s="299" t="n"/>
      <c r="C123" s="299" t="n"/>
      <c r="D123" s="299" t="n"/>
      <c r="E123" s="299" t="n"/>
      <c r="F123" s="299" t="n"/>
      <c r="G123" s="299" t="n"/>
      <c r="H123" s="299" t="n"/>
      <c r="I123" s="299" t="n"/>
      <c r="J123" s="299" t="n"/>
      <c r="K123" s="299" t="n"/>
      <c r="L123" s="299" t="n"/>
      <c r="M123" s="299" t="n"/>
      <c r="N123" s="299" t="n"/>
      <c r="O123" s="299" t="n"/>
      <c r="P123" s="299" t="n"/>
      <c r="Q123" s="299" t="n"/>
      <c r="R123" s="299" t="n"/>
      <c r="S123" s="299" t="n"/>
      <c r="T123" s="299" t="n"/>
      <c r="U123" s="299" t="n"/>
      <c r="V123" s="299" t="n"/>
      <c r="W123" s="299" t="n"/>
      <c r="X123" s="299" t="n"/>
      <c r="Y123" s="299" t="n"/>
      <c r="Z123" s="299" t="n"/>
    </row>
    <row customHeight="1" ht="15.75" r="124" s="551">
      <c r="A124" s="299" t="n"/>
      <c r="B124" s="299" t="n"/>
      <c r="C124" s="299" t="n"/>
      <c r="D124" s="299" t="n"/>
      <c r="E124" s="299" t="n"/>
      <c r="F124" s="299" t="n"/>
      <c r="G124" s="299" t="n"/>
      <c r="H124" s="299" t="n"/>
      <c r="I124" s="299" t="n"/>
      <c r="J124" s="299" t="n"/>
      <c r="K124" s="299" t="n"/>
      <c r="L124" s="299" t="n"/>
      <c r="M124" s="299" t="n"/>
      <c r="N124" s="299" t="n"/>
      <c r="O124" s="299" t="n"/>
      <c r="P124" s="299" t="n"/>
      <c r="Q124" s="299" t="n"/>
      <c r="R124" s="299" t="n"/>
      <c r="S124" s="299" t="n"/>
      <c r="T124" s="299" t="n"/>
      <c r="U124" s="299" t="n"/>
      <c r="V124" s="299" t="n"/>
      <c r="W124" s="299" t="n"/>
      <c r="X124" s="299" t="n"/>
      <c r="Y124" s="299" t="n"/>
      <c r="Z124" s="299" t="n"/>
    </row>
    <row customHeight="1" ht="15.75" r="125" s="551">
      <c r="A125" s="299" t="n"/>
      <c r="B125" s="299" t="n"/>
      <c r="C125" s="299" t="n"/>
      <c r="D125" s="299" t="n"/>
      <c r="E125" s="299" t="n"/>
      <c r="F125" s="299" t="n"/>
      <c r="G125" s="299" t="n"/>
      <c r="H125" s="299" t="n"/>
      <c r="I125" s="299" t="n"/>
      <c r="J125" s="299" t="n"/>
      <c r="K125" s="299" t="n"/>
      <c r="L125" s="299" t="n"/>
      <c r="M125" s="299" t="n"/>
      <c r="N125" s="299" t="n"/>
      <c r="O125" s="299" t="n"/>
      <c r="P125" s="299" t="n"/>
      <c r="Q125" s="299" t="n"/>
      <c r="R125" s="299" t="n"/>
      <c r="S125" s="299" t="n"/>
      <c r="T125" s="299" t="n"/>
      <c r="U125" s="299" t="n"/>
      <c r="V125" s="299" t="n"/>
      <c r="W125" s="299" t="n"/>
      <c r="X125" s="299" t="n"/>
      <c r="Y125" s="299" t="n"/>
      <c r="Z125" s="299" t="n"/>
    </row>
    <row customHeight="1" ht="15.75" r="126" s="551">
      <c r="A126" s="299" t="n"/>
      <c r="B126" s="299" t="n"/>
      <c r="C126" s="299" t="n"/>
      <c r="D126" s="299" t="n"/>
      <c r="E126" s="299" t="n"/>
      <c r="F126" s="299" t="n"/>
      <c r="G126" s="299" t="n"/>
      <c r="H126" s="299" t="n"/>
      <c r="I126" s="299" t="n"/>
      <c r="J126" s="299" t="n"/>
      <c r="K126" s="299" t="n"/>
      <c r="L126" s="299" t="n"/>
      <c r="M126" s="299" t="n"/>
      <c r="N126" s="299" t="n"/>
      <c r="O126" s="299" t="n"/>
      <c r="P126" s="299" t="n"/>
      <c r="Q126" s="299" t="n"/>
      <c r="R126" s="299" t="n"/>
      <c r="S126" s="299" t="n"/>
      <c r="T126" s="299" t="n"/>
      <c r="U126" s="299" t="n"/>
      <c r="V126" s="299" t="n"/>
      <c r="W126" s="299" t="n"/>
      <c r="X126" s="299" t="n"/>
      <c r="Y126" s="299" t="n"/>
      <c r="Z126" s="299" t="n"/>
    </row>
    <row customHeight="1" ht="15.75" r="127" s="551">
      <c r="A127" s="299" t="n"/>
      <c r="B127" s="299" t="n"/>
      <c r="C127" s="299" t="n"/>
      <c r="D127" s="299" t="n"/>
      <c r="E127" s="299" t="n"/>
      <c r="F127" s="299" t="n"/>
      <c r="G127" s="299" t="n"/>
      <c r="H127" s="299" t="n"/>
      <c r="I127" s="299" t="n"/>
      <c r="J127" s="299" t="n"/>
      <c r="K127" s="299" t="n"/>
      <c r="L127" s="299" t="n"/>
      <c r="M127" s="299" t="n"/>
      <c r="N127" s="299" t="n"/>
      <c r="O127" s="299" t="n"/>
      <c r="P127" s="299" t="n"/>
      <c r="Q127" s="299" t="n"/>
      <c r="R127" s="299" t="n"/>
      <c r="S127" s="299" t="n"/>
      <c r="T127" s="299" t="n"/>
      <c r="U127" s="299" t="n"/>
      <c r="V127" s="299" t="n"/>
      <c r="W127" s="299" t="n"/>
      <c r="X127" s="299" t="n"/>
      <c r="Y127" s="299" t="n"/>
      <c r="Z127" s="299" t="n"/>
    </row>
    <row customHeight="1" ht="15.75" r="128" s="551">
      <c r="A128" s="299" t="n"/>
      <c r="B128" s="299" t="n"/>
      <c r="C128" s="299" t="n"/>
      <c r="D128" s="299" t="n"/>
      <c r="E128" s="299" t="n"/>
      <c r="F128" s="299" t="n"/>
      <c r="G128" s="299" t="n"/>
      <c r="H128" s="299" t="n"/>
      <c r="I128" s="299" t="n"/>
      <c r="J128" s="299" t="n"/>
      <c r="K128" s="299" t="n"/>
      <c r="L128" s="299" t="n"/>
      <c r="M128" s="299" t="n"/>
      <c r="N128" s="299" t="n"/>
      <c r="O128" s="299" t="n"/>
      <c r="P128" s="299" t="n"/>
      <c r="Q128" s="299" t="n"/>
      <c r="R128" s="299" t="n"/>
      <c r="S128" s="299" t="n"/>
      <c r="T128" s="299" t="n"/>
      <c r="U128" s="299" t="n"/>
      <c r="V128" s="299" t="n"/>
      <c r="W128" s="299" t="n"/>
      <c r="X128" s="299" t="n"/>
      <c r="Y128" s="299" t="n"/>
      <c r="Z128" s="299" t="n"/>
    </row>
    <row customHeight="1" ht="15.75" r="129" s="551">
      <c r="A129" s="299" t="n"/>
      <c r="B129" s="299" t="n"/>
      <c r="C129" s="299" t="n"/>
      <c r="D129" s="299" t="n"/>
      <c r="E129" s="299" t="n"/>
      <c r="F129" s="299" t="n"/>
      <c r="G129" s="299" t="n"/>
      <c r="H129" s="299" t="n"/>
      <c r="I129" s="299" t="n"/>
      <c r="J129" s="299" t="n"/>
      <c r="K129" s="299" t="n"/>
      <c r="L129" s="299" t="n"/>
      <c r="M129" s="299" t="n"/>
      <c r="N129" s="299" t="n"/>
      <c r="O129" s="299" t="n"/>
      <c r="P129" s="299" t="n"/>
      <c r="Q129" s="299" t="n"/>
      <c r="R129" s="299" t="n"/>
      <c r="S129" s="299" t="n"/>
      <c r="T129" s="299" t="n"/>
      <c r="U129" s="299" t="n"/>
      <c r="V129" s="299" t="n"/>
      <c r="W129" s="299" t="n"/>
      <c r="X129" s="299" t="n"/>
      <c r="Y129" s="299" t="n"/>
      <c r="Z129" s="299" t="n"/>
    </row>
    <row customHeight="1" ht="15.75" r="130" s="551">
      <c r="A130" s="299" t="n"/>
      <c r="B130" s="299" t="n"/>
      <c r="C130" s="299" t="n"/>
      <c r="D130" s="299" t="n"/>
      <c r="E130" s="299" t="n"/>
      <c r="F130" s="299" t="n"/>
      <c r="G130" s="299" t="n"/>
      <c r="H130" s="299" t="n"/>
      <c r="I130" s="299" t="n"/>
      <c r="J130" s="299" t="n"/>
      <c r="K130" s="299" t="n"/>
      <c r="L130" s="299" t="n"/>
      <c r="M130" s="299" t="n"/>
      <c r="N130" s="299" t="n"/>
      <c r="O130" s="299" t="n"/>
      <c r="P130" s="299" t="n"/>
      <c r="Q130" s="299" t="n"/>
      <c r="R130" s="299" t="n"/>
      <c r="S130" s="299" t="n"/>
      <c r="T130" s="299" t="n"/>
      <c r="U130" s="299" t="n"/>
      <c r="V130" s="299" t="n"/>
      <c r="W130" s="299" t="n"/>
      <c r="X130" s="299" t="n"/>
      <c r="Y130" s="299" t="n"/>
      <c r="Z130" s="299" t="n"/>
    </row>
    <row customHeight="1" ht="15.75" r="131" s="551">
      <c r="A131" s="299" t="n"/>
      <c r="B131" s="299" t="n"/>
      <c r="C131" s="299" t="n"/>
      <c r="D131" s="299" t="n"/>
      <c r="E131" s="299" t="n"/>
      <c r="F131" s="299" t="n"/>
      <c r="G131" s="299" t="n"/>
      <c r="H131" s="299" t="n"/>
      <c r="I131" s="299" t="n"/>
      <c r="J131" s="299" t="n"/>
      <c r="K131" s="299" t="n"/>
      <c r="L131" s="299" t="n"/>
      <c r="M131" s="299" t="n"/>
      <c r="N131" s="299" t="n"/>
      <c r="O131" s="299" t="n"/>
      <c r="P131" s="299" t="n"/>
      <c r="Q131" s="299" t="n"/>
      <c r="R131" s="299" t="n"/>
      <c r="S131" s="299" t="n"/>
      <c r="T131" s="299" t="n"/>
      <c r="U131" s="299" t="n"/>
      <c r="V131" s="299" t="n"/>
      <c r="W131" s="299" t="n"/>
      <c r="X131" s="299" t="n"/>
      <c r="Y131" s="299" t="n"/>
      <c r="Z131" s="299" t="n"/>
    </row>
    <row customHeight="1" ht="15.75" r="132" s="551">
      <c r="A132" s="299" t="n"/>
      <c r="B132" s="299" t="n"/>
      <c r="C132" s="299" t="n"/>
      <c r="D132" s="299" t="n"/>
      <c r="E132" s="299" t="n"/>
      <c r="F132" s="299" t="n"/>
      <c r="G132" s="299" t="n"/>
      <c r="H132" s="299" t="n"/>
      <c r="I132" s="299" t="n"/>
      <c r="J132" s="299" t="n"/>
      <c r="K132" s="299" t="n"/>
      <c r="L132" s="299" t="n"/>
      <c r="M132" s="299" t="n"/>
      <c r="N132" s="299" t="n"/>
      <c r="O132" s="299" t="n"/>
      <c r="P132" s="299" t="n"/>
      <c r="Q132" s="299" t="n"/>
      <c r="R132" s="299" t="n"/>
      <c r="S132" s="299" t="n"/>
      <c r="T132" s="299" t="n"/>
      <c r="U132" s="299" t="n"/>
      <c r="V132" s="299" t="n"/>
      <c r="W132" s="299" t="n"/>
      <c r="X132" s="299" t="n"/>
      <c r="Y132" s="299" t="n"/>
      <c r="Z132" s="299" t="n"/>
    </row>
    <row customHeight="1" ht="15.75" r="133" s="551">
      <c r="A133" s="299" t="n"/>
      <c r="B133" s="299" t="n"/>
      <c r="C133" s="299" t="n"/>
      <c r="D133" s="299" t="n"/>
      <c r="E133" s="299" t="n"/>
      <c r="F133" s="299" t="n"/>
      <c r="G133" s="299" t="n"/>
      <c r="H133" s="299" t="n"/>
      <c r="I133" s="299" t="n"/>
      <c r="J133" s="299" t="n"/>
      <c r="K133" s="299" t="n"/>
      <c r="L133" s="299" t="n"/>
      <c r="M133" s="299" t="n"/>
      <c r="N133" s="299" t="n"/>
      <c r="O133" s="299" t="n"/>
      <c r="P133" s="299" t="n"/>
      <c r="Q133" s="299" t="n"/>
      <c r="R133" s="299" t="n"/>
      <c r="S133" s="299" t="n"/>
      <c r="T133" s="299" t="n"/>
      <c r="U133" s="299" t="n"/>
      <c r="V133" s="299" t="n"/>
      <c r="W133" s="299" t="n"/>
      <c r="X133" s="299" t="n"/>
      <c r="Y133" s="299" t="n"/>
      <c r="Z133" s="299" t="n"/>
    </row>
    <row customHeight="1" ht="15.75" r="134" s="551">
      <c r="A134" s="299" t="n"/>
      <c r="B134" s="299" t="n"/>
      <c r="C134" s="299" t="n"/>
      <c r="D134" s="299" t="n"/>
      <c r="E134" s="299" t="n"/>
      <c r="F134" s="299" t="n"/>
      <c r="G134" s="299" t="n"/>
      <c r="H134" s="299" t="n"/>
      <c r="I134" s="299" t="n"/>
      <c r="J134" s="299" t="n"/>
      <c r="K134" s="299" t="n"/>
      <c r="L134" s="299" t="n"/>
      <c r="M134" s="299" t="n"/>
      <c r="N134" s="299" t="n"/>
      <c r="O134" s="299" t="n"/>
      <c r="P134" s="299" t="n"/>
      <c r="Q134" s="299" t="n"/>
      <c r="R134" s="299" t="n"/>
      <c r="S134" s="299" t="n"/>
      <c r="T134" s="299" t="n"/>
      <c r="U134" s="299" t="n"/>
      <c r="V134" s="299" t="n"/>
      <c r="W134" s="299" t="n"/>
      <c r="X134" s="299" t="n"/>
      <c r="Y134" s="299" t="n"/>
      <c r="Z134" s="299" t="n"/>
    </row>
    <row customHeight="1" ht="15.75" r="135" s="551">
      <c r="A135" s="299" t="n"/>
      <c r="B135" s="299" t="n"/>
      <c r="C135" s="299" t="n"/>
      <c r="D135" s="299" t="n"/>
      <c r="E135" s="299" t="n"/>
      <c r="F135" s="299" t="n"/>
      <c r="G135" s="299" t="n"/>
      <c r="H135" s="299" t="n"/>
      <c r="I135" s="299" t="n"/>
      <c r="J135" s="299" t="n"/>
      <c r="K135" s="299" t="n"/>
      <c r="L135" s="299" t="n"/>
      <c r="M135" s="299" t="n"/>
      <c r="N135" s="299" t="n"/>
      <c r="O135" s="299" t="n"/>
      <c r="P135" s="299" t="n"/>
      <c r="Q135" s="299" t="n"/>
      <c r="R135" s="299" t="n"/>
      <c r="S135" s="299" t="n"/>
      <c r="T135" s="299" t="n"/>
      <c r="U135" s="299" t="n"/>
      <c r="V135" s="299" t="n"/>
      <c r="W135" s="299" t="n"/>
      <c r="X135" s="299" t="n"/>
      <c r="Y135" s="299" t="n"/>
      <c r="Z135" s="299" t="n"/>
    </row>
    <row customHeight="1" ht="15.75" r="136" s="551">
      <c r="A136" s="299" t="n"/>
      <c r="B136" s="299" t="n"/>
      <c r="C136" s="299" t="n"/>
      <c r="D136" s="299" t="n"/>
      <c r="E136" s="299" t="n"/>
      <c r="F136" s="299" t="n"/>
      <c r="G136" s="299" t="n"/>
      <c r="H136" s="299" t="n"/>
      <c r="I136" s="299" t="n"/>
      <c r="J136" s="299" t="n"/>
      <c r="K136" s="299" t="n"/>
      <c r="L136" s="299" t="n"/>
      <c r="M136" s="299" t="n"/>
      <c r="N136" s="299" t="n"/>
      <c r="O136" s="299" t="n"/>
      <c r="P136" s="299" t="n"/>
      <c r="Q136" s="299" t="n"/>
      <c r="R136" s="299" t="n"/>
      <c r="S136" s="299" t="n"/>
      <c r="T136" s="299" t="n"/>
      <c r="U136" s="299" t="n"/>
      <c r="V136" s="299" t="n"/>
      <c r="W136" s="299" t="n"/>
      <c r="X136" s="299" t="n"/>
      <c r="Y136" s="299" t="n"/>
      <c r="Z136" s="299" t="n"/>
    </row>
    <row customHeight="1" ht="15.75" r="137" s="551">
      <c r="A137" s="299" t="n"/>
      <c r="B137" s="299" t="n"/>
      <c r="C137" s="299" t="n"/>
      <c r="D137" s="299" t="n"/>
      <c r="E137" s="299" t="n"/>
      <c r="F137" s="299" t="n"/>
      <c r="G137" s="299" t="n"/>
      <c r="H137" s="299" t="n"/>
      <c r="I137" s="299" t="n"/>
      <c r="J137" s="299" t="n"/>
      <c r="K137" s="299" t="n"/>
      <c r="L137" s="299" t="n"/>
      <c r="M137" s="299" t="n"/>
      <c r="N137" s="299" t="n"/>
      <c r="O137" s="299" t="n"/>
      <c r="P137" s="299" t="n"/>
      <c r="Q137" s="299" t="n"/>
      <c r="R137" s="299" t="n"/>
      <c r="S137" s="299" t="n"/>
      <c r="T137" s="299" t="n"/>
      <c r="U137" s="299" t="n"/>
      <c r="V137" s="299" t="n"/>
      <c r="W137" s="299" t="n"/>
      <c r="X137" s="299" t="n"/>
      <c r="Y137" s="299" t="n"/>
      <c r="Z137" s="299" t="n"/>
    </row>
    <row customHeight="1" ht="15.75" r="138" s="551">
      <c r="A138" s="299" t="n"/>
      <c r="B138" s="299" t="n"/>
      <c r="C138" s="299" t="n"/>
      <c r="D138" s="299" t="n"/>
      <c r="E138" s="299" t="n"/>
      <c r="F138" s="299" t="n"/>
      <c r="G138" s="299" t="n"/>
      <c r="H138" s="299" t="n"/>
      <c r="I138" s="299" t="n"/>
      <c r="J138" s="299" t="n"/>
      <c r="K138" s="299" t="n"/>
      <c r="L138" s="299" t="n"/>
      <c r="M138" s="299" t="n"/>
      <c r="N138" s="299" t="n"/>
      <c r="O138" s="299" t="n"/>
      <c r="P138" s="299" t="n"/>
      <c r="Q138" s="299" t="n"/>
      <c r="R138" s="299" t="n"/>
      <c r="S138" s="299" t="n"/>
      <c r="T138" s="299" t="n"/>
      <c r="U138" s="299" t="n"/>
      <c r="V138" s="299" t="n"/>
      <c r="W138" s="299" t="n"/>
      <c r="X138" s="299" t="n"/>
      <c r="Y138" s="299" t="n"/>
      <c r="Z138" s="299" t="n"/>
    </row>
    <row customHeight="1" ht="15.75" r="139" s="551">
      <c r="A139" s="299" t="n"/>
      <c r="B139" s="299" t="n"/>
      <c r="C139" s="299" t="n"/>
      <c r="D139" s="299" t="n"/>
      <c r="E139" s="299" t="n"/>
      <c r="F139" s="299" t="n"/>
      <c r="G139" s="299" t="n"/>
      <c r="H139" s="299" t="n"/>
      <c r="I139" s="299" t="n"/>
      <c r="J139" s="299" t="n"/>
      <c r="K139" s="299" t="n"/>
      <c r="L139" s="299" t="n"/>
      <c r="M139" s="299" t="n"/>
      <c r="N139" s="299" t="n"/>
      <c r="O139" s="299" t="n"/>
      <c r="P139" s="299" t="n"/>
      <c r="Q139" s="299" t="n"/>
      <c r="R139" s="299" t="n"/>
      <c r="S139" s="299" t="n"/>
      <c r="T139" s="299" t="n"/>
      <c r="U139" s="299" t="n"/>
      <c r="V139" s="299" t="n"/>
      <c r="W139" s="299" t="n"/>
      <c r="X139" s="299" t="n"/>
      <c r="Y139" s="299" t="n"/>
      <c r="Z139" s="299" t="n"/>
    </row>
    <row customHeight="1" ht="15.75" r="140" s="551">
      <c r="A140" s="299" t="n"/>
      <c r="B140" s="299" t="n"/>
      <c r="C140" s="299" t="n"/>
      <c r="D140" s="299" t="n"/>
      <c r="E140" s="299" t="n"/>
      <c r="F140" s="299" t="n"/>
      <c r="G140" s="299" t="n"/>
      <c r="H140" s="299" t="n"/>
      <c r="I140" s="299" t="n"/>
      <c r="J140" s="299" t="n"/>
      <c r="K140" s="299" t="n"/>
      <c r="L140" s="299" t="n"/>
      <c r="M140" s="299" t="n"/>
      <c r="N140" s="299" t="n"/>
      <c r="O140" s="299" t="n"/>
      <c r="P140" s="299" t="n"/>
      <c r="Q140" s="299" t="n"/>
      <c r="R140" s="299" t="n"/>
      <c r="S140" s="299" t="n"/>
      <c r="T140" s="299" t="n"/>
      <c r="U140" s="299" t="n"/>
      <c r="V140" s="299" t="n"/>
      <c r="W140" s="299" t="n"/>
      <c r="X140" s="299" t="n"/>
      <c r="Y140" s="299" t="n"/>
      <c r="Z140" s="299" t="n"/>
    </row>
    <row customHeight="1" ht="15.75" r="141" s="551">
      <c r="A141" s="299" t="n"/>
      <c r="B141" s="299" t="n"/>
      <c r="C141" s="299" t="n"/>
      <c r="D141" s="299" t="n"/>
      <c r="E141" s="299" t="n"/>
      <c r="F141" s="299" t="n"/>
      <c r="G141" s="299" t="n"/>
      <c r="H141" s="299" t="n"/>
      <c r="I141" s="299" t="n"/>
      <c r="J141" s="299" t="n"/>
      <c r="K141" s="299" t="n"/>
      <c r="L141" s="299" t="n"/>
      <c r="M141" s="299" t="n"/>
      <c r="N141" s="299" t="n"/>
      <c r="O141" s="299" t="n"/>
      <c r="P141" s="299" t="n"/>
      <c r="Q141" s="299" t="n"/>
      <c r="R141" s="299" t="n"/>
      <c r="S141" s="299" t="n"/>
      <c r="T141" s="299" t="n"/>
      <c r="U141" s="299" t="n"/>
      <c r="V141" s="299" t="n"/>
      <c r="W141" s="299" t="n"/>
      <c r="X141" s="299" t="n"/>
      <c r="Y141" s="299" t="n"/>
      <c r="Z141" s="299" t="n"/>
    </row>
    <row customHeight="1" ht="15.75" r="142" s="551">
      <c r="A142" s="299" t="n"/>
      <c r="B142" s="299" t="n"/>
      <c r="C142" s="299" t="n"/>
      <c r="D142" s="299" t="n"/>
      <c r="E142" s="299" t="n"/>
      <c r="F142" s="299" t="n"/>
      <c r="G142" s="299" t="n"/>
      <c r="H142" s="299" t="n"/>
      <c r="I142" s="299" t="n"/>
      <c r="J142" s="299" t="n"/>
      <c r="K142" s="299" t="n"/>
      <c r="L142" s="299" t="n"/>
      <c r="M142" s="299" t="n"/>
      <c r="N142" s="299" t="n"/>
      <c r="O142" s="299" t="n"/>
      <c r="P142" s="299" t="n"/>
      <c r="Q142" s="299" t="n"/>
      <c r="R142" s="299" t="n"/>
      <c r="S142" s="299" t="n"/>
      <c r="T142" s="299" t="n"/>
      <c r="U142" s="299" t="n"/>
      <c r="V142" s="299" t="n"/>
      <c r="W142" s="299" t="n"/>
      <c r="X142" s="299" t="n"/>
      <c r="Y142" s="299" t="n"/>
      <c r="Z142" s="299" t="n"/>
    </row>
    <row customHeight="1" ht="15.75" r="143" s="551">
      <c r="A143" s="299" t="n"/>
      <c r="B143" s="299" t="n"/>
      <c r="C143" s="299" t="n"/>
      <c r="D143" s="299" t="n"/>
      <c r="E143" s="299" t="n"/>
      <c r="F143" s="299" t="n"/>
      <c r="G143" s="299" t="n"/>
      <c r="H143" s="299" t="n"/>
      <c r="I143" s="299" t="n"/>
      <c r="J143" s="299" t="n"/>
      <c r="K143" s="299" t="n"/>
      <c r="L143" s="299" t="n"/>
      <c r="M143" s="299" t="n"/>
      <c r="N143" s="299" t="n"/>
      <c r="O143" s="299" t="n"/>
      <c r="P143" s="299" t="n"/>
      <c r="Q143" s="299" t="n"/>
      <c r="R143" s="299" t="n"/>
      <c r="S143" s="299" t="n"/>
      <c r="T143" s="299" t="n"/>
      <c r="U143" s="299" t="n"/>
      <c r="V143" s="299" t="n"/>
      <c r="W143" s="299" t="n"/>
      <c r="X143" s="299" t="n"/>
      <c r="Y143" s="299" t="n"/>
      <c r="Z143" s="299" t="n"/>
    </row>
    <row customHeight="1" ht="15.75" r="144" s="551">
      <c r="A144" s="299" t="n"/>
      <c r="B144" s="299" t="n"/>
      <c r="C144" s="299" t="n"/>
      <c r="D144" s="299" t="n"/>
      <c r="E144" s="299" t="n"/>
      <c r="F144" s="299" t="n"/>
      <c r="G144" s="299" t="n"/>
      <c r="H144" s="299" t="n"/>
      <c r="I144" s="299" t="n"/>
      <c r="J144" s="299" t="n"/>
      <c r="K144" s="299" t="n"/>
      <c r="L144" s="299" t="n"/>
      <c r="M144" s="299" t="n"/>
      <c r="N144" s="299" t="n"/>
      <c r="O144" s="299" t="n"/>
      <c r="P144" s="299" t="n"/>
      <c r="Q144" s="299" t="n"/>
      <c r="R144" s="299" t="n"/>
      <c r="S144" s="299" t="n"/>
      <c r="T144" s="299" t="n"/>
      <c r="U144" s="299" t="n"/>
      <c r="V144" s="299" t="n"/>
      <c r="W144" s="299" t="n"/>
      <c r="X144" s="299" t="n"/>
      <c r="Y144" s="299" t="n"/>
      <c r="Z144" s="299" t="n"/>
    </row>
    <row customHeight="1" ht="15.75" r="145" s="551">
      <c r="A145" s="299" t="n"/>
      <c r="B145" s="299" t="n"/>
      <c r="C145" s="299" t="n"/>
      <c r="D145" s="299" t="n"/>
      <c r="E145" s="299" t="n"/>
      <c r="F145" s="299" t="n"/>
      <c r="G145" s="299" t="n"/>
      <c r="H145" s="299" t="n"/>
      <c r="I145" s="299" t="n"/>
      <c r="J145" s="299" t="n"/>
      <c r="K145" s="299" t="n"/>
      <c r="L145" s="299" t="n"/>
      <c r="M145" s="299" t="n"/>
      <c r="N145" s="299" t="n"/>
      <c r="O145" s="299" t="n"/>
      <c r="P145" s="299" t="n"/>
      <c r="Q145" s="299" t="n"/>
      <c r="R145" s="299" t="n"/>
      <c r="S145" s="299" t="n"/>
      <c r="T145" s="299" t="n"/>
      <c r="U145" s="299" t="n"/>
      <c r="V145" s="299" t="n"/>
      <c r="W145" s="299" t="n"/>
      <c r="X145" s="299" t="n"/>
      <c r="Y145" s="299" t="n"/>
      <c r="Z145" s="299" t="n"/>
    </row>
    <row customHeight="1" ht="15.75" r="146" s="551">
      <c r="A146" s="299" t="n"/>
      <c r="B146" s="299" t="n"/>
      <c r="C146" s="299" t="n"/>
      <c r="D146" s="299" t="n"/>
      <c r="E146" s="299" t="n"/>
      <c r="F146" s="299" t="n"/>
      <c r="G146" s="299" t="n"/>
      <c r="H146" s="299" t="n"/>
      <c r="I146" s="299" t="n"/>
      <c r="J146" s="299" t="n"/>
      <c r="K146" s="299" t="n"/>
      <c r="L146" s="299" t="n"/>
      <c r="M146" s="299" t="n"/>
      <c r="N146" s="299" t="n"/>
      <c r="O146" s="299" t="n"/>
      <c r="P146" s="299" t="n"/>
      <c r="Q146" s="299" t="n"/>
      <c r="R146" s="299" t="n"/>
      <c r="S146" s="299" t="n"/>
      <c r="T146" s="299" t="n"/>
      <c r="U146" s="299" t="n"/>
      <c r="V146" s="299" t="n"/>
      <c r="W146" s="299" t="n"/>
      <c r="X146" s="299" t="n"/>
      <c r="Y146" s="299" t="n"/>
      <c r="Z146" s="299" t="n"/>
    </row>
    <row customHeight="1" ht="15.75" r="147" s="551">
      <c r="A147" s="299" t="n"/>
      <c r="B147" s="299" t="n"/>
      <c r="C147" s="299" t="n"/>
      <c r="D147" s="299" t="n"/>
      <c r="E147" s="299" t="n"/>
      <c r="F147" s="299" t="n"/>
      <c r="G147" s="299" t="n"/>
      <c r="H147" s="299" t="n"/>
      <c r="I147" s="299" t="n"/>
      <c r="J147" s="299" t="n"/>
      <c r="K147" s="299" t="n"/>
      <c r="L147" s="299" t="n"/>
      <c r="M147" s="299" t="n"/>
      <c r="N147" s="299" t="n"/>
      <c r="O147" s="299" t="n"/>
      <c r="P147" s="299" t="n"/>
      <c r="Q147" s="299" t="n"/>
      <c r="R147" s="299" t="n"/>
      <c r="S147" s="299" t="n"/>
      <c r="T147" s="299" t="n"/>
      <c r="U147" s="299" t="n"/>
      <c r="V147" s="299" t="n"/>
      <c r="W147" s="299" t="n"/>
      <c r="X147" s="299" t="n"/>
      <c r="Y147" s="299" t="n"/>
      <c r="Z147" s="299" t="n"/>
    </row>
    <row customHeight="1" ht="15.75" r="148" s="551">
      <c r="A148" s="299" t="n"/>
      <c r="B148" s="299" t="n"/>
      <c r="C148" s="299" t="n"/>
      <c r="D148" s="299" t="n"/>
      <c r="E148" s="299" t="n"/>
      <c r="F148" s="299" t="n"/>
      <c r="G148" s="299" t="n"/>
      <c r="H148" s="299" t="n"/>
      <c r="I148" s="299" t="n"/>
      <c r="J148" s="299" t="n"/>
      <c r="K148" s="299" t="n"/>
      <c r="L148" s="299" t="n"/>
      <c r="M148" s="299" t="n"/>
      <c r="N148" s="299" t="n"/>
      <c r="O148" s="299" t="n"/>
      <c r="P148" s="299" t="n"/>
      <c r="Q148" s="299" t="n"/>
      <c r="R148" s="299" t="n"/>
      <c r="S148" s="299" t="n"/>
      <c r="T148" s="299" t="n"/>
      <c r="U148" s="299" t="n"/>
      <c r="V148" s="299" t="n"/>
      <c r="W148" s="299" t="n"/>
      <c r="X148" s="299" t="n"/>
      <c r="Y148" s="299" t="n"/>
      <c r="Z148" s="299" t="n"/>
    </row>
    <row customHeight="1" ht="15.75" r="149" s="551">
      <c r="A149" s="299" t="n"/>
      <c r="B149" s="299" t="n"/>
      <c r="C149" s="299" t="n"/>
      <c r="D149" s="299" t="n"/>
      <c r="E149" s="299" t="n"/>
      <c r="F149" s="299" t="n"/>
      <c r="G149" s="299" t="n"/>
      <c r="H149" s="299" t="n"/>
      <c r="I149" s="299" t="n"/>
      <c r="J149" s="299" t="n"/>
      <c r="K149" s="299" t="n"/>
      <c r="L149" s="299" t="n"/>
      <c r="M149" s="299" t="n"/>
      <c r="N149" s="299" t="n"/>
      <c r="O149" s="299" t="n"/>
      <c r="P149" s="299" t="n"/>
      <c r="Q149" s="299" t="n"/>
      <c r="R149" s="299" t="n"/>
      <c r="S149" s="299" t="n"/>
      <c r="T149" s="299" t="n"/>
      <c r="U149" s="299" t="n"/>
      <c r="V149" s="299" t="n"/>
      <c r="W149" s="299" t="n"/>
      <c r="X149" s="299" t="n"/>
      <c r="Y149" s="299" t="n"/>
      <c r="Z149" s="299" t="n"/>
    </row>
    <row customHeight="1" ht="15.75" r="150" s="551">
      <c r="A150" s="299" t="n"/>
      <c r="B150" s="299" t="n"/>
      <c r="C150" s="299" t="n"/>
      <c r="D150" s="299" t="n"/>
      <c r="E150" s="299" t="n"/>
      <c r="F150" s="299" t="n"/>
      <c r="G150" s="299" t="n"/>
      <c r="H150" s="299" t="n"/>
      <c r="I150" s="299" t="n"/>
      <c r="J150" s="299" t="n"/>
      <c r="K150" s="299" t="n"/>
      <c r="L150" s="299" t="n"/>
      <c r="M150" s="299" t="n"/>
      <c r="N150" s="299" t="n"/>
      <c r="O150" s="299" t="n"/>
      <c r="P150" s="299" t="n"/>
      <c r="Q150" s="299" t="n"/>
      <c r="R150" s="299" t="n"/>
      <c r="S150" s="299" t="n"/>
      <c r="T150" s="299" t="n"/>
      <c r="U150" s="299" t="n"/>
      <c r="V150" s="299" t="n"/>
      <c r="W150" s="299" t="n"/>
      <c r="X150" s="299" t="n"/>
      <c r="Y150" s="299" t="n"/>
      <c r="Z150" s="299" t="n"/>
    </row>
    <row customHeight="1" ht="15.75" r="151" s="551">
      <c r="A151" s="299" t="n"/>
      <c r="B151" s="299" t="n"/>
      <c r="C151" s="299" t="n"/>
      <c r="D151" s="299" t="n"/>
      <c r="E151" s="299" t="n"/>
      <c r="F151" s="299" t="n"/>
      <c r="G151" s="299" t="n"/>
      <c r="H151" s="299" t="n"/>
      <c r="I151" s="299" t="n"/>
      <c r="J151" s="299" t="n"/>
      <c r="K151" s="299" t="n"/>
      <c r="L151" s="299" t="n"/>
      <c r="M151" s="299" t="n"/>
      <c r="N151" s="299" t="n"/>
      <c r="O151" s="299" t="n"/>
      <c r="P151" s="299" t="n"/>
      <c r="Q151" s="299" t="n"/>
      <c r="R151" s="299" t="n"/>
      <c r="S151" s="299" t="n"/>
      <c r="T151" s="299" t="n"/>
      <c r="U151" s="299" t="n"/>
      <c r="V151" s="299" t="n"/>
      <c r="W151" s="299" t="n"/>
      <c r="X151" s="299" t="n"/>
      <c r="Y151" s="299" t="n"/>
      <c r="Z151" s="299" t="n"/>
    </row>
    <row customHeight="1" ht="15.75" r="152" s="551">
      <c r="A152" s="299" t="n"/>
      <c r="B152" s="299" t="n"/>
      <c r="C152" s="299" t="n"/>
      <c r="D152" s="299" t="n"/>
      <c r="E152" s="299" t="n"/>
      <c r="F152" s="299" t="n"/>
      <c r="G152" s="299" t="n"/>
      <c r="H152" s="299" t="n"/>
      <c r="I152" s="299" t="n"/>
      <c r="J152" s="299" t="n"/>
      <c r="K152" s="299" t="n"/>
      <c r="L152" s="299" t="n"/>
      <c r="M152" s="299" t="n"/>
      <c r="N152" s="299" t="n"/>
      <c r="O152" s="299" t="n"/>
      <c r="P152" s="299" t="n"/>
      <c r="Q152" s="299" t="n"/>
      <c r="R152" s="299" t="n"/>
      <c r="S152" s="299" t="n"/>
      <c r="T152" s="299" t="n"/>
      <c r="U152" s="299" t="n"/>
      <c r="V152" s="299" t="n"/>
      <c r="W152" s="299" t="n"/>
      <c r="X152" s="299" t="n"/>
      <c r="Y152" s="299" t="n"/>
      <c r="Z152" s="299" t="n"/>
    </row>
    <row customHeight="1" ht="15.75" r="153" s="551">
      <c r="A153" s="299" t="n"/>
      <c r="B153" s="299" t="n"/>
      <c r="C153" s="299" t="n"/>
      <c r="D153" s="299" t="n"/>
      <c r="E153" s="299" t="n"/>
      <c r="F153" s="299" t="n"/>
      <c r="G153" s="299" t="n"/>
      <c r="H153" s="299" t="n"/>
      <c r="I153" s="299" t="n"/>
      <c r="J153" s="299" t="n"/>
      <c r="K153" s="299" t="n"/>
      <c r="L153" s="299" t="n"/>
      <c r="M153" s="299" t="n"/>
      <c r="N153" s="299" t="n"/>
      <c r="O153" s="299" t="n"/>
      <c r="P153" s="299" t="n"/>
      <c r="Q153" s="299" t="n"/>
      <c r="R153" s="299" t="n"/>
      <c r="S153" s="299" t="n"/>
      <c r="T153" s="299" t="n"/>
      <c r="U153" s="299" t="n"/>
      <c r="V153" s="299" t="n"/>
      <c r="W153" s="299" t="n"/>
      <c r="X153" s="299" t="n"/>
      <c r="Y153" s="299" t="n"/>
      <c r="Z153" s="299" t="n"/>
    </row>
    <row customHeight="1" ht="15.75" r="154" s="551">
      <c r="A154" s="299" t="n"/>
      <c r="B154" s="299" t="n"/>
      <c r="C154" s="299" t="n"/>
      <c r="D154" s="299" t="n"/>
      <c r="E154" s="299" t="n"/>
      <c r="F154" s="299" t="n"/>
      <c r="G154" s="299" t="n"/>
      <c r="H154" s="299" t="n"/>
      <c r="I154" s="299" t="n"/>
      <c r="J154" s="299" t="n"/>
      <c r="K154" s="299" t="n"/>
      <c r="L154" s="299" t="n"/>
      <c r="M154" s="299" t="n"/>
      <c r="N154" s="299" t="n"/>
      <c r="O154" s="299" t="n"/>
      <c r="P154" s="299" t="n"/>
      <c r="Q154" s="299" t="n"/>
      <c r="R154" s="299" t="n"/>
      <c r="S154" s="299" t="n"/>
      <c r="T154" s="299" t="n"/>
      <c r="U154" s="299" t="n"/>
      <c r="V154" s="299" t="n"/>
      <c r="W154" s="299" t="n"/>
      <c r="X154" s="299" t="n"/>
      <c r="Y154" s="299" t="n"/>
      <c r="Z154" s="299" t="n"/>
    </row>
    <row customHeight="1" ht="15.75" r="155" s="551">
      <c r="A155" s="299" t="n"/>
      <c r="B155" s="299" t="n"/>
      <c r="C155" s="299" t="n"/>
      <c r="D155" s="299" t="n"/>
      <c r="E155" s="299" t="n"/>
      <c r="F155" s="299" t="n"/>
      <c r="G155" s="299" t="n"/>
      <c r="H155" s="299" t="n"/>
      <c r="I155" s="299" t="n"/>
      <c r="J155" s="299" t="n"/>
      <c r="K155" s="299" t="n"/>
      <c r="L155" s="299" t="n"/>
      <c r="M155" s="299" t="n"/>
      <c r="N155" s="299" t="n"/>
      <c r="O155" s="299" t="n"/>
      <c r="P155" s="299" t="n"/>
      <c r="Q155" s="299" t="n"/>
      <c r="R155" s="299" t="n"/>
      <c r="S155" s="299" t="n"/>
      <c r="T155" s="299" t="n"/>
      <c r="U155" s="299" t="n"/>
      <c r="V155" s="299" t="n"/>
      <c r="W155" s="299" t="n"/>
      <c r="X155" s="299" t="n"/>
      <c r="Y155" s="299" t="n"/>
      <c r="Z155" s="299" t="n"/>
    </row>
    <row customHeight="1" ht="15.75" r="156" s="551">
      <c r="A156" s="299" t="n"/>
      <c r="B156" s="299" t="n"/>
      <c r="C156" s="299" t="n"/>
      <c r="D156" s="299" t="n"/>
      <c r="E156" s="299" t="n"/>
      <c r="F156" s="299" t="n"/>
      <c r="G156" s="299" t="n"/>
      <c r="H156" s="299" t="n"/>
      <c r="I156" s="299" t="n"/>
      <c r="J156" s="299" t="n"/>
      <c r="K156" s="299" t="n"/>
      <c r="L156" s="299" t="n"/>
      <c r="M156" s="299" t="n"/>
      <c r="N156" s="299" t="n"/>
      <c r="O156" s="299" t="n"/>
      <c r="P156" s="299" t="n"/>
      <c r="Q156" s="299" t="n"/>
      <c r="R156" s="299" t="n"/>
      <c r="S156" s="299" t="n"/>
      <c r="T156" s="299" t="n"/>
      <c r="U156" s="299" t="n"/>
      <c r="V156" s="299" t="n"/>
      <c r="W156" s="299" t="n"/>
      <c r="X156" s="299" t="n"/>
      <c r="Y156" s="299" t="n"/>
      <c r="Z156" s="299" t="n"/>
    </row>
    <row customHeight="1" ht="15.75" r="157" s="551">
      <c r="A157" s="299" t="n"/>
      <c r="B157" s="299" t="n"/>
      <c r="C157" s="299" t="n"/>
      <c r="D157" s="299" t="n"/>
      <c r="E157" s="299" t="n"/>
      <c r="F157" s="299" t="n"/>
      <c r="G157" s="299" t="n"/>
      <c r="H157" s="299" t="n"/>
      <c r="I157" s="299" t="n"/>
      <c r="J157" s="299" t="n"/>
      <c r="K157" s="299" t="n"/>
      <c r="L157" s="299" t="n"/>
      <c r="M157" s="299" t="n"/>
      <c r="N157" s="299" t="n"/>
      <c r="O157" s="299" t="n"/>
      <c r="P157" s="299" t="n"/>
      <c r="Q157" s="299" t="n"/>
      <c r="R157" s="299" t="n"/>
      <c r="S157" s="299" t="n"/>
      <c r="T157" s="299" t="n"/>
      <c r="U157" s="299" t="n"/>
      <c r="V157" s="299" t="n"/>
      <c r="W157" s="299" t="n"/>
      <c r="X157" s="299" t="n"/>
      <c r="Y157" s="299" t="n"/>
      <c r="Z157" s="299" t="n"/>
    </row>
    <row customHeight="1" ht="15.75" r="158" s="551">
      <c r="A158" s="299" t="n"/>
      <c r="B158" s="299" t="n"/>
      <c r="C158" s="299" t="n"/>
      <c r="D158" s="299" t="n"/>
      <c r="E158" s="299" t="n"/>
      <c r="F158" s="299" t="n"/>
      <c r="G158" s="299" t="n"/>
      <c r="H158" s="299" t="n"/>
      <c r="I158" s="299" t="n"/>
      <c r="J158" s="299" t="n"/>
      <c r="K158" s="299" t="n"/>
      <c r="L158" s="299" t="n"/>
      <c r="M158" s="299" t="n"/>
      <c r="N158" s="299" t="n"/>
      <c r="O158" s="299" t="n"/>
      <c r="P158" s="299" t="n"/>
      <c r="Q158" s="299" t="n"/>
      <c r="R158" s="299" t="n"/>
      <c r="S158" s="299" t="n"/>
      <c r="T158" s="299" t="n"/>
      <c r="U158" s="299" t="n"/>
      <c r="V158" s="299" t="n"/>
      <c r="W158" s="299" t="n"/>
      <c r="X158" s="299" t="n"/>
      <c r="Y158" s="299" t="n"/>
      <c r="Z158" s="299" t="n"/>
    </row>
    <row customHeight="1" ht="15.75" r="159" s="551">
      <c r="A159" s="299" t="n"/>
      <c r="B159" s="299" t="n"/>
      <c r="C159" s="299" t="n"/>
      <c r="D159" s="299" t="n"/>
      <c r="E159" s="299" t="n"/>
      <c r="F159" s="299" t="n"/>
      <c r="G159" s="299" t="n"/>
      <c r="H159" s="299" t="n"/>
      <c r="I159" s="299" t="n"/>
      <c r="J159" s="299" t="n"/>
      <c r="K159" s="299" t="n"/>
      <c r="L159" s="299" t="n"/>
      <c r="M159" s="299" t="n"/>
      <c r="N159" s="299" t="n"/>
      <c r="O159" s="299" t="n"/>
      <c r="P159" s="299" t="n"/>
      <c r="Q159" s="299" t="n"/>
      <c r="R159" s="299" t="n"/>
      <c r="S159" s="299" t="n"/>
      <c r="T159" s="299" t="n"/>
      <c r="U159" s="299" t="n"/>
      <c r="V159" s="299" t="n"/>
      <c r="W159" s="299" t="n"/>
      <c r="X159" s="299" t="n"/>
      <c r="Y159" s="299" t="n"/>
      <c r="Z159" s="299" t="n"/>
    </row>
    <row customHeight="1" ht="15.75" r="160" s="551">
      <c r="A160" s="299" t="n"/>
      <c r="B160" s="299" t="n"/>
      <c r="C160" s="299" t="n"/>
      <c r="D160" s="299" t="n"/>
      <c r="E160" s="299" t="n"/>
      <c r="F160" s="299" t="n"/>
      <c r="G160" s="299" t="n"/>
      <c r="H160" s="299" t="n"/>
      <c r="I160" s="299" t="n"/>
      <c r="J160" s="299" t="n"/>
      <c r="K160" s="299" t="n"/>
      <c r="L160" s="299" t="n"/>
      <c r="M160" s="299" t="n"/>
      <c r="N160" s="299" t="n"/>
      <c r="O160" s="299" t="n"/>
      <c r="P160" s="299" t="n"/>
      <c r="Q160" s="299" t="n"/>
      <c r="R160" s="299" t="n"/>
      <c r="S160" s="299" t="n"/>
      <c r="T160" s="299" t="n"/>
      <c r="U160" s="299" t="n"/>
      <c r="V160" s="299" t="n"/>
      <c r="W160" s="299" t="n"/>
      <c r="X160" s="299" t="n"/>
      <c r="Y160" s="299" t="n"/>
      <c r="Z160" s="299" t="n"/>
    </row>
    <row customHeight="1" ht="15.75" r="161" s="551">
      <c r="A161" s="299" t="n"/>
      <c r="B161" s="299" t="n"/>
      <c r="C161" s="299" t="n"/>
      <c r="D161" s="299" t="n"/>
      <c r="E161" s="299" t="n"/>
      <c r="F161" s="299" t="n"/>
      <c r="G161" s="299" t="n"/>
      <c r="H161" s="299" t="n"/>
      <c r="I161" s="299" t="n"/>
      <c r="J161" s="299" t="n"/>
      <c r="K161" s="299" t="n"/>
      <c r="L161" s="299" t="n"/>
      <c r="M161" s="299" t="n"/>
      <c r="N161" s="299" t="n"/>
      <c r="O161" s="299" t="n"/>
      <c r="P161" s="299" t="n"/>
      <c r="Q161" s="299" t="n"/>
      <c r="R161" s="299" t="n"/>
      <c r="S161" s="299" t="n"/>
      <c r="T161" s="299" t="n"/>
      <c r="U161" s="299" t="n"/>
      <c r="V161" s="299" t="n"/>
      <c r="W161" s="299" t="n"/>
      <c r="X161" s="299" t="n"/>
      <c r="Y161" s="299" t="n"/>
      <c r="Z161" s="299" t="n"/>
    </row>
    <row customHeight="1" ht="15.75" r="162" s="551">
      <c r="A162" s="299" t="n"/>
      <c r="B162" s="299" t="n"/>
      <c r="C162" s="299" t="n"/>
      <c r="D162" s="299" t="n"/>
      <c r="E162" s="299" t="n"/>
      <c r="F162" s="299" t="n"/>
      <c r="G162" s="299" t="n"/>
      <c r="H162" s="299" t="n"/>
      <c r="I162" s="299" t="n"/>
      <c r="J162" s="299" t="n"/>
      <c r="K162" s="299" t="n"/>
      <c r="L162" s="299" t="n"/>
      <c r="M162" s="299" t="n"/>
      <c r="N162" s="299" t="n"/>
      <c r="O162" s="299" t="n"/>
      <c r="P162" s="299" t="n"/>
      <c r="Q162" s="299" t="n"/>
      <c r="R162" s="299" t="n"/>
      <c r="S162" s="299" t="n"/>
      <c r="T162" s="299" t="n"/>
      <c r="U162" s="299" t="n"/>
      <c r="V162" s="299" t="n"/>
      <c r="W162" s="299" t="n"/>
      <c r="X162" s="299" t="n"/>
      <c r="Y162" s="299" t="n"/>
      <c r="Z162" s="299" t="n"/>
    </row>
    <row customHeight="1" ht="15.75" r="163" s="551">
      <c r="A163" s="299" t="n"/>
      <c r="B163" s="299" t="n"/>
      <c r="C163" s="299" t="n"/>
      <c r="D163" s="299" t="n"/>
      <c r="E163" s="299" t="n"/>
      <c r="F163" s="299" t="n"/>
      <c r="G163" s="299" t="n"/>
      <c r="H163" s="299" t="n"/>
      <c r="I163" s="299" t="n"/>
      <c r="J163" s="299" t="n"/>
      <c r="K163" s="299" t="n"/>
      <c r="L163" s="299" t="n"/>
      <c r="M163" s="299" t="n"/>
      <c r="N163" s="299" t="n"/>
      <c r="O163" s="299" t="n"/>
      <c r="P163" s="299" t="n"/>
      <c r="Q163" s="299" t="n"/>
      <c r="R163" s="299" t="n"/>
      <c r="S163" s="299" t="n"/>
      <c r="T163" s="299" t="n"/>
      <c r="U163" s="299" t="n"/>
      <c r="V163" s="299" t="n"/>
      <c r="W163" s="299" t="n"/>
      <c r="X163" s="299" t="n"/>
      <c r="Y163" s="299" t="n"/>
      <c r="Z163" s="299" t="n"/>
    </row>
    <row customHeight="1" ht="15.75" r="164" s="551">
      <c r="A164" s="299" t="n"/>
      <c r="B164" s="299" t="n"/>
      <c r="C164" s="299" t="n"/>
      <c r="D164" s="299" t="n"/>
      <c r="E164" s="299" t="n"/>
      <c r="F164" s="299" t="n"/>
      <c r="G164" s="299" t="n"/>
      <c r="H164" s="299" t="n"/>
      <c r="I164" s="299" t="n"/>
      <c r="J164" s="299" t="n"/>
      <c r="K164" s="299" t="n"/>
      <c r="L164" s="299" t="n"/>
      <c r="M164" s="299" t="n"/>
      <c r="N164" s="299" t="n"/>
      <c r="O164" s="299" t="n"/>
      <c r="P164" s="299" t="n"/>
      <c r="Q164" s="299" t="n"/>
      <c r="R164" s="299" t="n"/>
      <c r="S164" s="299" t="n"/>
      <c r="T164" s="299" t="n"/>
      <c r="U164" s="299" t="n"/>
      <c r="V164" s="299" t="n"/>
      <c r="W164" s="299" t="n"/>
      <c r="X164" s="299" t="n"/>
      <c r="Y164" s="299" t="n"/>
      <c r="Z164" s="299" t="n"/>
    </row>
    <row customHeight="1" ht="15.75" r="165" s="551">
      <c r="A165" s="299" t="n"/>
      <c r="B165" s="299" t="n"/>
      <c r="C165" s="299" t="n"/>
      <c r="D165" s="299" t="n"/>
      <c r="E165" s="299" t="n"/>
      <c r="F165" s="299" t="n"/>
      <c r="G165" s="299" t="n"/>
      <c r="H165" s="299" t="n"/>
      <c r="I165" s="299" t="n"/>
      <c r="J165" s="299" t="n"/>
      <c r="K165" s="299" t="n"/>
      <c r="L165" s="299" t="n"/>
      <c r="M165" s="299" t="n"/>
      <c r="N165" s="299" t="n"/>
      <c r="O165" s="299" t="n"/>
      <c r="P165" s="299" t="n"/>
      <c r="Q165" s="299" t="n"/>
      <c r="R165" s="299" t="n"/>
      <c r="S165" s="299" t="n"/>
      <c r="T165" s="299" t="n"/>
      <c r="U165" s="299" t="n"/>
      <c r="V165" s="299" t="n"/>
      <c r="W165" s="299" t="n"/>
      <c r="X165" s="299" t="n"/>
      <c r="Y165" s="299" t="n"/>
      <c r="Z165" s="299" t="n"/>
    </row>
    <row customHeight="1" ht="15.75" r="166" s="551">
      <c r="A166" s="299" t="n"/>
      <c r="B166" s="299" t="n"/>
      <c r="C166" s="299" t="n"/>
      <c r="D166" s="299" t="n"/>
      <c r="E166" s="299" t="n"/>
      <c r="F166" s="299" t="n"/>
      <c r="G166" s="299" t="n"/>
      <c r="H166" s="299" t="n"/>
      <c r="I166" s="299" t="n"/>
      <c r="J166" s="299" t="n"/>
      <c r="K166" s="299" t="n"/>
      <c r="L166" s="299" t="n"/>
      <c r="M166" s="299" t="n"/>
      <c r="N166" s="299" t="n"/>
      <c r="O166" s="299" t="n"/>
      <c r="P166" s="299" t="n"/>
      <c r="Q166" s="299" t="n"/>
      <c r="R166" s="299" t="n"/>
      <c r="S166" s="299" t="n"/>
      <c r="T166" s="299" t="n"/>
      <c r="U166" s="299" t="n"/>
      <c r="V166" s="299" t="n"/>
      <c r="W166" s="299" t="n"/>
      <c r="X166" s="299" t="n"/>
      <c r="Y166" s="299" t="n"/>
      <c r="Z166" s="299" t="n"/>
    </row>
    <row customHeight="1" ht="15.75" r="167" s="551">
      <c r="A167" s="299" t="n"/>
      <c r="B167" s="299" t="n"/>
      <c r="C167" s="299" t="n"/>
      <c r="D167" s="299" t="n"/>
      <c r="E167" s="299" t="n"/>
      <c r="F167" s="299" t="n"/>
      <c r="G167" s="299" t="n"/>
      <c r="H167" s="299" t="n"/>
      <c r="I167" s="299" t="n"/>
      <c r="J167" s="299" t="n"/>
      <c r="K167" s="299" t="n"/>
      <c r="L167" s="299" t="n"/>
      <c r="M167" s="299" t="n"/>
      <c r="N167" s="299" t="n"/>
      <c r="O167" s="299" t="n"/>
      <c r="P167" s="299" t="n"/>
      <c r="Q167" s="299" t="n"/>
      <c r="R167" s="299" t="n"/>
      <c r="S167" s="299" t="n"/>
      <c r="T167" s="299" t="n"/>
      <c r="U167" s="299" t="n"/>
      <c r="V167" s="299" t="n"/>
      <c r="W167" s="299" t="n"/>
      <c r="X167" s="299" t="n"/>
      <c r="Y167" s="299" t="n"/>
      <c r="Z167" s="299" t="n"/>
    </row>
    <row customHeight="1" ht="15.75" r="168" s="551">
      <c r="A168" s="299" t="n"/>
      <c r="B168" s="299" t="n"/>
      <c r="C168" s="299" t="n"/>
      <c r="D168" s="299" t="n"/>
      <c r="E168" s="299" t="n"/>
      <c r="F168" s="299" t="n"/>
      <c r="G168" s="299" t="n"/>
      <c r="H168" s="299" t="n"/>
      <c r="I168" s="299" t="n"/>
      <c r="J168" s="299" t="n"/>
      <c r="K168" s="299" t="n"/>
      <c r="L168" s="299" t="n"/>
      <c r="M168" s="299" t="n"/>
      <c r="N168" s="299" t="n"/>
      <c r="O168" s="299" t="n"/>
      <c r="P168" s="299" t="n"/>
      <c r="Q168" s="299" t="n"/>
      <c r="R168" s="299" t="n"/>
      <c r="S168" s="299" t="n"/>
      <c r="T168" s="299" t="n"/>
      <c r="U168" s="299" t="n"/>
      <c r="V168" s="299" t="n"/>
      <c r="W168" s="299" t="n"/>
      <c r="X168" s="299" t="n"/>
      <c r="Y168" s="299" t="n"/>
      <c r="Z168" s="299" t="n"/>
    </row>
    <row customHeight="1" ht="15.75" r="169" s="551">
      <c r="A169" s="299" t="n"/>
      <c r="B169" s="299" t="n"/>
      <c r="C169" s="299" t="n"/>
      <c r="D169" s="299" t="n"/>
      <c r="E169" s="299" t="n"/>
      <c r="F169" s="299" t="n"/>
      <c r="G169" s="299" t="n"/>
      <c r="H169" s="299" t="n"/>
      <c r="I169" s="299" t="n"/>
      <c r="J169" s="299" t="n"/>
      <c r="K169" s="299" t="n"/>
      <c r="L169" s="299" t="n"/>
      <c r="M169" s="299" t="n"/>
      <c r="N169" s="299" t="n"/>
      <c r="O169" s="299" t="n"/>
      <c r="P169" s="299" t="n"/>
      <c r="Q169" s="299" t="n"/>
      <c r="R169" s="299" t="n"/>
      <c r="S169" s="299" t="n"/>
      <c r="T169" s="299" t="n"/>
      <c r="U169" s="299" t="n"/>
      <c r="V169" s="299" t="n"/>
      <c r="W169" s="299" t="n"/>
      <c r="X169" s="299" t="n"/>
      <c r="Y169" s="299" t="n"/>
      <c r="Z169" s="299" t="n"/>
    </row>
    <row customHeight="1" ht="15.75" r="170" s="551">
      <c r="A170" s="299" t="n"/>
      <c r="B170" s="299" t="n"/>
      <c r="C170" s="299" t="n"/>
      <c r="D170" s="299" t="n"/>
      <c r="E170" s="299" t="n"/>
      <c r="F170" s="299" t="n"/>
      <c r="G170" s="299" t="n"/>
      <c r="H170" s="299" t="n"/>
      <c r="I170" s="299" t="n"/>
      <c r="J170" s="299" t="n"/>
      <c r="K170" s="299" t="n"/>
      <c r="L170" s="299" t="n"/>
      <c r="M170" s="299" t="n"/>
      <c r="N170" s="299" t="n"/>
      <c r="O170" s="299" t="n"/>
      <c r="P170" s="299" t="n"/>
      <c r="Q170" s="299" t="n"/>
      <c r="R170" s="299" t="n"/>
      <c r="S170" s="299" t="n"/>
      <c r="T170" s="299" t="n"/>
      <c r="U170" s="299" t="n"/>
      <c r="V170" s="299" t="n"/>
      <c r="W170" s="299" t="n"/>
      <c r="X170" s="299" t="n"/>
      <c r="Y170" s="299" t="n"/>
      <c r="Z170" s="299" t="n"/>
    </row>
    <row customHeight="1" ht="15.75" r="171" s="551">
      <c r="A171" s="299" t="n"/>
      <c r="B171" s="299" t="n"/>
      <c r="C171" s="299" t="n"/>
      <c r="D171" s="299" t="n"/>
      <c r="E171" s="299" t="n"/>
      <c r="F171" s="299" t="n"/>
      <c r="G171" s="299" t="n"/>
      <c r="H171" s="299" t="n"/>
      <c r="I171" s="299" t="n"/>
      <c r="J171" s="299" t="n"/>
      <c r="K171" s="299" t="n"/>
      <c r="L171" s="299" t="n"/>
      <c r="M171" s="299" t="n"/>
      <c r="N171" s="299" t="n"/>
      <c r="O171" s="299" t="n"/>
      <c r="P171" s="299" t="n"/>
      <c r="Q171" s="299" t="n"/>
      <c r="R171" s="299" t="n"/>
      <c r="S171" s="299" t="n"/>
      <c r="T171" s="299" t="n"/>
      <c r="U171" s="299" t="n"/>
      <c r="V171" s="299" t="n"/>
      <c r="W171" s="299" t="n"/>
      <c r="X171" s="299" t="n"/>
      <c r="Y171" s="299" t="n"/>
      <c r="Z171" s="299" t="n"/>
    </row>
    <row customHeight="1" ht="15.75" r="172" s="551">
      <c r="A172" s="299" t="n"/>
      <c r="B172" s="299" t="n"/>
      <c r="C172" s="299" t="n"/>
      <c r="D172" s="299" t="n"/>
      <c r="E172" s="299" t="n"/>
      <c r="F172" s="299" t="n"/>
      <c r="G172" s="299" t="n"/>
      <c r="H172" s="299" t="n"/>
      <c r="I172" s="299" t="n"/>
      <c r="J172" s="299" t="n"/>
      <c r="K172" s="299" t="n"/>
      <c r="L172" s="299" t="n"/>
      <c r="M172" s="299" t="n"/>
      <c r="N172" s="299" t="n"/>
      <c r="O172" s="299" t="n"/>
      <c r="P172" s="299" t="n"/>
      <c r="Q172" s="299" t="n"/>
      <c r="R172" s="299" t="n"/>
      <c r="S172" s="299" t="n"/>
      <c r="T172" s="299" t="n"/>
      <c r="U172" s="299" t="n"/>
      <c r="V172" s="299" t="n"/>
      <c r="W172" s="299" t="n"/>
      <c r="X172" s="299" t="n"/>
      <c r="Y172" s="299" t="n"/>
      <c r="Z172" s="299" t="n"/>
    </row>
    <row customHeight="1" ht="15.75" r="173" s="551">
      <c r="A173" s="299" t="n"/>
      <c r="B173" s="299" t="n"/>
      <c r="C173" s="299" t="n"/>
      <c r="D173" s="299" t="n"/>
      <c r="E173" s="299" t="n"/>
      <c r="F173" s="299" t="n"/>
      <c r="G173" s="299" t="n"/>
      <c r="H173" s="299" t="n"/>
      <c r="I173" s="299" t="n"/>
      <c r="J173" s="299" t="n"/>
      <c r="K173" s="299" t="n"/>
      <c r="L173" s="299" t="n"/>
      <c r="M173" s="299" t="n"/>
      <c r="N173" s="299" t="n"/>
      <c r="O173" s="299" t="n"/>
      <c r="P173" s="299" t="n"/>
      <c r="Q173" s="299" t="n"/>
      <c r="R173" s="299" t="n"/>
      <c r="S173" s="299" t="n"/>
      <c r="T173" s="299" t="n"/>
      <c r="U173" s="299" t="n"/>
      <c r="V173" s="299" t="n"/>
      <c r="W173" s="299" t="n"/>
      <c r="X173" s="299" t="n"/>
      <c r="Y173" s="299" t="n"/>
      <c r="Z173" s="299" t="n"/>
    </row>
    <row customHeight="1" ht="15.75" r="174" s="551">
      <c r="A174" s="299" t="n"/>
      <c r="B174" s="299" t="n"/>
      <c r="C174" s="299" t="n"/>
      <c r="D174" s="299" t="n"/>
      <c r="E174" s="299" t="n"/>
      <c r="F174" s="299" t="n"/>
      <c r="G174" s="299" t="n"/>
      <c r="H174" s="299" t="n"/>
      <c r="I174" s="299" t="n"/>
      <c r="J174" s="299" t="n"/>
      <c r="K174" s="299" t="n"/>
      <c r="L174" s="299" t="n"/>
      <c r="M174" s="299" t="n"/>
      <c r="N174" s="299" t="n"/>
      <c r="O174" s="299" t="n"/>
      <c r="P174" s="299" t="n"/>
      <c r="Q174" s="299" t="n"/>
      <c r="R174" s="299" t="n"/>
      <c r="S174" s="299" t="n"/>
      <c r="T174" s="299" t="n"/>
      <c r="U174" s="299" t="n"/>
      <c r="V174" s="299" t="n"/>
      <c r="W174" s="299" t="n"/>
      <c r="X174" s="299" t="n"/>
      <c r="Y174" s="299" t="n"/>
      <c r="Z174" s="299" t="n"/>
    </row>
    <row customHeight="1" ht="15.75" r="175" s="551">
      <c r="A175" s="299" t="n"/>
      <c r="B175" s="299" t="n"/>
      <c r="C175" s="299" t="n"/>
      <c r="D175" s="299" t="n"/>
      <c r="E175" s="299" t="n"/>
      <c r="F175" s="299" t="n"/>
      <c r="G175" s="299" t="n"/>
      <c r="H175" s="299" t="n"/>
      <c r="I175" s="299" t="n"/>
      <c r="J175" s="299" t="n"/>
      <c r="K175" s="299" t="n"/>
      <c r="L175" s="299" t="n"/>
      <c r="M175" s="299" t="n"/>
      <c r="N175" s="299" t="n"/>
      <c r="O175" s="299" t="n"/>
      <c r="P175" s="299" t="n"/>
      <c r="Q175" s="299" t="n"/>
      <c r="R175" s="299" t="n"/>
      <c r="S175" s="299" t="n"/>
      <c r="T175" s="299" t="n"/>
      <c r="U175" s="299" t="n"/>
      <c r="V175" s="299" t="n"/>
      <c r="W175" s="299" t="n"/>
      <c r="X175" s="299" t="n"/>
      <c r="Y175" s="299" t="n"/>
      <c r="Z175" s="299" t="n"/>
    </row>
    <row customHeight="1" ht="15.75" r="176" s="551">
      <c r="A176" s="299" t="n"/>
      <c r="B176" s="299" t="n"/>
      <c r="C176" s="299" t="n"/>
      <c r="D176" s="299" t="n"/>
      <c r="E176" s="299" t="n"/>
      <c r="F176" s="299" t="n"/>
      <c r="G176" s="299" t="n"/>
      <c r="H176" s="299" t="n"/>
      <c r="I176" s="299" t="n"/>
      <c r="J176" s="299" t="n"/>
      <c r="K176" s="299" t="n"/>
      <c r="L176" s="299" t="n"/>
      <c r="M176" s="299" t="n"/>
      <c r="N176" s="299" t="n"/>
      <c r="O176" s="299" t="n"/>
      <c r="P176" s="299" t="n"/>
      <c r="Q176" s="299" t="n"/>
      <c r="R176" s="299" t="n"/>
      <c r="S176" s="299" t="n"/>
      <c r="T176" s="299" t="n"/>
      <c r="U176" s="299" t="n"/>
      <c r="V176" s="299" t="n"/>
      <c r="W176" s="299" t="n"/>
      <c r="X176" s="299" t="n"/>
      <c r="Y176" s="299" t="n"/>
      <c r="Z176" s="299" t="n"/>
    </row>
    <row customHeight="1" ht="15.75" r="177" s="551">
      <c r="A177" s="299" t="n"/>
      <c r="B177" s="299" t="n"/>
      <c r="C177" s="299" t="n"/>
      <c r="D177" s="299" t="n"/>
      <c r="E177" s="299" t="n"/>
      <c r="F177" s="299" t="n"/>
      <c r="G177" s="299" t="n"/>
      <c r="H177" s="299" t="n"/>
      <c r="I177" s="299" t="n"/>
      <c r="J177" s="299" t="n"/>
      <c r="K177" s="299" t="n"/>
      <c r="L177" s="299" t="n"/>
      <c r="M177" s="299" t="n"/>
      <c r="N177" s="299" t="n"/>
      <c r="O177" s="299" t="n"/>
      <c r="P177" s="299" t="n"/>
      <c r="Q177" s="299" t="n"/>
      <c r="R177" s="299" t="n"/>
      <c r="S177" s="299" t="n"/>
      <c r="T177" s="299" t="n"/>
      <c r="U177" s="299" t="n"/>
      <c r="V177" s="299" t="n"/>
      <c r="W177" s="299" t="n"/>
      <c r="X177" s="299" t="n"/>
      <c r="Y177" s="299" t="n"/>
      <c r="Z177" s="299" t="n"/>
    </row>
    <row customHeight="1" ht="15.75" r="178" s="551">
      <c r="A178" s="299" t="n"/>
      <c r="B178" s="299" t="n"/>
      <c r="C178" s="299" t="n"/>
      <c r="D178" s="299" t="n"/>
      <c r="E178" s="299" t="n"/>
      <c r="F178" s="299" t="n"/>
      <c r="G178" s="299" t="n"/>
      <c r="H178" s="299" t="n"/>
      <c r="I178" s="299" t="n"/>
      <c r="J178" s="299" t="n"/>
      <c r="K178" s="299" t="n"/>
      <c r="L178" s="299" t="n"/>
      <c r="M178" s="299" t="n"/>
      <c r="N178" s="299" t="n"/>
      <c r="O178" s="299" t="n"/>
      <c r="P178" s="299" t="n"/>
      <c r="Q178" s="299" t="n"/>
      <c r="R178" s="299" t="n"/>
      <c r="S178" s="299" t="n"/>
      <c r="T178" s="299" t="n"/>
      <c r="U178" s="299" t="n"/>
      <c r="V178" s="299" t="n"/>
      <c r="W178" s="299" t="n"/>
      <c r="X178" s="299" t="n"/>
      <c r="Y178" s="299" t="n"/>
      <c r="Z178" s="299" t="n"/>
    </row>
    <row customHeight="1" ht="15.75" r="179" s="551">
      <c r="A179" s="299" t="n"/>
      <c r="B179" s="299" t="n"/>
      <c r="C179" s="299" t="n"/>
      <c r="D179" s="299" t="n"/>
      <c r="E179" s="299" t="n"/>
      <c r="F179" s="299" t="n"/>
      <c r="G179" s="299" t="n"/>
      <c r="H179" s="299" t="n"/>
      <c r="I179" s="299" t="n"/>
      <c r="J179" s="299" t="n"/>
      <c r="K179" s="299" t="n"/>
      <c r="L179" s="299" t="n"/>
      <c r="M179" s="299" t="n"/>
      <c r="N179" s="299" t="n"/>
      <c r="O179" s="299" t="n"/>
      <c r="P179" s="299" t="n"/>
      <c r="Q179" s="299" t="n"/>
      <c r="R179" s="299" t="n"/>
      <c r="S179" s="299" t="n"/>
      <c r="T179" s="299" t="n"/>
      <c r="U179" s="299" t="n"/>
      <c r="V179" s="299" t="n"/>
      <c r="W179" s="299" t="n"/>
      <c r="X179" s="299" t="n"/>
      <c r="Y179" s="299" t="n"/>
      <c r="Z179" s="299" t="n"/>
    </row>
    <row customHeight="1" ht="15.75" r="180" s="551">
      <c r="A180" s="299" t="n"/>
      <c r="B180" s="299" t="n"/>
      <c r="C180" s="299" t="n"/>
      <c r="D180" s="299" t="n"/>
      <c r="E180" s="299" t="n"/>
      <c r="F180" s="299" t="n"/>
      <c r="G180" s="299" t="n"/>
      <c r="H180" s="299" t="n"/>
      <c r="I180" s="299" t="n"/>
      <c r="J180" s="299" t="n"/>
      <c r="K180" s="299" t="n"/>
      <c r="L180" s="299" t="n"/>
      <c r="M180" s="299" t="n"/>
      <c r="N180" s="299" t="n"/>
      <c r="O180" s="299" t="n"/>
      <c r="P180" s="299" t="n"/>
      <c r="Q180" s="299" t="n"/>
      <c r="R180" s="299" t="n"/>
      <c r="S180" s="299" t="n"/>
      <c r="T180" s="299" t="n"/>
      <c r="U180" s="299" t="n"/>
      <c r="V180" s="299" t="n"/>
      <c r="W180" s="299" t="n"/>
      <c r="X180" s="299" t="n"/>
      <c r="Y180" s="299" t="n"/>
      <c r="Z180" s="299" t="n"/>
    </row>
    <row customHeight="1" ht="15.75" r="181" s="551">
      <c r="A181" s="299" t="n"/>
      <c r="B181" s="299" t="n"/>
      <c r="C181" s="299" t="n"/>
      <c r="D181" s="299" t="n"/>
      <c r="E181" s="299" t="n"/>
      <c r="F181" s="299" t="n"/>
      <c r="G181" s="299" t="n"/>
      <c r="H181" s="299" t="n"/>
      <c r="I181" s="299" t="n"/>
      <c r="J181" s="299" t="n"/>
      <c r="K181" s="299" t="n"/>
      <c r="L181" s="299" t="n"/>
      <c r="M181" s="299" t="n"/>
      <c r="N181" s="299" t="n"/>
      <c r="O181" s="299" t="n"/>
      <c r="P181" s="299" t="n"/>
      <c r="Q181" s="299" t="n"/>
      <c r="R181" s="299" t="n"/>
      <c r="S181" s="299" t="n"/>
      <c r="T181" s="299" t="n"/>
      <c r="U181" s="299" t="n"/>
      <c r="V181" s="299" t="n"/>
      <c r="W181" s="299" t="n"/>
      <c r="X181" s="299" t="n"/>
      <c r="Y181" s="299" t="n"/>
      <c r="Z181" s="299" t="n"/>
    </row>
    <row customHeight="1" ht="15.75" r="182" s="551">
      <c r="A182" s="299" t="n"/>
      <c r="B182" s="299" t="n"/>
      <c r="C182" s="299" t="n"/>
      <c r="D182" s="299" t="n"/>
      <c r="E182" s="299" t="n"/>
      <c r="F182" s="299" t="n"/>
      <c r="G182" s="299" t="n"/>
      <c r="H182" s="299" t="n"/>
      <c r="I182" s="299" t="n"/>
      <c r="J182" s="299" t="n"/>
      <c r="K182" s="299" t="n"/>
      <c r="L182" s="299" t="n"/>
      <c r="M182" s="299" t="n"/>
      <c r="N182" s="299" t="n"/>
      <c r="O182" s="299" t="n"/>
      <c r="P182" s="299" t="n"/>
      <c r="Q182" s="299" t="n"/>
      <c r="R182" s="299" t="n"/>
      <c r="S182" s="299" t="n"/>
      <c r="T182" s="299" t="n"/>
      <c r="U182" s="299" t="n"/>
      <c r="V182" s="299" t="n"/>
      <c r="W182" s="299" t="n"/>
      <c r="X182" s="299" t="n"/>
      <c r="Y182" s="299" t="n"/>
      <c r="Z182" s="299" t="n"/>
    </row>
    <row customHeight="1" ht="15.75" r="183" s="551">
      <c r="A183" s="299" t="n"/>
      <c r="B183" s="299" t="n"/>
      <c r="C183" s="299" t="n"/>
      <c r="D183" s="299" t="n"/>
      <c r="E183" s="299" t="n"/>
      <c r="F183" s="299" t="n"/>
      <c r="G183" s="299" t="n"/>
      <c r="H183" s="299" t="n"/>
      <c r="I183" s="299" t="n"/>
      <c r="J183" s="299" t="n"/>
      <c r="K183" s="299" t="n"/>
      <c r="L183" s="299" t="n"/>
      <c r="M183" s="299" t="n"/>
      <c r="N183" s="299" t="n"/>
      <c r="O183" s="299" t="n"/>
      <c r="P183" s="299" t="n"/>
      <c r="Q183" s="299" t="n"/>
      <c r="R183" s="299" t="n"/>
      <c r="S183" s="299" t="n"/>
      <c r="T183" s="299" t="n"/>
      <c r="U183" s="299" t="n"/>
      <c r="V183" s="299" t="n"/>
      <c r="W183" s="299" t="n"/>
      <c r="X183" s="299" t="n"/>
      <c r="Y183" s="299" t="n"/>
      <c r="Z183" s="299" t="n"/>
    </row>
    <row customHeight="1" ht="15.75" r="184" s="551">
      <c r="A184" s="299" t="n"/>
      <c r="B184" s="299" t="n"/>
      <c r="C184" s="299" t="n"/>
      <c r="D184" s="299" t="n"/>
      <c r="E184" s="299" t="n"/>
      <c r="F184" s="299" t="n"/>
      <c r="G184" s="299" t="n"/>
      <c r="H184" s="299" t="n"/>
      <c r="I184" s="299" t="n"/>
      <c r="J184" s="299" t="n"/>
      <c r="K184" s="299" t="n"/>
      <c r="L184" s="299" t="n"/>
      <c r="M184" s="299" t="n"/>
      <c r="N184" s="299" t="n"/>
      <c r="O184" s="299" t="n"/>
      <c r="P184" s="299" t="n"/>
      <c r="Q184" s="299" t="n"/>
      <c r="R184" s="299" t="n"/>
      <c r="S184" s="299" t="n"/>
      <c r="T184" s="299" t="n"/>
      <c r="U184" s="299" t="n"/>
      <c r="V184" s="299" t="n"/>
      <c r="W184" s="299" t="n"/>
      <c r="X184" s="299" t="n"/>
      <c r="Y184" s="299" t="n"/>
      <c r="Z184" s="299" t="n"/>
    </row>
    <row customHeight="1" ht="15.75" r="185" s="551">
      <c r="A185" s="299" t="n"/>
      <c r="B185" s="299" t="n"/>
      <c r="C185" s="299" t="n"/>
      <c r="D185" s="299" t="n"/>
      <c r="E185" s="299" t="n"/>
      <c r="F185" s="299" t="n"/>
      <c r="G185" s="299" t="n"/>
      <c r="H185" s="299" t="n"/>
      <c r="I185" s="299" t="n"/>
      <c r="J185" s="299" t="n"/>
      <c r="K185" s="299" t="n"/>
      <c r="L185" s="299" t="n"/>
      <c r="M185" s="299" t="n"/>
      <c r="N185" s="299" t="n"/>
      <c r="O185" s="299" t="n"/>
      <c r="P185" s="299" t="n"/>
      <c r="Q185" s="299" t="n"/>
      <c r="R185" s="299" t="n"/>
      <c r="S185" s="299" t="n"/>
      <c r="T185" s="299" t="n"/>
      <c r="U185" s="299" t="n"/>
      <c r="V185" s="299" t="n"/>
      <c r="W185" s="299" t="n"/>
      <c r="X185" s="299" t="n"/>
      <c r="Y185" s="299" t="n"/>
      <c r="Z185" s="299" t="n"/>
    </row>
    <row customHeight="1" ht="15.75" r="186" s="551">
      <c r="A186" s="299" t="n"/>
      <c r="B186" s="299" t="n"/>
      <c r="C186" s="299" t="n"/>
      <c r="D186" s="299" t="n"/>
      <c r="E186" s="299" t="n"/>
      <c r="F186" s="299" t="n"/>
      <c r="G186" s="299" t="n"/>
      <c r="H186" s="299" t="n"/>
      <c r="I186" s="299" t="n"/>
      <c r="J186" s="299" t="n"/>
      <c r="K186" s="299" t="n"/>
      <c r="L186" s="299" t="n"/>
      <c r="M186" s="299" t="n"/>
      <c r="N186" s="299" t="n"/>
      <c r="O186" s="299" t="n"/>
      <c r="P186" s="299" t="n"/>
      <c r="Q186" s="299" t="n"/>
      <c r="R186" s="299" t="n"/>
      <c r="S186" s="299" t="n"/>
      <c r="T186" s="299" t="n"/>
      <c r="U186" s="299" t="n"/>
      <c r="V186" s="299" t="n"/>
      <c r="W186" s="299" t="n"/>
      <c r="X186" s="299" t="n"/>
      <c r="Y186" s="299" t="n"/>
      <c r="Z186" s="299" t="n"/>
    </row>
    <row customHeight="1" ht="15.75" r="187" s="551">
      <c r="A187" s="299" t="n"/>
      <c r="B187" s="299" t="n"/>
      <c r="C187" s="299" t="n"/>
      <c r="D187" s="299" t="n"/>
      <c r="E187" s="299" t="n"/>
      <c r="F187" s="299" t="n"/>
      <c r="G187" s="299" t="n"/>
      <c r="H187" s="299" t="n"/>
      <c r="I187" s="299" t="n"/>
      <c r="J187" s="299" t="n"/>
      <c r="K187" s="299" t="n"/>
      <c r="L187" s="299" t="n"/>
      <c r="M187" s="299" t="n"/>
      <c r="N187" s="299" t="n"/>
      <c r="O187" s="299" t="n"/>
      <c r="P187" s="299" t="n"/>
      <c r="Q187" s="299" t="n"/>
      <c r="R187" s="299" t="n"/>
      <c r="S187" s="299" t="n"/>
      <c r="T187" s="299" t="n"/>
      <c r="U187" s="299" t="n"/>
      <c r="V187" s="299" t="n"/>
      <c r="W187" s="299" t="n"/>
      <c r="X187" s="299" t="n"/>
      <c r="Y187" s="299" t="n"/>
      <c r="Z187" s="299" t="n"/>
    </row>
    <row customHeight="1" ht="15.75" r="188" s="551">
      <c r="A188" s="299" t="n"/>
      <c r="B188" s="299" t="n"/>
      <c r="C188" s="299" t="n"/>
      <c r="D188" s="299" t="n"/>
      <c r="E188" s="299" t="n"/>
      <c r="F188" s="299" t="n"/>
      <c r="G188" s="299" t="n"/>
      <c r="H188" s="299" t="n"/>
      <c r="I188" s="299" t="n"/>
      <c r="J188" s="299" t="n"/>
      <c r="K188" s="299" t="n"/>
      <c r="L188" s="299" t="n"/>
      <c r="M188" s="299" t="n"/>
      <c r="N188" s="299" t="n"/>
      <c r="O188" s="299" t="n"/>
      <c r="P188" s="299" t="n"/>
      <c r="Q188" s="299" t="n"/>
      <c r="R188" s="299" t="n"/>
      <c r="S188" s="299" t="n"/>
      <c r="T188" s="299" t="n"/>
      <c r="U188" s="299" t="n"/>
      <c r="V188" s="299" t="n"/>
      <c r="W188" s="299" t="n"/>
      <c r="X188" s="299" t="n"/>
      <c r="Y188" s="299" t="n"/>
      <c r="Z188" s="299" t="n"/>
    </row>
    <row customHeight="1" ht="15.75" r="189" s="551">
      <c r="A189" s="299" t="n"/>
      <c r="B189" s="299" t="n"/>
      <c r="C189" s="299" t="n"/>
      <c r="D189" s="299" t="n"/>
      <c r="E189" s="299" t="n"/>
      <c r="F189" s="299" t="n"/>
      <c r="G189" s="299" t="n"/>
      <c r="H189" s="299" t="n"/>
      <c r="I189" s="299" t="n"/>
      <c r="J189" s="299" t="n"/>
      <c r="K189" s="299" t="n"/>
      <c r="L189" s="299" t="n"/>
      <c r="M189" s="299" t="n"/>
      <c r="N189" s="299" t="n"/>
      <c r="O189" s="299" t="n"/>
      <c r="P189" s="299" t="n"/>
      <c r="Q189" s="299" t="n"/>
      <c r="R189" s="299" t="n"/>
      <c r="S189" s="299" t="n"/>
      <c r="T189" s="299" t="n"/>
      <c r="U189" s="299" t="n"/>
      <c r="V189" s="299" t="n"/>
      <c r="W189" s="299" t="n"/>
      <c r="X189" s="299" t="n"/>
      <c r="Y189" s="299" t="n"/>
      <c r="Z189" s="299" t="n"/>
    </row>
    <row customHeight="1" ht="15.75" r="190" s="551">
      <c r="A190" s="299" t="n"/>
      <c r="B190" s="299" t="n"/>
      <c r="C190" s="299" t="n"/>
      <c r="D190" s="299" t="n"/>
      <c r="E190" s="299" t="n"/>
      <c r="F190" s="299" t="n"/>
      <c r="G190" s="299" t="n"/>
      <c r="H190" s="299" t="n"/>
      <c r="I190" s="299" t="n"/>
      <c r="J190" s="299" t="n"/>
      <c r="K190" s="299" t="n"/>
      <c r="L190" s="299" t="n"/>
      <c r="M190" s="299" t="n"/>
      <c r="N190" s="299" t="n"/>
      <c r="O190" s="299" t="n"/>
      <c r="P190" s="299" t="n"/>
      <c r="Q190" s="299" t="n"/>
      <c r="R190" s="299" t="n"/>
      <c r="S190" s="299" t="n"/>
      <c r="T190" s="299" t="n"/>
      <c r="U190" s="299" t="n"/>
      <c r="V190" s="299" t="n"/>
      <c r="W190" s="299" t="n"/>
      <c r="X190" s="299" t="n"/>
      <c r="Y190" s="299" t="n"/>
      <c r="Z190" s="299" t="n"/>
    </row>
    <row customHeight="1" ht="15.75" r="191" s="551">
      <c r="A191" s="299" t="n"/>
      <c r="B191" s="299" t="n"/>
      <c r="C191" s="299" t="n"/>
      <c r="D191" s="299" t="n"/>
      <c r="E191" s="299" t="n"/>
      <c r="F191" s="299" t="n"/>
      <c r="G191" s="299" t="n"/>
      <c r="H191" s="299" t="n"/>
      <c r="I191" s="299" t="n"/>
      <c r="J191" s="299" t="n"/>
      <c r="K191" s="299" t="n"/>
      <c r="L191" s="299" t="n"/>
      <c r="M191" s="299" t="n"/>
      <c r="N191" s="299" t="n"/>
      <c r="O191" s="299" t="n"/>
      <c r="P191" s="299" t="n"/>
      <c r="Q191" s="299" t="n"/>
      <c r="R191" s="299" t="n"/>
      <c r="S191" s="299" t="n"/>
      <c r="T191" s="299" t="n"/>
      <c r="U191" s="299" t="n"/>
      <c r="V191" s="299" t="n"/>
      <c r="W191" s="299" t="n"/>
      <c r="X191" s="299" t="n"/>
      <c r="Y191" s="299" t="n"/>
      <c r="Z191" s="299" t="n"/>
    </row>
    <row customHeight="1" ht="15.75" r="192" s="551">
      <c r="A192" s="299" t="n"/>
      <c r="B192" s="299" t="n"/>
      <c r="C192" s="299" t="n"/>
      <c r="D192" s="299" t="n"/>
      <c r="E192" s="299" t="n"/>
      <c r="F192" s="299" t="n"/>
      <c r="G192" s="299" t="n"/>
      <c r="H192" s="299" t="n"/>
      <c r="I192" s="299" t="n"/>
      <c r="J192" s="299" t="n"/>
      <c r="K192" s="299" t="n"/>
      <c r="L192" s="299" t="n"/>
      <c r="M192" s="299" t="n"/>
      <c r="N192" s="299" t="n"/>
      <c r="O192" s="299" t="n"/>
      <c r="P192" s="299" t="n"/>
      <c r="Q192" s="299" t="n"/>
      <c r="R192" s="299" t="n"/>
      <c r="S192" s="299" t="n"/>
      <c r="T192" s="299" t="n"/>
      <c r="U192" s="299" t="n"/>
      <c r="V192" s="299" t="n"/>
      <c r="W192" s="299" t="n"/>
      <c r="X192" s="299" t="n"/>
      <c r="Y192" s="299" t="n"/>
      <c r="Z192" s="299" t="n"/>
    </row>
    <row customHeight="1" ht="15.75" r="193" s="551">
      <c r="A193" s="299" t="n"/>
      <c r="B193" s="299" t="n"/>
      <c r="C193" s="299" t="n"/>
      <c r="D193" s="299" t="n"/>
      <c r="E193" s="299" t="n"/>
      <c r="F193" s="299" t="n"/>
      <c r="G193" s="299" t="n"/>
      <c r="H193" s="299" t="n"/>
      <c r="I193" s="299" t="n"/>
      <c r="J193" s="299" t="n"/>
      <c r="K193" s="299" t="n"/>
      <c r="L193" s="299" t="n"/>
      <c r="M193" s="299" t="n"/>
      <c r="N193" s="299" t="n"/>
      <c r="O193" s="299" t="n"/>
      <c r="P193" s="299" t="n"/>
      <c r="Q193" s="299" t="n"/>
      <c r="R193" s="299" t="n"/>
      <c r="S193" s="299" t="n"/>
      <c r="T193" s="299" t="n"/>
      <c r="U193" s="299" t="n"/>
      <c r="V193" s="299" t="n"/>
      <c r="W193" s="299" t="n"/>
      <c r="X193" s="299" t="n"/>
      <c r="Y193" s="299" t="n"/>
      <c r="Z193" s="299" t="n"/>
    </row>
    <row customHeight="1" ht="15.75" r="194" s="551">
      <c r="A194" s="299" t="n"/>
      <c r="B194" s="299" t="n"/>
      <c r="C194" s="299" t="n"/>
      <c r="D194" s="299" t="n"/>
      <c r="E194" s="299" t="n"/>
      <c r="F194" s="299" t="n"/>
      <c r="G194" s="299" t="n"/>
      <c r="H194" s="299" t="n"/>
      <c r="I194" s="299" t="n"/>
      <c r="J194" s="299" t="n"/>
      <c r="K194" s="299" t="n"/>
      <c r="L194" s="299" t="n"/>
      <c r="M194" s="299" t="n"/>
      <c r="N194" s="299" t="n"/>
      <c r="O194" s="299" t="n"/>
      <c r="P194" s="299" t="n"/>
      <c r="Q194" s="299" t="n"/>
      <c r="R194" s="299" t="n"/>
      <c r="S194" s="299" t="n"/>
      <c r="T194" s="299" t="n"/>
      <c r="U194" s="299" t="n"/>
      <c r="V194" s="299" t="n"/>
      <c r="W194" s="299" t="n"/>
      <c r="X194" s="299" t="n"/>
      <c r="Y194" s="299" t="n"/>
      <c r="Z194" s="299" t="n"/>
    </row>
    <row customHeight="1" ht="15.75" r="195" s="551">
      <c r="A195" s="299" t="n"/>
      <c r="B195" s="299" t="n"/>
      <c r="C195" s="299" t="n"/>
      <c r="D195" s="299" t="n"/>
      <c r="E195" s="299" t="n"/>
      <c r="F195" s="299" t="n"/>
      <c r="G195" s="299" t="n"/>
      <c r="H195" s="299" t="n"/>
      <c r="I195" s="299" t="n"/>
      <c r="J195" s="299" t="n"/>
      <c r="K195" s="299" t="n"/>
      <c r="L195" s="299" t="n"/>
      <c r="M195" s="299" t="n"/>
      <c r="N195" s="299" t="n"/>
      <c r="O195" s="299" t="n"/>
      <c r="P195" s="299" t="n"/>
      <c r="Q195" s="299" t="n"/>
      <c r="R195" s="299" t="n"/>
      <c r="S195" s="299" t="n"/>
      <c r="T195" s="299" t="n"/>
      <c r="U195" s="299" t="n"/>
      <c r="V195" s="299" t="n"/>
      <c r="W195" s="299" t="n"/>
      <c r="X195" s="299" t="n"/>
      <c r="Y195" s="299" t="n"/>
      <c r="Z195" s="299" t="n"/>
    </row>
    <row customHeight="1" ht="15.75" r="196" s="551">
      <c r="A196" s="299" t="n"/>
      <c r="B196" s="299" t="n"/>
      <c r="C196" s="299" t="n"/>
      <c r="D196" s="299" t="n"/>
      <c r="E196" s="299" t="n"/>
      <c r="F196" s="299" t="n"/>
      <c r="G196" s="299" t="n"/>
      <c r="H196" s="299" t="n"/>
      <c r="I196" s="299" t="n"/>
      <c r="J196" s="299" t="n"/>
      <c r="K196" s="299" t="n"/>
      <c r="L196" s="299" t="n"/>
      <c r="M196" s="299" t="n"/>
      <c r="N196" s="299" t="n"/>
      <c r="O196" s="299" t="n"/>
      <c r="P196" s="299" t="n"/>
      <c r="Q196" s="299" t="n"/>
      <c r="R196" s="299" t="n"/>
      <c r="S196" s="299" t="n"/>
      <c r="T196" s="299" t="n"/>
      <c r="U196" s="299" t="n"/>
      <c r="V196" s="299" t="n"/>
      <c r="W196" s="299" t="n"/>
      <c r="X196" s="299" t="n"/>
      <c r="Y196" s="299" t="n"/>
      <c r="Z196" s="299" t="n"/>
    </row>
    <row customHeight="1" ht="15.75" r="197" s="551">
      <c r="A197" s="299" t="n"/>
      <c r="B197" s="299" t="n"/>
      <c r="C197" s="299" t="n"/>
      <c r="D197" s="299" t="n"/>
      <c r="E197" s="299" t="n"/>
      <c r="F197" s="299" t="n"/>
      <c r="G197" s="299" t="n"/>
      <c r="H197" s="299" t="n"/>
      <c r="I197" s="299" t="n"/>
      <c r="J197" s="299" t="n"/>
      <c r="K197" s="299" t="n"/>
      <c r="L197" s="299" t="n"/>
      <c r="M197" s="299" t="n"/>
      <c r="N197" s="299" t="n"/>
      <c r="O197" s="299" t="n"/>
      <c r="P197" s="299" t="n"/>
      <c r="Q197" s="299" t="n"/>
      <c r="R197" s="299" t="n"/>
      <c r="S197" s="299" t="n"/>
      <c r="T197" s="299" t="n"/>
      <c r="U197" s="299" t="n"/>
      <c r="V197" s="299" t="n"/>
      <c r="W197" s="299" t="n"/>
      <c r="X197" s="299" t="n"/>
      <c r="Y197" s="299" t="n"/>
      <c r="Z197" s="299" t="n"/>
    </row>
    <row customHeight="1" ht="15.75" r="198" s="551">
      <c r="A198" s="299" t="n"/>
      <c r="B198" s="299" t="n"/>
      <c r="C198" s="299" t="n"/>
      <c r="D198" s="299" t="n"/>
      <c r="E198" s="299" t="n"/>
      <c r="F198" s="299" t="n"/>
      <c r="G198" s="299" t="n"/>
      <c r="H198" s="299" t="n"/>
      <c r="I198" s="299" t="n"/>
      <c r="J198" s="299" t="n"/>
      <c r="K198" s="299" t="n"/>
      <c r="L198" s="299" t="n"/>
      <c r="M198" s="299" t="n"/>
      <c r="N198" s="299" t="n"/>
      <c r="O198" s="299" t="n"/>
      <c r="P198" s="299" t="n"/>
      <c r="Q198" s="299" t="n"/>
      <c r="R198" s="299" t="n"/>
      <c r="S198" s="299" t="n"/>
      <c r="T198" s="299" t="n"/>
      <c r="U198" s="299" t="n"/>
      <c r="V198" s="299" t="n"/>
      <c r="W198" s="299" t="n"/>
      <c r="X198" s="299" t="n"/>
      <c r="Y198" s="299" t="n"/>
      <c r="Z198" s="299" t="n"/>
    </row>
    <row customHeight="1" ht="15.75" r="199" s="551">
      <c r="A199" s="299" t="n"/>
      <c r="B199" s="299" t="n"/>
      <c r="C199" s="299" t="n"/>
      <c r="D199" s="299" t="n"/>
      <c r="E199" s="299" t="n"/>
      <c r="F199" s="299" t="n"/>
      <c r="G199" s="299" t="n"/>
      <c r="H199" s="299" t="n"/>
      <c r="I199" s="299" t="n"/>
      <c r="J199" s="299" t="n"/>
      <c r="K199" s="299" t="n"/>
      <c r="L199" s="299" t="n"/>
      <c r="M199" s="299" t="n"/>
      <c r="N199" s="299" t="n"/>
      <c r="O199" s="299" t="n"/>
      <c r="P199" s="299" t="n"/>
      <c r="Q199" s="299" t="n"/>
      <c r="R199" s="299" t="n"/>
      <c r="S199" s="299" t="n"/>
      <c r="T199" s="299" t="n"/>
      <c r="U199" s="299" t="n"/>
      <c r="V199" s="299" t="n"/>
      <c r="W199" s="299" t="n"/>
      <c r="X199" s="299" t="n"/>
      <c r="Y199" s="299" t="n"/>
      <c r="Z199" s="299" t="n"/>
    </row>
    <row customHeight="1" ht="15.75" r="200" s="551">
      <c r="A200" s="299" t="n"/>
      <c r="B200" s="299" t="n"/>
      <c r="C200" s="299" t="n"/>
      <c r="D200" s="299" t="n"/>
      <c r="E200" s="299" t="n"/>
      <c r="F200" s="299" t="n"/>
      <c r="G200" s="299" t="n"/>
      <c r="H200" s="299" t="n"/>
      <c r="I200" s="299" t="n"/>
      <c r="J200" s="299" t="n"/>
      <c r="K200" s="299" t="n"/>
      <c r="L200" s="299" t="n"/>
      <c r="M200" s="299" t="n"/>
      <c r="N200" s="299" t="n"/>
      <c r="O200" s="299" t="n"/>
      <c r="P200" s="299" t="n"/>
      <c r="Q200" s="299" t="n"/>
      <c r="R200" s="299" t="n"/>
      <c r="S200" s="299" t="n"/>
      <c r="T200" s="299" t="n"/>
      <c r="U200" s="299" t="n"/>
      <c r="V200" s="299" t="n"/>
      <c r="W200" s="299" t="n"/>
      <c r="X200" s="299" t="n"/>
      <c r="Y200" s="299" t="n"/>
      <c r="Z200" s="299" t="n"/>
    </row>
    <row customHeight="1" ht="15.75" r="201" s="551">
      <c r="A201" s="299" t="n"/>
      <c r="B201" s="299" t="n"/>
      <c r="C201" s="299" t="n"/>
      <c r="D201" s="299" t="n"/>
      <c r="E201" s="299" t="n"/>
      <c r="F201" s="299" t="n"/>
      <c r="G201" s="299" t="n"/>
      <c r="H201" s="299" t="n"/>
      <c r="I201" s="299" t="n"/>
      <c r="J201" s="299" t="n"/>
      <c r="K201" s="299" t="n"/>
      <c r="L201" s="299" t="n"/>
      <c r="M201" s="299" t="n"/>
      <c r="N201" s="299" t="n"/>
      <c r="O201" s="299" t="n"/>
      <c r="P201" s="299" t="n"/>
      <c r="Q201" s="299" t="n"/>
      <c r="R201" s="299" t="n"/>
      <c r="S201" s="299" t="n"/>
      <c r="T201" s="299" t="n"/>
      <c r="U201" s="299" t="n"/>
      <c r="V201" s="299" t="n"/>
      <c r="W201" s="299" t="n"/>
      <c r="X201" s="299" t="n"/>
      <c r="Y201" s="299" t="n"/>
      <c r="Z201" s="299" t="n"/>
    </row>
    <row customHeight="1" ht="15.75" r="202" s="551">
      <c r="A202" s="299" t="n"/>
      <c r="B202" s="299" t="n"/>
      <c r="C202" s="299" t="n"/>
      <c r="D202" s="299" t="n"/>
      <c r="E202" s="299" t="n"/>
      <c r="F202" s="299" t="n"/>
      <c r="G202" s="299" t="n"/>
      <c r="H202" s="299" t="n"/>
      <c r="I202" s="299" t="n"/>
      <c r="J202" s="299" t="n"/>
      <c r="K202" s="299" t="n"/>
      <c r="L202" s="299" t="n"/>
      <c r="M202" s="299" t="n"/>
      <c r="N202" s="299" t="n"/>
      <c r="O202" s="299" t="n"/>
      <c r="P202" s="299" t="n"/>
      <c r="Q202" s="299" t="n"/>
      <c r="R202" s="299" t="n"/>
      <c r="S202" s="299" t="n"/>
      <c r="T202" s="299" t="n"/>
      <c r="U202" s="299" t="n"/>
      <c r="V202" s="299" t="n"/>
      <c r="W202" s="299" t="n"/>
      <c r="X202" s="299" t="n"/>
      <c r="Y202" s="299" t="n"/>
      <c r="Z202" s="299" t="n"/>
    </row>
    <row customHeight="1" ht="15.75" r="203" s="551">
      <c r="A203" s="299" t="n"/>
      <c r="B203" s="299" t="n"/>
      <c r="C203" s="299" t="n"/>
      <c r="D203" s="299" t="n"/>
      <c r="E203" s="299" t="n"/>
      <c r="F203" s="299" t="n"/>
      <c r="G203" s="299" t="n"/>
      <c r="H203" s="299" t="n"/>
      <c r="I203" s="299" t="n"/>
      <c r="J203" s="299" t="n"/>
      <c r="K203" s="299" t="n"/>
      <c r="L203" s="299" t="n"/>
      <c r="M203" s="299" t="n"/>
      <c r="N203" s="299" t="n"/>
      <c r="O203" s="299" t="n"/>
      <c r="P203" s="299" t="n"/>
      <c r="Q203" s="299" t="n"/>
      <c r="R203" s="299" t="n"/>
      <c r="S203" s="299" t="n"/>
      <c r="T203" s="299" t="n"/>
      <c r="U203" s="299" t="n"/>
      <c r="V203" s="299" t="n"/>
      <c r="W203" s="299" t="n"/>
      <c r="X203" s="299" t="n"/>
      <c r="Y203" s="299" t="n"/>
      <c r="Z203" s="299" t="n"/>
    </row>
    <row customHeight="1" ht="15.75" r="204" s="551">
      <c r="A204" s="299" t="n"/>
      <c r="B204" s="299" t="n"/>
      <c r="C204" s="299" t="n"/>
      <c r="D204" s="299" t="n"/>
      <c r="E204" s="299" t="n"/>
      <c r="F204" s="299" t="n"/>
      <c r="G204" s="299" t="n"/>
      <c r="H204" s="299" t="n"/>
      <c r="I204" s="299" t="n"/>
      <c r="J204" s="299" t="n"/>
      <c r="K204" s="299" t="n"/>
      <c r="L204" s="299" t="n"/>
      <c r="M204" s="299" t="n"/>
      <c r="N204" s="299" t="n"/>
      <c r="O204" s="299" t="n"/>
      <c r="P204" s="299" t="n"/>
      <c r="Q204" s="299" t="n"/>
      <c r="R204" s="299" t="n"/>
      <c r="S204" s="299" t="n"/>
      <c r="T204" s="299" t="n"/>
      <c r="U204" s="299" t="n"/>
      <c r="V204" s="299" t="n"/>
      <c r="W204" s="299" t="n"/>
      <c r="X204" s="299" t="n"/>
      <c r="Y204" s="299" t="n"/>
      <c r="Z204" s="299" t="n"/>
    </row>
    <row customHeight="1" ht="15.75" r="205" s="551">
      <c r="A205" s="299" t="n"/>
      <c r="B205" s="299" t="n"/>
      <c r="C205" s="299" t="n"/>
      <c r="D205" s="299" t="n"/>
      <c r="E205" s="299" t="n"/>
      <c r="F205" s="299" t="n"/>
      <c r="G205" s="299" t="n"/>
      <c r="H205" s="299" t="n"/>
      <c r="I205" s="299" t="n"/>
      <c r="J205" s="299" t="n"/>
      <c r="K205" s="299" t="n"/>
      <c r="L205" s="299" t="n"/>
      <c r="M205" s="299" t="n"/>
      <c r="N205" s="299" t="n"/>
      <c r="O205" s="299" t="n"/>
      <c r="P205" s="299" t="n"/>
      <c r="Q205" s="299" t="n"/>
      <c r="R205" s="299" t="n"/>
      <c r="S205" s="299" t="n"/>
      <c r="T205" s="299" t="n"/>
      <c r="U205" s="299" t="n"/>
      <c r="V205" s="299" t="n"/>
      <c r="W205" s="299" t="n"/>
      <c r="X205" s="299" t="n"/>
      <c r="Y205" s="299" t="n"/>
      <c r="Z205" s="299" t="n"/>
    </row>
    <row customHeight="1" ht="15.75" r="206" s="551">
      <c r="A206" s="299" t="n"/>
      <c r="B206" s="299" t="n"/>
      <c r="C206" s="299" t="n"/>
      <c r="D206" s="299" t="n"/>
      <c r="E206" s="299" t="n"/>
      <c r="F206" s="299" t="n"/>
      <c r="G206" s="299" t="n"/>
      <c r="H206" s="299" t="n"/>
      <c r="I206" s="299" t="n"/>
      <c r="J206" s="299" t="n"/>
      <c r="K206" s="299" t="n"/>
      <c r="L206" s="299" t="n"/>
      <c r="M206" s="299" t="n"/>
      <c r="N206" s="299" t="n"/>
      <c r="O206" s="299" t="n"/>
      <c r="P206" s="299" t="n"/>
      <c r="Q206" s="299" t="n"/>
      <c r="R206" s="299" t="n"/>
      <c r="S206" s="299" t="n"/>
      <c r="T206" s="299" t="n"/>
      <c r="U206" s="299" t="n"/>
      <c r="V206" s="299" t="n"/>
      <c r="W206" s="299" t="n"/>
      <c r="X206" s="299" t="n"/>
      <c r="Y206" s="299" t="n"/>
      <c r="Z206" s="299" t="n"/>
    </row>
    <row customHeight="1" ht="15.75" r="207" s="551">
      <c r="A207" s="299" t="n"/>
      <c r="B207" s="299" t="n"/>
      <c r="C207" s="299" t="n"/>
      <c r="D207" s="299" t="n"/>
      <c r="E207" s="299" t="n"/>
      <c r="F207" s="299" t="n"/>
      <c r="G207" s="299" t="n"/>
      <c r="H207" s="299" t="n"/>
      <c r="I207" s="299" t="n"/>
      <c r="J207" s="299" t="n"/>
      <c r="K207" s="299" t="n"/>
      <c r="L207" s="299" t="n"/>
      <c r="M207" s="299" t="n"/>
      <c r="N207" s="299" t="n"/>
      <c r="O207" s="299" t="n"/>
      <c r="P207" s="299" t="n"/>
      <c r="Q207" s="299" t="n"/>
      <c r="R207" s="299" t="n"/>
      <c r="S207" s="299" t="n"/>
      <c r="T207" s="299" t="n"/>
      <c r="U207" s="299" t="n"/>
      <c r="V207" s="299" t="n"/>
      <c r="W207" s="299" t="n"/>
      <c r="X207" s="299" t="n"/>
      <c r="Y207" s="299" t="n"/>
      <c r="Z207" s="299" t="n"/>
    </row>
    <row customHeight="1" ht="15.75" r="208" s="551">
      <c r="A208" s="299" t="n"/>
      <c r="B208" s="299" t="n"/>
      <c r="C208" s="299" t="n"/>
      <c r="D208" s="299" t="n"/>
      <c r="E208" s="299" t="n"/>
      <c r="F208" s="299" t="n"/>
      <c r="G208" s="299" t="n"/>
      <c r="H208" s="299" t="n"/>
      <c r="I208" s="299" t="n"/>
      <c r="J208" s="299" t="n"/>
      <c r="K208" s="299" t="n"/>
      <c r="L208" s="299" t="n"/>
      <c r="M208" s="299" t="n"/>
      <c r="N208" s="299" t="n"/>
      <c r="O208" s="299" t="n"/>
      <c r="P208" s="299" t="n"/>
      <c r="Q208" s="299" t="n"/>
      <c r="R208" s="299" t="n"/>
      <c r="S208" s="299" t="n"/>
      <c r="T208" s="299" t="n"/>
      <c r="U208" s="299" t="n"/>
      <c r="V208" s="299" t="n"/>
      <c r="W208" s="299" t="n"/>
      <c r="X208" s="299" t="n"/>
      <c r="Y208" s="299" t="n"/>
      <c r="Z208" s="299" t="n"/>
    </row>
    <row customHeight="1" ht="15.75" r="209" s="551">
      <c r="A209" s="299" t="n"/>
      <c r="B209" s="299" t="n"/>
      <c r="C209" s="299" t="n"/>
      <c r="D209" s="299" t="n"/>
      <c r="E209" s="299" t="n"/>
      <c r="F209" s="299" t="n"/>
      <c r="G209" s="299" t="n"/>
      <c r="H209" s="299" t="n"/>
      <c r="I209" s="299" t="n"/>
      <c r="J209" s="299" t="n"/>
      <c r="K209" s="299" t="n"/>
      <c r="L209" s="299" t="n"/>
      <c r="M209" s="299" t="n"/>
      <c r="N209" s="299" t="n"/>
      <c r="O209" s="299" t="n"/>
      <c r="P209" s="299" t="n"/>
      <c r="Q209" s="299" t="n"/>
      <c r="R209" s="299" t="n"/>
      <c r="S209" s="299" t="n"/>
      <c r="T209" s="299" t="n"/>
      <c r="U209" s="299" t="n"/>
      <c r="V209" s="299" t="n"/>
      <c r="W209" s="299" t="n"/>
      <c r="X209" s="299" t="n"/>
      <c r="Y209" s="299" t="n"/>
      <c r="Z209" s="299" t="n"/>
    </row>
    <row customHeight="1" ht="15.75" r="210" s="551">
      <c r="A210" s="299" t="n"/>
      <c r="B210" s="299" t="n"/>
      <c r="C210" s="299" t="n"/>
      <c r="D210" s="299" t="n"/>
      <c r="E210" s="299" t="n"/>
      <c r="F210" s="299" t="n"/>
      <c r="G210" s="299" t="n"/>
      <c r="H210" s="299" t="n"/>
      <c r="I210" s="299" t="n"/>
      <c r="J210" s="299" t="n"/>
      <c r="K210" s="299" t="n"/>
      <c r="L210" s="299" t="n"/>
      <c r="M210" s="299" t="n"/>
      <c r="N210" s="299" t="n"/>
      <c r="O210" s="299" t="n"/>
      <c r="P210" s="299" t="n"/>
      <c r="Q210" s="299" t="n"/>
      <c r="R210" s="299" t="n"/>
      <c r="S210" s="299" t="n"/>
      <c r="T210" s="299" t="n"/>
      <c r="U210" s="299" t="n"/>
      <c r="V210" s="299" t="n"/>
      <c r="W210" s="299" t="n"/>
      <c r="X210" s="299" t="n"/>
      <c r="Y210" s="299" t="n"/>
      <c r="Z210" s="299" t="n"/>
    </row>
    <row customHeight="1" ht="15.75" r="211" s="551">
      <c r="A211" s="299" t="n"/>
      <c r="B211" s="299" t="n"/>
      <c r="C211" s="299" t="n"/>
      <c r="D211" s="299" t="n"/>
      <c r="E211" s="299" t="n"/>
      <c r="F211" s="299" t="n"/>
      <c r="G211" s="299" t="n"/>
      <c r="H211" s="299" t="n"/>
      <c r="I211" s="299" t="n"/>
      <c r="J211" s="299" t="n"/>
      <c r="K211" s="299" t="n"/>
      <c r="L211" s="299" t="n"/>
      <c r="M211" s="299" t="n"/>
      <c r="N211" s="299" t="n"/>
      <c r="O211" s="299" t="n"/>
      <c r="P211" s="299" t="n"/>
      <c r="Q211" s="299" t="n"/>
      <c r="R211" s="299" t="n"/>
      <c r="S211" s="299" t="n"/>
      <c r="T211" s="299" t="n"/>
      <c r="U211" s="299" t="n"/>
      <c r="V211" s="299" t="n"/>
      <c r="W211" s="299" t="n"/>
      <c r="X211" s="299" t="n"/>
      <c r="Y211" s="299" t="n"/>
      <c r="Z211" s="299" t="n"/>
    </row>
    <row customHeight="1" ht="15.75" r="212" s="551">
      <c r="A212" s="299" t="n"/>
      <c r="B212" s="299" t="n"/>
      <c r="C212" s="299" t="n"/>
      <c r="D212" s="299" t="n"/>
      <c r="E212" s="299" t="n"/>
      <c r="F212" s="299" t="n"/>
      <c r="G212" s="299" t="n"/>
      <c r="H212" s="299" t="n"/>
      <c r="I212" s="299" t="n"/>
      <c r="J212" s="299" t="n"/>
      <c r="K212" s="299" t="n"/>
      <c r="L212" s="299" t="n"/>
      <c r="M212" s="299" t="n"/>
      <c r="N212" s="299" t="n"/>
      <c r="O212" s="299" t="n"/>
      <c r="P212" s="299" t="n"/>
      <c r="Q212" s="299" t="n"/>
      <c r="R212" s="299" t="n"/>
      <c r="S212" s="299" t="n"/>
      <c r="T212" s="299" t="n"/>
      <c r="U212" s="299" t="n"/>
      <c r="V212" s="299" t="n"/>
      <c r="W212" s="299" t="n"/>
      <c r="X212" s="299" t="n"/>
      <c r="Y212" s="299" t="n"/>
      <c r="Z212" s="299" t="n"/>
    </row>
    <row customHeight="1" ht="15.75" r="213" s="551">
      <c r="A213" s="299" t="n"/>
      <c r="B213" s="299" t="n"/>
      <c r="C213" s="299" t="n"/>
      <c r="D213" s="299" t="n"/>
      <c r="E213" s="299" t="n"/>
      <c r="F213" s="299" t="n"/>
      <c r="G213" s="299" t="n"/>
      <c r="H213" s="299" t="n"/>
      <c r="I213" s="299" t="n"/>
      <c r="J213" s="299" t="n"/>
      <c r="K213" s="299" t="n"/>
      <c r="L213" s="299" t="n"/>
      <c r="M213" s="299" t="n"/>
      <c r="N213" s="299" t="n"/>
      <c r="O213" s="299" t="n"/>
      <c r="P213" s="299" t="n"/>
      <c r="Q213" s="299" t="n"/>
      <c r="R213" s="299" t="n"/>
      <c r="S213" s="299" t="n"/>
      <c r="T213" s="299" t="n"/>
      <c r="U213" s="299" t="n"/>
      <c r="V213" s="299" t="n"/>
      <c r="W213" s="299" t="n"/>
      <c r="X213" s="299" t="n"/>
      <c r="Y213" s="299" t="n"/>
      <c r="Z213" s="299" t="n"/>
    </row>
    <row customHeight="1" ht="15.75" r="214" s="551">
      <c r="A214" s="299" t="n"/>
      <c r="B214" s="299" t="n"/>
      <c r="C214" s="299" t="n"/>
      <c r="D214" s="299" t="n"/>
      <c r="E214" s="299" t="n"/>
      <c r="F214" s="299" t="n"/>
      <c r="G214" s="299" t="n"/>
      <c r="H214" s="299" t="n"/>
      <c r="I214" s="299" t="n"/>
      <c r="J214" s="299" t="n"/>
      <c r="K214" s="299" t="n"/>
      <c r="L214" s="299" t="n"/>
      <c r="M214" s="299" t="n"/>
      <c r="N214" s="299" t="n"/>
      <c r="O214" s="299" t="n"/>
      <c r="P214" s="299" t="n"/>
      <c r="Q214" s="299" t="n"/>
      <c r="R214" s="299" t="n"/>
      <c r="S214" s="299" t="n"/>
      <c r="T214" s="299" t="n"/>
      <c r="U214" s="299" t="n"/>
      <c r="V214" s="299" t="n"/>
      <c r="W214" s="299" t="n"/>
      <c r="X214" s="299" t="n"/>
      <c r="Y214" s="299" t="n"/>
      <c r="Z214" s="299" t="n"/>
    </row>
    <row customHeight="1" ht="15.75" r="215" s="551">
      <c r="A215" s="299" t="n"/>
      <c r="B215" s="299" t="n"/>
      <c r="C215" s="299" t="n"/>
      <c r="D215" s="299" t="n"/>
      <c r="E215" s="299" t="n"/>
      <c r="F215" s="299" t="n"/>
      <c r="G215" s="299" t="n"/>
      <c r="H215" s="299" t="n"/>
      <c r="I215" s="299" t="n"/>
      <c r="J215" s="299" t="n"/>
      <c r="K215" s="299" t="n"/>
      <c r="L215" s="299" t="n"/>
      <c r="M215" s="299" t="n"/>
      <c r="N215" s="299" t="n"/>
      <c r="O215" s="299" t="n"/>
      <c r="P215" s="299" t="n"/>
      <c r="Q215" s="299" t="n"/>
      <c r="R215" s="299" t="n"/>
      <c r="S215" s="299" t="n"/>
      <c r="T215" s="299" t="n"/>
      <c r="U215" s="299" t="n"/>
      <c r="V215" s="299" t="n"/>
      <c r="W215" s="299" t="n"/>
      <c r="X215" s="299" t="n"/>
      <c r="Y215" s="299" t="n"/>
      <c r="Z215" s="299" t="n"/>
    </row>
    <row customHeight="1" ht="15.75" r="216" s="551">
      <c r="A216" s="299" t="n"/>
      <c r="B216" s="299" t="n"/>
      <c r="C216" s="299" t="n"/>
      <c r="D216" s="299" t="n"/>
      <c r="E216" s="299" t="n"/>
      <c r="F216" s="299" t="n"/>
      <c r="G216" s="299" t="n"/>
      <c r="H216" s="299" t="n"/>
      <c r="I216" s="299" t="n"/>
      <c r="J216" s="299" t="n"/>
      <c r="K216" s="299" t="n"/>
      <c r="L216" s="299" t="n"/>
      <c r="M216" s="299" t="n"/>
      <c r="N216" s="299" t="n"/>
      <c r="O216" s="299" t="n"/>
      <c r="P216" s="299" t="n"/>
      <c r="Q216" s="299" t="n"/>
      <c r="R216" s="299" t="n"/>
      <c r="S216" s="299" t="n"/>
      <c r="T216" s="299" t="n"/>
      <c r="U216" s="299" t="n"/>
      <c r="V216" s="299" t="n"/>
      <c r="W216" s="299" t="n"/>
      <c r="X216" s="299" t="n"/>
      <c r="Y216" s="299" t="n"/>
      <c r="Z216" s="299" t="n"/>
    </row>
    <row customHeight="1" ht="15.75" r="217" s="551">
      <c r="A217" s="299" t="n"/>
      <c r="B217" s="299" t="n"/>
      <c r="C217" s="299" t="n"/>
      <c r="D217" s="299" t="n"/>
      <c r="E217" s="299" t="n"/>
      <c r="F217" s="299" t="n"/>
      <c r="G217" s="299" t="n"/>
      <c r="H217" s="299" t="n"/>
      <c r="I217" s="299" t="n"/>
      <c r="J217" s="299" t="n"/>
      <c r="K217" s="299" t="n"/>
      <c r="L217" s="299" t="n"/>
      <c r="M217" s="299" t="n"/>
      <c r="N217" s="299" t="n"/>
      <c r="O217" s="299" t="n"/>
      <c r="P217" s="299" t="n"/>
      <c r="Q217" s="299" t="n"/>
      <c r="R217" s="299" t="n"/>
      <c r="S217" s="299" t="n"/>
      <c r="T217" s="299" t="n"/>
      <c r="U217" s="299" t="n"/>
      <c r="V217" s="299" t="n"/>
      <c r="W217" s="299" t="n"/>
      <c r="X217" s="299" t="n"/>
      <c r="Y217" s="299" t="n"/>
      <c r="Z217" s="299" t="n"/>
    </row>
    <row customHeight="1" ht="15.75" r="218" s="551">
      <c r="A218" s="299" t="n"/>
      <c r="B218" s="299" t="n"/>
      <c r="C218" s="299" t="n"/>
      <c r="D218" s="299" t="n"/>
      <c r="E218" s="299" t="n"/>
      <c r="F218" s="299" t="n"/>
      <c r="G218" s="299" t="n"/>
      <c r="H218" s="299" t="n"/>
      <c r="I218" s="299" t="n"/>
      <c r="J218" s="299" t="n"/>
      <c r="K218" s="299" t="n"/>
      <c r="L218" s="299" t="n"/>
      <c r="M218" s="299" t="n"/>
      <c r="N218" s="299" t="n"/>
      <c r="O218" s="299" t="n"/>
      <c r="P218" s="299" t="n"/>
      <c r="Q218" s="299" t="n"/>
      <c r="R218" s="299" t="n"/>
      <c r="S218" s="299" t="n"/>
      <c r="T218" s="299" t="n"/>
      <c r="U218" s="299" t="n"/>
      <c r="V218" s="299" t="n"/>
      <c r="W218" s="299" t="n"/>
      <c r="X218" s="299" t="n"/>
      <c r="Y218" s="299" t="n"/>
      <c r="Z218" s="299" t="n"/>
    </row>
    <row customHeight="1" ht="15.75" r="219" s="551">
      <c r="A219" s="299" t="n"/>
      <c r="B219" s="299" t="n"/>
      <c r="C219" s="299" t="n"/>
      <c r="D219" s="299" t="n"/>
      <c r="E219" s="299" t="n"/>
      <c r="F219" s="299" t="n"/>
      <c r="G219" s="299" t="n"/>
      <c r="H219" s="299" t="n"/>
      <c r="I219" s="299" t="n"/>
      <c r="J219" s="299" t="n"/>
      <c r="K219" s="299" t="n"/>
      <c r="L219" s="299" t="n"/>
      <c r="M219" s="299" t="n"/>
      <c r="N219" s="299" t="n"/>
      <c r="O219" s="299" t="n"/>
      <c r="P219" s="299" t="n"/>
      <c r="Q219" s="299" t="n"/>
      <c r="R219" s="299" t="n"/>
      <c r="S219" s="299" t="n"/>
      <c r="T219" s="299" t="n"/>
      <c r="U219" s="299" t="n"/>
      <c r="V219" s="299" t="n"/>
      <c r="W219" s="299" t="n"/>
      <c r="X219" s="299" t="n"/>
      <c r="Y219" s="299" t="n"/>
      <c r="Z219" s="299" t="n"/>
    </row>
    <row customHeight="1" ht="15.75" r="220" s="551">
      <c r="A220" s="299" t="n"/>
      <c r="B220" s="299" t="n"/>
      <c r="C220" s="299" t="n"/>
      <c r="D220" s="299" t="n"/>
      <c r="E220" s="299" t="n"/>
      <c r="F220" s="299" t="n"/>
      <c r="G220" s="299" t="n"/>
      <c r="H220" s="299" t="n"/>
      <c r="I220" s="299" t="n"/>
      <c r="J220" s="299" t="n"/>
      <c r="K220" s="299" t="n"/>
      <c r="L220" s="299" t="n"/>
      <c r="M220" s="299" t="n"/>
      <c r="N220" s="299" t="n"/>
      <c r="O220" s="299" t="n"/>
      <c r="P220" s="299" t="n"/>
      <c r="Q220" s="299" t="n"/>
      <c r="R220" s="299" t="n"/>
      <c r="S220" s="299" t="n"/>
      <c r="T220" s="299" t="n"/>
      <c r="U220" s="299" t="n"/>
      <c r="V220" s="299" t="n"/>
      <c r="W220" s="299" t="n"/>
      <c r="X220" s="299" t="n"/>
      <c r="Y220" s="299" t="n"/>
      <c r="Z220" s="299" t="n"/>
    </row>
    <row customHeight="1" ht="15.75" r="221" s="551">
      <c r="A221" s="299" t="n"/>
      <c r="B221" s="299" t="n"/>
      <c r="C221" s="299" t="n"/>
      <c r="D221" s="299" t="n"/>
      <c r="E221" s="299" t="n"/>
      <c r="F221" s="299" t="n"/>
      <c r="G221" s="299" t="n"/>
      <c r="H221" s="299" t="n"/>
      <c r="I221" s="299" t="n"/>
      <c r="J221" s="299" t="n"/>
      <c r="K221" s="299" t="n"/>
      <c r="L221" s="299" t="n"/>
      <c r="M221" s="299" t="n"/>
      <c r="N221" s="299" t="n"/>
      <c r="O221" s="299" t="n"/>
      <c r="P221" s="299" t="n"/>
      <c r="Q221" s="299" t="n"/>
      <c r="R221" s="299" t="n"/>
      <c r="S221" s="299" t="n"/>
      <c r="T221" s="299" t="n"/>
      <c r="U221" s="299" t="n"/>
      <c r="V221" s="299" t="n"/>
      <c r="W221" s="299" t="n"/>
      <c r="X221" s="299" t="n"/>
      <c r="Y221" s="299" t="n"/>
      <c r="Z221" s="299" t="n"/>
    </row>
    <row customHeight="1" ht="15.75" r="222" s="551">
      <c r="A222" s="299" t="n"/>
      <c r="B222" s="299" t="n"/>
      <c r="C222" s="299" t="n"/>
      <c r="D222" s="299" t="n"/>
      <c r="E222" s="299" t="n"/>
      <c r="F222" s="299" t="n"/>
      <c r="G222" s="299" t="n"/>
      <c r="H222" s="299" t="n"/>
      <c r="I222" s="299" t="n"/>
      <c r="J222" s="299" t="n"/>
      <c r="K222" s="299" t="n"/>
      <c r="L222" s="299" t="n"/>
      <c r="M222" s="299" t="n"/>
      <c r="N222" s="299" t="n"/>
      <c r="O222" s="299" t="n"/>
      <c r="P222" s="299" t="n"/>
      <c r="Q222" s="299" t="n"/>
      <c r="R222" s="299" t="n"/>
      <c r="S222" s="299" t="n"/>
      <c r="T222" s="299" t="n"/>
      <c r="U222" s="299" t="n"/>
      <c r="V222" s="299" t="n"/>
      <c r="W222" s="299" t="n"/>
      <c r="X222" s="299" t="n"/>
      <c r="Y222" s="299" t="n"/>
      <c r="Z222" s="299" t="n"/>
    </row>
    <row customHeight="1" ht="15.75" r="223" s="551">
      <c r="A223" s="299" t="n"/>
      <c r="B223" s="299" t="n"/>
      <c r="C223" s="299" t="n"/>
      <c r="D223" s="299" t="n"/>
      <c r="E223" s="299" t="n"/>
      <c r="F223" s="299" t="n"/>
      <c r="G223" s="299" t="n"/>
      <c r="H223" s="299" t="n"/>
      <c r="I223" s="299" t="n"/>
      <c r="J223" s="299" t="n"/>
      <c r="K223" s="299" t="n"/>
      <c r="L223" s="299" t="n"/>
      <c r="M223" s="299" t="n"/>
      <c r="N223" s="299" t="n"/>
      <c r="O223" s="299" t="n"/>
      <c r="P223" s="299" t="n"/>
      <c r="Q223" s="299" t="n"/>
      <c r="R223" s="299" t="n"/>
      <c r="S223" s="299" t="n"/>
      <c r="T223" s="299" t="n"/>
      <c r="U223" s="299" t="n"/>
      <c r="V223" s="299" t="n"/>
      <c r="W223" s="299" t="n"/>
      <c r="X223" s="299" t="n"/>
      <c r="Y223" s="299" t="n"/>
      <c r="Z223" s="299" t="n"/>
    </row>
    <row customHeight="1" ht="15.75" r="224" s="551">
      <c r="A224" s="299" t="n"/>
      <c r="B224" s="299" t="n"/>
      <c r="C224" s="299" t="n"/>
      <c r="D224" s="299" t="n"/>
      <c r="E224" s="299" t="n"/>
      <c r="F224" s="299" t="n"/>
      <c r="G224" s="299" t="n"/>
      <c r="H224" s="299" t="n"/>
      <c r="I224" s="299" t="n"/>
      <c r="J224" s="299" t="n"/>
      <c r="K224" s="299" t="n"/>
      <c r="L224" s="299" t="n"/>
      <c r="M224" s="299" t="n"/>
      <c r="N224" s="299" t="n"/>
      <c r="O224" s="299" t="n"/>
      <c r="P224" s="299" t="n"/>
      <c r="Q224" s="299" t="n"/>
      <c r="R224" s="299" t="n"/>
      <c r="S224" s="299" t="n"/>
      <c r="T224" s="299" t="n"/>
      <c r="U224" s="299" t="n"/>
      <c r="V224" s="299" t="n"/>
      <c r="W224" s="299" t="n"/>
      <c r="X224" s="299" t="n"/>
      <c r="Y224" s="299" t="n"/>
      <c r="Z224" s="299" t="n"/>
    </row>
    <row customHeight="1" ht="15.75" r="225" s="551">
      <c r="A225" s="299" t="n"/>
      <c r="B225" s="299" t="n"/>
      <c r="C225" s="299" t="n"/>
      <c r="D225" s="299" t="n"/>
      <c r="E225" s="299" t="n"/>
      <c r="F225" s="299" t="n"/>
      <c r="G225" s="299" t="n"/>
      <c r="H225" s="299" t="n"/>
      <c r="I225" s="299" t="n"/>
      <c r="J225" s="299" t="n"/>
      <c r="K225" s="299" t="n"/>
      <c r="L225" s="299" t="n"/>
      <c r="M225" s="299" t="n"/>
      <c r="N225" s="299" t="n"/>
      <c r="O225" s="299" t="n"/>
      <c r="P225" s="299" t="n"/>
      <c r="Q225" s="299" t="n"/>
      <c r="R225" s="299" t="n"/>
      <c r="S225" s="299" t="n"/>
      <c r="T225" s="299" t="n"/>
      <c r="U225" s="299" t="n"/>
      <c r="V225" s="299" t="n"/>
      <c r="W225" s="299" t="n"/>
      <c r="X225" s="299" t="n"/>
      <c r="Y225" s="299" t="n"/>
      <c r="Z225" s="299" t="n"/>
    </row>
    <row customHeight="1" ht="15.75" r="226" s="551">
      <c r="A226" s="299" t="n"/>
      <c r="B226" s="299" t="n"/>
      <c r="C226" s="299" t="n"/>
      <c r="D226" s="299" t="n"/>
      <c r="E226" s="299" t="n"/>
      <c r="F226" s="299" t="n"/>
      <c r="G226" s="299" t="n"/>
      <c r="H226" s="299" t="n"/>
      <c r="I226" s="299" t="n"/>
      <c r="J226" s="299" t="n"/>
      <c r="K226" s="299" t="n"/>
      <c r="L226" s="299" t="n"/>
      <c r="M226" s="299" t="n"/>
      <c r="N226" s="299" t="n"/>
      <c r="O226" s="299" t="n"/>
      <c r="P226" s="299" t="n"/>
      <c r="Q226" s="299" t="n"/>
      <c r="R226" s="299" t="n"/>
      <c r="S226" s="299" t="n"/>
      <c r="T226" s="299" t="n"/>
      <c r="U226" s="299" t="n"/>
      <c r="V226" s="299" t="n"/>
      <c r="W226" s="299" t="n"/>
      <c r="X226" s="299" t="n"/>
      <c r="Y226" s="299" t="n"/>
      <c r="Z226" s="299" t="n"/>
    </row>
    <row customHeight="1" ht="15.75" r="227" s="551">
      <c r="A227" s="299" t="n"/>
      <c r="B227" s="299" t="n"/>
      <c r="C227" s="299" t="n"/>
      <c r="D227" s="299" t="n"/>
      <c r="E227" s="299" t="n"/>
      <c r="F227" s="299" t="n"/>
      <c r="G227" s="299" t="n"/>
      <c r="H227" s="299" t="n"/>
      <c r="I227" s="299" t="n"/>
      <c r="J227" s="299" t="n"/>
      <c r="K227" s="299" t="n"/>
      <c r="L227" s="299" t="n"/>
      <c r="M227" s="299" t="n"/>
      <c r="N227" s="299" t="n"/>
      <c r="O227" s="299" t="n"/>
      <c r="P227" s="299" t="n"/>
      <c r="Q227" s="299" t="n"/>
      <c r="R227" s="299" t="n"/>
      <c r="S227" s="299" t="n"/>
      <c r="T227" s="299" t="n"/>
      <c r="U227" s="299" t="n"/>
      <c r="V227" s="299" t="n"/>
      <c r="W227" s="299" t="n"/>
      <c r="X227" s="299" t="n"/>
      <c r="Y227" s="299" t="n"/>
      <c r="Z227" s="299" t="n"/>
    </row>
    <row customHeight="1" ht="15.75" r="228" s="551">
      <c r="A228" s="299" t="n"/>
      <c r="B228" s="299" t="n"/>
      <c r="C228" s="299" t="n"/>
      <c r="D228" s="299" t="n"/>
      <c r="E228" s="299" t="n"/>
      <c r="F228" s="299" t="n"/>
      <c r="G228" s="299" t="n"/>
      <c r="H228" s="299" t="n"/>
      <c r="I228" s="299" t="n"/>
      <c r="J228" s="299" t="n"/>
      <c r="K228" s="299" t="n"/>
      <c r="L228" s="299" t="n"/>
      <c r="M228" s="299" t="n"/>
      <c r="N228" s="299" t="n"/>
      <c r="O228" s="299" t="n"/>
      <c r="P228" s="299" t="n"/>
      <c r="Q228" s="299" t="n"/>
      <c r="R228" s="299" t="n"/>
      <c r="S228" s="299" t="n"/>
      <c r="T228" s="299" t="n"/>
      <c r="U228" s="299" t="n"/>
      <c r="V228" s="299" t="n"/>
      <c r="W228" s="299" t="n"/>
      <c r="X228" s="299" t="n"/>
      <c r="Y228" s="299" t="n"/>
      <c r="Z228" s="299" t="n"/>
    </row>
    <row customHeight="1" ht="15.75" r="229" s="551">
      <c r="A229" s="299" t="n"/>
      <c r="B229" s="299" t="n"/>
      <c r="C229" s="299" t="n"/>
      <c r="D229" s="299" t="n"/>
      <c r="E229" s="299" t="n"/>
      <c r="F229" s="299" t="n"/>
      <c r="G229" s="299" t="n"/>
      <c r="H229" s="299" t="n"/>
      <c r="I229" s="299" t="n"/>
      <c r="J229" s="299" t="n"/>
      <c r="K229" s="299" t="n"/>
      <c r="L229" s="299" t="n"/>
      <c r="M229" s="299" t="n"/>
      <c r="N229" s="299" t="n"/>
      <c r="O229" s="299" t="n"/>
      <c r="P229" s="299" t="n"/>
      <c r="Q229" s="299" t="n"/>
      <c r="R229" s="299" t="n"/>
      <c r="S229" s="299" t="n"/>
      <c r="T229" s="299" t="n"/>
      <c r="U229" s="299" t="n"/>
      <c r="V229" s="299" t="n"/>
      <c r="W229" s="299" t="n"/>
      <c r="X229" s="299" t="n"/>
      <c r="Y229" s="299" t="n"/>
      <c r="Z229" s="299" t="n"/>
    </row>
    <row customHeight="1" ht="15.75" r="230" s="551">
      <c r="A230" s="299" t="n"/>
      <c r="B230" s="299" t="n"/>
      <c r="C230" s="299" t="n"/>
      <c r="D230" s="299" t="n"/>
      <c r="E230" s="299" t="n"/>
      <c r="F230" s="299" t="n"/>
      <c r="G230" s="299" t="n"/>
      <c r="H230" s="299" t="n"/>
      <c r="I230" s="299" t="n"/>
      <c r="J230" s="299" t="n"/>
      <c r="K230" s="299" t="n"/>
      <c r="L230" s="299" t="n"/>
      <c r="M230" s="299" t="n"/>
      <c r="N230" s="299" t="n"/>
      <c r="O230" s="299" t="n"/>
      <c r="P230" s="299" t="n"/>
      <c r="Q230" s="299" t="n"/>
      <c r="R230" s="299" t="n"/>
      <c r="S230" s="299" t="n"/>
      <c r="T230" s="299" t="n"/>
      <c r="U230" s="299" t="n"/>
      <c r="V230" s="299" t="n"/>
      <c r="W230" s="299" t="n"/>
      <c r="X230" s="299" t="n"/>
      <c r="Y230" s="299" t="n"/>
      <c r="Z230" s="299" t="n"/>
    </row>
    <row customHeight="1" ht="15.75" r="231" s="551">
      <c r="A231" s="299" t="n"/>
      <c r="B231" s="299" t="n"/>
      <c r="C231" s="299" t="n"/>
      <c r="D231" s="299" t="n"/>
      <c r="E231" s="299" t="n"/>
      <c r="F231" s="299" t="n"/>
      <c r="G231" s="299" t="n"/>
      <c r="H231" s="299" t="n"/>
      <c r="I231" s="299" t="n"/>
      <c r="J231" s="299" t="n"/>
      <c r="K231" s="299" t="n"/>
      <c r="L231" s="299" t="n"/>
      <c r="M231" s="299" t="n"/>
      <c r="N231" s="299" t="n"/>
      <c r="O231" s="299" t="n"/>
      <c r="P231" s="299" t="n"/>
      <c r="Q231" s="299" t="n"/>
      <c r="R231" s="299" t="n"/>
      <c r="S231" s="299" t="n"/>
      <c r="T231" s="299" t="n"/>
      <c r="U231" s="299" t="n"/>
      <c r="V231" s="299" t="n"/>
      <c r="W231" s="299" t="n"/>
      <c r="X231" s="299" t="n"/>
      <c r="Y231" s="299" t="n"/>
      <c r="Z231" s="299" t="n"/>
    </row>
    <row customHeight="1" ht="15.75" r="232" s="551">
      <c r="A232" s="299" t="n"/>
      <c r="B232" s="299" t="n"/>
      <c r="C232" s="299" t="n"/>
      <c r="D232" s="299" t="n"/>
      <c r="E232" s="299" t="n"/>
      <c r="F232" s="299" t="n"/>
      <c r="G232" s="299" t="n"/>
      <c r="H232" s="299" t="n"/>
      <c r="I232" s="299" t="n"/>
      <c r="J232" s="299" t="n"/>
      <c r="K232" s="299" t="n"/>
      <c r="L232" s="299" t="n"/>
      <c r="M232" s="299" t="n"/>
      <c r="N232" s="299" t="n"/>
      <c r="O232" s="299" t="n"/>
      <c r="P232" s="299" t="n"/>
      <c r="Q232" s="299" t="n"/>
      <c r="R232" s="299" t="n"/>
      <c r="S232" s="299" t="n"/>
      <c r="T232" s="299" t="n"/>
      <c r="U232" s="299" t="n"/>
      <c r="V232" s="299" t="n"/>
      <c r="W232" s="299" t="n"/>
      <c r="X232" s="299" t="n"/>
      <c r="Y232" s="299" t="n"/>
      <c r="Z232" s="299" t="n"/>
    </row>
    <row customHeight="1" ht="15.75" r="233" s="551">
      <c r="A233" s="299" t="n"/>
      <c r="B233" s="299" t="n"/>
      <c r="C233" s="299" t="n"/>
      <c r="D233" s="299" t="n"/>
      <c r="E233" s="299" t="n"/>
      <c r="F233" s="299" t="n"/>
      <c r="G233" s="299" t="n"/>
      <c r="H233" s="299" t="n"/>
      <c r="I233" s="299" t="n"/>
      <c r="J233" s="299" t="n"/>
      <c r="K233" s="299" t="n"/>
      <c r="L233" s="299" t="n"/>
      <c r="M233" s="299" t="n"/>
      <c r="N233" s="299" t="n"/>
      <c r="O233" s="299" t="n"/>
      <c r="P233" s="299" t="n"/>
      <c r="Q233" s="299" t="n"/>
      <c r="R233" s="299" t="n"/>
      <c r="S233" s="299" t="n"/>
      <c r="T233" s="299" t="n"/>
      <c r="U233" s="299" t="n"/>
      <c r="V233" s="299" t="n"/>
      <c r="W233" s="299" t="n"/>
      <c r="X233" s="299" t="n"/>
      <c r="Y233" s="299" t="n"/>
      <c r="Z233" s="299" t="n"/>
    </row>
    <row customHeight="1" ht="15.75" r="234" s="551">
      <c r="A234" s="299" t="n"/>
      <c r="B234" s="299" t="n"/>
      <c r="C234" s="299" t="n"/>
      <c r="D234" s="299" t="n"/>
      <c r="E234" s="299" t="n"/>
      <c r="F234" s="299" t="n"/>
      <c r="G234" s="299" t="n"/>
      <c r="H234" s="299" t="n"/>
      <c r="I234" s="299" t="n"/>
      <c r="J234" s="299" t="n"/>
      <c r="K234" s="299" t="n"/>
      <c r="L234" s="299" t="n"/>
      <c r="M234" s="299" t="n"/>
      <c r="N234" s="299" t="n"/>
      <c r="O234" s="299" t="n"/>
      <c r="P234" s="299" t="n"/>
      <c r="Q234" s="299" t="n"/>
      <c r="R234" s="299" t="n"/>
      <c r="S234" s="299" t="n"/>
      <c r="T234" s="299" t="n"/>
      <c r="U234" s="299" t="n"/>
      <c r="V234" s="299" t="n"/>
      <c r="W234" s="299" t="n"/>
      <c r="X234" s="299" t="n"/>
      <c r="Y234" s="299" t="n"/>
      <c r="Z234" s="299" t="n"/>
    </row>
    <row customHeight="1" ht="15.75" r="235" s="551">
      <c r="A235" s="299" t="n"/>
      <c r="B235" s="299" t="n"/>
      <c r="C235" s="299" t="n"/>
      <c r="D235" s="299" t="n"/>
      <c r="E235" s="299" t="n"/>
      <c r="F235" s="299" t="n"/>
      <c r="G235" s="299" t="n"/>
      <c r="H235" s="299" t="n"/>
      <c r="I235" s="299" t="n"/>
      <c r="J235" s="299" t="n"/>
      <c r="K235" s="299" t="n"/>
      <c r="L235" s="299" t="n"/>
      <c r="M235" s="299" t="n"/>
      <c r="N235" s="299" t="n"/>
      <c r="O235" s="299" t="n"/>
      <c r="P235" s="299" t="n"/>
      <c r="Q235" s="299" t="n"/>
      <c r="R235" s="299" t="n"/>
      <c r="S235" s="299" t="n"/>
      <c r="T235" s="299" t="n"/>
      <c r="U235" s="299" t="n"/>
      <c r="V235" s="299" t="n"/>
      <c r="W235" s="299" t="n"/>
      <c r="X235" s="299" t="n"/>
      <c r="Y235" s="299" t="n"/>
      <c r="Z235" s="299" t="n"/>
    </row>
    <row customHeight="1" ht="15.75" r="236" s="551">
      <c r="A236" s="299" t="n"/>
      <c r="B236" s="299" t="n"/>
      <c r="C236" s="299" t="n"/>
      <c r="D236" s="299" t="n"/>
      <c r="E236" s="299" t="n"/>
      <c r="F236" s="299" t="n"/>
      <c r="G236" s="299" t="n"/>
      <c r="H236" s="299" t="n"/>
      <c r="I236" s="299" t="n"/>
      <c r="J236" s="299" t="n"/>
      <c r="K236" s="299" t="n"/>
      <c r="L236" s="299" t="n"/>
      <c r="M236" s="299" t="n"/>
      <c r="N236" s="299" t="n"/>
      <c r="O236" s="299" t="n"/>
      <c r="P236" s="299" t="n"/>
      <c r="Q236" s="299" t="n"/>
      <c r="R236" s="299" t="n"/>
      <c r="S236" s="299" t="n"/>
      <c r="T236" s="299" t="n"/>
      <c r="U236" s="299" t="n"/>
      <c r="V236" s="299" t="n"/>
      <c r="W236" s="299" t="n"/>
      <c r="X236" s="299" t="n"/>
      <c r="Y236" s="299" t="n"/>
      <c r="Z236" s="299" t="n"/>
    </row>
    <row customHeight="1" ht="15.75" r="237" s="551">
      <c r="A237" s="299" t="n"/>
      <c r="B237" s="299" t="n"/>
      <c r="C237" s="299" t="n"/>
      <c r="D237" s="299" t="n"/>
      <c r="E237" s="299" t="n"/>
      <c r="F237" s="299" t="n"/>
      <c r="G237" s="299" t="n"/>
      <c r="H237" s="299" t="n"/>
      <c r="I237" s="299" t="n"/>
      <c r="J237" s="299" t="n"/>
      <c r="K237" s="299" t="n"/>
      <c r="L237" s="299" t="n"/>
      <c r="M237" s="299" t="n"/>
      <c r="N237" s="299" t="n"/>
      <c r="O237" s="299" t="n"/>
      <c r="P237" s="299" t="n"/>
      <c r="Q237" s="299" t="n"/>
      <c r="R237" s="299" t="n"/>
      <c r="S237" s="299" t="n"/>
      <c r="T237" s="299" t="n"/>
      <c r="U237" s="299" t="n"/>
      <c r="V237" s="299" t="n"/>
      <c r="W237" s="299" t="n"/>
      <c r="X237" s="299" t="n"/>
      <c r="Y237" s="299" t="n"/>
      <c r="Z237" s="299" t="n"/>
    </row>
    <row customHeight="1" ht="15.75" r="238" s="551">
      <c r="A238" s="299" t="n"/>
      <c r="B238" s="299" t="n"/>
      <c r="C238" s="299" t="n"/>
      <c r="D238" s="299" t="n"/>
      <c r="E238" s="299" t="n"/>
      <c r="F238" s="299" t="n"/>
      <c r="G238" s="299" t="n"/>
      <c r="H238" s="299" t="n"/>
      <c r="I238" s="299" t="n"/>
      <c r="J238" s="299" t="n"/>
      <c r="K238" s="299" t="n"/>
      <c r="L238" s="299" t="n"/>
      <c r="M238" s="299" t="n"/>
      <c r="N238" s="299" t="n"/>
      <c r="O238" s="299" t="n"/>
      <c r="P238" s="299" t="n"/>
      <c r="Q238" s="299" t="n"/>
      <c r="R238" s="299" t="n"/>
      <c r="S238" s="299" t="n"/>
      <c r="T238" s="299" t="n"/>
      <c r="U238" s="299" t="n"/>
      <c r="V238" s="299" t="n"/>
      <c r="W238" s="299" t="n"/>
      <c r="X238" s="299" t="n"/>
      <c r="Y238" s="299" t="n"/>
      <c r="Z238" s="299" t="n"/>
    </row>
    <row customHeight="1" ht="15.75" r="239" s="551">
      <c r="A239" s="299" t="n"/>
      <c r="B239" s="299" t="n"/>
      <c r="C239" s="299" t="n"/>
      <c r="D239" s="299" t="n"/>
      <c r="E239" s="299" t="n"/>
      <c r="F239" s="299" t="n"/>
      <c r="G239" s="299" t="n"/>
      <c r="H239" s="299" t="n"/>
      <c r="I239" s="299" t="n"/>
      <c r="J239" s="299" t="n"/>
      <c r="K239" s="299" t="n"/>
      <c r="L239" s="299" t="n"/>
      <c r="M239" s="299" t="n"/>
      <c r="N239" s="299" t="n"/>
      <c r="O239" s="299" t="n"/>
      <c r="P239" s="299" t="n"/>
      <c r="Q239" s="299" t="n"/>
      <c r="R239" s="299" t="n"/>
      <c r="S239" s="299" t="n"/>
      <c r="T239" s="299" t="n"/>
      <c r="U239" s="299" t="n"/>
      <c r="V239" s="299" t="n"/>
      <c r="W239" s="299" t="n"/>
      <c r="X239" s="299" t="n"/>
      <c r="Y239" s="299" t="n"/>
      <c r="Z239" s="299" t="n"/>
    </row>
    <row customHeight="1" ht="15.75" r="240" s="551">
      <c r="A240" s="299" t="n"/>
      <c r="B240" s="299" t="n"/>
      <c r="C240" s="299" t="n"/>
      <c r="D240" s="299" t="n"/>
      <c r="E240" s="299" t="n"/>
      <c r="F240" s="299" t="n"/>
      <c r="G240" s="299" t="n"/>
      <c r="H240" s="299" t="n"/>
      <c r="I240" s="299" t="n"/>
      <c r="J240" s="299" t="n"/>
      <c r="K240" s="299" t="n"/>
      <c r="L240" s="299" t="n"/>
      <c r="M240" s="299" t="n"/>
      <c r="N240" s="299" t="n"/>
      <c r="O240" s="299" t="n"/>
      <c r="P240" s="299" t="n"/>
      <c r="Q240" s="299" t="n"/>
      <c r="R240" s="299" t="n"/>
      <c r="S240" s="299" t="n"/>
      <c r="T240" s="299" t="n"/>
      <c r="U240" s="299" t="n"/>
      <c r="V240" s="299" t="n"/>
      <c r="W240" s="299" t="n"/>
      <c r="X240" s="299" t="n"/>
      <c r="Y240" s="299" t="n"/>
      <c r="Z240" s="299" t="n"/>
    </row>
    <row customHeight="1" ht="15.75" r="241" s="551">
      <c r="A241" s="299" t="n"/>
      <c r="B241" s="299" t="n"/>
      <c r="C241" s="299" t="n"/>
      <c r="D241" s="299" t="n"/>
      <c r="E241" s="299" t="n"/>
      <c r="F241" s="299" t="n"/>
      <c r="G241" s="299" t="n"/>
      <c r="H241" s="299" t="n"/>
      <c r="I241" s="299" t="n"/>
      <c r="J241" s="299" t="n"/>
      <c r="K241" s="299" t="n"/>
      <c r="L241" s="299" t="n"/>
      <c r="M241" s="299" t="n"/>
      <c r="N241" s="299" t="n"/>
      <c r="O241" s="299" t="n"/>
      <c r="P241" s="299" t="n"/>
      <c r="Q241" s="299" t="n"/>
      <c r="R241" s="299" t="n"/>
      <c r="S241" s="299" t="n"/>
      <c r="T241" s="299" t="n"/>
      <c r="U241" s="299" t="n"/>
      <c r="V241" s="299" t="n"/>
      <c r="W241" s="299" t="n"/>
      <c r="X241" s="299" t="n"/>
      <c r="Y241" s="299" t="n"/>
      <c r="Z241" s="299" t="n"/>
    </row>
    <row customHeight="1" ht="15.75" r="242" s="551">
      <c r="A242" s="299" t="n"/>
      <c r="B242" s="299" t="n"/>
      <c r="C242" s="299" t="n"/>
      <c r="D242" s="299" t="n"/>
      <c r="E242" s="299" t="n"/>
      <c r="F242" s="299" t="n"/>
      <c r="G242" s="299" t="n"/>
      <c r="H242" s="299" t="n"/>
      <c r="I242" s="299" t="n"/>
      <c r="J242" s="299" t="n"/>
      <c r="K242" s="299" t="n"/>
      <c r="L242" s="299" t="n"/>
      <c r="M242" s="299" t="n"/>
      <c r="N242" s="299" t="n"/>
      <c r="O242" s="299" t="n"/>
      <c r="P242" s="299" t="n"/>
      <c r="Q242" s="299" t="n"/>
      <c r="R242" s="299" t="n"/>
      <c r="S242" s="299" t="n"/>
      <c r="T242" s="299" t="n"/>
      <c r="U242" s="299" t="n"/>
      <c r="V242" s="299" t="n"/>
      <c r="W242" s="299" t="n"/>
      <c r="X242" s="299" t="n"/>
      <c r="Y242" s="299" t="n"/>
      <c r="Z242" s="299" t="n"/>
    </row>
    <row customHeight="1" ht="15.75" r="243" s="551">
      <c r="A243" s="299" t="n"/>
      <c r="B243" s="299" t="n"/>
      <c r="C243" s="299" t="n"/>
      <c r="D243" s="299" t="n"/>
      <c r="E243" s="299" t="n"/>
      <c r="F243" s="299" t="n"/>
      <c r="G243" s="299" t="n"/>
      <c r="H243" s="299" t="n"/>
      <c r="I243" s="299" t="n"/>
      <c r="J243" s="299" t="n"/>
      <c r="K243" s="299" t="n"/>
      <c r="L243" s="299" t="n"/>
      <c r="M243" s="299" t="n"/>
      <c r="N243" s="299" t="n"/>
      <c r="O243" s="299" t="n"/>
      <c r="P243" s="299" t="n"/>
      <c r="Q243" s="299" t="n"/>
      <c r="R243" s="299" t="n"/>
      <c r="S243" s="299" t="n"/>
      <c r="T243" s="299" t="n"/>
      <c r="U243" s="299" t="n"/>
      <c r="V243" s="299" t="n"/>
      <c r="W243" s="299" t="n"/>
      <c r="X243" s="299" t="n"/>
      <c r="Y243" s="299" t="n"/>
      <c r="Z243" s="299" t="n"/>
    </row>
    <row customHeight="1" ht="15.75" r="244" s="551">
      <c r="A244" s="299" t="n"/>
      <c r="B244" s="299" t="n"/>
      <c r="C244" s="299" t="n"/>
      <c r="D244" s="299" t="n"/>
      <c r="E244" s="299" t="n"/>
      <c r="F244" s="299" t="n"/>
      <c r="G244" s="299" t="n"/>
      <c r="H244" s="299" t="n"/>
      <c r="I244" s="299" t="n"/>
      <c r="J244" s="299" t="n"/>
      <c r="K244" s="299" t="n"/>
      <c r="L244" s="299" t="n"/>
      <c r="M244" s="299" t="n"/>
      <c r="N244" s="299" t="n"/>
      <c r="O244" s="299" t="n"/>
      <c r="P244" s="299" t="n"/>
      <c r="Q244" s="299" t="n"/>
      <c r="R244" s="299" t="n"/>
      <c r="S244" s="299" t="n"/>
      <c r="T244" s="299" t="n"/>
      <c r="U244" s="299" t="n"/>
      <c r="V244" s="299" t="n"/>
      <c r="W244" s="299" t="n"/>
      <c r="X244" s="299" t="n"/>
      <c r="Y244" s="299" t="n"/>
      <c r="Z244" s="299" t="n"/>
    </row>
    <row customHeight="1" ht="15.75" r="245" s="551">
      <c r="A245" s="299" t="n"/>
      <c r="B245" s="299" t="n"/>
      <c r="C245" s="299" t="n"/>
      <c r="D245" s="299" t="n"/>
      <c r="E245" s="299" t="n"/>
      <c r="F245" s="299" t="n"/>
      <c r="G245" s="299" t="n"/>
      <c r="H245" s="299" t="n"/>
      <c r="I245" s="299" t="n"/>
      <c r="J245" s="299" t="n"/>
      <c r="K245" s="299" t="n"/>
      <c r="L245" s="299" t="n"/>
      <c r="M245" s="299" t="n"/>
      <c r="N245" s="299" t="n"/>
      <c r="O245" s="299" t="n"/>
      <c r="P245" s="299" t="n"/>
      <c r="Q245" s="299" t="n"/>
      <c r="R245" s="299" t="n"/>
      <c r="S245" s="299" t="n"/>
      <c r="T245" s="299" t="n"/>
      <c r="U245" s="299" t="n"/>
      <c r="V245" s="299" t="n"/>
      <c r="W245" s="299" t="n"/>
      <c r="X245" s="299" t="n"/>
      <c r="Y245" s="299" t="n"/>
      <c r="Z245" s="299" t="n"/>
    </row>
    <row customHeight="1" ht="15.75" r="246" s="551">
      <c r="A246" s="299" t="n"/>
      <c r="B246" s="299" t="n"/>
      <c r="C246" s="299" t="n"/>
      <c r="D246" s="299" t="n"/>
      <c r="E246" s="299" t="n"/>
      <c r="F246" s="299" t="n"/>
      <c r="G246" s="299" t="n"/>
      <c r="H246" s="299" t="n"/>
      <c r="I246" s="299" t="n"/>
      <c r="J246" s="299" t="n"/>
      <c r="K246" s="299" t="n"/>
      <c r="L246" s="299" t="n"/>
      <c r="M246" s="299" t="n"/>
      <c r="N246" s="299" t="n"/>
      <c r="O246" s="299" t="n"/>
      <c r="P246" s="299" t="n"/>
      <c r="Q246" s="299" t="n"/>
      <c r="R246" s="299" t="n"/>
      <c r="S246" s="299" t="n"/>
      <c r="T246" s="299" t="n"/>
      <c r="U246" s="299" t="n"/>
      <c r="V246" s="299" t="n"/>
      <c r="W246" s="299" t="n"/>
      <c r="X246" s="299" t="n"/>
      <c r="Y246" s="299" t="n"/>
      <c r="Z246" s="299" t="n"/>
    </row>
    <row customHeight="1" ht="15.75" r="247" s="551">
      <c r="A247" s="299" t="n"/>
      <c r="B247" s="299" t="n"/>
      <c r="C247" s="299" t="n"/>
      <c r="D247" s="299" t="n"/>
      <c r="E247" s="299" t="n"/>
      <c r="F247" s="299" t="n"/>
      <c r="G247" s="299" t="n"/>
      <c r="H247" s="299" t="n"/>
      <c r="I247" s="299" t="n"/>
      <c r="J247" s="299" t="n"/>
      <c r="K247" s="299" t="n"/>
      <c r="L247" s="299" t="n"/>
      <c r="M247" s="299" t="n"/>
      <c r="N247" s="299" t="n"/>
      <c r="O247" s="299" t="n"/>
      <c r="P247" s="299" t="n"/>
      <c r="Q247" s="299" t="n"/>
      <c r="R247" s="299" t="n"/>
      <c r="S247" s="299" t="n"/>
      <c r="T247" s="299" t="n"/>
      <c r="U247" s="299" t="n"/>
      <c r="V247" s="299" t="n"/>
      <c r="W247" s="299" t="n"/>
      <c r="X247" s="299" t="n"/>
      <c r="Y247" s="299" t="n"/>
      <c r="Z247" s="299" t="n"/>
    </row>
    <row customHeight="1" ht="15.75" r="248" s="551">
      <c r="A248" s="299" t="n"/>
      <c r="B248" s="299" t="n"/>
      <c r="C248" s="299" t="n"/>
      <c r="D248" s="299" t="n"/>
      <c r="E248" s="299" t="n"/>
      <c r="F248" s="299" t="n"/>
      <c r="G248" s="299" t="n"/>
      <c r="H248" s="299" t="n"/>
      <c r="I248" s="299" t="n"/>
      <c r="J248" s="299" t="n"/>
      <c r="K248" s="299" t="n"/>
      <c r="L248" s="299" t="n"/>
      <c r="M248" s="299" t="n"/>
      <c r="N248" s="299" t="n"/>
      <c r="O248" s="299" t="n"/>
      <c r="P248" s="299" t="n"/>
      <c r="Q248" s="299" t="n"/>
      <c r="R248" s="299" t="n"/>
      <c r="S248" s="299" t="n"/>
      <c r="T248" s="299" t="n"/>
      <c r="U248" s="299" t="n"/>
      <c r="V248" s="299" t="n"/>
      <c r="W248" s="299" t="n"/>
      <c r="X248" s="299" t="n"/>
      <c r="Y248" s="299" t="n"/>
      <c r="Z248" s="299" t="n"/>
    </row>
    <row customHeight="1" ht="15.75" r="249" s="551">
      <c r="A249" s="299" t="n"/>
      <c r="B249" s="299" t="n"/>
      <c r="C249" s="299" t="n"/>
      <c r="D249" s="299" t="n"/>
      <c r="E249" s="299" t="n"/>
      <c r="F249" s="299" t="n"/>
      <c r="G249" s="299" t="n"/>
      <c r="H249" s="299" t="n"/>
      <c r="I249" s="299" t="n"/>
      <c r="J249" s="299" t="n"/>
      <c r="K249" s="299" t="n"/>
      <c r="L249" s="299" t="n"/>
      <c r="M249" s="299" t="n"/>
      <c r="N249" s="299" t="n"/>
      <c r="O249" s="299" t="n"/>
      <c r="P249" s="299" t="n"/>
      <c r="Q249" s="299" t="n"/>
      <c r="R249" s="299" t="n"/>
      <c r="S249" s="299" t="n"/>
      <c r="T249" s="299" t="n"/>
      <c r="U249" s="299" t="n"/>
      <c r="V249" s="299" t="n"/>
      <c r="W249" s="299" t="n"/>
      <c r="X249" s="299" t="n"/>
      <c r="Y249" s="299" t="n"/>
      <c r="Z249" s="299" t="n"/>
    </row>
    <row customHeight="1" ht="15.75" r="250" s="551">
      <c r="A250" s="299" t="n"/>
      <c r="B250" s="299" t="n"/>
      <c r="C250" s="299" t="n"/>
      <c r="D250" s="299" t="n"/>
      <c r="E250" s="299" t="n"/>
      <c r="F250" s="299" t="n"/>
      <c r="G250" s="299" t="n"/>
      <c r="H250" s="299" t="n"/>
      <c r="I250" s="299" t="n"/>
      <c r="J250" s="299" t="n"/>
      <c r="K250" s="299" t="n"/>
      <c r="L250" s="299" t="n"/>
      <c r="M250" s="299" t="n"/>
      <c r="N250" s="299" t="n"/>
      <c r="O250" s="299" t="n"/>
      <c r="P250" s="299" t="n"/>
      <c r="Q250" s="299" t="n"/>
      <c r="R250" s="299" t="n"/>
      <c r="S250" s="299" t="n"/>
      <c r="T250" s="299" t="n"/>
      <c r="U250" s="299" t="n"/>
      <c r="V250" s="299" t="n"/>
      <c r="W250" s="299" t="n"/>
      <c r="X250" s="299" t="n"/>
      <c r="Y250" s="299" t="n"/>
      <c r="Z250" s="299" t="n"/>
    </row>
    <row customHeight="1" ht="15.75" r="251" s="551">
      <c r="A251" s="299" t="n"/>
      <c r="B251" s="299" t="n"/>
      <c r="C251" s="299" t="n"/>
      <c r="D251" s="299" t="n"/>
      <c r="E251" s="299" t="n"/>
      <c r="F251" s="299" t="n"/>
      <c r="G251" s="299" t="n"/>
      <c r="H251" s="299" t="n"/>
      <c r="I251" s="299" t="n"/>
      <c r="J251" s="299" t="n"/>
      <c r="K251" s="299" t="n"/>
      <c r="L251" s="299" t="n"/>
      <c r="M251" s="299" t="n"/>
      <c r="N251" s="299" t="n"/>
      <c r="O251" s="299" t="n"/>
      <c r="P251" s="299" t="n"/>
      <c r="Q251" s="299" t="n"/>
      <c r="R251" s="299" t="n"/>
      <c r="S251" s="299" t="n"/>
      <c r="T251" s="299" t="n"/>
      <c r="U251" s="299" t="n"/>
      <c r="V251" s="299" t="n"/>
      <c r="W251" s="299" t="n"/>
      <c r="X251" s="299" t="n"/>
      <c r="Y251" s="299" t="n"/>
      <c r="Z251" s="299" t="n"/>
    </row>
    <row customHeight="1" ht="15.75" r="252" s="551">
      <c r="A252" s="299" t="n"/>
      <c r="B252" s="299" t="n"/>
      <c r="C252" s="299" t="n"/>
      <c r="D252" s="299" t="n"/>
      <c r="E252" s="299" t="n"/>
      <c r="F252" s="299" t="n"/>
      <c r="G252" s="299" t="n"/>
      <c r="H252" s="299" t="n"/>
      <c r="I252" s="299" t="n"/>
      <c r="J252" s="299" t="n"/>
      <c r="K252" s="299" t="n"/>
      <c r="L252" s="299" t="n"/>
      <c r="M252" s="299" t="n"/>
      <c r="N252" s="299" t="n"/>
      <c r="O252" s="299" t="n"/>
      <c r="P252" s="299" t="n"/>
      <c r="Q252" s="299" t="n"/>
      <c r="R252" s="299" t="n"/>
      <c r="S252" s="299" t="n"/>
      <c r="T252" s="299" t="n"/>
      <c r="U252" s="299" t="n"/>
      <c r="V252" s="299" t="n"/>
      <c r="W252" s="299" t="n"/>
      <c r="X252" s="299" t="n"/>
      <c r="Y252" s="299" t="n"/>
      <c r="Z252" s="299" t="n"/>
    </row>
    <row customHeight="1" ht="15.75" r="253" s="551">
      <c r="A253" s="299" t="n"/>
      <c r="B253" s="299" t="n"/>
      <c r="C253" s="299" t="n"/>
      <c r="D253" s="299" t="n"/>
      <c r="E253" s="299" t="n"/>
      <c r="F253" s="299" t="n"/>
      <c r="G253" s="299" t="n"/>
      <c r="H253" s="299" t="n"/>
      <c r="I253" s="299" t="n"/>
      <c r="J253" s="299" t="n"/>
      <c r="K253" s="299" t="n"/>
      <c r="L253" s="299" t="n"/>
      <c r="M253" s="299" t="n"/>
      <c r="N253" s="299" t="n"/>
      <c r="O253" s="299" t="n"/>
      <c r="P253" s="299" t="n"/>
      <c r="Q253" s="299" t="n"/>
      <c r="R253" s="299" t="n"/>
      <c r="S253" s="299" t="n"/>
      <c r="T253" s="299" t="n"/>
      <c r="U253" s="299" t="n"/>
      <c r="V253" s="299" t="n"/>
      <c r="W253" s="299" t="n"/>
      <c r="X253" s="299" t="n"/>
      <c r="Y253" s="299" t="n"/>
      <c r="Z253" s="299" t="n"/>
    </row>
    <row customHeight="1" ht="15.75" r="254" s="551">
      <c r="A254" s="299" t="n"/>
      <c r="B254" s="299" t="n"/>
      <c r="C254" s="299" t="n"/>
      <c r="D254" s="299" t="n"/>
      <c r="E254" s="299" t="n"/>
      <c r="F254" s="299" t="n"/>
      <c r="G254" s="299" t="n"/>
      <c r="H254" s="299" t="n"/>
      <c r="I254" s="299" t="n"/>
      <c r="J254" s="299" t="n"/>
      <c r="K254" s="299" t="n"/>
      <c r="L254" s="299" t="n"/>
      <c r="M254" s="299" t="n"/>
      <c r="N254" s="299" t="n"/>
      <c r="O254" s="299" t="n"/>
      <c r="P254" s="299" t="n"/>
      <c r="Q254" s="299" t="n"/>
      <c r="R254" s="299" t="n"/>
      <c r="S254" s="299" t="n"/>
      <c r="T254" s="299" t="n"/>
      <c r="U254" s="299" t="n"/>
      <c r="V254" s="299" t="n"/>
      <c r="W254" s="299" t="n"/>
      <c r="X254" s="299" t="n"/>
      <c r="Y254" s="299" t="n"/>
      <c r="Z254" s="299" t="n"/>
    </row>
    <row customHeight="1" ht="15.75" r="255" s="551">
      <c r="A255" s="299" t="n"/>
      <c r="B255" s="299" t="n"/>
      <c r="C255" s="299" t="n"/>
      <c r="D255" s="299" t="n"/>
      <c r="E255" s="299" t="n"/>
      <c r="F255" s="299" t="n"/>
      <c r="G255" s="299" t="n"/>
      <c r="H255" s="299" t="n"/>
      <c r="I255" s="299" t="n"/>
      <c r="J255" s="299" t="n"/>
      <c r="K255" s="299" t="n"/>
      <c r="L255" s="299" t="n"/>
      <c r="M255" s="299" t="n"/>
      <c r="N255" s="299" t="n"/>
      <c r="O255" s="299" t="n"/>
      <c r="P255" s="299" t="n"/>
      <c r="Q255" s="299" t="n"/>
      <c r="R255" s="299" t="n"/>
      <c r="S255" s="299" t="n"/>
      <c r="T255" s="299" t="n"/>
      <c r="U255" s="299" t="n"/>
      <c r="V255" s="299" t="n"/>
      <c r="W255" s="299" t="n"/>
      <c r="X255" s="299" t="n"/>
      <c r="Y255" s="299" t="n"/>
      <c r="Z255" s="299" t="n"/>
    </row>
    <row customHeight="1" ht="15.75" r="256" s="551">
      <c r="A256" s="299" t="n"/>
      <c r="B256" s="299" t="n"/>
      <c r="C256" s="299" t="n"/>
      <c r="D256" s="299" t="n"/>
      <c r="E256" s="299" t="n"/>
      <c r="F256" s="299" t="n"/>
      <c r="G256" s="299" t="n"/>
      <c r="H256" s="299" t="n"/>
      <c r="I256" s="299" t="n"/>
      <c r="J256" s="299" t="n"/>
      <c r="K256" s="299" t="n"/>
      <c r="L256" s="299" t="n"/>
      <c r="M256" s="299" t="n"/>
      <c r="N256" s="299" t="n"/>
      <c r="O256" s="299" t="n"/>
      <c r="P256" s="299" t="n"/>
      <c r="Q256" s="299" t="n"/>
      <c r="R256" s="299" t="n"/>
      <c r="S256" s="299" t="n"/>
      <c r="T256" s="299" t="n"/>
      <c r="U256" s="299" t="n"/>
      <c r="V256" s="299" t="n"/>
      <c r="W256" s="299" t="n"/>
      <c r="X256" s="299" t="n"/>
      <c r="Y256" s="299" t="n"/>
      <c r="Z256" s="299" t="n"/>
    </row>
    <row customHeight="1" ht="15.75" r="257" s="551">
      <c r="A257" s="299" t="n"/>
      <c r="B257" s="299" t="n"/>
      <c r="C257" s="299" t="n"/>
      <c r="D257" s="299" t="n"/>
      <c r="E257" s="299" t="n"/>
      <c r="F257" s="299" t="n"/>
      <c r="G257" s="299" t="n"/>
      <c r="H257" s="299" t="n"/>
      <c r="I257" s="299" t="n"/>
      <c r="J257" s="299" t="n"/>
      <c r="K257" s="299" t="n"/>
      <c r="L257" s="299" t="n"/>
      <c r="M257" s="299" t="n"/>
      <c r="N257" s="299" t="n"/>
      <c r="O257" s="299" t="n"/>
      <c r="P257" s="299" t="n"/>
      <c r="Q257" s="299" t="n"/>
      <c r="R257" s="299" t="n"/>
      <c r="S257" s="299" t="n"/>
      <c r="T257" s="299" t="n"/>
      <c r="U257" s="299" t="n"/>
      <c r="V257" s="299" t="n"/>
      <c r="W257" s="299" t="n"/>
      <c r="X257" s="299" t="n"/>
      <c r="Y257" s="299" t="n"/>
      <c r="Z257" s="299" t="n"/>
    </row>
    <row customHeight="1" ht="15.75" r="258" s="551">
      <c r="A258" s="299" t="n"/>
      <c r="B258" s="299" t="n"/>
      <c r="C258" s="299" t="n"/>
      <c r="D258" s="299" t="n"/>
      <c r="E258" s="299" t="n"/>
      <c r="F258" s="299" t="n"/>
      <c r="G258" s="299" t="n"/>
      <c r="H258" s="299" t="n"/>
      <c r="I258" s="299" t="n"/>
      <c r="J258" s="299" t="n"/>
      <c r="K258" s="299" t="n"/>
      <c r="L258" s="299" t="n"/>
      <c r="M258" s="299" t="n"/>
      <c r="N258" s="299" t="n"/>
      <c r="O258" s="299" t="n"/>
      <c r="P258" s="299" t="n"/>
      <c r="Q258" s="299" t="n"/>
      <c r="R258" s="299" t="n"/>
      <c r="S258" s="299" t="n"/>
      <c r="T258" s="299" t="n"/>
      <c r="U258" s="299" t="n"/>
      <c r="V258" s="299" t="n"/>
      <c r="W258" s="299" t="n"/>
      <c r="X258" s="299" t="n"/>
      <c r="Y258" s="299" t="n"/>
      <c r="Z258" s="299" t="n"/>
    </row>
    <row customHeight="1" ht="15.75" r="259" s="551">
      <c r="A259" s="299" t="n"/>
      <c r="B259" s="299" t="n"/>
      <c r="C259" s="299" t="n"/>
      <c r="D259" s="299" t="n"/>
      <c r="E259" s="299" t="n"/>
      <c r="F259" s="299" t="n"/>
      <c r="G259" s="299" t="n"/>
      <c r="H259" s="299" t="n"/>
      <c r="I259" s="299" t="n"/>
      <c r="J259" s="299" t="n"/>
      <c r="K259" s="299" t="n"/>
      <c r="L259" s="299" t="n"/>
      <c r="M259" s="299" t="n"/>
      <c r="N259" s="299" t="n"/>
      <c r="O259" s="299" t="n"/>
      <c r="P259" s="299" t="n"/>
      <c r="Q259" s="299" t="n"/>
      <c r="R259" s="299" t="n"/>
      <c r="S259" s="299" t="n"/>
      <c r="T259" s="299" t="n"/>
      <c r="U259" s="299" t="n"/>
      <c r="V259" s="299" t="n"/>
      <c r="W259" s="299" t="n"/>
      <c r="X259" s="299" t="n"/>
      <c r="Y259" s="299" t="n"/>
      <c r="Z259" s="299" t="n"/>
    </row>
    <row customHeight="1" ht="15.75" r="260" s="551">
      <c r="A260" s="299" t="n"/>
      <c r="B260" s="299" t="n"/>
      <c r="C260" s="299" t="n"/>
      <c r="D260" s="299" t="n"/>
      <c r="E260" s="299" t="n"/>
      <c r="F260" s="299" t="n"/>
      <c r="G260" s="299" t="n"/>
      <c r="H260" s="299" t="n"/>
      <c r="I260" s="299" t="n"/>
      <c r="J260" s="299" t="n"/>
      <c r="K260" s="299" t="n"/>
      <c r="L260" s="299" t="n"/>
      <c r="M260" s="299" t="n"/>
      <c r="N260" s="299" t="n"/>
      <c r="O260" s="299" t="n"/>
      <c r="P260" s="299" t="n"/>
      <c r="Q260" s="299" t="n"/>
      <c r="R260" s="299" t="n"/>
      <c r="S260" s="299" t="n"/>
      <c r="T260" s="299" t="n"/>
      <c r="U260" s="299" t="n"/>
      <c r="V260" s="299" t="n"/>
      <c r="W260" s="299" t="n"/>
      <c r="X260" s="299" t="n"/>
      <c r="Y260" s="299" t="n"/>
      <c r="Z260" s="299" t="n"/>
    </row>
    <row customHeight="1" ht="15.75" r="261" s="551">
      <c r="A261" s="299" t="n"/>
      <c r="B261" s="299" t="n"/>
      <c r="C261" s="299" t="n"/>
      <c r="D261" s="299" t="n"/>
      <c r="E261" s="299" t="n"/>
      <c r="F261" s="299" t="n"/>
      <c r="G261" s="299" t="n"/>
      <c r="H261" s="299" t="n"/>
      <c r="I261" s="299" t="n"/>
      <c r="J261" s="299" t="n"/>
      <c r="K261" s="299" t="n"/>
      <c r="L261" s="299" t="n"/>
      <c r="M261" s="299" t="n"/>
      <c r="N261" s="299" t="n"/>
      <c r="O261" s="299" t="n"/>
      <c r="P261" s="299" t="n"/>
      <c r="Q261" s="299" t="n"/>
      <c r="R261" s="299" t="n"/>
      <c r="S261" s="299" t="n"/>
      <c r="T261" s="299" t="n"/>
      <c r="U261" s="299" t="n"/>
      <c r="V261" s="299" t="n"/>
      <c r="W261" s="299" t="n"/>
      <c r="X261" s="299" t="n"/>
      <c r="Y261" s="299" t="n"/>
      <c r="Z261" s="299" t="n"/>
    </row>
    <row customHeight="1" ht="15.75" r="262" s="551">
      <c r="A262" s="299" t="n"/>
      <c r="B262" s="299" t="n"/>
      <c r="C262" s="299" t="n"/>
      <c r="D262" s="299" t="n"/>
      <c r="E262" s="299" t="n"/>
      <c r="F262" s="299" t="n"/>
      <c r="G262" s="299" t="n"/>
      <c r="H262" s="299" t="n"/>
      <c r="I262" s="299" t="n"/>
      <c r="J262" s="299" t="n"/>
      <c r="K262" s="299" t="n"/>
      <c r="L262" s="299" t="n"/>
      <c r="M262" s="299" t="n"/>
      <c r="N262" s="299" t="n"/>
      <c r="O262" s="299" t="n"/>
      <c r="P262" s="299" t="n"/>
      <c r="Q262" s="299" t="n"/>
      <c r="R262" s="299" t="n"/>
      <c r="S262" s="299" t="n"/>
      <c r="T262" s="299" t="n"/>
      <c r="U262" s="299" t="n"/>
      <c r="V262" s="299" t="n"/>
      <c r="W262" s="299" t="n"/>
      <c r="X262" s="299" t="n"/>
      <c r="Y262" s="299" t="n"/>
      <c r="Z262" s="299" t="n"/>
    </row>
    <row customHeight="1" ht="15.75" r="263" s="551">
      <c r="A263" s="299" t="n"/>
      <c r="B263" s="299" t="n"/>
      <c r="C263" s="299" t="n"/>
      <c r="D263" s="299" t="n"/>
      <c r="E263" s="299" t="n"/>
      <c r="F263" s="299" t="n"/>
      <c r="G263" s="299" t="n"/>
      <c r="H263" s="299" t="n"/>
      <c r="I263" s="299" t="n"/>
      <c r="J263" s="299" t="n"/>
      <c r="K263" s="299" t="n"/>
      <c r="L263" s="299" t="n"/>
      <c r="M263" s="299" t="n"/>
      <c r="N263" s="299" t="n"/>
      <c r="O263" s="299" t="n"/>
      <c r="P263" s="299" t="n"/>
      <c r="Q263" s="299" t="n"/>
      <c r="R263" s="299" t="n"/>
      <c r="S263" s="299" t="n"/>
      <c r="T263" s="299" t="n"/>
      <c r="U263" s="299" t="n"/>
      <c r="V263" s="299" t="n"/>
      <c r="W263" s="299" t="n"/>
      <c r="X263" s="299" t="n"/>
      <c r="Y263" s="299" t="n"/>
      <c r="Z263" s="299" t="n"/>
    </row>
    <row customHeight="1" ht="15.75" r="264" s="551">
      <c r="A264" s="299" t="n"/>
      <c r="B264" s="299" t="n"/>
      <c r="C264" s="299" t="n"/>
      <c r="D264" s="299" t="n"/>
      <c r="E264" s="299" t="n"/>
      <c r="F264" s="299" t="n"/>
      <c r="G264" s="299" t="n"/>
      <c r="H264" s="299" t="n"/>
      <c r="I264" s="299" t="n"/>
      <c r="J264" s="299" t="n"/>
      <c r="K264" s="299" t="n"/>
      <c r="L264" s="299" t="n"/>
      <c r="M264" s="299" t="n"/>
      <c r="N264" s="299" t="n"/>
      <c r="O264" s="299" t="n"/>
      <c r="P264" s="299" t="n"/>
      <c r="Q264" s="299" t="n"/>
      <c r="R264" s="299" t="n"/>
      <c r="S264" s="299" t="n"/>
      <c r="T264" s="299" t="n"/>
      <c r="U264" s="299" t="n"/>
      <c r="V264" s="299" t="n"/>
      <c r="W264" s="299" t="n"/>
      <c r="X264" s="299" t="n"/>
      <c r="Y264" s="299" t="n"/>
      <c r="Z264" s="299" t="n"/>
    </row>
    <row customHeight="1" ht="15.75" r="265" s="551">
      <c r="A265" s="299" t="n"/>
      <c r="B265" s="299" t="n"/>
      <c r="C265" s="299" t="n"/>
      <c r="D265" s="299" t="n"/>
      <c r="E265" s="299" t="n"/>
      <c r="F265" s="299" t="n"/>
      <c r="G265" s="299" t="n"/>
      <c r="H265" s="299" t="n"/>
      <c r="I265" s="299" t="n"/>
      <c r="J265" s="299" t="n"/>
      <c r="K265" s="299" t="n"/>
      <c r="L265" s="299" t="n"/>
      <c r="M265" s="299" t="n"/>
      <c r="N265" s="299" t="n"/>
      <c r="O265" s="299" t="n"/>
      <c r="P265" s="299" t="n"/>
      <c r="Q265" s="299" t="n"/>
      <c r="R265" s="299" t="n"/>
      <c r="S265" s="299" t="n"/>
      <c r="T265" s="299" t="n"/>
      <c r="U265" s="299" t="n"/>
      <c r="V265" s="299" t="n"/>
      <c r="W265" s="299" t="n"/>
      <c r="X265" s="299" t="n"/>
      <c r="Y265" s="299" t="n"/>
      <c r="Z265" s="299" t="n"/>
    </row>
    <row customHeight="1" ht="15.75" r="266" s="551">
      <c r="A266" s="299" t="n"/>
      <c r="B266" s="299" t="n"/>
      <c r="C266" s="299" t="n"/>
      <c r="D266" s="299" t="n"/>
      <c r="E266" s="299" t="n"/>
      <c r="F266" s="299" t="n"/>
      <c r="G266" s="299" t="n"/>
      <c r="H266" s="299" t="n"/>
      <c r="I266" s="299" t="n"/>
      <c r="J266" s="299" t="n"/>
      <c r="K266" s="299" t="n"/>
      <c r="L266" s="299" t="n"/>
      <c r="M266" s="299" t="n"/>
      <c r="N266" s="299" t="n"/>
      <c r="O266" s="299" t="n"/>
      <c r="P266" s="299" t="n"/>
      <c r="Q266" s="299" t="n"/>
      <c r="R266" s="299" t="n"/>
      <c r="S266" s="299" t="n"/>
      <c r="T266" s="299" t="n"/>
      <c r="U266" s="299" t="n"/>
      <c r="V266" s="299" t="n"/>
      <c r="W266" s="299" t="n"/>
      <c r="X266" s="299" t="n"/>
      <c r="Y266" s="299" t="n"/>
      <c r="Z266" s="299" t="n"/>
    </row>
    <row customHeight="1" ht="15.75" r="267" s="551">
      <c r="A267" s="299" t="n"/>
      <c r="B267" s="299" t="n"/>
      <c r="C267" s="299" t="n"/>
      <c r="D267" s="299" t="n"/>
      <c r="E267" s="299" t="n"/>
      <c r="F267" s="299" t="n"/>
      <c r="G267" s="299" t="n"/>
      <c r="H267" s="299" t="n"/>
      <c r="I267" s="299" t="n"/>
      <c r="J267" s="299" t="n"/>
      <c r="K267" s="299" t="n"/>
      <c r="L267" s="299" t="n"/>
      <c r="M267" s="299" t="n"/>
      <c r="N267" s="299" t="n"/>
      <c r="O267" s="299" t="n"/>
      <c r="P267" s="299" t="n"/>
      <c r="Q267" s="299" t="n"/>
      <c r="R267" s="299" t="n"/>
      <c r="S267" s="299" t="n"/>
      <c r="T267" s="299" t="n"/>
      <c r="U267" s="299" t="n"/>
      <c r="V267" s="299" t="n"/>
      <c r="W267" s="299" t="n"/>
      <c r="X267" s="299" t="n"/>
      <c r="Y267" s="299" t="n"/>
      <c r="Z267" s="299" t="n"/>
    </row>
    <row customHeight="1" ht="15.75" r="268" s="551">
      <c r="A268" s="299" t="n"/>
      <c r="B268" s="299" t="n"/>
      <c r="C268" s="299" t="n"/>
      <c r="D268" s="299" t="n"/>
      <c r="E268" s="299" t="n"/>
      <c r="F268" s="299" t="n"/>
      <c r="G268" s="299" t="n"/>
      <c r="H268" s="299" t="n"/>
      <c r="I268" s="299" t="n"/>
      <c r="J268" s="299" t="n"/>
      <c r="K268" s="299" t="n"/>
      <c r="L268" s="299" t="n"/>
      <c r="M268" s="299" t="n"/>
      <c r="N268" s="299" t="n"/>
      <c r="O268" s="299" t="n"/>
      <c r="P268" s="299" t="n"/>
      <c r="Q268" s="299" t="n"/>
      <c r="R268" s="299" t="n"/>
      <c r="S268" s="299" t="n"/>
      <c r="T268" s="299" t="n"/>
      <c r="U268" s="299" t="n"/>
      <c r="V268" s="299" t="n"/>
      <c r="W268" s="299" t="n"/>
      <c r="X268" s="299" t="n"/>
      <c r="Y268" s="299" t="n"/>
      <c r="Z268" s="299" t="n"/>
    </row>
    <row customHeight="1" ht="15.75" r="269" s="551">
      <c r="A269" s="299" t="n"/>
      <c r="B269" s="299" t="n"/>
      <c r="C269" s="299" t="n"/>
      <c r="D269" s="299" t="n"/>
      <c r="E269" s="299" t="n"/>
      <c r="F269" s="299" t="n"/>
      <c r="G269" s="299" t="n"/>
      <c r="H269" s="299" t="n"/>
      <c r="I269" s="299" t="n"/>
      <c r="J269" s="299" t="n"/>
      <c r="K269" s="299" t="n"/>
      <c r="L269" s="299" t="n"/>
      <c r="M269" s="299" t="n"/>
      <c r="N269" s="299" t="n"/>
      <c r="O269" s="299" t="n"/>
      <c r="P269" s="299" t="n"/>
      <c r="Q269" s="299" t="n"/>
      <c r="R269" s="299" t="n"/>
      <c r="S269" s="299" t="n"/>
      <c r="T269" s="299" t="n"/>
      <c r="U269" s="299" t="n"/>
      <c r="V269" s="299" t="n"/>
      <c r="W269" s="299" t="n"/>
      <c r="X269" s="299" t="n"/>
      <c r="Y269" s="299" t="n"/>
      <c r="Z269" s="299" t="n"/>
    </row>
    <row customHeight="1" ht="15.75" r="270" s="551">
      <c r="A270" s="299" t="n"/>
      <c r="B270" s="299" t="n"/>
      <c r="C270" s="299" t="n"/>
      <c r="D270" s="299" t="n"/>
      <c r="E270" s="299" t="n"/>
      <c r="F270" s="299" t="n"/>
      <c r="G270" s="299" t="n"/>
      <c r="H270" s="299" t="n"/>
      <c r="I270" s="299" t="n"/>
      <c r="J270" s="299" t="n"/>
      <c r="K270" s="299" t="n"/>
      <c r="L270" s="299" t="n"/>
      <c r="M270" s="299" t="n"/>
      <c r="N270" s="299" t="n"/>
      <c r="O270" s="299" t="n"/>
      <c r="P270" s="299" t="n"/>
      <c r="Q270" s="299" t="n"/>
      <c r="R270" s="299" t="n"/>
      <c r="S270" s="299" t="n"/>
      <c r="T270" s="299" t="n"/>
      <c r="U270" s="299" t="n"/>
      <c r="V270" s="299" t="n"/>
      <c r="W270" s="299" t="n"/>
      <c r="X270" s="299" t="n"/>
      <c r="Y270" s="299" t="n"/>
      <c r="Z270" s="299" t="n"/>
    </row>
    <row customHeight="1" ht="15.75" r="271" s="551">
      <c r="A271" s="299" t="n"/>
      <c r="B271" s="299" t="n"/>
      <c r="C271" s="299" t="n"/>
      <c r="D271" s="299" t="n"/>
      <c r="E271" s="299" t="n"/>
      <c r="F271" s="299" t="n"/>
      <c r="G271" s="299" t="n"/>
      <c r="H271" s="299" t="n"/>
      <c r="I271" s="299" t="n"/>
      <c r="J271" s="299" t="n"/>
      <c r="K271" s="299" t="n"/>
      <c r="L271" s="299" t="n"/>
      <c r="M271" s="299" t="n"/>
      <c r="N271" s="299" t="n"/>
      <c r="O271" s="299" t="n"/>
      <c r="P271" s="299" t="n"/>
      <c r="Q271" s="299" t="n"/>
      <c r="R271" s="299" t="n"/>
      <c r="S271" s="299" t="n"/>
      <c r="T271" s="299" t="n"/>
      <c r="U271" s="299" t="n"/>
      <c r="V271" s="299" t="n"/>
      <c r="W271" s="299" t="n"/>
      <c r="X271" s="299" t="n"/>
      <c r="Y271" s="299" t="n"/>
      <c r="Z271" s="299" t="n"/>
    </row>
    <row customHeight="1" ht="15.75" r="272" s="551">
      <c r="A272" s="299" t="n"/>
      <c r="B272" s="299" t="n"/>
      <c r="C272" s="299" t="n"/>
      <c r="D272" s="299" t="n"/>
      <c r="E272" s="299" t="n"/>
      <c r="F272" s="299" t="n"/>
      <c r="G272" s="299" t="n"/>
      <c r="H272" s="299" t="n"/>
      <c r="I272" s="299" t="n"/>
      <c r="J272" s="299" t="n"/>
      <c r="K272" s="299" t="n"/>
      <c r="L272" s="299" t="n"/>
      <c r="M272" s="299" t="n"/>
      <c r="N272" s="299" t="n"/>
      <c r="O272" s="299" t="n"/>
      <c r="P272" s="299" t="n"/>
      <c r="Q272" s="299" t="n"/>
      <c r="R272" s="299" t="n"/>
      <c r="S272" s="299" t="n"/>
      <c r="T272" s="299" t="n"/>
      <c r="U272" s="299" t="n"/>
      <c r="V272" s="299" t="n"/>
      <c r="W272" s="299" t="n"/>
      <c r="X272" s="299" t="n"/>
      <c r="Y272" s="299" t="n"/>
      <c r="Z272" s="299" t="n"/>
    </row>
    <row customHeight="1" ht="15.75" r="273" s="551">
      <c r="A273" s="299" t="n"/>
      <c r="B273" s="299" t="n"/>
      <c r="C273" s="299" t="n"/>
      <c r="D273" s="299" t="n"/>
      <c r="E273" s="299" t="n"/>
      <c r="F273" s="299" t="n"/>
      <c r="G273" s="299" t="n"/>
      <c r="H273" s="299" t="n"/>
      <c r="I273" s="299" t="n"/>
      <c r="J273" s="299" t="n"/>
      <c r="K273" s="299" t="n"/>
      <c r="L273" s="299" t="n"/>
      <c r="M273" s="299" t="n"/>
      <c r="N273" s="299" t="n"/>
      <c r="O273" s="299" t="n"/>
      <c r="P273" s="299" t="n"/>
      <c r="Q273" s="299" t="n"/>
      <c r="R273" s="299" t="n"/>
      <c r="S273" s="299" t="n"/>
      <c r="T273" s="299" t="n"/>
      <c r="U273" s="299" t="n"/>
      <c r="V273" s="299" t="n"/>
      <c r="W273" s="299" t="n"/>
      <c r="X273" s="299" t="n"/>
      <c r="Y273" s="299" t="n"/>
      <c r="Z273" s="299" t="n"/>
    </row>
    <row customHeight="1" ht="15.75" r="274" s="551">
      <c r="A274" s="299" t="n"/>
      <c r="B274" s="299" t="n"/>
      <c r="C274" s="299" t="n"/>
      <c r="D274" s="299" t="n"/>
      <c r="E274" s="299" t="n"/>
      <c r="F274" s="299" t="n"/>
      <c r="G274" s="299" t="n"/>
      <c r="H274" s="299" t="n"/>
      <c r="I274" s="299" t="n"/>
      <c r="J274" s="299" t="n"/>
      <c r="K274" s="299" t="n"/>
      <c r="L274" s="299" t="n"/>
      <c r="M274" s="299" t="n"/>
      <c r="N274" s="299" t="n"/>
      <c r="O274" s="299" t="n"/>
      <c r="P274" s="299" t="n"/>
      <c r="Q274" s="299" t="n"/>
      <c r="R274" s="299" t="n"/>
      <c r="S274" s="299" t="n"/>
      <c r="T274" s="299" t="n"/>
      <c r="U274" s="299" t="n"/>
      <c r="V274" s="299" t="n"/>
      <c r="W274" s="299" t="n"/>
      <c r="X274" s="299" t="n"/>
      <c r="Y274" s="299" t="n"/>
      <c r="Z274" s="299" t="n"/>
    </row>
    <row customHeight="1" ht="15.75" r="275" s="551">
      <c r="A275" s="299" t="n"/>
      <c r="B275" s="299" t="n"/>
      <c r="C275" s="299" t="n"/>
      <c r="D275" s="299" t="n"/>
      <c r="E275" s="299" t="n"/>
      <c r="F275" s="299" t="n"/>
      <c r="G275" s="299" t="n"/>
      <c r="H275" s="299" t="n"/>
      <c r="I275" s="299" t="n"/>
      <c r="J275" s="299" t="n"/>
      <c r="K275" s="299" t="n"/>
      <c r="L275" s="299" t="n"/>
      <c r="M275" s="299" t="n"/>
      <c r="N275" s="299" t="n"/>
      <c r="O275" s="299" t="n"/>
      <c r="P275" s="299" t="n"/>
      <c r="Q275" s="299" t="n"/>
      <c r="R275" s="299" t="n"/>
      <c r="S275" s="299" t="n"/>
      <c r="T275" s="299" t="n"/>
      <c r="U275" s="299" t="n"/>
      <c r="V275" s="299" t="n"/>
      <c r="W275" s="299" t="n"/>
      <c r="X275" s="299" t="n"/>
      <c r="Y275" s="299" t="n"/>
      <c r="Z275" s="299" t="n"/>
    </row>
    <row customHeight="1" ht="15.75" r="276" s="551">
      <c r="A276" s="299" t="n"/>
      <c r="B276" s="299" t="n"/>
      <c r="C276" s="299" t="n"/>
      <c r="D276" s="299" t="n"/>
      <c r="E276" s="299" t="n"/>
      <c r="F276" s="299" t="n"/>
      <c r="G276" s="299" t="n"/>
      <c r="H276" s="299" t="n"/>
      <c r="I276" s="299" t="n"/>
      <c r="J276" s="299" t="n"/>
      <c r="K276" s="299" t="n"/>
      <c r="L276" s="299" t="n"/>
      <c r="M276" s="299" t="n"/>
      <c r="N276" s="299" t="n"/>
      <c r="O276" s="299" t="n"/>
      <c r="P276" s="299" t="n"/>
      <c r="Q276" s="299" t="n"/>
      <c r="R276" s="299" t="n"/>
      <c r="S276" s="299" t="n"/>
      <c r="T276" s="299" t="n"/>
      <c r="U276" s="299" t="n"/>
      <c r="V276" s="299" t="n"/>
      <c r="W276" s="299" t="n"/>
      <c r="X276" s="299" t="n"/>
      <c r="Y276" s="299" t="n"/>
      <c r="Z276" s="299" t="n"/>
    </row>
    <row customHeight="1" ht="15.75" r="277" s="551">
      <c r="A277" s="299" t="n"/>
      <c r="B277" s="299" t="n"/>
      <c r="C277" s="299" t="n"/>
      <c r="D277" s="299" t="n"/>
      <c r="E277" s="299" t="n"/>
      <c r="F277" s="299" t="n"/>
      <c r="G277" s="299" t="n"/>
      <c r="H277" s="299" t="n"/>
      <c r="I277" s="299" t="n"/>
      <c r="J277" s="299" t="n"/>
      <c r="K277" s="299" t="n"/>
      <c r="L277" s="299" t="n"/>
      <c r="M277" s="299" t="n"/>
      <c r="N277" s="299" t="n"/>
      <c r="O277" s="299" t="n"/>
      <c r="P277" s="299" t="n"/>
      <c r="Q277" s="299" t="n"/>
      <c r="R277" s="299" t="n"/>
      <c r="S277" s="299" t="n"/>
      <c r="T277" s="299" t="n"/>
      <c r="U277" s="299" t="n"/>
      <c r="V277" s="299" t="n"/>
      <c r="W277" s="299" t="n"/>
      <c r="X277" s="299" t="n"/>
      <c r="Y277" s="299" t="n"/>
      <c r="Z277" s="299" t="n"/>
    </row>
    <row customHeight="1" ht="15.75" r="278" s="551">
      <c r="A278" s="299" t="n"/>
      <c r="B278" s="299" t="n"/>
      <c r="C278" s="299" t="n"/>
      <c r="D278" s="299" t="n"/>
      <c r="E278" s="299" t="n"/>
      <c r="F278" s="299" t="n"/>
      <c r="G278" s="299" t="n"/>
      <c r="H278" s="299" t="n"/>
      <c r="I278" s="299" t="n"/>
      <c r="J278" s="299" t="n"/>
      <c r="K278" s="299" t="n"/>
      <c r="L278" s="299" t="n"/>
      <c r="M278" s="299" t="n"/>
      <c r="N278" s="299" t="n"/>
      <c r="O278" s="299" t="n"/>
      <c r="P278" s="299" t="n"/>
      <c r="Q278" s="299" t="n"/>
      <c r="R278" s="299" t="n"/>
      <c r="S278" s="299" t="n"/>
      <c r="T278" s="299" t="n"/>
      <c r="U278" s="299" t="n"/>
      <c r="V278" s="299" t="n"/>
      <c r="W278" s="299" t="n"/>
      <c r="X278" s="299" t="n"/>
      <c r="Y278" s="299" t="n"/>
      <c r="Z278" s="299" t="n"/>
    </row>
    <row customHeight="1" ht="15.75" r="279" s="551">
      <c r="A279" s="299" t="n"/>
      <c r="B279" s="299" t="n"/>
      <c r="C279" s="299" t="n"/>
      <c r="D279" s="299" t="n"/>
      <c r="E279" s="299" t="n"/>
      <c r="F279" s="299" t="n"/>
      <c r="G279" s="299" t="n"/>
      <c r="H279" s="299" t="n"/>
      <c r="I279" s="299" t="n"/>
      <c r="J279" s="299" t="n"/>
      <c r="K279" s="299" t="n"/>
      <c r="L279" s="299" t="n"/>
      <c r="M279" s="299" t="n"/>
      <c r="N279" s="299" t="n"/>
      <c r="O279" s="299" t="n"/>
      <c r="P279" s="299" t="n"/>
      <c r="Q279" s="299" t="n"/>
      <c r="R279" s="299" t="n"/>
      <c r="S279" s="299" t="n"/>
      <c r="T279" s="299" t="n"/>
      <c r="U279" s="299" t="n"/>
      <c r="V279" s="299" t="n"/>
      <c r="W279" s="299" t="n"/>
      <c r="X279" s="299" t="n"/>
      <c r="Y279" s="299" t="n"/>
      <c r="Z279" s="299" t="n"/>
    </row>
    <row customHeight="1" ht="15.75" r="280" s="551">
      <c r="A280" s="299" t="n"/>
      <c r="B280" s="299" t="n"/>
      <c r="C280" s="299" t="n"/>
      <c r="D280" s="299" t="n"/>
      <c r="E280" s="299" t="n"/>
      <c r="F280" s="299" t="n"/>
      <c r="G280" s="299" t="n"/>
      <c r="H280" s="299" t="n"/>
      <c r="I280" s="299" t="n"/>
      <c r="J280" s="299" t="n"/>
      <c r="K280" s="299" t="n"/>
      <c r="L280" s="299" t="n"/>
      <c r="M280" s="299" t="n"/>
      <c r="N280" s="299" t="n"/>
      <c r="O280" s="299" t="n"/>
      <c r="P280" s="299" t="n"/>
      <c r="Q280" s="299" t="n"/>
      <c r="R280" s="299" t="n"/>
      <c r="S280" s="299" t="n"/>
      <c r="T280" s="299" t="n"/>
      <c r="U280" s="299" t="n"/>
      <c r="V280" s="299" t="n"/>
      <c r="W280" s="299" t="n"/>
      <c r="X280" s="299" t="n"/>
      <c r="Y280" s="299" t="n"/>
      <c r="Z280" s="299" t="n"/>
    </row>
    <row customHeight="1" ht="15.75" r="281" s="551">
      <c r="A281" s="299" t="n"/>
      <c r="B281" s="299" t="n"/>
      <c r="C281" s="299" t="n"/>
      <c r="D281" s="299" t="n"/>
      <c r="E281" s="299" t="n"/>
      <c r="F281" s="299" t="n"/>
      <c r="G281" s="299" t="n"/>
      <c r="H281" s="299" t="n"/>
      <c r="I281" s="299" t="n"/>
      <c r="J281" s="299" t="n"/>
      <c r="K281" s="299" t="n"/>
      <c r="L281" s="299" t="n"/>
      <c r="M281" s="299" t="n"/>
      <c r="N281" s="299" t="n"/>
      <c r="O281" s="299" t="n"/>
      <c r="P281" s="299" t="n"/>
      <c r="Q281" s="299" t="n"/>
      <c r="R281" s="299" t="n"/>
      <c r="S281" s="299" t="n"/>
      <c r="T281" s="299" t="n"/>
      <c r="U281" s="299" t="n"/>
      <c r="V281" s="299" t="n"/>
      <c r="W281" s="299" t="n"/>
      <c r="X281" s="299" t="n"/>
      <c r="Y281" s="299" t="n"/>
      <c r="Z281" s="299" t="n"/>
    </row>
    <row customHeight="1" ht="15.75" r="282" s="551">
      <c r="A282" s="299" t="n"/>
      <c r="B282" s="299" t="n"/>
      <c r="C282" s="299" t="n"/>
      <c r="D282" s="299" t="n"/>
      <c r="E282" s="299" t="n"/>
      <c r="F282" s="299" t="n"/>
      <c r="G282" s="299" t="n"/>
      <c r="H282" s="299" t="n"/>
      <c r="I282" s="299" t="n"/>
      <c r="J282" s="299" t="n"/>
      <c r="K282" s="299" t="n"/>
      <c r="L282" s="299" t="n"/>
      <c r="M282" s="299" t="n"/>
      <c r="N282" s="299" t="n"/>
      <c r="O282" s="299" t="n"/>
      <c r="P282" s="299" t="n"/>
      <c r="Q282" s="299" t="n"/>
      <c r="R282" s="299" t="n"/>
      <c r="S282" s="299" t="n"/>
      <c r="T282" s="299" t="n"/>
      <c r="U282" s="299" t="n"/>
      <c r="V282" s="299" t="n"/>
      <c r="W282" s="299" t="n"/>
      <c r="X282" s="299" t="n"/>
      <c r="Y282" s="299" t="n"/>
      <c r="Z282" s="299" t="n"/>
    </row>
    <row customHeight="1" ht="15.75" r="283" s="551">
      <c r="A283" s="299" t="n"/>
      <c r="B283" s="299" t="n"/>
      <c r="C283" s="299" t="n"/>
      <c r="D283" s="299" t="n"/>
      <c r="E283" s="299" t="n"/>
      <c r="F283" s="299" t="n"/>
      <c r="G283" s="299" t="n"/>
      <c r="H283" s="299" t="n"/>
      <c r="I283" s="299" t="n"/>
      <c r="J283" s="299" t="n"/>
      <c r="K283" s="299" t="n"/>
      <c r="L283" s="299" t="n"/>
      <c r="M283" s="299" t="n"/>
      <c r="N283" s="299" t="n"/>
      <c r="O283" s="299" t="n"/>
      <c r="P283" s="299" t="n"/>
      <c r="Q283" s="299" t="n"/>
      <c r="R283" s="299" t="n"/>
      <c r="S283" s="299" t="n"/>
      <c r="T283" s="299" t="n"/>
      <c r="U283" s="299" t="n"/>
      <c r="V283" s="299" t="n"/>
      <c r="W283" s="299" t="n"/>
      <c r="X283" s="299" t="n"/>
      <c r="Y283" s="299" t="n"/>
      <c r="Z283" s="299" t="n"/>
    </row>
    <row customHeight="1" ht="15.75" r="284" s="551">
      <c r="A284" s="299" t="n"/>
      <c r="B284" s="299" t="n"/>
      <c r="C284" s="299" t="n"/>
      <c r="D284" s="299" t="n"/>
      <c r="E284" s="299" t="n"/>
      <c r="F284" s="299" t="n"/>
      <c r="G284" s="299" t="n"/>
      <c r="H284" s="299" t="n"/>
      <c r="I284" s="299" t="n"/>
      <c r="J284" s="299" t="n"/>
      <c r="K284" s="299" t="n"/>
      <c r="L284" s="299" t="n"/>
      <c r="M284" s="299" t="n"/>
      <c r="N284" s="299" t="n"/>
      <c r="O284" s="299" t="n"/>
      <c r="P284" s="299" t="n"/>
      <c r="Q284" s="299" t="n"/>
      <c r="R284" s="299" t="n"/>
      <c r="S284" s="299" t="n"/>
      <c r="T284" s="299" t="n"/>
      <c r="U284" s="299" t="n"/>
      <c r="V284" s="299" t="n"/>
      <c r="W284" s="299" t="n"/>
      <c r="X284" s="299" t="n"/>
      <c r="Y284" s="299" t="n"/>
      <c r="Z284" s="299" t="n"/>
    </row>
    <row customHeight="1" ht="15.75" r="285" s="551">
      <c r="A285" s="299" t="n"/>
      <c r="B285" s="299" t="n"/>
      <c r="C285" s="299" t="n"/>
      <c r="D285" s="299" t="n"/>
      <c r="E285" s="299" t="n"/>
      <c r="F285" s="299" t="n"/>
      <c r="G285" s="299" t="n"/>
      <c r="H285" s="299" t="n"/>
      <c r="I285" s="299" t="n"/>
      <c r="J285" s="299" t="n"/>
      <c r="K285" s="299" t="n"/>
      <c r="L285" s="299" t="n"/>
      <c r="M285" s="299" t="n"/>
      <c r="N285" s="299" t="n"/>
      <c r="O285" s="299" t="n"/>
      <c r="P285" s="299" t="n"/>
      <c r="Q285" s="299" t="n"/>
      <c r="R285" s="299" t="n"/>
      <c r="S285" s="299" t="n"/>
      <c r="T285" s="299" t="n"/>
      <c r="U285" s="299" t="n"/>
      <c r="V285" s="299" t="n"/>
      <c r="W285" s="299" t="n"/>
      <c r="X285" s="299" t="n"/>
      <c r="Y285" s="299" t="n"/>
      <c r="Z285" s="299" t="n"/>
    </row>
    <row customHeight="1" ht="15.75" r="286" s="551">
      <c r="A286" s="299" t="n"/>
      <c r="B286" s="299" t="n"/>
      <c r="C286" s="299" t="n"/>
      <c r="D286" s="299" t="n"/>
      <c r="E286" s="299" t="n"/>
      <c r="F286" s="299" t="n"/>
      <c r="G286" s="299" t="n"/>
      <c r="H286" s="299" t="n"/>
      <c r="I286" s="299" t="n"/>
      <c r="J286" s="299" t="n"/>
      <c r="K286" s="299" t="n"/>
      <c r="L286" s="299" t="n"/>
      <c r="M286" s="299" t="n"/>
      <c r="N286" s="299" t="n"/>
      <c r="O286" s="299" t="n"/>
      <c r="P286" s="299" t="n"/>
      <c r="Q286" s="299" t="n"/>
      <c r="R286" s="299" t="n"/>
      <c r="S286" s="299" t="n"/>
      <c r="T286" s="299" t="n"/>
      <c r="U286" s="299" t="n"/>
      <c r="V286" s="299" t="n"/>
      <c r="W286" s="299" t="n"/>
      <c r="X286" s="299" t="n"/>
      <c r="Y286" s="299" t="n"/>
      <c r="Z286" s="299" t="n"/>
    </row>
    <row customHeight="1" ht="15.75" r="287" s="551">
      <c r="A287" s="299" t="n"/>
      <c r="B287" s="299" t="n"/>
      <c r="C287" s="299" t="n"/>
      <c r="D287" s="299" t="n"/>
      <c r="E287" s="299" t="n"/>
      <c r="F287" s="299" t="n"/>
      <c r="G287" s="299" t="n"/>
      <c r="H287" s="299" t="n"/>
      <c r="I287" s="299" t="n"/>
      <c r="J287" s="299" t="n"/>
      <c r="K287" s="299" t="n"/>
      <c r="L287" s="299" t="n"/>
      <c r="M287" s="299" t="n"/>
      <c r="N287" s="299" t="n"/>
      <c r="O287" s="299" t="n"/>
      <c r="P287" s="299" t="n"/>
      <c r="Q287" s="299" t="n"/>
      <c r="R287" s="299" t="n"/>
      <c r="S287" s="299" t="n"/>
      <c r="T287" s="299" t="n"/>
      <c r="U287" s="299" t="n"/>
      <c r="V287" s="299" t="n"/>
      <c r="W287" s="299" t="n"/>
      <c r="X287" s="299" t="n"/>
      <c r="Y287" s="299" t="n"/>
      <c r="Z287" s="299" t="n"/>
    </row>
    <row customHeight="1" ht="15.75" r="288" s="551">
      <c r="A288" s="299" t="n"/>
      <c r="B288" s="299" t="n"/>
      <c r="C288" s="299" t="n"/>
      <c r="D288" s="299" t="n"/>
      <c r="E288" s="299" t="n"/>
      <c r="F288" s="299" t="n"/>
      <c r="G288" s="299" t="n"/>
      <c r="H288" s="299" t="n"/>
      <c r="I288" s="299" t="n"/>
      <c r="J288" s="299" t="n"/>
      <c r="K288" s="299" t="n"/>
      <c r="L288" s="299" t="n"/>
      <c r="M288" s="299" t="n"/>
      <c r="N288" s="299" t="n"/>
      <c r="O288" s="299" t="n"/>
      <c r="P288" s="299" t="n"/>
      <c r="Q288" s="299" t="n"/>
      <c r="R288" s="299" t="n"/>
      <c r="S288" s="299" t="n"/>
      <c r="T288" s="299" t="n"/>
      <c r="U288" s="299" t="n"/>
      <c r="V288" s="299" t="n"/>
      <c r="W288" s="299" t="n"/>
      <c r="X288" s="299" t="n"/>
      <c r="Y288" s="299" t="n"/>
      <c r="Z288" s="299" t="n"/>
    </row>
    <row customHeight="1" ht="15.75" r="289" s="551">
      <c r="A289" s="299" t="n"/>
      <c r="B289" s="299" t="n"/>
      <c r="C289" s="299" t="n"/>
      <c r="D289" s="299" t="n"/>
      <c r="E289" s="299" t="n"/>
      <c r="F289" s="299" t="n"/>
      <c r="G289" s="299" t="n"/>
      <c r="H289" s="299" t="n"/>
      <c r="I289" s="299" t="n"/>
      <c r="J289" s="299" t="n"/>
      <c r="K289" s="299" t="n"/>
      <c r="L289" s="299" t="n"/>
      <c r="M289" s="299" t="n"/>
      <c r="N289" s="299" t="n"/>
      <c r="O289" s="299" t="n"/>
      <c r="P289" s="299" t="n"/>
      <c r="Q289" s="299" t="n"/>
      <c r="R289" s="299" t="n"/>
      <c r="S289" s="299" t="n"/>
      <c r="T289" s="299" t="n"/>
      <c r="U289" s="299" t="n"/>
      <c r="V289" s="299" t="n"/>
      <c r="W289" s="299" t="n"/>
      <c r="X289" s="299" t="n"/>
      <c r="Y289" s="299" t="n"/>
      <c r="Z289" s="299" t="n"/>
    </row>
    <row customHeight="1" ht="15.75" r="290" s="551">
      <c r="A290" s="299" t="n"/>
      <c r="B290" s="299" t="n"/>
      <c r="C290" s="299" t="n"/>
      <c r="D290" s="299" t="n"/>
      <c r="E290" s="299" t="n"/>
      <c r="F290" s="299" t="n"/>
      <c r="G290" s="299" t="n"/>
      <c r="H290" s="299" t="n"/>
      <c r="I290" s="299" t="n"/>
      <c r="J290" s="299" t="n"/>
      <c r="K290" s="299" t="n"/>
      <c r="L290" s="299" t="n"/>
      <c r="M290" s="299" t="n"/>
      <c r="N290" s="299" t="n"/>
      <c r="O290" s="299" t="n"/>
      <c r="P290" s="299" t="n"/>
      <c r="Q290" s="299" t="n"/>
      <c r="R290" s="299" t="n"/>
      <c r="S290" s="299" t="n"/>
      <c r="T290" s="299" t="n"/>
      <c r="U290" s="299" t="n"/>
      <c r="V290" s="299" t="n"/>
      <c r="W290" s="299" t="n"/>
      <c r="X290" s="299" t="n"/>
      <c r="Y290" s="299" t="n"/>
      <c r="Z290" s="299" t="n"/>
    </row>
    <row customHeight="1" ht="15.75" r="291" s="551">
      <c r="A291" s="299" t="n"/>
      <c r="B291" s="299" t="n"/>
      <c r="C291" s="299" t="n"/>
      <c r="D291" s="299" t="n"/>
      <c r="E291" s="299" t="n"/>
      <c r="F291" s="299" t="n"/>
      <c r="G291" s="299" t="n"/>
      <c r="H291" s="299" t="n"/>
      <c r="I291" s="299" t="n"/>
      <c r="J291" s="299" t="n"/>
      <c r="K291" s="299" t="n"/>
      <c r="L291" s="299" t="n"/>
      <c r="M291" s="299" t="n"/>
      <c r="N291" s="299" t="n"/>
      <c r="O291" s="299" t="n"/>
      <c r="P291" s="299" t="n"/>
      <c r="Q291" s="299" t="n"/>
      <c r="R291" s="299" t="n"/>
      <c r="S291" s="299" t="n"/>
      <c r="T291" s="299" t="n"/>
      <c r="U291" s="299" t="n"/>
      <c r="V291" s="299" t="n"/>
      <c r="W291" s="299" t="n"/>
      <c r="X291" s="299" t="n"/>
      <c r="Y291" s="299" t="n"/>
      <c r="Z291" s="299" t="n"/>
    </row>
    <row customHeight="1" ht="15.75" r="292" s="551">
      <c r="A292" s="299" t="n"/>
      <c r="B292" s="299" t="n"/>
      <c r="C292" s="299" t="n"/>
      <c r="D292" s="299" t="n"/>
      <c r="E292" s="299" t="n"/>
      <c r="F292" s="299" t="n"/>
      <c r="G292" s="299" t="n"/>
      <c r="H292" s="299" t="n"/>
      <c r="I292" s="299" t="n"/>
      <c r="J292" s="299" t="n"/>
      <c r="K292" s="299" t="n"/>
      <c r="L292" s="299" t="n"/>
      <c r="M292" s="299" t="n"/>
      <c r="N292" s="299" t="n"/>
      <c r="O292" s="299" t="n"/>
      <c r="P292" s="299" t="n"/>
      <c r="Q292" s="299" t="n"/>
      <c r="R292" s="299" t="n"/>
      <c r="S292" s="299" t="n"/>
      <c r="T292" s="299" t="n"/>
      <c r="U292" s="299" t="n"/>
      <c r="V292" s="299" t="n"/>
      <c r="W292" s="299" t="n"/>
      <c r="X292" s="299" t="n"/>
      <c r="Y292" s="299" t="n"/>
      <c r="Z292" s="299" t="n"/>
    </row>
    <row customHeight="1" ht="15.75" r="293" s="551">
      <c r="A293" s="299" t="n"/>
      <c r="B293" s="299" t="n"/>
      <c r="C293" s="299" t="n"/>
      <c r="D293" s="299" t="n"/>
      <c r="E293" s="299" t="n"/>
      <c r="F293" s="299" t="n"/>
      <c r="G293" s="299" t="n"/>
      <c r="H293" s="299" t="n"/>
      <c r="I293" s="299" t="n"/>
      <c r="J293" s="299" t="n"/>
      <c r="K293" s="299" t="n"/>
      <c r="L293" s="299" t="n"/>
      <c r="M293" s="299" t="n"/>
      <c r="N293" s="299" t="n"/>
      <c r="O293" s="299" t="n"/>
      <c r="P293" s="299" t="n"/>
      <c r="Q293" s="299" t="n"/>
      <c r="R293" s="299" t="n"/>
      <c r="S293" s="299" t="n"/>
      <c r="T293" s="299" t="n"/>
      <c r="U293" s="299" t="n"/>
      <c r="V293" s="299" t="n"/>
      <c r="W293" s="299" t="n"/>
      <c r="X293" s="299" t="n"/>
      <c r="Y293" s="299" t="n"/>
      <c r="Z293" s="299" t="n"/>
    </row>
    <row customHeight="1" ht="15.75" r="294" s="551">
      <c r="A294" s="299" t="n"/>
      <c r="B294" s="299" t="n"/>
      <c r="C294" s="299" t="n"/>
      <c r="D294" s="299" t="n"/>
      <c r="E294" s="299" t="n"/>
      <c r="F294" s="299" t="n"/>
      <c r="G294" s="299" t="n"/>
      <c r="H294" s="299" t="n"/>
      <c r="I294" s="299" t="n"/>
      <c r="J294" s="299" t="n"/>
      <c r="K294" s="299" t="n"/>
      <c r="L294" s="299" t="n"/>
      <c r="M294" s="299" t="n"/>
      <c r="N294" s="299" t="n"/>
      <c r="O294" s="299" t="n"/>
      <c r="P294" s="299" t="n"/>
      <c r="Q294" s="299" t="n"/>
      <c r="R294" s="299" t="n"/>
      <c r="S294" s="299" t="n"/>
      <c r="T294" s="299" t="n"/>
      <c r="U294" s="299" t="n"/>
      <c r="V294" s="299" t="n"/>
      <c r="W294" s="299" t="n"/>
      <c r="X294" s="299" t="n"/>
      <c r="Y294" s="299" t="n"/>
      <c r="Z294" s="299" t="n"/>
    </row>
    <row customHeight="1" ht="15.75" r="295" s="551">
      <c r="A295" s="299" t="n"/>
      <c r="B295" s="299" t="n"/>
      <c r="C295" s="299" t="n"/>
      <c r="D295" s="299" t="n"/>
      <c r="E295" s="299" t="n"/>
      <c r="F295" s="299" t="n"/>
      <c r="G295" s="299" t="n"/>
      <c r="H295" s="299" t="n"/>
      <c r="I295" s="299" t="n"/>
      <c r="J295" s="299" t="n"/>
      <c r="K295" s="299" t="n"/>
      <c r="L295" s="299" t="n"/>
      <c r="M295" s="299" t="n"/>
      <c r="N295" s="299" t="n"/>
      <c r="O295" s="299" t="n"/>
      <c r="P295" s="299" t="n"/>
      <c r="Q295" s="299" t="n"/>
      <c r="R295" s="299" t="n"/>
      <c r="S295" s="299" t="n"/>
      <c r="T295" s="299" t="n"/>
      <c r="U295" s="299" t="n"/>
      <c r="V295" s="299" t="n"/>
      <c r="W295" s="299" t="n"/>
      <c r="X295" s="299" t="n"/>
      <c r="Y295" s="299" t="n"/>
      <c r="Z295" s="299" t="n"/>
    </row>
    <row customHeight="1" ht="15.75" r="296" s="551">
      <c r="A296" s="299" t="n"/>
      <c r="B296" s="299" t="n"/>
      <c r="C296" s="299" t="n"/>
      <c r="D296" s="299" t="n"/>
      <c r="E296" s="299" t="n"/>
      <c r="F296" s="299" t="n"/>
      <c r="G296" s="299" t="n"/>
      <c r="H296" s="299" t="n"/>
      <c r="I296" s="299" t="n"/>
      <c r="J296" s="299" t="n"/>
      <c r="K296" s="299" t="n"/>
      <c r="L296" s="299" t="n"/>
      <c r="M296" s="299" t="n"/>
      <c r="N296" s="299" t="n"/>
      <c r="O296" s="299" t="n"/>
      <c r="P296" s="299" t="n"/>
      <c r="Q296" s="299" t="n"/>
      <c r="R296" s="299" t="n"/>
      <c r="S296" s="299" t="n"/>
      <c r="T296" s="299" t="n"/>
      <c r="U296" s="299" t="n"/>
      <c r="V296" s="299" t="n"/>
      <c r="W296" s="299" t="n"/>
      <c r="X296" s="299" t="n"/>
      <c r="Y296" s="299" t="n"/>
      <c r="Z296" s="299" t="n"/>
    </row>
    <row customHeight="1" ht="15.75" r="297" s="551">
      <c r="A297" s="299" t="n"/>
      <c r="B297" s="299" t="n"/>
      <c r="C297" s="299" t="n"/>
      <c r="D297" s="299" t="n"/>
      <c r="E297" s="299" t="n"/>
      <c r="F297" s="299" t="n"/>
      <c r="G297" s="299" t="n"/>
      <c r="H297" s="299" t="n"/>
      <c r="I297" s="299" t="n"/>
      <c r="J297" s="299" t="n"/>
      <c r="K297" s="299" t="n"/>
      <c r="L297" s="299" t="n"/>
      <c r="M297" s="299" t="n"/>
      <c r="N297" s="299" t="n"/>
      <c r="O297" s="299" t="n"/>
      <c r="P297" s="299" t="n"/>
      <c r="Q297" s="299" t="n"/>
      <c r="R297" s="299" t="n"/>
      <c r="S297" s="299" t="n"/>
      <c r="T297" s="299" t="n"/>
      <c r="U297" s="299" t="n"/>
      <c r="V297" s="299" t="n"/>
      <c r="W297" s="299" t="n"/>
      <c r="X297" s="299" t="n"/>
      <c r="Y297" s="299" t="n"/>
      <c r="Z297" s="299" t="n"/>
    </row>
    <row customHeight="1" ht="15.75" r="298" s="551">
      <c r="A298" s="299" t="n"/>
      <c r="B298" s="299" t="n"/>
      <c r="C298" s="299" t="n"/>
      <c r="D298" s="299" t="n"/>
      <c r="E298" s="299" t="n"/>
      <c r="F298" s="299" t="n"/>
      <c r="G298" s="299" t="n"/>
      <c r="H298" s="299" t="n"/>
      <c r="I298" s="299" t="n"/>
      <c r="J298" s="299" t="n"/>
      <c r="K298" s="299" t="n"/>
      <c r="L298" s="299" t="n"/>
      <c r="M298" s="299" t="n"/>
      <c r="N298" s="299" t="n"/>
      <c r="O298" s="299" t="n"/>
      <c r="P298" s="299" t="n"/>
      <c r="Q298" s="299" t="n"/>
      <c r="R298" s="299" t="n"/>
      <c r="S298" s="299" t="n"/>
      <c r="T298" s="299" t="n"/>
      <c r="U298" s="299" t="n"/>
      <c r="V298" s="299" t="n"/>
      <c r="W298" s="299" t="n"/>
      <c r="X298" s="299" t="n"/>
      <c r="Y298" s="299" t="n"/>
      <c r="Z298" s="299" t="n"/>
    </row>
    <row customHeight="1" ht="15.75" r="299" s="551">
      <c r="A299" s="299" t="n"/>
      <c r="B299" s="299" t="n"/>
      <c r="C299" s="299" t="n"/>
      <c r="D299" s="299" t="n"/>
      <c r="E299" s="299" t="n"/>
      <c r="F299" s="299" t="n"/>
      <c r="G299" s="299" t="n"/>
      <c r="H299" s="299" t="n"/>
      <c r="I299" s="299" t="n"/>
      <c r="J299" s="299" t="n"/>
      <c r="K299" s="299" t="n"/>
      <c r="L299" s="299" t="n"/>
      <c r="M299" s="299" t="n"/>
      <c r="N299" s="299" t="n"/>
      <c r="O299" s="299" t="n"/>
      <c r="P299" s="299" t="n"/>
      <c r="Q299" s="299" t="n"/>
      <c r="R299" s="299" t="n"/>
      <c r="S299" s="299" t="n"/>
      <c r="T299" s="299" t="n"/>
      <c r="U299" s="299" t="n"/>
      <c r="V299" s="299" t="n"/>
      <c r="W299" s="299" t="n"/>
      <c r="X299" s="299" t="n"/>
      <c r="Y299" s="299" t="n"/>
      <c r="Z299" s="299" t="n"/>
    </row>
    <row customHeight="1" ht="15.75" r="300" s="551">
      <c r="A300" s="299" t="n"/>
      <c r="B300" s="299" t="n"/>
      <c r="C300" s="299" t="n"/>
      <c r="D300" s="299" t="n"/>
      <c r="E300" s="299" t="n"/>
      <c r="F300" s="299" t="n"/>
      <c r="G300" s="299" t="n"/>
      <c r="H300" s="299" t="n"/>
      <c r="I300" s="299" t="n"/>
      <c r="J300" s="299" t="n"/>
      <c r="K300" s="299" t="n"/>
      <c r="L300" s="299" t="n"/>
      <c r="M300" s="299" t="n"/>
      <c r="N300" s="299" t="n"/>
      <c r="O300" s="299" t="n"/>
      <c r="P300" s="299" t="n"/>
      <c r="Q300" s="299" t="n"/>
      <c r="R300" s="299" t="n"/>
      <c r="S300" s="299" t="n"/>
      <c r="T300" s="299" t="n"/>
      <c r="U300" s="299" t="n"/>
      <c r="V300" s="299" t="n"/>
      <c r="W300" s="299" t="n"/>
      <c r="X300" s="299" t="n"/>
      <c r="Y300" s="299" t="n"/>
      <c r="Z300" s="299" t="n"/>
    </row>
    <row customHeight="1" ht="15.75" r="301" s="551">
      <c r="A301" s="299" t="n"/>
      <c r="B301" s="299" t="n"/>
      <c r="C301" s="299" t="n"/>
      <c r="D301" s="299" t="n"/>
      <c r="E301" s="299" t="n"/>
      <c r="F301" s="299" t="n"/>
      <c r="G301" s="299" t="n"/>
      <c r="H301" s="299" t="n"/>
      <c r="I301" s="299" t="n"/>
      <c r="J301" s="299" t="n"/>
      <c r="K301" s="299" t="n"/>
      <c r="L301" s="299" t="n"/>
      <c r="M301" s="299" t="n"/>
      <c r="N301" s="299" t="n"/>
      <c r="O301" s="299" t="n"/>
      <c r="P301" s="299" t="n"/>
      <c r="Q301" s="299" t="n"/>
      <c r="R301" s="299" t="n"/>
      <c r="S301" s="299" t="n"/>
      <c r="T301" s="299" t="n"/>
      <c r="U301" s="299" t="n"/>
      <c r="V301" s="299" t="n"/>
      <c r="W301" s="299" t="n"/>
      <c r="X301" s="299" t="n"/>
      <c r="Y301" s="299" t="n"/>
      <c r="Z301" s="299" t="n"/>
    </row>
    <row customHeight="1" ht="15.75" r="302" s="551">
      <c r="A302" s="299" t="n"/>
      <c r="B302" s="299" t="n"/>
      <c r="C302" s="299" t="n"/>
      <c r="D302" s="299" t="n"/>
      <c r="E302" s="299" t="n"/>
      <c r="F302" s="299" t="n"/>
      <c r="G302" s="299" t="n"/>
      <c r="H302" s="299" t="n"/>
      <c r="I302" s="299" t="n"/>
      <c r="J302" s="299" t="n"/>
      <c r="K302" s="299" t="n"/>
      <c r="L302" s="299" t="n"/>
      <c r="M302" s="299" t="n"/>
      <c r="N302" s="299" t="n"/>
      <c r="O302" s="299" t="n"/>
      <c r="P302" s="299" t="n"/>
      <c r="Q302" s="299" t="n"/>
      <c r="R302" s="299" t="n"/>
      <c r="S302" s="299" t="n"/>
      <c r="T302" s="299" t="n"/>
      <c r="U302" s="299" t="n"/>
      <c r="V302" s="299" t="n"/>
      <c r="W302" s="299" t="n"/>
      <c r="X302" s="299" t="n"/>
      <c r="Y302" s="299" t="n"/>
      <c r="Z302" s="299" t="n"/>
    </row>
    <row customHeight="1" ht="15.75" r="303" s="551">
      <c r="A303" s="299" t="n"/>
      <c r="B303" s="299" t="n"/>
      <c r="C303" s="299" t="n"/>
      <c r="D303" s="299" t="n"/>
      <c r="E303" s="299" t="n"/>
      <c r="F303" s="299" t="n"/>
      <c r="G303" s="299" t="n"/>
      <c r="H303" s="299" t="n"/>
      <c r="I303" s="299" t="n"/>
      <c r="J303" s="299" t="n"/>
      <c r="K303" s="299" t="n"/>
      <c r="L303" s="299" t="n"/>
      <c r="M303" s="299" t="n"/>
      <c r="N303" s="299" t="n"/>
      <c r="O303" s="299" t="n"/>
      <c r="P303" s="299" t="n"/>
      <c r="Q303" s="299" t="n"/>
      <c r="R303" s="299" t="n"/>
      <c r="S303" s="299" t="n"/>
      <c r="T303" s="299" t="n"/>
      <c r="U303" s="299" t="n"/>
      <c r="V303" s="299" t="n"/>
      <c r="W303" s="299" t="n"/>
      <c r="X303" s="299" t="n"/>
      <c r="Y303" s="299" t="n"/>
      <c r="Z303" s="299" t="n"/>
    </row>
    <row customHeight="1" ht="15.75" r="304" s="551">
      <c r="A304" s="299" t="n"/>
      <c r="B304" s="299" t="n"/>
      <c r="C304" s="299" t="n"/>
      <c r="D304" s="299" t="n"/>
      <c r="E304" s="299" t="n"/>
      <c r="F304" s="299" t="n"/>
      <c r="G304" s="299" t="n"/>
      <c r="H304" s="299" t="n"/>
      <c r="I304" s="299" t="n"/>
      <c r="J304" s="299" t="n"/>
      <c r="K304" s="299" t="n"/>
      <c r="L304" s="299" t="n"/>
      <c r="M304" s="299" t="n"/>
      <c r="N304" s="299" t="n"/>
      <c r="O304" s="299" t="n"/>
      <c r="P304" s="299" t="n"/>
      <c r="Q304" s="299" t="n"/>
      <c r="R304" s="299" t="n"/>
      <c r="S304" s="299" t="n"/>
      <c r="T304" s="299" t="n"/>
      <c r="U304" s="299" t="n"/>
      <c r="V304" s="299" t="n"/>
      <c r="W304" s="299" t="n"/>
      <c r="X304" s="299" t="n"/>
      <c r="Y304" s="299" t="n"/>
      <c r="Z304" s="299" t="n"/>
    </row>
    <row customHeight="1" ht="15.75" r="305" s="551">
      <c r="A305" s="299" t="n"/>
      <c r="B305" s="299" t="n"/>
      <c r="C305" s="299" t="n"/>
      <c r="D305" s="299" t="n"/>
      <c r="E305" s="299" t="n"/>
      <c r="F305" s="299" t="n"/>
      <c r="G305" s="299" t="n"/>
      <c r="H305" s="299" t="n"/>
      <c r="I305" s="299" t="n"/>
      <c r="J305" s="299" t="n"/>
      <c r="K305" s="299" t="n"/>
      <c r="L305" s="299" t="n"/>
      <c r="M305" s="299" t="n"/>
      <c r="N305" s="299" t="n"/>
      <c r="O305" s="299" t="n"/>
      <c r="P305" s="299" t="n"/>
      <c r="Q305" s="299" t="n"/>
      <c r="R305" s="299" t="n"/>
      <c r="S305" s="299" t="n"/>
      <c r="T305" s="299" t="n"/>
      <c r="U305" s="299" t="n"/>
      <c r="V305" s="299" t="n"/>
      <c r="W305" s="299" t="n"/>
      <c r="X305" s="299" t="n"/>
      <c r="Y305" s="299" t="n"/>
      <c r="Z305" s="299" t="n"/>
    </row>
    <row customHeight="1" ht="15.75" r="306" s="551">
      <c r="A306" s="299" t="n"/>
      <c r="B306" s="299" t="n"/>
      <c r="C306" s="299" t="n"/>
      <c r="D306" s="299" t="n"/>
      <c r="E306" s="299" t="n"/>
      <c r="F306" s="299" t="n"/>
      <c r="G306" s="299" t="n"/>
      <c r="H306" s="299" t="n"/>
      <c r="I306" s="299" t="n"/>
      <c r="J306" s="299" t="n"/>
      <c r="K306" s="299" t="n"/>
      <c r="L306" s="299" t="n"/>
      <c r="M306" s="299" t="n"/>
      <c r="N306" s="299" t="n"/>
      <c r="O306" s="299" t="n"/>
      <c r="P306" s="299" t="n"/>
      <c r="Q306" s="299" t="n"/>
      <c r="R306" s="299" t="n"/>
      <c r="S306" s="299" t="n"/>
      <c r="T306" s="299" t="n"/>
      <c r="U306" s="299" t="n"/>
      <c r="V306" s="299" t="n"/>
      <c r="W306" s="299" t="n"/>
      <c r="X306" s="299" t="n"/>
      <c r="Y306" s="299" t="n"/>
      <c r="Z306" s="299" t="n"/>
    </row>
    <row customHeight="1" ht="15.75" r="307" s="551">
      <c r="A307" s="299" t="n"/>
      <c r="B307" s="299" t="n"/>
      <c r="C307" s="299" t="n"/>
      <c r="D307" s="299" t="n"/>
      <c r="E307" s="299" t="n"/>
      <c r="F307" s="299" t="n"/>
      <c r="G307" s="299" t="n"/>
      <c r="H307" s="299" t="n"/>
      <c r="I307" s="299" t="n"/>
      <c r="J307" s="299" t="n"/>
      <c r="K307" s="299" t="n"/>
      <c r="L307" s="299" t="n"/>
      <c r="M307" s="299" t="n"/>
      <c r="N307" s="299" t="n"/>
      <c r="O307" s="299" t="n"/>
      <c r="P307" s="299" t="n"/>
      <c r="Q307" s="299" t="n"/>
      <c r="R307" s="299" t="n"/>
      <c r="S307" s="299" t="n"/>
      <c r="T307" s="299" t="n"/>
      <c r="U307" s="299" t="n"/>
      <c r="V307" s="299" t="n"/>
      <c r="W307" s="299" t="n"/>
      <c r="X307" s="299" t="n"/>
      <c r="Y307" s="299" t="n"/>
      <c r="Z307" s="299" t="n"/>
    </row>
    <row customHeight="1" ht="15.75" r="308" s="551">
      <c r="A308" s="299" t="n"/>
      <c r="B308" s="299" t="n"/>
      <c r="C308" s="299" t="n"/>
      <c r="D308" s="299" t="n"/>
      <c r="E308" s="299" t="n"/>
      <c r="F308" s="299" t="n"/>
      <c r="G308" s="299" t="n"/>
      <c r="H308" s="299" t="n"/>
      <c r="I308" s="299" t="n"/>
      <c r="J308" s="299" t="n"/>
      <c r="K308" s="299" t="n"/>
      <c r="L308" s="299" t="n"/>
      <c r="M308" s="299" t="n"/>
      <c r="N308" s="299" t="n"/>
      <c r="O308" s="299" t="n"/>
      <c r="P308" s="299" t="n"/>
      <c r="Q308" s="299" t="n"/>
      <c r="R308" s="299" t="n"/>
      <c r="S308" s="299" t="n"/>
      <c r="T308" s="299" t="n"/>
      <c r="U308" s="299" t="n"/>
      <c r="V308" s="299" t="n"/>
      <c r="W308" s="299" t="n"/>
      <c r="X308" s="299" t="n"/>
      <c r="Y308" s="299" t="n"/>
      <c r="Z308" s="299" t="n"/>
    </row>
    <row customHeight="1" ht="15.75" r="309" s="551">
      <c r="A309" s="299" t="n"/>
      <c r="B309" s="299" t="n"/>
      <c r="C309" s="299" t="n"/>
      <c r="D309" s="299" t="n"/>
      <c r="E309" s="299" t="n"/>
      <c r="F309" s="299" t="n"/>
      <c r="G309" s="299" t="n"/>
      <c r="H309" s="299" t="n"/>
      <c r="I309" s="299" t="n"/>
      <c r="J309" s="299" t="n"/>
      <c r="K309" s="299" t="n"/>
      <c r="L309" s="299" t="n"/>
      <c r="M309" s="299" t="n"/>
      <c r="N309" s="299" t="n"/>
      <c r="O309" s="299" t="n"/>
      <c r="P309" s="299" t="n"/>
      <c r="Q309" s="299" t="n"/>
      <c r="R309" s="299" t="n"/>
      <c r="S309" s="299" t="n"/>
      <c r="T309" s="299" t="n"/>
      <c r="U309" s="299" t="n"/>
      <c r="V309" s="299" t="n"/>
      <c r="W309" s="299" t="n"/>
      <c r="X309" s="299" t="n"/>
      <c r="Y309" s="299" t="n"/>
      <c r="Z309" s="299" t="n"/>
    </row>
    <row customHeight="1" ht="15.75" r="310" s="551">
      <c r="A310" s="299" t="n"/>
      <c r="B310" s="299" t="n"/>
      <c r="C310" s="299" t="n"/>
      <c r="D310" s="299" t="n"/>
      <c r="E310" s="299" t="n"/>
      <c r="F310" s="299" t="n"/>
      <c r="G310" s="299" t="n"/>
      <c r="H310" s="299" t="n"/>
      <c r="I310" s="299" t="n"/>
      <c r="J310" s="299" t="n"/>
      <c r="K310" s="299" t="n"/>
      <c r="L310" s="299" t="n"/>
      <c r="M310" s="299" t="n"/>
      <c r="N310" s="299" t="n"/>
      <c r="O310" s="299" t="n"/>
      <c r="P310" s="299" t="n"/>
      <c r="Q310" s="299" t="n"/>
      <c r="R310" s="299" t="n"/>
      <c r="S310" s="299" t="n"/>
      <c r="T310" s="299" t="n"/>
      <c r="U310" s="299" t="n"/>
      <c r="V310" s="299" t="n"/>
      <c r="W310" s="299" t="n"/>
      <c r="X310" s="299" t="n"/>
      <c r="Y310" s="299" t="n"/>
      <c r="Z310" s="299" t="n"/>
    </row>
    <row customHeight="1" ht="15.75" r="311" s="551">
      <c r="A311" s="299" t="n"/>
      <c r="B311" s="299" t="n"/>
      <c r="C311" s="299" t="n"/>
      <c r="D311" s="299" t="n"/>
      <c r="E311" s="299" t="n"/>
      <c r="F311" s="299" t="n"/>
      <c r="G311" s="299" t="n"/>
      <c r="H311" s="299" t="n"/>
      <c r="I311" s="299" t="n"/>
      <c r="J311" s="299" t="n"/>
      <c r="K311" s="299" t="n"/>
      <c r="L311" s="299" t="n"/>
      <c r="M311" s="299" t="n"/>
      <c r="N311" s="299" t="n"/>
      <c r="O311" s="299" t="n"/>
      <c r="P311" s="299" t="n"/>
      <c r="Q311" s="299" t="n"/>
      <c r="R311" s="299" t="n"/>
      <c r="S311" s="299" t="n"/>
      <c r="T311" s="299" t="n"/>
      <c r="U311" s="299" t="n"/>
      <c r="V311" s="299" t="n"/>
      <c r="W311" s="299" t="n"/>
      <c r="X311" s="299" t="n"/>
      <c r="Y311" s="299" t="n"/>
      <c r="Z311" s="299" t="n"/>
    </row>
    <row customHeight="1" ht="15.75" r="312" s="551">
      <c r="A312" s="299" t="n"/>
      <c r="B312" s="299" t="n"/>
      <c r="C312" s="299" t="n"/>
      <c r="D312" s="299" t="n"/>
      <c r="E312" s="299" t="n"/>
      <c r="F312" s="299" t="n"/>
      <c r="G312" s="299" t="n"/>
      <c r="H312" s="299" t="n"/>
      <c r="I312" s="299" t="n"/>
      <c r="J312" s="299" t="n"/>
      <c r="K312" s="299" t="n"/>
      <c r="L312" s="299" t="n"/>
      <c r="M312" s="299" t="n"/>
      <c r="N312" s="299" t="n"/>
      <c r="O312" s="299" t="n"/>
      <c r="P312" s="299" t="n"/>
      <c r="Q312" s="299" t="n"/>
      <c r="R312" s="299" t="n"/>
      <c r="S312" s="299" t="n"/>
      <c r="T312" s="299" t="n"/>
      <c r="U312" s="299" t="n"/>
      <c r="V312" s="299" t="n"/>
      <c r="W312" s="299" t="n"/>
      <c r="X312" s="299" t="n"/>
      <c r="Y312" s="299" t="n"/>
      <c r="Z312" s="299" t="n"/>
    </row>
    <row customHeight="1" ht="15.75" r="313" s="551">
      <c r="A313" s="299" t="n"/>
      <c r="B313" s="299" t="n"/>
      <c r="C313" s="299" t="n"/>
      <c r="D313" s="299" t="n"/>
      <c r="E313" s="299" t="n"/>
      <c r="F313" s="299" t="n"/>
      <c r="G313" s="299" t="n"/>
      <c r="H313" s="299" t="n"/>
      <c r="I313" s="299" t="n"/>
      <c r="J313" s="299" t="n"/>
      <c r="K313" s="299" t="n"/>
      <c r="L313" s="299" t="n"/>
      <c r="M313" s="299" t="n"/>
      <c r="N313" s="299" t="n"/>
      <c r="O313" s="299" t="n"/>
      <c r="P313" s="299" t="n"/>
      <c r="Q313" s="299" t="n"/>
      <c r="R313" s="299" t="n"/>
      <c r="S313" s="299" t="n"/>
      <c r="T313" s="299" t="n"/>
      <c r="U313" s="299" t="n"/>
      <c r="V313" s="299" t="n"/>
      <c r="W313" s="299" t="n"/>
      <c r="X313" s="299" t="n"/>
      <c r="Y313" s="299" t="n"/>
      <c r="Z313" s="299" t="n"/>
    </row>
    <row customHeight="1" ht="15.75" r="314" s="551">
      <c r="A314" s="299" t="n"/>
      <c r="B314" s="299" t="n"/>
      <c r="C314" s="299" t="n"/>
      <c r="D314" s="299" t="n"/>
      <c r="E314" s="299" t="n"/>
      <c r="F314" s="299" t="n"/>
      <c r="G314" s="299" t="n"/>
      <c r="H314" s="299" t="n"/>
      <c r="I314" s="299" t="n"/>
      <c r="J314" s="299" t="n"/>
      <c r="K314" s="299" t="n"/>
      <c r="L314" s="299" t="n"/>
      <c r="M314" s="299" t="n"/>
      <c r="N314" s="299" t="n"/>
      <c r="O314" s="299" t="n"/>
      <c r="P314" s="299" t="n"/>
      <c r="Q314" s="299" t="n"/>
      <c r="R314" s="299" t="n"/>
      <c r="S314" s="299" t="n"/>
      <c r="T314" s="299" t="n"/>
      <c r="U314" s="299" t="n"/>
      <c r="V314" s="299" t="n"/>
      <c r="W314" s="299" t="n"/>
      <c r="X314" s="299" t="n"/>
      <c r="Y314" s="299" t="n"/>
      <c r="Z314" s="299" t="n"/>
    </row>
    <row customHeight="1" ht="15.75" r="315" s="551">
      <c r="A315" s="299" t="n"/>
      <c r="B315" s="299" t="n"/>
      <c r="C315" s="299" t="n"/>
      <c r="D315" s="299" t="n"/>
      <c r="E315" s="299" t="n"/>
      <c r="F315" s="299" t="n"/>
      <c r="G315" s="299" t="n"/>
      <c r="H315" s="299" t="n"/>
      <c r="I315" s="299" t="n"/>
      <c r="J315" s="299" t="n"/>
      <c r="K315" s="299" t="n"/>
      <c r="L315" s="299" t="n"/>
      <c r="M315" s="299" t="n"/>
      <c r="N315" s="299" t="n"/>
      <c r="O315" s="299" t="n"/>
      <c r="P315" s="299" t="n"/>
      <c r="Q315" s="299" t="n"/>
      <c r="R315" s="299" t="n"/>
      <c r="S315" s="299" t="n"/>
      <c r="T315" s="299" t="n"/>
      <c r="U315" s="299" t="n"/>
      <c r="V315" s="299" t="n"/>
      <c r="W315" s="299" t="n"/>
      <c r="X315" s="299" t="n"/>
      <c r="Y315" s="299" t="n"/>
      <c r="Z315" s="299" t="n"/>
    </row>
    <row customHeight="1" ht="15.75" r="316" s="551">
      <c r="A316" s="299" t="n"/>
      <c r="B316" s="299" t="n"/>
      <c r="C316" s="299" t="n"/>
      <c r="D316" s="299" t="n"/>
      <c r="E316" s="299" t="n"/>
      <c r="F316" s="299" t="n"/>
      <c r="G316" s="299" t="n"/>
      <c r="H316" s="299" t="n"/>
      <c r="I316" s="299" t="n"/>
      <c r="J316" s="299" t="n"/>
      <c r="K316" s="299" t="n"/>
      <c r="L316" s="299" t="n"/>
      <c r="M316" s="299" t="n"/>
      <c r="N316" s="299" t="n"/>
      <c r="O316" s="299" t="n"/>
      <c r="P316" s="299" t="n"/>
      <c r="Q316" s="299" t="n"/>
      <c r="R316" s="299" t="n"/>
      <c r="S316" s="299" t="n"/>
      <c r="T316" s="299" t="n"/>
      <c r="U316" s="299" t="n"/>
      <c r="V316" s="299" t="n"/>
      <c r="W316" s="299" t="n"/>
      <c r="X316" s="299" t="n"/>
      <c r="Y316" s="299" t="n"/>
      <c r="Z316" s="299" t="n"/>
    </row>
    <row customHeight="1" ht="15.75" r="317" s="551">
      <c r="A317" s="299" t="n"/>
      <c r="B317" s="299" t="n"/>
      <c r="C317" s="299" t="n"/>
      <c r="D317" s="299" t="n"/>
      <c r="E317" s="299" t="n"/>
      <c r="F317" s="299" t="n"/>
      <c r="G317" s="299" t="n"/>
      <c r="H317" s="299" t="n"/>
      <c r="I317" s="299" t="n"/>
      <c r="J317" s="299" t="n"/>
      <c r="K317" s="299" t="n"/>
      <c r="L317" s="299" t="n"/>
      <c r="M317" s="299" t="n"/>
      <c r="N317" s="299" t="n"/>
      <c r="O317" s="299" t="n"/>
      <c r="P317" s="299" t="n"/>
      <c r="Q317" s="299" t="n"/>
      <c r="R317" s="299" t="n"/>
      <c r="S317" s="299" t="n"/>
      <c r="T317" s="299" t="n"/>
      <c r="U317" s="299" t="n"/>
      <c r="V317" s="299" t="n"/>
      <c r="W317" s="299" t="n"/>
      <c r="X317" s="299" t="n"/>
      <c r="Y317" s="299" t="n"/>
      <c r="Z317" s="299" t="n"/>
    </row>
    <row customHeight="1" ht="15.75" r="318" s="551">
      <c r="A318" s="299" t="n"/>
      <c r="B318" s="299" t="n"/>
      <c r="C318" s="299" t="n"/>
      <c r="D318" s="299" t="n"/>
      <c r="E318" s="299" t="n"/>
      <c r="F318" s="299" t="n"/>
      <c r="G318" s="299" t="n"/>
      <c r="H318" s="299" t="n"/>
      <c r="I318" s="299" t="n"/>
      <c r="J318" s="299" t="n"/>
      <c r="K318" s="299" t="n"/>
      <c r="L318" s="299" t="n"/>
      <c r="M318" s="299" t="n"/>
      <c r="N318" s="299" t="n"/>
      <c r="O318" s="299" t="n"/>
      <c r="P318" s="299" t="n"/>
      <c r="Q318" s="299" t="n"/>
      <c r="R318" s="299" t="n"/>
      <c r="S318" s="299" t="n"/>
      <c r="T318" s="299" t="n"/>
      <c r="U318" s="299" t="n"/>
      <c r="V318" s="299" t="n"/>
      <c r="W318" s="299" t="n"/>
      <c r="X318" s="299" t="n"/>
      <c r="Y318" s="299" t="n"/>
      <c r="Z318" s="299" t="n"/>
    </row>
    <row customHeight="1" ht="15.75" r="319" s="551">
      <c r="A319" s="299" t="n"/>
      <c r="B319" s="299" t="n"/>
      <c r="C319" s="299" t="n"/>
      <c r="D319" s="299" t="n"/>
      <c r="E319" s="299" t="n"/>
      <c r="F319" s="299" t="n"/>
      <c r="G319" s="299" t="n"/>
      <c r="H319" s="299" t="n"/>
      <c r="I319" s="299" t="n"/>
      <c r="J319" s="299" t="n"/>
      <c r="K319" s="299" t="n"/>
      <c r="L319" s="299" t="n"/>
      <c r="M319" s="299" t="n"/>
      <c r="N319" s="299" t="n"/>
      <c r="O319" s="299" t="n"/>
      <c r="P319" s="299" t="n"/>
      <c r="Q319" s="299" t="n"/>
      <c r="R319" s="299" t="n"/>
      <c r="S319" s="299" t="n"/>
      <c r="T319" s="299" t="n"/>
      <c r="U319" s="299" t="n"/>
      <c r="V319" s="299" t="n"/>
      <c r="W319" s="299" t="n"/>
      <c r="X319" s="299" t="n"/>
      <c r="Y319" s="299" t="n"/>
      <c r="Z319" s="299" t="n"/>
    </row>
    <row customHeight="1" ht="15.75" r="320" s="551">
      <c r="A320" s="299" t="n"/>
      <c r="B320" s="299" t="n"/>
      <c r="C320" s="299" t="n"/>
      <c r="D320" s="299" t="n"/>
      <c r="E320" s="299" t="n"/>
      <c r="F320" s="299" t="n"/>
      <c r="G320" s="299" t="n"/>
      <c r="H320" s="299" t="n"/>
      <c r="I320" s="299" t="n"/>
      <c r="J320" s="299" t="n"/>
      <c r="K320" s="299" t="n"/>
      <c r="L320" s="299" t="n"/>
      <c r="M320" s="299" t="n"/>
      <c r="N320" s="299" t="n"/>
      <c r="O320" s="299" t="n"/>
      <c r="P320" s="299" t="n"/>
      <c r="Q320" s="299" t="n"/>
      <c r="R320" s="299" t="n"/>
      <c r="S320" s="299" t="n"/>
      <c r="T320" s="299" t="n"/>
      <c r="U320" s="299" t="n"/>
      <c r="V320" s="299" t="n"/>
      <c r="W320" s="299" t="n"/>
      <c r="X320" s="299" t="n"/>
      <c r="Y320" s="299" t="n"/>
      <c r="Z320" s="299" t="n"/>
    </row>
    <row customHeight="1" ht="15.75" r="321" s="551">
      <c r="A321" s="299" t="n"/>
      <c r="B321" s="299" t="n"/>
      <c r="C321" s="299" t="n"/>
      <c r="D321" s="299" t="n"/>
      <c r="E321" s="299" t="n"/>
      <c r="F321" s="299" t="n"/>
      <c r="G321" s="299" t="n"/>
      <c r="H321" s="299" t="n"/>
      <c r="I321" s="299" t="n"/>
      <c r="J321" s="299" t="n"/>
      <c r="K321" s="299" t="n"/>
      <c r="L321" s="299" t="n"/>
      <c r="M321" s="299" t="n"/>
      <c r="N321" s="299" t="n"/>
      <c r="O321" s="299" t="n"/>
      <c r="P321" s="299" t="n"/>
      <c r="Q321" s="299" t="n"/>
      <c r="R321" s="299" t="n"/>
      <c r="S321" s="299" t="n"/>
      <c r="T321" s="299" t="n"/>
      <c r="U321" s="299" t="n"/>
      <c r="V321" s="299" t="n"/>
      <c r="W321" s="299" t="n"/>
      <c r="X321" s="299" t="n"/>
      <c r="Y321" s="299" t="n"/>
      <c r="Z321" s="299" t="n"/>
    </row>
    <row customHeight="1" ht="15.75" r="322" s="551">
      <c r="A322" s="299" t="n"/>
      <c r="B322" s="299" t="n"/>
      <c r="C322" s="299" t="n"/>
      <c r="D322" s="299" t="n"/>
      <c r="E322" s="299" t="n"/>
      <c r="F322" s="299" t="n"/>
      <c r="G322" s="299" t="n"/>
      <c r="H322" s="299" t="n"/>
      <c r="I322" s="299" t="n"/>
      <c r="J322" s="299" t="n"/>
      <c r="K322" s="299" t="n"/>
      <c r="L322" s="299" t="n"/>
      <c r="M322" s="299" t="n"/>
      <c r="N322" s="299" t="n"/>
      <c r="O322" s="299" t="n"/>
      <c r="P322" s="299" t="n"/>
      <c r="Q322" s="299" t="n"/>
      <c r="R322" s="299" t="n"/>
      <c r="S322" s="299" t="n"/>
      <c r="T322" s="299" t="n"/>
      <c r="U322" s="299" t="n"/>
      <c r="V322" s="299" t="n"/>
      <c r="W322" s="299" t="n"/>
      <c r="X322" s="299" t="n"/>
      <c r="Y322" s="299" t="n"/>
      <c r="Z322" s="299" t="n"/>
    </row>
    <row customHeight="1" ht="15.75" r="323" s="551">
      <c r="A323" s="299" t="n"/>
      <c r="B323" s="299" t="n"/>
      <c r="C323" s="299" t="n"/>
      <c r="D323" s="299" t="n"/>
      <c r="E323" s="299" t="n"/>
      <c r="F323" s="299" t="n"/>
      <c r="G323" s="299" t="n"/>
      <c r="H323" s="299" t="n"/>
      <c r="I323" s="299" t="n"/>
      <c r="J323" s="299" t="n"/>
      <c r="K323" s="299" t="n"/>
      <c r="L323" s="299" t="n"/>
      <c r="M323" s="299" t="n"/>
      <c r="N323" s="299" t="n"/>
      <c r="O323" s="299" t="n"/>
      <c r="P323" s="299" t="n"/>
      <c r="Q323" s="299" t="n"/>
      <c r="R323" s="299" t="n"/>
      <c r="S323" s="299" t="n"/>
      <c r="T323" s="299" t="n"/>
      <c r="U323" s="299" t="n"/>
      <c r="V323" s="299" t="n"/>
      <c r="W323" s="299" t="n"/>
      <c r="X323" s="299" t="n"/>
      <c r="Y323" s="299" t="n"/>
      <c r="Z323" s="299" t="n"/>
    </row>
    <row customHeight="1" ht="15.75" r="324" s="551">
      <c r="A324" s="299" t="n"/>
      <c r="B324" s="299" t="n"/>
      <c r="C324" s="299" t="n"/>
      <c r="D324" s="299" t="n"/>
      <c r="E324" s="299" t="n"/>
      <c r="F324" s="299" t="n"/>
      <c r="G324" s="299" t="n"/>
      <c r="H324" s="299" t="n"/>
      <c r="I324" s="299" t="n"/>
      <c r="J324" s="299" t="n"/>
      <c r="K324" s="299" t="n"/>
      <c r="L324" s="299" t="n"/>
      <c r="M324" s="299" t="n"/>
      <c r="N324" s="299" t="n"/>
      <c r="O324" s="299" t="n"/>
      <c r="P324" s="299" t="n"/>
      <c r="Q324" s="299" t="n"/>
      <c r="R324" s="299" t="n"/>
      <c r="S324" s="299" t="n"/>
      <c r="T324" s="299" t="n"/>
      <c r="U324" s="299" t="n"/>
      <c r="V324" s="299" t="n"/>
      <c r="W324" s="299" t="n"/>
      <c r="X324" s="299" t="n"/>
      <c r="Y324" s="299" t="n"/>
      <c r="Z324" s="299" t="n"/>
    </row>
    <row customHeight="1" ht="15.75" r="325" s="551">
      <c r="A325" s="299" t="n"/>
      <c r="B325" s="299" t="n"/>
      <c r="C325" s="299" t="n"/>
      <c r="D325" s="299" t="n"/>
      <c r="E325" s="299" t="n"/>
      <c r="F325" s="299" t="n"/>
      <c r="G325" s="299" t="n"/>
      <c r="H325" s="299" t="n"/>
      <c r="I325" s="299" t="n"/>
      <c r="J325" s="299" t="n"/>
      <c r="K325" s="299" t="n"/>
      <c r="L325" s="299" t="n"/>
      <c r="M325" s="299" t="n"/>
      <c r="N325" s="299" t="n"/>
      <c r="O325" s="299" t="n"/>
      <c r="P325" s="299" t="n"/>
      <c r="Q325" s="299" t="n"/>
      <c r="R325" s="299" t="n"/>
      <c r="S325" s="299" t="n"/>
      <c r="T325" s="299" t="n"/>
      <c r="U325" s="299" t="n"/>
      <c r="V325" s="299" t="n"/>
      <c r="W325" s="299" t="n"/>
      <c r="X325" s="299" t="n"/>
      <c r="Y325" s="299" t="n"/>
      <c r="Z325" s="299" t="n"/>
    </row>
    <row customHeight="1" ht="15.75" r="326" s="551">
      <c r="A326" s="299" t="n"/>
      <c r="B326" s="299" t="n"/>
      <c r="C326" s="299" t="n"/>
      <c r="D326" s="299" t="n"/>
      <c r="E326" s="299" t="n"/>
      <c r="F326" s="299" t="n"/>
      <c r="G326" s="299" t="n"/>
      <c r="H326" s="299" t="n"/>
      <c r="I326" s="299" t="n"/>
      <c r="J326" s="299" t="n"/>
      <c r="K326" s="299" t="n"/>
      <c r="L326" s="299" t="n"/>
      <c r="M326" s="299" t="n"/>
      <c r="N326" s="299" t="n"/>
      <c r="O326" s="299" t="n"/>
      <c r="P326" s="299" t="n"/>
      <c r="Q326" s="299" t="n"/>
      <c r="R326" s="299" t="n"/>
      <c r="S326" s="299" t="n"/>
      <c r="T326" s="299" t="n"/>
      <c r="U326" s="299" t="n"/>
      <c r="V326" s="299" t="n"/>
      <c r="W326" s="299" t="n"/>
      <c r="X326" s="299" t="n"/>
      <c r="Y326" s="299" t="n"/>
      <c r="Z326" s="299" t="n"/>
    </row>
    <row customHeight="1" ht="15.75" r="327" s="551">
      <c r="A327" s="299" t="n"/>
      <c r="B327" s="299" t="n"/>
      <c r="C327" s="299" t="n"/>
      <c r="D327" s="299" t="n"/>
      <c r="E327" s="299" t="n"/>
      <c r="F327" s="299" t="n"/>
      <c r="G327" s="299" t="n"/>
      <c r="H327" s="299" t="n"/>
      <c r="I327" s="299" t="n"/>
      <c r="J327" s="299" t="n"/>
      <c r="K327" s="299" t="n"/>
      <c r="L327" s="299" t="n"/>
      <c r="M327" s="299" t="n"/>
      <c r="N327" s="299" t="n"/>
      <c r="O327" s="299" t="n"/>
      <c r="P327" s="299" t="n"/>
      <c r="Q327" s="299" t="n"/>
      <c r="R327" s="299" t="n"/>
      <c r="S327" s="299" t="n"/>
      <c r="T327" s="299" t="n"/>
      <c r="U327" s="299" t="n"/>
      <c r="V327" s="299" t="n"/>
      <c r="W327" s="299" t="n"/>
      <c r="X327" s="299" t="n"/>
      <c r="Y327" s="299" t="n"/>
      <c r="Z327" s="299" t="n"/>
    </row>
    <row customHeight="1" ht="15.75" r="328" s="551">
      <c r="A328" s="299" t="n"/>
      <c r="B328" s="299" t="n"/>
      <c r="C328" s="299" t="n"/>
      <c r="D328" s="299" t="n"/>
      <c r="E328" s="299" t="n"/>
      <c r="F328" s="299" t="n"/>
      <c r="G328" s="299" t="n"/>
      <c r="H328" s="299" t="n"/>
      <c r="I328" s="299" t="n"/>
      <c r="J328" s="299" t="n"/>
      <c r="K328" s="299" t="n"/>
      <c r="L328" s="299" t="n"/>
      <c r="M328" s="299" t="n"/>
      <c r="N328" s="299" t="n"/>
      <c r="O328" s="299" t="n"/>
      <c r="P328" s="299" t="n"/>
      <c r="Q328" s="299" t="n"/>
      <c r="R328" s="299" t="n"/>
      <c r="S328" s="299" t="n"/>
      <c r="T328" s="299" t="n"/>
      <c r="U328" s="299" t="n"/>
      <c r="V328" s="299" t="n"/>
      <c r="W328" s="299" t="n"/>
      <c r="X328" s="299" t="n"/>
      <c r="Y328" s="299" t="n"/>
      <c r="Z328" s="299" t="n"/>
    </row>
    <row customHeight="1" ht="15.75" r="329" s="551">
      <c r="A329" s="299" t="n"/>
      <c r="B329" s="299" t="n"/>
      <c r="C329" s="299" t="n"/>
      <c r="D329" s="299" t="n"/>
      <c r="E329" s="299" t="n"/>
      <c r="F329" s="299" t="n"/>
      <c r="G329" s="299" t="n"/>
      <c r="H329" s="299" t="n"/>
      <c r="I329" s="299" t="n"/>
      <c r="J329" s="299" t="n"/>
      <c r="K329" s="299" t="n"/>
      <c r="L329" s="299" t="n"/>
      <c r="M329" s="299" t="n"/>
      <c r="N329" s="299" t="n"/>
      <c r="O329" s="299" t="n"/>
      <c r="P329" s="299" t="n"/>
      <c r="Q329" s="299" t="n"/>
      <c r="R329" s="299" t="n"/>
      <c r="S329" s="299" t="n"/>
      <c r="T329" s="299" t="n"/>
      <c r="U329" s="299" t="n"/>
      <c r="V329" s="299" t="n"/>
      <c r="W329" s="299" t="n"/>
      <c r="X329" s="299" t="n"/>
      <c r="Y329" s="299" t="n"/>
      <c r="Z329" s="299" t="n"/>
    </row>
    <row customHeight="1" ht="15.75" r="330" s="551">
      <c r="A330" s="299" t="n"/>
      <c r="B330" s="299" t="n"/>
      <c r="C330" s="299" t="n"/>
      <c r="D330" s="299" t="n"/>
      <c r="E330" s="299" t="n"/>
      <c r="F330" s="299" t="n"/>
      <c r="G330" s="299" t="n"/>
      <c r="H330" s="299" t="n"/>
      <c r="I330" s="299" t="n"/>
      <c r="J330" s="299" t="n"/>
      <c r="K330" s="299" t="n"/>
      <c r="L330" s="299" t="n"/>
      <c r="M330" s="299" t="n"/>
      <c r="N330" s="299" t="n"/>
      <c r="O330" s="299" t="n"/>
      <c r="P330" s="299" t="n"/>
      <c r="Q330" s="299" t="n"/>
      <c r="R330" s="299" t="n"/>
      <c r="S330" s="299" t="n"/>
      <c r="T330" s="299" t="n"/>
      <c r="U330" s="299" t="n"/>
      <c r="V330" s="299" t="n"/>
      <c r="W330" s="299" t="n"/>
      <c r="X330" s="299" t="n"/>
      <c r="Y330" s="299" t="n"/>
      <c r="Z330" s="299" t="n"/>
    </row>
    <row customHeight="1" ht="15.75" r="331" s="551">
      <c r="A331" s="299" t="n"/>
      <c r="B331" s="299" t="n"/>
      <c r="C331" s="299" t="n"/>
      <c r="D331" s="299" t="n"/>
      <c r="E331" s="299" t="n"/>
      <c r="F331" s="299" t="n"/>
      <c r="G331" s="299" t="n"/>
      <c r="H331" s="299" t="n"/>
      <c r="I331" s="299" t="n"/>
      <c r="J331" s="299" t="n"/>
      <c r="K331" s="299" t="n"/>
      <c r="L331" s="299" t="n"/>
      <c r="M331" s="299" t="n"/>
      <c r="N331" s="299" t="n"/>
      <c r="O331" s="299" t="n"/>
      <c r="P331" s="299" t="n"/>
      <c r="Q331" s="299" t="n"/>
      <c r="R331" s="299" t="n"/>
      <c r="S331" s="299" t="n"/>
      <c r="T331" s="299" t="n"/>
      <c r="U331" s="299" t="n"/>
      <c r="V331" s="299" t="n"/>
      <c r="W331" s="299" t="n"/>
      <c r="X331" s="299" t="n"/>
      <c r="Y331" s="299" t="n"/>
      <c r="Z331" s="299" t="n"/>
    </row>
    <row customHeight="1" ht="15.75" r="332" s="551">
      <c r="A332" s="299" t="n"/>
      <c r="B332" s="299" t="n"/>
      <c r="C332" s="299" t="n"/>
      <c r="D332" s="299" t="n"/>
      <c r="E332" s="299" t="n"/>
      <c r="F332" s="299" t="n"/>
      <c r="G332" s="299" t="n"/>
      <c r="H332" s="299" t="n"/>
      <c r="I332" s="299" t="n"/>
      <c r="J332" s="299" t="n"/>
      <c r="K332" s="299" t="n"/>
      <c r="L332" s="299" t="n"/>
      <c r="M332" s="299" t="n"/>
      <c r="N332" s="299" t="n"/>
      <c r="O332" s="299" t="n"/>
      <c r="P332" s="299" t="n"/>
      <c r="Q332" s="299" t="n"/>
      <c r="R332" s="299" t="n"/>
      <c r="S332" s="299" t="n"/>
      <c r="T332" s="299" t="n"/>
      <c r="U332" s="299" t="n"/>
      <c r="V332" s="299" t="n"/>
      <c r="W332" s="299" t="n"/>
      <c r="X332" s="299" t="n"/>
      <c r="Y332" s="299" t="n"/>
      <c r="Z332" s="299" t="n"/>
    </row>
    <row customHeight="1" ht="15.75" r="333" s="551">
      <c r="A333" s="299" t="n"/>
      <c r="B333" s="299" t="n"/>
      <c r="C333" s="299" t="n"/>
      <c r="D333" s="299" t="n"/>
      <c r="E333" s="299" t="n"/>
      <c r="F333" s="299" t="n"/>
      <c r="G333" s="299" t="n"/>
      <c r="H333" s="299" t="n"/>
      <c r="I333" s="299" t="n"/>
      <c r="J333" s="299" t="n"/>
      <c r="K333" s="299" t="n"/>
      <c r="L333" s="299" t="n"/>
      <c r="M333" s="299" t="n"/>
      <c r="N333" s="299" t="n"/>
      <c r="O333" s="299" t="n"/>
      <c r="P333" s="299" t="n"/>
      <c r="Q333" s="299" t="n"/>
      <c r="R333" s="299" t="n"/>
      <c r="S333" s="299" t="n"/>
      <c r="T333" s="299" t="n"/>
      <c r="U333" s="299" t="n"/>
      <c r="V333" s="299" t="n"/>
      <c r="W333" s="299" t="n"/>
      <c r="X333" s="299" t="n"/>
      <c r="Y333" s="299" t="n"/>
      <c r="Z333" s="299" t="n"/>
    </row>
    <row customHeight="1" ht="15.75" r="334" s="551">
      <c r="A334" s="299" t="n"/>
      <c r="B334" s="299" t="n"/>
      <c r="C334" s="299" t="n"/>
      <c r="D334" s="299" t="n"/>
      <c r="E334" s="299" t="n"/>
      <c r="F334" s="299" t="n"/>
      <c r="G334" s="299" t="n"/>
      <c r="H334" s="299" t="n"/>
      <c r="I334" s="299" t="n"/>
      <c r="J334" s="299" t="n"/>
      <c r="K334" s="299" t="n"/>
      <c r="L334" s="299" t="n"/>
      <c r="M334" s="299" t="n"/>
      <c r="N334" s="299" t="n"/>
      <c r="O334" s="299" t="n"/>
      <c r="P334" s="299" t="n"/>
      <c r="Q334" s="299" t="n"/>
      <c r="R334" s="299" t="n"/>
      <c r="S334" s="299" t="n"/>
      <c r="T334" s="299" t="n"/>
      <c r="U334" s="299" t="n"/>
      <c r="V334" s="299" t="n"/>
      <c r="W334" s="299" t="n"/>
      <c r="X334" s="299" t="n"/>
      <c r="Y334" s="299" t="n"/>
      <c r="Z334" s="299" t="n"/>
    </row>
    <row customHeight="1" ht="15.75" r="335" s="551">
      <c r="A335" s="299" t="n"/>
      <c r="B335" s="299" t="n"/>
      <c r="C335" s="299" t="n"/>
      <c r="D335" s="299" t="n"/>
      <c r="E335" s="299" t="n"/>
      <c r="F335" s="299" t="n"/>
      <c r="G335" s="299" t="n"/>
      <c r="H335" s="299" t="n"/>
      <c r="I335" s="299" t="n"/>
      <c r="J335" s="299" t="n"/>
      <c r="K335" s="299" t="n"/>
      <c r="L335" s="299" t="n"/>
      <c r="M335" s="299" t="n"/>
      <c r="N335" s="299" t="n"/>
      <c r="O335" s="299" t="n"/>
      <c r="P335" s="299" t="n"/>
      <c r="Q335" s="299" t="n"/>
      <c r="R335" s="299" t="n"/>
      <c r="S335" s="299" t="n"/>
      <c r="T335" s="299" t="n"/>
      <c r="U335" s="299" t="n"/>
      <c r="V335" s="299" t="n"/>
      <c r="W335" s="299" t="n"/>
      <c r="X335" s="299" t="n"/>
      <c r="Y335" s="299" t="n"/>
      <c r="Z335" s="299" t="n"/>
    </row>
    <row customHeight="1" ht="15.75" r="336" s="551">
      <c r="A336" s="299" t="n"/>
      <c r="B336" s="299" t="n"/>
      <c r="C336" s="299" t="n"/>
      <c r="D336" s="299" t="n"/>
      <c r="E336" s="299" t="n"/>
      <c r="F336" s="299" t="n"/>
      <c r="G336" s="299" t="n"/>
      <c r="H336" s="299" t="n"/>
      <c r="I336" s="299" t="n"/>
      <c r="J336" s="299" t="n"/>
      <c r="K336" s="299" t="n"/>
      <c r="L336" s="299" t="n"/>
      <c r="M336" s="299" t="n"/>
      <c r="N336" s="299" t="n"/>
      <c r="O336" s="299" t="n"/>
      <c r="P336" s="299" t="n"/>
      <c r="Q336" s="299" t="n"/>
      <c r="R336" s="299" t="n"/>
      <c r="S336" s="299" t="n"/>
      <c r="T336" s="299" t="n"/>
      <c r="U336" s="299" t="n"/>
      <c r="V336" s="299" t="n"/>
      <c r="W336" s="299" t="n"/>
      <c r="X336" s="299" t="n"/>
      <c r="Y336" s="299" t="n"/>
      <c r="Z336" s="299" t="n"/>
    </row>
    <row customHeight="1" ht="15.75" r="337" s="551">
      <c r="A337" s="299" t="n"/>
      <c r="B337" s="299" t="n"/>
      <c r="C337" s="299" t="n"/>
      <c r="D337" s="299" t="n"/>
      <c r="E337" s="299" t="n"/>
      <c r="F337" s="299" t="n"/>
      <c r="G337" s="299" t="n"/>
      <c r="H337" s="299" t="n"/>
      <c r="I337" s="299" t="n"/>
      <c r="J337" s="299" t="n"/>
      <c r="K337" s="299" t="n"/>
      <c r="L337" s="299" t="n"/>
      <c r="M337" s="299" t="n"/>
      <c r="N337" s="299" t="n"/>
      <c r="O337" s="299" t="n"/>
      <c r="P337" s="299" t="n"/>
      <c r="Q337" s="299" t="n"/>
      <c r="R337" s="299" t="n"/>
      <c r="S337" s="299" t="n"/>
      <c r="T337" s="299" t="n"/>
      <c r="U337" s="299" t="n"/>
      <c r="V337" s="299" t="n"/>
      <c r="W337" s="299" t="n"/>
      <c r="X337" s="299" t="n"/>
      <c r="Y337" s="299" t="n"/>
      <c r="Z337" s="299" t="n"/>
    </row>
    <row customHeight="1" ht="15.75" r="338" s="551">
      <c r="A338" s="299" t="n"/>
      <c r="B338" s="299" t="n"/>
      <c r="C338" s="299" t="n"/>
      <c r="D338" s="299" t="n"/>
      <c r="E338" s="299" t="n"/>
      <c r="F338" s="299" t="n"/>
      <c r="G338" s="299" t="n"/>
      <c r="H338" s="299" t="n"/>
      <c r="I338" s="299" t="n"/>
      <c r="J338" s="299" t="n"/>
      <c r="K338" s="299" t="n"/>
      <c r="L338" s="299" t="n"/>
      <c r="M338" s="299" t="n"/>
      <c r="N338" s="299" t="n"/>
      <c r="O338" s="299" t="n"/>
      <c r="P338" s="299" t="n"/>
      <c r="Q338" s="299" t="n"/>
      <c r="R338" s="299" t="n"/>
      <c r="S338" s="299" t="n"/>
      <c r="T338" s="299" t="n"/>
      <c r="U338" s="299" t="n"/>
      <c r="V338" s="299" t="n"/>
      <c r="W338" s="299" t="n"/>
      <c r="X338" s="299" t="n"/>
      <c r="Y338" s="299" t="n"/>
      <c r="Z338" s="299" t="n"/>
    </row>
    <row customHeight="1" ht="15.75" r="339" s="551">
      <c r="A339" s="299" t="n"/>
      <c r="B339" s="299" t="n"/>
      <c r="C339" s="299" t="n"/>
      <c r="D339" s="299" t="n"/>
      <c r="E339" s="299" t="n"/>
      <c r="F339" s="299" t="n"/>
      <c r="G339" s="299" t="n"/>
      <c r="H339" s="299" t="n"/>
      <c r="I339" s="299" t="n"/>
      <c r="J339" s="299" t="n"/>
      <c r="K339" s="299" t="n"/>
      <c r="L339" s="299" t="n"/>
      <c r="M339" s="299" t="n"/>
      <c r="N339" s="299" t="n"/>
      <c r="O339" s="299" t="n"/>
      <c r="P339" s="299" t="n"/>
      <c r="Q339" s="299" t="n"/>
      <c r="R339" s="299" t="n"/>
      <c r="S339" s="299" t="n"/>
      <c r="T339" s="299" t="n"/>
      <c r="U339" s="299" t="n"/>
      <c r="V339" s="299" t="n"/>
      <c r="W339" s="299" t="n"/>
      <c r="X339" s="299" t="n"/>
      <c r="Y339" s="299" t="n"/>
      <c r="Z339" s="299" t="n"/>
    </row>
    <row customHeight="1" ht="15.75" r="340" s="551">
      <c r="A340" s="299" t="n"/>
      <c r="B340" s="299" t="n"/>
      <c r="C340" s="299" t="n"/>
      <c r="D340" s="299" t="n"/>
      <c r="E340" s="299" t="n"/>
      <c r="F340" s="299" t="n"/>
      <c r="G340" s="299" t="n"/>
      <c r="H340" s="299" t="n"/>
      <c r="I340" s="299" t="n"/>
      <c r="J340" s="299" t="n"/>
      <c r="K340" s="299" t="n"/>
      <c r="L340" s="299" t="n"/>
      <c r="M340" s="299" t="n"/>
      <c r="N340" s="299" t="n"/>
      <c r="O340" s="299" t="n"/>
      <c r="P340" s="299" t="n"/>
      <c r="Q340" s="299" t="n"/>
      <c r="R340" s="299" t="n"/>
      <c r="S340" s="299" t="n"/>
      <c r="T340" s="299" t="n"/>
      <c r="U340" s="299" t="n"/>
      <c r="V340" s="299" t="n"/>
      <c r="W340" s="299" t="n"/>
      <c r="X340" s="299" t="n"/>
      <c r="Y340" s="299" t="n"/>
      <c r="Z340" s="299" t="n"/>
    </row>
    <row customHeight="1" ht="15.75" r="341" s="551">
      <c r="A341" s="299" t="n"/>
      <c r="B341" s="299" t="n"/>
      <c r="C341" s="299" t="n"/>
      <c r="D341" s="299" t="n"/>
      <c r="E341" s="299" t="n"/>
      <c r="F341" s="299" t="n"/>
      <c r="G341" s="299" t="n"/>
      <c r="H341" s="299" t="n"/>
      <c r="I341" s="299" t="n"/>
      <c r="J341" s="299" t="n"/>
      <c r="K341" s="299" t="n"/>
      <c r="L341" s="299" t="n"/>
      <c r="M341" s="299" t="n"/>
      <c r="N341" s="299" t="n"/>
      <c r="O341" s="299" t="n"/>
      <c r="P341" s="299" t="n"/>
      <c r="Q341" s="299" t="n"/>
      <c r="R341" s="299" t="n"/>
      <c r="S341" s="299" t="n"/>
      <c r="T341" s="299" t="n"/>
      <c r="U341" s="299" t="n"/>
      <c r="V341" s="299" t="n"/>
      <c r="W341" s="299" t="n"/>
      <c r="X341" s="299" t="n"/>
      <c r="Y341" s="299" t="n"/>
      <c r="Z341" s="299" t="n"/>
    </row>
    <row customHeight="1" ht="15.75" r="342" s="551">
      <c r="A342" s="299" t="n"/>
      <c r="B342" s="299" t="n"/>
      <c r="C342" s="299" t="n"/>
      <c r="D342" s="299" t="n"/>
      <c r="E342" s="299" t="n"/>
      <c r="F342" s="299" t="n"/>
      <c r="G342" s="299" t="n"/>
      <c r="H342" s="299" t="n"/>
      <c r="I342" s="299" t="n"/>
      <c r="J342" s="299" t="n"/>
      <c r="K342" s="299" t="n"/>
      <c r="L342" s="299" t="n"/>
      <c r="M342" s="299" t="n"/>
      <c r="N342" s="299" t="n"/>
      <c r="O342" s="299" t="n"/>
      <c r="P342" s="299" t="n"/>
      <c r="Q342" s="299" t="n"/>
      <c r="R342" s="299" t="n"/>
      <c r="S342" s="299" t="n"/>
      <c r="T342" s="299" t="n"/>
      <c r="U342" s="299" t="n"/>
      <c r="V342" s="299" t="n"/>
      <c r="W342" s="299" t="n"/>
      <c r="X342" s="299" t="n"/>
      <c r="Y342" s="299" t="n"/>
      <c r="Z342" s="299" t="n"/>
    </row>
    <row customHeight="1" ht="15.75" r="343" s="551">
      <c r="A343" s="299" t="n"/>
      <c r="B343" s="299" t="n"/>
      <c r="C343" s="299" t="n"/>
      <c r="D343" s="299" t="n"/>
      <c r="E343" s="299" t="n"/>
      <c r="F343" s="299" t="n"/>
      <c r="G343" s="299" t="n"/>
      <c r="H343" s="299" t="n"/>
      <c r="I343" s="299" t="n"/>
      <c r="J343" s="299" t="n"/>
      <c r="K343" s="299" t="n"/>
      <c r="L343" s="299" t="n"/>
      <c r="M343" s="299" t="n"/>
      <c r="N343" s="299" t="n"/>
      <c r="O343" s="299" t="n"/>
      <c r="P343" s="299" t="n"/>
      <c r="Q343" s="299" t="n"/>
      <c r="R343" s="299" t="n"/>
      <c r="S343" s="299" t="n"/>
      <c r="T343" s="299" t="n"/>
      <c r="U343" s="299" t="n"/>
      <c r="V343" s="299" t="n"/>
      <c r="W343" s="299" t="n"/>
      <c r="X343" s="299" t="n"/>
      <c r="Y343" s="299" t="n"/>
      <c r="Z343" s="299" t="n"/>
    </row>
    <row customHeight="1" ht="15.75" r="344" s="551">
      <c r="A344" s="299" t="n"/>
      <c r="B344" s="299" t="n"/>
      <c r="C344" s="299" t="n"/>
      <c r="D344" s="299" t="n"/>
      <c r="E344" s="299" t="n"/>
      <c r="F344" s="299" t="n"/>
      <c r="G344" s="299" t="n"/>
      <c r="H344" s="299" t="n"/>
      <c r="I344" s="299" t="n"/>
      <c r="J344" s="299" t="n"/>
      <c r="K344" s="299" t="n"/>
      <c r="L344" s="299" t="n"/>
      <c r="M344" s="299" t="n"/>
      <c r="N344" s="299" t="n"/>
      <c r="O344" s="299" t="n"/>
      <c r="P344" s="299" t="n"/>
      <c r="Q344" s="299" t="n"/>
      <c r="R344" s="299" t="n"/>
      <c r="S344" s="299" t="n"/>
      <c r="T344" s="299" t="n"/>
      <c r="U344" s="299" t="n"/>
      <c r="V344" s="299" t="n"/>
      <c r="W344" s="299" t="n"/>
      <c r="X344" s="299" t="n"/>
      <c r="Y344" s="299" t="n"/>
      <c r="Z344" s="299" t="n"/>
    </row>
    <row customHeight="1" ht="15.75" r="345" s="551">
      <c r="A345" s="299" t="n"/>
      <c r="B345" s="299" t="n"/>
      <c r="C345" s="299" t="n"/>
      <c r="D345" s="299" t="n"/>
      <c r="E345" s="299" t="n"/>
      <c r="F345" s="299" t="n"/>
      <c r="G345" s="299" t="n"/>
      <c r="H345" s="299" t="n"/>
      <c r="I345" s="299" t="n"/>
      <c r="J345" s="299" t="n"/>
      <c r="K345" s="299" t="n"/>
      <c r="L345" s="299" t="n"/>
      <c r="M345" s="299" t="n"/>
      <c r="N345" s="299" t="n"/>
      <c r="O345" s="299" t="n"/>
      <c r="P345" s="299" t="n"/>
      <c r="Q345" s="299" t="n"/>
      <c r="R345" s="299" t="n"/>
      <c r="S345" s="299" t="n"/>
      <c r="T345" s="299" t="n"/>
      <c r="U345" s="299" t="n"/>
      <c r="V345" s="299" t="n"/>
      <c r="W345" s="299" t="n"/>
      <c r="X345" s="299" t="n"/>
      <c r="Y345" s="299" t="n"/>
      <c r="Z345" s="299" t="n"/>
    </row>
    <row customHeight="1" ht="15.75" r="346" s="551">
      <c r="A346" s="299" t="n"/>
      <c r="B346" s="299" t="n"/>
      <c r="C346" s="299" t="n"/>
      <c r="D346" s="299" t="n"/>
      <c r="E346" s="299" t="n"/>
      <c r="F346" s="299" t="n"/>
      <c r="G346" s="299" t="n"/>
      <c r="H346" s="299" t="n"/>
      <c r="I346" s="299" t="n"/>
      <c r="J346" s="299" t="n"/>
      <c r="K346" s="299" t="n"/>
      <c r="L346" s="299" t="n"/>
      <c r="M346" s="299" t="n"/>
      <c r="N346" s="299" t="n"/>
      <c r="O346" s="299" t="n"/>
      <c r="P346" s="299" t="n"/>
      <c r="Q346" s="299" t="n"/>
      <c r="R346" s="299" t="n"/>
      <c r="S346" s="299" t="n"/>
      <c r="T346" s="299" t="n"/>
      <c r="U346" s="299" t="n"/>
      <c r="V346" s="299" t="n"/>
      <c r="W346" s="299" t="n"/>
      <c r="X346" s="299" t="n"/>
      <c r="Y346" s="299" t="n"/>
      <c r="Z346" s="299" t="n"/>
    </row>
    <row customHeight="1" ht="15.75" r="347" s="551">
      <c r="A347" s="299" t="n"/>
      <c r="B347" s="299" t="n"/>
      <c r="C347" s="299" t="n"/>
      <c r="D347" s="299" t="n"/>
      <c r="E347" s="299" t="n"/>
      <c r="F347" s="299" t="n"/>
      <c r="G347" s="299" t="n"/>
      <c r="H347" s="299" t="n"/>
      <c r="I347" s="299" t="n"/>
      <c r="J347" s="299" t="n"/>
      <c r="K347" s="299" t="n"/>
      <c r="L347" s="299" t="n"/>
      <c r="M347" s="299" t="n"/>
      <c r="N347" s="299" t="n"/>
      <c r="O347" s="299" t="n"/>
      <c r="P347" s="299" t="n"/>
      <c r="Q347" s="299" t="n"/>
      <c r="R347" s="299" t="n"/>
      <c r="S347" s="299" t="n"/>
      <c r="T347" s="299" t="n"/>
      <c r="U347" s="299" t="n"/>
      <c r="V347" s="299" t="n"/>
      <c r="W347" s="299" t="n"/>
      <c r="X347" s="299" t="n"/>
      <c r="Y347" s="299" t="n"/>
      <c r="Z347" s="299" t="n"/>
    </row>
    <row customHeight="1" ht="15.75" r="348" s="551">
      <c r="A348" s="299" t="n"/>
      <c r="B348" s="299" t="n"/>
      <c r="C348" s="299" t="n"/>
      <c r="D348" s="299" t="n"/>
      <c r="E348" s="299" t="n"/>
      <c r="F348" s="299" t="n"/>
      <c r="G348" s="299" t="n"/>
      <c r="H348" s="299" t="n"/>
      <c r="I348" s="299" t="n"/>
      <c r="J348" s="299" t="n"/>
      <c r="K348" s="299" t="n"/>
      <c r="L348" s="299" t="n"/>
      <c r="M348" s="299" t="n"/>
      <c r="N348" s="299" t="n"/>
      <c r="O348" s="299" t="n"/>
      <c r="P348" s="299" t="n"/>
      <c r="Q348" s="299" t="n"/>
      <c r="R348" s="299" t="n"/>
      <c r="S348" s="299" t="n"/>
      <c r="T348" s="299" t="n"/>
      <c r="U348" s="299" t="n"/>
      <c r="V348" s="299" t="n"/>
      <c r="W348" s="299" t="n"/>
      <c r="X348" s="299" t="n"/>
      <c r="Y348" s="299" t="n"/>
      <c r="Z348" s="299" t="n"/>
    </row>
    <row customHeight="1" ht="15.75" r="349" s="551">
      <c r="A349" s="299" t="n"/>
      <c r="B349" s="299" t="n"/>
      <c r="C349" s="299" t="n"/>
      <c r="D349" s="299" t="n"/>
      <c r="E349" s="299" t="n"/>
      <c r="F349" s="299" t="n"/>
      <c r="G349" s="299" t="n"/>
      <c r="H349" s="299" t="n"/>
      <c r="I349" s="299" t="n"/>
      <c r="J349" s="299" t="n"/>
      <c r="K349" s="299" t="n"/>
      <c r="L349" s="299" t="n"/>
      <c r="M349" s="299" t="n"/>
      <c r="N349" s="299" t="n"/>
      <c r="O349" s="299" t="n"/>
      <c r="P349" s="299" t="n"/>
      <c r="Q349" s="299" t="n"/>
      <c r="R349" s="299" t="n"/>
      <c r="S349" s="299" t="n"/>
      <c r="T349" s="299" t="n"/>
      <c r="U349" s="299" t="n"/>
      <c r="V349" s="299" t="n"/>
      <c r="W349" s="299" t="n"/>
      <c r="X349" s="299" t="n"/>
      <c r="Y349" s="299" t="n"/>
      <c r="Z349" s="299" t="n"/>
    </row>
    <row customHeight="1" ht="15.75" r="350" s="551">
      <c r="A350" s="299" t="n"/>
      <c r="B350" s="299" t="n"/>
      <c r="C350" s="299" t="n"/>
      <c r="D350" s="299" t="n"/>
      <c r="E350" s="299" t="n"/>
      <c r="F350" s="299" t="n"/>
      <c r="G350" s="299" t="n"/>
      <c r="H350" s="299" t="n"/>
      <c r="I350" s="299" t="n"/>
      <c r="J350" s="299" t="n"/>
      <c r="K350" s="299" t="n"/>
      <c r="L350" s="299" t="n"/>
      <c r="M350" s="299" t="n"/>
      <c r="N350" s="299" t="n"/>
      <c r="O350" s="299" t="n"/>
      <c r="P350" s="299" t="n"/>
      <c r="Q350" s="299" t="n"/>
      <c r="R350" s="299" t="n"/>
      <c r="S350" s="299" t="n"/>
      <c r="T350" s="299" t="n"/>
      <c r="U350" s="299" t="n"/>
      <c r="V350" s="299" t="n"/>
      <c r="W350" s="299" t="n"/>
      <c r="X350" s="299" t="n"/>
      <c r="Y350" s="299" t="n"/>
      <c r="Z350" s="299" t="n"/>
    </row>
    <row customHeight="1" ht="15.75" r="351" s="551">
      <c r="A351" s="299" t="n"/>
      <c r="B351" s="299" t="n"/>
      <c r="C351" s="299" t="n"/>
      <c r="D351" s="299" t="n"/>
      <c r="E351" s="299" t="n"/>
      <c r="F351" s="299" t="n"/>
      <c r="G351" s="299" t="n"/>
      <c r="H351" s="299" t="n"/>
      <c r="I351" s="299" t="n"/>
      <c r="J351" s="299" t="n"/>
      <c r="K351" s="299" t="n"/>
      <c r="L351" s="299" t="n"/>
      <c r="M351" s="299" t="n"/>
      <c r="N351" s="299" t="n"/>
      <c r="O351" s="299" t="n"/>
      <c r="P351" s="299" t="n"/>
      <c r="Q351" s="299" t="n"/>
      <c r="R351" s="299" t="n"/>
      <c r="S351" s="299" t="n"/>
      <c r="T351" s="299" t="n"/>
      <c r="U351" s="299" t="n"/>
      <c r="V351" s="299" t="n"/>
      <c r="W351" s="299" t="n"/>
      <c r="X351" s="299" t="n"/>
      <c r="Y351" s="299" t="n"/>
      <c r="Z351" s="299" t="n"/>
    </row>
    <row customHeight="1" ht="15.75" r="352" s="551">
      <c r="A352" s="299" t="n"/>
      <c r="B352" s="299" t="n"/>
      <c r="C352" s="299" t="n"/>
      <c r="D352" s="299" t="n"/>
      <c r="E352" s="299" t="n"/>
      <c r="F352" s="299" t="n"/>
      <c r="G352" s="299" t="n"/>
      <c r="H352" s="299" t="n"/>
      <c r="I352" s="299" t="n"/>
      <c r="J352" s="299" t="n"/>
      <c r="K352" s="299" t="n"/>
      <c r="L352" s="299" t="n"/>
      <c r="M352" s="299" t="n"/>
      <c r="N352" s="299" t="n"/>
      <c r="O352" s="299" t="n"/>
      <c r="P352" s="299" t="n"/>
      <c r="Q352" s="299" t="n"/>
      <c r="R352" s="299" t="n"/>
      <c r="S352" s="299" t="n"/>
      <c r="T352" s="299" t="n"/>
      <c r="U352" s="299" t="n"/>
      <c r="V352" s="299" t="n"/>
      <c r="W352" s="299" t="n"/>
      <c r="X352" s="299" t="n"/>
      <c r="Y352" s="299" t="n"/>
      <c r="Z352" s="299" t="n"/>
    </row>
    <row customHeight="1" ht="15.75" r="353" s="551">
      <c r="A353" s="299" t="n"/>
      <c r="B353" s="299" t="n"/>
      <c r="C353" s="299" t="n"/>
      <c r="D353" s="299" t="n"/>
      <c r="E353" s="299" t="n"/>
      <c r="F353" s="299" t="n"/>
      <c r="G353" s="299" t="n"/>
      <c r="H353" s="299" t="n"/>
      <c r="I353" s="299" t="n"/>
      <c r="J353" s="299" t="n"/>
      <c r="K353" s="299" t="n"/>
      <c r="L353" s="299" t="n"/>
      <c r="M353" s="299" t="n"/>
      <c r="N353" s="299" t="n"/>
      <c r="O353" s="299" t="n"/>
      <c r="P353" s="299" t="n"/>
      <c r="Q353" s="299" t="n"/>
      <c r="R353" s="299" t="n"/>
      <c r="S353" s="299" t="n"/>
      <c r="T353" s="299" t="n"/>
      <c r="U353" s="299" t="n"/>
      <c r="V353" s="299" t="n"/>
      <c r="W353" s="299" t="n"/>
      <c r="X353" s="299" t="n"/>
      <c r="Y353" s="299" t="n"/>
      <c r="Z353" s="299" t="n"/>
    </row>
    <row customHeight="1" ht="15.75" r="354" s="551">
      <c r="A354" s="299" t="n"/>
      <c r="B354" s="299" t="n"/>
      <c r="C354" s="299" t="n"/>
      <c r="D354" s="299" t="n"/>
      <c r="E354" s="299" t="n"/>
      <c r="F354" s="299" t="n"/>
      <c r="G354" s="299" t="n"/>
      <c r="H354" s="299" t="n"/>
      <c r="I354" s="299" t="n"/>
      <c r="J354" s="299" t="n"/>
      <c r="K354" s="299" t="n"/>
      <c r="L354" s="299" t="n"/>
      <c r="M354" s="299" t="n"/>
      <c r="N354" s="299" t="n"/>
      <c r="O354" s="299" t="n"/>
      <c r="P354" s="299" t="n"/>
      <c r="Q354" s="299" t="n"/>
      <c r="R354" s="299" t="n"/>
      <c r="S354" s="299" t="n"/>
      <c r="T354" s="299" t="n"/>
      <c r="U354" s="299" t="n"/>
      <c r="V354" s="299" t="n"/>
      <c r="W354" s="299" t="n"/>
      <c r="X354" s="299" t="n"/>
      <c r="Y354" s="299" t="n"/>
      <c r="Z354" s="299" t="n"/>
    </row>
    <row customHeight="1" ht="15.75" r="355" s="551">
      <c r="A355" s="299" t="n"/>
      <c r="B355" s="299" t="n"/>
      <c r="C355" s="299" t="n"/>
      <c r="D355" s="299" t="n"/>
      <c r="E355" s="299" t="n"/>
      <c r="F355" s="299" t="n"/>
      <c r="G355" s="299" t="n"/>
      <c r="H355" s="299" t="n"/>
      <c r="I355" s="299" t="n"/>
      <c r="J355" s="299" t="n"/>
      <c r="K355" s="299" t="n"/>
      <c r="L355" s="299" t="n"/>
      <c r="M355" s="299" t="n"/>
      <c r="N355" s="299" t="n"/>
      <c r="O355" s="299" t="n"/>
      <c r="P355" s="299" t="n"/>
      <c r="Q355" s="299" t="n"/>
      <c r="R355" s="299" t="n"/>
      <c r="S355" s="299" t="n"/>
      <c r="T355" s="299" t="n"/>
      <c r="U355" s="299" t="n"/>
      <c r="V355" s="299" t="n"/>
      <c r="W355" s="299" t="n"/>
      <c r="X355" s="299" t="n"/>
      <c r="Y355" s="299" t="n"/>
      <c r="Z355" s="299" t="n"/>
    </row>
    <row customHeight="1" ht="15.75" r="356" s="551">
      <c r="A356" s="299" t="n"/>
      <c r="B356" s="299" t="n"/>
      <c r="C356" s="299" t="n"/>
      <c r="D356" s="299" t="n"/>
      <c r="E356" s="299" t="n"/>
      <c r="F356" s="299" t="n"/>
      <c r="G356" s="299" t="n"/>
      <c r="H356" s="299" t="n"/>
      <c r="I356" s="299" t="n"/>
      <c r="J356" s="299" t="n"/>
      <c r="K356" s="299" t="n"/>
      <c r="L356" s="299" t="n"/>
      <c r="M356" s="299" t="n"/>
      <c r="N356" s="299" t="n"/>
      <c r="O356" s="299" t="n"/>
      <c r="P356" s="299" t="n"/>
      <c r="Q356" s="299" t="n"/>
      <c r="R356" s="299" t="n"/>
      <c r="S356" s="299" t="n"/>
      <c r="T356" s="299" t="n"/>
      <c r="U356" s="299" t="n"/>
      <c r="V356" s="299" t="n"/>
      <c r="W356" s="299" t="n"/>
      <c r="X356" s="299" t="n"/>
      <c r="Y356" s="299" t="n"/>
      <c r="Z356" s="299" t="n"/>
    </row>
    <row customHeight="1" ht="15.75" r="357" s="551">
      <c r="A357" s="299" t="n"/>
      <c r="B357" s="299" t="n"/>
      <c r="C357" s="299" t="n"/>
      <c r="D357" s="299" t="n"/>
      <c r="E357" s="299" t="n"/>
      <c r="F357" s="299" t="n"/>
      <c r="G357" s="299" t="n"/>
      <c r="H357" s="299" t="n"/>
      <c r="I357" s="299" t="n"/>
      <c r="J357" s="299" t="n"/>
      <c r="K357" s="299" t="n"/>
      <c r="L357" s="299" t="n"/>
      <c r="M357" s="299" t="n"/>
      <c r="N357" s="299" t="n"/>
      <c r="O357" s="299" t="n"/>
      <c r="P357" s="299" t="n"/>
      <c r="Q357" s="299" t="n"/>
      <c r="R357" s="299" t="n"/>
      <c r="S357" s="299" t="n"/>
      <c r="T357" s="299" t="n"/>
      <c r="U357" s="299" t="n"/>
      <c r="V357" s="299" t="n"/>
      <c r="W357" s="299" t="n"/>
      <c r="X357" s="299" t="n"/>
      <c r="Y357" s="299" t="n"/>
      <c r="Z357" s="299" t="n"/>
    </row>
    <row customHeight="1" ht="15.75" r="358" s="551">
      <c r="A358" s="299" t="n"/>
      <c r="B358" s="299" t="n"/>
      <c r="C358" s="299" t="n"/>
      <c r="D358" s="299" t="n"/>
      <c r="E358" s="299" t="n"/>
      <c r="F358" s="299" t="n"/>
      <c r="G358" s="299" t="n"/>
      <c r="H358" s="299" t="n"/>
      <c r="I358" s="299" t="n"/>
      <c r="J358" s="299" t="n"/>
      <c r="K358" s="299" t="n"/>
      <c r="L358" s="299" t="n"/>
      <c r="M358" s="299" t="n"/>
      <c r="N358" s="299" t="n"/>
      <c r="O358" s="299" t="n"/>
      <c r="P358" s="299" t="n"/>
      <c r="Q358" s="299" t="n"/>
      <c r="R358" s="299" t="n"/>
      <c r="S358" s="299" t="n"/>
      <c r="T358" s="299" t="n"/>
      <c r="U358" s="299" t="n"/>
      <c r="V358" s="299" t="n"/>
      <c r="W358" s="299" t="n"/>
      <c r="X358" s="299" t="n"/>
      <c r="Y358" s="299" t="n"/>
      <c r="Z358" s="299" t="n"/>
    </row>
    <row customHeight="1" ht="15.75" r="359" s="551">
      <c r="A359" s="299" t="n"/>
      <c r="B359" s="299" t="n"/>
      <c r="C359" s="299" t="n"/>
      <c r="D359" s="299" t="n"/>
      <c r="E359" s="299" t="n"/>
      <c r="F359" s="299" t="n"/>
      <c r="G359" s="299" t="n"/>
      <c r="H359" s="299" t="n"/>
      <c r="I359" s="299" t="n"/>
      <c r="J359" s="299" t="n"/>
      <c r="K359" s="299" t="n"/>
      <c r="L359" s="299" t="n"/>
      <c r="M359" s="299" t="n"/>
      <c r="N359" s="299" t="n"/>
      <c r="O359" s="299" t="n"/>
      <c r="P359" s="299" t="n"/>
      <c r="Q359" s="299" t="n"/>
      <c r="R359" s="299" t="n"/>
      <c r="S359" s="299" t="n"/>
      <c r="T359" s="299" t="n"/>
      <c r="U359" s="299" t="n"/>
      <c r="V359" s="299" t="n"/>
      <c r="W359" s="299" t="n"/>
      <c r="X359" s="299" t="n"/>
      <c r="Y359" s="299" t="n"/>
      <c r="Z359" s="299" t="n"/>
    </row>
    <row customHeight="1" ht="15.75" r="360" s="551">
      <c r="A360" s="299" t="n"/>
      <c r="B360" s="299" t="n"/>
      <c r="C360" s="299" t="n"/>
      <c r="D360" s="299" t="n"/>
      <c r="E360" s="299" t="n"/>
      <c r="F360" s="299" t="n"/>
      <c r="G360" s="299" t="n"/>
      <c r="H360" s="299" t="n"/>
      <c r="I360" s="299" t="n"/>
      <c r="J360" s="299" t="n"/>
      <c r="K360" s="299" t="n"/>
      <c r="L360" s="299" t="n"/>
      <c r="M360" s="299" t="n"/>
      <c r="N360" s="299" t="n"/>
      <c r="O360" s="299" t="n"/>
      <c r="P360" s="299" t="n"/>
      <c r="Q360" s="299" t="n"/>
      <c r="R360" s="299" t="n"/>
      <c r="S360" s="299" t="n"/>
      <c r="T360" s="299" t="n"/>
      <c r="U360" s="299" t="n"/>
      <c r="V360" s="299" t="n"/>
      <c r="W360" s="299" t="n"/>
      <c r="X360" s="299" t="n"/>
      <c r="Y360" s="299" t="n"/>
      <c r="Z360" s="299" t="n"/>
    </row>
    <row customHeight="1" ht="15.75" r="361" s="551">
      <c r="A361" s="299" t="n"/>
      <c r="B361" s="299" t="n"/>
      <c r="C361" s="299" t="n"/>
      <c r="D361" s="299" t="n"/>
      <c r="E361" s="299" t="n"/>
      <c r="F361" s="299" t="n"/>
      <c r="G361" s="299" t="n"/>
      <c r="H361" s="299" t="n"/>
      <c r="I361" s="299" t="n"/>
      <c r="J361" s="299" t="n"/>
      <c r="K361" s="299" t="n"/>
      <c r="L361" s="299" t="n"/>
      <c r="M361" s="299" t="n"/>
      <c r="N361" s="299" t="n"/>
      <c r="O361" s="299" t="n"/>
      <c r="P361" s="299" t="n"/>
      <c r="Q361" s="299" t="n"/>
      <c r="R361" s="299" t="n"/>
      <c r="S361" s="299" t="n"/>
      <c r="T361" s="299" t="n"/>
      <c r="U361" s="299" t="n"/>
      <c r="V361" s="299" t="n"/>
      <c r="W361" s="299" t="n"/>
      <c r="X361" s="299" t="n"/>
      <c r="Y361" s="299" t="n"/>
      <c r="Z361" s="299" t="n"/>
    </row>
    <row customHeight="1" ht="15.75" r="362" s="551">
      <c r="A362" s="299" t="n"/>
      <c r="B362" s="299" t="n"/>
      <c r="C362" s="299" t="n"/>
      <c r="D362" s="299" t="n"/>
      <c r="E362" s="299" t="n"/>
      <c r="F362" s="299" t="n"/>
      <c r="G362" s="299" t="n"/>
      <c r="H362" s="299" t="n"/>
      <c r="I362" s="299" t="n"/>
      <c r="J362" s="299" t="n"/>
      <c r="K362" s="299" t="n"/>
      <c r="L362" s="299" t="n"/>
      <c r="M362" s="299" t="n"/>
      <c r="N362" s="299" t="n"/>
      <c r="O362" s="299" t="n"/>
      <c r="P362" s="299" t="n"/>
      <c r="Q362" s="299" t="n"/>
      <c r="R362" s="299" t="n"/>
      <c r="S362" s="299" t="n"/>
      <c r="T362" s="299" t="n"/>
      <c r="U362" s="299" t="n"/>
      <c r="V362" s="299" t="n"/>
      <c r="W362" s="299" t="n"/>
      <c r="X362" s="299" t="n"/>
      <c r="Y362" s="299" t="n"/>
      <c r="Z362" s="299" t="n"/>
    </row>
    <row customHeight="1" ht="15.75" r="363" s="551">
      <c r="A363" s="299" t="n"/>
      <c r="B363" s="299" t="n"/>
      <c r="C363" s="299" t="n"/>
      <c r="D363" s="299" t="n"/>
      <c r="E363" s="299" t="n"/>
      <c r="F363" s="299" t="n"/>
      <c r="G363" s="299" t="n"/>
      <c r="H363" s="299" t="n"/>
      <c r="I363" s="299" t="n"/>
      <c r="J363" s="299" t="n"/>
      <c r="K363" s="299" t="n"/>
      <c r="L363" s="299" t="n"/>
      <c r="M363" s="299" t="n"/>
      <c r="N363" s="299" t="n"/>
      <c r="O363" s="299" t="n"/>
      <c r="P363" s="299" t="n"/>
      <c r="Q363" s="299" t="n"/>
      <c r="R363" s="299" t="n"/>
      <c r="S363" s="299" t="n"/>
      <c r="T363" s="299" t="n"/>
      <c r="U363" s="299" t="n"/>
      <c r="V363" s="299" t="n"/>
      <c r="W363" s="299" t="n"/>
      <c r="X363" s="299" t="n"/>
      <c r="Y363" s="299" t="n"/>
      <c r="Z363" s="299" t="n"/>
    </row>
    <row customHeight="1" ht="15.75" r="364" s="551">
      <c r="A364" s="299" t="n"/>
      <c r="B364" s="299" t="n"/>
      <c r="C364" s="299" t="n"/>
      <c r="D364" s="299" t="n"/>
      <c r="E364" s="299" t="n"/>
      <c r="F364" s="299" t="n"/>
      <c r="G364" s="299" t="n"/>
      <c r="H364" s="299" t="n"/>
      <c r="I364" s="299" t="n"/>
      <c r="J364" s="299" t="n"/>
      <c r="K364" s="299" t="n"/>
      <c r="L364" s="299" t="n"/>
      <c r="M364" s="299" t="n"/>
      <c r="N364" s="299" t="n"/>
      <c r="O364" s="299" t="n"/>
      <c r="P364" s="299" t="n"/>
      <c r="Q364" s="299" t="n"/>
      <c r="R364" s="299" t="n"/>
      <c r="S364" s="299" t="n"/>
      <c r="T364" s="299" t="n"/>
      <c r="U364" s="299" t="n"/>
      <c r="V364" s="299" t="n"/>
      <c r="W364" s="299" t="n"/>
      <c r="X364" s="299" t="n"/>
      <c r="Y364" s="299" t="n"/>
      <c r="Z364" s="299" t="n"/>
    </row>
    <row customHeight="1" ht="15.75" r="365" s="551">
      <c r="A365" s="299" t="n"/>
      <c r="B365" s="299" t="n"/>
      <c r="C365" s="299" t="n"/>
      <c r="D365" s="299" t="n"/>
      <c r="E365" s="299" t="n"/>
      <c r="F365" s="299" t="n"/>
      <c r="G365" s="299" t="n"/>
      <c r="H365" s="299" t="n"/>
      <c r="I365" s="299" t="n"/>
      <c r="J365" s="299" t="n"/>
      <c r="K365" s="299" t="n"/>
      <c r="L365" s="299" t="n"/>
      <c r="M365" s="299" t="n"/>
      <c r="N365" s="299" t="n"/>
      <c r="O365" s="299" t="n"/>
      <c r="P365" s="299" t="n"/>
      <c r="Q365" s="299" t="n"/>
      <c r="R365" s="299" t="n"/>
      <c r="S365" s="299" t="n"/>
      <c r="T365" s="299" t="n"/>
      <c r="U365" s="299" t="n"/>
      <c r="V365" s="299" t="n"/>
      <c r="W365" s="299" t="n"/>
      <c r="X365" s="299" t="n"/>
      <c r="Y365" s="299" t="n"/>
      <c r="Z365" s="299" t="n"/>
    </row>
    <row customHeight="1" ht="15.75" r="366" s="551">
      <c r="A366" s="299" t="n"/>
      <c r="B366" s="299" t="n"/>
      <c r="C366" s="299" t="n"/>
      <c r="D366" s="299" t="n"/>
      <c r="E366" s="299" t="n"/>
      <c r="F366" s="299" t="n"/>
      <c r="G366" s="299" t="n"/>
      <c r="H366" s="299" t="n"/>
      <c r="I366" s="299" t="n"/>
      <c r="J366" s="299" t="n"/>
      <c r="K366" s="299" t="n"/>
      <c r="L366" s="299" t="n"/>
      <c r="M366" s="299" t="n"/>
      <c r="N366" s="299" t="n"/>
      <c r="O366" s="299" t="n"/>
      <c r="P366" s="299" t="n"/>
      <c r="Q366" s="299" t="n"/>
      <c r="R366" s="299" t="n"/>
      <c r="S366" s="299" t="n"/>
      <c r="T366" s="299" t="n"/>
      <c r="U366" s="299" t="n"/>
      <c r="V366" s="299" t="n"/>
      <c r="W366" s="299" t="n"/>
      <c r="X366" s="299" t="n"/>
      <c r="Y366" s="299" t="n"/>
      <c r="Z366" s="299" t="n"/>
    </row>
    <row customHeight="1" ht="15.75" r="367" s="551">
      <c r="A367" s="299" t="n"/>
      <c r="B367" s="299" t="n"/>
      <c r="C367" s="299" t="n"/>
      <c r="D367" s="299" t="n"/>
      <c r="E367" s="299" t="n"/>
      <c r="F367" s="299" t="n"/>
      <c r="G367" s="299" t="n"/>
      <c r="H367" s="299" t="n"/>
      <c r="I367" s="299" t="n"/>
      <c r="J367" s="299" t="n"/>
      <c r="K367" s="299" t="n"/>
      <c r="L367" s="299" t="n"/>
      <c r="M367" s="299" t="n"/>
      <c r="N367" s="299" t="n"/>
      <c r="O367" s="299" t="n"/>
      <c r="P367" s="299" t="n"/>
      <c r="Q367" s="299" t="n"/>
      <c r="R367" s="299" t="n"/>
      <c r="S367" s="299" t="n"/>
      <c r="T367" s="299" t="n"/>
      <c r="U367" s="299" t="n"/>
      <c r="V367" s="299" t="n"/>
      <c r="W367" s="299" t="n"/>
      <c r="X367" s="299" t="n"/>
      <c r="Y367" s="299" t="n"/>
      <c r="Z367" s="299" t="n"/>
    </row>
    <row customHeight="1" ht="15.75" r="368" s="551">
      <c r="A368" s="299" t="n"/>
      <c r="B368" s="299" t="n"/>
      <c r="C368" s="299" t="n"/>
      <c r="D368" s="299" t="n"/>
      <c r="E368" s="299" t="n"/>
      <c r="F368" s="299" t="n"/>
      <c r="G368" s="299" t="n"/>
      <c r="H368" s="299" t="n"/>
      <c r="I368" s="299" t="n"/>
      <c r="J368" s="299" t="n"/>
      <c r="K368" s="299" t="n"/>
      <c r="L368" s="299" t="n"/>
      <c r="M368" s="299" t="n"/>
      <c r="N368" s="299" t="n"/>
      <c r="O368" s="299" t="n"/>
      <c r="P368" s="299" t="n"/>
      <c r="Q368" s="299" t="n"/>
      <c r="R368" s="299" t="n"/>
      <c r="S368" s="299" t="n"/>
      <c r="T368" s="299" t="n"/>
      <c r="U368" s="299" t="n"/>
      <c r="V368" s="299" t="n"/>
      <c r="W368" s="299" t="n"/>
      <c r="X368" s="299" t="n"/>
      <c r="Y368" s="299" t="n"/>
      <c r="Z368" s="299" t="n"/>
    </row>
    <row customHeight="1" ht="15.75" r="369" s="551">
      <c r="A369" s="299" t="n"/>
      <c r="B369" s="299" t="n"/>
      <c r="C369" s="299" t="n"/>
      <c r="D369" s="299" t="n"/>
      <c r="E369" s="299" t="n"/>
      <c r="F369" s="299" t="n"/>
      <c r="G369" s="299" t="n"/>
      <c r="H369" s="299" t="n"/>
      <c r="I369" s="299" t="n"/>
      <c r="J369" s="299" t="n"/>
      <c r="K369" s="299" t="n"/>
      <c r="L369" s="299" t="n"/>
      <c r="M369" s="299" t="n"/>
      <c r="N369" s="299" t="n"/>
      <c r="O369" s="299" t="n"/>
      <c r="P369" s="299" t="n"/>
      <c r="Q369" s="299" t="n"/>
      <c r="R369" s="299" t="n"/>
      <c r="S369" s="299" t="n"/>
      <c r="T369" s="299" t="n"/>
      <c r="U369" s="299" t="n"/>
      <c r="V369" s="299" t="n"/>
      <c r="W369" s="299" t="n"/>
      <c r="X369" s="299" t="n"/>
      <c r="Y369" s="299" t="n"/>
      <c r="Z369" s="299" t="n"/>
    </row>
    <row customHeight="1" ht="15.75" r="370" s="551">
      <c r="A370" s="299" t="n"/>
      <c r="B370" s="299" t="n"/>
      <c r="C370" s="299" t="n"/>
      <c r="D370" s="299" t="n"/>
      <c r="E370" s="299" t="n"/>
      <c r="F370" s="299" t="n"/>
      <c r="G370" s="299" t="n"/>
      <c r="H370" s="299" t="n"/>
      <c r="I370" s="299" t="n"/>
      <c r="J370" s="299" t="n"/>
      <c r="K370" s="299" t="n"/>
      <c r="L370" s="299" t="n"/>
      <c r="M370" s="299" t="n"/>
      <c r="N370" s="299" t="n"/>
      <c r="O370" s="299" t="n"/>
      <c r="P370" s="299" t="n"/>
      <c r="Q370" s="299" t="n"/>
      <c r="R370" s="299" t="n"/>
      <c r="S370" s="299" t="n"/>
      <c r="T370" s="299" t="n"/>
      <c r="U370" s="299" t="n"/>
      <c r="V370" s="299" t="n"/>
      <c r="W370" s="299" t="n"/>
      <c r="X370" s="299" t="n"/>
      <c r="Y370" s="299" t="n"/>
      <c r="Z370" s="299" t="n"/>
    </row>
    <row customHeight="1" ht="15.75" r="371" s="551">
      <c r="A371" s="299" t="n"/>
      <c r="B371" s="299" t="n"/>
      <c r="C371" s="299" t="n"/>
      <c r="D371" s="299" t="n"/>
      <c r="E371" s="299" t="n"/>
      <c r="F371" s="299" t="n"/>
      <c r="G371" s="299" t="n"/>
      <c r="H371" s="299" t="n"/>
      <c r="I371" s="299" t="n"/>
      <c r="J371" s="299" t="n"/>
      <c r="K371" s="299" t="n"/>
      <c r="L371" s="299" t="n"/>
      <c r="M371" s="299" t="n"/>
      <c r="N371" s="299" t="n"/>
      <c r="O371" s="299" t="n"/>
      <c r="P371" s="299" t="n"/>
      <c r="Q371" s="299" t="n"/>
      <c r="R371" s="299" t="n"/>
      <c r="S371" s="299" t="n"/>
      <c r="T371" s="299" t="n"/>
      <c r="U371" s="299" t="n"/>
      <c r="V371" s="299" t="n"/>
      <c r="W371" s="299" t="n"/>
      <c r="X371" s="299" t="n"/>
      <c r="Y371" s="299" t="n"/>
      <c r="Z371" s="299" t="n"/>
    </row>
    <row customHeight="1" ht="15.75" r="372" s="551">
      <c r="A372" s="299" t="n"/>
      <c r="B372" s="299" t="n"/>
      <c r="C372" s="299" t="n"/>
      <c r="D372" s="299" t="n"/>
      <c r="E372" s="299" t="n"/>
      <c r="F372" s="299" t="n"/>
      <c r="G372" s="299" t="n"/>
      <c r="H372" s="299" t="n"/>
      <c r="I372" s="299" t="n"/>
      <c r="J372" s="299" t="n"/>
      <c r="K372" s="299" t="n"/>
      <c r="L372" s="299" t="n"/>
      <c r="M372" s="299" t="n"/>
      <c r="N372" s="299" t="n"/>
      <c r="O372" s="299" t="n"/>
      <c r="P372" s="299" t="n"/>
      <c r="Q372" s="299" t="n"/>
      <c r="R372" s="299" t="n"/>
      <c r="S372" s="299" t="n"/>
      <c r="T372" s="299" t="n"/>
      <c r="U372" s="299" t="n"/>
      <c r="V372" s="299" t="n"/>
      <c r="W372" s="299" t="n"/>
      <c r="X372" s="299" t="n"/>
      <c r="Y372" s="299" t="n"/>
      <c r="Z372" s="299" t="n"/>
    </row>
    <row customHeight="1" ht="15.75" r="373" s="551">
      <c r="A373" s="299" t="n"/>
      <c r="B373" s="299" t="n"/>
      <c r="C373" s="299" t="n"/>
      <c r="D373" s="299" t="n"/>
      <c r="E373" s="299" t="n"/>
      <c r="F373" s="299" t="n"/>
      <c r="G373" s="299" t="n"/>
      <c r="H373" s="299" t="n"/>
      <c r="I373" s="299" t="n"/>
      <c r="J373" s="299" t="n"/>
      <c r="K373" s="299" t="n"/>
      <c r="L373" s="299" t="n"/>
      <c r="M373" s="299" t="n"/>
      <c r="N373" s="299" t="n"/>
      <c r="O373" s="299" t="n"/>
      <c r="P373" s="299" t="n"/>
      <c r="Q373" s="299" t="n"/>
      <c r="R373" s="299" t="n"/>
      <c r="S373" s="299" t="n"/>
      <c r="T373" s="299" t="n"/>
      <c r="U373" s="299" t="n"/>
      <c r="V373" s="299" t="n"/>
      <c r="W373" s="299" t="n"/>
      <c r="X373" s="299" t="n"/>
      <c r="Y373" s="299" t="n"/>
      <c r="Z373" s="299" t="n"/>
    </row>
    <row customHeight="1" ht="15.75" r="374" s="551">
      <c r="A374" s="299" t="n"/>
      <c r="B374" s="299" t="n"/>
      <c r="C374" s="299" t="n"/>
      <c r="D374" s="299" t="n"/>
      <c r="E374" s="299" t="n"/>
      <c r="F374" s="299" t="n"/>
      <c r="G374" s="299" t="n"/>
      <c r="H374" s="299" t="n"/>
      <c r="I374" s="299" t="n"/>
      <c r="J374" s="299" t="n"/>
      <c r="K374" s="299" t="n"/>
      <c r="L374" s="299" t="n"/>
      <c r="M374" s="299" t="n"/>
      <c r="N374" s="299" t="n"/>
      <c r="O374" s="299" t="n"/>
      <c r="P374" s="299" t="n"/>
      <c r="Q374" s="299" t="n"/>
      <c r="R374" s="299" t="n"/>
      <c r="S374" s="299" t="n"/>
      <c r="T374" s="299" t="n"/>
      <c r="U374" s="299" t="n"/>
      <c r="V374" s="299" t="n"/>
      <c r="W374" s="299" t="n"/>
      <c r="X374" s="299" t="n"/>
      <c r="Y374" s="299" t="n"/>
      <c r="Z374" s="299" t="n"/>
    </row>
    <row customHeight="1" ht="15.75" r="375" s="551">
      <c r="A375" s="299" t="n"/>
      <c r="B375" s="299" t="n"/>
      <c r="C375" s="299" t="n"/>
      <c r="D375" s="299" t="n"/>
      <c r="E375" s="299" t="n"/>
      <c r="F375" s="299" t="n"/>
      <c r="G375" s="299" t="n"/>
      <c r="H375" s="299" t="n"/>
      <c r="I375" s="299" t="n"/>
      <c r="J375" s="299" t="n"/>
      <c r="K375" s="299" t="n"/>
      <c r="L375" s="299" t="n"/>
      <c r="M375" s="299" t="n"/>
      <c r="N375" s="299" t="n"/>
      <c r="O375" s="299" t="n"/>
      <c r="P375" s="299" t="n"/>
      <c r="Q375" s="299" t="n"/>
      <c r="R375" s="299" t="n"/>
      <c r="S375" s="299" t="n"/>
      <c r="T375" s="299" t="n"/>
      <c r="U375" s="299" t="n"/>
      <c r="V375" s="299" t="n"/>
      <c r="W375" s="299" t="n"/>
      <c r="X375" s="299" t="n"/>
      <c r="Y375" s="299" t="n"/>
      <c r="Z375" s="299" t="n"/>
    </row>
    <row customHeight="1" ht="15.75" r="376" s="551">
      <c r="A376" s="299" t="n"/>
      <c r="B376" s="299" t="n"/>
      <c r="C376" s="299" t="n"/>
      <c r="D376" s="299" t="n"/>
      <c r="E376" s="299" t="n"/>
      <c r="F376" s="299" t="n"/>
      <c r="G376" s="299" t="n"/>
      <c r="H376" s="299" t="n"/>
      <c r="I376" s="299" t="n"/>
      <c r="J376" s="299" t="n"/>
      <c r="K376" s="299" t="n"/>
      <c r="L376" s="299" t="n"/>
      <c r="M376" s="299" t="n"/>
      <c r="N376" s="299" t="n"/>
      <c r="O376" s="299" t="n"/>
      <c r="P376" s="299" t="n"/>
      <c r="Q376" s="299" t="n"/>
      <c r="R376" s="299" t="n"/>
      <c r="S376" s="299" t="n"/>
      <c r="T376" s="299" t="n"/>
      <c r="U376" s="299" t="n"/>
      <c r="V376" s="299" t="n"/>
      <c r="W376" s="299" t="n"/>
      <c r="X376" s="299" t="n"/>
      <c r="Y376" s="299" t="n"/>
      <c r="Z376" s="299" t="n"/>
    </row>
    <row customHeight="1" ht="15.75" r="377" s="551">
      <c r="A377" s="299" t="n"/>
      <c r="B377" s="299" t="n"/>
      <c r="C377" s="299" t="n"/>
      <c r="D377" s="299" t="n"/>
      <c r="E377" s="299" t="n"/>
      <c r="F377" s="299" t="n"/>
      <c r="G377" s="299" t="n"/>
      <c r="H377" s="299" t="n"/>
      <c r="I377" s="299" t="n"/>
      <c r="J377" s="299" t="n"/>
      <c r="K377" s="299" t="n"/>
      <c r="L377" s="299" t="n"/>
      <c r="M377" s="299" t="n"/>
      <c r="N377" s="299" t="n"/>
      <c r="O377" s="299" t="n"/>
      <c r="P377" s="299" t="n"/>
      <c r="Q377" s="299" t="n"/>
      <c r="R377" s="299" t="n"/>
      <c r="S377" s="299" t="n"/>
      <c r="T377" s="299" t="n"/>
      <c r="U377" s="299" t="n"/>
      <c r="V377" s="299" t="n"/>
      <c r="W377" s="299" t="n"/>
      <c r="X377" s="299" t="n"/>
      <c r="Y377" s="299" t="n"/>
      <c r="Z377" s="299" t="n"/>
    </row>
    <row customHeight="1" ht="15.75" r="378" s="551">
      <c r="A378" s="299" t="n"/>
      <c r="B378" s="299" t="n"/>
      <c r="C378" s="299" t="n"/>
      <c r="D378" s="299" t="n"/>
      <c r="E378" s="299" t="n"/>
      <c r="F378" s="299" t="n"/>
      <c r="G378" s="299" t="n"/>
      <c r="H378" s="299" t="n"/>
      <c r="I378" s="299" t="n"/>
      <c r="J378" s="299" t="n"/>
      <c r="K378" s="299" t="n"/>
      <c r="L378" s="299" t="n"/>
      <c r="M378" s="299" t="n"/>
      <c r="N378" s="299" t="n"/>
      <c r="O378" s="299" t="n"/>
      <c r="P378" s="299" t="n"/>
      <c r="Q378" s="299" t="n"/>
      <c r="R378" s="299" t="n"/>
      <c r="S378" s="299" t="n"/>
      <c r="T378" s="299" t="n"/>
      <c r="U378" s="299" t="n"/>
      <c r="V378" s="299" t="n"/>
      <c r="W378" s="299" t="n"/>
      <c r="X378" s="299" t="n"/>
      <c r="Y378" s="299" t="n"/>
      <c r="Z378" s="299" t="n"/>
    </row>
    <row customHeight="1" ht="15.75" r="379" s="551">
      <c r="A379" s="299" t="n"/>
      <c r="B379" s="299" t="n"/>
      <c r="C379" s="299" t="n"/>
      <c r="D379" s="299" t="n"/>
      <c r="E379" s="299" t="n"/>
      <c r="F379" s="299" t="n"/>
      <c r="G379" s="299" t="n"/>
      <c r="H379" s="299" t="n"/>
      <c r="I379" s="299" t="n"/>
      <c r="J379" s="299" t="n"/>
      <c r="K379" s="299" t="n"/>
      <c r="L379" s="299" t="n"/>
      <c r="M379" s="299" t="n"/>
      <c r="N379" s="299" t="n"/>
      <c r="O379" s="299" t="n"/>
      <c r="P379" s="299" t="n"/>
      <c r="Q379" s="299" t="n"/>
      <c r="R379" s="299" t="n"/>
      <c r="S379" s="299" t="n"/>
      <c r="T379" s="299" t="n"/>
      <c r="U379" s="299" t="n"/>
      <c r="V379" s="299" t="n"/>
      <c r="W379" s="299" t="n"/>
      <c r="X379" s="299" t="n"/>
      <c r="Y379" s="299" t="n"/>
      <c r="Z379" s="299" t="n"/>
    </row>
    <row customHeight="1" ht="15.75" r="380" s="551">
      <c r="A380" s="299" t="n"/>
      <c r="B380" s="299" t="n"/>
      <c r="C380" s="299" t="n"/>
      <c r="D380" s="299" t="n"/>
      <c r="E380" s="299" t="n"/>
      <c r="F380" s="299" t="n"/>
      <c r="G380" s="299" t="n"/>
      <c r="H380" s="299" t="n"/>
      <c r="I380" s="299" t="n"/>
      <c r="J380" s="299" t="n"/>
      <c r="K380" s="299" t="n"/>
      <c r="L380" s="299" t="n"/>
      <c r="M380" s="299" t="n"/>
      <c r="N380" s="299" t="n"/>
      <c r="O380" s="299" t="n"/>
      <c r="P380" s="299" t="n"/>
      <c r="Q380" s="299" t="n"/>
      <c r="R380" s="299" t="n"/>
      <c r="S380" s="299" t="n"/>
      <c r="T380" s="299" t="n"/>
      <c r="U380" s="299" t="n"/>
      <c r="V380" s="299" t="n"/>
      <c r="W380" s="299" t="n"/>
      <c r="X380" s="299" t="n"/>
      <c r="Y380" s="299" t="n"/>
      <c r="Z380" s="299" t="n"/>
    </row>
    <row customHeight="1" ht="15.75" r="381" s="551">
      <c r="A381" s="299" t="n"/>
      <c r="B381" s="299" t="n"/>
      <c r="C381" s="299" t="n"/>
      <c r="D381" s="299" t="n"/>
      <c r="E381" s="299" t="n"/>
      <c r="F381" s="299" t="n"/>
      <c r="G381" s="299" t="n"/>
      <c r="H381" s="299" t="n"/>
      <c r="I381" s="299" t="n"/>
      <c r="J381" s="299" t="n"/>
      <c r="K381" s="299" t="n"/>
      <c r="L381" s="299" t="n"/>
      <c r="M381" s="299" t="n"/>
      <c r="N381" s="299" t="n"/>
      <c r="O381" s="299" t="n"/>
      <c r="P381" s="299" t="n"/>
      <c r="Q381" s="299" t="n"/>
      <c r="R381" s="299" t="n"/>
      <c r="S381" s="299" t="n"/>
      <c r="T381" s="299" t="n"/>
      <c r="U381" s="299" t="n"/>
      <c r="V381" s="299" t="n"/>
      <c r="W381" s="299" t="n"/>
      <c r="X381" s="299" t="n"/>
      <c r="Y381" s="299" t="n"/>
      <c r="Z381" s="299" t="n"/>
    </row>
    <row customHeight="1" ht="15.75" r="382" s="551">
      <c r="A382" s="299" t="n"/>
      <c r="B382" s="299" t="n"/>
      <c r="C382" s="299" t="n"/>
      <c r="D382" s="299" t="n"/>
      <c r="E382" s="299" t="n"/>
      <c r="F382" s="299" t="n"/>
      <c r="G382" s="299" t="n"/>
      <c r="H382" s="299" t="n"/>
      <c r="I382" s="299" t="n"/>
      <c r="J382" s="299" t="n"/>
      <c r="K382" s="299" t="n"/>
      <c r="L382" s="299" t="n"/>
      <c r="M382" s="299" t="n"/>
      <c r="N382" s="299" t="n"/>
      <c r="O382" s="299" t="n"/>
      <c r="P382" s="299" t="n"/>
      <c r="Q382" s="299" t="n"/>
      <c r="R382" s="299" t="n"/>
      <c r="S382" s="299" t="n"/>
      <c r="T382" s="299" t="n"/>
      <c r="U382" s="299" t="n"/>
      <c r="V382" s="299" t="n"/>
      <c r="W382" s="299" t="n"/>
      <c r="X382" s="299" t="n"/>
      <c r="Y382" s="299" t="n"/>
      <c r="Z382" s="299" t="n"/>
    </row>
    <row customHeight="1" ht="15.75" r="383" s="551">
      <c r="A383" s="299" t="n"/>
      <c r="B383" s="299" t="n"/>
      <c r="C383" s="299" t="n"/>
      <c r="D383" s="299" t="n"/>
      <c r="E383" s="299" t="n"/>
      <c r="F383" s="299" t="n"/>
      <c r="G383" s="299" t="n"/>
      <c r="H383" s="299" t="n"/>
      <c r="I383" s="299" t="n"/>
      <c r="J383" s="299" t="n"/>
      <c r="K383" s="299" t="n"/>
      <c r="L383" s="299" t="n"/>
      <c r="M383" s="299" t="n"/>
      <c r="N383" s="299" t="n"/>
      <c r="O383" s="299" t="n"/>
      <c r="P383" s="299" t="n"/>
      <c r="Q383" s="299" t="n"/>
      <c r="R383" s="299" t="n"/>
      <c r="S383" s="299" t="n"/>
      <c r="T383" s="299" t="n"/>
      <c r="U383" s="299" t="n"/>
      <c r="V383" s="299" t="n"/>
      <c r="W383" s="299" t="n"/>
      <c r="X383" s="299" t="n"/>
      <c r="Y383" s="299" t="n"/>
      <c r="Z383" s="299" t="n"/>
    </row>
    <row customHeight="1" ht="15.75" r="384" s="551">
      <c r="A384" s="299" t="n"/>
      <c r="B384" s="299" t="n"/>
      <c r="C384" s="299" t="n"/>
      <c r="D384" s="299" t="n"/>
      <c r="E384" s="299" t="n"/>
      <c r="F384" s="299" t="n"/>
      <c r="G384" s="299" t="n"/>
      <c r="H384" s="299" t="n"/>
      <c r="I384" s="299" t="n"/>
      <c r="J384" s="299" t="n"/>
      <c r="K384" s="299" t="n"/>
      <c r="L384" s="299" t="n"/>
      <c r="M384" s="299" t="n"/>
      <c r="N384" s="299" t="n"/>
      <c r="O384" s="299" t="n"/>
      <c r="P384" s="299" t="n"/>
      <c r="Q384" s="299" t="n"/>
      <c r="R384" s="299" t="n"/>
      <c r="S384" s="299" t="n"/>
      <c r="T384" s="299" t="n"/>
      <c r="U384" s="299" t="n"/>
      <c r="V384" s="299" t="n"/>
      <c r="W384" s="299" t="n"/>
      <c r="X384" s="299" t="n"/>
      <c r="Y384" s="299" t="n"/>
      <c r="Z384" s="299" t="n"/>
    </row>
    <row customHeight="1" ht="15.75" r="385" s="551">
      <c r="A385" s="299" t="n"/>
      <c r="B385" s="299" t="n"/>
      <c r="C385" s="299" t="n"/>
      <c r="D385" s="299" t="n"/>
      <c r="E385" s="299" t="n"/>
      <c r="F385" s="299" t="n"/>
      <c r="G385" s="299" t="n"/>
      <c r="H385" s="299" t="n"/>
      <c r="I385" s="299" t="n"/>
      <c r="J385" s="299" t="n"/>
      <c r="K385" s="299" t="n"/>
      <c r="L385" s="299" t="n"/>
      <c r="M385" s="299" t="n"/>
      <c r="N385" s="299" t="n"/>
      <c r="O385" s="299" t="n"/>
      <c r="P385" s="299" t="n"/>
      <c r="Q385" s="299" t="n"/>
      <c r="R385" s="299" t="n"/>
      <c r="S385" s="299" t="n"/>
      <c r="T385" s="299" t="n"/>
      <c r="U385" s="299" t="n"/>
      <c r="V385" s="299" t="n"/>
      <c r="W385" s="299" t="n"/>
      <c r="X385" s="299" t="n"/>
      <c r="Y385" s="299" t="n"/>
      <c r="Z385" s="299" t="n"/>
    </row>
    <row customHeight="1" ht="15.75" r="386" s="551">
      <c r="A386" s="299" t="n"/>
      <c r="B386" s="299" t="n"/>
      <c r="C386" s="299" t="n"/>
      <c r="D386" s="299" t="n"/>
      <c r="E386" s="299" t="n"/>
      <c r="F386" s="299" t="n"/>
      <c r="G386" s="299" t="n"/>
      <c r="H386" s="299" t="n"/>
      <c r="I386" s="299" t="n"/>
      <c r="J386" s="299" t="n"/>
      <c r="K386" s="299" t="n"/>
      <c r="L386" s="299" t="n"/>
      <c r="M386" s="299" t="n"/>
      <c r="N386" s="299" t="n"/>
      <c r="O386" s="299" t="n"/>
      <c r="P386" s="299" t="n"/>
      <c r="Q386" s="299" t="n"/>
      <c r="R386" s="299" t="n"/>
      <c r="S386" s="299" t="n"/>
      <c r="T386" s="299" t="n"/>
      <c r="U386" s="299" t="n"/>
      <c r="V386" s="299" t="n"/>
      <c r="W386" s="299" t="n"/>
      <c r="X386" s="299" t="n"/>
      <c r="Y386" s="299" t="n"/>
      <c r="Z386" s="299" t="n"/>
    </row>
    <row customHeight="1" ht="15.75" r="387" s="551">
      <c r="A387" s="299" t="n"/>
      <c r="B387" s="299" t="n"/>
      <c r="C387" s="299" t="n"/>
      <c r="D387" s="299" t="n"/>
      <c r="E387" s="299" t="n"/>
      <c r="F387" s="299" t="n"/>
      <c r="G387" s="299" t="n"/>
      <c r="H387" s="299" t="n"/>
      <c r="I387" s="299" t="n"/>
      <c r="J387" s="299" t="n"/>
      <c r="K387" s="299" t="n"/>
      <c r="L387" s="299" t="n"/>
      <c r="M387" s="299" t="n"/>
      <c r="N387" s="299" t="n"/>
      <c r="O387" s="299" t="n"/>
      <c r="P387" s="299" t="n"/>
      <c r="Q387" s="299" t="n"/>
      <c r="R387" s="299" t="n"/>
      <c r="S387" s="299" t="n"/>
      <c r="T387" s="299" t="n"/>
      <c r="U387" s="299" t="n"/>
      <c r="V387" s="299" t="n"/>
      <c r="W387" s="299" t="n"/>
      <c r="X387" s="299" t="n"/>
      <c r="Y387" s="299" t="n"/>
      <c r="Z387" s="299" t="n"/>
    </row>
    <row customHeight="1" ht="15.75" r="388" s="551">
      <c r="A388" s="299" t="n"/>
      <c r="B388" s="299" t="n"/>
      <c r="C388" s="299" t="n"/>
      <c r="D388" s="299" t="n"/>
      <c r="E388" s="299" t="n"/>
      <c r="F388" s="299" t="n"/>
      <c r="G388" s="299" t="n"/>
      <c r="H388" s="299" t="n"/>
      <c r="I388" s="299" t="n"/>
      <c r="J388" s="299" t="n"/>
      <c r="K388" s="299" t="n"/>
      <c r="L388" s="299" t="n"/>
      <c r="M388" s="299" t="n"/>
      <c r="N388" s="299" t="n"/>
      <c r="O388" s="299" t="n"/>
      <c r="P388" s="299" t="n"/>
      <c r="Q388" s="299" t="n"/>
      <c r="R388" s="299" t="n"/>
      <c r="S388" s="299" t="n"/>
      <c r="T388" s="299" t="n"/>
      <c r="U388" s="299" t="n"/>
      <c r="V388" s="299" t="n"/>
      <c r="W388" s="299" t="n"/>
      <c r="X388" s="299" t="n"/>
      <c r="Y388" s="299" t="n"/>
      <c r="Z388" s="299" t="n"/>
    </row>
    <row customHeight="1" ht="15.75" r="389" s="551">
      <c r="A389" s="299" t="n"/>
      <c r="B389" s="299" t="n"/>
      <c r="C389" s="299" t="n"/>
      <c r="D389" s="299" t="n"/>
      <c r="E389" s="299" t="n"/>
      <c r="F389" s="299" t="n"/>
      <c r="G389" s="299" t="n"/>
      <c r="H389" s="299" t="n"/>
      <c r="I389" s="299" t="n"/>
      <c r="J389" s="299" t="n"/>
      <c r="K389" s="299" t="n"/>
      <c r="L389" s="299" t="n"/>
      <c r="M389" s="299" t="n"/>
      <c r="N389" s="299" t="n"/>
      <c r="O389" s="299" t="n"/>
      <c r="P389" s="299" t="n"/>
      <c r="Q389" s="299" t="n"/>
      <c r="R389" s="299" t="n"/>
      <c r="S389" s="299" t="n"/>
      <c r="T389" s="299" t="n"/>
      <c r="U389" s="299" t="n"/>
      <c r="V389" s="299" t="n"/>
      <c r="W389" s="299" t="n"/>
      <c r="X389" s="299" t="n"/>
      <c r="Y389" s="299" t="n"/>
      <c r="Z389" s="299" t="n"/>
    </row>
    <row customHeight="1" ht="15.75" r="390" s="551">
      <c r="A390" s="299" t="n"/>
      <c r="B390" s="299" t="n"/>
      <c r="C390" s="299" t="n"/>
      <c r="D390" s="299" t="n"/>
      <c r="E390" s="299" t="n"/>
      <c r="F390" s="299" t="n"/>
      <c r="G390" s="299" t="n"/>
      <c r="H390" s="299" t="n"/>
      <c r="I390" s="299" t="n"/>
      <c r="J390" s="299" t="n"/>
      <c r="K390" s="299" t="n"/>
      <c r="L390" s="299" t="n"/>
      <c r="M390" s="299" t="n"/>
      <c r="N390" s="299" t="n"/>
      <c r="O390" s="299" t="n"/>
      <c r="P390" s="299" t="n"/>
      <c r="Q390" s="299" t="n"/>
      <c r="R390" s="299" t="n"/>
      <c r="S390" s="299" t="n"/>
      <c r="T390" s="299" t="n"/>
      <c r="U390" s="299" t="n"/>
      <c r="V390" s="299" t="n"/>
      <c r="W390" s="299" t="n"/>
      <c r="X390" s="299" t="n"/>
      <c r="Y390" s="299" t="n"/>
      <c r="Z390" s="299" t="n"/>
    </row>
    <row customHeight="1" ht="15.75" r="391" s="551">
      <c r="A391" s="299" t="n"/>
      <c r="B391" s="299" t="n"/>
      <c r="C391" s="299" t="n"/>
      <c r="D391" s="299" t="n"/>
      <c r="E391" s="299" t="n"/>
      <c r="F391" s="299" t="n"/>
      <c r="G391" s="299" t="n"/>
      <c r="H391" s="299" t="n"/>
      <c r="I391" s="299" t="n"/>
      <c r="J391" s="299" t="n"/>
      <c r="K391" s="299" t="n"/>
      <c r="L391" s="299" t="n"/>
      <c r="M391" s="299" t="n"/>
      <c r="N391" s="299" t="n"/>
      <c r="O391" s="299" t="n"/>
      <c r="P391" s="299" t="n"/>
      <c r="Q391" s="299" t="n"/>
      <c r="R391" s="299" t="n"/>
      <c r="S391" s="299" t="n"/>
      <c r="T391" s="299" t="n"/>
      <c r="U391" s="299" t="n"/>
      <c r="V391" s="299" t="n"/>
      <c r="W391" s="299" t="n"/>
      <c r="X391" s="299" t="n"/>
      <c r="Y391" s="299" t="n"/>
      <c r="Z391" s="299" t="n"/>
    </row>
    <row customHeight="1" ht="15.75" r="392" s="551">
      <c r="A392" s="299" t="n"/>
      <c r="B392" s="299" t="n"/>
      <c r="C392" s="299" t="n"/>
      <c r="D392" s="299" t="n"/>
      <c r="E392" s="299" t="n"/>
      <c r="F392" s="299" t="n"/>
      <c r="G392" s="299" t="n"/>
      <c r="H392" s="299" t="n"/>
      <c r="I392" s="299" t="n"/>
      <c r="J392" s="299" t="n"/>
      <c r="K392" s="299" t="n"/>
      <c r="L392" s="299" t="n"/>
      <c r="M392" s="299" t="n"/>
      <c r="N392" s="299" t="n"/>
      <c r="O392" s="299" t="n"/>
      <c r="P392" s="299" t="n"/>
      <c r="Q392" s="299" t="n"/>
      <c r="R392" s="299" t="n"/>
      <c r="S392" s="299" t="n"/>
      <c r="T392" s="299" t="n"/>
      <c r="U392" s="299" t="n"/>
      <c r="V392" s="299" t="n"/>
      <c r="W392" s="299" t="n"/>
      <c r="X392" s="299" t="n"/>
      <c r="Y392" s="299" t="n"/>
      <c r="Z392" s="299" t="n"/>
    </row>
    <row customHeight="1" ht="15.75" r="393" s="551">
      <c r="A393" s="299" t="n"/>
      <c r="B393" s="299" t="n"/>
      <c r="C393" s="299" t="n"/>
      <c r="D393" s="299" t="n"/>
      <c r="E393" s="299" t="n"/>
      <c r="F393" s="299" t="n"/>
      <c r="G393" s="299" t="n"/>
      <c r="H393" s="299" t="n"/>
      <c r="I393" s="299" t="n"/>
      <c r="J393" s="299" t="n"/>
      <c r="K393" s="299" t="n"/>
      <c r="L393" s="299" t="n"/>
      <c r="M393" s="299" t="n"/>
      <c r="N393" s="299" t="n"/>
      <c r="O393" s="299" t="n"/>
      <c r="P393" s="299" t="n"/>
      <c r="Q393" s="299" t="n"/>
      <c r="R393" s="299" t="n"/>
      <c r="S393" s="299" t="n"/>
      <c r="T393" s="299" t="n"/>
      <c r="U393" s="299" t="n"/>
      <c r="V393" s="299" t="n"/>
      <c r="W393" s="299" t="n"/>
      <c r="X393" s="299" t="n"/>
      <c r="Y393" s="299" t="n"/>
      <c r="Z393" s="299" t="n"/>
    </row>
    <row customHeight="1" ht="15.75" r="394" s="551">
      <c r="A394" s="299" t="n"/>
      <c r="B394" s="299" t="n"/>
      <c r="C394" s="299" t="n"/>
      <c r="D394" s="299" t="n"/>
      <c r="E394" s="299" t="n"/>
      <c r="F394" s="299" t="n"/>
      <c r="G394" s="299" t="n"/>
      <c r="H394" s="299" t="n"/>
      <c r="I394" s="299" t="n"/>
      <c r="J394" s="299" t="n"/>
      <c r="K394" s="299" t="n"/>
      <c r="L394" s="299" t="n"/>
      <c r="M394" s="299" t="n"/>
      <c r="N394" s="299" t="n"/>
      <c r="O394" s="299" t="n"/>
      <c r="P394" s="299" t="n"/>
      <c r="Q394" s="299" t="n"/>
      <c r="R394" s="299" t="n"/>
      <c r="S394" s="299" t="n"/>
      <c r="T394" s="299" t="n"/>
      <c r="U394" s="299" t="n"/>
      <c r="V394" s="299" t="n"/>
      <c r="W394" s="299" t="n"/>
      <c r="X394" s="299" t="n"/>
      <c r="Y394" s="299" t="n"/>
      <c r="Z394" s="299" t="n"/>
    </row>
    <row customHeight="1" ht="15.75" r="395" s="551">
      <c r="A395" s="299" t="n"/>
      <c r="B395" s="299" t="n"/>
      <c r="C395" s="299" t="n"/>
      <c r="D395" s="299" t="n"/>
      <c r="E395" s="299" t="n"/>
      <c r="F395" s="299" t="n"/>
      <c r="G395" s="299" t="n"/>
      <c r="H395" s="299" t="n"/>
      <c r="I395" s="299" t="n"/>
      <c r="J395" s="299" t="n"/>
      <c r="K395" s="299" t="n"/>
      <c r="L395" s="299" t="n"/>
      <c r="M395" s="299" t="n"/>
      <c r="N395" s="299" t="n"/>
      <c r="O395" s="299" t="n"/>
      <c r="P395" s="299" t="n"/>
      <c r="Q395" s="299" t="n"/>
      <c r="R395" s="299" t="n"/>
      <c r="S395" s="299" t="n"/>
      <c r="T395" s="299" t="n"/>
      <c r="U395" s="299" t="n"/>
      <c r="V395" s="299" t="n"/>
      <c r="W395" s="299" t="n"/>
      <c r="X395" s="299" t="n"/>
      <c r="Y395" s="299" t="n"/>
      <c r="Z395" s="299" t="n"/>
    </row>
    <row customHeight="1" ht="15.75" r="396" s="551">
      <c r="A396" s="299" t="n"/>
      <c r="B396" s="299" t="n"/>
      <c r="C396" s="299" t="n"/>
      <c r="D396" s="299" t="n"/>
      <c r="E396" s="299" t="n"/>
      <c r="F396" s="299" t="n"/>
      <c r="G396" s="299" t="n"/>
      <c r="H396" s="299" t="n"/>
      <c r="I396" s="299" t="n"/>
      <c r="J396" s="299" t="n"/>
      <c r="K396" s="299" t="n"/>
      <c r="L396" s="299" t="n"/>
      <c r="M396" s="299" t="n"/>
      <c r="N396" s="299" t="n"/>
      <c r="O396" s="299" t="n"/>
      <c r="P396" s="299" t="n"/>
      <c r="Q396" s="299" t="n"/>
      <c r="R396" s="299" t="n"/>
      <c r="S396" s="299" t="n"/>
      <c r="T396" s="299" t="n"/>
      <c r="U396" s="299" t="n"/>
      <c r="V396" s="299" t="n"/>
      <c r="W396" s="299" t="n"/>
      <c r="X396" s="299" t="n"/>
      <c r="Y396" s="299" t="n"/>
      <c r="Z396" s="299" t="n"/>
    </row>
    <row customHeight="1" ht="15.75" r="397" s="551">
      <c r="A397" s="299" t="n"/>
      <c r="B397" s="299" t="n"/>
      <c r="C397" s="299" t="n"/>
      <c r="D397" s="299" t="n"/>
      <c r="E397" s="299" t="n"/>
      <c r="F397" s="299" t="n"/>
      <c r="G397" s="299" t="n"/>
      <c r="H397" s="299" t="n"/>
      <c r="I397" s="299" t="n"/>
      <c r="J397" s="299" t="n"/>
      <c r="K397" s="299" t="n"/>
      <c r="L397" s="299" t="n"/>
      <c r="M397" s="299" t="n"/>
      <c r="N397" s="299" t="n"/>
      <c r="O397" s="299" t="n"/>
      <c r="P397" s="299" t="n"/>
      <c r="Q397" s="299" t="n"/>
      <c r="R397" s="299" t="n"/>
      <c r="S397" s="299" t="n"/>
      <c r="T397" s="299" t="n"/>
      <c r="U397" s="299" t="n"/>
      <c r="V397" s="299" t="n"/>
      <c r="W397" s="299" t="n"/>
      <c r="X397" s="299" t="n"/>
      <c r="Y397" s="299" t="n"/>
      <c r="Z397" s="299" t="n"/>
    </row>
    <row customHeight="1" ht="15.75" r="398" s="551">
      <c r="A398" s="299" t="n"/>
      <c r="B398" s="299" t="n"/>
      <c r="C398" s="299" t="n"/>
      <c r="D398" s="299" t="n"/>
      <c r="E398" s="299" t="n"/>
      <c r="F398" s="299" t="n"/>
      <c r="G398" s="299" t="n"/>
      <c r="H398" s="299" t="n"/>
      <c r="I398" s="299" t="n"/>
      <c r="J398" s="299" t="n"/>
      <c r="K398" s="299" t="n"/>
      <c r="L398" s="299" t="n"/>
      <c r="M398" s="299" t="n"/>
      <c r="N398" s="299" t="n"/>
      <c r="O398" s="299" t="n"/>
      <c r="P398" s="299" t="n"/>
      <c r="Q398" s="299" t="n"/>
      <c r="R398" s="299" t="n"/>
      <c r="S398" s="299" t="n"/>
      <c r="T398" s="299" t="n"/>
      <c r="U398" s="299" t="n"/>
      <c r="V398" s="299" t="n"/>
      <c r="W398" s="299" t="n"/>
      <c r="X398" s="299" t="n"/>
      <c r="Y398" s="299" t="n"/>
      <c r="Z398" s="299" t="n"/>
    </row>
    <row customHeight="1" ht="15.75" r="399" s="551">
      <c r="A399" s="299" t="n"/>
      <c r="B399" s="299" t="n"/>
      <c r="C399" s="299" t="n"/>
      <c r="D399" s="299" t="n"/>
      <c r="E399" s="299" t="n"/>
      <c r="F399" s="299" t="n"/>
      <c r="G399" s="299" t="n"/>
      <c r="H399" s="299" t="n"/>
      <c r="I399" s="299" t="n"/>
      <c r="J399" s="299" t="n"/>
      <c r="K399" s="299" t="n"/>
      <c r="L399" s="299" t="n"/>
      <c r="M399" s="299" t="n"/>
      <c r="N399" s="299" t="n"/>
      <c r="O399" s="299" t="n"/>
      <c r="P399" s="299" t="n"/>
      <c r="Q399" s="299" t="n"/>
      <c r="R399" s="299" t="n"/>
      <c r="S399" s="299" t="n"/>
      <c r="T399" s="299" t="n"/>
      <c r="U399" s="299" t="n"/>
      <c r="V399" s="299" t="n"/>
      <c r="W399" s="299" t="n"/>
      <c r="X399" s="299" t="n"/>
      <c r="Y399" s="299" t="n"/>
      <c r="Z399" s="299" t="n"/>
    </row>
    <row customHeight="1" ht="15.75" r="400" s="551">
      <c r="A400" s="299" t="n"/>
      <c r="B400" s="299" t="n"/>
      <c r="C400" s="299" t="n"/>
      <c r="D400" s="299" t="n"/>
      <c r="E400" s="299" t="n"/>
      <c r="F400" s="299" t="n"/>
      <c r="G400" s="299" t="n"/>
      <c r="H400" s="299" t="n"/>
      <c r="I400" s="299" t="n"/>
      <c r="J400" s="299" t="n"/>
      <c r="K400" s="299" t="n"/>
      <c r="L400" s="299" t="n"/>
      <c r="M400" s="299" t="n"/>
      <c r="N400" s="299" t="n"/>
      <c r="O400" s="299" t="n"/>
      <c r="P400" s="299" t="n"/>
      <c r="Q400" s="299" t="n"/>
      <c r="R400" s="299" t="n"/>
      <c r="S400" s="299" t="n"/>
      <c r="T400" s="299" t="n"/>
      <c r="U400" s="299" t="n"/>
      <c r="V400" s="299" t="n"/>
      <c r="W400" s="299" t="n"/>
      <c r="X400" s="299" t="n"/>
      <c r="Y400" s="299" t="n"/>
      <c r="Z400" s="299" t="n"/>
    </row>
    <row customHeight="1" ht="15.75" r="401" s="551">
      <c r="A401" s="299" t="n"/>
      <c r="B401" s="299" t="n"/>
      <c r="C401" s="299" t="n"/>
      <c r="D401" s="299" t="n"/>
      <c r="E401" s="299" t="n"/>
      <c r="F401" s="299" t="n"/>
      <c r="G401" s="299" t="n"/>
      <c r="H401" s="299" t="n"/>
      <c r="I401" s="299" t="n"/>
      <c r="J401" s="299" t="n"/>
      <c r="K401" s="299" t="n"/>
      <c r="L401" s="299" t="n"/>
      <c r="M401" s="299" t="n"/>
      <c r="N401" s="299" t="n"/>
      <c r="O401" s="299" t="n"/>
      <c r="P401" s="299" t="n"/>
      <c r="Q401" s="299" t="n"/>
      <c r="R401" s="299" t="n"/>
      <c r="S401" s="299" t="n"/>
      <c r="T401" s="299" t="n"/>
      <c r="U401" s="299" t="n"/>
      <c r="V401" s="299" t="n"/>
      <c r="W401" s="299" t="n"/>
      <c r="X401" s="299" t="n"/>
      <c r="Y401" s="299" t="n"/>
      <c r="Z401" s="299" t="n"/>
    </row>
    <row customHeight="1" ht="15.75" r="402" s="551">
      <c r="A402" s="299" t="n"/>
      <c r="B402" s="299" t="n"/>
      <c r="C402" s="299" t="n"/>
      <c r="D402" s="299" t="n"/>
      <c r="E402" s="299" t="n"/>
      <c r="F402" s="299" t="n"/>
      <c r="G402" s="299" t="n"/>
      <c r="H402" s="299" t="n"/>
      <c r="I402" s="299" t="n"/>
      <c r="J402" s="299" t="n"/>
      <c r="K402" s="299" t="n"/>
      <c r="L402" s="299" t="n"/>
      <c r="M402" s="299" t="n"/>
      <c r="N402" s="299" t="n"/>
      <c r="O402" s="299" t="n"/>
      <c r="P402" s="299" t="n"/>
      <c r="Q402" s="299" t="n"/>
      <c r="R402" s="299" t="n"/>
      <c r="S402" s="299" t="n"/>
      <c r="T402" s="299" t="n"/>
      <c r="U402" s="299" t="n"/>
      <c r="V402" s="299" t="n"/>
      <c r="W402" s="299" t="n"/>
      <c r="X402" s="299" t="n"/>
      <c r="Y402" s="299" t="n"/>
      <c r="Z402" s="299" t="n"/>
    </row>
    <row customHeight="1" ht="15.75" r="403" s="551">
      <c r="A403" s="299" t="n"/>
      <c r="B403" s="299" t="n"/>
      <c r="C403" s="299" t="n"/>
      <c r="D403" s="299" t="n"/>
      <c r="E403" s="299" t="n"/>
      <c r="F403" s="299" t="n"/>
      <c r="G403" s="299" t="n"/>
      <c r="H403" s="299" t="n"/>
      <c r="I403" s="299" t="n"/>
      <c r="J403" s="299" t="n"/>
      <c r="K403" s="299" t="n"/>
      <c r="L403" s="299" t="n"/>
      <c r="M403" s="299" t="n"/>
      <c r="N403" s="299" t="n"/>
      <c r="O403" s="299" t="n"/>
      <c r="P403" s="299" t="n"/>
      <c r="Q403" s="299" t="n"/>
      <c r="R403" s="299" t="n"/>
      <c r="S403" s="299" t="n"/>
      <c r="T403" s="299" t="n"/>
      <c r="U403" s="299" t="n"/>
      <c r="V403" s="299" t="n"/>
      <c r="W403" s="299" t="n"/>
      <c r="X403" s="299" t="n"/>
      <c r="Y403" s="299" t="n"/>
      <c r="Z403" s="299" t="n"/>
    </row>
    <row customHeight="1" ht="15.75" r="404" s="551">
      <c r="A404" s="299" t="n"/>
      <c r="B404" s="299" t="n"/>
      <c r="C404" s="299" t="n"/>
      <c r="D404" s="299" t="n"/>
      <c r="E404" s="299" t="n"/>
      <c r="F404" s="299" t="n"/>
      <c r="G404" s="299" t="n"/>
      <c r="H404" s="299" t="n"/>
      <c r="I404" s="299" t="n"/>
      <c r="J404" s="299" t="n"/>
      <c r="K404" s="299" t="n"/>
      <c r="L404" s="299" t="n"/>
      <c r="M404" s="299" t="n"/>
      <c r="N404" s="299" t="n"/>
      <c r="O404" s="299" t="n"/>
      <c r="P404" s="299" t="n"/>
      <c r="Q404" s="299" t="n"/>
      <c r="R404" s="299" t="n"/>
      <c r="S404" s="299" t="n"/>
      <c r="T404" s="299" t="n"/>
      <c r="U404" s="299" t="n"/>
      <c r="V404" s="299" t="n"/>
      <c r="W404" s="299" t="n"/>
      <c r="X404" s="299" t="n"/>
      <c r="Y404" s="299" t="n"/>
      <c r="Z404" s="299" t="n"/>
    </row>
    <row customHeight="1" ht="15.75" r="405" s="551">
      <c r="A405" s="299" t="n"/>
      <c r="B405" s="299" t="n"/>
      <c r="C405" s="299" t="n"/>
      <c r="D405" s="299" t="n"/>
      <c r="E405" s="299" t="n"/>
      <c r="F405" s="299" t="n"/>
      <c r="G405" s="299" t="n"/>
      <c r="H405" s="299" t="n"/>
      <c r="I405" s="299" t="n"/>
      <c r="J405" s="299" t="n"/>
      <c r="K405" s="299" t="n"/>
      <c r="L405" s="299" t="n"/>
      <c r="M405" s="299" t="n"/>
      <c r="N405" s="299" t="n"/>
      <c r="O405" s="299" t="n"/>
      <c r="P405" s="299" t="n"/>
      <c r="Q405" s="299" t="n"/>
      <c r="R405" s="299" t="n"/>
      <c r="S405" s="299" t="n"/>
      <c r="T405" s="299" t="n"/>
      <c r="U405" s="299" t="n"/>
      <c r="V405" s="299" t="n"/>
      <c r="W405" s="299" t="n"/>
      <c r="X405" s="299" t="n"/>
      <c r="Y405" s="299" t="n"/>
      <c r="Z405" s="299" t="n"/>
    </row>
    <row customHeight="1" ht="15.75" r="406" s="551">
      <c r="A406" s="299" t="n"/>
      <c r="B406" s="299" t="n"/>
      <c r="C406" s="299" t="n"/>
      <c r="D406" s="299" t="n"/>
      <c r="E406" s="299" t="n"/>
      <c r="F406" s="299" t="n"/>
      <c r="G406" s="299" t="n"/>
      <c r="H406" s="299" t="n"/>
      <c r="I406" s="299" t="n"/>
      <c r="J406" s="299" t="n"/>
      <c r="K406" s="299" t="n"/>
      <c r="L406" s="299" t="n"/>
      <c r="M406" s="299" t="n"/>
      <c r="N406" s="299" t="n"/>
      <c r="O406" s="299" t="n"/>
      <c r="P406" s="299" t="n"/>
      <c r="Q406" s="299" t="n"/>
      <c r="R406" s="299" t="n"/>
      <c r="S406" s="299" t="n"/>
      <c r="T406" s="299" t="n"/>
      <c r="U406" s="299" t="n"/>
      <c r="V406" s="299" t="n"/>
      <c r="W406" s="299" t="n"/>
      <c r="X406" s="299" t="n"/>
      <c r="Y406" s="299" t="n"/>
      <c r="Z406" s="299" t="n"/>
    </row>
    <row customHeight="1" ht="15.75" r="407" s="551">
      <c r="A407" s="299" t="n"/>
      <c r="B407" s="299" t="n"/>
      <c r="C407" s="299" t="n"/>
      <c r="D407" s="299" t="n"/>
      <c r="E407" s="299" t="n"/>
      <c r="F407" s="299" t="n"/>
      <c r="G407" s="299" t="n"/>
      <c r="H407" s="299" t="n"/>
      <c r="I407" s="299" t="n"/>
      <c r="J407" s="299" t="n"/>
      <c r="K407" s="299" t="n"/>
      <c r="L407" s="299" t="n"/>
      <c r="M407" s="299" t="n"/>
      <c r="N407" s="299" t="n"/>
      <c r="O407" s="299" t="n"/>
      <c r="P407" s="299" t="n"/>
      <c r="Q407" s="299" t="n"/>
      <c r="R407" s="299" t="n"/>
      <c r="S407" s="299" t="n"/>
      <c r="T407" s="299" t="n"/>
      <c r="U407" s="299" t="n"/>
      <c r="V407" s="299" t="n"/>
      <c r="W407" s="299" t="n"/>
      <c r="X407" s="299" t="n"/>
      <c r="Y407" s="299" t="n"/>
      <c r="Z407" s="299" t="n"/>
    </row>
    <row customHeight="1" ht="15.75" r="408" s="551">
      <c r="A408" s="299" t="n"/>
      <c r="B408" s="299" t="n"/>
      <c r="C408" s="299" t="n"/>
      <c r="D408" s="299" t="n"/>
      <c r="E408" s="299" t="n"/>
      <c r="F408" s="299" t="n"/>
      <c r="G408" s="299" t="n"/>
      <c r="H408" s="299" t="n"/>
      <c r="I408" s="299" t="n"/>
      <c r="J408" s="299" t="n"/>
      <c r="K408" s="299" t="n"/>
      <c r="L408" s="299" t="n"/>
      <c r="M408" s="299" t="n"/>
      <c r="N408" s="299" t="n"/>
      <c r="O408" s="299" t="n"/>
      <c r="P408" s="299" t="n"/>
      <c r="Q408" s="299" t="n"/>
      <c r="R408" s="299" t="n"/>
      <c r="S408" s="299" t="n"/>
      <c r="T408" s="299" t="n"/>
      <c r="U408" s="299" t="n"/>
      <c r="V408" s="299" t="n"/>
      <c r="W408" s="299" t="n"/>
      <c r="X408" s="299" t="n"/>
      <c r="Y408" s="299" t="n"/>
      <c r="Z408" s="299" t="n"/>
    </row>
    <row customHeight="1" ht="15.75" r="409" s="551">
      <c r="A409" s="299" t="n"/>
      <c r="B409" s="299" t="n"/>
      <c r="C409" s="299" t="n"/>
      <c r="D409" s="299" t="n"/>
      <c r="E409" s="299" t="n"/>
      <c r="F409" s="299" t="n"/>
      <c r="G409" s="299" t="n"/>
      <c r="H409" s="299" t="n"/>
      <c r="I409" s="299" t="n"/>
      <c r="J409" s="299" t="n"/>
      <c r="K409" s="299" t="n"/>
      <c r="L409" s="299" t="n"/>
      <c r="M409" s="299" t="n"/>
      <c r="N409" s="299" t="n"/>
      <c r="O409" s="299" t="n"/>
      <c r="P409" s="299" t="n"/>
      <c r="Q409" s="299" t="n"/>
      <c r="R409" s="299" t="n"/>
      <c r="S409" s="299" t="n"/>
      <c r="T409" s="299" t="n"/>
      <c r="U409" s="299" t="n"/>
      <c r="V409" s="299" t="n"/>
      <c r="W409" s="299" t="n"/>
      <c r="X409" s="299" t="n"/>
      <c r="Y409" s="299" t="n"/>
      <c r="Z409" s="299" t="n"/>
    </row>
    <row customHeight="1" ht="15.75" r="410" s="551">
      <c r="A410" s="299" t="n"/>
      <c r="B410" s="299" t="n"/>
      <c r="C410" s="299" t="n"/>
      <c r="D410" s="299" t="n"/>
      <c r="E410" s="299" t="n"/>
      <c r="F410" s="299" t="n"/>
      <c r="G410" s="299" t="n"/>
      <c r="H410" s="299" t="n"/>
      <c r="I410" s="299" t="n"/>
      <c r="J410" s="299" t="n"/>
      <c r="K410" s="299" t="n"/>
      <c r="L410" s="299" t="n"/>
      <c r="M410" s="299" t="n"/>
      <c r="N410" s="299" t="n"/>
      <c r="O410" s="299" t="n"/>
      <c r="P410" s="299" t="n"/>
      <c r="Q410" s="299" t="n"/>
      <c r="R410" s="299" t="n"/>
      <c r="S410" s="299" t="n"/>
      <c r="T410" s="299" t="n"/>
      <c r="U410" s="299" t="n"/>
      <c r="V410" s="299" t="n"/>
      <c r="W410" s="299" t="n"/>
      <c r="X410" s="299" t="n"/>
      <c r="Y410" s="299" t="n"/>
      <c r="Z410" s="299" t="n"/>
    </row>
    <row customHeight="1" ht="15.75" r="411" s="551">
      <c r="A411" s="299" t="n"/>
      <c r="B411" s="299" t="n"/>
      <c r="C411" s="299" t="n"/>
      <c r="D411" s="299" t="n"/>
      <c r="E411" s="299" t="n"/>
      <c r="F411" s="299" t="n"/>
      <c r="G411" s="299" t="n"/>
      <c r="H411" s="299" t="n"/>
      <c r="I411" s="299" t="n"/>
      <c r="J411" s="299" t="n"/>
      <c r="K411" s="299" t="n"/>
      <c r="L411" s="299" t="n"/>
      <c r="M411" s="299" t="n"/>
      <c r="N411" s="299" t="n"/>
      <c r="O411" s="299" t="n"/>
      <c r="P411" s="299" t="n"/>
      <c r="Q411" s="299" t="n"/>
      <c r="R411" s="299" t="n"/>
      <c r="S411" s="299" t="n"/>
      <c r="T411" s="299" t="n"/>
      <c r="U411" s="299" t="n"/>
      <c r="V411" s="299" t="n"/>
      <c r="W411" s="299" t="n"/>
      <c r="X411" s="299" t="n"/>
      <c r="Y411" s="299" t="n"/>
      <c r="Z411" s="299" t="n"/>
    </row>
    <row customHeight="1" ht="15.75" r="412" s="551">
      <c r="A412" s="299" t="n"/>
      <c r="B412" s="299" t="n"/>
      <c r="C412" s="299" t="n"/>
      <c r="D412" s="299" t="n"/>
      <c r="E412" s="299" t="n"/>
      <c r="F412" s="299" t="n"/>
      <c r="G412" s="299" t="n"/>
      <c r="H412" s="299" t="n"/>
      <c r="I412" s="299" t="n"/>
      <c r="J412" s="299" t="n"/>
      <c r="K412" s="299" t="n"/>
      <c r="L412" s="299" t="n"/>
      <c r="M412" s="299" t="n"/>
      <c r="N412" s="299" t="n"/>
      <c r="O412" s="299" t="n"/>
      <c r="P412" s="299" t="n"/>
      <c r="Q412" s="299" t="n"/>
      <c r="R412" s="299" t="n"/>
      <c r="S412" s="299" t="n"/>
      <c r="T412" s="299" t="n"/>
      <c r="U412" s="299" t="n"/>
      <c r="V412" s="299" t="n"/>
      <c r="W412" s="299" t="n"/>
      <c r="X412" s="299" t="n"/>
      <c r="Y412" s="299" t="n"/>
      <c r="Z412" s="299" t="n"/>
    </row>
    <row customHeight="1" ht="15.75" r="413" s="551">
      <c r="A413" s="299" t="n"/>
      <c r="B413" s="299" t="n"/>
      <c r="C413" s="299" t="n"/>
      <c r="D413" s="299" t="n"/>
      <c r="E413" s="299" t="n"/>
      <c r="F413" s="299" t="n"/>
      <c r="G413" s="299" t="n"/>
      <c r="H413" s="299" t="n"/>
      <c r="I413" s="299" t="n"/>
      <c r="J413" s="299" t="n"/>
      <c r="K413" s="299" t="n"/>
      <c r="L413" s="299" t="n"/>
      <c r="M413" s="299" t="n"/>
      <c r="N413" s="299" t="n"/>
      <c r="O413" s="299" t="n"/>
      <c r="P413" s="299" t="n"/>
      <c r="Q413" s="299" t="n"/>
      <c r="R413" s="299" t="n"/>
      <c r="S413" s="299" t="n"/>
      <c r="T413" s="299" t="n"/>
      <c r="U413" s="299" t="n"/>
      <c r="V413" s="299" t="n"/>
      <c r="W413" s="299" t="n"/>
      <c r="X413" s="299" t="n"/>
      <c r="Y413" s="299" t="n"/>
      <c r="Z413" s="299" t="n"/>
    </row>
    <row customHeight="1" ht="15.75" r="414" s="551">
      <c r="A414" s="299" t="n"/>
      <c r="B414" s="299" t="n"/>
      <c r="C414" s="299" t="n"/>
      <c r="D414" s="299" t="n"/>
      <c r="E414" s="299" t="n"/>
      <c r="F414" s="299" t="n"/>
      <c r="G414" s="299" t="n"/>
      <c r="H414" s="299" t="n"/>
      <c r="I414" s="299" t="n"/>
      <c r="J414" s="299" t="n"/>
      <c r="K414" s="299" t="n"/>
      <c r="L414" s="299" t="n"/>
      <c r="M414" s="299" t="n"/>
      <c r="N414" s="299" t="n"/>
      <c r="O414" s="299" t="n"/>
      <c r="P414" s="299" t="n"/>
      <c r="Q414" s="299" t="n"/>
      <c r="R414" s="299" t="n"/>
      <c r="S414" s="299" t="n"/>
      <c r="T414" s="299" t="n"/>
      <c r="U414" s="299" t="n"/>
      <c r="V414" s="299" t="n"/>
      <c r="W414" s="299" t="n"/>
      <c r="X414" s="299" t="n"/>
      <c r="Y414" s="299" t="n"/>
      <c r="Z414" s="299" t="n"/>
    </row>
    <row customHeight="1" ht="15.75" r="415" s="551">
      <c r="A415" s="299" t="n"/>
      <c r="B415" s="299" t="n"/>
      <c r="C415" s="299" t="n"/>
      <c r="D415" s="299" t="n"/>
      <c r="E415" s="299" t="n"/>
      <c r="F415" s="299" t="n"/>
      <c r="G415" s="299" t="n"/>
      <c r="H415" s="299" t="n"/>
      <c r="I415" s="299" t="n"/>
      <c r="J415" s="299" t="n"/>
      <c r="K415" s="299" t="n"/>
      <c r="L415" s="299" t="n"/>
      <c r="M415" s="299" t="n"/>
      <c r="N415" s="299" t="n"/>
      <c r="O415" s="299" t="n"/>
      <c r="P415" s="299" t="n"/>
      <c r="Q415" s="299" t="n"/>
      <c r="R415" s="299" t="n"/>
      <c r="S415" s="299" t="n"/>
      <c r="T415" s="299" t="n"/>
      <c r="U415" s="299" t="n"/>
      <c r="V415" s="299" t="n"/>
      <c r="W415" s="299" t="n"/>
      <c r="X415" s="299" t="n"/>
      <c r="Y415" s="299" t="n"/>
      <c r="Z415" s="299" t="n"/>
    </row>
    <row customHeight="1" ht="15.75" r="416" s="551">
      <c r="A416" s="299" t="n"/>
      <c r="B416" s="299" t="n"/>
      <c r="C416" s="299" t="n"/>
      <c r="D416" s="299" t="n"/>
      <c r="E416" s="299" t="n"/>
      <c r="F416" s="299" t="n"/>
      <c r="G416" s="299" t="n"/>
      <c r="H416" s="299" t="n"/>
      <c r="I416" s="299" t="n"/>
      <c r="J416" s="299" t="n"/>
      <c r="K416" s="299" t="n"/>
      <c r="L416" s="299" t="n"/>
      <c r="M416" s="299" t="n"/>
      <c r="N416" s="299" t="n"/>
      <c r="O416" s="299" t="n"/>
      <c r="P416" s="299" t="n"/>
      <c r="Q416" s="299" t="n"/>
      <c r="R416" s="299" t="n"/>
      <c r="S416" s="299" t="n"/>
      <c r="T416" s="299" t="n"/>
      <c r="U416" s="299" t="n"/>
      <c r="V416" s="299" t="n"/>
      <c r="W416" s="299" t="n"/>
      <c r="X416" s="299" t="n"/>
      <c r="Y416" s="299" t="n"/>
      <c r="Z416" s="299" t="n"/>
    </row>
    <row customHeight="1" ht="15.75" r="417" s="551">
      <c r="A417" s="299" t="n"/>
      <c r="B417" s="299" t="n"/>
      <c r="C417" s="299" t="n"/>
      <c r="D417" s="299" t="n"/>
      <c r="E417" s="299" t="n"/>
      <c r="F417" s="299" t="n"/>
      <c r="G417" s="299" t="n"/>
      <c r="H417" s="299" t="n"/>
      <c r="I417" s="299" t="n"/>
      <c r="J417" s="299" t="n"/>
      <c r="K417" s="299" t="n"/>
      <c r="L417" s="299" t="n"/>
      <c r="M417" s="299" t="n"/>
      <c r="N417" s="299" t="n"/>
      <c r="O417" s="299" t="n"/>
      <c r="P417" s="299" t="n"/>
      <c r="Q417" s="299" t="n"/>
      <c r="R417" s="299" t="n"/>
      <c r="S417" s="299" t="n"/>
      <c r="T417" s="299" t="n"/>
      <c r="U417" s="299" t="n"/>
      <c r="V417" s="299" t="n"/>
      <c r="W417" s="299" t="n"/>
      <c r="X417" s="299" t="n"/>
      <c r="Y417" s="299" t="n"/>
      <c r="Z417" s="299" t="n"/>
    </row>
    <row customHeight="1" ht="15.75" r="418" s="551">
      <c r="A418" s="299" t="n"/>
      <c r="B418" s="299" t="n"/>
      <c r="C418" s="299" t="n"/>
      <c r="D418" s="299" t="n"/>
      <c r="E418" s="299" t="n"/>
      <c r="F418" s="299" t="n"/>
      <c r="G418" s="299" t="n"/>
      <c r="H418" s="299" t="n"/>
      <c r="I418" s="299" t="n"/>
      <c r="J418" s="299" t="n"/>
      <c r="K418" s="299" t="n"/>
      <c r="L418" s="299" t="n"/>
      <c r="M418" s="299" t="n"/>
      <c r="N418" s="299" t="n"/>
      <c r="O418" s="299" t="n"/>
      <c r="P418" s="299" t="n"/>
      <c r="Q418" s="299" t="n"/>
      <c r="R418" s="299" t="n"/>
      <c r="S418" s="299" t="n"/>
      <c r="T418" s="299" t="n"/>
      <c r="U418" s="299" t="n"/>
      <c r="V418" s="299" t="n"/>
      <c r="W418" s="299" t="n"/>
      <c r="X418" s="299" t="n"/>
      <c r="Y418" s="299" t="n"/>
      <c r="Z418" s="299" t="n"/>
    </row>
    <row customHeight="1" ht="15.75" r="419" s="551">
      <c r="A419" s="299" t="n"/>
      <c r="B419" s="299" t="n"/>
      <c r="C419" s="299" t="n"/>
      <c r="D419" s="299" t="n"/>
      <c r="E419" s="299" t="n"/>
      <c r="F419" s="299" t="n"/>
      <c r="G419" s="299" t="n"/>
      <c r="H419" s="299" t="n"/>
      <c r="I419" s="299" t="n"/>
      <c r="J419" s="299" t="n"/>
      <c r="K419" s="299" t="n"/>
      <c r="L419" s="299" t="n"/>
      <c r="M419" s="299" t="n"/>
      <c r="N419" s="299" t="n"/>
      <c r="O419" s="299" t="n"/>
      <c r="P419" s="299" t="n"/>
      <c r="Q419" s="299" t="n"/>
      <c r="R419" s="299" t="n"/>
      <c r="S419" s="299" t="n"/>
      <c r="T419" s="299" t="n"/>
      <c r="U419" s="299" t="n"/>
      <c r="V419" s="299" t="n"/>
      <c r="W419" s="299" t="n"/>
      <c r="X419" s="299" t="n"/>
      <c r="Y419" s="299" t="n"/>
      <c r="Z419" s="299" t="n"/>
    </row>
    <row customHeight="1" ht="15.75" r="420" s="551">
      <c r="A420" s="299" t="n"/>
      <c r="B420" s="299" t="n"/>
      <c r="C420" s="299" t="n"/>
      <c r="D420" s="299" t="n"/>
      <c r="E420" s="299" t="n"/>
      <c r="F420" s="299" t="n"/>
      <c r="G420" s="299" t="n"/>
      <c r="H420" s="299" t="n"/>
      <c r="I420" s="299" t="n"/>
      <c r="J420" s="299" t="n"/>
      <c r="K420" s="299" t="n"/>
      <c r="L420" s="299" t="n"/>
      <c r="M420" s="299" t="n"/>
      <c r="N420" s="299" t="n"/>
      <c r="O420" s="299" t="n"/>
      <c r="P420" s="299" t="n"/>
      <c r="Q420" s="299" t="n"/>
      <c r="R420" s="299" t="n"/>
      <c r="S420" s="299" t="n"/>
      <c r="T420" s="299" t="n"/>
      <c r="U420" s="299" t="n"/>
      <c r="V420" s="299" t="n"/>
      <c r="W420" s="299" t="n"/>
      <c r="X420" s="299" t="n"/>
      <c r="Y420" s="299" t="n"/>
      <c r="Z420" s="299" t="n"/>
    </row>
    <row customHeight="1" ht="15.75" r="421" s="551">
      <c r="A421" s="299" t="n"/>
      <c r="B421" s="299" t="n"/>
      <c r="C421" s="299" t="n"/>
      <c r="D421" s="299" t="n"/>
      <c r="E421" s="299" t="n"/>
      <c r="F421" s="299" t="n"/>
      <c r="G421" s="299" t="n"/>
      <c r="H421" s="299" t="n"/>
      <c r="I421" s="299" t="n"/>
      <c r="J421" s="299" t="n"/>
      <c r="K421" s="299" t="n"/>
      <c r="L421" s="299" t="n"/>
      <c r="M421" s="299" t="n"/>
      <c r="N421" s="299" t="n"/>
      <c r="O421" s="299" t="n"/>
      <c r="P421" s="299" t="n"/>
      <c r="Q421" s="299" t="n"/>
      <c r="R421" s="299" t="n"/>
      <c r="S421" s="299" t="n"/>
      <c r="T421" s="299" t="n"/>
      <c r="U421" s="299" t="n"/>
      <c r="V421" s="299" t="n"/>
      <c r="W421" s="299" t="n"/>
      <c r="X421" s="299" t="n"/>
      <c r="Y421" s="299" t="n"/>
      <c r="Z421" s="299" t="n"/>
    </row>
    <row customHeight="1" ht="15.75" r="422" s="551">
      <c r="A422" s="299" t="n"/>
      <c r="B422" s="299" t="n"/>
      <c r="C422" s="299" t="n"/>
      <c r="D422" s="299" t="n"/>
      <c r="E422" s="299" t="n"/>
      <c r="F422" s="299" t="n"/>
      <c r="G422" s="299" t="n"/>
      <c r="H422" s="299" t="n"/>
      <c r="I422" s="299" t="n"/>
      <c r="J422" s="299" t="n"/>
      <c r="K422" s="299" t="n"/>
      <c r="L422" s="299" t="n"/>
      <c r="M422" s="299" t="n"/>
      <c r="N422" s="299" t="n"/>
      <c r="O422" s="299" t="n"/>
      <c r="P422" s="299" t="n"/>
      <c r="Q422" s="299" t="n"/>
      <c r="R422" s="299" t="n"/>
      <c r="S422" s="299" t="n"/>
      <c r="T422" s="299" t="n"/>
      <c r="U422" s="299" t="n"/>
      <c r="V422" s="299" t="n"/>
      <c r="W422" s="299" t="n"/>
      <c r="X422" s="299" t="n"/>
      <c r="Y422" s="299" t="n"/>
      <c r="Z422" s="299" t="n"/>
    </row>
    <row customHeight="1" ht="15.75" r="423" s="551">
      <c r="A423" s="299" t="n"/>
      <c r="B423" s="299" t="n"/>
      <c r="C423" s="299" t="n"/>
      <c r="D423" s="299" t="n"/>
      <c r="E423" s="299" t="n"/>
      <c r="F423" s="299" t="n"/>
      <c r="G423" s="299" t="n"/>
      <c r="H423" s="299" t="n"/>
      <c r="I423" s="299" t="n"/>
      <c r="J423" s="299" t="n"/>
      <c r="K423" s="299" t="n"/>
      <c r="L423" s="299" t="n"/>
      <c r="M423" s="299" t="n"/>
      <c r="N423" s="299" t="n"/>
      <c r="O423" s="299" t="n"/>
      <c r="P423" s="299" t="n"/>
      <c r="Q423" s="299" t="n"/>
      <c r="R423" s="299" t="n"/>
      <c r="S423" s="299" t="n"/>
      <c r="T423" s="299" t="n"/>
      <c r="U423" s="299" t="n"/>
      <c r="V423" s="299" t="n"/>
      <c r="W423" s="299" t="n"/>
      <c r="X423" s="299" t="n"/>
      <c r="Y423" s="299" t="n"/>
      <c r="Z423" s="299" t="n"/>
    </row>
    <row customHeight="1" ht="15.75" r="424" s="551">
      <c r="A424" s="299" t="n"/>
      <c r="B424" s="299" t="n"/>
      <c r="C424" s="299" t="n"/>
      <c r="D424" s="299" t="n"/>
      <c r="E424" s="299" t="n"/>
      <c r="F424" s="299" t="n"/>
      <c r="G424" s="299" t="n"/>
      <c r="H424" s="299" t="n"/>
      <c r="I424" s="299" t="n"/>
      <c r="J424" s="299" t="n"/>
      <c r="K424" s="299" t="n"/>
      <c r="L424" s="299" t="n"/>
      <c r="M424" s="299" t="n"/>
      <c r="N424" s="299" t="n"/>
      <c r="O424" s="299" t="n"/>
      <c r="P424" s="299" t="n"/>
      <c r="Q424" s="299" t="n"/>
      <c r="R424" s="299" t="n"/>
      <c r="S424" s="299" t="n"/>
      <c r="T424" s="299" t="n"/>
      <c r="U424" s="299" t="n"/>
      <c r="V424" s="299" t="n"/>
      <c r="W424" s="299" t="n"/>
      <c r="X424" s="299" t="n"/>
      <c r="Y424" s="299" t="n"/>
      <c r="Z424" s="299" t="n"/>
    </row>
    <row customHeight="1" ht="15.75" r="425" s="551">
      <c r="A425" s="299" t="n"/>
      <c r="B425" s="299" t="n"/>
      <c r="C425" s="299" t="n"/>
      <c r="D425" s="299" t="n"/>
      <c r="E425" s="299" t="n"/>
      <c r="F425" s="299" t="n"/>
      <c r="G425" s="299" t="n"/>
      <c r="H425" s="299" t="n"/>
      <c r="I425" s="299" t="n"/>
      <c r="J425" s="299" t="n"/>
      <c r="K425" s="299" t="n"/>
      <c r="L425" s="299" t="n"/>
      <c r="M425" s="299" t="n"/>
      <c r="N425" s="299" t="n"/>
      <c r="O425" s="299" t="n"/>
      <c r="P425" s="299" t="n"/>
      <c r="Q425" s="299" t="n"/>
      <c r="R425" s="299" t="n"/>
      <c r="S425" s="299" t="n"/>
      <c r="T425" s="299" t="n"/>
      <c r="U425" s="299" t="n"/>
      <c r="V425" s="299" t="n"/>
      <c r="W425" s="299" t="n"/>
      <c r="X425" s="299" t="n"/>
      <c r="Y425" s="299" t="n"/>
      <c r="Z425" s="299" t="n"/>
    </row>
    <row customHeight="1" ht="15.75" r="426" s="551">
      <c r="A426" s="299" t="n"/>
      <c r="B426" s="299" t="n"/>
      <c r="C426" s="299" t="n"/>
      <c r="D426" s="299" t="n"/>
      <c r="E426" s="299" t="n"/>
      <c r="F426" s="299" t="n"/>
      <c r="G426" s="299" t="n"/>
      <c r="H426" s="299" t="n"/>
      <c r="I426" s="299" t="n"/>
      <c r="J426" s="299" t="n"/>
      <c r="K426" s="299" t="n"/>
      <c r="L426" s="299" t="n"/>
      <c r="M426" s="299" t="n"/>
      <c r="N426" s="299" t="n"/>
      <c r="O426" s="299" t="n"/>
      <c r="P426" s="299" t="n"/>
      <c r="Q426" s="299" t="n"/>
      <c r="R426" s="299" t="n"/>
      <c r="S426" s="299" t="n"/>
      <c r="T426" s="299" t="n"/>
      <c r="U426" s="299" t="n"/>
      <c r="V426" s="299" t="n"/>
      <c r="W426" s="299" t="n"/>
      <c r="X426" s="299" t="n"/>
      <c r="Y426" s="299" t="n"/>
      <c r="Z426" s="299" t="n"/>
    </row>
    <row customHeight="1" ht="15.75" r="427" s="551">
      <c r="A427" s="299" t="n"/>
      <c r="B427" s="299" t="n"/>
      <c r="C427" s="299" t="n"/>
      <c r="D427" s="299" t="n"/>
      <c r="E427" s="299" t="n"/>
      <c r="F427" s="299" t="n"/>
      <c r="G427" s="299" t="n"/>
      <c r="H427" s="299" t="n"/>
      <c r="I427" s="299" t="n"/>
      <c r="J427" s="299" t="n"/>
      <c r="K427" s="299" t="n"/>
      <c r="L427" s="299" t="n"/>
      <c r="M427" s="299" t="n"/>
      <c r="N427" s="299" t="n"/>
      <c r="O427" s="299" t="n"/>
      <c r="P427" s="299" t="n"/>
      <c r="Q427" s="299" t="n"/>
      <c r="R427" s="299" t="n"/>
      <c r="S427" s="299" t="n"/>
      <c r="T427" s="299" t="n"/>
      <c r="U427" s="299" t="n"/>
      <c r="V427" s="299" t="n"/>
      <c r="W427" s="299" t="n"/>
      <c r="X427" s="299" t="n"/>
      <c r="Y427" s="299" t="n"/>
      <c r="Z427" s="299" t="n"/>
    </row>
    <row customHeight="1" ht="15.75" r="428" s="551">
      <c r="A428" s="299" t="n"/>
      <c r="B428" s="299" t="n"/>
      <c r="C428" s="299" t="n"/>
      <c r="D428" s="299" t="n"/>
      <c r="E428" s="299" t="n"/>
      <c r="F428" s="299" t="n"/>
      <c r="G428" s="299" t="n"/>
      <c r="H428" s="299" t="n"/>
      <c r="I428" s="299" t="n"/>
      <c r="J428" s="299" t="n"/>
      <c r="K428" s="299" t="n"/>
      <c r="L428" s="299" t="n"/>
      <c r="M428" s="299" t="n"/>
      <c r="N428" s="299" t="n"/>
      <c r="O428" s="299" t="n"/>
      <c r="P428" s="299" t="n"/>
      <c r="Q428" s="299" t="n"/>
      <c r="R428" s="299" t="n"/>
      <c r="S428" s="299" t="n"/>
      <c r="T428" s="299" t="n"/>
      <c r="U428" s="299" t="n"/>
      <c r="V428" s="299" t="n"/>
      <c r="W428" s="299" t="n"/>
      <c r="X428" s="299" t="n"/>
      <c r="Y428" s="299" t="n"/>
      <c r="Z428" s="299" t="n"/>
    </row>
    <row customHeight="1" ht="15.75" r="429" s="551">
      <c r="A429" s="299" t="n"/>
      <c r="B429" s="299" t="n"/>
      <c r="C429" s="299" t="n"/>
      <c r="D429" s="299" t="n"/>
      <c r="E429" s="299" t="n"/>
      <c r="F429" s="299" t="n"/>
      <c r="G429" s="299" t="n"/>
      <c r="H429" s="299" t="n"/>
      <c r="I429" s="299" t="n"/>
      <c r="J429" s="299" t="n"/>
      <c r="K429" s="299" t="n"/>
      <c r="L429" s="299" t="n"/>
      <c r="M429" s="299" t="n"/>
      <c r="N429" s="299" t="n"/>
      <c r="O429" s="299" t="n"/>
      <c r="P429" s="299" t="n"/>
      <c r="Q429" s="299" t="n"/>
      <c r="R429" s="299" t="n"/>
      <c r="S429" s="299" t="n"/>
      <c r="T429" s="299" t="n"/>
      <c r="U429" s="299" t="n"/>
      <c r="V429" s="299" t="n"/>
      <c r="W429" s="299" t="n"/>
      <c r="X429" s="299" t="n"/>
      <c r="Y429" s="299" t="n"/>
      <c r="Z429" s="299" t="n"/>
    </row>
    <row customHeight="1" ht="15.75" r="430" s="551">
      <c r="A430" s="299" t="n"/>
      <c r="B430" s="299" t="n"/>
      <c r="C430" s="299" t="n"/>
      <c r="D430" s="299" t="n"/>
      <c r="E430" s="299" t="n"/>
      <c r="F430" s="299" t="n"/>
      <c r="G430" s="299" t="n"/>
      <c r="H430" s="299" t="n"/>
      <c r="I430" s="299" t="n"/>
      <c r="J430" s="299" t="n"/>
      <c r="K430" s="299" t="n"/>
      <c r="L430" s="299" t="n"/>
      <c r="M430" s="299" t="n"/>
      <c r="N430" s="299" t="n"/>
      <c r="O430" s="299" t="n"/>
      <c r="P430" s="299" t="n"/>
      <c r="Q430" s="299" t="n"/>
      <c r="R430" s="299" t="n"/>
      <c r="S430" s="299" t="n"/>
      <c r="T430" s="299" t="n"/>
      <c r="U430" s="299" t="n"/>
      <c r="V430" s="299" t="n"/>
      <c r="W430" s="299" t="n"/>
      <c r="X430" s="299" t="n"/>
      <c r="Y430" s="299" t="n"/>
      <c r="Z430" s="299" t="n"/>
    </row>
    <row customHeight="1" ht="15.75" r="431" s="551">
      <c r="A431" s="299" t="n"/>
      <c r="B431" s="299" t="n"/>
      <c r="C431" s="299" t="n"/>
      <c r="D431" s="299" t="n"/>
      <c r="E431" s="299" t="n"/>
      <c r="F431" s="299" t="n"/>
      <c r="G431" s="299" t="n"/>
      <c r="H431" s="299" t="n"/>
      <c r="I431" s="299" t="n"/>
      <c r="J431" s="299" t="n"/>
      <c r="K431" s="299" t="n"/>
      <c r="L431" s="299" t="n"/>
      <c r="M431" s="299" t="n"/>
      <c r="N431" s="299" t="n"/>
      <c r="O431" s="299" t="n"/>
      <c r="P431" s="299" t="n"/>
      <c r="Q431" s="299" t="n"/>
      <c r="R431" s="299" t="n"/>
      <c r="S431" s="299" t="n"/>
      <c r="T431" s="299" t="n"/>
      <c r="U431" s="299" t="n"/>
      <c r="V431" s="299" t="n"/>
      <c r="W431" s="299" t="n"/>
      <c r="X431" s="299" t="n"/>
      <c r="Y431" s="299" t="n"/>
      <c r="Z431" s="299" t="n"/>
    </row>
    <row customHeight="1" ht="15.75" r="432" s="551">
      <c r="A432" s="299" t="n"/>
      <c r="B432" s="299" t="n"/>
      <c r="C432" s="299" t="n"/>
      <c r="D432" s="299" t="n"/>
      <c r="E432" s="299" t="n"/>
      <c r="F432" s="299" t="n"/>
      <c r="G432" s="299" t="n"/>
      <c r="H432" s="299" t="n"/>
      <c r="I432" s="299" t="n"/>
      <c r="J432" s="299" t="n"/>
      <c r="K432" s="299" t="n"/>
      <c r="L432" s="299" t="n"/>
      <c r="M432" s="299" t="n"/>
      <c r="N432" s="299" t="n"/>
      <c r="O432" s="299" t="n"/>
      <c r="P432" s="299" t="n"/>
      <c r="Q432" s="299" t="n"/>
      <c r="R432" s="299" t="n"/>
      <c r="S432" s="299" t="n"/>
      <c r="T432" s="299" t="n"/>
      <c r="U432" s="299" t="n"/>
      <c r="V432" s="299" t="n"/>
      <c r="W432" s="299" t="n"/>
      <c r="X432" s="299" t="n"/>
      <c r="Y432" s="299" t="n"/>
      <c r="Z432" s="299" t="n"/>
    </row>
    <row customHeight="1" ht="15.75" r="433" s="551">
      <c r="A433" s="299" t="n"/>
      <c r="B433" s="299" t="n"/>
      <c r="C433" s="299" t="n"/>
      <c r="D433" s="299" t="n"/>
      <c r="E433" s="299" t="n"/>
      <c r="F433" s="299" t="n"/>
      <c r="G433" s="299" t="n"/>
      <c r="H433" s="299" t="n"/>
      <c r="I433" s="299" t="n"/>
      <c r="J433" s="299" t="n"/>
      <c r="K433" s="299" t="n"/>
      <c r="L433" s="299" t="n"/>
      <c r="M433" s="299" t="n"/>
      <c r="N433" s="299" t="n"/>
      <c r="O433" s="299" t="n"/>
      <c r="P433" s="299" t="n"/>
      <c r="Q433" s="299" t="n"/>
      <c r="R433" s="299" t="n"/>
      <c r="S433" s="299" t="n"/>
      <c r="T433" s="299" t="n"/>
      <c r="U433" s="299" t="n"/>
      <c r="V433" s="299" t="n"/>
      <c r="W433" s="299" t="n"/>
      <c r="X433" s="299" t="n"/>
      <c r="Y433" s="299" t="n"/>
      <c r="Z433" s="299" t="n"/>
    </row>
    <row customHeight="1" ht="15.75" r="434" s="551">
      <c r="A434" s="299" t="n"/>
      <c r="B434" s="299" t="n"/>
      <c r="C434" s="299" t="n"/>
      <c r="D434" s="299" t="n"/>
      <c r="E434" s="299" t="n"/>
      <c r="F434" s="299" t="n"/>
      <c r="G434" s="299" t="n"/>
      <c r="H434" s="299" t="n"/>
      <c r="I434" s="299" t="n"/>
      <c r="J434" s="299" t="n"/>
      <c r="K434" s="299" t="n"/>
      <c r="L434" s="299" t="n"/>
      <c r="M434" s="299" t="n"/>
      <c r="N434" s="299" t="n"/>
      <c r="O434" s="299" t="n"/>
      <c r="P434" s="299" t="n"/>
      <c r="Q434" s="299" t="n"/>
      <c r="R434" s="299" t="n"/>
      <c r="S434" s="299" t="n"/>
      <c r="T434" s="299" t="n"/>
      <c r="U434" s="299" t="n"/>
      <c r="V434" s="299" t="n"/>
      <c r="W434" s="299" t="n"/>
      <c r="X434" s="299" t="n"/>
      <c r="Y434" s="299" t="n"/>
      <c r="Z434" s="299" t="n"/>
    </row>
    <row customHeight="1" ht="15.75" r="435" s="551">
      <c r="A435" s="299" t="n"/>
      <c r="B435" s="299" t="n"/>
      <c r="C435" s="299" t="n"/>
      <c r="D435" s="299" t="n"/>
      <c r="E435" s="299" t="n"/>
      <c r="F435" s="299" t="n"/>
      <c r="G435" s="299" t="n"/>
      <c r="H435" s="299" t="n"/>
      <c r="I435" s="299" t="n"/>
      <c r="J435" s="299" t="n"/>
      <c r="K435" s="299" t="n"/>
      <c r="L435" s="299" t="n"/>
      <c r="M435" s="299" t="n"/>
      <c r="N435" s="299" t="n"/>
      <c r="O435" s="299" t="n"/>
      <c r="P435" s="299" t="n"/>
      <c r="Q435" s="299" t="n"/>
      <c r="R435" s="299" t="n"/>
      <c r="S435" s="299" t="n"/>
      <c r="T435" s="299" t="n"/>
      <c r="U435" s="299" t="n"/>
      <c r="V435" s="299" t="n"/>
      <c r="W435" s="299" t="n"/>
      <c r="X435" s="299" t="n"/>
      <c r="Y435" s="299" t="n"/>
      <c r="Z435" s="299" t="n"/>
    </row>
    <row customHeight="1" ht="15.75" r="436" s="551">
      <c r="A436" s="299" t="n"/>
      <c r="B436" s="299" t="n"/>
      <c r="C436" s="299" t="n"/>
      <c r="D436" s="299" t="n"/>
      <c r="E436" s="299" t="n"/>
      <c r="F436" s="299" t="n"/>
      <c r="G436" s="299" t="n"/>
      <c r="H436" s="299" t="n"/>
      <c r="I436" s="299" t="n"/>
      <c r="J436" s="299" t="n"/>
      <c r="K436" s="299" t="n"/>
      <c r="L436" s="299" t="n"/>
      <c r="M436" s="299" t="n"/>
      <c r="N436" s="299" t="n"/>
      <c r="O436" s="299" t="n"/>
      <c r="P436" s="299" t="n"/>
      <c r="Q436" s="299" t="n"/>
      <c r="R436" s="299" t="n"/>
      <c r="S436" s="299" t="n"/>
      <c r="T436" s="299" t="n"/>
      <c r="U436" s="299" t="n"/>
      <c r="V436" s="299" t="n"/>
      <c r="W436" s="299" t="n"/>
      <c r="X436" s="299" t="n"/>
      <c r="Y436" s="299" t="n"/>
      <c r="Z436" s="299" t="n"/>
    </row>
    <row customHeight="1" ht="15.75" r="437" s="551">
      <c r="A437" s="299" t="n"/>
      <c r="B437" s="299" t="n"/>
      <c r="C437" s="299" t="n"/>
      <c r="D437" s="299" t="n"/>
      <c r="E437" s="299" t="n"/>
      <c r="F437" s="299" t="n"/>
      <c r="G437" s="299" t="n"/>
      <c r="H437" s="299" t="n"/>
      <c r="I437" s="299" t="n"/>
      <c r="J437" s="299" t="n"/>
      <c r="K437" s="299" t="n"/>
      <c r="L437" s="299" t="n"/>
      <c r="M437" s="299" t="n"/>
      <c r="N437" s="299" t="n"/>
      <c r="O437" s="299" t="n"/>
      <c r="P437" s="299" t="n"/>
      <c r="Q437" s="299" t="n"/>
      <c r="R437" s="299" t="n"/>
      <c r="S437" s="299" t="n"/>
      <c r="T437" s="299" t="n"/>
      <c r="U437" s="299" t="n"/>
      <c r="V437" s="299" t="n"/>
      <c r="W437" s="299" t="n"/>
      <c r="X437" s="299" t="n"/>
      <c r="Y437" s="299" t="n"/>
      <c r="Z437" s="299" t="n"/>
    </row>
    <row customHeight="1" ht="15.75" r="438" s="551">
      <c r="A438" s="299" t="n"/>
      <c r="B438" s="299" t="n"/>
      <c r="C438" s="299" t="n"/>
      <c r="D438" s="299" t="n"/>
      <c r="E438" s="299" t="n"/>
      <c r="F438" s="299" t="n"/>
      <c r="G438" s="299" t="n"/>
      <c r="H438" s="299" t="n"/>
      <c r="I438" s="299" t="n"/>
      <c r="J438" s="299" t="n"/>
      <c r="K438" s="299" t="n"/>
      <c r="L438" s="299" t="n"/>
      <c r="M438" s="299" t="n"/>
      <c r="N438" s="299" t="n"/>
      <c r="O438" s="299" t="n"/>
      <c r="P438" s="299" t="n"/>
      <c r="Q438" s="299" t="n"/>
      <c r="R438" s="299" t="n"/>
      <c r="S438" s="299" t="n"/>
      <c r="T438" s="299" t="n"/>
      <c r="U438" s="299" t="n"/>
      <c r="V438" s="299" t="n"/>
      <c r="W438" s="299" t="n"/>
      <c r="X438" s="299" t="n"/>
      <c r="Y438" s="299" t="n"/>
      <c r="Z438" s="299" t="n"/>
    </row>
    <row customHeight="1" ht="15.75" r="439" s="551">
      <c r="A439" s="299" t="n"/>
      <c r="B439" s="299" t="n"/>
      <c r="C439" s="299" t="n"/>
      <c r="D439" s="299" t="n"/>
      <c r="E439" s="299" t="n"/>
      <c r="F439" s="299" t="n"/>
      <c r="G439" s="299" t="n"/>
      <c r="H439" s="299" t="n"/>
      <c r="I439" s="299" t="n"/>
      <c r="J439" s="299" t="n"/>
      <c r="K439" s="299" t="n"/>
      <c r="L439" s="299" t="n"/>
      <c r="M439" s="299" t="n"/>
      <c r="N439" s="299" t="n"/>
      <c r="O439" s="299" t="n"/>
      <c r="P439" s="299" t="n"/>
      <c r="Q439" s="299" t="n"/>
      <c r="R439" s="299" t="n"/>
      <c r="S439" s="299" t="n"/>
      <c r="T439" s="299" t="n"/>
      <c r="U439" s="299" t="n"/>
      <c r="V439" s="299" t="n"/>
      <c r="W439" s="299" t="n"/>
      <c r="X439" s="299" t="n"/>
      <c r="Y439" s="299" t="n"/>
      <c r="Z439" s="299" t="n"/>
    </row>
    <row customHeight="1" ht="15.75" r="440" s="551">
      <c r="A440" s="299" t="n"/>
      <c r="B440" s="299" t="n"/>
      <c r="C440" s="299" t="n"/>
      <c r="D440" s="299" t="n"/>
      <c r="E440" s="299" t="n"/>
      <c r="F440" s="299" t="n"/>
      <c r="G440" s="299" t="n"/>
      <c r="H440" s="299" t="n"/>
      <c r="I440" s="299" t="n"/>
      <c r="J440" s="299" t="n"/>
      <c r="K440" s="299" t="n"/>
      <c r="L440" s="299" t="n"/>
      <c r="M440" s="299" t="n"/>
      <c r="N440" s="299" t="n"/>
      <c r="O440" s="299" t="n"/>
      <c r="P440" s="299" t="n"/>
      <c r="Q440" s="299" t="n"/>
      <c r="R440" s="299" t="n"/>
      <c r="S440" s="299" t="n"/>
      <c r="T440" s="299" t="n"/>
      <c r="U440" s="299" t="n"/>
      <c r="V440" s="299" t="n"/>
      <c r="W440" s="299" t="n"/>
      <c r="X440" s="299" t="n"/>
      <c r="Y440" s="299" t="n"/>
      <c r="Z440" s="299" t="n"/>
    </row>
    <row customHeight="1" ht="15.75" r="441" s="551">
      <c r="A441" s="299" t="n"/>
      <c r="B441" s="299" t="n"/>
      <c r="C441" s="299" t="n"/>
      <c r="D441" s="299" t="n"/>
      <c r="E441" s="299" t="n"/>
      <c r="F441" s="299" t="n"/>
      <c r="G441" s="299" t="n"/>
      <c r="H441" s="299" t="n"/>
      <c r="I441" s="299" t="n"/>
      <c r="J441" s="299" t="n"/>
      <c r="K441" s="299" t="n"/>
      <c r="L441" s="299" t="n"/>
      <c r="M441" s="299" t="n"/>
      <c r="N441" s="299" t="n"/>
      <c r="O441" s="299" t="n"/>
      <c r="P441" s="299" t="n"/>
      <c r="Q441" s="299" t="n"/>
      <c r="R441" s="299" t="n"/>
      <c r="S441" s="299" t="n"/>
      <c r="T441" s="299" t="n"/>
      <c r="U441" s="299" t="n"/>
      <c r="V441" s="299" t="n"/>
      <c r="W441" s="299" t="n"/>
      <c r="X441" s="299" t="n"/>
      <c r="Y441" s="299" t="n"/>
      <c r="Z441" s="299" t="n"/>
    </row>
    <row customHeight="1" ht="15.75" r="442" s="551">
      <c r="A442" s="299" t="n"/>
      <c r="B442" s="299" t="n"/>
      <c r="C442" s="299" t="n"/>
      <c r="D442" s="299" t="n"/>
      <c r="E442" s="299" t="n"/>
      <c r="F442" s="299" t="n"/>
      <c r="G442" s="299" t="n"/>
      <c r="H442" s="299" t="n"/>
      <c r="I442" s="299" t="n"/>
      <c r="J442" s="299" t="n"/>
      <c r="K442" s="299" t="n"/>
      <c r="L442" s="299" t="n"/>
      <c r="M442" s="299" t="n"/>
      <c r="N442" s="299" t="n"/>
      <c r="O442" s="299" t="n"/>
      <c r="P442" s="299" t="n"/>
      <c r="Q442" s="299" t="n"/>
      <c r="R442" s="299" t="n"/>
      <c r="S442" s="299" t="n"/>
      <c r="T442" s="299" t="n"/>
      <c r="U442" s="299" t="n"/>
      <c r="V442" s="299" t="n"/>
      <c r="W442" s="299" t="n"/>
      <c r="X442" s="299" t="n"/>
      <c r="Y442" s="299" t="n"/>
      <c r="Z442" s="299" t="n"/>
    </row>
    <row customHeight="1" ht="15.75" r="443" s="551">
      <c r="A443" s="299" t="n"/>
      <c r="B443" s="299" t="n"/>
      <c r="C443" s="299" t="n"/>
      <c r="D443" s="299" t="n"/>
      <c r="E443" s="299" t="n"/>
      <c r="F443" s="299" t="n"/>
      <c r="G443" s="299" t="n"/>
      <c r="H443" s="299" t="n"/>
      <c r="I443" s="299" t="n"/>
      <c r="J443" s="299" t="n"/>
      <c r="K443" s="299" t="n"/>
      <c r="L443" s="299" t="n"/>
      <c r="M443" s="299" t="n"/>
      <c r="N443" s="299" t="n"/>
      <c r="O443" s="299" t="n"/>
      <c r="P443" s="299" t="n"/>
      <c r="Q443" s="299" t="n"/>
      <c r="R443" s="299" t="n"/>
      <c r="S443" s="299" t="n"/>
      <c r="T443" s="299" t="n"/>
      <c r="U443" s="299" t="n"/>
      <c r="V443" s="299" t="n"/>
      <c r="W443" s="299" t="n"/>
      <c r="X443" s="299" t="n"/>
      <c r="Y443" s="299" t="n"/>
      <c r="Z443" s="299" t="n"/>
    </row>
    <row customHeight="1" ht="15.75" r="444" s="551">
      <c r="A444" s="299" t="n"/>
      <c r="B444" s="299" t="n"/>
      <c r="C444" s="299" t="n"/>
      <c r="D444" s="299" t="n"/>
      <c r="E444" s="299" t="n"/>
      <c r="F444" s="299" t="n"/>
      <c r="G444" s="299" t="n"/>
      <c r="H444" s="299" t="n"/>
      <c r="I444" s="299" t="n"/>
      <c r="J444" s="299" t="n"/>
      <c r="K444" s="299" t="n"/>
      <c r="L444" s="299" t="n"/>
      <c r="M444" s="299" t="n"/>
      <c r="N444" s="299" t="n"/>
      <c r="O444" s="299" t="n"/>
      <c r="P444" s="299" t="n"/>
      <c r="Q444" s="299" t="n"/>
      <c r="R444" s="299" t="n"/>
      <c r="S444" s="299" t="n"/>
      <c r="T444" s="299" t="n"/>
      <c r="U444" s="299" t="n"/>
      <c r="V444" s="299" t="n"/>
      <c r="W444" s="299" t="n"/>
      <c r="X444" s="299" t="n"/>
      <c r="Y444" s="299" t="n"/>
      <c r="Z444" s="299" t="n"/>
    </row>
    <row customHeight="1" ht="15.75" r="445" s="551">
      <c r="A445" s="299" t="n"/>
      <c r="B445" s="299" t="n"/>
      <c r="C445" s="299" t="n"/>
      <c r="D445" s="299" t="n"/>
      <c r="E445" s="299" t="n"/>
      <c r="F445" s="299" t="n"/>
      <c r="G445" s="299" t="n"/>
      <c r="H445" s="299" t="n"/>
      <c r="I445" s="299" t="n"/>
      <c r="J445" s="299" t="n"/>
      <c r="K445" s="299" t="n"/>
      <c r="L445" s="299" t="n"/>
      <c r="M445" s="299" t="n"/>
      <c r="N445" s="299" t="n"/>
      <c r="O445" s="299" t="n"/>
      <c r="P445" s="299" t="n"/>
      <c r="Q445" s="299" t="n"/>
      <c r="R445" s="299" t="n"/>
      <c r="S445" s="299" t="n"/>
      <c r="T445" s="299" t="n"/>
      <c r="U445" s="299" t="n"/>
      <c r="V445" s="299" t="n"/>
      <c r="W445" s="299" t="n"/>
      <c r="X445" s="299" t="n"/>
      <c r="Y445" s="299" t="n"/>
      <c r="Z445" s="299" t="n"/>
    </row>
    <row customHeight="1" ht="15.75" r="446" s="551">
      <c r="A446" s="299" t="n"/>
      <c r="B446" s="299" t="n"/>
      <c r="C446" s="299" t="n"/>
      <c r="D446" s="299" t="n"/>
      <c r="E446" s="299" t="n"/>
      <c r="F446" s="299" t="n"/>
      <c r="G446" s="299" t="n"/>
      <c r="H446" s="299" t="n"/>
      <c r="I446" s="299" t="n"/>
      <c r="J446" s="299" t="n"/>
      <c r="K446" s="299" t="n"/>
      <c r="L446" s="299" t="n"/>
      <c r="M446" s="299" t="n"/>
      <c r="N446" s="299" t="n"/>
      <c r="O446" s="299" t="n"/>
      <c r="P446" s="299" t="n"/>
      <c r="Q446" s="299" t="n"/>
      <c r="R446" s="299" t="n"/>
      <c r="S446" s="299" t="n"/>
      <c r="T446" s="299" t="n"/>
      <c r="U446" s="299" t="n"/>
      <c r="V446" s="299" t="n"/>
      <c r="W446" s="299" t="n"/>
      <c r="X446" s="299" t="n"/>
      <c r="Y446" s="299" t="n"/>
      <c r="Z446" s="299" t="n"/>
    </row>
    <row customHeight="1" ht="15.75" r="447" s="551">
      <c r="A447" s="299" t="n"/>
      <c r="B447" s="299" t="n"/>
      <c r="C447" s="299" t="n"/>
      <c r="D447" s="299" t="n"/>
      <c r="E447" s="299" t="n"/>
      <c r="F447" s="299" t="n"/>
      <c r="G447" s="299" t="n"/>
      <c r="H447" s="299" t="n"/>
      <c r="I447" s="299" t="n"/>
      <c r="J447" s="299" t="n"/>
      <c r="K447" s="299" t="n"/>
      <c r="L447" s="299" t="n"/>
      <c r="M447" s="299" t="n"/>
      <c r="N447" s="299" t="n"/>
      <c r="O447" s="299" t="n"/>
      <c r="P447" s="299" t="n"/>
      <c r="Q447" s="299" t="n"/>
      <c r="R447" s="299" t="n"/>
      <c r="S447" s="299" t="n"/>
      <c r="T447" s="299" t="n"/>
      <c r="U447" s="299" t="n"/>
      <c r="V447" s="299" t="n"/>
      <c r="W447" s="299" t="n"/>
      <c r="X447" s="299" t="n"/>
      <c r="Y447" s="299" t="n"/>
      <c r="Z447" s="299" t="n"/>
    </row>
    <row customHeight="1" ht="15.75" r="448" s="551">
      <c r="A448" s="299" t="n"/>
      <c r="B448" s="299" t="n"/>
      <c r="C448" s="299" t="n"/>
      <c r="D448" s="299" t="n"/>
      <c r="E448" s="299" t="n"/>
      <c r="F448" s="299" t="n"/>
      <c r="G448" s="299" t="n"/>
      <c r="H448" s="299" t="n"/>
      <c r="I448" s="299" t="n"/>
      <c r="J448" s="299" t="n"/>
      <c r="K448" s="299" t="n"/>
      <c r="L448" s="299" t="n"/>
      <c r="M448" s="299" t="n"/>
      <c r="N448" s="299" t="n"/>
      <c r="O448" s="299" t="n"/>
      <c r="P448" s="299" t="n"/>
      <c r="Q448" s="299" t="n"/>
      <c r="R448" s="299" t="n"/>
      <c r="S448" s="299" t="n"/>
      <c r="T448" s="299" t="n"/>
      <c r="U448" s="299" t="n"/>
      <c r="V448" s="299" t="n"/>
      <c r="W448" s="299" t="n"/>
      <c r="X448" s="299" t="n"/>
      <c r="Y448" s="299" t="n"/>
      <c r="Z448" s="299" t="n"/>
    </row>
    <row customHeight="1" ht="15.75" r="449" s="551">
      <c r="A449" s="299" t="n"/>
      <c r="B449" s="299" t="n"/>
      <c r="C449" s="299" t="n"/>
      <c r="D449" s="299" t="n"/>
      <c r="E449" s="299" t="n"/>
      <c r="F449" s="299" t="n"/>
      <c r="G449" s="299" t="n"/>
      <c r="H449" s="299" t="n"/>
      <c r="I449" s="299" t="n"/>
      <c r="J449" s="299" t="n"/>
      <c r="K449" s="299" t="n"/>
      <c r="L449" s="299" t="n"/>
      <c r="M449" s="299" t="n"/>
      <c r="N449" s="299" t="n"/>
      <c r="O449" s="299" t="n"/>
      <c r="P449" s="299" t="n"/>
      <c r="Q449" s="299" t="n"/>
      <c r="R449" s="299" t="n"/>
      <c r="S449" s="299" t="n"/>
      <c r="T449" s="299" t="n"/>
      <c r="U449" s="299" t="n"/>
      <c r="V449" s="299" t="n"/>
      <c r="W449" s="299" t="n"/>
      <c r="X449" s="299" t="n"/>
      <c r="Y449" s="299" t="n"/>
      <c r="Z449" s="299" t="n"/>
    </row>
    <row customHeight="1" ht="15.75" r="450" s="551">
      <c r="A450" s="299" t="n"/>
      <c r="B450" s="299" t="n"/>
      <c r="C450" s="299" t="n"/>
      <c r="D450" s="299" t="n"/>
      <c r="E450" s="299" t="n"/>
      <c r="F450" s="299" t="n"/>
      <c r="G450" s="299" t="n"/>
      <c r="H450" s="299" t="n"/>
      <c r="I450" s="299" t="n"/>
      <c r="J450" s="299" t="n"/>
      <c r="K450" s="299" t="n"/>
      <c r="L450" s="299" t="n"/>
      <c r="M450" s="299" t="n"/>
      <c r="N450" s="299" t="n"/>
      <c r="O450" s="299" t="n"/>
      <c r="P450" s="299" t="n"/>
      <c r="Q450" s="299" t="n"/>
      <c r="R450" s="299" t="n"/>
      <c r="S450" s="299" t="n"/>
      <c r="T450" s="299" t="n"/>
      <c r="U450" s="299" t="n"/>
      <c r="V450" s="299" t="n"/>
      <c r="W450" s="299" t="n"/>
      <c r="X450" s="299" t="n"/>
      <c r="Y450" s="299" t="n"/>
      <c r="Z450" s="299" t="n"/>
    </row>
    <row customHeight="1" ht="15.75" r="451" s="551">
      <c r="A451" s="299" t="n"/>
      <c r="B451" s="299" t="n"/>
      <c r="C451" s="299" t="n"/>
      <c r="D451" s="299" t="n"/>
      <c r="E451" s="299" t="n"/>
      <c r="F451" s="299" t="n"/>
      <c r="G451" s="299" t="n"/>
      <c r="H451" s="299" t="n"/>
      <c r="I451" s="299" t="n"/>
      <c r="J451" s="299" t="n"/>
      <c r="K451" s="299" t="n"/>
      <c r="L451" s="299" t="n"/>
      <c r="M451" s="299" t="n"/>
      <c r="N451" s="299" t="n"/>
      <c r="O451" s="299" t="n"/>
      <c r="P451" s="299" t="n"/>
      <c r="Q451" s="299" t="n"/>
      <c r="R451" s="299" t="n"/>
      <c r="S451" s="299" t="n"/>
      <c r="T451" s="299" t="n"/>
      <c r="U451" s="299" t="n"/>
      <c r="V451" s="299" t="n"/>
      <c r="W451" s="299" t="n"/>
      <c r="X451" s="299" t="n"/>
      <c r="Y451" s="299" t="n"/>
      <c r="Z451" s="299" t="n"/>
    </row>
    <row customHeight="1" ht="15.75" r="452" s="551">
      <c r="A452" s="299" t="n"/>
      <c r="B452" s="299" t="n"/>
      <c r="C452" s="299" t="n"/>
      <c r="D452" s="299" t="n"/>
      <c r="E452" s="299" t="n"/>
      <c r="F452" s="299" t="n"/>
      <c r="G452" s="299" t="n"/>
      <c r="H452" s="299" t="n"/>
      <c r="I452" s="299" t="n"/>
      <c r="J452" s="299" t="n"/>
      <c r="K452" s="299" t="n"/>
      <c r="L452" s="299" t="n"/>
      <c r="M452" s="299" t="n"/>
      <c r="N452" s="299" t="n"/>
      <c r="O452" s="299" t="n"/>
      <c r="P452" s="299" t="n"/>
      <c r="Q452" s="299" t="n"/>
      <c r="R452" s="299" t="n"/>
      <c r="S452" s="299" t="n"/>
      <c r="T452" s="299" t="n"/>
      <c r="U452" s="299" t="n"/>
      <c r="V452" s="299" t="n"/>
      <c r="W452" s="299" t="n"/>
      <c r="X452" s="299" t="n"/>
      <c r="Y452" s="299" t="n"/>
      <c r="Z452" s="299" t="n"/>
    </row>
    <row customHeight="1" ht="15.75" r="453" s="551">
      <c r="A453" s="299" t="n"/>
      <c r="B453" s="299" t="n"/>
      <c r="C453" s="299" t="n"/>
      <c r="D453" s="299" t="n"/>
      <c r="E453" s="299" t="n"/>
      <c r="F453" s="299" t="n"/>
      <c r="G453" s="299" t="n"/>
      <c r="H453" s="299" t="n"/>
      <c r="I453" s="299" t="n"/>
      <c r="J453" s="299" t="n"/>
      <c r="K453" s="299" t="n"/>
      <c r="L453" s="299" t="n"/>
      <c r="M453" s="299" t="n"/>
      <c r="N453" s="299" t="n"/>
      <c r="O453" s="299" t="n"/>
      <c r="P453" s="299" t="n"/>
      <c r="Q453" s="299" t="n"/>
      <c r="R453" s="299" t="n"/>
      <c r="S453" s="299" t="n"/>
      <c r="T453" s="299" t="n"/>
      <c r="U453" s="299" t="n"/>
      <c r="V453" s="299" t="n"/>
      <c r="W453" s="299" t="n"/>
      <c r="X453" s="299" t="n"/>
      <c r="Y453" s="299" t="n"/>
      <c r="Z453" s="299" t="n"/>
    </row>
    <row customHeight="1" ht="15.75" r="454" s="551">
      <c r="A454" s="299" t="n"/>
      <c r="B454" s="299" t="n"/>
      <c r="C454" s="299" t="n"/>
      <c r="D454" s="299" t="n"/>
      <c r="E454" s="299" t="n"/>
      <c r="F454" s="299" t="n"/>
      <c r="G454" s="299" t="n"/>
      <c r="H454" s="299" t="n"/>
      <c r="I454" s="299" t="n"/>
      <c r="J454" s="299" t="n"/>
      <c r="K454" s="299" t="n"/>
      <c r="L454" s="299" t="n"/>
      <c r="M454" s="299" t="n"/>
      <c r="N454" s="299" t="n"/>
      <c r="O454" s="299" t="n"/>
      <c r="P454" s="299" t="n"/>
      <c r="Q454" s="299" t="n"/>
      <c r="R454" s="299" t="n"/>
      <c r="S454" s="299" t="n"/>
      <c r="T454" s="299" t="n"/>
      <c r="U454" s="299" t="n"/>
      <c r="V454" s="299" t="n"/>
      <c r="W454" s="299" t="n"/>
      <c r="X454" s="299" t="n"/>
      <c r="Y454" s="299" t="n"/>
      <c r="Z454" s="299" t="n"/>
    </row>
    <row customHeight="1" ht="15.75" r="455" s="551">
      <c r="A455" s="299" t="n"/>
      <c r="B455" s="299" t="n"/>
      <c r="C455" s="299" t="n"/>
      <c r="D455" s="299" t="n"/>
      <c r="E455" s="299" t="n"/>
      <c r="F455" s="299" t="n"/>
      <c r="G455" s="299" t="n"/>
      <c r="H455" s="299" t="n"/>
      <c r="I455" s="299" t="n"/>
      <c r="J455" s="299" t="n"/>
      <c r="K455" s="299" t="n"/>
      <c r="L455" s="299" t="n"/>
      <c r="M455" s="299" t="n"/>
      <c r="N455" s="299" t="n"/>
      <c r="O455" s="299" t="n"/>
      <c r="P455" s="299" t="n"/>
      <c r="Q455" s="299" t="n"/>
      <c r="R455" s="299" t="n"/>
      <c r="S455" s="299" t="n"/>
      <c r="T455" s="299" t="n"/>
      <c r="U455" s="299" t="n"/>
      <c r="V455" s="299" t="n"/>
      <c r="W455" s="299" t="n"/>
      <c r="X455" s="299" t="n"/>
      <c r="Y455" s="299" t="n"/>
      <c r="Z455" s="299" t="n"/>
    </row>
    <row customHeight="1" ht="15.75" r="456" s="551">
      <c r="A456" s="299" t="n"/>
      <c r="B456" s="299" t="n"/>
      <c r="C456" s="299" t="n"/>
      <c r="D456" s="299" t="n"/>
      <c r="E456" s="299" t="n"/>
      <c r="F456" s="299" t="n"/>
      <c r="G456" s="299" t="n"/>
      <c r="H456" s="299" t="n"/>
      <c r="I456" s="299" t="n"/>
      <c r="J456" s="299" t="n"/>
      <c r="K456" s="299" t="n"/>
      <c r="L456" s="299" t="n"/>
      <c r="M456" s="299" t="n"/>
      <c r="N456" s="299" t="n"/>
      <c r="O456" s="299" t="n"/>
      <c r="P456" s="299" t="n"/>
      <c r="Q456" s="299" t="n"/>
      <c r="R456" s="299" t="n"/>
      <c r="S456" s="299" t="n"/>
      <c r="T456" s="299" t="n"/>
      <c r="U456" s="299" t="n"/>
      <c r="V456" s="299" t="n"/>
      <c r="W456" s="299" t="n"/>
      <c r="X456" s="299" t="n"/>
      <c r="Y456" s="299" t="n"/>
      <c r="Z456" s="299" t="n"/>
    </row>
    <row customHeight="1" ht="15.75" r="457" s="551">
      <c r="A457" s="299" t="n"/>
      <c r="B457" s="299" t="n"/>
      <c r="C457" s="299" t="n"/>
      <c r="D457" s="299" t="n"/>
      <c r="E457" s="299" t="n"/>
      <c r="F457" s="299" t="n"/>
      <c r="G457" s="299" t="n"/>
      <c r="H457" s="299" t="n"/>
      <c r="I457" s="299" t="n"/>
      <c r="J457" s="299" t="n"/>
      <c r="K457" s="299" t="n"/>
      <c r="L457" s="299" t="n"/>
      <c r="M457" s="299" t="n"/>
      <c r="N457" s="299" t="n"/>
      <c r="O457" s="299" t="n"/>
      <c r="P457" s="299" t="n"/>
      <c r="Q457" s="299" t="n"/>
      <c r="R457" s="299" t="n"/>
      <c r="S457" s="299" t="n"/>
      <c r="T457" s="299" t="n"/>
      <c r="U457" s="299" t="n"/>
      <c r="V457" s="299" t="n"/>
      <c r="W457" s="299" t="n"/>
      <c r="X457" s="299" t="n"/>
      <c r="Y457" s="299" t="n"/>
      <c r="Z457" s="299" t="n"/>
    </row>
    <row customHeight="1" ht="15.75" r="458" s="551">
      <c r="A458" s="299" t="n"/>
      <c r="B458" s="299" t="n"/>
      <c r="C458" s="299" t="n"/>
      <c r="D458" s="299" t="n"/>
      <c r="E458" s="299" t="n"/>
      <c r="F458" s="299" t="n"/>
      <c r="G458" s="299" t="n"/>
      <c r="H458" s="299" t="n"/>
      <c r="I458" s="299" t="n"/>
      <c r="J458" s="299" t="n"/>
      <c r="K458" s="299" t="n"/>
      <c r="L458" s="299" t="n"/>
      <c r="M458" s="299" t="n"/>
      <c r="N458" s="299" t="n"/>
      <c r="O458" s="299" t="n"/>
      <c r="P458" s="299" t="n"/>
      <c r="Q458" s="299" t="n"/>
      <c r="R458" s="299" t="n"/>
      <c r="S458" s="299" t="n"/>
      <c r="T458" s="299" t="n"/>
      <c r="U458" s="299" t="n"/>
      <c r="V458" s="299" t="n"/>
      <c r="W458" s="299" t="n"/>
      <c r="X458" s="299" t="n"/>
      <c r="Y458" s="299" t="n"/>
      <c r="Z458" s="299" t="n"/>
    </row>
    <row customHeight="1" ht="15.75" r="459" s="551">
      <c r="A459" s="299" t="n"/>
      <c r="B459" s="299" t="n"/>
      <c r="C459" s="299" t="n"/>
      <c r="D459" s="299" t="n"/>
      <c r="E459" s="299" t="n"/>
      <c r="F459" s="299" t="n"/>
      <c r="G459" s="299" t="n"/>
      <c r="H459" s="299" t="n"/>
      <c r="I459" s="299" t="n"/>
      <c r="J459" s="299" t="n"/>
      <c r="K459" s="299" t="n"/>
      <c r="L459" s="299" t="n"/>
      <c r="M459" s="299" t="n"/>
      <c r="N459" s="299" t="n"/>
      <c r="O459" s="299" t="n"/>
      <c r="P459" s="299" t="n"/>
      <c r="Q459" s="299" t="n"/>
      <c r="R459" s="299" t="n"/>
      <c r="S459" s="299" t="n"/>
      <c r="T459" s="299" t="n"/>
      <c r="U459" s="299" t="n"/>
      <c r="V459" s="299" t="n"/>
      <c r="W459" s="299" t="n"/>
      <c r="X459" s="299" t="n"/>
      <c r="Y459" s="299" t="n"/>
      <c r="Z459" s="299" t="n"/>
    </row>
    <row customHeight="1" ht="15.75" r="460" s="551">
      <c r="A460" s="299" t="n"/>
      <c r="B460" s="299" t="n"/>
      <c r="C460" s="299" t="n"/>
      <c r="D460" s="299" t="n"/>
      <c r="E460" s="299" t="n"/>
      <c r="F460" s="299" t="n"/>
      <c r="G460" s="299" t="n"/>
      <c r="H460" s="299" t="n"/>
      <c r="I460" s="299" t="n"/>
      <c r="J460" s="299" t="n"/>
      <c r="K460" s="299" t="n"/>
      <c r="L460" s="299" t="n"/>
      <c r="M460" s="299" t="n"/>
      <c r="N460" s="299" t="n"/>
      <c r="O460" s="299" t="n"/>
      <c r="P460" s="299" t="n"/>
      <c r="Q460" s="299" t="n"/>
      <c r="R460" s="299" t="n"/>
      <c r="S460" s="299" t="n"/>
      <c r="T460" s="299" t="n"/>
      <c r="U460" s="299" t="n"/>
      <c r="V460" s="299" t="n"/>
      <c r="W460" s="299" t="n"/>
      <c r="X460" s="299" t="n"/>
      <c r="Y460" s="299" t="n"/>
      <c r="Z460" s="299" t="n"/>
    </row>
    <row customHeight="1" ht="15.75" r="461" s="551">
      <c r="A461" s="299" t="n"/>
      <c r="B461" s="299" t="n"/>
      <c r="C461" s="299" t="n"/>
      <c r="D461" s="299" t="n"/>
      <c r="E461" s="299" t="n"/>
      <c r="F461" s="299" t="n"/>
      <c r="G461" s="299" t="n"/>
      <c r="H461" s="299" t="n"/>
      <c r="I461" s="299" t="n"/>
      <c r="J461" s="299" t="n"/>
      <c r="K461" s="299" t="n"/>
      <c r="L461" s="299" t="n"/>
      <c r="M461" s="299" t="n"/>
      <c r="N461" s="299" t="n"/>
      <c r="O461" s="299" t="n"/>
      <c r="P461" s="299" t="n"/>
      <c r="Q461" s="299" t="n"/>
      <c r="R461" s="299" t="n"/>
      <c r="S461" s="299" t="n"/>
      <c r="T461" s="299" t="n"/>
      <c r="U461" s="299" t="n"/>
      <c r="V461" s="299" t="n"/>
      <c r="W461" s="299" t="n"/>
      <c r="X461" s="299" t="n"/>
      <c r="Y461" s="299" t="n"/>
      <c r="Z461" s="299" t="n"/>
    </row>
    <row customHeight="1" ht="15.75" r="462" s="551">
      <c r="A462" s="299" t="n"/>
      <c r="B462" s="299" t="n"/>
      <c r="C462" s="299" t="n"/>
      <c r="D462" s="299" t="n"/>
      <c r="E462" s="299" t="n"/>
      <c r="F462" s="299" t="n"/>
      <c r="G462" s="299" t="n"/>
      <c r="H462" s="299" t="n"/>
      <c r="I462" s="299" t="n"/>
      <c r="J462" s="299" t="n"/>
      <c r="K462" s="299" t="n"/>
      <c r="L462" s="299" t="n"/>
      <c r="M462" s="299" t="n"/>
      <c r="N462" s="299" t="n"/>
      <c r="O462" s="299" t="n"/>
      <c r="P462" s="299" t="n"/>
      <c r="Q462" s="299" t="n"/>
      <c r="R462" s="299" t="n"/>
      <c r="S462" s="299" t="n"/>
      <c r="T462" s="299" t="n"/>
      <c r="U462" s="299" t="n"/>
      <c r="V462" s="299" t="n"/>
      <c r="W462" s="299" t="n"/>
      <c r="X462" s="299" t="n"/>
      <c r="Y462" s="299" t="n"/>
      <c r="Z462" s="299" t="n"/>
    </row>
    <row customHeight="1" ht="15.75" r="463" s="551">
      <c r="A463" s="299" t="n"/>
      <c r="B463" s="299" t="n"/>
      <c r="C463" s="299" t="n"/>
      <c r="D463" s="299" t="n"/>
      <c r="E463" s="299" t="n"/>
      <c r="F463" s="299" t="n"/>
      <c r="G463" s="299" t="n"/>
      <c r="H463" s="299" t="n"/>
      <c r="I463" s="299" t="n"/>
      <c r="J463" s="299" t="n"/>
      <c r="K463" s="299" t="n"/>
      <c r="L463" s="299" t="n"/>
      <c r="M463" s="299" t="n"/>
      <c r="N463" s="299" t="n"/>
      <c r="O463" s="299" t="n"/>
      <c r="P463" s="299" t="n"/>
      <c r="Q463" s="299" t="n"/>
      <c r="R463" s="299" t="n"/>
      <c r="S463" s="299" t="n"/>
      <c r="T463" s="299" t="n"/>
      <c r="U463" s="299" t="n"/>
      <c r="V463" s="299" t="n"/>
      <c r="W463" s="299" t="n"/>
      <c r="X463" s="299" t="n"/>
      <c r="Y463" s="299" t="n"/>
      <c r="Z463" s="299" t="n"/>
    </row>
    <row customHeight="1" ht="15.75" r="464" s="551">
      <c r="A464" s="299" t="n"/>
      <c r="B464" s="299" t="n"/>
      <c r="C464" s="299" t="n"/>
      <c r="D464" s="299" t="n"/>
      <c r="E464" s="299" t="n"/>
      <c r="F464" s="299" t="n"/>
      <c r="G464" s="299" t="n"/>
      <c r="H464" s="299" t="n"/>
      <c r="I464" s="299" t="n"/>
      <c r="J464" s="299" t="n"/>
      <c r="K464" s="299" t="n"/>
      <c r="L464" s="299" t="n"/>
      <c r="M464" s="299" t="n"/>
      <c r="N464" s="299" t="n"/>
      <c r="O464" s="299" t="n"/>
      <c r="P464" s="299" t="n"/>
      <c r="Q464" s="299" t="n"/>
      <c r="R464" s="299" t="n"/>
      <c r="S464" s="299" t="n"/>
      <c r="T464" s="299" t="n"/>
      <c r="U464" s="299" t="n"/>
      <c r="V464" s="299" t="n"/>
      <c r="W464" s="299" t="n"/>
      <c r="X464" s="299" t="n"/>
      <c r="Y464" s="299" t="n"/>
      <c r="Z464" s="299" t="n"/>
    </row>
    <row customHeight="1" ht="15.75" r="465" s="551">
      <c r="A465" s="299" t="n"/>
      <c r="B465" s="299" t="n"/>
      <c r="C465" s="299" t="n"/>
      <c r="D465" s="299" t="n"/>
      <c r="E465" s="299" t="n"/>
      <c r="F465" s="299" t="n"/>
      <c r="G465" s="299" t="n"/>
      <c r="H465" s="299" t="n"/>
      <c r="I465" s="299" t="n"/>
      <c r="J465" s="299" t="n"/>
      <c r="K465" s="299" t="n"/>
      <c r="L465" s="299" t="n"/>
      <c r="M465" s="299" t="n"/>
      <c r="N465" s="299" t="n"/>
      <c r="O465" s="299" t="n"/>
      <c r="P465" s="299" t="n"/>
      <c r="Q465" s="299" t="n"/>
      <c r="R465" s="299" t="n"/>
      <c r="S465" s="299" t="n"/>
      <c r="T465" s="299" t="n"/>
      <c r="U465" s="299" t="n"/>
      <c r="V465" s="299" t="n"/>
      <c r="W465" s="299" t="n"/>
      <c r="X465" s="299" t="n"/>
      <c r="Y465" s="299" t="n"/>
      <c r="Z465" s="299" t="n"/>
    </row>
    <row customHeight="1" ht="15.75" r="466" s="551">
      <c r="A466" s="299" t="n"/>
      <c r="B466" s="299" t="n"/>
      <c r="C466" s="299" t="n"/>
      <c r="D466" s="299" t="n"/>
      <c r="E466" s="299" t="n"/>
      <c r="F466" s="299" t="n"/>
      <c r="G466" s="299" t="n"/>
      <c r="H466" s="299" t="n"/>
      <c r="I466" s="299" t="n"/>
      <c r="J466" s="299" t="n"/>
      <c r="K466" s="299" t="n"/>
      <c r="L466" s="299" t="n"/>
      <c r="M466" s="299" t="n"/>
      <c r="N466" s="299" t="n"/>
      <c r="O466" s="299" t="n"/>
      <c r="P466" s="299" t="n"/>
      <c r="Q466" s="299" t="n"/>
      <c r="R466" s="299" t="n"/>
      <c r="S466" s="299" t="n"/>
      <c r="T466" s="299" t="n"/>
      <c r="U466" s="299" t="n"/>
      <c r="V466" s="299" t="n"/>
      <c r="W466" s="299" t="n"/>
      <c r="X466" s="299" t="n"/>
      <c r="Y466" s="299" t="n"/>
      <c r="Z466" s="299" t="n"/>
    </row>
    <row customHeight="1" ht="15.75" r="467" s="551">
      <c r="A467" s="299" t="n"/>
      <c r="B467" s="299" t="n"/>
      <c r="C467" s="299" t="n"/>
      <c r="D467" s="299" t="n"/>
      <c r="E467" s="299" t="n"/>
      <c r="F467" s="299" t="n"/>
      <c r="G467" s="299" t="n"/>
      <c r="H467" s="299" t="n"/>
      <c r="I467" s="299" t="n"/>
      <c r="J467" s="299" t="n"/>
      <c r="K467" s="299" t="n"/>
      <c r="L467" s="299" t="n"/>
      <c r="M467" s="299" t="n"/>
      <c r="N467" s="299" t="n"/>
      <c r="O467" s="299" t="n"/>
      <c r="P467" s="299" t="n"/>
      <c r="Q467" s="299" t="n"/>
      <c r="R467" s="299" t="n"/>
      <c r="S467" s="299" t="n"/>
      <c r="T467" s="299" t="n"/>
      <c r="U467" s="299" t="n"/>
      <c r="V467" s="299" t="n"/>
      <c r="W467" s="299" t="n"/>
      <c r="X467" s="299" t="n"/>
      <c r="Y467" s="299" t="n"/>
      <c r="Z467" s="299" t="n"/>
    </row>
    <row customHeight="1" ht="15.75" r="468" s="551">
      <c r="A468" s="299" t="n"/>
      <c r="B468" s="299" t="n"/>
      <c r="C468" s="299" t="n"/>
      <c r="D468" s="299" t="n"/>
      <c r="E468" s="299" t="n"/>
      <c r="F468" s="299" t="n"/>
      <c r="G468" s="299" t="n"/>
      <c r="H468" s="299" t="n"/>
      <c r="I468" s="299" t="n"/>
      <c r="J468" s="299" t="n"/>
      <c r="K468" s="299" t="n"/>
      <c r="L468" s="299" t="n"/>
      <c r="M468" s="299" t="n"/>
      <c r="N468" s="299" t="n"/>
      <c r="O468" s="299" t="n"/>
      <c r="P468" s="299" t="n"/>
      <c r="Q468" s="299" t="n"/>
      <c r="R468" s="299" t="n"/>
      <c r="S468" s="299" t="n"/>
      <c r="T468" s="299" t="n"/>
      <c r="U468" s="299" t="n"/>
      <c r="V468" s="299" t="n"/>
      <c r="W468" s="299" t="n"/>
      <c r="X468" s="299" t="n"/>
      <c r="Y468" s="299" t="n"/>
      <c r="Z468" s="299" t="n"/>
    </row>
    <row customHeight="1" ht="15.75" r="469" s="551">
      <c r="A469" s="299" t="n"/>
      <c r="B469" s="299" t="n"/>
      <c r="C469" s="299" t="n"/>
      <c r="D469" s="299" t="n"/>
      <c r="E469" s="299" t="n"/>
      <c r="F469" s="299" t="n"/>
      <c r="G469" s="299" t="n"/>
      <c r="H469" s="299" t="n"/>
      <c r="I469" s="299" t="n"/>
      <c r="J469" s="299" t="n"/>
      <c r="K469" s="299" t="n"/>
      <c r="L469" s="299" t="n"/>
      <c r="M469" s="299" t="n"/>
      <c r="N469" s="299" t="n"/>
      <c r="O469" s="299" t="n"/>
      <c r="P469" s="299" t="n"/>
      <c r="Q469" s="299" t="n"/>
      <c r="R469" s="299" t="n"/>
      <c r="S469" s="299" t="n"/>
      <c r="T469" s="299" t="n"/>
      <c r="U469" s="299" t="n"/>
      <c r="V469" s="299" t="n"/>
      <c r="W469" s="299" t="n"/>
      <c r="X469" s="299" t="n"/>
      <c r="Y469" s="299" t="n"/>
      <c r="Z469" s="299" t="n"/>
    </row>
    <row customHeight="1" ht="15.75" r="470" s="551">
      <c r="A470" s="299" t="n"/>
      <c r="B470" s="299" t="n"/>
      <c r="C470" s="299" t="n"/>
      <c r="D470" s="299" t="n"/>
      <c r="E470" s="299" t="n"/>
      <c r="F470" s="299" t="n"/>
      <c r="G470" s="299" t="n"/>
      <c r="H470" s="299" t="n"/>
      <c r="I470" s="299" t="n"/>
      <c r="J470" s="299" t="n"/>
      <c r="K470" s="299" t="n"/>
      <c r="L470" s="299" t="n"/>
      <c r="M470" s="299" t="n"/>
      <c r="N470" s="299" t="n"/>
      <c r="O470" s="299" t="n"/>
      <c r="P470" s="299" t="n"/>
      <c r="Q470" s="299" t="n"/>
      <c r="R470" s="299" t="n"/>
      <c r="S470" s="299" t="n"/>
      <c r="T470" s="299" t="n"/>
      <c r="U470" s="299" t="n"/>
      <c r="V470" s="299" t="n"/>
      <c r="W470" s="299" t="n"/>
      <c r="X470" s="299" t="n"/>
      <c r="Y470" s="299" t="n"/>
      <c r="Z470" s="299" t="n"/>
    </row>
    <row customHeight="1" ht="15.75" r="471" s="551">
      <c r="A471" s="299" t="n"/>
      <c r="B471" s="299" t="n"/>
      <c r="C471" s="299" t="n"/>
      <c r="D471" s="299" t="n"/>
      <c r="E471" s="299" t="n"/>
      <c r="F471" s="299" t="n"/>
      <c r="G471" s="299" t="n"/>
      <c r="H471" s="299" t="n"/>
      <c r="I471" s="299" t="n"/>
      <c r="J471" s="299" t="n"/>
      <c r="K471" s="299" t="n"/>
      <c r="L471" s="299" t="n"/>
      <c r="M471" s="299" t="n"/>
      <c r="N471" s="299" t="n"/>
      <c r="O471" s="299" t="n"/>
      <c r="P471" s="299" t="n"/>
      <c r="Q471" s="299" t="n"/>
      <c r="R471" s="299" t="n"/>
      <c r="S471" s="299" t="n"/>
      <c r="T471" s="299" t="n"/>
      <c r="U471" s="299" t="n"/>
      <c r="V471" s="299" t="n"/>
      <c r="W471" s="299" t="n"/>
      <c r="X471" s="299" t="n"/>
      <c r="Y471" s="299" t="n"/>
      <c r="Z471" s="299" t="n"/>
    </row>
    <row customHeight="1" ht="15.75" r="472" s="551">
      <c r="A472" s="299" t="n"/>
      <c r="B472" s="299" t="n"/>
      <c r="C472" s="299" t="n"/>
      <c r="D472" s="299" t="n"/>
      <c r="E472" s="299" t="n"/>
      <c r="F472" s="299" t="n"/>
      <c r="G472" s="299" t="n"/>
      <c r="H472" s="299" t="n"/>
      <c r="I472" s="299" t="n"/>
      <c r="J472" s="299" t="n"/>
      <c r="K472" s="299" t="n"/>
      <c r="L472" s="299" t="n"/>
      <c r="M472" s="299" t="n"/>
      <c r="N472" s="299" t="n"/>
      <c r="O472" s="299" t="n"/>
      <c r="P472" s="299" t="n"/>
      <c r="Q472" s="299" t="n"/>
      <c r="R472" s="299" t="n"/>
      <c r="S472" s="299" t="n"/>
      <c r="T472" s="299" t="n"/>
      <c r="U472" s="299" t="n"/>
      <c r="V472" s="299" t="n"/>
      <c r="W472" s="299" t="n"/>
      <c r="X472" s="299" t="n"/>
      <c r="Y472" s="299" t="n"/>
      <c r="Z472" s="299" t="n"/>
    </row>
    <row customHeight="1" ht="15.75" r="473" s="551">
      <c r="A473" s="299" t="n"/>
      <c r="B473" s="299" t="n"/>
      <c r="C473" s="299" t="n"/>
      <c r="D473" s="299" t="n"/>
      <c r="E473" s="299" t="n"/>
      <c r="F473" s="299" t="n"/>
      <c r="G473" s="299" t="n"/>
      <c r="H473" s="299" t="n"/>
      <c r="I473" s="299" t="n"/>
      <c r="J473" s="299" t="n"/>
      <c r="K473" s="299" t="n"/>
      <c r="L473" s="299" t="n"/>
      <c r="M473" s="299" t="n"/>
      <c r="N473" s="299" t="n"/>
      <c r="O473" s="299" t="n"/>
      <c r="P473" s="299" t="n"/>
      <c r="Q473" s="299" t="n"/>
      <c r="R473" s="299" t="n"/>
      <c r="S473" s="299" t="n"/>
      <c r="T473" s="299" t="n"/>
      <c r="U473" s="299" t="n"/>
      <c r="V473" s="299" t="n"/>
      <c r="W473" s="299" t="n"/>
      <c r="X473" s="299" t="n"/>
      <c r="Y473" s="299" t="n"/>
      <c r="Z473" s="299" t="n"/>
    </row>
    <row customHeight="1" ht="15.75" r="474" s="551">
      <c r="A474" s="299" t="n"/>
      <c r="B474" s="299" t="n"/>
      <c r="C474" s="299" t="n"/>
      <c r="D474" s="299" t="n"/>
      <c r="E474" s="299" t="n"/>
      <c r="F474" s="299" t="n"/>
      <c r="G474" s="299" t="n"/>
      <c r="H474" s="299" t="n"/>
      <c r="I474" s="299" t="n"/>
      <c r="J474" s="299" t="n"/>
      <c r="K474" s="299" t="n"/>
      <c r="L474" s="299" t="n"/>
      <c r="M474" s="299" t="n"/>
      <c r="N474" s="299" t="n"/>
      <c r="O474" s="299" t="n"/>
      <c r="P474" s="299" t="n"/>
      <c r="Q474" s="299" t="n"/>
      <c r="R474" s="299" t="n"/>
      <c r="S474" s="299" t="n"/>
      <c r="T474" s="299" t="n"/>
      <c r="U474" s="299" t="n"/>
      <c r="V474" s="299" t="n"/>
      <c r="W474" s="299" t="n"/>
      <c r="X474" s="299" t="n"/>
      <c r="Y474" s="299" t="n"/>
      <c r="Z474" s="299" t="n"/>
    </row>
    <row customHeight="1" ht="15.75" r="475" s="551">
      <c r="A475" s="299" t="n"/>
      <c r="B475" s="299" t="n"/>
      <c r="C475" s="299" t="n"/>
      <c r="D475" s="299" t="n"/>
      <c r="E475" s="299" t="n"/>
      <c r="F475" s="299" t="n"/>
      <c r="G475" s="299" t="n"/>
      <c r="H475" s="299" t="n"/>
      <c r="I475" s="299" t="n"/>
      <c r="J475" s="299" t="n"/>
      <c r="K475" s="299" t="n"/>
      <c r="L475" s="299" t="n"/>
      <c r="M475" s="299" t="n"/>
      <c r="N475" s="299" t="n"/>
      <c r="O475" s="299" t="n"/>
      <c r="P475" s="299" t="n"/>
      <c r="Q475" s="299" t="n"/>
      <c r="R475" s="299" t="n"/>
      <c r="S475" s="299" t="n"/>
      <c r="T475" s="299" t="n"/>
      <c r="U475" s="299" t="n"/>
      <c r="V475" s="299" t="n"/>
      <c r="W475" s="299" t="n"/>
      <c r="X475" s="299" t="n"/>
      <c r="Y475" s="299" t="n"/>
      <c r="Z475" s="299" t="n"/>
    </row>
    <row customHeight="1" ht="15.75" r="476" s="551">
      <c r="A476" s="299" t="n"/>
      <c r="B476" s="299" t="n"/>
      <c r="C476" s="299" t="n"/>
      <c r="D476" s="299" t="n"/>
      <c r="E476" s="299" t="n"/>
      <c r="F476" s="299" t="n"/>
      <c r="G476" s="299" t="n"/>
      <c r="H476" s="299" t="n"/>
      <c r="I476" s="299" t="n"/>
      <c r="J476" s="299" t="n"/>
      <c r="K476" s="299" t="n"/>
      <c r="L476" s="299" t="n"/>
      <c r="M476" s="299" t="n"/>
      <c r="N476" s="299" t="n"/>
      <c r="O476" s="299" t="n"/>
      <c r="P476" s="299" t="n"/>
      <c r="Q476" s="299" t="n"/>
      <c r="R476" s="299" t="n"/>
      <c r="S476" s="299" t="n"/>
      <c r="T476" s="299" t="n"/>
      <c r="U476" s="299" t="n"/>
      <c r="V476" s="299" t="n"/>
      <c r="W476" s="299" t="n"/>
      <c r="X476" s="299" t="n"/>
      <c r="Y476" s="299" t="n"/>
      <c r="Z476" s="299" t="n"/>
    </row>
    <row customHeight="1" ht="15.75" r="477" s="551">
      <c r="A477" s="299" t="n"/>
      <c r="B477" s="299" t="n"/>
      <c r="C477" s="299" t="n"/>
      <c r="D477" s="299" t="n"/>
      <c r="E477" s="299" t="n"/>
      <c r="F477" s="299" t="n"/>
      <c r="G477" s="299" t="n"/>
      <c r="H477" s="299" t="n"/>
      <c r="I477" s="299" t="n"/>
      <c r="J477" s="299" t="n"/>
      <c r="K477" s="299" t="n"/>
      <c r="L477" s="299" t="n"/>
      <c r="M477" s="299" t="n"/>
      <c r="N477" s="299" t="n"/>
      <c r="O477" s="299" t="n"/>
      <c r="P477" s="299" t="n"/>
      <c r="Q477" s="299" t="n"/>
      <c r="R477" s="299" t="n"/>
      <c r="S477" s="299" t="n"/>
      <c r="T477" s="299" t="n"/>
      <c r="U477" s="299" t="n"/>
      <c r="V477" s="299" t="n"/>
      <c r="W477" s="299" t="n"/>
      <c r="X477" s="299" t="n"/>
      <c r="Y477" s="299" t="n"/>
      <c r="Z477" s="299" t="n"/>
    </row>
    <row customHeight="1" ht="15.75" r="478" s="551">
      <c r="A478" s="299" t="n"/>
      <c r="B478" s="299" t="n"/>
      <c r="C478" s="299" t="n"/>
      <c r="D478" s="299" t="n"/>
      <c r="E478" s="299" t="n"/>
      <c r="F478" s="299" t="n"/>
      <c r="G478" s="299" t="n"/>
      <c r="H478" s="299" t="n"/>
      <c r="I478" s="299" t="n"/>
      <c r="J478" s="299" t="n"/>
      <c r="K478" s="299" t="n"/>
      <c r="L478" s="299" t="n"/>
      <c r="M478" s="299" t="n"/>
      <c r="N478" s="299" t="n"/>
      <c r="O478" s="299" t="n"/>
      <c r="P478" s="299" t="n"/>
      <c r="Q478" s="299" t="n"/>
      <c r="R478" s="299" t="n"/>
      <c r="S478" s="299" t="n"/>
      <c r="T478" s="299" t="n"/>
      <c r="U478" s="299" t="n"/>
      <c r="V478" s="299" t="n"/>
      <c r="W478" s="299" t="n"/>
      <c r="X478" s="299" t="n"/>
      <c r="Y478" s="299" t="n"/>
      <c r="Z478" s="299" t="n"/>
    </row>
    <row customHeight="1" ht="15.75" r="479" s="551">
      <c r="A479" s="299" t="n"/>
      <c r="B479" s="299" t="n"/>
      <c r="C479" s="299" t="n"/>
      <c r="D479" s="299" t="n"/>
      <c r="E479" s="299" t="n"/>
      <c r="F479" s="299" t="n"/>
      <c r="G479" s="299" t="n"/>
      <c r="H479" s="299" t="n"/>
      <c r="I479" s="299" t="n"/>
      <c r="J479" s="299" t="n"/>
      <c r="K479" s="299" t="n"/>
      <c r="L479" s="299" t="n"/>
      <c r="M479" s="299" t="n"/>
      <c r="N479" s="299" t="n"/>
      <c r="O479" s="299" t="n"/>
      <c r="P479" s="299" t="n"/>
      <c r="Q479" s="299" t="n"/>
      <c r="R479" s="299" t="n"/>
      <c r="S479" s="299" t="n"/>
      <c r="T479" s="299" t="n"/>
      <c r="U479" s="299" t="n"/>
      <c r="V479" s="299" t="n"/>
      <c r="W479" s="299" t="n"/>
      <c r="X479" s="299" t="n"/>
      <c r="Y479" s="299" t="n"/>
      <c r="Z479" s="299" t="n"/>
    </row>
    <row customHeight="1" ht="15.75" r="480" s="551">
      <c r="A480" s="299" t="n"/>
      <c r="B480" s="299" t="n"/>
      <c r="C480" s="299" t="n"/>
      <c r="D480" s="299" t="n"/>
      <c r="E480" s="299" t="n"/>
      <c r="F480" s="299" t="n"/>
      <c r="G480" s="299" t="n"/>
      <c r="H480" s="299" t="n"/>
      <c r="I480" s="299" t="n"/>
      <c r="J480" s="299" t="n"/>
      <c r="K480" s="299" t="n"/>
      <c r="L480" s="299" t="n"/>
      <c r="M480" s="299" t="n"/>
      <c r="N480" s="299" t="n"/>
      <c r="O480" s="299" t="n"/>
      <c r="P480" s="299" t="n"/>
      <c r="Q480" s="299" t="n"/>
      <c r="R480" s="299" t="n"/>
      <c r="S480" s="299" t="n"/>
      <c r="T480" s="299" t="n"/>
      <c r="U480" s="299" t="n"/>
      <c r="V480" s="299" t="n"/>
      <c r="W480" s="299" t="n"/>
      <c r="X480" s="299" t="n"/>
      <c r="Y480" s="299" t="n"/>
      <c r="Z480" s="299" t="n"/>
    </row>
    <row customHeight="1" ht="15.75" r="481" s="551">
      <c r="A481" s="299" t="n"/>
      <c r="B481" s="299" t="n"/>
      <c r="C481" s="299" t="n"/>
      <c r="D481" s="299" t="n"/>
      <c r="E481" s="299" t="n"/>
      <c r="F481" s="299" t="n"/>
      <c r="G481" s="299" t="n"/>
      <c r="H481" s="299" t="n"/>
      <c r="I481" s="299" t="n"/>
      <c r="J481" s="299" t="n"/>
      <c r="K481" s="299" t="n"/>
      <c r="L481" s="299" t="n"/>
      <c r="M481" s="299" t="n"/>
      <c r="N481" s="299" t="n"/>
      <c r="O481" s="299" t="n"/>
      <c r="P481" s="299" t="n"/>
      <c r="Q481" s="299" t="n"/>
      <c r="R481" s="299" t="n"/>
      <c r="S481" s="299" t="n"/>
      <c r="T481" s="299" t="n"/>
      <c r="U481" s="299" t="n"/>
      <c r="V481" s="299" t="n"/>
      <c r="W481" s="299" t="n"/>
      <c r="X481" s="299" t="n"/>
      <c r="Y481" s="299" t="n"/>
      <c r="Z481" s="299" t="n"/>
    </row>
    <row customHeight="1" ht="15.75" r="482" s="551">
      <c r="A482" s="299" t="n"/>
      <c r="B482" s="299" t="n"/>
      <c r="C482" s="299" t="n"/>
      <c r="D482" s="299" t="n"/>
      <c r="E482" s="299" t="n"/>
      <c r="F482" s="299" t="n"/>
      <c r="G482" s="299" t="n"/>
      <c r="H482" s="299" t="n"/>
      <c r="I482" s="299" t="n"/>
      <c r="J482" s="299" t="n"/>
      <c r="K482" s="299" t="n"/>
      <c r="L482" s="299" t="n"/>
      <c r="M482" s="299" t="n"/>
      <c r="N482" s="299" t="n"/>
      <c r="O482" s="299" t="n"/>
      <c r="P482" s="299" t="n"/>
      <c r="Q482" s="299" t="n"/>
      <c r="R482" s="299" t="n"/>
      <c r="S482" s="299" t="n"/>
      <c r="T482" s="299" t="n"/>
      <c r="U482" s="299" t="n"/>
      <c r="V482" s="299" t="n"/>
      <c r="W482" s="299" t="n"/>
      <c r="X482" s="299" t="n"/>
      <c r="Y482" s="299" t="n"/>
      <c r="Z482" s="299" t="n"/>
    </row>
    <row customHeight="1" ht="15.75" r="483" s="551">
      <c r="A483" s="299" t="n"/>
      <c r="B483" s="299" t="n"/>
      <c r="C483" s="299" t="n"/>
      <c r="D483" s="299" t="n"/>
      <c r="E483" s="299" t="n"/>
      <c r="F483" s="299" t="n"/>
      <c r="G483" s="299" t="n"/>
      <c r="H483" s="299" t="n"/>
      <c r="I483" s="299" t="n"/>
      <c r="J483" s="299" t="n"/>
      <c r="K483" s="299" t="n"/>
      <c r="L483" s="299" t="n"/>
      <c r="M483" s="299" t="n"/>
      <c r="N483" s="299" t="n"/>
      <c r="O483" s="299" t="n"/>
      <c r="P483" s="299" t="n"/>
      <c r="Q483" s="299" t="n"/>
      <c r="R483" s="299" t="n"/>
      <c r="S483" s="299" t="n"/>
      <c r="T483" s="299" t="n"/>
      <c r="U483" s="299" t="n"/>
      <c r="V483" s="299" t="n"/>
      <c r="W483" s="299" t="n"/>
      <c r="X483" s="299" t="n"/>
      <c r="Y483" s="299" t="n"/>
      <c r="Z483" s="299" t="n"/>
    </row>
    <row customHeight="1" ht="15.75" r="484" s="551">
      <c r="A484" s="299" t="n"/>
      <c r="B484" s="299" t="n"/>
      <c r="C484" s="299" t="n"/>
      <c r="D484" s="299" t="n"/>
      <c r="E484" s="299" t="n"/>
      <c r="F484" s="299" t="n"/>
      <c r="G484" s="299" t="n"/>
      <c r="H484" s="299" t="n"/>
      <c r="I484" s="299" t="n"/>
      <c r="J484" s="299" t="n"/>
      <c r="K484" s="299" t="n"/>
      <c r="L484" s="299" t="n"/>
      <c r="M484" s="299" t="n"/>
      <c r="N484" s="299" t="n"/>
      <c r="O484" s="299" t="n"/>
      <c r="P484" s="299" t="n"/>
      <c r="Q484" s="299" t="n"/>
      <c r="R484" s="299" t="n"/>
      <c r="S484" s="299" t="n"/>
      <c r="T484" s="299" t="n"/>
      <c r="U484" s="299" t="n"/>
      <c r="V484" s="299" t="n"/>
      <c r="W484" s="299" t="n"/>
      <c r="X484" s="299" t="n"/>
      <c r="Y484" s="299" t="n"/>
      <c r="Z484" s="299" t="n"/>
    </row>
    <row customHeight="1" ht="15.75" r="485" s="551">
      <c r="A485" s="299" t="n"/>
      <c r="B485" s="299" t="n"/>
      <c r="C485" s="299" t="n"/>
      <c r="D485" s="299" t="n"/>
      <c r="E485" s="299" t="n"/>
      <c r="F485" s="299" t="n"/>
      <c r="G485" s="299" t="n"/>
      <c r="H485" s="299" t="n"/>
      <c r="I485" s="299" t="n"/>
      <c r="J485" s="299" t="n"/>
      <c r="K485" s="299" t="n"/>
      <c r="L485" s="299" t="n"/>
      <c r="M485" s="299" t="n"/>
      <c r="N485" s="299" t="n"/>
      <c r="O485" s="299" t="n"/>
      <c r="P485" s="299" t="n"/>
      <c r="Q485" s="299" t="n"/>
      <c r="R485" s="299" t="n"/>
      <c r="S485" s="299" t="n"/>
      <c r="T485" s="299" t="n"/>
      <c r="U485" s="299" t="n"/>
      <c r="V485" s="299" t="n"/>
      <c r="W485" s="299" t="n"/>
      <c r="X485" s="299" t="n"/>
      <c r="Y485" s="299" t="n"/>
      <c r="Z485" s="299" t="n"/>
    </row>
    <row customHeight="1" ht="15.75" r="486" s="551">
      <c r="A486" s="299" t="n"/>
      <c r="B486" s="299" t="n"/>
      <c r="C486" s="299" t="n"/>
      <c r="D486" s="299" t="n"/>
      <c r="E486" s="299" t="n"/>
      <c r="F486" s="299" t="n"/>
      <c r="G486" s="299" t="n"/>
      <c r="H486" s="299" t="n"/>
      <c r="I486" s="299" t="n"/>
      <c r="J486" s="299" t="n"/>
      <c r="K486" s="299" t="n"/>
      <c r="L486" s="299" t="n"/>
      <c r="M486" s="299" t="n"/>
      <c r="N486" s="299" t="n"/>
      <c r="O486" s="299" t="n"/>
      <c r="P486" s="299" t="n"/>
      <c r="Q486" s="299" t="n"/>
      <c r="R486" s="299" t="n"/>
      <c r="S486" s="299" t="n"/>
      <c r="T486" s="299" t="n"/>
      <c r="U486" s="299" t="n"/>
      <c r="V486" s="299" t="n"/>
      <c r="W486" s="299" t="n"/>
      <c r="X486" s="299" t="n"/>
      <c r="Y486" s="299" t="n"/>
      <c r="Z486" s="299" t="n"/>
    </row>
    <row customHeight="1" ht="15.75" r="487" s="551">
      <c r="A487" s="299" t="n"/>
      <c r="B487" s="299" t="n"/>
      <c r="C487" s="299" t="n"/>
      <c r="D487" s="299" t="n"/>
      <c r="E487" s="299" t="n"/>
      <c r="F487" s="299" t="n"/>
      <c r="G487" s="299" t="n"/>
      <c r="H487" s="299" t="n"/>
      <c r="I487" s="299" t="n"/>
      <c r="J487" s="299" t="n"/>
      <c r="K487" s="299" t="n"/>
      <c r="L487" s="299" t="n"/>
      <c r="M487" s="299" t="n"/>
      <c r="N487" s="299" t="n"/>
      <c r="O487" s="299" t="n"/>
      <c r="P487" s="299" t="n"/>
      <c r="Q487" s="299" t="n"/>
      <c r="R487" s="299" t="n"/>
      <c r="S487" s="299" t="n"/>
      <c r="T487" s="299" t="n"/>
      <c r="U487" s="299" t="n"/>
      <c r="V487" s="299" t="n"/>
      <c r="W487" s="299" t="n"/>
      <c r="X487" s="299" t="n"/>
      <c r="Y487" s="299" t="n"/>
      <c r="Z487" s="299" t="n"/>
    </row>
    <row customHeight="1" ht="15.75" r="488" s="551">
      <c r="A488" s="299" t="n"/>
      <c r="B488" s="299" t="n"/>
      <c r="C488" s="299" t="n"/>
      <c r="D488" s="299" t="n"/>
      <c r="E488" s="299" t="n"/>
      <c r="F488" s="299" t="n"/>
      <c r="G488" s="299" t="n"/>
      <c r="H488" s="299" t="n"/>
      <c r="I488" s="299" t="n"/>
      <c r="J488" s="299" t="n"/>
      <c r="K488" s="299" t="n"/>
      <c r="L488" s="299" t="n"/>
      <c r="M488" s="299" t="n"/>
      <c r="N488" s="299" t="n"/>
      <c r="O488" s="299" t="n"/>
      <c r="P488" s="299" t="n"/>
      <c r="Q488" s="299" t="n"/>
      <c r="R488" s="299" t="n"/>
      <c r="S488" s="299" t="n"/>
      <c r="T488" s="299" t="n"/>
      <c r="U488" s="299" t="n"/>
      <c r="V488" s="299" t="n"/>
      <c r="W488" s="299" t="n"/>
      <c r="X488" s="299" t="n"/>
      <c r="Y488" s="299" t="n"/>
      <c r="Z488" s="299" t="n"/>
    </row>
    <row customHeight="1" ht="15.75" r="489" s="551">
      <c r="A489" s="299" t="n"/>
      <c r="B489" s="299" t="n"/>
      <c r="C489" s="299" t="n"/>
      <c r="D489" s="299" t="n"/>
      <c r="E489" s="299" t="n"/>
      <c r="F489" s="299" t="n"/>
      <c r="G489" s="299" t="n"/>
      <c r="H489" s="299" t="n"/>
      <c r="I489" s="299" t="n"/>
      <c r="J489" s="299" t="n"/>
      <c r="K489" s="299" t="n"/>
      <c r="L489" s="299" t="n"/>
      <c r="M489" s="299" t="n"/>
      <c r="N489" s="299" t="n"/>
      <c r="O489" s="299" t="n"/>
      <c r="P489" s="299" t="n"/>
      <c r="Q489" s="299" t="n"/>
      <c r="R489" s="299" t="n"/>
      <c r="S489" s="299" t="n"/>
      <c r="T489" s="299" t="n"/>
      <c r="U489" s="299" t="n"/>
      <c r="V489" s="299" t="n"/>
      <c r="W489" s="299" t="n"/>
      <c r="X489" s="299" t="n"/>
      <c r="Y489" s="299" t="n"/>
      <c r="Z489" s="299" t="n"/>
    </row>
    <row customHeight="1" ht="15.75" r="490" s="551">
      <c r="A490" s="299" t="n"/>
      <c r="B490" s="299" t="n"/>
      <c r="C490" s="299" t="n"/>
      <c r="D490" s="299" t="n"/>
      <c r="E490" s="299" t="n"/>
      <c r="F490" s="299" t="n"/>
      <c r="G490" s="299" t="n"/>
      <c r="H490" s="299" t="n"/>
      <c r="I490" s="299" t="n"/>
      <c r="J490" s="299" t="n"/>
      <c r="K490" s="299" t="n"/>
      <c r="L490" s="299" t="n"/>
      <c r="M490" s="299" t="n"/>
      <c r="N490" s="299" t="n"/>
      <c r="O490" s="299" t="n"/>
      <c r="P490" s="299" t="n"/>
      <c r="Q490" s="299" t="n"/>
      <c r="R490" s="299" t="n"/>
      <c r="S490" s="299" t="n"/>
      <c r="T490" s="299" t="n"/>
      <c r="U490" s="299" t="n"/>
      <c r="V490" s="299" t="n"/>
      <c r="W490" s="299" t="n"/>
      <c r="X490" s="299" t="n"/>
      <c r="Y490" s="299" t="n"/>
      <c r="Z490" s="299" t="n"/>
    </row>
    <row customHeight="1" ht="15.75" r="491" s="551">
      <c r="A491" s="299" t="n"/>
      <c r="B491" s="299" t="n"/>
      <c r="C491" s="299" t="n"/>
      <c r="D491" s="299" t="n"/>
      <c r="E491" s="299" t="n"/>
      <c r="F491" s="299" t="n"/>
      <c r="G491" s="299" t="n"/>
      <c r="H491" s="299" t="n"/>
      <c r="I491" s="299" t="n"/>
      <c r="J491" s="299" t="n"/>
      <c r="K491" s="299" t="n"/>
      <c r="L491" s="299" t="n"/>
      <c r="M491" s="299" t="n"/>
      <c r="N491" s="299" t="n"/>
      <c r="O491" s="299" t="n"/>
      <c r="P491" s="299" t="n"/>
      <c r="Q491" s="299" t="n"/>
      <c r="R491" s="299" t="n"/>
      <c r="S491" s="299" t="n"/>
      <c r="T491" s="299" t="n"/>
      <c r="U491" s="299" t="n"/>
      <c r="V491" s="299" t="n"/>
      <c r="W491" s="299" t="n"/>
      <c r="X491" s="299" t="n"/>
      <c r="Y491" s="299" t="n"/>
      <c r="Z491" s="299" t="n"/>
    </row>
    <row customHeight="1" ht="15.75" r="492" s="551">
      <c r="A492" s="299" t="n"/>
      <c r="B492" s="299" t="n"/>
      <c r="C492" s="299" t="n"/>
      <c r="D492" s="299" t="n"/>
      <c r="E492" s="299" t="n"/>
      <c r="F492" s="299" t="n"/>
      <c r="G492" s="299" t="n"/>
      <c r="H492" s="299" t="n"/>
      <c r="I492" s="299" t="n"/>
      <c r="J492" s="299" t="n"/>
      <c r="K492" s="299" t="n"/>
      <c r="L492" s="299" t="n"/>
      <c r="M492" s="299" t="n"/>
      <c r="N492" s="299" t="n"/>
      <c r="O492" s="299" t="n"/>
      <c r="P492" s="299" t="n"/>
      <c r="Q492" s="299" t="n"/>
      <c r="R492" s="299" t="n"/>
      <c r="S492" s="299" t="n"/>
      <c r="T492" s="299" t="n"/>
      <c r="U492" s="299" t="n"/>
      <c r="V492" s="299" t="n"/>
      <c r="W492" s="299" t="n"/>
      <c r="X492" s="299" t="n"/>
      <c r="Y492" s="299" t="n"/>
      <c r="Z492" s="299" t="n"/>
    </row>
    <row customHeight="1" ht="15.75" r="493" s="551">
      <c r="A493" s="299" t="n"/>
      <c r="B493" s="299" t="n"/>
      <c r="C493" s="299" t="n"/>
      <c r="D493" s="299" t="n"/>
      <c r="E493" s="299" t="n"/>
      <c r="F493" s="299" t="n"/>
      <c r="G493" s="299" t="n"/>
      <c r="H493" s="299" t="n"/>
      <c r="I493" s="299" t="n"/>
      <c r="J493" s="299" t="n"/>
      <c r="K493" s="299" t="n"/>
      <c r="L493" s="299" t="n"/>
      <c r="M493" s="299" t="n"/>
      <c r="N493" s="299" t="n"/>
      <c r="O493" s="299" t="n"/>
      <c r="P493" s="299" t="n"/>
      <c r="Q493" s="299" t="n"/>
      <c r="R493" s="299" t="n"/>
      <c r="S493" s="299" t="n"/>
      <c r="T493" s="299" t="n"/>
      <c r="U493" s="299" t="n"/>
      <c r="V493" s="299" t="n"/>
      <c r="W493" s="299" t="n"/>
      <c r="X493" s="299" t="n"/>
      <c r="Y493" s="299" t="n"/>
      <c r="Z493" s="299" t="n"/>
    </row>
    <row customHeight="1" ht="15.75" r="494" s="551">
      <c r="A494" s="299" t="n"/>
      <c r="B494" s="299" t="n"/>
      <c r="C494" s="299" t="n"/>
      <c r="D494" s="299" t="n"/>
      <c r="E494" s="299" t="n"/>
      <c r="F494" s="299" t="n"/>
      <c r="G494" s="299" t="n"/>
      <c r="H494" s="299" t="n"/>
      <c r="I494" s="299" t="n"/>
      <c r="J494" s="299" t="n"/>
      <c r="K494" s="299" t="n"/>
      <c r="L494" s="299" t="n"/>
      <c r="M494" s="299" t="n"/>
      <c r="N494" s="299" t="n"/>
      <c r="O494" s="299" t="n"/>
      <c r="P494" s="299" t="n"/>
      <c r="Q494" s="299" t="n"/>
      <c r="R494" s="299" t="n"/>
      <c r="S494" s="299" t="n"/>
      <c r="T494" s="299" t="n"/>
      <c r="U494" s="299" t="n"/>
      <c r="V494" s="299" t="n"/>
      <c r="W494" s="299" t="n"/>
      <c r="X494" s="299" t="n"/>
      <c r="Y494" s="299" t="n"/>
      <c r="Z494" s="299" t="n"/>
    </row>
    <row customHeight="1" ht="15.75" r="495" s="551">
      <c r="A495" s="299" t="n"/>
      <c r="B495" s="299" t="n"/>
      <c r="C495" s="299" t="n"/>
      <c r="D495" s="299" t="n"/>
      <c r="E495" s="299" t="n"/>
      <c r="F495" s="299" t="n"/>
      <c r="G495" s="299" t="n"/>
      <c r="H495" s="299" t="n"/>
      <c r="I495" s="299" t="n"/>
      <c r="J495" s="299" t="n"/>
      <c r="K495" s="299" t="n"/>
      <c r="L495" s="299" t="n"/>
      <c r="M495" s="299" t="n"/>
      <c r="N495" s="299" t="n"/>
      <c r="O495" s="299" t="n"/>
      <c r="P495" s="299" t="n"/>
      <c r="Q495" s="299" t="n"/>
      <c r="R495" s="299" t="n"/>
      <c r="S495" s="299" t="n"/>
      <c r="T495" s="299" t="n"/>
      <c r="U495" s="299" t="n"/>
      <c r="V495" s="299" t="n"/>
      <c r="W495" s="299" t="n"/>
      <c r="X495" s="299" t="n"/>
      <c r="Y495" s="299" t="n"/>
      <c r="Z495" s="299" t="n"/>
    </row>
    <row customHeight="1" ht="15.75" r="496" s="551">
      <c r="A496" s="299" t="n"/>
      <c r="B496" s="299" t="n"/>
      <c r="C496" s="299" t="n"/>
      <c r="D496" s="299" t="n"/>
      <c r="E496" s="299" t="n"/>
      <c r="F496" s="299" t="n"/>
      <c r="G496" s="299" t="n"/>
      <c r="H496" s="299" t="n"/>
      <c r="I496" s="299" t="n"/>
      <c r="J496" s="299" t="n"/>
      <c r="K496" s="299" t="n"/>
      <c r="L496" s="299" t="n"/>
      <c r="M496" s="299" t="n"/>
      <c r="N496" s="299" t="n"/>
      <c r="O496" s="299" t="n"/>
      <c r="P496" s="299" t="n"/>
      <c r="Q496" s="299" t="n"/>
      <c r="R496" s="299" t="n"/>
      <c r="S496" s="299" t="n"/>
      <c r="T496" s="299" t="n"/>
      <c r="U496" s="299" t="n"/>
      <c r="V496" s="299" t="n"/>
      <c r="W496" s="299" t="n"/>
      <c r="X496" s="299" t="n"/>
      <c r="Y496" s="299" t="n"/>
      <c r="Z496" s="299" t="n"/>
    </row>
    <row customHeight="1" ht="15.75" r="497" s="551">
      <c r="A497" s="299" t="n"/>
      <c r="B497" s="299" t="n"/>
      <c r="C497" s="299" t="n"/>
      <c r="D497" s="299" t="n"/>
      <c r="E497" s="299" t="n"/>
      <c r="F497" s="299" t="n"/>
      <c r="G497" s="299" t="n"/>
      <c r="H497" s="299" t="n"/>
      <c r="I497" s="299" t="n"/>
      <c r="J497" s="299" t="n"/>
      <c r="K497" s="299" t="n"/>
      <c r="L497" s="299" t="n"/>
      <c r="M497" s="299" t="n"/>
      <c r="N497" s="299" t="n"/>
      <c r="O497" s="299" t="n"/>
      <c r="P497" s="299" t="n"/>
      <c r="Q497" s="299" t="n"/>
      <c r="R497" s="299" t="n"/>
      <c r="S497" s="299" t="n"/>
      <c r="T497" s="299" t="n"/>
      <c r="U497" s="299" t="n"/>
      <c r="V497" s="299" t="n"/>
      <c r="W497" s="299" t="n"/>
      <c r="X497" s="299" t="n"/>
      <c r="Y497" s="299" t="n"/>
      <c r="Z497" s="299" t="n"/>
    </row>
    <row customHeight="1" ht="15.75" r="498" s="551">
      <c r="A498" s="299" t="n"/>
      <c r="B498" s="299" t="n"/>
      <c r="C498" s="299" t="n"/>
      <c r="D498" s="299" t="n"/>
      <c r="E498" s="299" t="n"/>
      <c r="F498" s="299" t="n"/>
      <c r="G498" s="299" t="n"/>
      <c r="H498" s="299" t="n"/>
      <c r="I498" s="299" t="n"/>
      <c r="J498" s="299" t="n"/>
      <c r="K498" s="299" t="n"/>
      <c r="L498" s="299" t="n"/>
      <c r="M498" s="299" t="n"/>
      <c r="N498" s="299" t="n"/>
      <c r="O498" s="299" t="n"/>
      <c r="P498" s="299" t="n"/>
      <c r="Q498" s="299" t="n"/>
      <c r="R498" s="299" t="n"/>
      <c r="S498" s="299" t="n"/>
      <c r="T498" s="299" t="n"/>
      <c r="U498" s="299" t="n"/>
      <c r="V498" s="299" t="n"/>
      <c r="W498" s="299" t="n"/>
      <c r="X498" s="299" t="n"/>
      <c r="Y498" s="299" t="n"/>
      <c r="Z498" s="299" t="n"/>
    </row>
    <row customHeight="1" ht="15.75" r="499" s="551">
      <c r="A499" s="299" t="n"/>
      <c r="B499" s="299" t="n"/>
      <c r="C499" s="299" t="n"/>
      <c r="D499" s="299" t="n"/>
      <c r="E499" s="299" t="n"/>
      <c r="F499" s="299" t="n"/>
      <c r="G499" s="299" t="n"/>
      <c r="H499" s="299" t="n"/>
      <c r="I499" s="299" t="n"/>
      <c r="J499" s="299" t="n"/>
      <c r="K499" s="299" t="n"/>
      <c r="L499" s="299" t="n"/>
      <c r="M499" s="299" t="n"/>
      <c r="N499" s="299" t="n"/>
      <c r="O499" s="299" t="n"/>
      <c r="P499" s="299" t="n"/>
      <c r="Q499" s="299" t="n"/>
      <c r="R499" s="299" t="n"/>
      <c r="S499" s="299" t="n"/>
      <c r="T499" s="299" t="n"/>
      <c r="U499" s="299" t="n"/>
      <c r="V499" s="299" t="n"/>
      <c r="W499" s="299" t="n"/>
      <c r="X499" s="299" t="n"/>
      <c r="Y499" s="299" t="n"/>
      <c r="Z499" s="299" t="n"/>
    </row>
    <row customHeight="1" ht="15.75" r="500" s="551">
      <c r="A500" s="299" t="n"/>
      <c r="B500" s="299" t="n"/>
      <c r="C500" s="299" t="n"/>
      <c r="D500" s="299" t="n"/>
      <c r="E500" s="299" t="n"/>
      <c r="F500" s="299" t="n"/>
      <c r="G500" s="299" t="n"/>
      <c r="H500" s="299" t="n"/>
      <c r="I500" s="299" t="n"/>
      <c r="J500" s="299" t="n"/>
      <c r="K500" s="299" t="n"/>
      <c r="L500" s="299" t="n"/>
      <c r="M500" s="299" t="n"/>
      <c r="N500" s="299" t="n"/>
      <c r="O500" s="299" t="n"/>
      <c r="P500" s="299" t="n"/>
      <c r="Q500" s="299" t="n"/>
      <c r="R500" s="299" t="n"/>
      <c r="S500" s="299" t="n"/>
      <c r="T500" s="299" t="n"/>
      <c r="U500" s="299" t="n"/>
      <c r="V500" s="299" t="n"/>
      <c r="W500" s="299" t="n"/>
      <c r="X500" s="299" t="n"/>
      <c r="Y500" s="299" t="n"/>
      <c r="Z500" s="299" t="n"/>
    </row>
    <row customHeight="1" ht="15.75" r="501" s="551">
      <c r="A501" s="299" t="n"/>
      <c r="B501" s="299" t="n"/>
      <c r="C501" s="299" t="n"/>
      <c r="D501" s="299" t="n"/>
      <c r="E501" s="299" t="n"/>
      <c r="F501" s="299" t="n"/>
      <c r="G501" s="299" t="n"/>
      <c r="H501" s="299" t="n"/>
      <c r="I501" s="299" t="n"/>
      <c r="J501" s="299" t="n"/>
      <c r="K501" s="299" t="n"/>
      <c r="L501" s="299" t="n"/>
      <c r="M501" s="299" t="n"/>
      <c r="N501" s="299" t="n"/>
      <c r="O501" s="299" t="n"/>
      <c r="P501" s="299" t="n"/>
      <c r="Q501" s="299" t="n"/>
      <c r="R501" s="299" t="n"/>
      <c r="S501" s="299" t="n"/>
      <c r="T501" s="299" t="n"/>
      <c r="U501" s="299" t="n"/>
      <c r="V501" s="299" t="n"/>
      <c r="W501" s="299" t="n"/>
      <c r="X501" s="299" t="n"/>
      <c r="Y501" s="299" t="n"/>
      <c r="Z501" s="299" t="n"/>
    </row>
    <row customHeight="1" ht="15.75" r="502" s="551">
      <c r="A502" s="299" t="n"/>
      <c r="B502" s="299" t="n"/>
      <c r="C502" s="299" t="n"/>
      <c r="D502" s="299" t="n"/>
      <c r="E502" s="299" t="n"/>
      <c r="F502" s="299" t="n"/>
      <c r="G502" s="299" t="n"/>
      <c r="H502" s="299" t="n"/>
      <c r="I502" s="299" t="n"/>
      <c r="J502" s="299" t="n"/>
      <c r="K502" s="299" t="n"/>
      <c r="L502" s="299" t="n"/>
      <c r="M502" s="299" t="n"/>
      <c r="N502" s="299" t="n"/>
      <c r="O502" s="299" t="n"/>
      <c r="P502" s="299" t="n"/>
      <c r="Q502" s="299" t="n"/>
      <c r="R502" s="299" t="n"/>
      <c r="S502" s="299" t="n"/>
      <c r="T502" s="299" t="n"/>
      <c r="U502" s="299" t="n"/>
      <c r="V502" s="299" t="n"/>
      <c r="W502" s="299" t="n"/>
      <c r="X502" s="299" t="n"/>
      <c r="Y502" s="299" t="n"/>
      <c r="Z502" s="299" t="n"/>
    </row>
    <row customHeight="1" ht="15.75" r="503" s="551">
      <c r="A503" s="299" t="n"/>
      <c r="B503" s="299" t="n"/>
      <c r="C503" s="299" t="n"/>
      <c r="D503" s="299" t="n"/>
      <c r="E503" s="299" t="n"/>
      <c r="F503" s="299" t="n"/>
      <c r="G503" s="299" t="n"/>
      <c r="H503" s="299" t="n"/>
      <c r="I503" s="299" t="n"/>
      <c r="J503" s="299" t="n"/>
      <c r="K503" s="299" t="n"/>
      <c r="L503" s="299" t="n"/>
      <c r="M503" s="299" t="n"/>
      <c r="N503" s="299" t="n"/>
      <c r="O503" s="299" t="n"/>
      <c r="P503" s="299" t="n"/>
      <c r="Q503" s="299" t="n"/>
      <c r="R503" s="299" t="n"/>
      <c r="S503" s="299" t="n"/>
      <c r="T503" s="299" t="n"/>
      <c r="U503" s="299" t="n"/>
      <c r="V503" s="299" t="n"/>
      <c r="W503" s="299" t="n"/>
      <c r="X503" s="299" t="n"/>
      <c r="Y503" s="299" t="n"/>
      <c r="Z503" s="299" t="n"/>
    </row>
    <row customHeight="1" ht="15.75" r="504" s="551">
      <c r="A504" s="299" t="n"/>
      <c r="B504" s="299" t="n"/>
      <c r="C504" s="299" t="n"/>
      <c r="D504" s="299" t="n"/>
      <c r="E504" s="299" t="n"/>
      <c r="F504" s="299" t="n"/>
      <c r="G504" s="299" t="n"/>
      <c r="H504" s="299" t="n"/>
      <c r="I504" s="299" t="n"/>
      <c r="J504" s="299" t="n"/>
      <c r="K504" s="299" t="n"/>
      <c r="L504" s="299" t="n"/>
      <c r="M504" s="299" t="n"/>
      <c r="N504" s="299" t="n"/>
      <c r="O504" s="299" t="n"/>
      <c r="P504" s="299" t="n"/>
      <c r="Q504" s="299" t="n"/>
      <c r="R504" s="299" t="n"/>
      <c r="S504" s="299" t="n"/>
      <c r="T504" s="299" t="n"/>
      <c r="U504" s="299" t="n"/>
      <c r="V504" s="299" t="n"/>
      <c r="W504" s="299" t="n"/>
      <c r="X504" s="299" t="n"/>
      <c r="Y504" s="299" t="n"/>
      <c r="Z504" s="299" t="n"/>
    </row>
    <row customHeight="1" ht="15.75" r="505" s="551">
      <c r="A505" s="299" t="n"/>
      <c r="B505" s="299" t="n"/>
      <c r="C505" s="299" t="n"/>
      <c r="D505" s="299" t="n"/>
      <c r="E505" s="299" t="n"/>
      <c r="F505" s="299" t="n"/>
      <c r="G505" s="299" t="n"/>
      <c r="H505" s="299" t="n"/>
      <c r="I505" s="299" t="n"/>
      <c r="J505" s="299" t="n"/>
      <c r="K505" s="299" t="n"/>
      <c r="L505" s="299" t="n"/>
      <c r="M505" s="299" t="n"/>
      <c r="N505" s="299" t="n"/>
      <c r="O505" s="299" t="n"/>
      <c r="P505" s="299" t="n"/>
      <c r="Q505" s="299" t="n"/>
      <c r="R505" s="299" t="n"/>
      <c r="S505" s="299" t="n"/>
      <c r="T505" s="299" t="n"/>
      <c r="U505" s="299" t="n"/>
      <c r="V505" s="299" t="n"/>
      <c r="W505" s="299" t="n"/>
      <c r="X505" s="299" t="n"/>
      <c r="Y505" s="299" t="n"/>
      <c r="Z505" s="299" t="n"/>
    </row>
    <row customHeight="1" ht="15.75" r="506" s="551">
      <c r="A506" s="299" t="n"/>
      <c r="B506" s="299" t="n"/>
      <c r="C506" s="299" t="n"/>
      <c r="D506" s="299" t="n"/>
      <c r="E506" s="299" t="n"/>
      <c r="F506" s="299" t="n"/>
      <c r="G506" s="299" t="n"/>
      <c r="H506" s="299" t="n"/>
      <c r="I506" s="299" t="n"/>
      <c r="J506" s="299" t="n"/>
      <c r="K506" s="299" t="n"/>
      <c r="L506" s="299" t="n"/>
      <c r="M506" s="299" t="n"/>
      <c r="N506" s="299" t="n"/>
      <c r="O506" s="299" t="n"/>
      <c r="P506" s="299" t="n"/>
      <c r="Q506" s="299" t="n"/>
      <c r="R506" s="299" t="n"/>
      <c r="S506" s="299" t="n"/>
      <c r="T506" s="299" t="n"/>
      <c r="U506" s="299" t="n"/>
      <c r="V506" s="299" t="n"/>
      <c r="W506" s="299" t="n"/>
      <c r="X506" s="299" t="n"/>
      <c r="Y506" s="299" t="n"/>
      <c r="Z506" s="299" t="n"/>
    </row>
    <row customHeight="1" ht="15.75" r="507" s="551">
      <c r="A507" s="299" t="n"/>
      <c r="B507" s="299" t="n"/>
      <c r="C507" s="299" t="n"/>
      <c r="D507" s="299" t="n"/>
      <c r="E507" s="299" t="n"/>
      <c r="F507" s="299" t="n"/>
      <c r="G507" s="299" t="n"/>
      <c r="H507" s="299" t="n"/>
      <c r="I507" s="299" t="n"/>
      <c r="J507" s="299" t="n"/>
      <c r="K507" s="299" t="n"/>
      <c r="L507" s="299" t="n"/>
      <c r="M507" s="299" t="n"/>
      <c r="N507" s="299" t="n"/>
      <c r="O507" s="299" t="n"/>
      <c r="P507" s="299" t="n"/>
      <c r="Q507" s="299" t="n"/>
      <c r="R507" s="299" t="n"/>
      <c r="S507" s="299" t="n"/>
      <c r="T507" s="299" t="n"/>
      <c r="U507" s="299" t="n"/>
      <c r="V507" s="299" t="n"/>
      <c r="W507" s="299" t="n"/>
      <c r="X507" s="299" t="n"/>
      <c r="Y507" s="299" t="n"/>
      <c r="Z507" s="299" t="n"/>
    </row>
    <row customHeight="1" ht="15.75" r="508" s="551">
      <c r="A508" s="299" t="n"/>
      <c r="B508" s="299" t="n"/>
      <c r="C508" s="299" t="n"/>
      <c r="D508" s="299" t="n"/>
      <c r="E508" s="299" t="n"/>
      <c r="F508" s="299" t="n"/>
      <c r="G508" s="299" t="n"/>
      <c r="H508" s="299" t="n"/>
      <c r="I508" s="299" t="n"/>
      <c r="J508" s="299" t="n"/>
      <c r="K508" s="299" t="n"/>
      <c r="L508" s="299" t="n"/>
      <c r="M508" s="299" t="n"/>
      <c r="N508" s="299" t="n"/>
      <c r="O508" s="299" t="n"/>
      <c r="P508" s="299" t="n"/>
      <c r="Q508" s="299" t="n"/>
      <c r="R508" s="299" t="n"/>
      <c r="S508" s="299" t="n"/>
      <c r="T508" s="299" t="n"/>
      <c r="U508" s="299" t="n"/>
      <c r="V508" s="299" t="n"/>
      <c r="W508" s="299" t="n"/>
      <c r="X508" s="299" t="n"/>
      <c r="Y508" s="299" t="n"/>
      <c r="Z508" s="299" t="n"/>
    </row>
    <row customHeight="1" ht="15.75" r="509" s="551">
      <c r="A509" s="299" t="n"/>
      <c r="B509" s="299" t="n"/>
      <c r="C509" s="299" t="n"/>
      <c r="D509" s="299" t="n"/>
      <c r="E509" s="299" t="n"/>
      <c r="F509" s="299" t="n"/>
      <c r="G509" s="299" t="n"/>
      <c r="H509" s="299" t="n"/>
      <c r="I509" s="299" t="n"/>
      <c r="J509" s="299" t="n"/>
      <c r="K509" s="299" t="n"/>
      <c r="L509" s="299" t="n"/>
      <c r="M509" s="299" t="n"/>
      <c r="N509" s="299" t="n"/>
      <c r="O509" s="299" t="n"/>
      <c r="P509" s="299" t="n"/>
      <c r="Q509" s="299" t="n"/>
      <c r="R509" s="299" t="n"/>
      <c r="S509" s="299" t="n"/>
      <c r="T509" s="299" t="n"/>
      <c r="U509" s="299" t="n"/>
      <c r="V509" s="299" t="n"/>
      <c r="W509" s="299" t="n"/>
      <c r="X509" s="299" t="n"/>
      <c r="Y509" s="299" t="n"/>
      <c r="Z509" s="299" t="n"/>
    </row>
    <row customHeight="1" ht="15.75" r="510" s="551">
      <c r="A510" s="299" t="n"/>
      <c r="B510" s="299" t="n"/>
      <c r="C510" s="299" t="n"/>
      <c r="D510" s="299" t="n"/>
      <c r="E510" s="299" t="n"/>
      <c r="F510" s="299" t="n"/>
      <c r="G510" s="299" t="n"/>
      <c r="H510" s="299" t="n"/>
      <c r="I510" s="299" t="n"/>
      <c r="J510" s="299" t="n"/>
      <c r="K510" s="299" t="n"/>
      <c r="L510" s="299" t="n"/>
      <c r="M510" s="299" t="n"/>
      <c r="N510" s="299" t="n"/>
      <c r="O510" s="299" t="n"/>
      <c r="P510" s="299" t="n"/>
      <c r="Q510" s="299" t="n"/>
      <c r="R510" s="299" t="n"/>
      <c r="S510" s="299" t="n"/>
      <c r="T510" s="299" t="n"/>
      <c r="U510" s="299" t="n"/>
      <c r="V510" s="299" t="n"/>
      <c r="W510" s="299" t="n"/>
      <c r="X510" s="299" t="n"/>
      <c r="Y510" s="299" t="n"/>
      <c r="Z510" s="299" t="n"/>
    </row>
    <row customHeight="1" ht="15.75" r="511" s="551">
      <c r="A511" s="299" t="n"/>
      <c r="B511" s="299" t="n"/>
      <c r="C511" s="299" t="n"/>
      <c r="D511" s="299" t="n"/>
      <c r="E511" s="299" t="n"/>
      <c r="F511" s="299" t="n"/>
      <c r="G511" s="299" t="n"/>
      <c r="H511" s="299" t="n"/>
      <c r="I511" s="299" t="n"/>
      <c r="J511" s="299" t="n"/>
      <c r="K511" s="299" t="n"/>
      <c r="L511" s="299" t="n"/>
      <c r="M511" s="299" t="n"/>
      <c r="N511" s="299" t="n"/>
      <c r="O511" s="299" t="n"/>
      <c r="P511" s="299" t="n"/>
      <c r="Q511" s="299" t="n"/>
      <c r="R511" s="299" t="n"/>
      <c r="S511" s="299" t="n"/>
      <c r="T511" s="299" t="n"/>
      <c r="U511" s="299" t="n"/>
      <c r="V511" s="299" t="n"/>
      <c r="W511" s="299" t="n"/>
      <c r="X511" s="299" t="n"/>
      <c r="Y511" s="299" t="n"/>
      <c r="Z511" s="299" t="n"/>
    </row>
    <row customHeight="1" ht="15.75" r="512" s="551">
      <c r="A512" s="299" t="n"/>
      <c r="B512" s="299" t="n"/>
      <c r="C512" s="299" t="n"/>
      <c r="D512" s="299" t="n"/>
      <c r="E512" s="299" t="n"/>
      <c r="F512" s="299" t="n"/>
      <c r="G512" s="299" t="n"/>
      <c r="H512" s="299" t="n"/>
      <c r="I512" s="299" t="n"/>
      <c r="J512" s="299" t="n"/>
      <c r="K512" s="299" t="n"/>
      <c r="L512" s="299" t="n"/>
      <c r="M512" s="299" t="n"/>
      <c r="N512" s="299" t="n"/>
      <c r="O512" s="299" t="n"/>
      <c r="P512" s="299" t="n"/>
      <c r="Q512" s="299" t="n"/>
      <c r="R512" s="299" t="n"/>
      <c r="S512" s="299" t="n"/>
      <c r="T512" s="299" t="n"/>
      <c r="U512" s="299" t="n"/>
      <c r="V512" s="299" t="n"/>
      <c r="W512" s="299" t="n"/>
      <c r="X512" s="299" t="n"/>
      <c r="Y512" s="299" t="n"/>
      <c r="Z512" s="299" t="n"/>
    </row>
    <row customHeight="1" ht="15.75" r="513" s="551">
      <c r="A513" s="299" t="n"/>
      <c r="B513" s="299" t="n"/>
      <c r="C513" s="299" t="n"/>
      <c r="D513" s="299" t="n"/>
      <c r="E513" s="299" t="n"/>
      <c r="F513" s="299" t="n"/>
      <c r="G513" s="299" t="n"/>
      <c r="H513" s="299" t="n"/>
      <c r="I513" s="299" t="n"/>
      <c r="J513" s="299" t="n"/>
      <c r="K513" s="299" t="n"/>
      <c r="L513" s="299" t="n"/>
      <c r="M513" s="299" t="n"/>
      <c r="N513" s="299" t="n"/>
      <c r="O513" s="299" t="n"/>
      <c r="P513" s="299" t="n"/>
      <c r="Q513" s="299" t="n"/>
      <c r="R513" s="299" t="n"/>
      <c r="S513" s="299" t="n"/>
      <c r="T513" s="299" t="n"/>
      <c r="U513" s="299" t="n"/>
      <c r="V513" s="299" t="n"/>
      <c r="W513" s="299" t="n"/>
      <c r="X513" s="299" t="n"/>
      <c r="Y513" s="299" t="n"/>
      <c r="Z513" s="299" t="n"/>
    </row>
    <row customHeight="1" ht="15.75" r="514" s="551">
      <c r="A514" s="299" t="n"/>
      <c r="B514" s="299" t="n"/>
      <c r="C514" s="299" t="n"/>
      <c r="D514" s="299" t="n"/>
      <c r="E514" s="299" t="n"/>
      <c r="F514" s="299" t="n"/>
      <c r="G514" s="299" t="n"/>
      <c r="H514" s="299" t="n"/>
      <c r="I514" s="299" t="n"/>
      <c r="J514" s="299" t="n"/>
      <c r="K514" s="299" t="n"/>
      <c r="L514" s="299" t="n"/>
      <c r="M514" s="299" t="n"/>
      <c r="N514" s="299" t="n"/>
      <c r="O514" s="299" t="n"/>
      <c r="P514" s="299" t="n"/>
      <c r="Q514" s="299" t="n"/>
      <c r="R514" s="299" t="n"/>
      <c r="S514" s="299" t="n"/>
      <c r="T514" s="299" t="n"/>
      <c r="U514" s="299" t="n"/>
      <c r="V514" s="299" t="n"/>
      <c r="W514" s="299" t="n"/>
      <c r="X514" s="299" t="n"/>
      <c r="Y514" s="299" t="n"/>
      <c r="Z514" s="299" t="n"/>
    </row>
    <row customHeight="1" ht="15.75" r="515" s="551">
      <c r="A515" s="299" t="n"/>
      <c r="B515" s="299" t="n"/>
      <c r="C515" s="299" t="n"/>
      <c r="D515" s="299" t="n"/>
      <c r="E515" s="299" t="n"/>
      <c r="F515" s="299" t="n"/>
      <c r="G515" s="299" t="n"/>
      <c r="H515" s="299" t="n"/>
      <c r="I515" s="299" t="n"/>
      <c r="J515" s="299" t="n"/>
      <c r="K515" s="299" t="n"/>
      <c r="L515" s="299" t="n"/>
      <c r="M515" s="299" t="n"/>
      <c r="N515" s="299" t="n"/>
      <c r="O515" s="299" t="n"/>
      <c r="P515" s="299" t="n"/>
      <c r="Q515" s="299" t="n"/>
      <c r="R515" s="299" t="n"/>
      <c r="S515" s="299" t="n"/>
      <c r="T515" s="299" t="n"/>
      <c r="U515" s="299" t="n"/>
      <c r="V515" s="299" t="n"/>
      <c r="W515" s="299" t="n"/>
      <c r="X515" s="299" t="n"/>
      <c r="Y515" s="299" t="n"/>
      <c r="Z515" s="299" t="n"/>
    </row>
    <row customHeight="1" ht="15.75" r="516" s="551">
      <c r="A516" s="299" t="n"/>
      <c r="B516" s="299" t="n"/>
      <c r="C516" s="299" t="n"/>
      <c r="D516" s="299" t="n"/>
      <c r="E516" s="299" t="n"/>
      <c r="F516" s="299" t="n"/>
      <c r="G516" s="299" t="n"/>
      <c r="H516" s="299" t="n"/>
      <c r="I516" s="299" t="n"/>
      <c r="J516" s="299" t="n"/>
      <c r="K516" s="299" t="n"/>
      <c r="L516" s="299" t="n"/>
      <c r="M516" s="299" t="n"/>
      <c r="N516" s="299" t="n"/>
      <c r="O516" s="299" t="n"/>
      <c r="P516" s="299" t="n"/>
      <c r="Q516" s="299" t="n"/>
      <c r="R516" s="299" t="n"/>
      <c r="S516" s="299" t="n"/>
      <c r="T516" s="299" t="n"/>
      <c r="U516" s="299" t="n"/>
      <c r="V516" s="299" t="n"/>
      <c r="W516" s="299" t="n"/>
      <c r="X516" s="299" t="n"/>
      <c r="Y516" s="299" t="n"/>
      <c r="Z516" s="299" t="n"/>
    </row>
    <row customHeight="1" ht="15.75" r="517" s="551">
      <c r="A517" s="299" t="n"/>
      <c r="B517" s="299" t="n"/>
      <c r="C517" s="299" t="n"/>
      <c r="D517" s="299" t="n"/>
      <c r="E517" s="299" t="n"/>
      <c r="F517" s="299" t="n"/>
      <c r="G517" s="299" t="n"/>
      <c r="H517" s="299" t="n"/>
      <c r="I517" s="299" t="n"/>
      <c r="J517" s="299" t="n"/>
      <c r="K517" s="299" t="n"/>
      <c r="L517" s="299" t="n"/>
      <c r="M517" s="299" t="n"/>
      <c r="N517" s="299" t="n"/>
      <c r="O517" s="299" t="n"/>
      <c r="P517" s="299" t="n"/>
      <c r="Q517" s="299" t="n"/>
      <c r="R517" s="299" t="n"/>
      <c r="S517" s="299" t="n"/>
      <c r="T517" s="299" t="n"/>
      <c r="U517" s="299" t="n"/>
      <c r="V517" s="299" t="n"/>
      <c r="W517" s="299" t="n"/>
      <c r="X517" s="299" t="n"/>
      <c r="Y517" s="299" t="n"/>
      <c r="Z517" s="299" t="n"/>
    </row>
    <row customHeight="1" ht="15.75" r="518" s="551">
      <c r="A518" s="299" t="n"/>
      <c r="B518" s="299" t="n"/>
      <c r="C518" s="299" t="n"/>
      <c r="D518" s="299" t="n"/>
      <c r="E518" s="299" t="n"/>
      <c r="F518" s="299" t="n"/>
      <c r="G518" s="299" t="n"/>
      <c r="H518" s="299" t="n"/>
      <c r="I518" s="299" t="n"/>
      <c r="J518" s="299" t="n"/>
      <c r="K518" s="299" t="n"/>
      <c r="L518" s="299" t="n"/>
      <c r="M518" s="299" t="n"/>
      <c r="N518" s="299" t="n"/>
      <c r="O518" s="299" t="n"/>
      <c r="P518" s="299" t="n"/>
      <c r="Q518" s="299" t="n"/>
      <c r="R518" s="299" t="n"/>
      <c r="S518" s="299" t="n"/>
      <c r="T518" s="299" t="n"/>
      <c r="U518" s="299" t="n"/>
      <c r="V518" s="299" t="n"/>
      <c r="W518" s="299" t="n"/>
      <c r="X518" s="299" t="n"/>
      <c r="Y518" s="299" t="n"/>
      <c r="Z518" s="299" t="n"/>
    </row>
    <row customHeight="1" ht="15.75" r="519" s="551">
      <c r="A519" s="299" t="n"/>
      <c r="B519" s="299" t="n"/>
      <c r="C519" s="299" t="n"/>
      <c r="D519" s="299" t="n"/>
      <c r="E519" s="299" t="n"/>
      <c r="F519" s="299" t="n"/>
      <c r="G519" s="299" t="n"/>
      <c r="H519" s="299" t="n"/>
      <c r="I519" s="299" t="n"/>
      <c r="J519" s="299" t="n"/>
      <c r="K519" s="299" t="n"/>
      <c r="L519" s="299" t="n"/>
      <c r="M519" s="299" t="n"/>
      <c r="N519" s="299" t="n"/>
      <c r="O519" s="299" t="n"/>
      <c r="P519" s="299" t="n"/>
      <c r="Q519" s="299" t="n"/>
      <c r="R519" s="299" t="n"/>
      <c r="S519" s="299" t="n"/>
      <c r="T519" s="299" t="n"/>
      <c r="U519" s="299" t="n"/>
      <c r="V519" s="299" t="n"/>
      <c r="W519" s="299" t="n"/>
      <c r="X519" s="299" t="n"/>
      <c r="Y519" s="299" t="n"/>
      <c r="Z519" s="299" t="n"/>
    </row>
    <row customHeight="1" ht="15.75" r="520" s="551">
      <c r="A520" s="299" t="n"/>
      <c r="B520" s="299" t="n"/>
      <c r="C520" s="299" t="n"/>
      <c r="D520" s="299" t="n"/>
      <c r="E520" s="299" t="n"/>
      <c r="F520" s="299" t="n"/>
      <c r="G520" s="299" t="n"/>
      <c r="H520" s="299" t="n"/>
      <c r="I520" s="299" t="n"/>
      <c r="J520" s="299" t="n"/>
      <c r="K520" s="299" t="n"/>
      <c r="L520" s="299" t="n"/>
      <c r="M520" s="299" t="n"/>
      <c r="N520" s="299" t="n"/>
      <c r="O520" s="299" t="n"/>
      <c r="P520" s="299" t="n"/>
      <c r="Q520" s="299" t="n"/>
      <c r="R520" s="299" t="n"/>
      <c r="S520" s="299" t="n"/>
      <c r="T520" s="299" t="n"/>
      <c r="U520" s="299" t="n"/>
      <c r="V520" s="299" t="n"/>
      <c r="W520" s="299" t="n"/>
      <c r="X520" s="299" t="n"/>
      <c r="Y520" s="299" t="n"/>
      <c r="Z520" s="299" t="n"/>
    </row>
    <row customHeight="1" ht="15.75" r="521" s="551">
      <c r="A521" s="299" t="n"/>
      <c r="B521" s="299" t="n"/>
      <c r="C521" s="299" t="n"/>
      <c r="D521" s="299" t="n"/>
      <c r="E521" s="299" t="n"/>
      <c r="F521" s="299" t="n"/>
      <c r="G521" s="299" t="n"/>
      <c r="H521" s="299" t="n"/>
      <c r="I521" s="299" t="n"/>
      <c r="J521" s="299" t="n"/>
      <c r="K521" s="299" t="n"/>
      <c r="L521" s="299" t="n"/>
      <c r="M521" s="299" t="n"/>
      <c r="N521" s="299" t="n"/>
      <c r="O521" s="299" t="n"/>
      <c r="P521" s="299" t="n"/>
      <c r="Q521" s="299" t="n"/>
      <c r="R521" s="299" t="n"/>
      <c r="S521" s="299" t="n"/>
      <c r="T521" s="299" t="n"/>
      <c r="U521" s="299" t="n"/>
      <c r="V521" s="299" t="n"/>
      <c r="W521" s="299" t="n"/>
      <c r="X521" s="299" t="n"/>
      <c r="Y521" s="299" t="n"/>
      <c r="Z521" s="299" t="n"/>
    </row>
    <row customHeight="1" ht="15.75" r="522" s="551">
      <c r="A522" s="299" t="n"/>
      <c r="B522" s="299" t="n"/>
      <c r="C522" s="299" t="n"/>
      <c r="D522" s="299" t="n"/>
      <c r="E522" s="299" t="n"/>
      <c r="F522" s="299" t="n"/>
      <c r="G522" s="299" t="n"/>
      <c r="H522" s="299" t="n"/>
      <c r="I522" s="299" t="n"/>
      <c r="J522" s="299" t="n"/>
      <c r="K522" s="299" t="n"/>
      <c r="L522" s="299" t="n"/>
      <c r="M522" s="299" t="n"/>
      <c r="N522" s="299" t="n"/>
      <c r="O522" s="299" t="n"/>
      <c r="P522" s="299" t="n"/>
      <c r="Q522" s="299" t="n"/>
      <c r="R522" s="299" t="n"/>
      <c r="S522" s="299" t="n"/>
      <c r="T522" s="299" t="n"/>
      <c r="U522" s="299" t="n"/>
      <c r="V522" s="299" t="n"/>
      <c r="W522" s="299" t="n"/>
      <c r="X522" s="299" t="n"/>
      <c r="Y522" s="299" t="n"/>
      <c r="Z522" s="299" t="n"/>
    </row>
    <row customHeight="1" ht="15.75" r="523" s="551">
      <c r="A523" s="299" t="n"/>
      <c r="B523" s="299" t="n"/>
      <c r="C523" s="299" t="n"/>
      <c r="D523" s="299" t="n"/>
      <c r="E523" s="299" t="n"/>
      <c r="F523" s="299" t="n"/>
      <c r="G523" s="299" t="n"/>
      <c r="H523" s="299" t="n"/>
      <c r="I523" s="299" t="n"/>
      <c r="J523" s="299" t="n"/>
      <c r="K523" s="299" t="n"/>
      <c r="L523" s="299" t="n"/>
      <c r="M523" s="299" t="n"/>
      <c r="N523" s="299" t="n"/>
      <c r="O523" s="299" t="n"/>
      <c r="P523" s="299" t="n"/>
      <c r="Q523" s="299" t="n"/>
      <c r="R523" s="299" t="n"/>
      <c r="S523" s="299" t="n"/>
      <c r="T523" s="299" t="n"/>
      <c r="U523" s="299" t="n"/>
      <c r="V523" s="299" t="n"/>
      <c r="W523" s="299" t="n"/>
      <c r="X523" s="299" t="n"/>
      <c r="Y523" s="299" t="n"/>
      <c r="Z523" s="299" t="n"/>
    </row>
    <row customHeight="1" ht="15.75" r="524" s="551">
      <c r="A524" s="299" t="n"/>
      <c r="B524" s="299" t="n"/>
      <c r="C524" s="299" t="n"/>
      <c r="D524" s="299" t="n"/>
      <c r="E524" s="299" t="n"/>
      <c r="F524" s="299" t="n"/>
      <c r="G524" s="299" t="n"/>
      <c r="H524" s="299" t="n"/>
      <c r="I524" s="299" t="n"/>
      <c r="J524" s="299" t="n"/>
      <c r="K524" s="299" t="n"/>
      <c r="L524" s="299" t="n"/>
      <c r="M524" s="299" t="n"/>
      <c r="N524" s="299" t="n"/>
      <c r="O524" s="299" t="n"/>
      <c r="P524" s="299" t="n"/>
      <c r="Q524" s="299" t="n"/>
      <c r="R524" s="299" t="n"/>
      <c r="S524" s="299" t="n"/>
      <c r="T524" s="299" t="n"/>
      <c r="U524" s="299" t="n"/>
      <c r="V524" s="299" t="n"/>
      <c r="W524" s="299" t="n"/>
      <c r="X524" s="299" t="n"/>
      <c r="Y524" s="299" t="n"/>
      <c r="Z524" s="299" t="n"/>
    </row>
    <row customHeight="1" ht="15.75" r="525" s="551">
      <c r="A525" s="299" t="n"/>
      <c r="B525" s="299" t="n"/>
      <c r="C525" s="299" t="n"/>
      <c r="D525" s="299" t="n"/>
      <c r="E525" s="299" t="n"/>
      <c r="F525" s="299" t="n"/>
      <c r="G525" s="299" t="n"/>
      <c r="H525" s="299" t="n"/>
      <c r="I525" s="299" t="n"/>
      <c r="J525" s="299" t="n"/>
      <c r="K525" s="299" t="n"/>
      <c r="L525" s="299" t="n"/>
      <c r="M525" s="299" t="n"/>
      <c r="N525" s="299" t="n"/>
      <c r="O525" s="299" t="n"/>
      <c r="P525" s="299" t="n"/>
      <c r="Q525" s="299" t="n"/>
      <c r="R525" s="299" t="n"/>
      <c r="S525" s="299" t="n"/>
      <c r="T525" s="299" t="n"/>
      <c r="U525" s="299" t="n"/>
      <c r="V525" s="299" t="n"/>
      <c r="W525" s="299" t="n"/>
      <c r="X525" s="299" t="n"/>
      <c r="Y525" s="299" t="n"/>
      <c r="Z525" s="299" t="n"/>
    </row>
    <row customHeight="1" ht="15.75" r="526" s="551">
      <c r="A526" s="299" t="n"/>
      <c r="B526" s="299" t="n"/>
      <c r="C526" s="299" t="n"/>
      <c r="D526" s="299" t="n"/>
      <c r="E526" s="299" t="n"/>
      <c r="F526" s="299" t="n"/>
      <c r="G526" s="299" t="n"/>
      <c r="H526" s="299" t="n"/>
      <c r="I526" s="299" t="n"/>
      <c r="J526" s="299" t="n"/>
      <c r="K526" s="299" t="n"/>
      <c r="L526" s="299" t="n"/>
      <c r="M526" s="299" t="n"/>
      <c r="N526" s="299" t="n"/>
      <c r="O526" s="299" t="n"/>
      <c r="P526" s="299" t="n"/>
      <c r="Q526" s="299" t="n"/>
      <c r="R526" s="299" t="n"/>
      <c r="S526" s="299" t="n"/>
      <c r="T526" s="299" t="n"/>
      <c r="U526" s="299" t="n"/>
      <c r="V526" s="299" t="n"/>
      <c r="W526" s="299" t="n"/>
      <c r="X526" s="299" t="n"/>
      <c r="Y526" s="299" t="n"/>
      <c r="Z526" s="299" t="n"/>
    </row>
    <row customHeight="1" ht="15.75" r="527" s="551">
      <c r="A527" s="299" t="n"/>
      <c r="B527" s="299" t="n"/>
      <c r="C527" s="299" t="n"/>
      <c r="D527" s="299" t="n"/>
      <c r="E527" s="299" t="n"/>
      <c r="F527" s="299" t="n"/>
      <c r="G527" s="299" t="n"/>
      <c r="H527" s="299" t="n"/>
      <c r="I527" s="299" t="n"/>
      <c r="J527" s="299" t="n"/>
      <c r="K527" s="299" t="n"/>
      <c r="L527" s="299" t="n"/>
      <c r="M527" s="299" t="n"/>
      <c r="N527" s="299" t="n"/>
      <c r="O527" s="299" t="n"/>
      <c r="P527" s="299" t="n"/>
      <c r="Q527" s="299" t="n"/>
      <c r="R527" s="299" t="n"/>
      <c r="S527" s="299" t="n"/>
      <c r="T527" s="299" t="n"/>
      <c r="U527" s="299" t="n"/>
      <c r="V527" s="299" t="n"/>
      <c r="W527" s="299" t="n"/>
      <c r="X527" s="299" t="n"/>
      <c r="Y527" s="299" t="n"/>
      <c r="Z527" s="299" t="n"/>
    </row>
    <row customHeight="1" ht="15.75" r="528" s="551">
      <c r="A528" s="299" t="n"/>
      <c r="B528" s="299" t="n"/>
      <c r="C528" s="299" t="n"/>
      <c r="D528" s="299" t="n"/>
      <c r="E528" s="299" t="n"/>
      <c r="F528" s="299" t="n"/>
      <c r="G528" s="299" t="n"/>
      <c r="H528" s="299" t="n"/>
      <c r="I528" s="299" t="n"/>
      <c r="J528" s="299" t="n"/>
      <c r="K528" s="299" t="n"/>
      <c r="L528" s="299" t="n"/>
      <c r="M528" s="299" t="n"/>
      <c r="N528" s="299" t="n"/>
      <c r="O528" s="299" t="n"/>
      <c r="P528" s="299" t="n"/>
      <c r="Q528" s="299" t="n"/>
      <c r="R528" s="299" t="n"/>
      <c r="S528" s="299" t="n"/>
      <c r="T528" s="299" t="n"/>
      <c r="U528" s="299" t="n"/>
      <c r="V528" s="299" t="n"/>
      <c r="W528" s="299" t="n"/>
      <c r="X528" s="299" t="n"/>
      <c r="Y528" s="299" t="n"/>
      <c r="Z528" s="299" t="n"/>
    </row>
    <row customHeight="1" ht="15.75" r="529" s="551">
      <c r="A529" s="299" t="n"/>
      <c r="B529" s="299" t="n"/>
      <c r="C529" s="299" t="n"/>
      <c r="D529" s="299" t="n"/>
      <c r="E529" s="299" t="n"/>
      <c r="F529" s="299" t="n"/>
      <c r="G529" s="299" t="n"/>
      <c r="H529" s="299" t="n"/>
      <c r="I529" s="299" t="n"/>
      <c r="J529" s="299" t="n"/>
      <c r="K529" s="299" t="n"/>
      <c r="L529" s="299" t="n"/>
      <c r="M529" s="299" t="n"/>
      <c r="N529" s="299" t="n"/>
      <c r="O529" s="299" t="n"/>
      <c r="P529" s="299" t="n"/>
      <c r="Q529" s="299" t="n"/>
      <c r="R529" s="299" t="n"/>
      <c r="S529" s="299" t="n"/>
      <c r="T529" s="299" t="n"/>
      <c r="U529" s="299" t="n"/>
      <c r="V529" s="299" t="n"/>
      <c r="W529" s="299" t="n"/>
      <c r="X529" s="299" t="n"/>
      <c r="Y529" s="299" t="n"/>
      <c r="Z529" s="299" t="n"/>
    </row>
    <row customHeight="1" ht="15.75" r="530" s="551">
      <c r="A530" s="299" t="n"/>
      <c r="B530" s="299" t="n"/>
      <c r="C530" s="299" t="n"/>
      <c r="D530" s="299" t="n"/>
      <c r="E530" s="299" t="n"/>
      <c r="F530" s="299" t="n"/>
      <c r="G530" s="299" t="n"/>
      <c r="H530" s="299" t="n"/>
      <c r="I530" s="299" t="n"/>
      <c r="J530" s="299" t="n"/>
      <c r="K530" s="299" t="n"/>
      <c r="L530" s="299" t="n"/>
      <c r="M530" s="299" t="n"/>
      <c r="N530" s="299" t="n"/>
      <c r="O530" s="299" t="n"/>
      <c r="P530" s="299" t="n"/>
      <c r="Q530" s="299" t="n"/>
      <c r="R530" s="299" t="n"/>
      <c r="S530" s="299" t="n"/>
      <c r="T530" s="299" t="n"/>
      <c r="U530" s="299" t="n"/>
      <c r="V530" s="299" t="n"/>
      <c r="W530" s="299" t="n"/>
      <c r="X530" s="299" t="n"/>
      <c r="Y530" s="299" t="n"/>
      <c r="Z530" s="299" t="n"/>
    </row>
    <row customHeight="1" ht="15.75" r="531" s="551">
      <c r="A531" s="299" t="n"/>
      <c r="B531" s="299" t="n"/>
      <c r="C531" s="299" t="n"/>
      <c r="D531" s="299" t="n"/>
      <c r="E531" s="299" t="n"/>
      <c r="F531" s="299" t="n"/>
      <c r="G531" s="299" t="n"/>
      <c r="H531" s="299" t="n"/>
      <c r="I531" s="299" t="n"/>
      <c r="J531" s="299" t="n"/>
      <c r="K531" s="299" t="n"/>
      <c r="L531" s="299" t="n"/>
      <c r="M531" s="299" t="n"/>
      <c r="N531" s="299" t="n"/>
      <c r="O531" s="299" t="n"/>
      <c r="P531" s="299" t="n"/>
      <c r="Q531" s="299" t="n"/>
      <c r="R531" s="299" t="n"/>
      <c r="S531" s="299" t="n"/>
      <c r="T531" s="299" t="n"/>
      <c r="U531" s="299" t="n"/>
      <c r="V531" s="299" t="n"/>
      <c r="W531" s="299" t="n"/>
      <c r="X531" s="299" t="n"/>
      <c r="Y531" s="299" t="n"/>
      <c r="Z531" s="299" t="n"/>
    </row>
    <row customHeight="1" ht="15.75" r="532" s="551">
      <c r="A532" s="299" t="n"/>
      <c r="B532" s="299" t="n"/>
      <c r="C532" s="299" t="n"/>
      <c r="D532" s="299" t="n"/>
      <c r="E532" s="299" t="n"/>
      <c r="F532" s="299" t="n"/>
      <c r="G532" s="299" t="n"/>
      <c r="H532" s="299" t="n"/>
      <c r="I532" s="299" t="n"/>
      <c r="J532" s="299" t="n"/>
      <c r="K532" s="299" t="n"/>
      <c r="L532" s="299" t="n"/>
      <c r="M532" s="299" t="n"/>
      <c r="N532" s="299" t="n"/>
      <c r="O532" s="299" t="n"/>
      <c r="P532" s="299" t="n"/>
      <c r="Q532" s="299" t="n"/>
      <c r="R532" s="299" t="n"/>
      <c r="S532" s="299" t="n"/>
      <c r="T532" s="299" t="n"/>
      <c r="U532" s="299" t="n"/>
      <c r="V532" s="299" t="n"/>
      <c r="W532" s="299" t="n"/>
      <c r="X532" s="299" t="n"/>
      <c r="Y532" s="299" t="n"/>
      <c r="Z532" s="299" t="n"/>
    </row>
    <row customHeight="1" ht="15.75" r="533" s="551">
      <c r="A533" s="299" t="n"/>
      <c r="B533" s="299" t="n"/>
      <c r="C533" s="299" t="n"/>
      <c r="D533" s="299" t="n"/>
      <c r="E533" s="299" t="n"/>
      <c r="F533" s="299" t="n"/>
      <c r="G533" s="299" t="n"/>
      <c r="H533" s="299" t="n"/>
      <c r="I533" s="299" t="n"/>
      <c r="J533" s="299" t="n"/>
      <c r="K533" s="299" t="n"/>
      <c r="L533" s="299" t="n"/>
      <c r="M533" s="299" t="n"/>
      <c r="N533" s="299" t="n"/>
      <c r="O533" s="299" t="n"/>
      <c r="P533" s="299" t="n"/>
      <c r="Q533" s="299" t="n"/>
      <c r="R533" s="299" t="n"/>
      <c r="S533" s="299" t="n"/>
      <c r="T533" s="299" t="n"/>
      <c r="U533" s="299" t="n"/>
      <c r="V533" s="299" t="n"/>
      <c r="W533" s="299" t="n"/>
      <c r="X533" s="299" t="n"/>
      <c r="Y533" s="299" t="n"/>
      <c r="Z533" s="299" t="n"/>
    </row>
    <row customHeight="1" ht="15.75" r="534" s="551">
      <c r="A534" s="299" t="n"/>
      <c r="B534" s="299" t="n"/>
      <c r="C534" s="299" t="n"/>
      <c r="D534" s="299" t="n"/>
      <c r="E534" s="299" t="n"/>
      <c r="F534" s="299" t="n"/>
      <c r="G534" s="299" t="n"/>
      <c r="H534" s="299" t="n"/>
      <c r="I534" s="299" t="n"/>
      <c r="J534" s="299" t="n"/>
      <c r="K534" s="299" t="n"/>
      <c r="L534" s="299" t="n"/>
      <c r="M534" s="299" t="n"/>
      <c r="N534" s="299" t="n"/>
      <c r="O534" s="299" t="n"/>
      <c r="P534" s="299" t="n"/>
      <c r="Q534" s="299" t="n"/>
      <c r="R534" s="299" t="n"/>
      <c r="S534" s="299" t="n"/>
      <c r="T534" s="299" t="n"/>
      <c r="U534" s="299" t="n"/>
      <c r="V534" s="299" t="n"/>
      <c r="W534" s="299" t="n"/>
      <c r="X534" s="299" t="n"/>
      <c r="Y534" s="299" t="n"/>
      <c r="Z534" s="299" t="n"/>
    </row>
    <row customHeight="1" ht="15.75" r="535" s="551">
      <c r="A535" s="299" t="n"/>
      <c r="B535" s="299" t="n"/>
      <c r="C535" s="299" t="n"/>
      <c r="D535" s="299" t="n"/>
      <c r="E535" s="299" t="n"/>
      <c r="F535" s="299" t="n"/>
      <c r="G535" s="299" t="n"/>
      <c r="H535" s="299" t="n"/>
      <c r="I535" s="299" t="n"/>
      <c r="J535" s="299" t="n"/>
      <c r="K535" s="299" t="n"/>
      <c r="L535" s="299" t="n"/>
      <c r="M535" s="299" t="n"/>
      <c r="N535" s="299" t="n"/>
      <c r="O535" s="299" t="n"/>
      <c r="P535" s="299" t="n"/>
      <c r="Q535" s="299" t="n"/>
      <c r="R535" s="299" t="n"/>
      <c r="S535" s="299" t="n"/>
      <c r="T535" s="299" t="n"/>
      <c r="U535" s="299" t="n"/>
      <c r="V535" s="299" t="n"/>
      <c r="W535" s="299" t="n"/>
      <c r="X535" s="299" t="n"/>
      <c r="Y535" s="299" t="n"/>
      <c r="Z535" s="299" t="n"/>
    </row>
    <row customHeight="1" ht="15.75" r="536" s="551">
      <c r="A536" s="299" t="n"/>
      <c r="B536" s="299" t="n"/>
      <c r="C536" s="299" t="n"/>
      <c r="D536" s="299" t="n"/>
      <c r="E536" s="299" t="n"/>
      <c r="F536" s="299" t="n"/>
      <c r="G536" s="299" t="n"/>
      <c r="H536" s="299" t="n"/>
      <c r="I536" s="299" t="n"/>
      <c r="J536" s="299" t="n"/>
      <c r="K536" s="299" t="n"/>
      <c r="L536" s="299" t="n"/>
      <c r="M536" s="299" t="n"/>
      <c r="N536" s="299" t="n"/>
      <c r="O536" s="299" t="n"/>
      <c r="P536" s="299" t="n"/>
      <c r="Q536" s="299" t="n"/>
      <c r="R536" s="299" t="n"/>
      <c r="S536" s="299" t="n"/>
      <c r="T536" s="299" t="n"/>
      <c r="U536" s="299" t="n"/>
      <c r="V536" s="299" t="n"/>
      <c r="W536" s="299" t="n"/>
      <c r="X536" s="299" t="n"/>
      <c r="Y536" s="299" t="n"/>
      <c r="Z536" s="299" t="n"/>
    </row>
    <row customHeight="1" ht="15.75" r="537" s="551">
      <c r="A537" s="299" t="n"/>
      <c r="B537" s="299" t="n"/>
      <c r="C537" s="299" t="n"/>
      <c r="D537" s="299" t="n"/>
      <c r="E537" s="299" t="n"/>
      <c r="F537" s="299" t="n"/>
      <c r="G537" s="299" t="n"/>
      <c r="H537" s="299" t="n"/>
      <c r="I537" s="299" t="n"/>
      <c r="J537" s="299" t="n"/>
      <c r="K537" s="299" t="n"/>
      <c r="L537" s="299" t="n"/>
      <c r="M537" s="299" t="n"/>
      <c r="N537" s="299" t="n"/>
      <c r="O537" s="299" t="n"/>
      <c r="P537" s="299" t="n"/>
      <c r="Q537" s="299" t="n"/>
      <c r="R537" s="299" t="n"/>
      <c r="S537" s="299" t="n"/>
      <c r="T537" s="299" t="n"/>
      <c r="U537" s="299" t="n"/>
      <c r="V537" s="299" t="n"/>
      <c r="W537" s="299" t="n"/>
      <c r="X537" s="299" t="n"/>
      <c r="Y537" s="299" t="n"/>
      <c r="Z537" s="299" t="n"/>
    </row>
    <row customHeight="1" ht="15.75" r="538" s="551">
      <c r="A538" s="299" t="n"/>
      <c r="B538" s="299" t="n"/>
      <c r="C538" s="299" t="n"/>
      <c r="D538" s="299" t="n"/>
      <c r="E538" s="299" t="n"/>
      <c r="F538" s="299" t="n"/>
      <c r="G538" s="299" t="n"/>
      <c r="H538" s="299" t="n"/>
      <c r="I538" s="299" t="n"/>
      <c r="J538" s="299" t="n"/>
      <c r="K538" s="299" t="n"/>
      <c r="L538" s="299" t="n"/>
      <c r="M538" s="299" t="n"/>
      <c r="N538" s="299" t="n"/>
      <c r="O538" s="299" t="n"/>
      <c r="P538" s="299" t="n"/>
      <c r="Q538" s="299" t="n"/>
      <c r="R538" s="299" t="n"/>
      <c r="S538" s="299" t="n"/>
      <c r="T538" s="299" t="n"/>
      <c r="U538" s="299" t="n"/>
      <c r="V538" s="299" t="n"/>
      <c r="W538" s="299" t="n"/>
      <c r="X538" s="299" t="n"/>
      <c r="Y538" s="299" t="n"/>
      <c r="Z538" s="299" t="n"/>
    </row>
    <row customHeight="1" ht="15.75" r="539" s="551">
      <c r="A539" s="299" t="n"/>
      <c r="B539" s="299" t="n"/>
      <c r="C539" s="299" t="n"/>
      <c r="D539" s="299" t="n"/>
      <c r="E539" s="299" t="n"/>
      <c r="F539" s="299" t="n"/>
      <c r="G539" s="299" t="n"/>
      <c r="H539" s="299" t="n"/>
      <c r="I539" s="299" t="n"/>
      <c r="J539" s="299" t="n"/>
      <c r="K539" s="299" t="n"/>
      <c r="L539" s="299" t="n"/>
      <c r="M539" s="299" t="n"/>
      <c r="N539" s="299" t="n"/>
      <c r="O539" s="299" t="n"/>
      <c r="P539" s="299" t="n"/>
      <c r="Q539" s="299" t="n"/>
      <c r="R539" s="299" t="n"/>
      <c r="S539" s="299" t="n"/>
      <c r="T539" s="299" t="n"/>
      <c r="U539" s="299" t="n"/>
      <c r="V539" s="299" t="n"/>
      <c r="W539" s="299" t="n"/>
      <c r="X539" s="299" t="n"/>
      <c r="Y539" s="299" t="n"/>
      <c r="Z539" s="299" t="n"/>
    </row>
    <row customHeight="1" ht="15.75" r="540" s="551">
      <c r="A540" s="299" t="n"/>
      <c r="B540" s="299" t="n"/>
      <c r="C540" s="299" t="n"/>
      <c r="D540" s="299" t="n"/>
      <c r="E540" s="299" t="n"/>
      <c r="F540" s="299" t="n"/>
      <c r="G540" s="299" t="n"/>
      <c r="H540" s="299" t="n"/>
      <c r="I540" s="299" t="n"/>
      <c r="J540" s="299" t="n"/>
      <c r="K540" s="299" t="n"/>
      <c r="L540" s="299" t="n"/>
      <c r="M540" s="299" t="n"/>
      <c r="N540" s="299" t="n"/>
      <c r="O540" s="299" t="n"/>
      <c r="P540" s="299" t="n"/>
      <c r="Q540" s="299" t="n"/>
      <c r="R540" s="299" t="n"/>
      <c r="S540" s="299" t="n"/>
      <c r="T540" s="299" t="n"/>
      <c r="U540" s="299" t="n"/>
      <c r="V540" s="299" t="n"/>
      <c r="W540" s="299" t="n"/>
      <c r="X540" s="299" t="n"/>
      <c r="Y540" s="299" t="n"/>
      <c r="Z540" s="299" t="n"/>
    </row>
    <row customHeight="1" ht="15.75" r="541" s="551">
      <c r="A541" s="299" t="n"/>
      <c r="B541" s="299" t="n"/>
      <c r="C541" s="299" t="n"/>
      <c r="D541" s="299" t="n"/>
      <c r="E541" s="299" t="n"/>
      <c r="F541" s="299" t="n"/>
      <c r="G541" s="299" t="n"/>
      <c r="H541" s="299" t="n"/>
      <c r="I541" s="299" t="n"/>
      <c r="J541" s="299" t="n"/>
      <c r="K541" s="299" t="n"/>
      <c r="L541" s="299" t="n"/>
      <c r="M541" s="299" t="n"/>
      <c r="N541" s="299" t="n"/>
      <c r="O541" s="299" t="n"/>
      <c r="P541" s="299" t="n"/>
      <c r="Q541" s="299" t="n"/>
      <c r="R541" s="299" t="n"/>
      <c r="S541" s="299" t="n"/>
      <c r="T541" s="299" t="n"/>
      <c r="U541" s="299" t="n"/>
      <c r="V541" s="299" t="n"/>
      <c r="W541" s="299" t="n"/>
      <c r="X541" s="299" t="n"/>
      <c r="Y541" s="299" t="n"/>
      <c r="Z541" s="299" t="n"/>
    </row>
    <row customHeight="1" ht="15.75" r="542" s="551">
      <c r="A542" s="299" t="n"/>
      <c r="B542" s="299" t="n"/>
      <c r="C542" s="299" t="n"/>
      <c r="D542" s="299" t="n"/>
      <c r="E542" s="299" t="n"/>
      <c r="F542" s="299" t="n"/>
      <c r="G542" s="299" t="n"/>
      <c r="H542" s="299" t="n"/>
      <c r="I542" s="299" t="n"/>
      <c r="J542" s="299" t="n"/>
      <c r="K542" s="299" t="n"/>
      <c r="L542" s="299" t="n"/>
      <c r="M542" s="299" t="n"/>
      <c r="N542" s="299" t="n"/>
      <c r="O542" s="299" t="n"/>
      <c r="P542" s="299" t="n"/>
      <c r="Q542" s="299" t="n"/>
      <c r="R542" s="299" t="n"/>
      <c r="S542" s="299" t="n"/>
      <c r="T542" s="299" t="n"/>
      <c r="U542" s="299" t="n"/>
      <c r="V542" s="299" t="n"/>
      <c r="W542" s="299" t="n"/>
      <c r="X542" s="299" t="n"/>
      <c r="Y542" s="299" t="n"/>
      <c r="Z542" s="299" t="n"/>
    </row>
    <row customHeight="1" ht="15.75" r="543" s="551">
      <c r="A543" s="299" t="n"/>
      <c r="B543" s="299" t="n"/>
      <c r="C543" s="299" t="n"/>
      <c r="D543" s="299" t="n"/>
      <c r="E543" s="299" t="n"/>
      <c r="F543" s="299" t="n"/>
      <c r="G543" s="299" t="n"/>
      <c r="H543" s="299" t="n"/>
      <c r="I543" s="299" t="n"/>
      <c r="J543" s="299" t="n"/>
      <c r="K543" s="299" t="n"/>
      <c r="L543" s="299" t="n"/>
      <c r="M543" s="299" t="n"/>
      <c r="N543" s="299" t="n"/>
      <c r="O543" s="299" t="n"/>
      <c r="P543" s="299" t="n"/>
      <c r="Q543" s="299" t="n"/>
      <c r="R543" s="299" t="n"/>
      <c r="S543" s="299" t="n"/>
      <c r="T543" s="299" t="n"/>
      <c r="U543" s="299" t="n"/>
      <c r="V543" s="299" t="n"/>
      <c r="W543" s="299" t="n"/>
      <c r="X543" s="299" t="n"/>
      <c r="Y543" s="299" t="n"/>
      <c r="Z543" s="299" t="n"/>
    </row>
    <row customHeight="1" ht="15.75" r="544" s="551">
      <c r="A544" s="299" t="n"/>
      <c r="B544" s="299" t="n"/>
      <c r="C544" s="299" t="n"/>
      <c r="D544" s="299" t="n"/>
      <c r="E544" s="299" t="n"/>
      <c r="F544" s="299" t="n"/>
      <c r="G544" s="299" t="n"/>
      <c r="H544" s="299" t="n"/>
      <c r="I544" s="299" t="n"/>
      <c r="J544" s="299" t="n"/>
      <c r="K544" s="299" t="n"/>
      <c r="L544" s="299" t="n"/>
      <c r="M544" s="299" t="n"/>
      <c r="N544" s="299" t="n"/>
      <c r="O544" s="299" t="n"/>
      <c r="P544" s="299" t="n"/>
      <c r="Q544" s="299" t="n"/>
      <c r="R544" s="299" t="n"/>
      <c r="S544" s="299" t="n"/>
      <c r="T544" s="299" t="n"/>
      <c r="U544" s="299" t="n"/>
      <c r="V544" s="299" t="n"/>
      <c r="W544" s="299" t="n"/>
      <c r="X544" s="299" t="n"/>
      <c r="Y544" s="299" t="n"/>
      <c r="Z544" s="299" t="n"/>
    </row>
    <row customHeight="1" ht="15.75" r="545" s="551">
      <c r="A545" s="299" t="n"/>
      <c r="B545" s="299" t="n"/>
      <c r="C545" s="299" t="n"/>
      <c r="D545" s="299" t="n"/>
      <c r="E545" s="299" t="n"/>
      <c r="F545" s="299" t="n"/>
      <c r="G545" s="299" t="n"/>
      <c r="H545" s="299" t="n"/>
      <c r="I545" s="299" t="n"/>
      <c r="J545" s="299" t="n"/>
      <c r="K545" s="299" t="n"/>
      <c r="L545" s="299" t="n"/>
      <c r="M545" s="299" t="n"/>
      <c r="N545" s="299" t="n"/>
      <c r="O545" s="299" t="n"/>
      <c r="P545" s="299" t="n"/>
      <c r="Q545" s="299" t="n"/>
      <c r="R545" s="299" t="n"/>
      <c r="S545" s="299" t="n"/>
      <c r="T545" s="299" t="n"/>
      <c r="U545" s="299" t="n"/>
      <c r="V545" s="299" t="n"/>
      <c r="W545" s="299" t="n"/>
      <c r="X545" s="299" t="n"/>
      <c r="Y545" s="299" t="n"/>
      <c r="Z545" s="299" t="n"/>
    </row>
    <row customHeight="1" ht="15.75" r="546" s="551">
      <c r="A546" s="299" t="n"/>
      <c r="B546" s="299" t="n"/>
      <c r="C546" s="299" t="n"/>
      <c r="D546" s="299" t="n"/>
      <c r="E546" s="299" t="n"/>
      <c r="F546" s="299" t="n"/>
      <c r="G546" s="299" t="n"/>
      <c r="H546" s="299" t="n"/>
      <c r="I546" s="299" t="n"/>
      <c r="J546" s="299" t="n"/>
      <c r="K546" s="299" t="n"/>
      <c r="L546" s="299" t="n"/>
      <c r="M546" s="299" t="n"/>
      <c r="N546" s="299" t="n"/>
      <c r="O546" s="299" t="n"/>
      <c r="P546" s="299" t="n"/>
      <c r="Q546" s="299" t="n"/>
      <c r="R546" s="299" t="n"/>
      <c r="S546" s="299" t="n"/>
      <c r="T546" s="299" t="n"/>
      <c r="U546" s="299" t="n"/>
      <c r="V546" s="299" t="n"/>
      <c r="W546" s="299" t="n"/>
      <c r="X546" s="299" t="n"/>
      <c r="Y546" s="299" t="n"/>
      <c r="Z546" s="299" t="n"/>
    </row>
    <row customHeight="1" ht="15.75" r="547" s="551">
      <c r="A547" s="299" t="n"/>
      <c r="B547" s="299" t="n"/>
      <c r="C547" s="299" t="n"/>
      <c r="D547" s="299" t="n"/>
      <c r="E547" s="299" t="n"/>
      <c r="F547" s="299" t="n"/>
      <c r="G547" s="299" t="n"/>
      <c r="H547" s="299" t="n"/>
      <c r="I547" s="299" t="n"/>
      <c r="J547" s="299" t="n"/>
      <c r="K547" s="299" t="n"/>
      <c r="L547" s="299" t="n"/>
      <c r="M547" s="299" t="n"/>
      <c r="N547" s="299" t="n"/>
      <c r="O547" s="299" t="n"/>
      <c r="P547" s="299" t="n"/>
      <c r="Q547" s="299" t="n"/>
      <c r="R547" s="299" t="n"/>
      <c r="S547" s="299" t="n"/>
      <c r="T547" s="299" t="n"/>
      <c r="U547" s="299" t="n"/>
      <c r="V547" s="299" t="n"/>
      <c r="W547" s="299" t="n"/>
      <c r="X547" s="299" t="n"/>
      <c r="Y547" s="299" t="n"/>
      <c r="Z547" s="299" t="n"/>
    </row>
    <row customHeight="1" ht="15.75" r="548" s="551">
      <c r="A548" s="299" t="n"/>
      <c r="B548" s="299" t="n"/>
      <c r="C548" s="299" t="n"/>
      <c r="D548" s="299" t="n"/>
      <c r="E548" s="299" t="n"/>
      <c r="F548" s="299" t="n"/>
      <c r="G548" s="299" t="n"/>
      <c r="H548" s="299" t="n"/>
      <c r="I548" s="299" t="n"/>
      <c r="J548" s="299" t="n"/>
      <c r="K548" s="299" t="n"/>
      <c r="L548" s="299" t="n"/>
      <c r="M548" s="299" t="n"/>
      <c r="N548" s="299" t="n"/>
      <c r="O548" s="299" t="n"/>
      <c r="P548" s="299" t="n"/>
      <c r="Q548" s="299" t="n"/>
      <c r="R548" s="299" t="n"/>
      <c r="S548" s="299" t="n"/>
      <c r="T548" s="299" t="n"/>
      <c r="U548" s="299" t="n"/>
      <c r="V548" s="299" t="n"/>
      <c r="W548" s="299" t="n"/>
      <c r="X548" s="299" t="n"/>
      <c r="Y548" s="299" t="n"/>
      <c r="Z548" s="299" t="n"/>
    </row>
    <row customHeight="1" ht="15.75" r="549" s="551">
      <c r="A549" s="299" t="n"/>
      <c r="B549" s="299" t="n"/>
      <c r="C549" s="299" t="n"/>
      <c r="D549" s="299" t="n"/>
      <c r="E549" s="299" t="n"/>
      <c r="F549" s="299" t="n"/>
      <c r="G549" s="299" t="n"/>
      <c r="H549" s="299" t="n"/>
      <c r="I549" s="299" t="n"/>
      <c r="J549" s="299" t="n"/>
      <c r="K549" s="299" t="n"/>
      <c r="L549" s="299" t="n"/>
      <c r="M549" s="299" t="n"/>
      <c r="N549" s="299" t="n"/>
      <c r="O549" s="299" t="n"/>
      <c r="P549" s="299" t="n"/>
      <c r="Q549" s="299" t="n"/>
      <c r="R549" s="299" t="n"/>
      <c r="S549" s="299" t="n"/>
      <c r="T549" s="299" t="n"/>
      <c r="U549" s="299" t="n"/>
      <c r="V549" s="299" t="n"/>
      <c r="W549" s="299" t="n"/>
      <c r="X549" s="299" t="n"/>
      <c r="Y549" s="299" t="n"/>
      <c r="Z549" s="299" t="n"/>
    </row>
    <row customHeight="1" ht="15.75" r="550" s="551">
      <c r="A550" s="299" t="n"/>
      <c r="B550" s="299" t="n"/>
      <c r="C550" s="299" t="n"/>
      <c r="D550" s="299" t="n"/>
      <c r="E550" s="299" t="n"/>
      <c r="F550" s="299" t="n"/>
      <c r="G550" s="299" t="n"/>
      <c r="H550" s="299" t="n"/>
      <c r="I550" s="299" t="n"/>
      <c r="J550" s="299" t="n"/>
      <c r="K550" s="299" t="n"/>
      <c r="L550" s="299" t="n"/>
      <c r="M550" s="299" t="n"/>
      <c r="N550" s="299" t="n"/>
      <c r="O550" s="299" t="n"/>
      <c r="P550" s="299" t="n"/>
      <c r="Q550" s="299" t="n"/>
      <c r="R550" s="299" t="n"/>
      <c r="S550" s="299" t="n"/>
      <c r="T550" s="299" t="n"/>
      <c r="U550" s="299" t="n"/>
      <c r="V550" s="299" t="n"/>
      <c r="W550" s="299" t="n"/>
      <c r="X550" s="299" t="n"/>
      <c r="Y550" s="299" t="n"/>
      <c r="Z550" s="299" t="n"/>
    </row>
    <row customHeight="1" ht="15.75" r="551" s="551">
      <c r="A551" s="299" t="n"/>
      <c r="B551" s="299" t="n"/>
      <c r="C551" s="299" t="n"/>
      <c r="D551" s="299" t="n"/>
      <c r="E551" s="299" t="n"/>
      <c r="F551" s="299" t="n"/>
      <c r="G551" s="299" t="n"/>
      <c r="H551" s="299" t="n"/>
      <c r="I551" s="299" t="n"/>
      <c r="J551" s="299" t="n"/>
      <c r="K551" s="299" t="n"/>
      <c r="L551" s="299" t="n"/>
      <c r="M551" s="299" t="n"/>
      <c r="N551" s="299" t="n"/>
      <c r="O551" s="299" t="n"/>
      <c r="P551" s="299" t="n"/>
      <c r="Q551" s="299" t="n"/>
      <c r="R551" s="299" t="n"/>
      <c r="S551" s="299" t="n"/>
      <c r="T551" s="299" t="n"/>
      <c r="U551" s="299" t="n"/>
      <c r="V551" s="299" t="n"/>
      <c r="W551" s="299" t="n"/>
      <c r="X551" s="299" t="n"/>
      <c r="Y551" s="299" t="n"/>
      <c r="Z551" s="299" t="n"/>
    </row>
    <row customHeight="1" ht="15.75" r="552" s="551">
      <c r="A552" s="299" t="n"/>
      <c r="B552" s="299" t="n"/>
      <c r="C552" s="299" t="n"/>
      <c r="D552" s="299" t="n"/>
      <c r="E552" s="299" t="n"/>
      <c r="F552" s="299" t="n"/>
      <c r="G552" s="299" t="n"/>
      <c r="H552" s="299" t="n"/>
      <c r="I552" s="299" t="n"/>
      <c r="J552" s="299" t="n"/>
      <c r="K552" s="299" t="n"/>
      <c r="L552" s="299" t="n"/>
      <c r="M552" s="299" t="n"/>
      <c r="N552" s="299" t="n"/>
      <c r="O552" s="299" t="n"/>
      <c r="P552" s="299" t="n"/>
      <c r="Q552" s="299" t="n"/>
      <c r="R552" s="299" t="n"/>
      <c r="S552" s="299" t="n"/>
      <c r="T552" s="299" t="n"/>
      <c r="U552" s="299" t="n"/>
      <c r="V552" s="299" t="n"/>
      <c r="W552" s="299" t="n"/>
      <c r="X552" s="299" t="n"/>
      <c r="Y552" s="299" t="n"/>
      <c r="Z552" s="299" t="n"/>
    </row>
    <row customHeight="1" ht="15.75" r="553" s="551">
      <c r="A553" s="299" t="n"/>
      <c r="B553" s="299" t="n"/>
      <c r="C553" s="299" t="n"/>
      <c r="D553" s="299" t="n"/>
      <c r="E553" s="299" t="n"/>
      <c r="F553" s="299" t="n"/>
      <c r="G553" s="299" t="n"/>
      <c r="H553" s="299" t="n"/>
      <c r="I553" s="299" t="n"/>
      <c r="J553" s="299" t="n"/>
      <c r="K553" s="299" t="n"/>
      <c r="L553" s="299" t="n"/>
      <c r="M553" s="299" t="n"/>
      <c r="N553" s="299" t="n"/>
      <c r="O553" s="299" t="n"/>
      <c r="P553" s="299" t="n"/>
      <c r="Q553" s="299" t="n"/>
      <c r="R553" s="299" t="n"/>
      <c r="S553" s="299" t="n"/>
      <c r="T553" s="299" t="n"/>
      <c r="U553" s="299" t="n"/>
      <c r="V553" s="299" t="n"/>
      <c r="W553" s="299" t="n"/>
      <c r="X553" s="299" t="n"/>
      <c r="Y553" s="299" t="n"/>
      <c r="Z553" s="299" t="n"/>
    </row>
    <row customHeight="1" ht="15.75" r="554" s="551">
      <c r="A554" s="299" t="n"/>
      <c r="B554" s="299" t="n"/>
      <c r="C554" s="299" t="n"/>
      <c r="D554" s="299" t="n"/>
      <c r="E554" s="299" t="n"/>
      <c r="F554" s="299" t="n"/>
      <c r="G554" s="299" t="n"/>
      <c r="H554" s="299" t="n"/>
      <c r="I554" s="299" t="n"/>
      <c r="J554" s="299" t="n"/>
      <c r="K554" s="299" t="n"/>
      <c r="L554" s="299" t="n"/>
      <c r="M554" s="299" t="n"/>
      <c r="N554" s="299" t="n"/>
      <c r="O554" s="299" t="n"/>
      <c r="P554" s="299" t="n"/>
      <c r="Q554" s="299" t="n"/>
      <c r="R554" s="299" t="n"/>
      <c r="S554" s="299" t="n"/>
      <c r="T554" s="299" t="n"/>
      <c r="U554" s="299" t="n"/>
      <c r="V554" s="299" t="n"/>
      <c r="W554" s="299" t="n"/>
      <c r="X554" s="299" t="n"/>
      <c r="Y554" s="299" t="n"/>
      <c r="Z554" s="299" t="n"/>
    </row>
    <row customHeight="1" ht="15.75" r="555" s="551">
      <c r="A555" s="299" t="n"/>
      <c r="B555" s="299" t="n"/>
      <c r="C555" s="299" t="n"/>
      <c r="D555" s="299" t="n"/>
      <c r="E555" s="299" t="n"/>
      <c r="F555" s="299" t="n"/>
      <c r="G555" s="299" t="n"/>
      <c r="H555" s="299" t="n"/>
      <c r="I555" s="299" t="n"/>
      <c r="J555" s="299" t="n"/>
      <c r="K555" s="299" t="n"/>
      <c r="L555" s="299" t="n"/>
      <c r="M555" s="299" t="n"/>
      <c r="N555" s="299" t="n"/>
      <c r="O555" s="299" t="n"/>
      <c r="P555" s="299" t="n"/>
      <c r="Q555" s="299" t="n"/>
      <c r="R555" s="299" t="n"/>
      <c r="S555" s="299" t="n"/>
      <c r="T555" s="299" t="n"/>
      <c r="U555" s="299" t="n"/>
      <c r="V555" s="299" t="n"/>
      <c r="W555" s="299" t="n"/>
      <c r="X555" s="299" t="n"/>
      <c r="Y555" s="299" t="n"/>
      <c r="Z555" s="299" t="n"/>
    </row>
    <row customHeight="1" ht="15.75" r="556" s="551">
      <c r="A556" s="299" t="n"/>
      <c r="B556" s="299" t="n"/>
      <c r="C556" s="299" t="n"/>
      <c r="D556" s="299" t="n"/>
      <c r="E556" s="299" t="n"/>
      <c r="F556" s="299" t="n"/>
      <c r="G556" s="299" t="n"/>
      <c r="H556" s="299" t="n"/>
      <c r="I556" s="299" t="n"/>
      <c r="J556" s="299" t="n"/>
      <c r="K556" s="299" t="n"/>
      <c r="L556" s="299" t="n"/>
      <c r="M556" s="299" t="n"/>
      <c r="N556" s="299" t="n"/>
      <c r="O556" s="299" t="n"/>
      <c r="P556" s="299" t="n"/>
      <c r="Q556" s="299" t="n"/>
      <c r="R556" s="299" t="n"/>
      <c r="S556" s="299" t="n"/>
      <c r="T556" s="299" t="n"/>
      <c r="U556" s="299" t="n"/>
      <c r="V556" s="299" t="n"/>
      <c r="W556" s="299" t="n"/>
      <c r="X556" s="299" t="n"/>
      <c r="Y556" s="299" t="n"/>
      <c r="Z556" s="299" t="n"/>
    </row>
    <row customHeight="1" ht="15.75" r="557" s="551">
      <c r="A557" s="299" t="n"/>
      <c r="B557" s="299" t="n"/>
      <c r="C557" s="299" t="n"/>
      <c r="D557" s="299" t="n"/>
      <c r="E557" s="299" t="n"/>
      <c r="F557" s="299" t="n"/>
      <c r="G557" s="299" t="n"/>
      <c r="H557" s="299" t="n"/>
      <c r="I557" s="299" t="n"/>
      <c r="J557" s="299" t="n"/>
      <c r="K557" s="299" t="n"/>
      <c r="L557" s="299" t="n"/>
      <c r="M557" s="299" t="n"/>
      <c r="N557" s="299" t="n"/>
      <c r="O557" s="299" t="n"/>
      <c r="P557" s="299" t="n"/>
      <c r="Q557" s="299" t="n"/>
      <c r="R557" s="299" t="n"/>
      <c r="S557" s="299" t="n"/>
      <c r="T557" s="299" t="n"/>
      <c r="U557" s="299" t="n"/>
      <c r="V557" s="299" t="n"/>
      <c r="W557" s="299" t="n"/>
      <c r="X557" s="299" t="n"/>
      <c r="Y557" s="299" t="n"/>
      <c r="Z557" s="299" t="n"/>
    </row>
    <row customHeight="1" ht="15.75" r="558" s="551">
      <c r="A558" s="299" t="n"/>
      <c r="B558" s="299" t="n"/>
      <c r="C558" s="299" t="n"/>
      <c r="D558" s="299" t="n"/>
      <c r="E558" s="299" t="n"/>
      <c r="F558" s="299" t="n"/>
      <c r="G558" s="299" t="n"/>
      <c r="H558" s="299" t="n"/>
      <c r="I558" s="299" t="n"/>
      <c r="J558" s="299" t="n"/>
      <c r="K558" s="299" t="n"/>
      <c r="L558" s="299" t="n"/>
      <c r="M558" s="299" t="n"/>
      <c r="N558" s="299" t="n"/>
      <c r="O558" s="299" t="n"/>
      <c r="P558" s="299" t="n"/>
      <c r="Q558" s="299" t="n"/>
      <c r="R558" s="299" t="n"/>
      <c r="S558" s="299" t="n"/>
      <c r="T558" s="299" t="n"/>
      <c r="U558" s="299" t="n"/>
      <c r="V558" s="299" t="n"/>
      <c r="W558" s="299" t="n"/>
      <c r="X558" s="299" t="n"/>
      <c r="Y558" s="299" t="n"/>
      <c r="Z558" s="299" t="n"/>
    </row>
    <row customHeight="1" ht="15.75" r="559" s="551">
      <c r="A559" s="299" t="n"/>
      <c r="B559" s="299" t="n"/>
      <c r="C559" s="299" t="n"/>
      <c r="D559" s="299" t="n"/>
      <c r="E559" s="299" t="n"/>
      <c r="F559" s="299" t="n"/>
      <c r="G559" s="299" t="n"/>
      <c r="H559" s="299" t="n"/>
      <c r="I559" s="299" t="n"/>
      <c r="J559" s="299" t="n"/>
      <c r="K559" s="299" t="n"/>
      <c r="L559" s="299" t="n"/>
      <c r="M559" s="299" t="n"/>
      <c r="N559" s="299" t="n"/>
      <c r="O559" s="299" t="n"/>
      <c r="P559" s="299" t="n"/>
      <c r="Q559" s="299" t="n"/>
      <c r="R559" s="299" t="n"/>
      <c r="S559" s="299" t="n"/>
      <c r="T559" s="299" t="n"/>
      <c r="U559" s="299" t="n"/>
      <c r="V559" s="299" t="n"/>
      <c r="W559" s="299" t="n"/>
      <c r="X559" s="299" t="n"/>
      <c r="Y559" s="299" t="n"/>
      <c r="Z559" s="299" t="n"/>
    </row>
    <row customHeight="1" ht="15.75" r="560" s="551">
      <c r="A560" s="299" t="n"/>
      <c r="B560" s="299" t="n"/>
      <c r="C560" s="299" t="n"/>
      <c r="D560" s="299" t="n"/>
      <c r="E560" s="299" t="n"/>
      <c r="F560" s="299" t="n"/>
      <c r="G560" s="299" t="n"/>
      <c r="H560" s="299" t="n"/>
      <c r="I560" s="299" t="n"/>
      <c r="J560" s="299" t="n"/>
      <c r="K560" s="299" t="n"/>
      <c r="L560" s="299" t="n"/>
      <c r="M560" s="299" t="n"/>
      <c r="N560" s="299" t="n"/>
      <c r="O560" s="299" t="n"/>
      <c r="P560" s="299" t="n"/>
      <c r="Q560" s="299" t="n"/>
      <c r="R560" s="299" t="n"/>
      <c r="S560" s="299" t="n"/>
      <c r="T560" s="299" t="n"/>
      <c r="U560" s="299" t="n"/>
      <c r="V560" s="299" t="n"/>
      <c r="W560" s="299" t="n"/>
      <c r="X560" s="299" t="n"/>
      <c r="Y560" s="299" t="n"/>
      <c r="Z560" s="299" t="n"/>
    </row>
    <row customHeight="1" ht="15.75" r="561" s="551">
      <c r="A561" s="299" t="n"/>
      <c r="B561" s="299" t="n"/>
      <c r="C561" s="299" t="n"/>
      <c r="D561" s="299" t="n"/>
      <c r="E561" s="299" t="n"/>
      <c r="F561" s="299" t="n"/>
      <c r="G561" s="299" t="n"/>
      <c r="H561" s="299" t="n"/>
      <c r="I561" s="299" t="n"/>
      <c r="J561" s="299" t="n"/>
      <c r="K561" s="299" t="n"/>
      <c r="L561" s="299" t="n"/>
      <c r="M561" s="299" t="n"/>
      <c r="N561" s="299" t="n"/>
      <c r="O561" s="299" t="n"/>
      <c r="P561" s="299" t="n"/>
      <c r="Q561" s="299" t="n"/>
      <c r="R561" s="299" t="n"/>
      <c r="S561" s="299" t="n"/>
      <c r="T561" s="299" t="n"/>
      <c r="U561" s="299" t="n"/>
      <c r="V561" s="299" t="n"/>
      <c r="W561" s="299" t="n"/>
      <c r="X561" s="299" t="n"/>
      <c r="Y561" s="299" t="n"/>
      <c r="Z561" s="299" t="n"/>
    </row>
    <row customHeight="1" ht="15.75" r="562" s="551">
      <c r="A562" s="299" t="n"/>
      <c r="B562" s="299" t="n"/>
      <c r="C562" s="299" t="n"/>
      <c r="D562" s="299" t="n"/>
      <c r="E562" s="299" t="n"/>
      <c r="F562" s="299" t="n"/>
      <c r="G562" s="299" t="n"/>
      <c r="H562" s="299" t="n"/>
      <c r="I562" s="299" t="n"/>
      <c r="J562" s="299" t="n"/>
      <c r="K562" s="299" t="n"/>
      <c r="L562" s="299" t="n"/>
      <c r="M562" s="299" t="n"/>
      <c r="N562" s="299" t="n"/>
      <c r="O562" s="299" t="n"/>
      <c r="P562" s="299" t="n"/>
      <c r="Q562" s="299" t="n"/>
      <c r="R562" s="299" t="n"/>
      <c r="S562" s="299" t="n"/>
      <c r="T562" s="299" t="n"/>
      <c r="U562" s="299" t="n"/>
      <c r="V562" s="299" t="n"/>
      <c r="W562" s="299" t="n"/>
      <c r="X562" s="299" t="n"/>
      <c r="Y562" s="299" t="n"/>
      <c r="Z562" s="299" t="n"/>
    </row>
    <row customHeight="1" ht="15.75" r="563" s="551">
      <c r="A563" s="299" t="n"/>
      <c r="B563" s="299" t="n"/>
      <c r="C563" s="299" t="n"/>
      <c r="D563" s="299" t="n"/>
      <c r="E563" s="299" t="n"/>
      <c r="F563" s="299" t="n"/>
      <c r="G563" s="299" t="n"/>
      <c r="H563" s="299" t="n"/>
      <c r="I563" s="299" t="n"/>
      <c r="J563" s="299" t="n"/>
      <c r="K563" s="299" t="n"/>
      <c r="L563" s="299" t="n"/>
      <c r="M563" s="299" t="n"/>
      <c r="N563" s="299" t="n"/>
      <c r="O563" s="299" t="n"/>
      <c r="P563" s="299" t="n"/>
      <c r="Q563" s="299" t="n"/>
      <c r="R563" s="299" t="n"/>
      <c r="S563" s="299" t="n"/>
      <c r="T563" s="299" t="n"/>
      <c r="U563" s="299" t="n"/>
      <c r="V563" s="299" t="n"/>
      <c r="W563" s="299" t="n"/>
      <c r="X563" s="299" t="n"/>
      <c r="Y563" s="299" t="n"/>
      <c r="Z563" s="299" t="n"/>
    </row>
    <row customHeight="1" ht="15.75" r="564" s="551">
      <c r="A564" s="299" t="n"/>
      <c r="B564" s="299" t="n"/>
      <c r="C564" s="299" t="n"/>
      <c r="D564" s="299" t="n"/>
      <c r="E564" s="299" t="n"/>
      <c r="F564" s="299" t="n"/>
      <c r="G564" s="299" t="n"/>
      <c r="H564" s="299" t="n"/>
      <c r="I564" s="299" t="n"/>
      <c r="J564" s="299" t="n"/>
      <c r="K564" s="299" t="n"/>
      <c r="L564" s="299" t="n"/>
      <c r="M564" s="299" t="n"/>
      <c r="N564" s="299" t="n"/>
      <c r="O564" s="299" t="n"/>
      <c r="P564" s="299" t="n"/>
      <c r="Q564" s="299" t="n"/>
      <c r="R564" s="299" t="n"/>
      <c r="S564" s="299" t="n"/>
      <c r="T564" s="299" t="n"/>
      <c r="U564" s="299" t="n"/>
      <c r="V564" s="299" t="n"/>
      <c r="W564" s="299" t="n"/>
      <c r="X564" s="299" t="n"/>
      <c r="Y564" s="299" t="n"/>
      <c r="Z564" s="299" t="n"/>
    </row>
    <row customHeight="1" ht="15.75" r="565" s="551">
      <c r="A565" s="299" t="n"/>
      <c r="B565" s="299" t="n"/>
      <c r="C565" s="299" t="n"/>
      <c r="D565" s="299" t="n"/>
      <c r="E565" s="299" t="n"/>
      <c r="F565" s="299" t="n"/>
      <c r="G565" s="299" t="n"/>
      <c r="H565" s="299" t="n"/>
      <c r="I565" s="299" t="n"/>
      <c r="J565" s="299" t="n"/>
      <c r="K565" s="299" t="n"/>
      <c r="L565" s="299" t="n"/>
      <c r="M565" s="299" t="n"/>
      <c r="N565" s="299" t="n"/>
      <c r="O565" s="299" t="n"/>
      <c r="P565" s="299" t="n"/>
      <c r="Q565" s="299" t="n"/>
      <c r="R565" s="299" t="n"/>
      <c r="S565" s="299" t="n"/>
      <c r="T565" s="299" t="n"/>
      <c r="U565" s="299" t="n"/>
      <c r="V565" s="299" t="n"/>
      <c r="W565" s="299" t="n"/>
      <c r="X565" s="299" t="n"/>
      <c r="Y565" s="299" t="n"/>
      <c r="Z565" s="299" t="n"/>
    </row>
    <row customHeight="1" ht="15.75" r="566" s="551">
      <c r="A566" s="299" t="n"/>
      <c r="B566" s="299" t="n"/>
      <c r="C566" s="299" t="n"/>
      <c r="D566" s="299" t="n"/>
      <c r="E566" s="299" t="n"/>
      <c r="F566" s="299" t="n"/>
      <c r="G566" s="299" t="n"/>
      <c r="H566" s="299" t="n"/>
      <c r="I566" s="299" t="n"/>
      <c r="J566" s="299" t="n"/>
      <c r="K566" s="299" t="n"/>
      <c r="L566" s="299" t="n"/>
      <c r="M566" s="299" t="n"/>
      <c r="N566" s="299" t="n"/>
      <c r="O566" s="299" t="n"/>
      <c r="P566" s="299" t="n"/>
      <c r="Q566" s="299" t="n"/>
      <c r="R566" s="299" t="n"/>
      <c r="S566" s="299" t="n"/>
      <c r="T566" s="299" t="n"/>
      <c r="U566" s="299" t="n"/>
      <c r="V566" s="299" t="n"/>
      <c r="W566" s="299" t="n"/>
      <c r="X566" s="299" t="n"/>
      <c r="Y566" s="299" t="n"/>
      <c r="Z566" s="299" t="n"/>
    </row>
    <row customHeight="1" ht="15.75" r="567" s="551">
      <c r="A567" s="299" t="n"/>
      <c r="B567" s="299" t="n"/>
      <c r="C567" s="299" t="n"/>
      <c r="D567" s="299" t="n"/>
      <c r="E567" s="299" t="n"/>
      <c r="F567" s="299" t="n"/>
      <c r="G567" s="299" t="n"/>
      <c r="H567" s="299" t="n"/>
      <c r="I567" s="299" t="n"/>
      <c r="J567" s="299" t="n"/>
      <c r="K567" s="299" t="n"/>
      <c r="L567" s="299" t="n"/>
      <c r="M567" s="299" t="n"/>
      <c r="N567" s="299" t="n"/>
      <c r="O567" s="299" t="n"/>
      <c r="P567" s="299" t="n"/>
      <c r="Q567" s="299" t="n"/>
      <c r="R567" s="299" t="n"/>
      <c r="S567" s="299" t="n"/>
      <c r="T567" s="299" t="n"/>
      <c r="U567" s="299" t="n"/>
      <c r="V567" s="299" t="n"/>
      <c r="W567" s="299" t="n"/>
      <c r="X567" s="299" t="n"/>
      <c r="Y567" s="299" t="n"/>
      <c r="Z567" s="299" t="n"/>
    </row>
    <row customHeight="1" ht="15.75" r="568" s="551">
      <c r="A568" s="299" t="n"/>
      <c r="B568" s="299" t="n"/>
      <c r="C568" s="299" t="n"/>
      <c r="D568" s="299" t="n"/>
      <c r="E568" s="299" t="n"/>
      <c r="F568" s="299" t="n"/>
      <c r="G568" s="299" t="n"/>
      <c r="H568" s="299" t="n"/>
      <c r="I568" s="299" t="n"/>
      <c r="J568" s="299" t="n"/>
      <c r="K568" s="299" t="n"/>
      <c r="L568" s="299" t="n"/>
      <c r="M568" s="299" t="n"/>
      <c r="N568" s="299" t="n"/>
      <c r="O568" s="299" t="n"/>
      <c r="P568" s="299" t="n"/>
      <c r="Q568" s="299" t="n"/>
      <c r="R568" s="299" t="n"/>
      <c r="S568" s="299" t="n"/>
      <c r="T568" s="299" t="n"/>
      <c r="U568" s="299" t="n"/>
      <c r="V568" s="299" t="n"/>
      <c r="W568" s="299" t="n"/>
      <c r="X568" s="299" t="n"/>
      <c r="Y568" s="299" t="n"/>
      <c r="Z568" s="299" t="n"/>
    </row>
    <row customHeight="1" ht="15.75" r="569" s="551">
      <c r="A569" s="299" t="n"/>
      <c r="B569" s="299" t="n"/>
      <c r="C569" s="299" t="n"/>
      <c r="D569" s="299" t="n"/>
      <c r="E569" s="299" t="n"/>
      <c r="F569" s="299" t="n"/>
      <c r="G569" s="299" t="n"/>
      <c r="H569" s="299" t="n"/>
      <c r="I569" s="299" t="n"/>
      <c r="J569" s="299" t="n"/>
      <c r="K569" s="299" t="n"/>
      <c r="L569" s="299" t="n"/>
      <c r="M569" s="299" t="n"/>
      <c r="N569" s="299" t="n"/>
      <c r="O569" s="299" t="n"/>
      <c r="P569" s="299" t="n"/>
      <c r="Q569" s="299" t="n"/>
      <c r="R569" s="299" t="n"/>
      <c r="S569" s="299" t="n"/>
      <c r="T569" s="299" t="n"/>
      <c r="U569" s="299" t="n"/>
      <c r="V569" s="299" t="n"/>
      <c r="W569" s="299" t="n"/>
      <c r="X569" s="299" t="n"/>
      <c r="Y569" s="299" t="n"/>
      <c r="Z569" s="299" t="n"/>
    </row>
    <row customHeight="1" ht="15.75" r="570" s="551">
      <c r="A570" s="299" t="n"/>
      <c r="B570" s="299" t="n"/>
      <c r="C570" s="299" t="n"/>
      <c r="D570" s="299" t="n"/>
      <c r="E570" s="299" t="n"/>
      <c r="F570" s="299" t="n"/>
      <c r="G570" s="299" t="n"/>
      <c r="H570" s="299" t="n"/>
      <c r="I570" s="299" t="n"/>
      <c r="J570" s="299" t="n"/>
      <c r="K570" s="299" t="n"/>
      <c r="L570" s="299" t="n"/>
      <c r="M570" s="299" t="n"/>
      <c r="N570" s="299" t="n"/>
      <c r="O570" s="299" t="n"/>
      <c r="P570" s="299" t="n"/>
      <c r="Q570" s="299" t="n"/>
      <c r="R570" s="299" t="n"/>
      <c r="S570" s="299" t="n"/>
      <c r="T570" s="299" t="n"/>
      <c r="U570" s="299" t="n"/>
      <c r="V570" s="299" t="n"/>
      <c r="W570" s="299" t="n"/>
      <c r="X570" s="299" t="n"/>
      <c r="Y570" s="299" t="n"/>
      <c r="Z570" s="299" t="n"/>
    </row>
    <row customHeight="1" ht="15.75" r="571" s="551">
      <c r="A571" s="299" t="n"/>
      <c r="B571" s="299" t="n"/>
      <c r="C571" s="299" t="n"/>
      <c r="D571" s="299" t="n"/>
      <c r="E571" s="299" t="n"/>
      <c r="F571" s="299" t="n"/>
      <c r="G571" s="299" t="n"/>
      <c r="H571" s="299" t="n"/>
      <c r="I571" s="299" t="n"/>
      <c r="J571" s="299" t="n"/>
      <c r="K571" s="299" t="n"/>
      <c r="L571" s="299" t="n"/>
      <c r="M571" s="299" t="n"/>
      <c r="N571" s="299" t="n"/>
      <c r="O571" s="299" t="n"/>
      <c r="P571" s="299" t="n"/>
      <c r="Q571" s="299" t="n"/>
      <c r="R571" s="299" t="n"/>
      <c r="S571" s="299" t="n"/>
      <c r="T571" s="299" t="n"/>
      <c r="U571" s="299" t="n"/>
      <c r="V571" s="299" t="n"/>
      <c r="W571" s="299" t="n"/>
      <c r="X571" s="299" t="n"/>
      <c r="Y571" s="299" t="n"/>
      <c r="Z571" s="299" t="n"/>
    </row>
    <row customHeight="1" ht="15.75" r="572" s="551">
      <c r="A572" s="299" t="n"/>
      <c r="B572" s="299" t="n"/>
      <c r="C572" s="299" t="n"/>
      <c r="D572" s="299" t="n"/>
      <c r="E572" s="299" t="n"/>
      <c r="F572" s="299" t="n"/>
      <c r="G572" s="299" t="n"/>
      <c r="H572" s="299" t="n"/>
      <c r="I572" s="299" t="n"/>
      <c r="J572" s="299" t="n"/>
      <c r="K572" s="299" t="n"/>
      <c r="L572" s="299" t="n"/>
      <c r="M572" s="299" t="n"/>
      <c r="N572" s="299" t="n"/>
      <c r="O572" s="299" t="n"/>
      <c r="P572" s="299" t="n"/>
      <c r="Q572" s="299" t="n"/>
      <c r="R572" s="299" t="n"/>
      <c r="S572" s="299" t="n"/>
      <c r="T572" s="299" t="n"/>
      <c r="U572" s="299" t="n"/>
      <c r="V572" s="299" t="n"/>
      <c r="W572" s="299" t="n"/>
      <c r="X572" s="299" t="n"/>
      <c r="Y572" s="299" t="n"/>
      <c r="Z572" s="299" t="n"/>
    </row>
    <row customHeight="1" ht="15.75" r="573" s="551">
      <c r="A573" s="299" t="n"/>
      <c r="B573" s="299" t="n"/>
      <c r="C573" s="299" t="n"/>
      <c r="D573" s="299" t="n"/>
      <c r="E573" s="299" t="n"/>
      <c r="F573" s="299" t="n"/>
      <c r="G573" s="299" t="n"/>
      <c r="H573" s="299" t="n"/>
      <c r="I573" s="299" t="n"/>
      <c r="J573" s="299" t="n"/>
      <c r="K573" s="299" t="n"/>
      <c r="L573" s="299" t="n"/>
      <c r="M573" s="299" t="n"/>
      <c r="N573" s="299" t="n"/>
      <c r="O573" s="299" t="n"/>
      <c r="P573" s="299" t="n"/>
      <c r="Q573" s="299" t="n"/>
      <c r="R573" s="299" t="n"/>
      <c r="S573" s="299" t="n"/>
      <c r="T573" s="299" t="n"/>
      <c r="U573" s="299" t="n"/>
      <c r="V573" s="299" t="n"/>
      <c r="W573" s="299" t="n"/>
      <c r="X573" s="299" t="n"/>
      <c r="Y573" s="299" t="n"/>
      <c r="Z573" s="299" t="n"/>
    </row>
    <row customHeight="1" ht="15.75" r="574" s="551">
      <c r="A574" s="299" t="n"/>
      <c r="B574" s="299" t="n"/>
      <c r="C574" s="299" t="n"/>
      <c r="D574" s="299" t="n"/>
      <c r="E574" s="299" t="n"/>
      <c r="F574" s="299" t="n"/>
      <c r="G574" s="299" t="n"/>
      <c r="H574" s="299" t="n"/>
      <c r="I574" s="299" t="n"/>
      <c r="J574" s="299" t="n"/>
      <c r="K574" s="299" t="n"/>
      <c r="L574" s="299" t="n"/>
      <c r="M574" s="299" t="n"/>
      <c r="N574" s="299" t="n"/>
      <c r="O574" s="299" t="n"/>
      <c r="P574" s="299" t="n"/>
      <c r="Q574" s="299" t="n"/>
      <c r="R574" s="299" t="n"/>
      <c r="S574" s="299" t="n"/>
      <c r="T574" s="299" t="n"/>
      <c r="U574" s="299" t="n"/>
      <c r="V574" s="299" t="n"/>
      <c r="W574" s="299" t="n"/>
      <c r="X574" s="299" t="n"/>
      <c r="Y574" s="299" t="n"/>
      <c r="Z574" s="299" t="n"/>
    </row>
    <row customHeight="1" ht="15.75" r="575" s="551">
      <c r="A575" s="299" t="n"/>
      <c r="B575" s="299" t="n"/>
      <c r="C575" s="299" t="n"/>
      <c r="D575" s="299" t="n"/>
      <c r="E575" s="299" t="n"/>
      <c r="F575" s="299" t="n"/>
      <c r="G575" s="299" t="n"/>
      <c r="H575" s="299" t="n"/>
      <c r="I575" s="299" t="n"/>
      <c r="J575" s="299" t="n"/>
      <c r="K575" s="299" t="n"/>
      <c r="L575" s="299" t="n"/>
      <c r="M575" s="299" t="n"/>
      <c r="N575" s="299" t="n"/>
      <c r="O575" s="299" t="n"/>
      <c r="P575" s="299" t="n"/>
      <c r="Q575" s="299" t="n"/>
      <c r="R575" s="299" t="n"/>
      <c r="S575" s="299" t="n"/>
      <c r="T575" s="299" t="n"/>
      <c r="U575" s="299" t="n"/>
      <c r="V575" s="299" t="n"/>
      <c r="W575" s="299" t="n"/>
      <c r="X575" s="299" t="n"/>
      <c r="Y575" s="299" t="n"/>
      <c r="Z575" s="299" t="n"/>
    </row>
    <row customHeight="1" ht="15.75" r="576" s="551">
      <c r="A576" s="299" t="n"/>
      <c r="B576" s="299" t="n"/>
      <c r="C576" s="299" t="n"/>
      <c r="D576" s="299" t="n"/>
      <c r="E576" s="299" t="n"/>
      <c r="F576" s="299" t="n"/>
      <c r="G576" s="299" t="n"/>
      <c r="H576" s="299" t="n"/>
      <c r="I576" s="299" t="n"/>
      <c r="J576" s="299" t="n"/>
      <c r="K576" s="299" t="n"/>
      <c r="L576" s="299" t="n"/>
      <c r="M576" s="299" t="n"/>
      <c r="N576" s="299" t="n"/>
      <c r="O576" s="299" t="n"/>
      <c r="P576" s="299" t="n"/>
      <c r="Q576" s="299" t="n"/>
      <c r="R576" s="299" t="n"/>
      <c r="S576" s="299" t="n"/>
      <c r="T576" s="299" t="n"/>
      <c r="U576" s="299" t="n"/>
      <c r="V576" s="299" t="n"/>
      <c r="W576" s="299" t="n"/>
      <c r="X576" s="299" t="n"/>
      <c r="Y576" s="299" t="n"/>
      <c r="Z576" s="299" t="n"/>
    </row>
    <row customHeight="1" ht="15.75" r="577" s="551">
      <c r="A577" s="299" t="n"/>
      <c r="B577" s="299" t="n"/>
      <c r="C577" s="299" t="n"/>
      <c r="D577" s="299" t="n"/>
      <c r="E577" s="299" t="n"/>
      <c r="F577" s="299" t="n"/>
      <c r="G577" s="299" t="n"/>
      <c r="H577" s="299" t="n"/>
      <c r="I577" s="299" t="n"/>
      <c r="J577" s="299" t="n"/>
      <c r="K577" s="299" t="n"/>
      <c r="L577" s="299" t="n"/>
      <c r="M577" s="299" t="n"/>
      <c r="N577" s="299" t="n"/>
      <c r="O577" s="299" t="n"/>
      <c r="P577" s="299" t="n"/>
      <c r="Q577" s="299" t="n"/>
      <c r="R577" s="299" t="n"/>
      <c r="S577" s="299" t="n"/>
      <c r="T577" s="299" t="n"/>
      <c r="U577" s="299" t="n"/>
      <c r="V577" s="299" t="n"/>
      <c r="W577" s="299" t="n"/>
      <c r="X577" s="299" t="n"/>
      <c r="Y577" s="299" t="n"/>
      <c r="Z577" s="299" t="n"/>
    </row>
    <row customHeight="1" ht="15.75" r="578" s="551">
      <c r="A578" s="299" t="n"/>
      <c r="B578" s="299" t="n"/>
      <c r="C578" s="299" t="n"/>
      <c r="D578" s="299" t="n"/>
      <c r="E578" s="299" t="n"/>
      <c r="F578" s="299" t="n"/>
      <c r="G578" s="299" t="n"/>
      <c r="H578" s="299" t="n"/>
      <c r="I578" s="299" t="n"/>
      <c r="J578" s="299" t="n"/>
      <c r="K578" s="299" t="n"/>
      <c r="L578" s="299" t="n"/>
      <c r="M578" s="299" t="n"/>
      <c r="N578" s="299" t="n"/>
      <c r="O578" s="299" t="n"/>
      <c r="P578" s="299" t="n"/>
      <c r="Q578" s="299" t="n"/>
      <c r="R578" s="299" t="n"/>
      <c r="S578" s="299" t="n"/>
      <c r="T578" s="299" t="n"/>
      <c r="U578" s="299" t="n"/>
      <c r="V578" s="299" t="n"/>
      <c r="W578" s="299" t="n"/>
      <c r="X578" s="299" t="n"/>
      <c r="Y578" s="299" t="n"/>
      <c r="Z578" s="299" t="n"/>
    </row>
    <row customHeight="1" ht="15.75" r="579" s="551">
      <c r="A579" s="299" t="n"/>
      <c r="B579" s="299" t="n"/>
      <c r="C579" s="299" t="n"/>
      <c r="D579" s="299" t="n"/>
      <c r="E579" s="299" t="n"/>
      <c r="F579" s="299" t="n"/>
      <c r="G579" s="299" t="n"/>
      <c r="H579" s="299" t="n"/>
      <c r="I579" s="299" t="n"/>
      <c r="J579" s="299" t="n"/>
      <c r="K579" s="299" t="n"/>
      <c r="L579" s="299" t="n"/>
      <c r="M579" s="299" t="n"/>
      <c r="N579" s="299" t="n"/>
      <c r="O579" s="299" t="n"/>
      <c r="P579" s="299" t="n"/>
      <c r="Q579" s="299" t="n"/>
      <c r="R579" s="299" t="n"/>
      <c r="S579" s="299" t="n"/>
      <c r="T579" s="299" t="n"/>
      <c r="U579" s="299" t="n"/>
      <c r="V579" s="299" t="n"/>
      <c r="W579" s="299" t="n"/>
      <c r="X579" s="299" t="n"/>
      <c r="Y579" s="299" t="n"/>
      <c r="Z579" s="299" t="n"/>
    </row>
    <row customHeight="1" ht="15.75" r="580" s="551">
      <c r="A580" s="299" t="n"/>
      <c r="B580" s="299" t="n"/>
      <c r="C580" s="299" t="n"/>
      <c r="D580" s="299" t="n"/>
      <c r="E580" s="299" t="n"/>
      <c r="F580" s="299" t="n"/>
      <c r="G580" s="299" t="n"/>
      <c r="H580" s="299" t="n"/>
      <c r="I580" s="299" t="n"/>
      <c r="J580" s="299" t="n"/>
      <c r="K580" s="299" t="n"/>
      <c r="L580" s="299" t="n"/>
      <c r="M580" s="299" t="n"/>
      <c r="N580" s="299" t="n"/>
      <c r="O580" s="299" t="n"/>
      <c r="P580" s="299" t="n"/>
      <c r="Q580" s="299" t="n"/>
      <c r="R580" s="299" t="n"/>
      <c r="S580" s="299" t="n"/>
      <c r="T580" s="299" t="n"/>
      <c r="U580" s="299" t="n"/>
      <c r="V580" s="299" t="n"/>
      <c r="W580" s="299" t="n"/>
      <c r="X580" s="299" t="n"/>
      <c r="Y580" s="299" t="n"/>
      <c r="Z580" s="299" t="n"/>
    </row>
    <row customHeight="1" ht="15.75" r="581" s="551">
      <c r="A581" s="299" t="n"/>
      <c r="B581" s="299" t="n"/>
      <c r="C581" s="299" t="n"/>
      <c r="D581" s="299" t="n"/>
      <c r="E581" s="299" t="n"/>
      <c r="F581" s="299" t="n"/>
      <c r="G581" s="299" t="n"/>
      <c r="H581" s="299" t="n"/>
      <c r="I581" s="299" t="n"/>
      <c r="J581" s="299" t="n"/>
      <c r="K581" s="299" t="n"/>
      <c r="L581" s="299" t="n"/>
      <c r="M581" s="299" t="n"/>
      <c r="N581" s="299" t="n"/>
      <c r="O581" s="299" t="n"/>
      <c r="P581" s="299" t="n"/>
      <c r="Q581" s="299" t="n"/>
      <c r="R581" s="299" t="n"/>
      <c r="S581" s="299" t="n"/>
      <c r="T581" s="299" t="n"/>
      <c r="U581" s="299" t="n"/>
      <c r="V581" s="299" t="n"/>
      <c r="W581" s="299" t="n"/>
      <c r="X581" s="299" t="n"/>
      <c r="Y581" s="299" t="n"/>
      <c r="Z581" s="299" t="n"/>
    </row>
    <row customHeight="1" ht="15.75" r="582" s="551">
      <c r="A582" s="299" t="n"/>
      <c r="B582" s="299" t="n"/>
      <c r="C582" s="299" t="n"/>
      <c r="D582" s="299" t="n"/>
      <c r="E582" s="299" t="n"/>
      <c r="F582" s="299" t="n"/>
      <c r="G582" s="299" t="n"/>
      <c r="H582" s="299" t="n"/>
      <c r="I582" s="299" t="n"/>
      <c r="J582" s="299" t="n"/>
      <c r="K582" s="299" t="n"/>
      <c r="L582" s="299" t="n"/>
      <c r="M582" s="299" t="n"/>
      <c r="N582" s="299" t="n"/>
      <c r="O582" s="299" t="n"/>
      <c r="P582" s="299" t="n"/>
      <c r="Q582" s="299" t="n"/>
      <c r="R582" s="299" t="n"/>
      <c r="S582" s="299" t="n"/>
      <c r="T582" s="299" t="n"/>
      <c r="U582" s="299" t="n"/>
      <c r="V582" s="299" t="n"/>
      <c r="W582" s="299" t="n"/>
      <c r="X582" s="299" t="n"/>
      <c r="Y582" s="299" t="n"/>
      <c r="Z582" s="299" t="n"/>
    </row>
    <row customHeight="1" ht="15.75" r="583" s="551">
      <c r="A583" s="299" t="n"/>
      <c r="B583" s="299" t="n"/>
      <c r="C583" s="299" t="n"/>
      <c r="D583" s="299" t="n"/>
      <c r="E583" s="299" t="n"/>
      <c r="F583" s="299" t="n"/>
      <c r="G583" s="299" t="n"/>
      <c r="H583" s="299" t="n"/>
      <c r="I583" s="299" t="n"/>
      <c r="J583" s="299" t="n"/>
      <c r="K583" s="299" t="n"/>
      <c r="L583" s="299" t="n"/>
      <c r="M583" s="299" t="n"/>
      <c r="N583" s="299" t="n"/>
      <c r="O583" s="299" t="n"/>
      <c r="P583" s="299" t="n"/>
      <c r="Q583" s="299" t="n"/>
      <c r="R583" s="299" t="n"/>
      <c r="S583" s="299" t="n"/>
      <c r="T583" s="299" t="n"/>
      <c r="U583" s="299" t="n"/>
      <c r="V583" s="299" t="n"/>
      <c r="W583" s="299" t="n"/>
      <c r="X583" s="299" t="n"/>
      <c r="Y583" s="299" t="n"/>
      <c r="Z583" s="299" t="n"/>
    </row>
    <row customHeight="1" ht="15.75" r="584" s="551">
      <c r="A584" s="299" t="n"/>
      <c r="B584" s="299" t="n"/>
      <c r="C584" s="299" t="n"/>
      <c r="D584" s="299" t="n"/>
      <c r="E584" s="299" t="n"/>
      <c r="F584" s="299" t="n"/>
      <c r="G584" s="299" t="n"/>
      <c r="H584" s="299" t="n"/>
      <c r="I584" s="299" t="n"/>
      <c r="J584" s="299" t="n"/>
      <c r="K584" s="299" t="n"/>
      <c r="L584" s="299" t="n"/>
      <c r="M584" s="299" t="n"/>
      <c r="N584" s="299" t="n"/>
      <c r="O584" s="299" t="n"/>
      <c r="P584" s="299" t="n"/>
      <c r="Q584" s="299" t="n"/>
      <c r="R584" s="299" t="n"/>
      <c r="S584" s="299" t="n"/>
      <c r="T584" s="299" t="n"/>
      <c r="U584" s="299" t="n"/>
      <c r="V584" s="299" t="n"/>
      <c r="W584" s="299" t="n"/>
      <c r="X584" s="299" t="n"/>
      <c r="Y584" s="299" t="n"/>
      <c r="Z584" s="299" t="n"/>
    </row>
    <row customHeight="1" ht="15.75" r="585" s="551">
      <c r="A585" s="299" t="n"/>
      <c r="B585" s="299" t="n"/>
      <c r="C585" s="299" t="n"/>
      <c r="D585" s="299" t="n"/>
      <c r="E585" s="299" t="n"/>
      <c r="F585" s="299" t="n"/>
      <c r="G585" s="299" t="n"/>
      <c r="H585" s="299" t="n"/>
      <c r="I585" s="299" t="n"/>
      <c r="J585" s="299" t="n"/>
      <c r="K585" s="299" t="n"/>
      <c r="L585" s="299" t="n"/>
      <c r="M585" s="299" t="n"/>
      <c r="N585" s="299" t="n"/>
      <c r="O585" s="299" t="n"/>
      <c r="P585" s="299" t="n"/>
      <c r="Q585" s="299" t="n"/>
      <c r="R585" s="299" t="n"/>
      <c r="S585" s="299" t="n"/>
      <c r="T585" s="299" t="n"/>
      <c r="U585" s="299" t="n"/>
      <c r="V585" s="299" t="n"/>
      <c r="W585" s="299" t="n"/>
      <c r="X585" s="299" t="n"/>
      <c r="Y585" s="299" t="n"/>
      <c r="Z585" s="299" t="n"/>
    </row>
    <row customHeight="1" ht="15.75" r="586" s="551">
      <c r="A586" s="299" t="n"/>
      <c r="B586" s="299" t="n"/>
      <c r="C586" s="299" t="n"/>
      <c r="D586" s="299" t="n"/>
      <c r="E586" s="299" t="n"/>
      <c r="F586" s="299" t="n"/>
      <c r="G586" s="299" t="n"/>
      <c r="H586" s="299" t="n"/>
      <c r="I586" s="299" t="n"/>
      <c r="J586" s="299" t="n"/>
      <c r="K586" s="299" t="n"/>
      <c r="L586" s="299" t="n"/>
      <c r="M586" s="299" t="n"/>
      <c r="N586" s="299" t="n"/>
      <c r="O586" s="299" t="n"/>
      <c r="P586" s="299" t="n"/>
      <c r="Q586" s="299" t="n"/>
      <c r="R586" s="299" t="n"/>
      <c r="S586" s="299" t="n"/>
      <c r="T586" s="299" t="n"/>
      <c r="U586" s="299" t="n"/>
      <c r="V586" s="299" t="n"/>
      <c r="W586" s="299" t="n"/>
      <c r="X586" s="299" t="n"/>
      <c r="Y586" s="299" t="n"/>
      <c r="Z586" s="299" t="n"/>
    </row>
    <row customHeight="1" ht="15.75" r="587" s="551">
      <c r="A587" s="299" t="n"/>
      <c r="B587" s="299" t="n"/>
      <c r="C587" s="299" t="n"/>
      <c r="D587" s="299" t="n"/>
      <c r="E587" s="299" t="n"/>
      <c r="F587" s="299" t="n"/>
      <c r="G587" s="299" t="n"/>
      <c r="H587" s="299" t="n"/>
      <c r="I587" s="299" t="n"/>
      <c r="J587" s="299" t="n"/>
      <c r="K587" s="299" t="n"/>
      <c r="L587" s="299" t="n"/>
      <c r="M587" s="299" t="n"/>
      <c r="N587" s="299" t="n"/>
      <c r="O587" s="299" t="n"/>
      <c r="P587" s="299" t="n"/>
      <c r="Q587" s="299" t="n"/>
      <c r="R587" s="299" t="n"/>
      <c r="S587" s="299" t="n"/>
      <c r="T587" s="299" t="n"/>
      <c r="U587" s="299" t="n"/>
      <c r="V587" s="299" t="n"/>
      <c r="W587" s="299" t="n"/>
      <c r="X587" s="299" t="n"/>
      <c r="Y587" s="299" t="n"/>
      <c r="Z587" s="299" t="n"/>
    </row>
    <row customHeight="1" ht="15.75" r="588" s="551">
      <c r="A588" s="299" t="n"/>
      <c r="B588" s="299" t="n"/>
      <c r="C588" s="299" t="n"/>
      <c r="D588" s="299" t="n"/>
      <c r="E588" s="299" t="n"/>
      <c r="F588" s="299" t="n"/>
      <c r="G588" s="299" t="n"/>
      <c r="H588" s="299" t="n"/>
      <c r="I588" s="299" t="n"/>
      <c r="J588" s="299" t="n"/>
      <c r="K588" s="299" t="n"/>
      <c r="L588" s="299" t="n"/>
      <c r="M588" s="299" t="n"/>
      <c r="N588" s="299" t="n"/>
      <c r="O588" s="299" t="n"/>
      <c r="P588" s="299" t="n"/>
      <c r="Q588" s="299" t="n"/>
      <c r="R588" s="299" t="n"/>
      <c r="S588" s="299" t="n"/>
      <c r="T588" s="299" t="n"/>
      <c r="U588" s="299" t="n"/>
      <c r="V588" s="299" t="n"/>
      <c r="W588" s="299" t="n"/>
      <c r="X588" s="299" t="n"/>
      <c r="Y588" s="299" t="n"/>
      <c r="Z588" s="299" t="n"/>
    </row>
    <row customHeight="1" ht="15.75" r="589" s="551">
      <c r="A589" s="299" t="n"/>
      <c r="B589" s="299" t="n"/>
      <c r="C589" s="299" t="n"/>
      <c r="D589" s="299" t="n"/>
      <c r="E589" s="299" t="n"/>
      <c r="F589" s="299" t="n"/>
      <c r="G589" s="299" t="n"/>
      <c r="H589" s="299" t="n"/>
      <c r="I589" s="299" t="n"/>
      <c r="J589" s="299" t="n"/>
      <c r="K589" s="299" t="n"/>
      <c r="L589" s="299" t="n"/>
      <c r="M589" s="299" t="n"/>
      <c r="N589" s="299" t="n"/>
      <c r="O589" s="299" t="n"/>
      <c r="P589" s="299" t="n"/>
      <c r="Q589" s="299" t="n"/>
      <c r="R589" s="299" t="n"/>
      <c r="S589" s="299" t="n"/>
      <c r="T589" s="299" t="n"/>
      <c r="U589" s="299" t="n"/>
      <c r="V589" s="299" t="n"/>
      <c r="W589" s="299" t="n"/>
      <c r="X589" s="299" t="n"/>
      <c r="Y589" s="299" t="n"/>
      <c r="Z589" s="299" t="n"/>
    </row>
    <row customHeight="1" ht="15.75" r="590" s="551">
      <c r="A590" s="299" t="n"/>
      <c r="B590" s="299" t="n"/>
      <c r="C590" s="299" t="n"/>
      <c r="D590" s="299" t="n"/>
      <c r="E590" s="299" t="n"/>
      <c r="F590" s="299" t="n"/>
      <c r="G590" s="299" t="n"/>
      <c r="H590" s="299" t="n"/>
      <c r="I590" s="299" t="n"/>
      <c r="J590" s="299" t="n"/>
      <c r="K590" s="299" t="n"/>
      <c r="L590" s="299" t="n"/>
      <c r="M590" s="299" t="n"/>
      <c r="N590" s="299" t="n"/>
      <c r="O590" s="299" t="n"/>
      <c r="P590" s="299" t="n"/>
      <c r="Q590" s="299" t="n"/>
      <c r="R590" s="299" t="n"/>
      <c r="S590" s="299" t="n"/>
      <c r="T590" s="299" t="n"/>
      <c r="U590" s="299" t="n"/>
      <c r="V590" s="299" t="n"/>
      <c r="W590" s="299" t="n"/>
      <c r="X590" s="299" t="n"/>
      <c r="Y590" s="299" t="n"/>
      <c r="Z590" s="299" t="n"/>
    </row>
    <row customHeight="1" ht="15.75" r="591" s="551">
      <c r="A591" s="299" t="n"/>
      <c r="B591" s="299" t="n"/>
      <c r="C591" s="299" t="n"/>
      <c r="D591" s="299" t="n"/>
      <c r="E591" s="299" t="n"/>
      <c r="F591" s="299" t="n"/>
      <c r="G591" s="299" t="n"/>
      <c r="H591" s="299" t="n"/>
      <c r="I591" s="299" t="n"/>
      <c r="J591" s="299" t="n"/>
      <c r="K591" s="299" t="n"/>
      <c r="L591" s="299" t="n"/>
      <c r="M591" s="299" t="n"/>
      <c r="N591" s="299" t="n"/>
      <c r="O591" s="299" t="n"/>
      <c r="P591" s="299" t="n"/>
      <c r="Q591" s="299" t="n"/>
      <c r="R591" s="299" t="n"/>
      <c r="S591" s="299" t="n"/>
      <c r="T591" s="299" t="n"/>
      <c r="U591" s="299" t="n"/>
      <c r="V591" s="299" t="n"/>
      <c r="W591" s="299" t="n"/>
      <c r="X591" s="299" t="n"/>
      <c r="Y591" s="299" t="n"/>
      <c r="Z591" s="299" t="n"/>
    </row>
    <row customHeight="1" ht="15.75" r="592" s="551">
      <c r="A592" s="299" t="n"/>
      <c r="B592" s="299" t="n"/>
      <c r="C592" s="299" t="n"/>
      <c r="D592" s="299" t="n"/>
      <c r="E592" s="299" t="n"/>
      <c r="F592" s="299" t="n"/>
      <c r="G592" s="299" t="n"/>
      <c r="H592" s="299" t="n"/>
      <c r="I592" s="299" t="n"/>
      <c r="J592" s="299" t="n"/>
      <c r="K592" s="299" t="n"/>
      <c r="L592" s="299" t="n"/>
      <c r="M592" s="299" t="n"/>
      <c r="N592" s="299" t="n"/>
      <c r="O592" s="299" t="n"/>
      <c r="P592" s="299" t="n"/>
      <c r="Q592" s="299" t="n"/>
      <c r="R592" s="299" t="n"/>
      <c r="S592" s="299" t="n"/>
      <c r="T592" s="299" t="n"/>
      <c r="U592" s="299" t="n"/>
      <c r="V592" s="299" t="n"/>
      <c r="W592" s="299" t="n"/>
      <c r="X592" s="299" t="n"/>
      <c r="Y592" s="299" t="n"/>
      <c r="Z592" s="299" t="n"/>
    </row>
    <row customHeight="1" ht="15.75" r="593" s="551">
      <c r="A593" s="299" t="n"/>
      <c r="B593" s="299" t="n"/>
      <c r="C593" s="299" t="n"/>
      <c r="D593" s="299" t="n"/>
      <c r="E593" s="299" t="n"/>
      <c r="F593" s="299" t="n"/>
      <c r="G593" s="299" t="n"/>
      <c r="H593" s="299" t="n"/>
      <c r="I593" s="299" t="n"/>
      <c r="J593" s="299" t="n"/>
      <c r="K593" s="299" t="n"/>
      <c r="L593" s="299" t="n"/>
      <c r="M593" s="299" t="n"/>
      <c r="N593" s="299" t="n"/>
      <c r="O593" s="299" t="n"/>
      <c r="P593" s="299" t="n"/>
      <c r="Q593" s="299" t="n"/>
      <c r="R593" s="299" t="n"/>
      <c r="S593" s="299" t="n"/>
      <c r="T593" s="299" t="n"/>
      <c r="U593" s="299" t="n"/>
      <c r="V593" s="299" t="n"/>
      <c r="W593" s="299" t="n"/>
      <c r="X593" s="299" t="n"/>
      <c r="Y593" s="299" t="n"/>
      <c r="Z593" s="299" t="n"/>
    </row>
    <row customHeight="1" ht="15.75" r="594" s="551">
      <c r="A594" s="299" t="n"/>
      <c r="B594" s="299" t="n"/>
      <c r="C594" s="299" t="n"/>
      <c r="D594" s="299" t="n"/>
      <c r="E594" s="299" t="n"/>
      <c r="F594" s="299" t="n"/>
      <c r="G594" s="299" t="n"/>
      <c r="H594" s="299" t="n"/>
      <c r="I594" s="299" t="n"/>
      <c r="J594" s="299" t="n"/>
      <c r="K594" s="299" t="n"/>
      <c r="L594" s="299" t="n"/>
      <c r="M594" s="299" t="n"/>
      <c r="N594" s="299" t="n"/>
      <c r="O594" s="299" t="n"/>
      <c r="P594" s="299" t="n"/>
      <c r="Q594" s="299" t="n"/>
      <c r="R594" s="299" t="n"/>
      <c r="S594" s="299" t="n"/>
      <c r="T594" s="299" t="n"/>
      <c r="U594" s="299" t="n"/>
      <c r="V594" s="299" t="n"/>
      <c r="W594" s="299" t="n"/>
      <c r="X594" s="299" t="n"/>
      <c r="Y594" s="299" t="n"/>
      <c r="Z594" s="299" t="n"/>
    </row>
    <row customHeight="1" ht="15.75" r="595" s="551">
      <c r="A595" s="299" t="n"/>
      <c r="B595" s="299" t="n"/>
      <c r="C595" s="299" t="n"/>
      <c r="D595" s="299" t="n"/>
      <c r="E595" s="299" t="n"/>
      <c r="F595" s="299" t="n"/>
      <c r="G595" s="299" t="n"/>
      <c r="H595" s="299" t="n"/>
      <c r="I595" s="299" t="n"/>
      <c r="J595" s="299" t="n"/>
      <c r="K595" s="299" t="n"/>
      <c r="L595" s="299" t="n"/>
      <c r="M595" s="299" t="n"/>
      <c r="N595" s="299" t="n"/>
      <c r="O595" s="299" t="n"/>
      <c r="P595" s="299" t="n"/>
      <c r="Q595" s="299" t="n"/>
      <c r="R595" s="299" t="n"/>
      <c r="S595" s="299" t="n"/>
      <c r="T595" s="299" t="n"/>
      <c r="U595" s="299" t="n"/>
      <c r="V595" s="299" t="n"/>
      <c r="W595" s="299" t="n"/>
      <c r="X595" s="299" t="n"/>
      <c r="Y595" s="299" t="n"/>
      <c r="Z595" s="299" t="n"/>
    </row>
    <row customHeight="1" ht="15.75" r="596" s="551">
      <c r="A596" s="299" t="n"/>
      <c r="B596" s="299" t="n"/>
      <c r="C596" s="299" t="n"/>
      <c r="D596" s="299" t="n"/>
      <c r="E596" s="299" t="n"/>
      <c r="F596" s="299" t="n"/>
      <c r="G596" s="299" t="n"/>
      <c r="H596" s="299" t="n"/>
      <c r="I596" s="299" t="n"/>
      <c r="J596" s="299" t="n"/>
      <c r="K596" s="299" t="n"/>
      <c r="L596" s="299" t="n"/>
      <c r="M596" s="299" t="n"/>
      <c r="N596" s="299" t="n"/>
      <c r="O596" s="299" t="n"/>
      <c r="P596" s="299" t="n"/>
      <c r="Q596" s="299" t="n"/>
      <c r="R596" s="299" t="n"/>
      <c r="S596" s="299" t="n"/>
      <c r="T596" s="299" t="n"/>
      <c r="U596" s="299" t="n"/>
      <c r="V596" s="299" t="n"/>
      <c r="W596" s="299" t="n"/>
      <c r="X596" s="299" t="n"/>
      <c r="Y596" s="299" t="n"/>
      <c r="Z596" s="299" t="n"/>
    </row>
    <row customHeight="1" ht="15.75" r="597" s="551">
      <c r="A597" s="299" t="n"/>
      <c r="B597" s="299" t="n"/>
      <c r="C597" s="299" t="n"/>
      <c r="D597" s="299" t="n"/>
      <c r="E597" s="299" t="n"/>
      <c r="F597" s="299" t="n"/>
      <c r="G597" s="299" t="n"/>
      <c r="H597" s="299" t="n"/>
      <c r="I597" s="299" t="n"/>
      <c r="J597" s="299" t="n"/>
      <c r="K597" s="299" t="n"/>
      <c r="L597" s="299" t="n"/>
      <c r="M597" s="299" t="n"/>
      <c r="N597" s="299" t="n"/>
      <c r="O597" s="299" t="n"/>
      <c r="P597" s="299" t="n"/>
      <c r="Q597" s="299" t="n"/>
      <c r="R597" s="299" t="n"/>
      <c r="S597" s="299" t="n"/>
      <c r="T597" s="299" t="n"/>
      <c r="U597" s="299" t="n"/>
      <c r="V597" s="299" t="n"/>
      <c r="W597" s="299" t="n"/>
      <c r="X597" s="299" t="n"/>
      <c r="Y597" s="299" t="n"/>
      <c r="Z597" s="299" t="n"/>
    </row>
    <row customHeight="1" ht="15.75" r="598" s="551">
      <c r="A598" s="299" t="n"/>
      <c r="B598" s="299" t="n"/>
      <c r="C598" s="299" t="n"/>
      <c r="D598" s="299" t="n"/>
      <c r="E598" s="299" t="n"/>
      <c r="F598" s="299" t="n"/>
      <c r="G598" s="299" t="n"/>
      <c r="H598" s="299" t="n"/>
      <c r="I598" s="299" t="n"/>
      <c r="J598" s="299" t="n"/>
      <c r="K598" s="299" t="n"/>
      <c r="L598" s="299" t="n"/>
      <c r="M598" s="299" t="n"/>
      <c r="N598" s="299" t="n"/>
      <c r="O598" s="299" t="n"/>
      <c r="P598" s="299" t="n"/>
      <c r="Q598" s="299" t="n"/>
      <c r="R598" s="299" t="n"/>
      <c r="S598" s="299" t="n"/>
      <c r="T598" s="299" t="n"/>
      <c r="U598" s="299" t="n"/>
      <c r="V598" s="299" t="n"/>
      <c r="W598" s="299" t="n"/>
      <c r="X598" s="299" t="n"/>
      <c r="Y598" s="299" t="n"/>
      <c r="Z598" s="299" t="n"/>
    </row>
    <row customHeight="1" ht="15.75" r="599" s="551">
      <c r="A599" s="299" t="n"/>
      <c r="B599" s="299" t="n"/>
      <c r="C599" s="299" t="n"/>
      <c r="D599" s="299" t="n"/>
      <c r="E599" s="299" t="n"/>
      <c r="F599" s="299" t="n"/>
      <c r="G599" s="299" t="n"/>
      <c r="H599" s="299" t="n"/>
      <c r="I599" s="299" t="n"/>
      <c r="J599" s="299" t="n"/>
      <c r="K599" s="299" t="n"/>
      <c r="L599" s="299" t="n"/>
      <c r="M599" s="299" t="n"/>
      <c r="N599" s="299" t="n"/>
      <c r="O599" s="299" t="n"/>
      <c r="P599" s="299" t="n"/>
      <c r="Q599" s="299" t="n"/>
      <c r="R599" s="299" t="n"/>
      <c r="S599" s="299" t="n"/>
      <c r="T599" s="299" t="n"/>
      <c r="U599" s="299" t="n"/>
      <c r="V599" s="299" t="n"/>
      <c r="W599" s="299" t="n"/>
      <c r="X599" s="299" t="n"/>
      <c r="Y599" s="299" t="n"/>
      <c r="Z599" s="299" t="n"/>
    </row>
    <row customHeight="1" ht="15.75" r="600" s="551">
      <c r="A600" s="299" t="n"/>
      <c r="B600" s="299" t="n"/>
      <c r="C600" s="299" t="n"/>
      <c r="D600" s="299" t="n"/>
      <c r="E600" s="299" t="n"/>
      <c r="F600" s="299" t="n"/>
      <c r="G600" s="299" t="n"/>
      <c r="H600" s="299" t="n"/>
      <c r="I600" s="299" t="n"/>
      <c r="J600" s="299" t="n"/>
      <c r="K600" s="299" t="n"/>
      <c r="L600" s="299" t="n"/>
      <c r="M600" s="299" t="n"/>
      <c r="N600" s="299" t="n"/>
      <c r="O600" s="299" t="n"/>
      <c r="P600" s="299" t="n"/>
      <c r="Q600" s="299" t="n"/>
      <c r="R600" s="299" t="n"/>
      <c r="S600" s="299" t="n"/>
      <c r="T600" s="299" t="n"/>
      <c r="U600" s="299" t="n"/>
      <c r="V600" s="299" t="n"/>
      <c r="W600" s="299" t="n"/>
      <c r="X600" s="299" t="n"/>
      <c r="Y600" s="299" t="n"/>
      <c r="Z600" s="299" t="n"/>
    </row>
    <row customHeight="1" ht="15.75" r="601" s="551">
      <c r="A601" s="299" t="n"/>
      <c r="B601" s="299" t="n"/>
      <c r="C601" s="299" t="n"/>
      <c r="D601" s="299" t="n"/>
      <c r="E601" s="299" t="n"/>
      <c r="F601" s="299" t="n"/>
      <c r="G601" s="299" t="n"/>
      <c r="H601" s="299" t="n"/>
      <c r="I601" s="299" t="n"/>
      <c r="J601" s="299" t="n"/>
      <c r="K601" s="299" t="n"/>
      <c r="L601" s="299" t="n"/>
      <c r="M601" s="299" t="n"/>
      <c r="N601" s="299" t="n"/>
      <c r="O601" s="299" t="n"/>
      <c r="P601" s="299" t="n"/>
      <c r="Q601" s="299" t="n"/>
      <c r="R601" s="299" t="n"/>
      <c r="S601" s="299" t="n"/>
      <c r="T601" s="299" t="n"/>
      <c r="U601" s="299" t="n"/>
      <c r="V601" s="299" t="n"/>
      <c r="W601" s="299" t="n"/>
      <c r="X601" s="299" t="n"/>
      <c r="Y601" s="299" t="n"/>
      <c r="Z601" s="299" t="n"/>
    </row>
    <row customHeight="1" ht="15.75" r="602" s="551">
      <c r="A602" s="299" t="n"/>
      <c r="B602" s="299" t="n"/>
      <c r="C602" s="299" t="n"/>
      <c r="D602" s="299" t="n"/>
      <c r="E602" s="299" t="n"/>
      <c r="F602" s="299" t="n"/>
      <c r="G602" s="299" t="n"/>
      <c r="H602" s="299" t="n"/>
      <c r="I602" s="299" t="n"/>
      <c r="J602" s="299" t="n"/>
      <c r="K602" s="299" t="n"/>
      <c r="L602" s="299" t="n"/>
      <c r="M602" s="299" t="n"/>
      <c r="N602" s="299" t="n"/>
      <c r="O602" s="299" t="n"/>
      <c r="P602" s="299" t="n"/>
      <c r="Q602" s="299" t="n"/>
      <c r="R602" s="299" t="n"/>
      <c r="S602" s="299" t="n"/>
      <c r="T602" s="299" t="n"/>
      <c r="U602" s="299" t="n"/>
      <c r="V602" s="299" t="n"/>
      <c r="W602" s="299" t="n"/>
      <c r="X602" s="299" t="n"/>
      <c r="Y602" s="299" t="n"/>
      <c r="Z602" s="299" t="n"/>
    </row>
    <row customHeight="1" ht="15.75" r="603" s="551">
      <c r="A603" s="299" t="n"/>
      <c r="B603" s="299" t="n"/>
      <c r="C603" s="299" t="n"/>
      <c r="D603" s="299" t="n"/>
      <c r="E603" s="299" t="n"/>
      <c r="F603" s="299" t="n"/>
      <c r="G603" s="299" t="n"/>
      <c r="H603" s="299" t="n"/>
      <c r="I603" s="299" t="n"/>
      <c r="J603" s="299" t="n"/>
      <c r="K603" s="299" t="n"/>
      <c r="L603" s="299" t="n"/>
      <c r="M603" s="299" t="n"/>
      <c r="N603" s="299" t="n"/>
      <c r="O603" s="299" t="n"/>
      <c r="P603" s="299" t="n"/>
      <c r="Q603" s="299" t="n"/>
      <c r="R603" s="299" t="n"/>
      <c r="S603" s="299" t="n"/>
      <c r="T603" s="299" t="n"/>
      <c r="U603" s="299" t="n"/>
      <c r="V603" s="299" t="n"/>
      <c r="W603" s="299" t="n"/>
      <c r="X603" s="299" t="n"/>
      <c r="Y603" s="299" t="n"/>
      <c r="Z603" s="299" t="n"/>
    </row>
    <row customHeight="1" ht="15.75" r="604" s="551">
      <c r="A604" s="299" t="n"/>
      <c r="B604" s="299" t="n"/>
      <c r="C604" s="299" t="n"/>
      <c r="D604" s="299" t="n"/>
      <c r="E604" s="299" t="n"/>
      <c r="F604" s="299" t="n"/>
      <c r="G604" s="299" t="n"/>
      <c r="H604" s="299" t="n"/>
      <c r="I604" s="299" t="n"/>
      <c r="J604" s="299" t="n"/>
      <c r="K604" s="299" t="n"/>
      <c r="L604" s="299" t="n"/>
      <c r="M604" s="299" t="n"/>
      <c r="N604" s="299" t="n"/>
      <c r="O604" s="299" t="n"/>
      <c r="P604" s="299" t="n"/>
      <c r="Q604" s="299" t="n"/>
      <c r="R604" s="299" t="n"/>
      <c r="S604" s="299" t="n"/>
      <c r="T604" s="299" t="n"/>
      <c r="U604" s="299" t="n"/>
      <c r="V604" s="299" t="n"/>
      <c r="W604" s="299" t="n"/>
      <c r="X604" s="299" t="n"/>
      <c r="Y604" s="299" t="n"/>
      <c r="Z604" s="299" t="n"/>
    </row>
    <row customHeight="1" ht="15.75" r="605" s="551">
      <c r="A605" s="299" t="n"/>
      <c r="B605" s="299" t="n"/>
      <c r="C605" s="299" t="n"/>
      <c r="D605" s="299" t="n"/>
      <c r="E605" s="299" t="n"/>
      <c r="F605" s="299" t="n"/>
      <c r="G605" s="299" t="n"/>
      <c r="H605" s="299" t="n"/>
      <c r="I605" s="299" t="n"/>
      <c r="J605" s="299" t="n"/>
      <c r="K605" s="299" t="n"/>
      <c r="L605" s="299" t="n"/>
      <c r="M605" s="299" t="n"/>
      <c r="N605" s="299" t="n"/>
      <c r="O605" s="299" t="n"/>
      <c r="P605" s="299" t="n"/>
      <c r="Q605" s="299" t="n"/>
      <c r="R605" s="299" t="n"/>
      <c r="S605" s="299" t="n"/>
      <c r="T605" s="299" t="n"/>
      <c r="U605" s="299" t="n"/>
      <c r="V605" s="299" t="n"/>
      <c r="W605" s="299" t="n"/>
      <c r="X605" s="299" t="n"/>
      <c r="Y605" s="299" t="n"/>
      <c r="Z605" s="299" t="n"/>
    </row>
    <row customHeight="1" ht="15.75" r="606" s="551">
      <c r="A606" s="299" t="n"/>
      <c r="B606" s="299" t="n"/>
      <c r="C606" s="299" t="n"/>
      <c r="D606" s="299" t="n"/>
      <c r="E606" s="299" t="n"/>
      <c r="F606" s="299" t="n"/>
      <c r="G606" s="299" t="n"/>
      <c r="H606" s="299" t="n"/>
      <c r="I606" s="299" t="n"/>
      <c r="J606" s="299" t="n"/>
      <c r="K606" s="299" t="n"/>
      <c r="L606" s="299" t="n"/>
      <c r="M606" s="299" t="n"/>
      <c r="N606" s="299" t="n"/>
      <c r="O606" s="299" t="n"/>
      <c r="P606" s="299" t="n"/>
      <c r="Q606" s="299" t="n"/>
      <c r="R606" s="299" t="n"/>
      <c r="S606" s="299" t="n"/>
      <c r="T606" s="299" t="n"/>
      <c r="U606" s="299" t="n"/>
      <c r="V606" s="299" t="n"/>
      <c r="W606" s="299" t="n"/>
      <c r="X606" s="299" t="n"/>
      <c r="Y606" s="299" t="n"/>
      <c r="Z606" s="299" t="n"/>
    </row>
    <row customHeight="1" ht="15.75" r="607" s="551">
      <c r="A607" s="299" t="n"/>
      <c r="B607" s="299" t="n"/>
      <c r="C607" s="299" t="n"/>
      <c r="D607" s="299" t="n"/>
      <c r="E607" s="299" t="n"/>
      <c r="F607" s="299" t="n"/>
      <c r="G607" s="299" t="n"/>
      <c r="H607" s="299" t="n"/>
      <c r="I607" s="299" t="n"/>
      <c r="J607" s="299" t="n"/>
      <c r="K607" s="299" t="n"/>
      <c r="L607" s="299" t="n"/>
      <c r="M607" s="299" t="n"/>
      <c r="N607" s="299" t="n"/>
      <c r="O607" s="299" t="n"/>
      <c r="P607" s="299" t="n"/>
      <c r="Q607" s="299" t="n"/>
      <c r="R607" s="299" t="n"/>
      <c r="S607" s="299" t="n"/>
      <c r="T607" s="299" t="n"/>
      <c r="U607" s="299" t="n"/>
      <c r="V607" s="299" t="n"/>
      <c r="W607" s="299" t="n"/>
      <c r="X607" s="299" t="n"/>
      <c r="Y607" s="299" t="n"/>
      <c r="Z607" s="299" t="n"/>
    </row>
    <row customHeight="1" ht="15.75" r="608" s="551">
      <c r="A608" s="299" t="n"/>
      <c r="B608" s="299" t="n"/>
      <c r="C608" s="299" t="n"/>
      <c r="D608" s="299" t="n"/>
      <c r="E608" s="299" t="n"/>
      <c r="F608" s="299" t="n"/>
      <c r="G608" s="299" t="n"/>
      <c r="H608" s="299" t="n"/>
      <c r="I608" s="299" t="n"/>
      <c r="J608" s="299" t="n"/>
      <c r="K608" s="299" t="n"/>
      <c r="L608" s="299" t="n"/>
      <c r="M608" s="299" t="n"/>
      <c r="N608" s="299" t="n"/>
      <c r="O608" s="299" t="n"/>
      <c r="P608" s="299" t="n"/>
      <c r="Q608" s="299" t="n"/>
      <c r="R608" s="299" t="n"/>
      <c r="S608" s="299" t="n"/>
      <c r="T608" s="299" t="n"/>
      <c r="U608" s="299" t="n"/>
      <c r="V608" s="299" t="n"/>
      <c r="W608" s="299" t="n"/>
      <c r="X608" s="299" t="n"/>
      <c r="Y608" s="299" t="n"/>
      <c r="Z608" s="299" t="n"/>
    </row>
    <row customHeight="1" ht="15.75" r="609" s="551">
      <c r="A609" s="299" t="n"/>
      <c r="B609" s="299" t="n"/>
      <c r="C609" s="299" t="n"/>
      <c r="D609" s="299" t="n"/>
      <c r="E609" s="299" t="n"/>
      <c r="F609" s="299" t="n"/>
      <c r="G609" s="299" t="n"/>
      <c r="H609" s="299" t="n"/>
      <c r="I609" s="299" t="n"/>
      <c r="J609" s="299" t="n"/>
      <c r="K609" s="299" t="n"/>
      <c r="L609" s="299" t="n"/>
      <c r="M609" s="299" t="n"/>
      <c r="N609" s="299" t="n"/>
      <c r="O609" s="299" t="n"/>
      <c r="P609" s="299" t="n"/>
      <c r="Q609" s="299" t="n"/>
      <c r="R609" s="299" t="n"/>
      <c r="S609" s="299" t="n"/>
      <c r="T609" s="299" t="n"/>
      <c r="U609" s="299" t="n"/>
      <c r="V609" s="299" t="n"/>
      <c r="W609" s="299" t="n"/>
      <c r="X609" s="299" t="n"/>
      <c r="Y609" s="299" t="n"/>
      <c r="Z609" s="299" t="n"/>
    </row>
    <row customHeight="1" ht="15.75" r="610" s="551">
      <c r="A610" s="299" t="n"/>
      <c r="B610" s="299" t="n"/>
      <c r="C610" s="299" t="n"/>
      <c r="D610" s="299" t="n"/>
      <c r="E610" s="299" t="n"/>
      <c r="F610" s="299" t="n"/>
      <c r="G610" s="299" t="n"/>
      <c r="H610" s="299" t="n"/>
      <c r="I610" s="299" t="n"/>
      <c r="J610" s="299" t="n"/>
      <c r="K610" s="299" t="n"/>
      <c r="L610" s="299" t="n"/>
      <c r="M610" s="299" t="n"/>
      <c r="N610" s="299" t="n"/>
      <c r="O610" s="299" t="n"/>
      <c r="P610" s="299" t="n"/>
      <c r="Q610" s="299" t="n"/>
      <c r="R610" s="299" t="n"/>
      <c r="S610" s="299" t="n"/>
      <c r="T610" s="299" t="n"/>
      <c r="U610" s="299" t="n"/>
      <c r="V610" s="299" t="n"/>
      <c r="W610" s="299" t="n"/>
      <c r="X610" s="299" t="n"/>
      <c r="Y610" s="299" t="n"/>
      <c r="Z610" s="299" t="n"/>
    </row>
    <row customHeight="1" ht="15.75" r="611" s="551">
      <c r="A611" s="299" t="n"/>
      <c r="B611" s="299" t="n"/>
      <c r="C611" s="299" t="n"/>
      <c r="D611" s="299" t="n"/>
      <c r="E611" s="299" t="n"/>
      <c r="F611" s="299" t="n"/>
      <c r="G611" s="299" t="n"/>
      <c r="H611" s="299" t="n"/>
      <c r="I611" s="299" t="n"/>
      <c r="J611" s="299" t="n"/>
      <c r="K611" s="299" t="n"/>
      <c r="L611" s="299" t="n"/>
      <c r="M611" s="299" t="n"/>
      <c r="N611" s="299" t="n"/>
      <c r="O611" s="299" t="n"/>
      <c r="P611" s="299" t="n"/>
      <c r="Q611" s="299" t="n"/>
      <c r="R611" s="299" t="n"/>
      <c r="S611" s="299" t="n"/>
      <c r="T611" s="299" t="n"/>
      <c r="U611" s="299" t="n"/>
      <c r="V611" s="299" t="n"/>
      <c r="W611" s="299" t="n"/>
      <c r="X611" s="299" t="n"/>
      <c r="Y611" s="299" t="n"/>
      <c r="Z611" s="299" t="n"/>
    </row>
    <row customHeight="1" ht="15.75" r="612" s="551">
      <c r="A612" s="299" t="n"/>
      <c r="B612" s="299" t="n"/>
      <c r="C612" s="299" t="n"/>
      <c r="D612" s="299" t="n"/>
      <c r="E612" s="299" t="n"/>
      <c r="F612" s="299" t="n"/>
      <c r="G612" s="299" t="n"/>
      <c r="H612" s="299" t="n"/>
      <c r="I612" s="299" t="n"/>
      <c r="J612" s="299" t="n"/>
      <c r="K612" s="299" t="n"/>
      <c r="L612" s="299" t="n"/>
      <c r="M612" s="299" t="n"/>
      <c r="N612" s="299" t="n"/>
      <c r="O612" s="299" t="n"/>
      <c r="P612" s="299" t="n"/>
      <c r="Q612" s="299" t="n"/>
      <c r="R612" s="299" t="n"/>
      <c r="S612" s="299" t="n"/>
      <c r="T612" s="299" t="n"/>
      <c r="U612" s="299" t="n"/>
      <c r="V612" s="299" t="n"/>
      <c r="W612" s="299" t="n"/>
      <c r="X612" s="299" t="n"/>
      <c r="Y612" s="299" t="n"/>
      <c r="Z612" s="299" t="n"/>
    </row>
    <row customHeight="1" ht="15.75" r="613" s="551">
      <c r="A613" s="299" t="n"/>
      <c r="B613" s="299" t="n"/>
      <c r="C613" s="299" t="n"/>
      <c r="D613" s="299" t="n"/>
      <c r="E613" s="299" t="n"/>
      <c r="F613" s="299" t="n"/>
      <c r="G613" s="299" t="n"/>
      <c r="H613" s="299" t="n"/>
      <c r="I613" s="299" t="n"/>
      <c r="J613" s="299" t="n"/>
      <c r="K613" s="299" t="n"/>
      <c r="L613" s="299" t="n"/>
      <c r="M613" s="299" t="n"/>
      <c r="N613" s="299" t="n"/>
      <c r="O613" s="299" t="n"/>
      <c r="P613" s="299" t="n"/>
      <c r="Q613" s="299" t="n"/>
      <c r="R613" s="299" t="n"/>
      <c r="S613" s="299" t="n"/>
      <c r="T613" s="299" t="n"/>
      <c r="U613" s="299" t="n"/>
      <c r="V613" s="299" t="n"/>
      <c r="W613" s="299" t="n"/>
      <c r="X613" s="299" t="n"/>
      <c r="Y613" s="299" t="n"/>
      <c r="Z613" s="299" t="n"/>
    </row>
    <row customHeight="1" ht="15.75" r="614" s="551">
      <c r="A614" s="299" t="n"/>
      <c r="B614" s="299" t="n"/>
      <c r="C614" s="299" t="n"/>
      <c r="D614" s="299" t="n"/>
      <c r="E614" s="299" t="n"/>
      <c r="F614" s="299" t="n"/>
      <c r="G614" s="299" t="n"/>
      <c r="H614" s="299" t="n"/>
      <c r="I614" s="299" t="n"/>
      <c r="J614" s="299" t="n"/>
      <c r="K614" s="299" t="n"/>
      <c r="L614" s="299" t="n"/>
      <c r="M614" s="299" t="n"/>
      <c r="N614" s="299" t="n"/>
      <c r="O614" s="299" t="n"/>
      <c r="P614" s="299" t="n"/>
      <c r="Q614" s="299" t="n"/>
      <c r="R614" s="299" t="n"/>
      <c r="S614" s="299" t="n"/>
      <c r="T614" s="299" t="n"/>
      <c r="U614" s="299" t="n"/>
      <c r="V614" s="299" t="n"/>
      <c r="W614" s="299" t="n"/>
      <c r="X614" s="299" t="n"/>
      <c r="Y614" s="299" t="n"/>
      <c r="Z614" s="299" t="n"/>
    </row>
    <row customHeight="1" ht="15.75" r="615" s="551">
      <c r="A615" s="299" t="n"/>
      <c r="B615" s="299" t="n"/>
      <c r="C615" s="299" t="n"/>
      <c r="D615" s="299" t="n"/>
      <c r="E615" s="299" t="n"/>
      <c r="F615" s="299" t="n"/>
      <c r="G615" s="299" t="n"/>
      <c r="H615" s="299" t="n"/>
      <c r="I615" s="299" t="n"/>
      <c r="J615" s="299" t="n"/>
      <c r="K615" s="299" t="n"/>
      <c r="L615" s="299" t="n"/>
      <c r="M615" s="299" t="n"/>
      <c r="N615" s="299" t="n"/>
      <c r="O615" s="299" t="n"/>
      <c r="P615" s="299" t="n"/>
      <c r="Q615" s="299" t="n"/>
      <c r="R615" s="299" t="n"/>
      <c r="S615" s="299" t="n"/>
      <c r="T615" s="299" t="n"/>
      <c r="U615" s="299" t="n"/>
      <c r="V615" s="299" t="n"/>
      <c r="W615" s="299" t="n"/>
      <c r="X615" s="299" t="n"/>
      <c r="Y615" s="299" t="n"/>
      <c r="Z615" s="299" t="n"/>
    </row>
    <row customHeight="1" ht="15.75" r="616" s="551">
      <c r="A616" s="299" t="n"/>
      <c r="B616" s="299" t="n"/>
      <c r="C616" s="299" t="n"/>
      <c r="D616" s="299" t="n"/>
      <c r="E616" s="299" t="n"/>
      <c r="F616" s="299" t="n"/>
      <c r="G616" s="299" t="n"/>
      <c r="H616" s="299" t="n"/>
      <c r="I616" s="299" t="n"/>
      <c r="J616" s="299" t="n"/>
      <c r="K616" s="299" t="n"/>
      <c r="L616" s="299" t="n"/>
      <c r="M616" s="299" t="n"/>
      <c r="N616" s="299" t="n"/>
      <c r="O616" s="299" t="n"/>
      <c r="P616" s="299" t="n"/>
      <c r="Q616" s="299" t="n"/>
      <c r="R616" s="299" t="n"/>
      <c r="S616" s="299" t="n"/>
      <c r="T616" s="299" t="n"/>
      <c r="U616" s="299" t="n"/>
      <c r="V616" s="299" t="n"/>
      <c r="W616" s="299" t="n"/>
      <c r="X616" s="299" t="n"/>
      <c r="Y616" s="299" t="n"/>
      <c r="Z616" s="299" t="n"/>
    </row>
    <row customHeight="1" ht="15.75" r="617" s="551">
      <c r="A617" s="299" t="n"/>
      <c r="B617" s="299" t="n"/>
      <c r="C617" s="299" t="n"/>
      <c r="D617" s="299" t="n"/>
      <c r="E617" s="299" t="n"/>
      <c r="F617" s="299" t="n"/>
      <c r="G617" s="299" t="n"/>
      <c r="H617" s="299" t="n"/>
      <c r="I617" s="299" t="n"/>
      <c r="J617" s="299" t="n"/>
      <c r="K617" s="299" t="n"/>
      <c r="L617" s="299" t="n"/>
      <c r="M617" s="299" t="n"/>
      <c r="N617" s="299" t="n"/>
      <c r="O617" s="299" t="n"/>
      <c r="P617" s="299" t="n"/>
      <c r="Q617" s="299" t="n"/>
      <c r="R617" s="299" t="n"/>
      <c r="S617" s="299" t="n"/>
      <c r="T617" s="299" t="n"/>
      <c r="U617" s="299" t="n"/>
      <c r="V617" s="299" t="n"/>
      <c r="W617" s="299" t="n"/>
      <c r="X617" s="299" t="n"/>
      <c r="Y617" s="299" t="n"/>
      <c r="Z617" s="299" t="n"/>
    </row>
    <row customHeight="1" ht="15.75" r="618" s="551">
      <c r="A618" s="299" t="n"/>
      <c r="B618" s="299" t="n"/>
      <c r="C618" s="299" t="n"/>
      <c r="D618" s="299" t="n"/>
      <c r="E618" s="299" t="n"/>
      <c r="F618" s="299" t="n"/>
      <c r="G618" s="299" t="n"/>
      <c r="H618" s="299" t="n"/>
      <c r="I618" s="299" t="n"/>
      <c r="J618" s="299" t="n"/>
      <c r="K618" s="299" t="n"/>
      <c r="L618" s="299" t="n"/>
      <c r="M618" s="299" t="n"/>
      <c r="N618" s="299" t="n"/>
      <c r="O618" s="299" t="n"/>
      <c r="P618" s="299" t="n"/>
      <c r="Q618" s="299" t="n"/>
      <c r="R618" s="299" t="n"/>
      <c r="S618" s="299" t="n"/>
      <c r="T618" s="299" t="n"/>
      <c r="U618" s="299" t="n"/>
      <c r="V618" s="299" t="n"/>
      <c r="W618" s="299" t="n"/>
      <c r="X618" s="299" t="n"/>
      <c r="Y618" s="299" t="n"/>
      <c r="Z618" s="299" t="n"/>
    </row>
    <row customHeight="1" ht="15.75" r="619" s="551">
      <c r="A619" s="299" t="n"/>
      <c r="B619" s="299" t="n"/>
      <c r="C619" s="299" t="n"/>
      <c r="D619" s="299" t="n"/>
      <c r="E619" s="299" t="n"/>
      <c r="F619" s="299" t="n"/>
      <c r="G619" s="299" t="n"/>
      <c r="H619" s="299" t="n"/>
      <c r="I619" s="299" t="n"/>
      <c r="J619" s="299" t="n"/>
      <c r="K619" s="299" t="n"/>
      <c r="L619" s="299" t="n"/>
      <c r="M619" s="299" t="n"/>
      <c r="N619" s="299" t="n"/>
      <c r="O619" s="299" t="n"/>
      <c r="P619" s="299" t="n"/>
      <c r="Q619" s="299" t="n"/>
      <c r="R619" s="299" t="n"/>
      <c r="S619" s="299" t="n"/>
      <c r="T619" s="299" t="n"/>
      <c r="U619" s="299" t="n"/>
      <c r="V619" s="299" t="n"/>
      <c r="W619" s="299" t="n"/>
      <c r="X619" s="299" t="n"/>
      <c r="Y619" s="299" t="n"/>
      <c r="Z619" s="299" t="n"/>
    </row>
    <row customHeight="1" ht="15.75" r="620" s="551">
      <c r="A620" s="299" t="n"/>
      <c r="B620" s="299" t="n"/>
      <c r="C620" s="299" t="n"/>
      <c r="D620" s="299" t="n"/>
      <c r="E620" s="299" t="n"/>
      <c r="F620" s="299" t="n"/>
      <c r="G620" s="299" t="n"/>
      <c r="H620" s="299" t="n"/>
      <c r="I620" s="299" t="n"/>
      <c r="J620" s="299" t="n"/>
      <c r="K620" s="299" t="n"/>
      <c r="L620" s="299" t="n"/>
      <c r="M620" s="299" t="n"/>
      <c r="N620" s="299" t="n"/>
      <c r="O620" s="299" t="n"/>
      <c r="P620" s="299" t="n"/>
      <c r="Q620" s="299" t="n"/>
      <c r="R620" s="299" t="n"/>
      <c r="S620" s="299" t="n"/>
      <c r="T620" s="299" t="n"/>
      <c r="U620" s="299" t="n"/>
      <c r="V620" s="299" t="n"/>
      <c r="W620" s="299" t="n"/>
      <c r="X620" s="299" t="n"/>
      <c r="Y620" s="299" t="n"/>
      <c r="Z620" s="299" t="n"/>
    </row>
    <row customHeight="1" ht="15.75" r="621" s="551">
      <c r="A621" s="299" t="n"/>
      <c r="B621" s="299" t="n"/>
      <c r="C621" s="299" t="n"/>
      <c r="D621" s="299" t="n"/>
      <c r="E621" s="299" t="n"/>
      <c r="F621" s="299" t="n"/>
      <c r="G621" s="299" t="n"/>
      <c r="H621" s="299" t="n"/>
      <c r="I621" s="299" t="n"/>
      <c r="J621" s="299" t="n"/>
      <c r="K621" s="299" t="n"/>
      <c r="L621" s="299" t="n"/>
      <c r="M621" s="299" t="n"/>
      <c r="N621" s="299" t="n"/>
      <c r="O621" s="299" t="n"/>
      <c r="P621" s="299" t="n"/>
      <c r="Q621" s="299" t="n"/>
      <c r="R621" s="299" t="n"/>
      <c r="S621" s="299" t="n"/>
      <c r="T621" s="299" t="n"/>
      <c r="U621" s="299" t="n"/>
      <c r="V621" s="299" t="n"/>
      <c r="W621" s="299" t="n"/>
      <c r="X621" s="299" t="n"/>
      <c r="Y621" s="299" t="n"/>
      <c r="Z621" s="299" t="n"/>
    </row>
    <row customHeight="1" ht="15.75" r="622" s="551">
      <c r="A622" s="299" t="n"/>
      <c r="B622" s="299" t="n"/>
      <c r="C622" s="299" t="n"/>
      <c r="D622" s="299" t="n"/>
      <c r="E622" s="299" t="n"/>
      <c r="F622" s="299" t="n"/>
      <c r="G622" s="299" t="n"/>
      <c r="H622" s="299" t="n"/>
      <c r="I622" s="299" t="n"/>
      <c r="J622" s="299" t="n"/>
      <c r="K622" s="299" t="n"/>
      <c r="L622" s="299" t="n"/>
      <c r="M622" s="299" t="n"/>
      <c r="N622" s="299" t="n"/>
      <c r="O622" s="299" t="n"/>
      <c r="P622" s="299" t="n"/>
      <c r="Q622" s="299" t="n"/>
      <c r="R622" s="299" t="n"/>
      <c r="S622" s="299" t="n"/>
      <c r="T622" s="299" t="n"/>
      <c r="U622" s="299" t="n"/>
      <c r="V622" s="299" t="n"/>
      <c r="W622" s="299" t="n"/>
      <c r="X622" s="299" t="n"/>
      <c r="Y622" s="299" t="n"/>
      <c r="Z622" s="299" t="n"/>
    </row>
    <row customHeight="1" ht="15.75" r="623" s="551">
      <c r="A623" s="299" t="n"/>
      <c r="B623" s="299" t="n"/>
      <c r="C623" s="299" t="n"/>
      <c r="D623" s="299" t="n"/>
      <c r="E623" s="299" t="n"/>
      <c r="F623" s="299" t="n"/>
      <c r="G623" s="299" t="n"/>
      <c r="H623" s="299" t="n"/>
      <c r="I623" s="299" t="n"/>
      <c r="J623" s="299" t="n"/>
      <c r="K623" s="299" t="n"/>
      <c r="L623" s="299" t="n"/>
      <c r="M623" s="299" t="n"/>
      <c r="N623" s="299" t="n"/>
      <c r="O623" s="299" t="n"/>
      <c r="P623" s="299" t="n"/>
      <c r="Q623" s="299" t="n"/>
      <c r="R623" s="299" t="n"/>
      <c r="S623" s="299" t="n"/>
      <c r="T623" s="299" t="n"/>
      <c r="U623" s="299" t="n"/>
      <c r="V623" s="299" t="n"/>
      <c r="W623" s="299" t="n"/>
      <c r="X623" s="299" t="n"/>
      <c r="Y623" s="299" t="n"/>
      <c r="Z623" s="299" t="n"/>
    </row>
    <row customHeight="1" ht="15.75" r="624" s="551">
      <c r="A624" s="299" t="n"/>
      <c r="B624" s="299" t="n"/>
      <c r="C624" s="299" t="n"/>
      <c r="D624" s="299" t="n"/>
      <c r="E624" s="299" t="n"/>
      <c r="F624" s="299" t="n"/>
      <c r="G624" s="299" t="n"/>
      <c r="H624" s="299" t="n"/>
      <c r="I624" s="299" t="n"/>
      <c r="J624" s="299" t="n"/>
      <c r="K624" s="299" t="n"/>
      <c r="L624" s="299" t="n"/>
      <c r="M624" s="299" t="n"/>
      <c r="N624" s="299" t="n"/>
      <c r="O624" s="299" t="n"/>
      <c r="P624" s="299" t="n"/>
      <c r="Q624" s="299" t="n"/>
      <c r="R624" s="299" t="n"/>
      <c r="S624" s="299" t="n"/>
      <c r="T624" s="299" t="n"/>
      <c r="U624" s="299" t="n"/>
      <c r="V624" s="299" t="n"/>
      <c r="W624" s="299" t="n"/>
      <c r="X624" s="299" t="n"/>
      <c r="Y624" s="299" t="n"/>
      <c r="Z624" s="299" t="n"/>
    </row>
    <row customHeight="1" ht="15.75" r="625" s="551">
      <c r="A625" s="299" t="n"/>
      <c r="B625" s="299" t="n"/>
      <c r="C625" s="299" t="n"/>
      <c r="D625" s="299" t="n"/>
      <c r="E625" s="299" t="n"/>
      <c r="F625" s="299" t="n"/>
      <c r="G625" s="299" t="n"/>
      <c r="H625" s="299" t="n"/>
      <c r="I625" s="299" t="n"/>
      <c r="J625" s="299" t="n"/>
      <c r="K625" s="299" t="n"/>
      <c r="L625" s="299" t="n"/>
      <c r="M625" s="299" t="n"/>
      <c r="N625" s="299" t="n"/>
      <c r="O625" s="299" t="n"/>
      <c r="P625" s="299" t="n"/>
      <c r="Q625" s="299" t="n"/>
      <c r="R625" s="299" t="n"/>
      <c r="S625" s="299" t="n"/>
      <c r="T625" s="299" t="n"/>
      <c r="U625" s="299" t="n"/>
      <c r="V625" s="299" t="n"/>
      <c r="W625" s="299" t="n"/>
      <c r="X625" s="299" t="n"/>
      <c r="Y625" s="299" t="n"/>
      <c r="Z625" s="299" t="n"/>
    </row>
    <row customHeight="1" ht="15.75" r="626" s="551">
      <c r="A626" s="299" t="n"/>
      <c r="B626" s="299" t="n"/>
      <c r="C626" s="299" t="n"/>
      <c r="D626" s="299" t="n"/>
      <c r="E626" s="299" t="n"/>
      <c r="F626" s="299" t="n"/>
      <c r="G626" s="299" t="n"/>
      <c r="H626" s="299" t="n"/>
      <c r="I626" s="299" t="n"/>
      <c r="J626" s="299" t="n"/>
      <c r="K626" s="299" t="n"/>
      <c r="L626" s="299" t="n"/>
      <c r="M626" s="299" t="n"/>
      <c r="N626" s="299" t="n"/>
      <c r="O626" s="299" t="n"/>
      <c r="P626" s="299" t="n"/>
      <c r="Q626" s="299" t="n"/>
      <c r="R626" s="299" t="n"/>
      <c r="S626" s="299" t="n"/>
      <c r="T626" s="299" t="n"/>
      <c r="U626" s="299" t="n"/>
      <c r="V626" s="299" t="n"/>
      <c r="W626" s="299" t="n"/>
      <c r="X626" s="299" t="n"/>
      <c r="Y626" s="299" t="n"/>
      <c r="Z626" s="299" t="n"/>
    </row>
    <row customHeight="1" ht="15.75" r="627" s="551">
      <c r="A627" s="299" t="n"/>
      <c r="B627" s="299" t="n"/>
      <c r="C627" s="299" t="n"/>
      <c r="D627" s="299" t="n"/>
      <c r="E627" s="299" t="n"/>
      <c r="F627" s="299" t="n"/>
      <c r="G627" s="299" t="n"/>
      <c r="H627" s="299" t="n"/>
      <c r="I627" s="299" t="n"/>
      <c r="J627" s="299" t="n"/>
      <c r="K627" s="299" t="n"/>
      <c r="L627" s="299" t="n"/>
      <c r="M627" s="299" t="n"/>
      <c r="N627" s="299" t="n"/>
      <c r="O627" s="299" t="n"/>
      <c r="P627" s="299" t="n"/>
      <c r="Q627" s="299" t="n"/>
      <c r="R627" s="299" t="n"/>
      <c r="S627" s="299" t="n"/>
      <c r="T627" s="299" t="n"/>
      <c r="U627" s="299" t="n"/>
      <c r="V627" s="299" t="n"/>
      <c r="W627" s="299" t="n"/>
      <c r="X627" s="299" t="n"/>
      <c r="Y627" s="299" t="n"/>
      <c r="Z627" s="299" t="n"/>
    </row>
    <row customHeight="1" ht="15.75" r="628" s="551">
      <c r="A628" s="299" t="n"/>
      <c r="B628" s="299" t="n"/>
      <c r="C628" s="299" t="n"/>
      <c r="D628" s="299" t="n"/>
      <c r="E628" s="299" t="n"/>
      <c r="F628" s="299" t="n"/>
      <c r="G628" s="299" t="n"/>
      <c r="H628" s="299" t="n"/>
      <c r="I628" s="299" t="n"/>
      <c r="J628" s="299" t="n"/>
      <c r="K628" s="299" t="n"/>
      <c r="L628" s="299" t="n"/>
      <c r="M628" s="299" t="n"/>
      <c r="N628" s="299" t="n"/>
      <c r="O628" s="299" t="n"/>
      <c r="P628" s="299" t="n"/>
      <c r="Q628" s="299" t="n"/>
      <c r="R628" s="299" t="n"/>
      <c r="S628" s="299" t="n"/>
      <c r="T628" s="299" t="n"/>
      <c r="U628" s="299" t="n"/>
      <c r="V628" s="299" t="n"/>
      <c r="W628" s="299" t="n"/>
      <c r="X628" s="299" t="n"/>
      <c r="Y628" s="299" t="n"/>
      <c r="Z628" s="299" t="n"/>
    </row>
    <row customHeight="1" ht="15.75" r="629" s="551">
      <c r="A629" s="299" t="n"/>
      <c r="B629" s="299" t="n"/>
      <c r="C629" s="299" t="n"/>
      <c r="D629" s="299" t="n"/>
      <c r="E629" s="299" t="n"/>
      <c r="F629" s="299" t="n"/>
      <c r="G629" s="299" t="n"/>
      <c r="H629" s="299" t="n"/>
      <c r="I629" s="299" t="n"/>
      <c r="J629" s="299" t="n"/>
      <c r="K629" s="299" t="n"/>
      <c r="L629" s="299" t="n"/>
      <c r="M629" s="299" t="n"/>
      <c r="N629" s="299" t="n"/>
      <c r="O629" s="299" t="n"/>
      <c r="P629" s="299" t="n"/>
      <c r="Q629" s="299" t="n"/>
      <c r="R629" s="299" t="n"/>
      <c r="S629" s="299" t="n"/>
      <c r="T629" s="299" t="n"/>
      <c r="U629" s="299" t="n"/>
      <c r="V629" s="299" t="n"/>
      <c r="W629" s="299" t="n"/>
      <c r="X629" s="299" t="n"/>
      <c r="Y629" s="299" t="n"/>
      <c r="Z629" s="299" t="n"/>
    </row>
    <row customHeight="1" ht="15.75" r="630" s="551">
      <c r="A630" s="299" t="n"/>
      <c r="B630" s="299" t="n"/>
      <c r="C630" s="299" t="n"/>
      <c r="D630" s="299" t="n"/>
      <c r="E630" s="299" t="n"/>
      <c r="F630" s="299" t="n"/>
      <c r="G630" s="299" t="n"/>
      <c r="H630" s="299" t="n"/>
      <c r="I630" s="299" t="n"/>
      <c r="J630" s="299" t="n"/>
      <c r="K630" s="299" t="n"/>
      <c r="L630" s="299" t="n"/>
      <c r="M630" s="299" t="n"/>
      <c r="N630" s="299" t="n"/>
      <c r="O630" s="299" t="n"/>
      <c r="P630" s="299" t="n"/>
      <c r="Q630" s="299" t="n"/>
      <c r="R630" s="299" t="n"/>
      <c r="S630" s="299" t="n"/>
      <c r="T630" s="299" t="n"/>
      <c r="U630" s="299" t="n"/>
      <c r="V630" s="299" t="n"/>
      <c r="W630" s="299" t="n"/>
      <c r="X630" s="299" t="n"/>
      <c r="Y630" s="299" t="n"/>
      <c r="Z630" s="299" t="n"/>
    </row>
    <row customHeight="1" ht="15.75" r="631" s="551">
      <c r="A631" s="299" t="n"/>
      <c r="B631" s="299" t="n"/>
      <c r="C631" s="299" t="n"/>
      <c r="D631" s="299" t="n"/>
      <c r="E631" s="299" t="n"/>
      <c r="F631" s="299" t="n"/>
      <c r="G631" s="299" t="n"/>
      <c r="H631" s="299" t="n"/>
      <c r="I631" s="299" t="n"/>
      <c r="J631" s="299" t="n"/>
      <c r="K631" s="299" t="n"/>
      <c r="L631" s="299" t="n"/>
      <c r="M631" s="299" t="n"/>
      <c r="N631" s="299" t="n"/>
      <c r="O631" s="299" t="n"/>
      <c r="P631" s="299" t="n"/>
      <c r="Q631" s="299" t="n"/>
      <c r="R631" s="299" t="n"/>
      <c r="S631" s="299" t="n"/>
      <c r="T631" s="299" t="n"/>
      <c r="U631" s="299" t="n"/>
      <c r="V631" s="299" t="n"/>
      <c r="W631" s="299" t="n"/>
      <c r="X631" s="299" t="n"/>
      <c r="Y631" s="299" t="n"/>
      <c r="Z631" s="299" t="n"/>
    </row>
    <row customHeight="1" ht="15.75" r="632" s="551">
      <c r="A632" s="299" t="n"/>
      <c r="B632" s="299" t="n"/>
      <c r="C632" s="299" t="n"/>
      <c r="D632" s="299" t="n"/>
      <c r="E632" s="299" t="n"/>
      <c r="F632" s="299" t="n"/>
      <c r="G632" s="299" t="n"/>
      <c r="H632" s="299" t="n"/>
      <c r="I632" s="299" t="n"/>
      <c r="J632" s="299" t="n"/>
      <c r="K632" s="299" t="n"/>
      <c r="L632" s="299" t="n"/>
      <c r="M632" s="299" t="n"/>
      <c r="N632" s="299" t="n"/>
      <c r="O632" s="299" t="n"/>
      <c r="P632" s="299" t="n"/>
      <c r="Q632" s="299" t="n"/>
      <c r="R632" s="299" t="n"/>
      <c r="S632" s="299" t="n"/>
      <c r="T632" s="299" t="n"/>
      <c r="U632" s="299" t="n"/>
      <c r="V632" s="299" t="n"/>
      <c r="W632" s="299" t="n"/>
      <c r="X632" s="299" t="n"/>
      <c r="Y632" s="299" t="n"/>
      <c r="Z632" s="299" t="n"/>
    </row>
    <row customHeight="1" ht="15.75" r="633" s="551">
      <c r="A633" s="299" t="n"/>
      <c r="B633" s="299" t="n"/>
      <c r="C633" s="299" t="n"/>
      <c r="D633" s="299" t="n"/>
      <c r="E633" s="299" t="n"/>
      <c r="F633" s="299" t="n"/>
      <c r="G633" s="299" t="n"/>
      <c r="H633" s="299" t="n"/>
      <c r="I633" s="299" t="n"/>
      <c r="J633" s="299" t="n"/>
      <c r="K633" s="299" t="n"/>
      <c r="L633" s="299" t="n"/>
      <c r="M633" s="299" t="n"/>
      <c r="N633" s="299" t="n"/>
      <c r="O633" s="299" t="n"/>
      <c r="P633" s="299" t="n"/>
      <c r="Q633" s="299" t="n"/>
      <c r="R633" s="299" t="n"/>
      <c r="S633" s="299" t="n"/>
      <c r="T633" s="299" t="n"/>
      <c r="U633" s="299" t="n"/>
      <c r="V633" s="299" t="n"/>
      <c r="W633" s="299" t="n"/>
      <c r="X633" s="299" t="n"/>
      <c r="Y633" s="299" t="n"/>
      <c r="Z633" s="299" t="n"/>
    </row>
    <row customHeight="1" ht="15.75" r="634" s="551">
      <c r="A634" s="299" t="n"/>
      <c r="B634" s="299" t="n"/>
      <c r="C634" s="299" t="n"/>
      <c r="D634" s="299" t="n"/>
      <c r="E634" s="299" t="n"/>
      <c r="F634" s="299" t="n"/>
      <c r="G634" s="299" t="n"/>
      <c r="H634" s="299" t="n"/>
      <c r="I634" s="299" t="n"/>
      <c r="J634" s="299" t="n"/>
      <c r="K634" s="299" t="n"/>
      <c r="L634" s="299" t="n"/>
      <c r="M634" s="299" t="n"/>
      <c r="N634" s="299" t="n"/>
      <c r="O634" s="299" t="n"/>
      <c r="P634" s="299" t="n"/>
      <c r="Q634" s="299" t="n"/>
      <c r="R634" s="299" t="n"/>
      <c r="S634" s="299" t="n"/>
      <c r="T634" s="299" t="n"/>
      <c r="U634" s="299" t="n"/>
      <c r="V634" s="299" t="n"/>
      <c r="W634" s="299" t="n"/>
      <c r="X634" s="299" t="n"/>
      <c r="Y634" s="299" t="n"/>
      <c r="Z634" s="299" t="n"/>
    </row>
    <row customHeight="1" ht="15.75" r="635" s="551">
      <c r="A635" s="299" t="n"/>
      <c r="B635" s="299" t="n"/>
      <c r="C635" s="299" t="n"/>
      <c r="D635" s="299" t="n"/>
      <c r="E635" s="299" t="n"/>
      <c r="F635" s="299" t="n"/>
      <c r="G635" s="299" t="n"/>
      <c r="H635" s="299" t="n"/>
      <c r="I635" s="299" t="n"/>
      <c r="J635" s="299" t="n"/>
      <c r="K635" s="299" t="n"/>
      <c r="L635" s="299" t="n"/>
      <c r="M635" s="299" t="n"/>
      <c r="N635" s="299" t="n"/>
      <c r="O635" s="299" t="n"/>
      <c r="P635" s="299" t="n"/>
      <c r="Q635" s="299" t="n"/>
      <c r="R635" s="299" t="n"/>
      <c r="S635" s="299" t="n"/>
      <c r="T635" s="299" t="n"/>
      <c r="U635" s="299" t="n"/>
      <c r="V635" s="299" t="n"/>
      <c r="W635" s="299" t="n"/>
      <c r="X635" s="299" t="n"/>
      <c r="Y635" s="299" t="n"/>
      <c r="Z635" s="299" t="n"/>
    </row>
    <row customHeight="1" ht="15.75" r="636" s="551">
      <c r="A636" s="299" t="n"/>
      <c r="B636" s="299" t="n"/>
      <c r="C636" s="299" t="n"/>
      <c r="D636" s="299" t="n"/>
      <c r="E636" s="299" t="n"/>
      <c r="F636" s="299" t="n"/>
      <c r="G636" s="299" t="n"/>
      <c r="H636" s="299" t="n"/>
      <c r="I636" s="299" t="n"/>
      <c r="J636" s="299" t="n"/>
      <c r="K636" s="299" t="n"/>
      <c r="L636" s="299" t="n"/>
      <c r="M636" s="299" t="n"/>
      <c r="N636" s="299" t="n"/>
      <c r="O636" s="299" t="n"/>
      <c r="P636" s="299" t="n"/>
      <c r="Q636" s="299" t="n"/>
      <c r="R636" s="299" t="n"/>
      <c r="S636" s="299" t="n"/>
      <c r="T636" s="299" t="n"/>
      <c r="U636" s="299" t="n"/>
      <c r="V636" s="299" t="n"/>
      <c r="W636" s="299" t="n"/>
      <c r="X636" s="299" t="n"/>
      <c r="Y636" s="299" t="n"/>
      <c r="Z636" s="299" t="n"/>
    </row>
    <row customHeight="1" ht="15.75" r="637" s="551">
      <c r="A637" s="299" t="n"/>
      <c r="B637" s="299" t="n"/>
      <c r="C637" s="299" t="n"/>
      <c r="D637" s="299" t="n"/>
      <c r="E637" s="299" t="n"/>
      <c r="F637" s="299" t="n"/>
      <c r="G637" s="299" t="n"/>
      <c r="H637" s="299" t="n"/>
      <c r="I637" s="299" t="n"/>
      <c r="J637" s="299" t="n"/>
      <c r="K637" s="299" t="n"/>
      <c r="L637" s="299" t="n"/>
      <c r="M637" s="299" t="n"/>
      <c r="N637" s="299" t="n"/>
      <c r="O637" s="299" t="n"/>
      <c r="P637" s="299" t="n"/>
      <c r="Q637" s="299" t="n"/>
      <c r="R637" s="299" t="n"/>
      <c r="S637" s="299" t="n"/>
      <c r="T637" s="299" t="n"/>
      <c r="U637" s="299" t="n"/>
      <c r="V637" s="299" t="n"/>
      <c r="W637" s="299" t="n"/>
      <c r="X637" s="299" t="n"/>
      <c r="Y637" s="299" t="n"/>
      <c r="Z637" s="299" t="n"/>
    </row>
    <row customHeight="1" ht="15.75" r="638" s="551">
      <c r="A638" s="299" t="n"/>
      <c r="B638" s="299" t="n"/>
      <c r="C638" s="299" t="n"/>
      <c r="D638" s="299" t="n"/>
      <c r="E638" s="299" t="n"/>
      <c r="F638" s="299" t="n"/>
      <c r="G638" s="299" t="n"/>
      <c r="H638" s="299" t="n"/>
      <c r="I638" s="299" t="n"/>
      <c r="J638" s="299" t="n"/>
      <c r="K638" s="299" t="n"/>
      <c r="L638" s="299" t="n"/>
      <c r="M638" s="299" t="n"/>
      <c r="N638" s="299" t="n"/>
      <c r="O638" s="299" t="n"/>
      <c r="P638" s="299" t="n"/>
      <c r="Q638" s="299" t="n"/>
      <c r="R638" s="299" t="n"/>
      <c r="S638" s="299" t="n"/>
      <c r="T638" s="299" t="n"/>
      <c r="U638" s="299" t="n"/>
      <c r="V638" s="299" t="n"/>
      <c r="W638" s="299" t="n"/>
      <c r="X638" s="299" t="n"/>
      <c r="Y638" s="299" t="n"/>
      <c r="Z638" s="299" t="n"/>
    </row>
    <row customHeight="1" ht="15.75" r="639" s="551">
      <c r="A639" s="299" t="n"/>
      <c r="B639" s="299" t="n"/>
      <c r="C639" s="299" t="n"/>
      <c r="D639" s="299" t="n"/>
      <c r="E639" s="299" t="n"/>
      <c r="F639" s="299" t="n"/>
      <c r="G639" s="299" t="n"/>
      <c r="H639" s="299" t="n"/>
      <c r="I639" s="299" t="n"/>
      <c r="J639" s="299" t="n"/>
      <c r="K639" s="299" t="n"/>
      <c r="L639" s="299" t="n"/>
      <c r="M639" s="299" t="n"/>
      <c r="N639" s="299" t="n"/>
      <c r="O639" s="299" t="n"/>
      <c r="P639" s="299" t="n"/>
      <c r="Q639" s="299" t="n"/>
      <c r="R639" s="299" t="n"/>
      <c r="S639" s="299" t="n"/>
      <c r="T639" s="299" t="n"/>
      <c r="U639" s="299" t="n"/>
      <c r="V639" s="299" t="n"/>
      <c r="W639" s="299" t="n"/>
      <c r="X639" s="299" t="n"/>
      <c r="Y639" s="299" t="n"/>
      <c r="Z639" s="299" t="n"/>
    </row>
    <row customHeight="1" ht="15.75" r="640" s="551">
      <c r="A640" s="299" t="n"/>
      <c r="B640" s="299" t="n"/>
      <c r="C640" s="299" t="n"/>
      <c r="D640" s="299" t="n"/>
      <c r="E640" s="299" t="n"/>
      <c r="F640" s="299" t="n"/>
      <c r="G640" s="299" t="n"/>
      <c r="H640" s="299" t="n"/>
      <c r="I640" s="299" t="n"/>
      <c r="J640" s="299" t="n"/>
      <c r="K640" s="299" t="n"/>
      <c r="L640" s="299" t="n"/>
      <c r="M640" s="299" t="n"/>
      <c r="N640" s="299" t="n"/>
      <c r="O640" s="299" t="n"/>
      <c r="P640" s="299" t="n"/>
      <c r="Q640" s="299" t="n"/>
      <c r="R640" s="299" t="n"/>
      <c r="S640" s="299" t="n"/>
      <c r="T640" s="299" t="n"/>
      <c r="U640" s="299" t="n"/>
      <c r="V640" s="299" t="n"/>
      <c r="W640" s="299" t="n"/>
      <c r="X640" s="299" t="n"/>
      <c r="Y640" s="299" t="n"/>
      <c r="Z640" s="299" t="n"/>
    </row>
    <row customHeight="1" ht="15.75" r="641" s="551">
      <c r="A641" s="299" t="n"/>
      <c r="B641" s="299" t="n"/>
      <c r="C641" s="299" t="n"/>
      <c r="D641" s="299" t="n"/>
      <c r="E641" s="299" t="n"/>
      <c r="F641" s="299" t="n"/>
      <c r="G641" s="299" t="n"/>
      <c r="H641" s="299" t="n"/>
      <c r="I641" s="299" t="n"/>
      <c r="J641" s="299" t="n"/>
      <c r="K641" s="299" t="n"/>
      <c r="L641" s="299" t="n"/>
      <c r="M641" s="299" t="n"/>
      <c r="N641" s="299" t="n"/>
      <c r="O641" s="299" t="n"/>
      <c r="P641" s="299" t="n"/>
      <c r="Q641" s="299" t="n"/>
      <c r="R641" s="299" t="n"/>
      <c r="S641" s="299" t="n"/>
      <c r="T641" s="299" t="n"/>
      <c r="U641" s="299" t="n"/>
      <c r="V641" s="299" t="n"/>
      <c r="W641" s="299" t="n"/>
      <c r="X641" s="299" t="n"/>
      <c r="Y641" s="299" t="n"/>
      <c r="Z641" s="299" t="n"/>
    </row>
    <row customHeight="1" ht="15.75" r="642" s="551">
      <c r="A642" s="299" t="n"/>
      <c r="B642" s="299" t="n"/>
      <c r="C642" s="299" t="n"/>
      <c r="D642" s="299" t="n"/>
      <c r="E642" s="299" t="n"/>
      <c r="F642" s="299" t="n"/>
      <c r="G642" s="299" t="n"/>
      <c r="H642" s="299" t="n"/>
      <c r="I642" s="299" t="n"/>
      <c r="J642" s="299" t="n"/>
      <c r="K642" s="299" t="n"/>
      <c r="L642" s="299" t="n"/>
      <c r="M642" s="299" t="n"/>
      <c r="N642" s="299" t="n"/>
      <c r="O642" s="299" t="n"/>
      <c r="P642" s="299" t="n"/>
      <c r="Q642" s="299" t="n"/>
      <c r="R642" s="299" t="n"/>
      <c r="S642" s="299" t="n"/>
      <c r="T642" s="299" t="n"/>
      <c r="U642" s="299" t="n"/>
      <c r="V642" s="299" t="n"/>
      <c r="W642" s="299" t="n"/>
      <c r="X642" s="299" t="n"/>
      <c r="Y642" s="299" t="n"/>
      <c r="Z642" s="299" t="n"/>
    </row>
    <row customHeight="1" ht="15.75" r="643" s="551">
      <c r="A643" s="299" t="n"/>
      <c r="B643" s="299" t="n"/>
      <c r="C643" s="299" t="n"/>
      <c r="D643" s="299" t="n"/>
      <c r="E643" s="299" t="n"/>
      <c r="F643" s="299" t="n"/>
      <c r="G643" s="299" t="n"/>
      <c r="H643" s="299" t="n"/>
      <c r="I643" s="299" t="n"/>
      <c r="J643" s="299" t="n"/>
      <c r="K643" s="299" t="n"/>
      <c r="L643" s="299" t="n"/>
      <c r="M643" s="299" t="n"/>
      <c r="N643" s="299" t="n"/>
      <c r="O643" s="299" t="n"/>
      <c r="P643" s="299" t="n"/>
      <c r="Q643" s="299" t="n"/>
      <c r="R643" s="299" t="n"/>
      <c r="S643" s="299" t="n"/>
      <c r="T643" s="299" t="n"/>
      <c r="U643" s="299" t="n"/>
      <c r="V643" s="299" t="n"/>
      <c r="W643" s="299" t="n"/>
      <c r="X643" s="299" t="n"/>
      <c r="Y643" s="299" t="n"/>
      <c r="Z643" s="299" t="n"/>
    </row>
    <row customHeight="1" ht="15.75" r="644" s="551">
      <c r="A644" s="299" t="n"/>
      <c r="B644" s="299" t="n"/>
      <c r="C644" s="299" t="n"/>
      <c r="D644" s="299" t="n"/>
      <c r="E644" s="299" t="n"/>
      <c r="F644" s="299" t="n"/>
      <c r="G644" s="299" t="n"/>
      <c r="H644" s="299" t="n"/>
      <c r="I644" s="299" t="n"/>
      <c r="J644" s="299" t="n"/>
      <c r="K644" s="299" t="n"/>
      <c r="L644" s="299" t="n"/>
      <c r="M644" s="299" t="n"/>
      <c r="N644" s="299" t="n"/>
      <c r="O644" s="299" t="n"/>
      <c r="P644" s="299" t="n"/>
      <c r="Q644" s="299" t="n"/>
      <c r="R644" s="299" t="n"/>
      <c r="S644" s="299" t="n"/>
      <c r="T644" s="299" t="n"/>
      <c r="U644" s="299" t="n"/>
      <c r="V644" s="299" t="n"/>
      <c r="W644" s="299" t="n"/>
      <c r="X644" s="299" t="n"/>
      <c r="Y644" s="299" t="n"/>
      <c r="Z644" s="299" t="n"/>
    </row>
    <row customHeight="1" ht="15.75" r="645" s="551">
      <c r="A645" s="299" t="n"/>
      <c r="B645" s="299" t="n"/>
      <c r="C645" s="299" t="n"/>
      <c r="D645" s="299" t="n"/>
      <c r="E645" s="299" t="n"/>
      <c r="F645" s="299" t="n"/>
      <c r="G645" s="299" t="n"/>
      <c r="H645" s="299" t="n"/>
      <c r="I645" s="299" t="n"/>
      <c r="J645" s="299" t="n"/>
      <c r="K645" s="299" t="n"/>
      <c r="L645" s="299" t="n"/>
      <c r="M645" s="299" t="n"/>
      <c r="N645" s="299" t="n"/>
      <c r="O645" s="299" t="n"/>
      <c r="P645" s="299" t="n"/>
      <c r="Q645" s="299" t="n"/>
      <c r="R645" s="299" t="n"/>
      <c r="S645" s="299" t="n"/>
      <c r="T645" s="299" t="n"/>
      <c r="U645" s="299" t="n"/>
      <c r="V645" s="299" t="n"/>
      <c r="W645" s="299" t="n"/>
      <c r="X645" s="299" t="n"/>
      <c r="Y645" s="299" t="n"/>
      <c r="Z645" s="299" t="n"/>
    </row>
    <row customHeight="1" ht="15.75" r="646" s="551">
      <c r="A646" s="299" t="n"/>
      <c r="B646" s="299" t="n"/>
      <c r="C646" s="299" t="n"/>
      <c r="D646" s="299" t="n"/>
      <c r="E646" s="299" t="n"/>
      <c r="F646" s="299" t="n"/>
      <c r="G646" s="299" t="n"/>
      <c r="H646" s="299" t="n"/>
      <c r="I646" s="299" t="n"/>
      <c r="J646" s="299" t="n"/>
      <c r="K646" s="299" t="n"/>
      <c r="L646" s="299" t="n"/>
      <c r="M646" s="299" t="n"/>
      <c r="N646" s="299" t="n"/>
      <c r="O646" s="299" t="n"/>
      <c r="P646" s="299" t="n"/>
      <c r="Q646" s="299" t="n"/>
      <c r="R646" s="299" t="n"/>
      <c r="S646" s="299" t="n"/>
      <c r="T646" s="299" t="n"/>
      <c r="U646" s="299" t="n"/>
      <c r="V646" s="299" t="n"/>
      <c r="W646" s="299" t="n"/>
      <c r="X646" s="299" t="n"/>
      <c r="Y646" s="299" t="n"/>
      <c r="Z646" s="299" t="n"/>
    </row>
    <row customHeight="1" ht="15.75" r="647" s="551">
      <c r="A647" s="299" t="n"/>
      <c r="B647" s="299" t="n"/>
      <c r="C647" s="299" t="n"/>
      <c r="D647" s="299" t="n"/>
      <c r="E647" s="299" t="n"/>
      <c r="F647" s="299" t="n"/>
      <c r="G647" s="299" t="n"/>
      <c r="H647" s="299" t="n"/>
      <c r="I647" s="299" t="n"/>
      <c r="J647" s="299" t="n"/>
      <c r="K647" s="299" t="n"/>
      <c r="L647" s="299" t="n"/>
      <c r="M647" s="299" t="n"/>
      <c r="N647" s="299" t="n"/>
      <c r="O647" s="299" t="n"/>
      <c r="P647" s="299" t="n"/>
      <c r="Q647" s="299" t="n"/>
      <c r="R647" s="299" t="n"/>
      <c r="S647" s="299" t="n"/>
      <c r="T647" s="299" t="n"/>
      <c r="U647" s="299" t="n"/>
      <c r="V647" s="299" t="n"/>
      <c r="W647" s="299" t="n"/>
      <c r="X647" s="299" t="n"/>
      <c r="Y647" s="299" t="n"/>
      <c r="Z647" s="299" t="n"/>
    </row>
    <row customHeight="1" ht="15.75" r="648" s="551">
      <c r="A648" s="299" t="n"/>
      <c r="B648" s="299" t="n"/>
      <c r="C648" s="299" t="n"/>
      <c r="D648" s="299" t="n"/>
      <c r="E648" s="299" t="n"/>
      <c r="F648" s="299" t="n"/>
      <c r="G648" s="299" t="n"/>
      <c r="H648" s="299" t="n"/>
      <c r="I648" s="299" t="n"/>
      <c r="J648" s="299" t="n"/>
      <c r="K648" s="299" t="n"/>
      <c r="L648" s="299" t="n"/>
      <c r="M648" s="299" t="n"/>
      <c r="N648" s="299" t="n"/>
      <c r="O648" s="299" t="n"/>
      <c r="P648" s="299" t="n"/>
      <c r="Q648" s="299" t="n"/>
      <c r="R648" s="299" t="n"/>
      <c r="S648" s="299" t="n"/>
      <c r="T648" s="299" t="n"/>
      <c r="U648" s="299" t="n"/>
      <c r="V648" s="299" t="n"/>
      <c r="W648" s="299" t="n"/>
      <c r="X648" s="299" t="n"/>
      <c r="Y648" s="299" t="n"/>
      <c r="Z648" s="299" t="n"/>
    </row>
    <row customHeight="1" ht="15.75" r="649" s="551">
      <c r="A649" s="299" t="n"/>
      <c r="B649" s="299" t="n"/>
      <c r="C649" s="299" t="n"/>
      <c r="D649" s="299" t="n"/>
      <c r="E649" s="299" t="n"/>
      <c r="F649" s="299" t="n"/>
      <c r="G649" s="299" t="n"/>
      <c r="H649" s="299" t="n"/>
      <c r="I649" s="299" t="n"/>
      <c r="J649" s="299" t="n"/>
      <c r="K649" s="299" t="n"/>
      <c r="L649" s="299" t="n"/>
      <c r="M649" s="299" t="n"/>
      <c r="N649" s="299" t="n"/>
      <c r="O649" s="299" t="n"/>
      <c r="P649" s="299" t="n"/>
      <c r="Q649" s="299" t="n"/>
      <c r="R649" s="299" t="n"/>
      <c r="S649" s="299" t="n"/>
      <c r="T649" s="299" t="n"/>
      <c r="U649" s="299" t="n"/>
      <c r="V649" s="299" t="n"/>
      <c r="W649" s="299" t="n"/>
      <c r="X649" s="299" t="n"/>
      <c r="Y649" s="299" t="n"/>
      <c r="Z649" s="299" t="n"/>
    </row>
    <row customHeight="1" ht="15.75" r="650" s="551">
      <c r="A650" s="299" t="n"/>
      <c r="B650" s="299" t="n"/>
      <c r="C650" s="299" t="n"/>
      <c r="D650" s="299" t="n"/>
      <c r="E650" s="299" t="n"/>
      <c r="F650" s="299" t="n"/>
      <c r="G650" s="299" t="n"/>
      <c r="H650" s="299" t="n"/>
      <c r="I650" s="299" t="n"/>
      <c r="J650" s="299" t="n"/>
      <c r="K650" s="299" t="n"/>
      <c r="L650" s="299" t="n"/>
      <c r="M650" s="299" t="n"/>
      <c r="N650" s="299" t="n"/>
      <c r="O650" s="299" t="n"/>
      <c r="P650" s="299" t="n"/>
      <c r="Q650" s="299" t="n"/>
      <c r="R650" s="299" t="n"/>
      <c r="S650" s="299" t="n"/>
      <c r="T650" s="299" t="n"/>
      <c r="U650" s="299" t="n"/>
      <c r="V650" s="299" t="n"/>
      <c r="W650" s="299" t="n"/>
      <c r="X650" s="299" t="n"/>
      <c r="Y650" s="299" t="n"/>
      <c r="Z650" s="299" t="n"/>
    </row>
    <row customHeight="1" ht="15.75" r="651" s="551">
      <c r="A651" s="299" t="n"/>
      <c r="B651" s="299" t="n"/>
      <c r="C651" s="299" t="n"/>
      <c r="D651" s="299" t="n"/>
      <c r="E651" s="299" t="n"/>
      <c r="F651" s="299" t="n"/>
      <c r="G651" s="299" t="n"/>
      <c r="H651" s="299" t="n"/>
      <c r="I651" s="299" t="n"/>
      <c r="J651" s="299" t="n"/>
      <c r="K651" s="299" t="n"/>
      <c r="L651" s="299" t="n"/>
      <c r="M651" s="299" t="n"/>
      <c r="N651" s="299" t="n"/>
      <c r="O651" s="299" t="n"/>
      <c r="P651" s="299" t="n"/>
      <c r="Q651" s="299" t="n"/>
      <c r="R651" s="299" t="n"/>
      <c r="S651" s="299" t="n"/>
      <c r="T651" s="299" t="n"/>
      <c r="U651" s="299" t="n"/>
      <c r="V651" s="299" t="n"/>
      <c r="W651" s="299" t="n"/>
      <c r="X651" s="299" t="n"/>
      <c r="Y651" s="299" t="n"/>
      <c r="Z651" s="299" t="n"/>
    </row>
    <row customHeight="1" ht="15.75" r="652" s="551">
      <c r="A652" s="299" t="n"/>
      <c r="B652" s="299" t="n"/>
      <c r="C652" s="299" t="n"/>
      <c r="D652" s="299" t="n"/>
      <c r="E652" s="299" t="n"/>
      <c r="F652" s="299" t="n"/>
      <c r="G652" s="299" t="n"/>
      <c r="H652" s="299" t="n"/>
      <c r="I652" s="299" t="n"/>
      <c r="J652" s="299" t="n"/>
      <c r="K652" s="299" t="n"/>
      <c r="L652" s="299" t="n"/>
      <c r="M652" s="299" t="n"/>
      <c r="N652" s="299" t="n"/>
      <c r="O652" s="299" t="n"/>
      <c r="P652" s="299" t="n"/>
      <c r="Q652" s="299" t="n"/>
      <c r="R652" s="299" t="n"/>
      <c r="S652" s="299" t="n"/>
      <c r="T652" s="299" t="n"/>
      <c r="U652" s="299" t="n"/>
      <c r="V652" s="299" t="n"/>
      <c r="W652" s="299" t="n"/>
      <c r="X652" s="299" t="n"/>
      <c r="Y652" s="299" t="n"/>
      <c r="Z652" s="299" t="n"/>
    </row>
    <row customHeight="1" ht="15.75" r="653" s="551">
      <c r="A653" s="299" t="n"/>
      <c r="B653" s="299" t="n"/>
      <c r="C653" s="299" t="n"/>
      <c r="D653" s="299" t="n"/>
      <c r="E653" s="299" t="n"/>
      <c r="F653" s="299" t="n"/>
      <c r="G653" s="299" t="n"/>
      <c r="H653" s="299" t="n"/>
      <c r="I653" s="299" t="n"/>
      <c r="J653" s="299" t="n"/>
      <c r="K653" s="299" t="n"/>
      <c r="L653" s="299" t="n"/>
      <c r="M653" s="299" t="n"/>
      <c r="N653" s="299" t="n"/>
      <c r="O653" s="299" t="n"/>
      <c r="P653" s="299" t="n"/>
      <c r="Q653" s="299" t="n"/>
      <c r="R653" s="299" t="n"/>
      <c r="S653" s="299" t="n"/>
      <c r="T653" s="299" t="n"/>
      <c r="U653" s="299" t="n"/>
      <c r="V653" s="299" t="n"/>
      <c r="W653" s="299" t="n"/>
      <c r="X653" s="299" t="n"/>
      <c r="Y653" s="299" t="n"/>
      <c r="Z653" s="299" t="n"/>
    </row>
    <row customHeight="1" ht="15.75" r="654" s="551">
      <c r="A654" s="299" t="n"/>
      <c r="B654" s="299" t="n"/>
      <c r="C654" s="299" t="n"/>
      <c r="D654" s="299" t="n"/>
      <c r="E654" s="299" t="n"/>
      <c r="F654" s="299" t="n"/>
      <c r="G654" s="299" t="n"/>
      <c r="H654" s="299" t="n"/>
      <c r="I654" s="299" t="n"/>
      <c r="J654" s="299" t="n"/>
      <c r="K654" s="299" t="n"/>
      <c r="L654" s="299" t="n"/>
      <c r="M654" s="299" t="n"/>
      <c r="N654" s="299" t="n"/>
      <c r="O654" s="299" t="n"/>
      <c r="P654" s="299" t="n"/>
      <c r="Q654" s="299" t="n"/>
      <c r="R654" s="299" t="n"/>
      <c r="S654" s="299" t="n"/>
      <c r="T654" s="299" t="n"/>
      <c r="U654" s="299" t="n"/>
      <c r="V654" s="299" t="n"/>
      <c r="W654" s="299" t="n"/>
      <c r="X654" s="299" t="n"/>
      <c r="Y654" s="299" t="n"/>
      <c r="Z654" s="299" t="n"/>
    </row>
    <row customHeight="1" ht="15.75" r="655" s="551">
      <c r="A655" s="299" t="n"/>
      <c r="B655" s="299" t="n"/>
      <c r="C655" s="299" t="n"/>
      <c r="D655" s="299" t="n"/>
      <c r="E655" s="299" t="n"/>
      <c r="F655" s="299" t="n"/>
      <c r="G655" s="299" t="n"/>
      <c r="H655" s="299" t="n"/>
      <c r="I655" s="299" t="n"/>
      <c r="J655" s="299" t="n"/>
      <c r="K655" s="299" t="n"/>
      <c r="L655" s="299" t="n"/>
      <c r="M655" s="299" t="n"/>
      <c r="N655" s="299" t="n"/>
      <c r="O655" s="299" t="n"/>
      <c r="P655" s="299" t="n"/>
      <c r="Q655" s="299" t="n"/>
      <c r="R655" s="299" t="n"/>
      <c r="S655" s="299" t="n"/>
      <c r="T655" s="299" t="n"/>
      <c r="U655" s="299" t="n"/>
      <c r="V655" s="299" t="n"/>
      <c r="W655" s="299" t="n"/>
      <c r="X655" s="299" t="n"/>
      <c r="Y655" s="299" t="n"/>
      <c r="Z655" s="299" t="n"/>
    </row>
    <row customHeight="1" ht="15.75" r="656" s="551">
      <c r="A656" s="299" t="n"/>
      <c r="B656" s="299" t="n"/>
      <c r="C656" s="299" t="n"/>
      <c r="D656" s="299" t="n"/>
      <c r="E656" s="299" t="n"/>
      <c r="F656" s="299" t="n"/>
      <c r="G656" s="299" t="n"/>
      <c r="H656" s="299" t="n"/>
      <c r="I656" s="299" t="n"/>
      <c r="J656" s="299" t="n"/>
      <c r="K656" s="299" t="n"/>
      <c r="L656" s="299" t="n"/>
      <c r="M656" s="299" t="n"/>
      <c r="N656" s="299" t="n"/>
      <c r="O656" s="299" t="n"/>
      <c r="P656" s="299" t="n"/>
      <c r="Q656" s="299" t="n"/>
      <c r="R656" s="299" t="n"/>
      <c r="S656" s="299" t="n"/>
      <c r="T656" s="299" t="n"/>
      <c r="U656" s="299" t="n"/>
      <c r="V656" s="299" t="n"/>
      <c r="W656" s="299" t="n"/>
      <c r="X656" s="299" t="n"/>
      <c r="Y656" s="299" t="n"/>
      <c r="Z656" s="299" t="n"/>
    </row>
    <row customHeight="1" ht="15.75" r="657" s="551">
      <c r="A657" s="299" t="n"/>
      <c r="B657" s="299" t="n"/>
      <c r="C657" s="299" t="n"/>
      <c r="D657" s="299" t="n"/>
      <c r="E657" s="299" t="n"/>
      <c r="F657" s="299" t="n"/>
      <c r="G657" s="299" t="n"/>
      <c r="H657" s="299" t="n"/>
      <c r="I657" s="299" t="n"/>
      <c r="J657" s="299" t="n"/>
      <c r="K657" s="299" t="n"/>
      <c r="L657" s="299" t="n"/>
      <c r="M657" s="299" t="n"/>
      <c r="N657" s="299" t="n"/>
      <c r="O657" s="299" t="n"/>
      <c r="P657" s="299" t="n"/>
      <c r="Q657" s="299" t="n"/>
      <c r="R657" s="299" t="n"/>
      <c r="S657" s="299" t="n"/>
      <c r="T657" s="299" t="n"/>
      <c r="U657" s="299" t="n"/>
      <c r="V657" s="299" t="n"/>
      <c r="W657" s="299" t="n"/>
      <c r="X657" s="299" t="n"/>
      <c r="Y657" s="299" t="n"/>
      <c r="Z657" s="299" t="n"/>
    </row>
    <row customHeight="1" ht="15.75" r="658" s="551">
      <c r="A658" s="299" t="n"/>
      <c r="B658" s="299" t="n"/>
      <c r="C658" s="299" t="n"/>
      <c r="D658" s="299" t="n"/>
      <c r="E658" s="299" t="n"/>
      <c r="F658" s="299" t="n"/>
      <c r="G658" s="299" t="n"/>
      <c r="H658" s="299" t="n"/>
      <c r="I658" s="299" t="n"/>
      <c r="J658" s="299" t="n"/>
      <c r="K658" s="299" t="n"/>
      <c r="L658" s="299" t="n"/>
      <c r="M658" s="299" t="n"/>
      <c r="N658" s="299" t="n"/>
      <c r="O658" s="299" t="n"/>
      <c r="P658" s="299" t="n"/>
      <c r="Q658" s="299" t="n"/>
      <c r="R658" s="299" t="n"/>
      <c r="S658" s="299" t="n"/>
      <c r="T658" s="299" t="n"/>
      <c r="U658" s="299" t="n"/>
      <c r="V658" s="299" t="n"/>
      <c r="W658" s="299" t="n"/>
      <c r="X658" s="299" t="n"/>
      <c r="Y658" s="299" t="n"/>
      <c r="Z658" s="299" t="n"/>
    </row>
    <row customHeight="1" ht="15.75" r="659" s="551">
      <c r="A659" s="299" t="n"/>
      <c r="B659" s="299" t="n"/>
      <c r="C659" s="299" t="n"/>
      <c r="D659" s="299" t="n"/>
      <c r="E659" s="299" t="n"/>
      <c r="F659" s="299" t="n"/>
      <c r="G659" s="299" t="n"/>
      <c r="H659" s="299" t="n"/>
      <c r="I659" s="299" t="n"/>
      <c r="J659" s="299" t="n"/>
      <c r="K659" s="299" t="n"/>
      <c r="L659" s="299" t="n"/>
      <c r="M659" s="299" t="n"/>
      <c r="N659" s="299" t="n"/>
      <c r="O659" s="299" t="n"/>
      <c r="P659" s="299" t="n"/>
      <c r="Q659" s="299" t="n"/>
      <c r="R659" s="299" t="n"/>
      <c r="S659" s="299" t="n"/>
      <c r="T659" s="299" t="n"/>
      <c r="U659" s="299" t="n"/>
      <c r="V659" s="299" t="n"/>
      <c r="W659" s="299" t="n"/>
      <c r="X659" s="299" t="n"/>
      <c r="Y659" s="299" t="n"/>
      <c r="Z659" s="299" t="n"/>
    </row>
    <row customHeight="1" ht="15.75" r="660" s="551">
      <c r="A660" s="299" t="n"/>
      <c r="B660" s="299" t="n"/>
      <c r="C660" s="299" t="n"/>
      <c r="D660" s="299" t="n"/>
      <c r="E660" s="299" t="n"/>
      <c r="F660" s="299" t="n"/>
      <c r="G660" s="299" t="n"/>
      <c r="H660" s="299" t="n"/>
      <c r="I660" s="299" t="n"/>
      <c r="J660" s="299" t="n"/>
      <c r="K660" s="299" t="n"/>
      <c r="L660" s="299" t="n"/>
      <c r="M660" s="299" t="n"/>
      <c r="N660" s="299" t="n"/>
      <c r="O660" s="299" t="n"/>
      <c r="P660" s="299" t="n"/>
      <c r="Q660" s="299" t="n"/>
      <c r="R660" s="299" t="n"/>
      <c r="S660" s="299" t="n"/>
      <c r="T660" s="299" t="n"/>
      <c r="U660" s="299" t="n"/>
      <c r="V660" s="299" t="n"/>
      <c r="W660" s="299" t="n"/>
      <c r="X660" s="299" t="n"/>
      <c r="Y660" s="299" t="n"/>
      <c r="Z660" s="299" t="n"/>
    </row>
    <row customHeight="1" ht="15.75" r="661" s="551">
      <c r="A661" s="299" t="n"/>
      <c r="B661" s="299" t="n"/>
      <c r="C661" s="299" t="n"/>
      <c r="D661" s="299" t="n"/>
      <c r="E661" s="299" t="n"/>
      <c r="F661" s="299" t="n"/>
      <c r="G661" s="299" t="n"/>
      <c r="H661" s="299" t="n"/>
      <c r="I661" s="299" t="n"/>
      <c r="J661" s="299" t="n"/>
      <c r="K661" s="299" t="n"/>
      <c r="L661" s="299" t="n"/>
      <c r="M661" s="299" t="n"/>
      <c r="N661" s="299" t="n"/>
      <c r="O661" s="299" t="n"/>
      <c r="P661" s="299" t="n"/>
      <c r="Q661" s="299" t="n"/>
      <c r="R661" s="299" t="n"/>
      <c r="S661" s="299" t="n"/>
      <c r="T661" s="299" t="n"/>
      <c r="U661" s="299" t="n"/>
      <c r="V661" s="299" t="n"/>
      <c r="W661" s="299" t="n"/>
      <c r="X661" s="299" t="n"/>
      <c r="Y661" s="299" t="n"/>
      <c r="Z661" s="299" t="n"/>
    </row>
    <row customHeight="1" ht="15.75" r="662" s="551">
      <c r="A662" s="299" t="n"/>
      <c r="B662" s="299" t="n"/>
      <c r="C662" s="299" t="n"/>
      <c r="D662" s="299" t="n"/>
      <c r="E662" s="299" t="n"/>
      <c r="F662" s="299" t="n"/>
      <c r="G662" s="299" t="n"/>
      <c r="H662" s="299" t="n"/>
      <c r="I662" s="299" t="n"/>
      <c r="J662" s="299" t="n"/>
      <c r="K662" s="299" t="n"/>
      <c r="L662" s="299" t="n"/>
      <c r="M662" s="299" t="n"/>
      <c r="N662" s="299" t="n"/>
      <c r="O662" s="299" t="n"/>
      <c r="P662" s="299" t="n"/>
      <c r="Q662" s="299" t="n"/>
      <c r="R662" s="299" t="n"/>
      <c r="S662" s="299" t="n"/>
      <c r="T662" s="299" t="n"/>
      <c r="U662" s="299" t="n"/>
      <c r="V662" s="299" t="n"/>
      <c r="W662" s="299" t="n"/>
      <c r="X662" s="299" t="n"/>
      <c r="Y662" s="299" t="n"/>
      <c r="Z662" s="299" t="n"/>
    </row>
    <row customHeight="1" ht="15.75" r="663" s="551">
      <c r="A663" s="299" t="n"/>
      <c r="B663" s="299" t="n"/>
      <c r="C663" s="299" t="n"/>
      <c r="D663" s="299" t="n"/>
      <c r="E663" s="299" t="n"/>
      <c r="F663" s="299" t="n"/>
      <c r="G663" s="299" t="n"/>
      <c r="H663" s="299" t="n"/>
      <c r="I663" s="299" t="n"/>
      <c r="J663" s="299" t="n"/>
      <c r="K663" s="299" t="n"/>
      <c r="L663" s="299" t="n"/>
      <c r="M663" s="299" t="n"/>
      <c r="N663" s="299" t="n"/>
      <c r="O663" s="299" t="n"/>
      <c r="P663" s="299" t="n"/>
      <c r="Q663" s="299" t="n"/>
      <c r="R663" s="299" t="n"/>
      <c r="S663" s="299" t="n"/>
      <c r="T663" s="299" t="n"/>
      <c r="U663" s="299" t="n"/>
      <c r="V663" s="299" t="n"/>
      <c r="W663" s="299" t="n"/>
      <c r="X663" s="299" t="n"/>
      <c r="Y663" s="299" t="n"/>
      <c r="Z663" s="299" t="n"/>
    </row>
    <row customHeight="1" ht="15.75" r="664" s="551">
      <c r="A664" s="299" t="n"/>
      <c r="B664" s="299" t="n"/>
      <c r="C664" s="299" t="n"/>
      <c r="D664" s="299" t="n"/>
      <c r="E664" s="299" t="n"/>
      <c r="F664" s="299" t="n"/>
      <c r="G664" s="299" t="n"/>
      <c r="H664" s="299" t="n"/>
      <c r="I664" s="299" t="n"/>
      <c r="J664" s="299" t="n"/>
      <c r="K664" s="299" t="n"/>
      <c r="L664" s="299" t="n"/>
      <c r="M664" s="299" t="n"/>
      <c r="N664" s="299" t="n"/>
      <c r="O664" s="299" t="n"/>
      <c r="P664" s="299" t="n"/>
      <c r="Q664" s="299" t="n"/>
      <c r="R664" s="299" t="n"/>
      <c r="S664" s="299" t="n"/>
      <c r="T664" s="299" t="n"/>
      <c r="U664" s="299" t="n"/>
      <c r="V664" s="299" t="n"/>
      <c r="W664" s="299" t="n"/>
      <c r="X664" s="299" t="n"/>
      <c r="Y664" s="299" t="n"/>
      <c r="Z664" s="299" t="n"/>
    </row>
    <row customHeight="1" ht="15.75" r="665" s="551">
      <c r="A665" s="299" t="n"/>
      <c r="B665" s="299" t="n"/>
      <c r="C665" s="299" t="n"/>
      <c r="D665" s="299" t="n"/>
      <c r="E665" s="299" t="n"/>
      <c r="F665" s="299" t="n"/>
      <c r="G665" s="299" t="n"/>
      <c r="H665" s="299" t="n"/>
      <c r="I665" s="299" t="n"/>
      <c r="J665" s="299" t="n"/>
      <c r="K665" s="299" t="n"/>
      <c r="L665" s="299" t="n"/>
      <c r="M665" s="299" t="n"/>
      <c r="N665" s="299" t="n"/>
      <c r="O665" s="299" t="n"/>
      <c r="P665" s="299" t="n"/>
      <c r="Q665" s="299" t="n"/>
      <c r="R665" s="299" t="n"/>
      <c r="S665" s="299" t="n"/>
      <c r="T665" s="299" t="n"/>
      <c r="U665" s="299" t="n"/>
      <c r="V665" s="299" t="n"/>
      <c r="W665" s="299" t="n"/>
      <c r="X665" s="299" t="n"/>
      <c r="Y665" s="299" t="n"/>
      <c r="Z665" s="299" t="n"/>
    </row>
    <row customHeight="1" ht="15.75" r="666" s="551">
      <c r="A666" s="299" t="n"/>
      <c r="B666" s="299" t="n"/>
      <c r="C666" s="299" t="n"/>
      <c r="D666" s="299" t="n"/>
      <c r="E666" s="299" t="n"/>
      <c r="F666" s="299" t="n"/>
      <c r="G666" s="299" t="n"/>
      <c r="H666" s="299" t="n"/>
      <c r="I666" s="299" t="n"/>
      <c r="J666" s="299" t="n"/>
      <c r="K666" s="299" t="n"/>
      <c r="L666" s="299" t="n"/>
      <c r="M666" s="299" t="n"/>
      <c r="N666" s="299" t="n"/>
      <c r="O666" s="299" t="n"/>
      <c r="P666" s="299" t="n"/>
      <c r="Q666" s="299" t="n"/>
      <c r="R666" s="299" t="n"/>
      <c r="S666" s="299" t="n"/>
      <c r="T666" s="299" t="n"/>
      <c r="U666" s="299" t="n"/>
      <c r="V666" s="299" t="n"/>
      <c r="W666" s="299" t="n"/>
      <c r="X666" s="299" t="n"/>
      <c r="Y666" s="299" t="n"/>
      <c r="Z666" s="299" t="n"/>
    </row>
    <row customHeight="1" ht="15.75" r="667" s="551">
      <c r="A667" s="299" t="n"/>
      <c r="B667" s="299" t="n"/>
      <c r="C667" s="299" t="n"/>
      <c r="D667" s="299" t="n"/>
      <c r="E667" s="299" t="n"/>
      <c r="F667" s="299" t="n"/>
      <c r="G667" s="299" t="n"/>
      <c r="H667" s="299" t="n"/>
      <c r="I667" s="299" t="n"/>
      <c r="J667" s="299" t="n"/>
      <c r="K667" s="299" t="n"/>
      <c r="L667" s="299" t="n"/>
      <c r="M667" s="299" t="n"/>
      <c r="N667" s="299" t="n"/>
      <c r="O667" s="299" t="n"/>
      <c r="P667" s="299" t="n"/>
      <c r="Q667" s="299" t="n"/>
      <c r="R667" s="299" t="n"/>
      <c r="S667" s="299" t="n"/>
      <c r="T667" s="299" t="n"/>
      <c r="U667" s="299" t="n"/>
      <c r="V667" s="299" t="n"/>
      <c r="W667" s="299" t="n"/>
      <c r="X667" s="299" t="n"/>
      <c r="Y667" s="299" t="n"/>
      <c r="Z667" s="299" t="n"/>
    </row>
    <row customHeight="1" ht="15.75" r="668" s="551">
      <c r="A668" s="299" t="n"/>
      <c r="B668" s="299" t="n"/>
      <c r="C668" s="299" t="n"/>
      <c r="D668" s="299" t="n"/>
      <c r="E668" s="299" t="n"/>
      <c r="F668" s="299" t="n"/>
      <c r="G668" s="299" t="n"/>
      <c r="H668" s="299" t="n"/>
      <c r="I668" s="299" t="n"/>
      <c r="J668" s="299" t="n"/>
      <c r="K668" s="299" t="n"/>
      <c r="L668" s="299" t="n"/>
      <c r="M668" s="299" t="n"/>
      <c r="N668" s="299" t="n"/>
      <c r="O668" s="299" t="n"/>
      <c r="P668" s="299" t="n"/>
      <c r="Q668" s="299" t="n"/>
      <c r="R668" s="299" t="n"/>
      <c r="S668" s="299" t="n"/>
      <c r="T668" s="299" t="n"/>
      <c r="U668" s="299" t="n"/>
      <c r="V668" s="299" t="n"/>
      <c r="W668" s="299" t="n"/>
      <c r="X668" s="299" t="n"/>
      <c r="Y668" s="299" t="n"/>
      <c r="Z668" s="299" t="n"/>
    </row>
    <row customHeight="1" ht="15.75" r="669" s="551">
      <c r="A669" s="299" t="n"/>
      <c r="B669" s="299" t="n"/>
      <c r="C669" s="299" t="n"/>
      <c r="D669" s="299" t="n"/>
      <c r="E669" s="299" t="n"/>
      <c r="F669" s="299" t="n"/>
      <c r="G669" s="299" t="n"/>
      <c r="H669" s="299" t="n"/>
      <c r="I669" s="299" t="n"/>
      <c r="J669" s="299" t="n"/>
      <c r="K669" s="299" t="n"/>
      <c r="L669" s="299" t="n"/>
      <c r="M669" s="299" t="n"/>
      <c r="N669" s="299" t="n"/>
      <c r="O669" s="299" t="n"/>
      <c r="P669" s="299" t="n"/>
      <c r="Q669" s="299" t="n"/>
      <c r="R669" s="299" t="n"/>
      <c r="S669" s="299" t="n"/>
      <c r="T669" s="299" t="n"/>
      <c r="U669" s="299" t="n"/>
      <c r="V669" s="299" t="n"/>
      <c r="W669" s="299" t="n"/>
      <c r="X669" s="299" t="n"/>
      <c r="Y669" s="299" t="n"/>
      <c r="Z669" s="299" t="n"/>
    </row>
    <row customHeight="1" ht="15.75" r="670" s="551">
      <c r="A670" s="299" t="n"/>
      <c r="B670" s="299" t="n"/>
      <c r="C670" s="299" t="n"/>
      <c r="D670" s="299" t="n"/>
      <c r="E670" s="299" t="n"/>
      <c r="F670" s="299" t="n"/>
      <c r="G670" s="299" t="n"/>
      <c r="H670" s="299" t="n"/>
      <c r="I670" s="299" t="n"/>
      <c r="J670" s="299" t="n"/>
      <c r="K670" s="299" t="n"/>
      <c r="L670" s="299" t="n"/>
      <c r="M670" s="299" t="n"/>
      <c r="N670" s="299" t="n"/>
      <c r="O670" s="299" t="n"/>
      <c r="P670" s="299" t="n"/>
      <c r="Q670" s="299" t="n"/>
      <c r="R670" s="299" t="n"/>
      <c r="S670" s="299" t="n"/>
      <c r="T670" s="299" t="n"/>
      <c r="U670" s="299" t="n"/>
      <c r="V670" s="299" t="n"/>
      <c r="W670" s="299" t="n"/>
      <c r="X670" s="299" t="n"/>
      <c r="Y670" s="299" t="n"/>
      <c r="Z670" s="299" t="n"/>
    </row>
    <row customHeight="1" ht="15.75" r="671" s="551">
      <c r="A671" s="299" t="n"/>
      <c r="B671" s="299" t="n"/>
      <c r="C671" s="299" t="n"/>
      <c r="D671" s="299" t="n"/>
      <c r="E671" s="299" t="n"/>
      <c r="F671" s="299" t="n"/>
      <c r="G671" s="299" t="n"/>
      <c r="H671" s="299" t="n"/>
      <c r="I671" s="299" t="n"/>
      <c r="J671" s="299" t="n"/>
      <c r="K671" s="299" t="n"/>
      <c r="L671" s="299" t="n"/>
      <c r="M671" s="299" t="n"/>
      <c r="N671" s="299" t="n"/>
      <c r="O671" s="299" t="n"/>
      <c r="P671" s="299" t="n"/>
      <c r="Q671" s="299" t="n"/>
      <c r="R671" s="299" t="n"/>
      <c r="S671" s="299" t="n"/>
      <c r="T671" s="299" t="n"/>
      <c r="U671" s="299" t="n"/>
      <c r="V671" s="299" t="n"/>
      <c r="W671" s="299" t="n"/>
      <c r="X671" s="299" t="n"/>
      <c r="Y671" s="299" t="n"/>
      <c r="Z671" s="299" t="n"/>
    </row>
    <row customHeight="1" ht="15.75" r="672" s="551">
      <c r="A672" s="299" t="n"/>
      <c r="B672" s="299" t="n"/>
      <c r="C672" s="299" t="n"/>
      <c r="D672" s="299" t="n"/>
      <c r="E672" s="299" t="n"/>
      <c r="F672" s="299" t="n"/>
      <c r="G672" s="299" t="n"/>
      <c r="H672" s="299" t="n"/>
      <c r="I672" s="299" t="n"/>
      <c r="J672" s="299" t="n"/>
      <c r="K672" s="299" t="n"/>
      <c r="L672" s="299" t="n"/>
      <c r="M672" s="299" t="n"/>
      <c r="N672" s="299" t="n"/>
      <c r="O672" s="299" t="n"/>
      <c r="P672" s="299" t="n"/>
      <c r="Q672" s="299" t="n"/>
      <c r="R672" s="299" t="n"/>
      <c r="S672" s="299" t="n"/>
      <c r="T672" s="299" t="n"/>
      <c r="U672" s="299" t="n"/>
      <c r="V672" s="299" t="n"/>
      <c r="W672" s="299" t="n"/>
      <c r="X672" s="299" t="n"/>
      <c r="Y672" s="299" t="n"/>
      <c r="Z672" s="299" t="n"/>
    </row>
    <row customHeight="1" ht="15.75" r="673" s="551">
      <c r="A673" s="299" t="n"/>
      <c r="B673" s="299" t="n"/>
      <c r="C673" s="299" t="n"/>
      <c r="D673" s="299" t="n"/>
      <c r="E673" s="299" t="n"/>
      <c r="F673" s="299" t="n"/>
      <c r="G673" s="299" t="n"/>
      <c r="H673" s="299" t="n"/>
      <c r="I673" s="299" t="n"/>
      <c r="J673" s="299" t="n"/>
      <c r="K673" s="299" t="n"/>
      <c r="L673" s="299" t="n"/>
      <c r="M673" s="299" t="n"/>
      <c r="N673" s="299" t="n"/>
      <c r="O673" s="299" t="n"/>
      <c r="P673" s="299" t="n"/>
      <c r="Q673" s="299" t="n"/>
      <c r="R673" s="299" t="n"/>
      <c r="S673" s="299" t="n"/>
      <c r="T673" s="299" t="n"/>
      <c r="U673" s="299" t="n"/>
      <c r="V673" s="299" t="n"/>
      <c r="W673" s="299" t="n"/>
      <c r="X673" s="299" t="n"/>
      <c r="Y673" s="299" t="n"/>
      <c r="Z673" s="299" t="n"/>
    </row>
    <row customHeight="1" ht="15.75" r="674" s="551">
      <c r="A674" s="299" t="n"/>
      <c r="B674" s="299" t="n"/>
      <c r="C674" s="299" t="n"/>
      <c r="D674" s="299" t="n"/>
      <c r="E674" s="299" t="n"/>
      <c r="F674" s="299" t="n"/>
      <c r="G674" s="299" t="n"/>
      <c r="H674" s="299" t="n"/>
      <c r="I674" s="299" t="n"/>
      <c r="J674" s="299" t="n"/>
      <c r="K674" s="299" t="n"/>
      <c r="L674" s="299" t="n"/>
      <c r="M674" s="299" t="n"/>
      <c r="N674" s="299" t="n"/>
      <c r="O674" s="299" t="n"/>
      <c r="P674" s="299" t="n"/>
      <c r="Q674" s="299" t="n"/>
      <c r="R674" s="299" t="n"/>
      <c r="S674" s="299" t="n"/>
      <c r="T674" s="299" t="n"/>
      <c r="U674" s="299" t="n"/>
      <c r="V674" s="299" t="n"/>
      <c r="W674" s="299" t="n"/>
      <c r="X674" s="299" t="n"/>
      <c r="Y674" s="299" t="n"/>
      <c r="Z674" s="299" t="n"/>
    </row>
    <row customHeight="1" ht="15.75" r="675" s="551">
      <c r="A675" s="299" t="n"/>
      <c r="B675" s="299" t="n"/>
      <c r="C675" s="299" t="n"/>
      <c r="D675" s="299" t="n"/>
      <c r="E675" s="299" t="n"/>
      <c r="F675" s="299" t="n"/>
      <c r="G675" s="299" t="n"/>
      <c r="H675" s="299" t="n"/>
      <c r="I675" s="299" t="n"/>
      <c r="J675" s="299" t="n"/>
      <c r="K675" s="299" t="n"/>
      <c r="L675" s="299" t="n"/>
      <c r="M675" s="299" t="n"/>
      <c r="N675" s="299" t="n"/>
      <c r="O675" s="299" t="n"/>
      <c r="P675" s="299" t="n"/>
      <c r="Q675" s="299" t="n"/>
      <c r="R675" s="299" t="n"/>
      <c r="S675" s="299" t="n"/>
      <c r="T675" s="299" t="n"/>
      <c r="U675" s="299" t="n"/>
      <c r="V675" s="299" t="n"/>
      <c r="W675" s="299" t="n"/>
      <c r="X675" s="299" t="n"/>
      <c r="Y675" s="299" t="n"/>
      <c r="Z675" s="299" t="n"/>
    </row>
    <row customHeight="1" ht="15.75" r="676" s="551">
      <c r="A676" s="299" t="n"/>
      <c r="B676" s="299" t="n"/>
      <c r="C676" s="299" t="n"/>
      <c r="D676" s="299" t="n"/>
      <c r="E676" s="299" t="n"/>
      <c r="F676" s="299" t="n"/>
      <c r="G676" s="299" t="n"/>
      <c r="H676" s="299" t="n"/>
      <c r="I676" s="299" t="n"/>
      <c r="J676" s="299" t="n"/>
      <c r="K676" s="299" t="n"/>
      <c r="L676" s="299" t="n"/>
      <c r="M676" s="299" t="n"/>
      <c r="N676" s="299" t="n"/>
      <c r="O676" s="299" t="n"/>
      <c r="P676" s="299" t="n"/>
      <c r="Q676" s="299" t="n"/>
      <c r="R676" s="299" t="n"/>
      <c r="S676" s="299" t="n"/>
      <c r="T676" s="299" t="n"/>
      <c r="U676" s="299" t="n"/>
      <c r="V676" s="299" t="n"/>
      <c r="W676" s="299" t="n"/>
      <c r="X676" s="299" t="n"/>
      <c r="Y676" s="299" t="n"/>
      <c r="Z676" s="299" t="n"/>
    </row>
    <row customHeight="1" ht="15.75" r="677" s="551">
      <c r="A677" s="299" t="n"/>
      <c r="B677" s="299" t="n"/>
      <c r="C677" s="299" t="n"/>
      <c r="D677" s="299" t="n"/>
      <c r="E677" s="299" t="n"/>
      <c r="F677" s="299" t="n"/>
      <c r="G677" s="299" t="n"/>
      <c r="H677" s="299" t="n"/>
      <c r="I677" s="299" t="n"/>
      <c r="J677" s="299" t="n"/>
      <c r="K677" s="299" t="n"/>
      <c r="L677" s="299" t="n"/>
      <c r="M677" s="299" t="n"/>
      <c r="N677" s="299" t="n"/>
      <c r="O677" s="299" t="n"/>
      <c r="P677" s="299" t="n"/>
      <c r="Q677" s="299" t="n"/>
      <c r="R677" s="299" t="n"/>
      <c r="S677" s="299" t="n"/>
      <c r="T677" s="299" t="n"/>
      <c r="U677" s="299" t="n"/>
      <c r="V677" s="299" t="n"/>
      <c r="W677" s="299" t="n"/>
      <c r="X677" s="299" t="n"/>
      <c r="Y677" s="299" t="n"/>
      <c r="Z677" s="299" t="n"/>
    </row>
    <row customHeight="1" ht="15.75" r="678" s="551">
      <c r="A678" s="299" t="n"/>
      <c r="B678" s="299" t="n"/>
      <c r="C678" s="299" t="n"/>
      <c r="D678" s="299" t="n"/>
      <c r="E678" s="299" t="n"/>
      <c r="F678" s="299" t="n"/>
      <c r="G678" s="299" t="n"/>
      <c r="H678" s="299" t="n"/>
      <c r="I678" s="299" t="n"/>
      <c r="J678" s="299" t="n"/>
      <c r="K678" s="299" t="n"/>
      <c r="L678" s="299" t="n"/>
      <c r="M678" s="299" t="n"/>
      <c r="N678" s="299" t="n"/>
      <c r="O678" s="299" t="n"/>
      <c r="P678" s="299" t="n"/>
      <c r="Q678" s="299" t="n"/>
      <c r="R678" s="299" t="n"/>
      <c r="S678" s="299" t="n"/>
      <c r="T678" s="299" t="n"/>
      <c r="U678" s="299" t="n"/>
      <c r="V678" s="299" t="n"/>
      <c r="W678" s="299" t="n"/>
      <c r="X678" s="299" t="n"/>
      <c r="Y678" s="299" t="n"/>
      <c r="Z678" s="299" t="n"/>
    </row>
    <row customHeight="1" ht="15.75" r="679" s="551">
      <c r="A679" s="299" t="n"/>
      <c r="B679" s="299" t="n"/>
      <c r="C679" s="299" t="n"/>
      <c r="D679" s="299" t="n"/>
      <c r="E679" s="299" t="n"/>
      <c r="F679" s="299" t="n"/>
      <c r="G679" s="299" t="n"/>
      <c r="H679" s="299" t="n"/>
      <c r="I679" s="299" t="n"/>
      <c r="J679" s="299" t="n"/>
      <c r="K679" s="299" t="n"/>
      <c r="L679" s="299" t="n"/>
      <c r="M679" s="299" t="n"/>
      <c r="N679" s="299" t="n"/>
      <c r="O679" s="299" t="n"/>
      <c r="P679" s="299" t="n"/>
      <c r="Q679" s="299" t="n"/>
      <c r="R679" s="299" t="n"/>
      <c r="S679" s="299" t="n"/>
      <c r="T679" s="299" t="n"/>
      <c r="U679" s="299" t="n"/>
      <c r="V679" s="299" t="n"/>
      <c r="W679" s="299" t="n"/>
      <c r="X679" s="299" t="n"/>
      <c r="Y679" s="299" t="n"/>
      <c r="Z679" s="299" t="n"/>
    </row>
    <row customHeight="1" ht="15.75" r="680" s="551">
      <c r="A680" s="299" t="n"/>
      <c r="B680" s="299" t="n"/>
      <c r="C680" s="299" t="n"/>
      <c r="D680" s="299" t="n"/>
      <c r="E680" s="299" t="n"/>
      <c r="F680" s="299" t="n"/>
      <c r="G680" s="299" t="n"/>
      <c r="H680" s="299" t="n"/>
      <c r="I680" s="299" t="n"/>
      <c r="J680" s="299" t="n"/>
      <c r="K680" s="299" t="n"/>
      <c r="L680" s="299" t="n"/>
      <c r="M680" s="299" t="n"/>
      <c r="N680" s="299" t="n"/>
      <c r="O680" s="299" t="n"/>
      <c r="P680" s="299" t="n"/>
      <c r="Q680" s="299" t="n"/>
      <c r="R680" s="299" t="n"/>
      <c r="S680" s="299" t="n"/>
      <c r="T680" s="299" t="n"/>
      <c r="U680" s="299" t="n"/>
      <c r="V680" s="299" t="n"/>
      <c r="W680" s="299" t="n"/>
      <c r="X680" s="299" t="n"/>
      <c r="Y680" s="299" t="n"/>
      <c r="Z680" s="299" t="n"/>
    </row>
    <row customHeight="1" ht="15.75" r="681" s="551">
      <c r="A681" s="299" t="n"/>
      <c r="B681" s="299" t="n"/>
      <c r="C681" s="299" t="n"/>
      <c r="D681" s="299" t="n"/>
      <c r="E681" s="299" t="n"/>
      <c r="F681" s="299" t="n"/>
      <c r="G681" s="299" t="n"/>
      <c r="H681" s="299" t="n"/>
      <c r="I681" s="299" t="n"/>
      <c r="J681" s="299" t="n"/>
      <c r="K681" s="299" t="n"/>
      <c r="L681" s="299" t="n"/>
      <c r="M681" s="299" t="n"/>
      <c r="N681" s="299" t="n"/>
      <c r="O681" s="299" t="n"/>
      <c r="P681" s="299" t="n"/>
      <c r="Q681" s="299" t="n"/>
      <c r="R681" s="299" t="n"/>
      <c r="S681" s="299" t="n"/>
      <c r="T681" s="299" t="n"/>
      <c r="U681" s="299" t="n"/>
      <c r="V681" s="299" t="n"/>
      <c r="W681" s="299" t="n"/>
      <c r="X681" s="299" t="n"/>
      <c r="Y681" s="299" t="n"/>
      <c r="Z681" s="299" t="n"/>
    </row>
    <row customHeight="1" ht="15.75" r="682" s="551">
      <c r="A682" s="299" t="n"/>
      <c r="B682" s="299" t="n"/>
      <c r="C682" s="299" t="n"/>
      <c r="D682" s="299" t="n"/>
      <c r="E682" s="299" t="n"/>
      <c r="F682" s="299" t="n"/>
      <c r="G682" s="299" t="n"/>
      <c r="H682" s="299" t="n"/>
      <c r="I682" s="299" t="n"/>
      <c r="J682" s="299" t="n"/>
      <c r="K682" s="299" t="n"/>
      <c r="L682" s="299" t="n"/>
      <c r="M682" s="299" t="n"/>
      <c r="N682" s="299" t="n"/>
      <c r="O682" s="299" t="n"/>
      <c r="P682" s="299" t="n"/>
      <c r="Q682" s="299" t="n"/>
      <c r="R682" s="299" t="n"/>
      <c r="S682" s="299" t="n"/>
      <c r="T682" s="299" t="n"/>
      <c r="U682" s="299" t="n"/>
      <c r="V682" s="299" t="n"/>
      <c r="W682" s="299" t="n"/>
      <c r="X682" s="299" t="n"/>
      <c r="Y682" s="299" t="n"/>
      <c r="Z682" s="299" t="n"/>
    </row>
    <row customHeight="1" ht="15.75" r="683" s="551">
      <c r="A683" s="299" t="n"/>
      <c r="B683" s="299" t="n"/>
      <c r="C683" s="299" t="n"/>
      <c r="D683" s="299" t="n"/>
      <c r="E683" s="299" t="n"/>
      <c r="F683" s="299" t="n"/>
      <c r="G683" s="299" t="n"/>
      <c r="H683" s="299" t="n"/>
      <c r="I683" s="299" t="n"/>
      <c r="J683" s="299" t="n"/>
      <c r="K683" s="299" t="n"/>
      <c r="L683" s="299" t="n"/>
      <c r="M683" s="299" t="n"/>
      <c r="N683" s="299" t="n"/>
      <c r="O683" s="299" t="n"/>
      <c r="P683" s="299" t="n"/>
      <c r="Q683" s="299" t="n"/>
      <c r="R683" s="299" t="n"/>
      <c r="S683" s="299" t="n"/>
      <c r="T683" s="299" t="n"/>
      <c r="U683" s="299" t="n"/>
      <c r="V683" s="299" t="n"/>
      <c r="W683" s="299" t="n"/>
      <c r="X683" s="299" t="n"/>
      <c r="Y683" s="299" t="n"/>
      <c r="Z683" s="299" t="n"/>
    </row>
    <row customHeight="1" ht="15.75" r="684" s="551">
      <c r="A684" s="299" t="n"/>
      <c r="B684" s="299" t="n"/>
      <c r="C684" s="299" t="n"/>
      <c r="D684" s="299" t="n"/>
      <c r="E684" s="299" t="n"/>
      <c r="F684" s="299" t="n"/>
      <c r="G684" s="299" t="n"/>
      <c r="H684" s="299" t="n"/>
      <c r="I684" s="299" t="n"/>
      <c r="J684" s="299" t="n"/>
      <c r="K684" s="299" t="n"/>
      <c r="L684" s="299" t="n"/>
      <c r="M684" s="299" t="n"/>
      <c r="N684" s="299" t="n"/>
      <c r="O684" s="299" t="n"/>
      <c r="P684" s="299" t="n"/>
      <c r="Q684" s="299" t="n"/>
      <c r="R684" s="299" t="n"/>
      <c r="S684" s="299" t="n"/>
      <c r="T684" s="299" t="n"/>
      <c r="U684" s="299" t="n"/>
      <c r="V684" s="299" t="n"/>
      <c r="W684" s="299" t="n"/>
      <c r="X684" s="299" t="n"/>
      <c r="Y684" s="299" t="n"/>
      <c r="Z684" s="299" t="n"/>
    </row>
    <row customHeight="1" ht="15.75" r="685" s="551">
      <c r="A685" s="299" t="n"/>
      <c r="B685" s="299" t="n"/>
      <c r="C685" s="299" t="n"/>
      <c r="D685" s="299" t="n"/>
      <c r="E685" s="299" t="n"/>
      <c r="F685" s="299" t="n"/>
      <c r="G685" s="299" t="n"/>
      <c r="H685" s="299" t="n"/>
      <c r="I685" s="299" t="n"/>
      <c r="J685" s="299" t="n"/>
      <c r="K685" s="299" t="n"/>
      <c r="L685" s="299" t="n"/>
      <c r="M685" s="299" t="n"/>
      <c r="N685" s="299" t="n"/>
      <c r="O685" s="299" t="n"/>
      <c r="P685" s="299" t="n"/>
      <c r="Q685" s="299" t="n"/>
      <c r="R685" s="299" t="n"/>
      <c r="S685" s="299" t="n"/>
      <c r="T685" s="299" t="n"/>
      <c r="U685" s="299" t="n"/>
      <c r="V685" s="299" t="n"/>
      <c r="W685" s="299" t="n"/>
      <c r="X685" s="299" t="n"/>
      <c r="Y685" s="299" t="n"/>
      <c r="Z685" s="299" t="n"/>
    </row>
    <row customHeight="1" ht="15.75" r="686" s="551">
      <c r="A686" s="299" t="n"/>
      <c r="B686" s="299" t="n"/>
      <c r="C686" s="299" t="n"/>
      <c r="D686" s="299" t="n"/>
      <c r="E686" s="299" t="n"/>
      <c r="F686" s="299" t="n"/>
      <c r="G686" s="299" t="n"/>
      <c r="H686" s="299" t="n"/>
      <c r="I686" s="299" t="n"/>
      <c r="J686" s="299" t="n"/>
      <c r="K686" s="299" t="n"/>
      <c r="L686" s="299" t="n"/>
      <c r="M686" s="299" t="n"/>
      <c r="N686" s="299" t="n"/>
      <c r="O686" s="299" t="n"/>
      <c r="P686" s="299" t="n"/>
      <c r="Q686" s="299" t="n"/>
      <c r="R686" s="299" t="n"/>
      <c r="S686" s="299" t="n"/>
      <c r="T686" s="299" t="n"/>
      <c r="U686" s="299" t="n"/>
      <c r="V686" s="299" t="n"/>
      <c r="W686" s="299" t="n"/>
      <c r="X686" s="299" t="n"/>
      <c r="Y686" s="299" t="n"/>
      <c r="Z686" s="299" t="n"/>
    </row>
    <row customHeight="1" ht="15.75" r="687" s="551">
      <c r="A687" s="299" t="n"/>
      <c r="B687" s="299" t="n"/>
      <c r="C687" s="299" t="n"/>
      <c r="D687" s="299" t="n"/>
      <c r="E687" s="299" t="n"/>
      <c r="F687" s="299" t="n"/>
      <c r="G687" s="299" t="n"/>
      <c r="H687" s="299" t="n"/>
      <c r="I687" s="299" t="n"/>
      <c r="J687" s="299" t="n"/>
      <c r="K687" s="299" t="n"/>
      <c r="L687" s="299" t="n"/>
      <c r="M687" s="299" t="n"/>
      <c r="N687" s="299" t="n"/>
      <c r="O687" s="299" t="n"/>
      <c r="P687" s="299" t="n"/>
      <c r="Q687" s="299" t="n"/>
      <c r="R687" s="299" t="n"/>
      <c r="S687" s="299" t="n"/>
      <c r="T687" s="299" t="n"/>
      <c r="U687" s="299" t="n"/>
      <c r="V687" s="299" t="n"/>
      <c r="W687" s="299" t="n"/>
      <c r="X687" s="299" t="n"/>
      <c r="Y687" s="299" t="n"/>
      <c r="Z687" s="299" t="n"/>
    </row>
    <row customHeight="1" ht="15.75" r="688" s="551">
      <c r="A688" s="299" t="n"/>
      <c r="B688" s="299" t="n"/>
      <c r="C688" s="299" t="n"/>
      <c r="D688" s="299" t="n"/>
      <c r="E688" s="299" t="n"/>
      <c r="F688" s="299" t="n"/>
      <c r="G688" s="299" t="n"/>
      <c r="H688" s="299" t="n"/>
      <c r="I688" s="299" t="n"/>
      <c r="J688" s="299" t="n"/>
      <c r="K688" s="299" t="n"/>
      <c r="L688" s="299" t="n"/>
      <c r="M688" s="299" t="n"/>
      <c r="N688" s="299" t="n"/>
      <c r="O688" s="299" t="n"/>
      <c r="P688" s="299" t="n"/>
      <c r="Q688" s="299" t="n"/>
      <c r="R688" s="299" t="n"/>
      <c r="S688" s="299" t="n"/>
      <c r="T688" s="299" t="n"/>
      <c r="U688" s="299" t="n"/>
      <c r="V688" s="299" t="n"/>
      <c r="W688" s="299" t="n"/>
      <c r="X688" s="299" t="n"/>
      <c r="Y688" s="299" t="n"/>
      <c r="Z688" s="299" t="n"/>
    </row>
    <row customHeight="1" ht="15.75" r="689" s="551">
      <c r="A689" s="299" t="n"/>
      <c r="B689" s="299" t="n"/>
      <c r="C689" s="299" t="n"/>
      <c r="D689" s="299" t="n"/>
      <c r="E689" s="299" t="n"/>
      <c r="F689" s="299" t="n"/>
      <c r="G689" s="299" t="n"/>
      <c r="H689" s="299" t="n"/>
      <c r="I689" s="299" t="n"/>
      <c r="J689" s="299" t="n"/>
      <c r="K689" s="299" t="n"/>
      <c r="L689" s="299" t="n"/>
      <c r="M689" s="299" t="n"/>
      <c r="N689" s="299" t="n"/>
      <c r="O689" s="299" t="n"/>
      <c r="P689" s="299" t="n"/>
      <c r="Q689" s="299" t="n"/>
      <c r="R689" s="299" t="n"/>
      <c r="S689" s="299" t="n"/>
      <c r="T689" s="299" t="n"/>
      <c r="U689" s="299" t="n"/>
      <c r="V689" s="299" t="n"/>
      <c r="W689" s="299" t="n"/>
      <c r="X689" s="299" t="n"/>
      <c r="Y689" s="299" t="n"/>
      <c r="Z689" s="299" t="n"/>
    </row>
    <row customHeight="1" ht="15.75" r="690" s="551">
      <c r="A690" s="299" t="n"/>
      <c r="B690" s="299" t="n"/>
      <c r="C690" s="299" t="n"/>
      <c r="D690" s="299" t="n"/>
      <c r="E690" s="299" t="n"/>
      <c r="F690" s="299" t="n"/>
      <c r="G690" s="299" t="n"/>
      <c r="H690" s="299" t="n"/>
      <c r="I690" s="299" t="n"/>
      <c r="J690" s="299" t="n"/>
      <c r="K690" s="299" t="n"/>
      <c r="L690" s="299" t="n"/>
      <c r="M690" s="299" t="n"/>
      <c r="N690" s="299" t="n"/>
      <c r="O690" s="299" t="n"/>
      <c r="P690" s="299" t="n"/>
      <c r="Q690" s="299" t="n"/>
      <c r="R690" s="299" t="n"/>
      <c r="S690" s="299" t="n"/>
      <c r="T690" s="299" t="n"/>
      <c r="U690" s="299" t="n"/>
      <c r="V690" s="299" t="n"/>
      <c r="W690" s="299" t="n"/>
      <c r="X690" s="299" t="n"/>
      <c r="Y690" s="299" t="n"/>
      <c r="Z690" s="299" t="n"/>
    </row>
    <row customHeight="1" ht="15.75" r="691" s="551">
      <c r="A691" s="299" t="n"/>
      <c r="B691" s="299" t="n"/>
      <c r="C691" s="299" t="n"/>
      <c r="D691" s="299" t="n"/>
      <c r="E691" s="299" t="n"/>
      <c r="F691" s="299" t="n"/>
      <c r="G691" s="299" t="n"/>
      <c r="H691" s="299" t="n"/>
      <c r="I691" s="299" t="n"/>
      <c r="J691" s="299" t="n"/>
      <c r="K691" s="299" t="n"/>
      <c r="L691" s="299" t="n"/>
      <c r="M691" s="299" t="n"/>
      <c r="N691" s="299" t="n"/>
      <c r="O691" s="299" t="n"/>
      <c r="P691" s="299" t="n"/>
      <c r="Q691" s="299" t="n"/>
      <c r="R691" s="299" t="n"/>
      <c r="S691" s="299" t="n"/>
      <c r="T691" s="299" t="n"/>
      <c r="U691" s="299" t="n"/>
      <c r="V691" s="299" t="n"/>
      <c r="W691" s="299" t="n"/>
      <c r="X691" s="299" t="n"/>
      <c r="Y691" s="299" t="n"/>
      <c r="Z691" s="299" t="n"/>
    </row>
    <row customHeight="1" ht="15.75" r="692" s="551">
      <c r="A692" s="299" t="n"/>
      <c r="B692" s="299" t="n"/>
      <c r="C692" s="299" t="n"/>
      <c r="D692" s="299" t="n"/>
      <c r="E692" s="299" t="n"/>
      <c r="F692" s="299" t="n"/>
      <c r="G692" s="299" t="n"/>
      <c r="H692" s="299" t="n"/>
      <c r="I692" s="299" t="n"/>
      <c r="J692" s="299" t="n"/>
      <c r="K692" s="299" t="n"/>
      <c r="L692" s="299" t="n"/>
      <c r="M692" s="299" t="n"/>
      <c r="N692" s="299" t="n"/>
      <c r="O692" s="299" t="n"/>
      <c r="P692" s="299" t="n"/>
      <c r="Q692" s="299" t="n"/>
      <c r="R692" s="299" t="n"/>
      <c r="S692" s="299" t="n"/>
      <c r="T692" s="299" t="n"/>
      <c r="U692" s="299" t="n"/>
      <c r="V692" s="299" t="n"/>
      <c r="W692" s="299" t="n"/>
      <c r="X692" s="299" t="n"/>
      <c r="Y692" s="299" t="n"/>
      <c r="Z692" s="299" t="n"/>
    </row>
    <row customHeight="1" ht="15.75" r="693" s="551">
      <c r="A693" s="299" t="n"/>
      <c r="B693" s="299" t="n"/>
      <c r="C693" s="299" t="n"/>
      <c r="D693" s="299" t="n"/>
      <c r="E693" s="299" t="n"/>
      <c r="F693" s="299" t="n"/>
      <c r="G693" s="299" t="n"/>
      <c r="H693" s="299" t="n"/>
      <c r="I693" s="299" t="n"/>
      <c r="J693" s="299" t="n"/>
      <c r="K693" s="299" t="n"/>
      <c r="L693" s="299" t="n"/>
      <c r="M693" s="299" t="n"/>
      <c r="N693" s="299" t="n"/>
      <c r="O693" s="299" t="n"/>
      <c r="P693" s="299" t="n"/>
      <c r="Q693" s="299" t="n"/>
      <c r="R693" s="299" t="n"/>
      <c r="S693" s="299" t="n"/>
      <c r="T693" s="299" t="n"/>
      <c r="U693" s="299" t="n"/>
      <c r="V693" s="299" t="n"/>
      <c r="W693" s="299" t="n"/>
      <c r="X693" s="299" t="n"/>
      <c r="Y693" s="299" t="n"/>
      <c r="Z693" s="299" t="n"/>
    </row>
    <row customHeight="1" ht="15.75" r="694" s="551">
      <c r="A694" s="299" t="n"/>
      <c r="B694" s="299" t="n"/>
      <c r="C694" s="299" t="n"/>
      <c r="D694" s="299" t="n"/>
      <c r="E694" s="299" t="n"/>
      <c r="F694" s="299" t="n"/>
      <c r="G694" s="299" t="n"/>
      <c r="H694" s="299" t="n"/>
      <c r="I694" s="299" t="n"/>
      <c r="J694" s="299" t="n"/>
      <c r="K694" s="299" t="n"/>
      <c r="L694" s="299" t="n"/>
      <c r="M694" s="299" t="n"/>
      <c r="N694" s="299" t="n"/>
      <c r="O694" s="299" t="n"/>
      <c r="P694" s="299" t="n"/>
      <c r="Q694" s="299" t="n"/>
      <c r="R694" s="299" t="n"/>
      <c r="S694" s="299" t="n"/>
      <c r="T694" s="299" t="n"/>
      <c r="U694" s="299" t="n"/>
      <c r="V694" s="299" t="n"/>
      <c r="W694" s="299" t="n"/>
      <c r="X694" s="299" t="n"/>
      <c r="Y694" s="299" t="n"/>
      <c r="Z694" s="299" t="n"/>
    </row>
    <row customHeight="1" ht="15.75" r="695" s="551">
      <c r="A695" s="299" t="n"/>
      <c r="B695" s="299" t="n"/>
      <c r="C695" s="299" t="n"/>
      <c r="D695" s="299" t="n"/>
      <c r="E695" s="299" t="n"/>
      <c r="F695" s="299" t="n"/>
      <c r="G695" s="299" t="n"/>
      <c r="H695" s="299" t="n"/>
      <c r="I695" s="299" t="n"/>
      <c r="J695" s="299" t="n"/>
      <c r="K695" s="299" t="n"/>
      <c r="L695" s="299" t="n"/>
      <c r="M695" s="299" t="n"/>
      <c r="N695" s="299" t="n"/>
      <c r="O695" s="299" t="n"/>
      <c r="P695" s="299" t="n"/>
      <c r="Q695" s="299" t="n"/>
      <c r="R695" s="299" t="n"/>
      <c r="S695" s="299" t="n"/>
      <c r="T695" s="299" t="n"/>
      <c r="U695" s="299" t="n"/>
      <c r="V695" s="299" t="n"/>
      <c r="W695" s="299" t="n"/>
      <c r="X695" s="299" t="n"/>
      <c r="Y695" s="299" t="n"/>
      <c r="Z695" s="299" t="n"/>
    </row>
    <row customHeight="1" ht="15.75" r="696" s="551">
      <c r="A696" s="299" t="n"/>
      <c r="B696" s="299" t="n"/>
      <c r="C696" s="299" t="n"/>
      <c r="D696" s="299" t="n"/>
      <c r="E696" s="299" t="n"/>
      <c r="F696" s="299" t="n"/>
      <c r="G696" s="299" t="n"/>
      <c r="H696" s="299" t="n"/>
      <c r="I696" s="299" t="n"/>
      <c r="J696" s="299" t="n"/>
      <c r="K696" s="299" t="n"/>
      <c r="L696" s="299" t="n"/>
      <c r="M696" s="299" t="n"/>
      <c r="N696" s="299" t="n"/>
      <c r="O696" s="299" t="n"/>
      <c r="P696" s="299" t="n"/>
      <c r="Q696" s="299" t="n"/>
      <c r="R696" s="299" t="n"/>
      <c r="S696" s="299" t="n"/>
      <c r="T696" s="299" t="n"/>
      <c r="U696" s="299" t="n"/>
      <c r="V696" s="299" t="n"/>
      <c r="W696" s="299" t="n"/>
      <c r="X696" s="299" t="n"/>
      <c r="Y696" s="299" t="n"/>
      <c r="Z696" s="299" t="n"/>
    </row>
    <row customHeight="1" ht="15.75" r="697" s="551">
      <c r="A697" s="299" t="n"/>
      <c r="B697" s="299" t="n"/>
      <c r="C697" s="299" t="n"/>
      <c r="D697" s="299" t="n"/>
      <c r="E697" s="299" t="n"/>
      <c r="F697" s="299" t="n"/>
      <c r="G697" s="299" t="n"/>
      <c r="H697" s="299" t="n"/>
      <c r="I697" s="299" t="n"/>
      <c r="J697" s="299" t="n"/>
      <c r="K697" s="299" t="n"/>
      <c r="L697" s="299" t="n"/>
      <c r="M697" s="299" t="n"/>
      <c r="N697" s="299" t="n"/>
      <c r="O697" s="299" t="n"/>
      <c r="P697" s="299" t="n"/>
      <c r="Q697" s="299" t="n"/>
      <c r="R697" s="299" t="n"/>
      <c r="S697" s="299" t="n"/>
      <c r="T697" s="299" t="n"/>
      <c r="U697" s="299" t="n"/>
      <c r="V697" s="299" t="n"/>
      <c r="W697" s="299" t="n"/>
      <c r="X697" s="299" t="n"/>
      <c r="Y697" s="299" t="n"/>
      <c r="Z697" s="299" t="n"/>
    </row>
    <row customHeight="1" ht="15.75" r="698" s="551">
      <c r="A698" s="299" t="n"/>
      <c r="B698" s="299" t="n"/>
      <c r="C698" s="299" t="n"/>
      <c r="D698" s="299" t="n"/>
      <c r="E698" s="299" t="n"/>
      <c r="F698" s="299" t="n"/>
      <c r="G698" s="299" t="n"/>
      <c r="H698" s="299" t="n"/>
      <c r="I698" s="299" t="n"/>
      <c r="J698" s="299" t="n"/>
      <c r="K698" s="299" t="n"/>
      <c r="L698" s="299" t="n"/>
      <c r="M698" s="299" t="n"/>
      <c r="N698" s="299" t="n"/>
      <c r="O698" s="299" t="n"/>
      <c r="P698" s="299" t="n"/>
      <c r="Q698" s="299" t="n"/>
      <c r="R698" s="299" t="n"/>
      <c r="S698" s="299" t="n"/>
      <c r="T698" s="299" t="n"/>
      <c r="U698" s="299" t="n"/>
      <c r="V698" s="299" t="n"/>
      <c r="W698" s="299" t="n"/>
      <c r="X698" s="299" t="n"/>
      <c r="Y698" s="299" t="n"/>
      <c r="Z698" s="299" t="n"/>
    </row>
    <row customHeight="1" ht="15.75" r="699" s="551">
      <c r="A699" s="299" t="n"/>
      <c r="B699" s="299" t="n"/>
      <c r="C699" s="299" t="n"/>
      <c r="D699" s="299" t="n"/>
      <c r="E699" s="299" t="n"/>
      <c r="F699" s="299" t="n"/>
      <c r="G699" s="299" t="n"/>
      <c r="H699" s="299" t="n"/>
      <c r="I699" s="299" t="n"/>
      <c r="J699" s="299" t="n"/>
      <c r="K699" s="299" t="n"/>
      <c r="L699" s="299" t="n"/>
      <c r="M699" s="299" t="n"/>
      <c r="N699" s="299" t="n"/>
      <c r="O699" s="299" t="n"/>
      <c r="P699" s="299" t="n"/>
      <c r="Q699" s="299" t="n"/>
      <c r="R699" s="299" t="n"/>
      <c r="S699" s="299" t="n"/>
      <c r="T699" s="299" t="n"/>
      <c r="U699" s="299" t="n"/>
      <c r="V699" s="299" t="n"/>
      <c r="W699" s="299" t="n"/>
      <c r="X699" s="299" t="n"/>
      <c r="Y699" s="299" t="n"/>
      <c r="Z699" s="299" t="n"/>
    </row>
    <row customHeight="1" ht="15.75" r="700" s="551">
      <c r="A700" s="299" t="n"/>
      <c r="B700" s="299" t="n"/>
      <c r="C700" s="299" t="n"/>
      <c r="D700" s="299" t="n"/>
      <c r="E700" s="299" t="n"/>
      <c r="F700" s="299" t="n"/>
      <c r="G700" s="299" t="n"/>
      <c r="H700" s="299" t="n"/>
      <c r="I700" s="299" t="n"/>
      <c r="J700" s="299" t="n"/>
      <c r="K700" s="299" t="n"/>
      <c r="L700" s="299" t="n"/>
      <c r="M700" s="299" t="n"/>
      <c r="N700" s="299" t="n"/>
      <c r="O700" s="299" t="n"/>
      <c r="P700" s="299" t="n"/>
      <c r="Q700" s="299" t="n"/>
      <c r="R700" s="299" t="n"/>
      <c r="S700" s="299" t="n"/>
      <c r="T700" s="299" t="n"/>
      <c r="U700" s="299" t="n"/>
      <c r="V700" s="299" t="n"/>
      <c r="W700" s="299" t="n"/>
      <c r="X700" s="299" t="n"/>
      <c r="Y700" s="299" t="n"/>
      <c r="Z700" s="299" t="n"/>
    </row>
    <row customHeight="1" ht="15.75" r="701" s="551">
      <c r="A701" s="299" t="n"/>
      <c r="B701" s="299" t="n"/>
      <c r="C701" s="299" t="n"/>
      <c r="D701" s="299" t="n"/>
      <c r="E701" s="299" t="n"/>
      <c r="F701" s="299" t="n"/>
      <c r="G701" s="299" t="n"/>
      <c r="H701" s="299" t="n"/>
      <c r="I701" s="299" t="n"/>
      <c r="J701" s="299" t="n"/>
      <c r="K701" s="299" t="n"/>
      <c r="L701" s="299" t="n"/>
      <c r="M701" s="299" t="n"/>
      <c r="N701" s="299" t="n"/>
      <c r="O701" s="299" t="n"/>
      <c r="P701" s="299" t="n"/>
      <c r="Q701" s="299" t="n"/>
      <c r="R701" s="299" t="n"/>
      <c r="S701" s="299" t="n"/>
      <c r="T701" s="299" t="n"/>
      <c r="U701" s="299" t="n"/>
      <c r="V701" s="299" t="n"/>
      <c r="W701" s="299" t="n"/>
      <c r="X701" s="299" t="n"/>
      <c r="Y701" s="299" t="n"/>
      <c r="Z701" s="299" t="n"/>
    </row>
    <row customHeight="1" ht="15.75" r="702" s="551">
      <c r="A702" s="299" t="n"/>
      <c r="B702" s="299" t="n"/>
      <c r="C702" s="299" t="n"/>
      <c r="D702" s="299" t="n"/>
      <c r="E702" s="299" t="n"/>
      <c r="F702" s="299" t="n"/>
      <c r="G702" s="299" t="n"/>
      <c r="H702" s="299" t="n"/>
      <c r="I702" s="299" t="n"/>
      <c r="J702" s="299" t="n"/>
      <c r="K702" s="299" t="n"/>
      <c r="L702" s="299" t="n"/>
      <c r="M702" s="299" t="n"/>
      <c r="N702" s="299" t="n"/>
      <c r="O702" s="299" t="n"/>
      <c r="P702" s="299" t="n"/>
      <c r="Q702" s="299" t="n"/>
      <c r="R702" s="299" t="n"/>
      <c r="S702" s="299" t="n"/>
      <c r="T702" s="299" t="n"/>
      <c r="U702" s="299" t="n"/>
      <c r="V702" s="299" t="n"/>
      <c r="W702" s="299" t="n"/>
      <c r="X702" s="299" t="n"/>
      <c r="Y702" s="299" t="n"/>
      <c r="Z702" s="299" t="n"/>
    </row>
    <row customHeight="1" ht="15.75" r="703" s="551">
      <c r="A703" s="299" t="n"/>
      <c r="B703" s="299" t="n"/>
      <c r="C703" s="299" t="n"/>
      <c r="D703" s="299" t="n"/>
      <c r="E703" s="299" t="n"/>
      <c r="F703" s="299" t="n"/>
      <c r="G703" s="299" t="n"/>
      <c r="H703" s="299" t="n"/>
      <c r="I703" s="299" t="n"/>
      <c r="J703" s="299" t="n"/>
      <c r="K703" s="299" t="n"/>
      <c r="L703" s="299" t="n"/>
      <c r="M703" s="299" t="n"/>
      <c r="N703" s="299" t="n"/>
      <c r="O703" s="299" t="n"/>
      <c r="P703" s="299" t="n"/>
      <c r="Q703" s="299" t="n"/>
      <c r="R703" s="299" t="n"/>
      <c r="S703" s="299" t="n"/>
      <c r="T703" s="299" t="n"/>
      <c r="U703" s="299" t="n"/>
      <c r="V703" s="299" t="n"/>
      <c r="W703" s="299" t="n"/>
      <c r="X703" s="299" t="n"/>
      <c r="Y703" s="299" t="n"/>
      <c r="Z703" s="299" t="n"/>
    </row>
    <row customHeight="1" ht="15.75" r="704" s="551">
      <c r="A704" s="299" t="n"/>
      <c r="B704" s="299" t="n"/>
      <c r="C704" s="299" t="n"/>
      <c r="D704" s="299" t="n"/>
      <c r="E704" s="299" t="n"/>
      <c r="F704" s="299" t="n"/>
      <c r="G704" s="299" t="n"/>
      <c r="H704" s="299" t="n"/>
      <c r="I704" s="299" t="n"/>
      <c r="J704" s="299" t="n"/>
      <c r="K704" s="299" t="n"/>
      <c r="L704" s="299" t="n"/>
      <c r="M704" s="299" t="n"/>
      <c r="N704" s="299" t="n"/>
      <c r="O704" s="299" t="n"/>
      <c r="P704" s="299" t="n"/>
      <c r="Q704" s="299" t="n"/>
      <c r="R704" s="299" t="n"/>
      <c r="S704" s="299" t="n"/>
      <c r="T704" s="299" t="n"/>
      <c r="U704" s="299" t="n"/>
      <c r="V704" s="299" t="n"/>
      <c r="W704" s="299" t="n"/>
      <c r="X704" s="299" t="n"/>
      <c r="Y704" s="299" t="n"/>
      <c r="Z704" s="299" t="n"/>
    </row>
    <row customHeight="1" ht="15.75" r="705" s="551">
      <c r="A705" s="299" t="n"/>
      <c r="B705" s="299" t="n"/>
      <c r="C705" s="299" t="n"/>
      <c r="D705" s="299" t="n"/>
      <c r="E705" s="299" t="n"/>
      <c r="F705" s="299" t="n"/>
      <c r="G705" s="299" t="n"/>
      <c r="H705" s="299" t="n"/>
      <c r="I705" s="299" t="n"/>
      <c r="J705" s="299" t="n"/>
      <c r="K705" s="299" t="n"/>
      <c r="L705" s="299" t="n"/>
      <c r="M705" s="299" t="n"/>
      <c r="N705" s="299" t="n"/>
      <c r="O705" s="299" t="n"/>
      <c r="P705" s="299" t="n"/>
      <c r="Q705" s="299" t="n"/>
      <c r="R705" s="299" t="n"/>
      <c r="S705" s="299" t="n"/>
      <c r="T705" s="299" t="n"/>
      <c r="U705" s="299" t="n"/>
      <c r="V705" s="299" t="n"/>
      <c r="W705" s="299" t="n"/>
      <c r="X705" s="299" t="n"/>
      <c r="Y705" s="299" t="n"/>
      <c r="Z705" s="299" t="n"/>
    </row>
    <row customHeight="1" ht="15.75" r="706" s="551">
      <c r="A706" s="299" t="n"/>
      <c r="B706" s="299" t="n"/>
      <c r="C706" s="299" t="n"/>
      <c r="D706" s="299" t="n"/>
      <c r="E706" s="299" t="n"/>
      <c r="F706" s="299" t="n"/>
      <c r="G706" s="299" t="n"/>
      <c r="H706" s="299" t="n"/>
      <c r="I706" s="299" t="n"/>
      <c r="J706" s="299" t="n"/>
      <c r="K706" s="299" t="n"/>
      <c r="L706" s="299" t="n"/>
      <c r="M706" s="299" t="n"/>
      <c r="N706" s="299" t="n"/>
      <c r="O706" s="299" t="n"/>
      <c r="P706" s="299" t="n"/>
      <c r="Q706" s="299" t="n"/>
      <c r="R706" s="299" t="n"/>
      <c r="S706" s="299" t="n"/>
      <c r="T706" s="299" t="n"/>
      <c r="U706" s="299" t="n"/>
      <c r="V706" s="299" t="n"/>
      <c r="W706" s="299" t="n"/>
      <c r="X706" s="299" t="n"/>
      <c r="Y706" s="299" t="n"/>
      <c r="Z706" s="299" t="n"/>
    </row>
    <row customHeight="1" ht="15.75" r="707" s="551">
      <c r="A707" s="299" t="n"/>
      <c r="B707" s="299" t="n"/>
      <c r="C707" s="299" t="n"/>
      <c r="D707" s="299" t="n"/>
      <c r="E707" s="299" t="n"/>
      <c r="F707" s="299" t="n"/>
      <c r="G707" s="299" t="n"/>
      <c r="H707" s="299" t="n"/>
      <c r="I707" s="299" t="n"/>
      <c r="J707" s="299" t="n"/>
      <c r="K707" s="299" t="n"/>
      <c r="L707" s="299" t="n"/>
      <c r="M707" s="299" t="n"/>
      <c r="N707" s="299" t="n"/>
      <c r="O707" s="299" t="n"/>
      <c r="P707" s="299" t="n"/>
      <c r="Q707" s="299" t="n"/>
      <c r="R707" s="299" t="n"/>
      <c r="S707" s="299" t="n"/>
      <c r="T707" s="299" t="n"/>
      <c r="U707" s="299" t="n"/>
      <c r="V707" s="299" t="n"/>
      <c r="W707" s="299" t="n"/>
      <c r="X707" s="299" t="n"/>
      <c r="Y707" s="299" t="n"/>
      <c r="Z707" s="299" t="n"/>
    </row>
    <row customHeight="1" ht="15.75" r="708" s="551">
      <c r="A708" s="299" t="n"/>
      <c r="B708" s="299" t="n"/>
      <c r="C708" s="299" t="n"/>
      <c r="D708" s="299" t="n"/>
      <c r="E708" s="299" t="n"/>
      <c r="F708" s="299" t="n"/>
      <c r="G708" s="299" t="n"/>
      <c r="H708" s="299" t="n"/>
      <c r="I708" s="299" t="n"/>
      <c r="J708" s="299" t="n"/>
      <c r="K708" s="299" t="n"/>
      <c r="L708" s="299" t="n"/>
      <c r="M708" s="299" t="n"/>
      <c r="N708" s="299" t="n"/>
      <c r="O708" s="299" t="n"/>
      <c r="P708" s="299" t="n"/>
      <c r="Q708" s="299" t="n"/>
      <c r="R708" s="299" t="n"/>
      <c r="S708" s="299" t="n"/>
      <c r="T708" s="299" t="n"/>
      <c r="U708" s="299" t="n"/>
      <c r="V708" s="299" t="n"/>
      <c r="W708" s="299" t="n"/>
      <c r="X708" s="299" t="n"/>
      <c r="Y708" s="299" t="n"/>
      <c r="Z708" s="299" t="n"/>
    </row>
    <row customHeight="1" ht="15.75" r="709" s="551">
      <c r="A709" s="299" t="n"/>
      <c r="B709" s="299" t="n"/>
      <c r="C709" s="299" t="n"/>
      <c r="D709" s="299" t="n"/>
      <c r="E709" s="299" t="n"/>
      <c r="F709" s="299" t="n"/>
      <c r="G709" s="299" t="n"/>
      <c r="H709" s="299" t="n"/>
      <c r="I709" s="299" t="n"/>
      <c r="J709" s="299" t="n"/>
      <c r="K709" s="299" t="n"/>
      <c r="L709" s="299" t="n"/>
      <c r="M709" s="299" t="n"/>
      <c r="N709" s="299" t="n"/>
      <c r="O709" s="299" t="n"/>
      <c r="P709" s="299" t="n"/>
      <c r="Q709" s="299" t="n"/>
      <c r="R709" s="299" t="n"/>
      <c r="S709" s="299" t="n"/>
      <c r="T709" s="299" t="n"/>
      <c r="U709" s="299" t="n"/>
      <c r="V709" s="299" t="n"/>
      <c r="W709" s="299" t="n"/>
      <c r="X709" s="299" t="n"/>
      <c r="Y709" s="299" t="n"/>
      <c r="Z709" s="299" t="n"/>
    </row>
    <row customHeight="1" ht="15.75" r="710" s="551">
      <c r="A710" s="299" t="n"/>
      <c r="B710" s="299" t="n"/>
      <c r="C710" s="299" t="n"/>
      <c r="D710" s="299" t="n"/>
      <c r="E710" s="299" t="n"/>
      <c r="F710" s="299" t="n"/>
      <c r="G710" s="299" t="n"/>
      <c r="H710" s="299" t="n"/>
      <c r="I710" s="299" t="n"/>
      <c r="J710" s="299" t="n"/>
      <c r="K710" s="299" t="n"/>
      <c r="L710" s="299" t="n"/>
      <c r="M710" s="299" t="n"/>
      <c r="N710" s="299" t="n"/>
      <c r="O710" s="299" t="n"/>
      <c r="P710" s="299" t="n"/>
      <c r="Q710" s="299" t="n"/>
      <c r="R710" s="299" t="n"/>
      <c r="S710" s="299" t="n"/>
      <c r="T710" s="299" t="n"/>
      <c r="U710" s="299" t="n"/>
      <c r="V710" s="299" t="n"/>
      <c r="W710" s="299" t="n"/>
      <c r="X710" s="299" t="n"/>
      <c r="Y710" s="299" t="n"/>
      <c r="Z710" s="299" t="n"/>
    </row>
    <row customHeight="1" ht="15.75" r="711" s="551">
      <c r="A711" s="299" t="n"/>
      <c r="B711" s="299" t="n"/>
      <c r="C711" s="299" t="n"/>
      <c r="D711" s="299" t="n"/>
      <c r="E711" s="299" t="n"/>
      <c r="F711" s="299" t="n"/>
      <c r="G711" s="299" t="n"/>
      <c r="H711" s="299" t="n"/>
      <c r="I711" s="299" t="n"/>
      <c r="J711" s="299" t="n"/>
      <c r="K711" s="299" t="n"/>
      <c r="L711" s="299" t="n"/>
      <c r="M711" s="299" t="n"/>
      <c r="N711" s="299" t="n"/>
      <c r="O711" s="299" t="n"/>
      <c r="P711" s="299" t="n"/>
      <c r="Q711" s="299" t="n"/>
      <c r="R711" s="299" t="n"/>
      <c r="S711" s="299" t="n"/>
      <c r="T711" s="299" t="n"/>
      <c r="U711" s="299" t="n"/>
      <c r="V711" s="299" t="n"/>
      <c r="W711" s="299" t="n"/>
      <c r="X711" s="299" t="n"/>
      <c r="Y711" s="299" t="n"/>
      <c r="Z711" s="299" t="n"/>
    </row>
    <row customHeight="1" ht="15.75" r="712" s="551">
      <c r="A712" s="299" t="n"/>
      <c r="B712" s="299" t="n"/>
      <c r="C712" s="299" t="n"/>
      <c r="D712" s="299" t="n"/>
      <c r="E712" s="299" t="n"/>
      <c r="F712" s="299" t="n"/>
      <c r="G712" s="299" t="n"/>
      <c r="H712" s="299" t="n"/>
      <c r="I712" s="299" t="n"/>
      <c r="J712" s="299" t="n"/>
      <c r="K712" s="299" t="n"/>
      <c r="L712" s="299" t="n"/>
      <c r="M712" s="299" t="n"/>
      <c r="N712" s="299" t="n"/>
      <c r="O712" s="299" t="n"/>
      <c r="P712" s="299" t="n"/>
      <c r="Q712" s="299" t="n"/>
      <c r="R712" s="299" t="n"/>
      <c r="S712" s="299" t="n"/>
      <c r="T712" s="299" t="n"/>
      <c r="U712" s="299" t="n"/>
      <c r="V712" s="299" t="n"/>
      <c r="W712" s="299" t="n"/>
      <c r="X712" s="299" t="n"/>
      <c r="Y712" s="299" t="n"/>
      <c r="Z712" s="299" t="n"/>
    </row>
    <row customHeight="1" ht="15.75" r="713" s="551">
      <c r="A713" s="299" t="n"/>
      <c r="B713" s="299" t="n"/>
      <c r="C713" s="299" t="n"/>
      <c r="D713" s="299" t="n"/>
      <c r="E713" s="299" t="n"/>
      <c r="F713" s="299" t="n"/>
      <c r="G713" s="299" t="n"/>
      <c r="H713" s="299" t="n"/>
      <c r="I713" s="299" t="n"/>
      <c r="J713" s="299" t="n"/>
      <c r="K713" s="299" t="n"/>
      <c r="L713" s="299" t="n"/>
      <c r="M713" s="299" t="n"/>
      <c r="N713" s="299" t="n"/>
      <c r="O713" s="299" t="n"/>
      <c r="P713" s="299" t="n"/>
      <c r="Q713" s="299" t="n"/>
      <c r="R713" s="299" t="n"/>
      <c r="S713" s="299" t="n"/>
      <c r="T713" s="299" t="n"/>
      <c r="U713" s="299" t="n"/>
      <c r="V713" s="299" t="n"/>
      <c r="W713" s="299" t="n"/>
      <c r="X713" s="299" t="n"/>
      <c r="Y713" s="299" t="n"/>
      <c r="Z713" s="299" t="n"/>
    </row>
    <row customHeight="1" ht="15.75" r="714" s="551">
      <c r="A714" s="299" t="n"/>
      <c r="B714" s="299" t="n"/>
      <c r="C714" s="299" t="n"/>
      <c r="D714" s="299" t="n"/>
      <c r="E714" s="299" t="n"/>
      <c r="F714" s="299" t="n"/>
      <c r="G714" s="299" t="n"/>
      <c r="H714" s="299" t="n"/>
      <c r="I714" s="299" t="n"/>
      <c r="J714" s="299" t="n"/>
      <c r="K714" s="299" t="n"/>
      <c r="L714" s="299" t="n"/>
      <c r="M714" s="299" t="n"/>
      <c r="N714" s="299" t="n"/>
      <c r="O714" s="299" t="n"/>
      <c r="P714" s="299" t="n"/>
      <c r="Q714" s="299" t="n"/>
      <c r="R714" s="299" t="n"/>
      <c r="S714" s="299" t="n"/>
      <c r="T714" s="299" t="n"/>
      <c r="U714" s="299" t="n"/>
      <c r="V714" s="299" t="n"/>
      <c r="W714" s="299" t="n"/>
      <c r="X714" s="299" t="n"/>
      <c r="Y714" s="299" t="n"/>
      <c r="Z714" s="299" t="n"/>
    </row>
    <row customHeight="1" ht="15.75" r="715" s="551">
      <c r="A715" s="299" t="n"/>
      <c r="B715" s="299" t="n"/>
      <c r="C715" s="299" t="n"/>
      <c r="D715" s="299" t="n"/>
      <c r="E715" s="299" t="n"/>
      <c r="F715" s="299" t="n"/>
      <c r="G715" s="299" t="n"/>
      <c r="H715" s="299" t="n"/>
      <c r="I715" s="299" t="n"/>
      <c r="J715" s="299" t="n"/>
      <c r="K715" s="299" t="n"/>
      <c r="L715" s="299" t="n"/>
      <c r="M715" s="299" t="n"/>
      <c r="N715" s="299" t="n"/>
      <c r="O715" s="299" t="n"/>
      <c r="P715" s="299" t="n"/>
      <c r="Q715" s="299" t="n"/>
      <c r="R715" s="299" t="n"/>
      <c r="S715" s="299" t="n"/>
      <c r="T715" s="299" t="n"/>
      <c r="U715" s="299" t="n"/>
      <c r="V715" s="299" t="n"/>
      <c r="W715" s="299" t="n"/>
      <c r="X715" s="299" t="n"/>
      <c r="Y715" s="299" t="n"/>
      <c r="Z715" s="299" t="n"/>
    </row>
    <row customHeight="1" ht="15.75" r="716" s="551">
      <c r="A716" s="299" t="n"/>
      <c r="B716" s="299" t="n"/>
      <c r="C716" s="299" t="n"/>
      <c r="D716" s="299" t="n"/>
      <c r="E716" s="299" t="n"/>
      <c r="F716" s="299" t="n"/>
      <c r="G716" s="299" t="n"/>
      <c r="H716" s="299" t="n"/>
      <c r="I716" s="299" t="n"/>
      <c r="J716" s="299" t="n"/>
      <c r="K716" s="299" t="n"/>
      <c r="L716" s="299" t="n"/>
      <c r="M716" s="299" t="n"/>
      <c r="N716" s="299" t="n"/>
      <c r="O716" s="299" t="n"/>
      <c r="P716" s="299" t="n"/>
      <c r="Q716" s="299" t="n"/>
      <c r="R716" s="299" t="n"/>
      <c r="S716" s="299" t="n"/>
      <c r="T716" s="299" t="n"/>
      <c r="U716" s="299" t="n"/>
      <c r="V716" s="299" t="n"/>
      <c r="W716" s="299" t="n"/>
      <c r="X716" s="299" t="n"/>
      <c r="Y716" s="299" t="n"/>
      <c r="Z716" s="299" t="n"/>
    </row>
    <row customHeight="1" ht="15.75" r="717" s="551">
      <c r="A717" s="299" t="n"/>
      <c r="B717" s="299" t="n"/>
      <c r="C717" s="299" t="n"/>
      <c r="D717" s="299" t="n"/>
      <c r="E717" s="299" t="n"/>
      <c r="F717" s="299" t="n"/>
      <c r="G717" s="299" t="n"/>
      <c r="H717" s="299" t="n"/>
      <c r="I717" s="299" t="n"/>
      <c r="J717" s="299" t="n"/>
      <c r="K717" s="299" t="n"/>
      <c r="L717" s="299" t="n"/>
      <c r="M717" s="299" t="n"/>
      <c r="N717" s="299" t="n"/>
      <c r="O717" s="299" t="n"/>
      <c r="P717" s="299" t="n"/>
      <c r="Q717" s="299" t="n"/>
      <c r="R717" s="299" t="n"/>
      <c r="S717" s="299" t="n"/>
      <c r="T717" s="299" t="n"/>
      <c r="U717" s="299" t="n"/>
      <c r="V717" s="299" t="n"/>
      <c r="W717" s="299" t="n"/>
      <c r="X717" s="299" t="n"/>
      <c r="Y717" s="299" t="n"/>
      <c r="Z717" s="299" t="n"/>
    </row>
    <row customHeight="1" ht="15.75" r="718" s="551">
      <c r="A718" s="299" t="n"/>
      <c r="B718" s="299" t="n"/>
      <c r="C718" s="299" t="n"/>
      <c r="D718" s="299" t="n"/>
      <c r="E718" s="299" t="n"/>
      <c r="F718" s="299" t="n"/>
      <c r="G718" s="299" t="n"/>
      <c r="H718" s="299" t="n"/>
      <c r="I718" s="299" t="n"/>
      <c r="J718" s="299" t="n"/>
      <c r="K718" s="299" t="n"/>
      <c r="L718" s="299" t="n"/>
      <c r="M718" s="299" t="n"/>
      <c r="N718" s="299" t="n"/>
      <c r="O718" s="299" t="n"/>
      <c r="P718" s="299" t="n"/>
      <c r="Q718" s="299" t="n"/>
      <c r="R718" s="299" t="n"/>
      <c r="S718" s="299" t="n"/>
      <c r="T718" s="299" t="n"/>
      <c r="U718" s="299" t="n"/>
      <c r="V718" s="299" t="n"/>
      <c r="W718" s="299" t="n"/>
      <c r="X718" s="299" t="n"/>
      <c r="Y718" s="299" t="n"/>
      <c r="Z718" s="299" t="n"/>
    </row>
    <row customHeight="1" ht="15.75" r="719" s="551">
      <c r="A719" s="299" t="n"/>
      <c r="B719" s="299" t="n"/>
      <c r="C719" s="299" t="n"/>
      <c r="D719" s="299" t="n"/>
      <c r="E719" s="299" t="n"/>
      <c r="F719" s="299" t="n"/>
      <c r="G719" s="299" t="n"/>
      <c r="H719" s="299" t="n"/>
      <c r="I719" s="299" t="n"/>
      <c r="J719" s="299" t="n"/>
      <c r="K719" s="299" t="n"/>
      <c r="L719" s="299" t="n"/>
      <c r="M719" s="299" t="n"/>
      <c r="N719" s="299" t="n"/>
      <c r="O719" s="299" t="n"/>
      <c r="P719" s="299" t="n"/>
      <c r="Q719" s="299" t="n"/>
      <c r="R719" s="299" t="n"/>
      <c r="S719" s="299" t="n"/>
      <c r="T719" s="299" t="n"/>
      <c r="U719" s="299" t="n"/>
      <c r="V719" s="299" t="n"/>
      <c r="W719" s="299" t="n"/>
      <c r="X719" s="299" t="n"/>
      <c r="Y719" s="299" t="n"/>
      <c r="Z719" s="299" t="n"/>
    </row>
    <row customHeight="1" ht="15.75" r="720" s="551">
      <c r="A720" s="299" t="n"/>
      <c r="B720" s="299" t="n"/>
      <c r="C720" s="299" t="n"/>
      <c r="D720" s="299" t="n"/>
      <c r="E720" s="299" t="n"/>
      <c r="F720" s="299" t="n"/>
      <c r="G720" s="299" t="n"/>
      <c r="H720" s="299" t="n"/>
      <c r="I720" s="299" t="n"/>
      <c r="J720" s="299" t="n"/>
      <c r="K720" s="299" t="n"/>
      <c r="L720" s="299" t="n"/>
      <c r="M720" s="299" t="n"/>
      <c r="N720" s="299" t="n"/>
      <c r="O720" s="299" t="n"/>
      <c r="P720" s="299" t="n"/>
      <c r="Q720" s="299" t="n"/>
      <c r="R720" s="299" t="n"/>
      <c r="S720" s="299" t="n"/>
      <c r="T720" s="299" t="n"/>
      <c r="U720" s="299" t="n"/>
      <c r="V720" s="299" t="n"/>
      <c r="W720" s="299" t="n"/>
      <c r="X720" s="299" t="n"/>
      <c r="Y720" s="299" t="n"/>
      <c r="Z720" s="299" t="n"/>
    </row>
    <row customHeight="1" ht="15.75" r="721" s="551">
      <c r="A721" s="299" t="n"/>
      <c r="B721" s="299" t="n"/>
      <c r="C721" s="299" t="n"/>
      <c r="D721" s="299" t="n"/>
      <c r="E721" s="299" t="n"/>
      <c r="F721" s="299" t="n"/>
      <c r="G721" s="299" t="n"/>
      <c r="H721" s="299" t="n"/>
      <c r="I721" s="299" t="n"/>
      <c r="J721" s="299" t="n"/>
      <c r="K721" s="299" t="n"/>
      <c r="L721" s="299" t="n"/>
      <c r="M721" s="299" t="n"/>
      <c r="N721" s="299" t="n"/>
      <c r="O721" s="299" t="n"/>
      <c r="P721" s="299" t="n"/>
      <c r="Q721" s="299" t="n"/>
      <c r="R721" s="299" t="n"/>
      <c r="S721" s="299" t="n"/>
      <c r="T721" s="299" t="n"/>
      <c r="U721" s="299" t="n"/>
      <c r="V721" s="299" t="n"/>
      <c r="W721" s="299" t="n"/>
      <c r="X721" s="299" t="n"/>
      <c r="Y721" s="299" t="n"/>
      <c r="Z721" s="299" t="n"/>
    </row>
    <row customHeight="1" ht="15.75" r="722" s="551">
      <c r="A722" s="299" t="n"/>
      <c r="B722" s="299" t="n"/>
      <c r="C722" s="299" t="n"/>
      <c r="D722" s="299" t="n"/>
      <c r="E722" s="299" t="n"/>
      <c r="F722" s="299" t="n"/>
      <c r="G722" s="299" t="n"/>
      <c r="H722" s="299" t="n"/>
      <c r="I722" s="299" t="n"/>
      <c r="J722" s="299" t="n"/>
      <c r="K722" s="299" t="n"/>
      <c r="L722" s="299" t="n"/>
      <c r="M722" s="299" t="n"/>
      <c r="N722" s="299" t="n"/>
      <c r="O722" s="299" t="n"/>
      <c r="P722" s="299" t="n"/>
      <c r="Q722" s="299" t="n"/>
      <c r="R722" s="299" t="n"/>
      <c r="S722" s="299" t="n"/>
      <c r="T722" s="299" t="n"/>
      <c r="U722" s="299" t="n"/>
      <c r="V722" s="299" t="n"/>
      <c r="W722" s="299" t="n"/>
      <c r="X722" s="299" t="n"/>
      <c r="Y722" s="299" t="n"/>
      <c r="Z722" s="299" t="n"/>
    </row>
    <row customHeight="1" ht="15.75" r="723" s="551">
      <c r="A723" s="299" t="n"/>
      <c r="B723" s="299" t="n"/>
      <c r="C723" s="299" t="n"/>
      <c r="D723" s="299" t="n"/>
      <c r="E723" s="299" t="n"/>
      <c r="F723" s="299" t="n"/>
      <c r="G723" s="299" t="n"/>
      <c r="H723" s="299" t="n"/>
      <c r="I723" s="299" t="n"/>
      <c r="J723" s="299" t="n"/>
      <c r="K723" s="299" t="n"/>
      <c r="L723" s="299" t="n"/>
      <c r="M723" s="299" t="n"/>
      <c r="N723" s="299" t="n"/>
      <c r="O723" s="299" t="n"/>
      <c r="P723" s="299" t="n"/>
      <c r="Q723" s="299" t="n"/>
      <c r="R723" s="299" t="n"/>
      <c r="S723" s="299" t="n"/>
      <c r="T723" s="299" t="n"/>
      <c r="U723" s="299" t="n"/>
      <c r="V723" s="299" t="n"/>
      <c r="W723" s="299" t="n"/>
      <c r="X723" s="299" t="n"/>
      <c r="Y723" s="299" t="n"/>
      <c r="Z723" s="299" t="n"/>
    </row>
    <row customHeight="1" ht="15.75" r="724" s="551">
      <c r="A724" s="299" t="n"/>
      <c r="B724" s="299" t="n"/>
      <c r="C724" s="299" t="n"/>
      <c r="D724" s="299" t="n"/>
      <c r="E724" s="299" t="n"/>
      <c r="F724" s="299" t="n"/>
      <c r="G724" s="299" t="n"/>
      <c r="H724" s="299" t="n"/>
      <c r="I724" s="299" t="n"/>
      <c r="J724" s="299" t="n"/>
      <c r="K724" s="299" t="n"/>
      <c r="L724" s="299" t="n"/>
      <c r="M724" s="299" t="n"/>
      <c r="N724" s="299" t="n"/>
      <c r="O724" s="299" t="n"/>
      <c r="P724" s="299" t="n"/>
      <c r="Q724" s="299" t="n"/>
      <c r="R724" s="299" t="n"/>
      <c r="S724" s="299" t="n"/>
      <c r="T724" s="299" t="n"/>
      <c r="U724" s="299" t="n"/>
      <c r="V724" s="299" t="n"/>
      <c r="W724" s="299" t="n"/>
      <c r="X724" s="299" t="n"/>
      <c r="Y724" s="299" t="n"/>
      <c r="Z724" s="299" t="n"/>
    </row>
    <row customHeight="1" ht="15.75" r="725" s="551">
      <c r="A725" s="299" t="n"/>
      <c r="B725" s="299" t="n"/>
      <c r="C725" s="299" t="n"/>
      <c r="D725" s="299" t="n"/>
      <c r="E725" s="299" t="n"/>
      <c r="F725" s="299" t="n"/>
      <c r="G725" s="299" t="n"/>
      <c r="H725" s="299" t="n"/>
      <c r="I725" s="299" t="n"/>
      <c r="J725" s="299" t="n"/>
      <c r="K725" s="299" t="n"/>
      <c r="L725" s="299" t="n"/>
      <c r="M725" s="299" t="n"/>
      <c r="N725" s="299" t="n"/>
      <c r="O725" s="299" t="n"/>
      <c r="P725" s="299" t="n"/>
      <c r="Q725" s="299" t="n"/>
      <c r="R725" s="299" t="n"/>
      <c r="S725" s="299" t="n"/>
      <c r="T725" s="299" t="n"/>
      <c r="U725" s="299" t="n"/>
      <c r="V725" s="299" t="n"/>
      <c r="W725" s="299" t="n"/>
      <c r="X725" s="299" t="n"/>
      <c r="Y725" s="299" t="n"/>
      <c r="Z725" s="299" t="n"/>
    </row>
    <row customHeight="1" ht="15.75" r="726" s="551">
      <c r="A726" s="299" t="n"/>
      <c r="B726" s="299" t="n"/>
      <c r="C726" s="299" t="n"/>
      <c r="D726" s="299" t="n"/>
      <c r="E726" s="299" t="n"/>
      <c r="F726" s="299" t="n"/>
      <c r="G726" s="299" t="n"/>
      <c r="H726" s="299" t="n"/>
      <c r="I726" s="299" t="n"/>
      <c r="J726" s="299" t="n"/>
      <c r="K726" s="299" t="n"/>
      <c r="L726" s="299" t="n"/>
      <c r="M726" s="299" t="n"/>
      <c r="N726" s="299" t="n"/>
      <c r="O726" s="299" t="n"/>
      <c r="P726" s="299" t="n"/>
      <c r="Q726" s="299" t="n"/>
      <c r="R726" s="299" t="n"/>
      <c r="S726" s="299" t="n"/>
      <c r="T726" s="299" t="n"/>
      <c r="U726" s="299" t="n"/>
      <c r="V726" s="299" t="n"/>
      <c r="W726" s="299" t="n"/>
      <c r="X726" s="299" t="n"/>
      <c r="Y726" s="299" t="n"/>
      <c r="Z726" s="299" t="n"/>
    </row>
    <row customHeight="1" ht="15.75" r="727" s="551">
      <c r="A727" s="299" t="n"/>
      <c r="B727" s="299" t="n"/>
      <c r="C727" s="299" t="n"/>
      <c r="D727" s="299" t="n"/>
      <c r="E727" s="299" t="n"/>
      <c r="F727" s="299" t="n"/>
      <c r="G727" s="299" t="n"/>
      <c r="H727" s="299" t="n"/>
      <c r="I727" s="299" t="n"/>
      <c r="J727" s="299" t="n"/>
      <c r="K727" s="299" t="n"/>
      <c r="L727" s="299" t="n"/>
      <c r="M727" s="299" t="n"/>
      <c r="N727" s="299" t="n"/>
      <c r="O727" s="299" t="n"/>
      <c r="P727" s="299" t="n"/>
      <c r="Q727" s="299" t="n"/>
      <c r="R727" s="299" t="n"/>
      <c r="S727" s="299" t="n"/>
      <c r="T727" s="299" t="n"/>
      <c r="U727" s="299" t="n"/>
      <c r="V727" s="299" t="n"/>
      <c r="W727" s="299" t="n"/>
      <c r="X727" s="299" t="n"/>
      <c r="Y727" s="299" t="n"/>
      <c r="Z727" s="299" t="n"/>
    </row>
    <row customHeight="1" ht="15.75" r="728" s="551">
      <c r="A728" s="299" t="n"/>
      <c r="B728" s="299" t="n"/>
      <c r="C728" s="299" t="n"/>
      <c r="D728" s="299" t="n"/>
      <c r="E728" s="299" t="n"/>
      <c r="F728" s="299" t="n"/>
      <c r="G728" s="299" t="n"/>
      <c r="H728" s="299" t="n"/>
      <c r="I728" s="299" t="n"/>
      <c r="J728" s="299" t="n"/>
      <c r="K728" s="299" t="n"/>
      <c r="L728" s="299" t="n"/>
      <c r="M728" s="299" t="n"/>
      <c r="N728" s="299" t="n"/>
      <c r="O728" s="299" t="n"/>
      <c r="P728" s="299" t="n"/>
      <c r="Q728" s="299" t="n"/>
      <c r="R728" s="299" t="n"/>
      <c r="S728" s="299" t="n"/>
      <c r="T728" s="299" t="n"/>
      <c r="U728" s="299" t="n"/>
      <c r="V728" s="299" t="n"/>
      <c r="W728" s="299" t="n"/>
      <c r="X728" s="299" t="n"/>
      <c r="Y728" s="299" t="n"/>
      <c r="Z728" s="299" t="n"/>
    </row>
    <row customHeight="1" ht="15.75" r="729" s="551">
      <c r="A729" s="299" t="n"/>
      <c r="B729" s="299" t="n"/>
      <c r="C729" s="299" t="n"/>
      <c r="D729" s="299" t="n"/>
      <c r="E729" s="299" t="n"/>
      <c r="F729" s="299" t="n"/>
      <c r="G729" s="299" t="n"/>
      <c r="H729" s="299" t="n"/>
      <c r="I729" s="299" t="n"/>
      <c r="J729" s="299" t="n"/>
      <c r="K729" s="299" t="n"/>
      <c r="L729" s="299" t="n"/>
      <c r="M729" s="299" t="n"/>
      <c r="N729" s="299" t="n"/>
      <c r="O729" s="299" t="n"/>
      <c r="P729" s="299" t="n"/>
      <c r="Q729" s="299" t="n"/>
      <c r="R729" s="299" t="n"/>
      <c r="S729" s="299" t="n"/>
      <c r="T729" s="299" t="n"/>
      <c r="U729" s="299" t="n"/>
      <c r="V729" s="299" t="n"/>
      <c r="W729" s="299" t="n"/>
      <c r="X729" s="299" t="n"/>
      <c r="Y729" s="299" t="n"/>
      <c r="Z729" s="299" t="n"/>
    </row>
    <row customHeight="1" ht="15.75" r="730" s="551">
      <c r="A730" s="299" t="n"/>
      <c r="B730" s="299" t="n"/>
      <c r="C730" s="299" t="n"/>
      <c r="D730" s="299" t="n"/>
      <c r="E730" s="299" t="n"/>
      <c r="F730" s="299" t="n"/>
      <c r="G730" s="299" t="n"/>
      <c r="H730" s="299" t="n"/>
      <c r="I730" s="299" t="n"/>
      <c r="J730" s="299" t="n"/>
      <c r="K730" s="299" t="n"/>
      <c r="L730" s="299" t="n"/>
      <c r="M730" s="299" t="n"/>
      <c r="N730" s="299" t="n"/>
      <c r="O730" s="299" t="n"/>
      <c r="P730" s="299" t="n"/>
      <c r="Q730" s="299" t="n"/>
      <c r="R730" s="299" t="n"/>
      <c r="S730" s="299" t="n"/>
      <c r="T730" s="299" t="n"/>
      <c r="U730" s="299" t="n"/>
      <c r="V730" s="299" t="n"/>
      <c r="W730" s="299" t="n"/>
      <c r="X730" s="299" t="n"/>
      <c r="Y730" s="299" t="n"/>
      <c r="Z730" s="299" t="n"/>
    </row>
    <row customHeight="1" ht="15.75" r="731" s="551">
      <c r="A731" s="299" t="n"/>
      <c r="B731" s="299" t="n"/>
      <c r="C731" s="299" t="n"/>
      <c r="D731" s="299" t="n"/>
      <c r="E731" s="299" t="n"/>
      <c r="F731" s="299" t="n"/>
      <c r="G731" s="299" t="n"/>
      <c r="H731" s="299" t="n"/>
      <c r="I731" s="299" t="n"/>
      <c r="J731" s="299" t="n"/>
      <c r="K731" s="299" t="n"/>
      <c r="L731" s="299" t="n"/>
      <c r="M731" s="299" t="n"/>
      <c r="N731" s="299" t="n"/>
      <c r="O731" s="299" t="n"/>
      <c r="P731" s="299" t="n"/>
      <c r="Q731" s="299" t="n"/>
      <c r="R731" s="299" t="n"/>
      <c r="S731" s="299" t="n"/>
      <c r="T731" s="299" t="n"/>
      <c r="U731" s="299" t="n"/>
      <c r="V731" s="299" t="n"/>
      <c r="W731" s="299" t="n"/>
      <c r="X731" s="299" t="n"/>
      <c r="Y731" s="299" t="n"/>
      <c r="Z731" s="299" t="n"/>
    </row>
    <row customHeight="1" ht="15.75" r="732" s="551">
      <c r="A732" s="299" t="n"/>
      <c r="B732" s="299" t="n"/>
      <c r="C732" s="299" t="n"/>
      <c r="D732" s="299" t="n"/>
      <c r="E732" s="299" t="n"/>
      <c r="F732" s="299" t="n"/>
      <c r="G732" s="299" t="n"/>
      <c r="H732" s="299" t="n"/>
      <c r="I732" s="299" t="n"/>
      <c r="J732" s="299" t="n"/>
      <c r="K732" s="299" t="n"/>
      <c r="L732" s="299" t="n"/>
      <c r="M732" s="299" t="n"/>
      <c r="N732" s="299" t="n"/>
      <c r="O732" s="299" t="n"/>
      <c r="P732" s="299" t="n"/>
      <c r="Q732" s="299" t="n"/>
      <c r="R732" s="299" t="n"/>
      <c r="S732" s="299" t="n"/>
      <c r="T732" s="299" t="n"/>
      <c r="U732" s="299" t="n"/>
      <c r="V732" s="299" t="n"/>
      <c r="W732" s="299" t="n"/>
      <c r="X732" s="299" t="n"/>
      <c r="Y732" s="299" t="n"/>
      <c r="Z732" s="299" t="n"/>
    </row>
    <row customHeight="1" ht="15.75" r="733" s="551">
      <c r="A733" s="299" t="n"/>
      <c r="B733" s="299" t="n"/>
      <c r="C733" s="299" t="n"/>
      <c r="D733" s="299" t="n"/>
      <c r="E733" s="299" t="n"/>
      <c r="F733" s="299" t="n"/>
      <c r="G733" s="299" t="n"/>
      <c r="H733" s="299" t="n"/>
      <c r="I733" s="299" t="n"/>
      <c r="J733" s="299" t="n"/>
      <c r="K733" s="299" t="n"/>
      <c r="L733" s="299" t="n"/>
      <c r="M733" s="299" t="n"/>
      <c r="N733" s="299" t="n"/>
      <c r="O733" s="299" t="n"/>
      <c r="P733" s="299" t="n"/>
      <c r="Q733" s="299" t="n"/>
      <c r="R733" s="299" t="n"/>
      <c r="S733" s="299" t="n"/>
      <c r="T733" s="299" t="n"/>
      <c r="U733" s="299" t="n"/>
      <c r="V733" s="299" t="n"/>
      <c r="W733" s="299" t="n"/>
      <c r="X733" s="299" t="n"/>
      <c r="Y733" s="299" t="n"/>
      <c r="Z733" s="299" t="n"/>
    </row>
    <row customHeight="1" ht="15.75" r="734" s="551">
      <c r="A734" s="299" t="n"/>
      <c r="B734" s="299" t="n"/>
      <c r="C734" s="299" t="n"/>
      <c r="D734" s="299" t="n"/>
      <c r="E734" s="299" t="n"/>
      <c r="F734" s="299" t="n"/>
      <c r="G734" s="299" t="n"/>
      <c r="H734" s="299" t="n"/>
      <c r="I734" s="299" t="n"/>
      <c r="J734" s="299" t="n"/>
      <c r="K734" s="299" t="n"/>
      <c r="L734" s="299" t="n"/>
      <c r="M734" s="299" t="n"/>
      <c r="N734" s="299" t="n"/>
      <c r="O734" s="299" t="n"/>
      <c r="P734" s="299" t="n"/>
      <c r="Q734" s="299" t="n"/>
      <c r="R734" s="299" t="n"/>
      <c r="S734" s="299" t="n"/>
      <c r="T734" s="299" t="n"/>
      <c r="U734" s="299" t="n"/>
      <c r="V734" s="299" t="n"/>
      <c r="W734" s="299" t="n"/>
      <c r="X734" s="299" t="n"/>
      <c r="Y734" s="299" t="n"/>
      <c r="Z734" s="299" t="n"/>
    </row>
    <row customHeight="1" ht="15.75" r="735" s="551">
      <c r="A735" s="299" t="n"/>
      <c r="B735" s="299" t="n"/>
      <c r="C735" s="299" t="n"/>
      <c r="D735" s="299" t="n"/>
      <c r="E735" s="299" t="n"/>
      <c r="F735" s="299" t="n"/>
      <c r="G735" s="299" t="n"/>
      <c r="H735" s="299" t="n"/>
      <c r="I735" s="299" t="n"/>
      <c r="J735" s="299" t="n"/>
      <c r="K735" s="299" t="n"/>
      <c r="L735" s="299" t="n"/>
      <c r="M735" s="299" t="n"/>
      <c r="N735" s="299" t="n"/>
      <c r="O735" s="299" t="n"/>
      <c r="P735" s="299" t="n"/>
      <c r="Q735" s="299" t="n"/>
      <c r="R735" s="299" t="n"/>
      <c r="S735" s="299" t="n"/>
      <c r="T735" s="299" t="n"/>
      <c r="U735" s="299" t="n"/>
      <c r="V735" s="299" t="n"/>
      <c r="W735" s="299" t="n"/>
      <c r="X735" s="299" t="n"/>
      <c r="Y735" s="299" t="n"/>
      <c r="Z735" s="299" t="n"/>
    </row>
    <row customHeight="1" ht="15.75" r="736" s="551">
      <c r="A736" s="299" t="n"/>
      <c r="B736" s="299" t="n"/>
      <c r="C736" s="299" t="n"/>
      <c r="D736" s="299" t="n"/>
      <c r="E736" s="299" t="n"/>
      <c r="F736" s="299" t="n"/>
      <c r="G736" s="299" t="n"/>
      <c r="H736" s="299" t="n"/>
      <c r="I736" s="299" t="n"/>
      <c r="J736" s="299" t="n"/>
      <c r="K736" s="299" t="n"/>
      <c r="L736" s="299" t="n"/>
      <c r="M736" s="299" t="n"/>
      <c r="N736" s="299" t="n"/>
      <c r="O736" s="299" t="n"/>
      <c r="P736" s="299" t="n"/>
      <c r="Q736" s="299" t="n"/>
      <c r="R736" s="299" t="n"/>
      <c r="S736" s="299" t="n"/>
      <c r="T736" s="299" t="n"/>
      <c r="U736" s="299" t="n"/>
      <c r="V736" s="299" t="n"/>
      <c r="W736" s="299" t="n"/>
      <c r="X736" s="299" t="n"/>
      <c r="Y736" s="299" t="n"/>
      <c r="Z736" s="299" t="n"/>
    </row>
    <row customHeight="1" ht="15.75" r="737" s="551">
      <c r="A737" s="299" t="n"/>
      <c r="B737" s="299" t="n"/>
      <c r="C737" s="299" t="n"/>
      <c r="D737" s="299" t="n"/>
      <c r="E737" s="299" t="n"/>
      <c r="F737" s="299" t="n"/>
      <c r="G737" s="299" t="n"/>
      <c r="H737" s="299" t="n"/>
      <c r="I737" s="299" t="n"/>
      <c r="J737" s="299" t="n"/>
      <c r="K737" s="299" t="n"/>
      <c r="L737" s="299" t="n"/>
      <c r="M737" s="299" t="n"/>
      <c r="N737" s="299" t="n"/>
      <c r="O737" s="299" t="n"/>
      <c r="P737" s="299" t="n"/>
      <c r="Q737" s="299" t="n"/>
      <c r="R737" s="299" t="n"/>
      <c r="S737" s="299" t="n"/>
      <c r="T737" s="299" t="n"/>
      <c r="U737" s="299" t="n"/>
      <c r="V737" s="299" t="n"/>
      <c r="W737" s="299" t="n"/>
      <c r="X737" s="299" t="n"/>
      <c r="Y737" s="299" t="n"/>
      <c r="Z737" s="299" t="n"/>
    </row>
    <row customHeight="1" ht="15.75" r="738" s="551">
      <c r="A738" s="299" t="n"/>
      <c r="B738" s="299" t="n"/>
      <c r="C738" s="299" t="n"/>
      <c r="D738" s="299" t="n"/>
      <c r="E738" s="299" t="n"/>
      <c r="F738" s="299" t="n"/>
      <c r="G738" s="299" t="n"/>
      <c r="H738" s="299" t="n"/>
      <c r="I738" s="299" t="n"/>
      <c r="J738" s="299" t="n"/>
      <c r="K738" s="299" t="n"/>
      <c r="L738" s="299" t="n"/>
      <c r="M738" s="299" t="n"/>
      <c r="N738" s="299" t="n"/>
      <c r="O738" s="299" t="n"/>
      <c r="P738" s="299" t="n"/>
      <c r="Q738" s="299" t="n"/>
      <c r="R738" s="299" t="n"/>
      <c r="S738" s="299" t="n"/>
      <c r="T738" s="299" t="n"/>
      <c r="U738" s="299" t="n"/>
      <c r="V738" s="299" t="n"/>
      <c r="W738" s="299" t="n"/>
      <c r="X738" s="299" t="n"/>
      <c r="Y738" s="299" t="n"/>
      <c r="Z738" s="299" t="n"/>
    </row>
    <row customHeight="1" ht="15.75" r="739" s="551">
      <c r="A739" s="299" t="n"/>
      <c r="B739" s="299" t="n"/>
      <c r="C739" s="299" t="n"/>
      <c r="D739" s="299" t="n"/>
      <c r="E739" s="299" t="n"/>
      <c r="F739" s="299" t="n"/>
      <c r="G739" s="299" t="n"/>
      <c r="H739" s="299" t="n"/>
      <c r="I739" s="299" t="n"/>
      <c r="J739" s="299" t="n"/>
      <c r="K739" s="299" t="n"/>
      <c r="L739" s="299" t="n"/>
      <c r="M739" s="299" t="n"/>
      <c r="N739" s="299" t="n"/>
      <c r="O739" s="299" t="n"/>
      <c r="P739" s="299" t="n"/>
      <c r="Q739" s="299" t="n"/>
      <c r="R739" s="299" t="n"/>
      <c r="S739" s="299" t="n"/>
      <c r="T739" s="299" t="n"/>
      <c r="U739" s="299" t="n"/>
      <c r="V739" s="299" t="n"/>
      <c r="W739" s="299" t="n"/>
      <c r="X739" s="299" t="n"/>
      <c r="Y739" s="299" t="n"/>
      <c r="Z739" s="299" t="n"/>
    </row>
    <row customHeight="1" ht="15.75" r="740" s="551">
      <c r="A740" s="299" t="n"/>
      <c r="B740" s="299" t="n"/>
      <c r="C740" s="299" t="n"/>
      <c r="D740" s="299" t="n"/>
      <c r="E740" s="299" t="n"/>
      <c r="F740" s="299" t="n"/>
      <c r="G740" s="299" t="n"/>
      <c r="H740" s="299" t="n"/>
      <c r="I740" s="299" t="n"/>
      <c r="J740" s="299" t="n"/>
      <c r="K740" s="299" t="n"/>
      <c r="L740" s="299" t="n"/>
      <c r="M740" s="299" t="n"/>
      <c r="N740" s="299" t="n"/>
      <c r="O740" s="299" t="n"/>
      <c r="P740" s="299" t="n"/>
      <c r="Q740" s="299" t="n"/>
      <c r="R740" s="299" t="n"/>
      <c r="S740" s="299" t="n"/>
      <c r="T740" s="299" t="n"/>
      <c r="U740" s="299" t="n"/>
      <c r="V740" s="299" t="n"/>
      <c r="W740" s="299" t="n"/>
      <c r="X740" s="299" t="n"/>
      <c r="Y740" s="299" t="n"/>
      <c r="Z740" s="299" t="n"/>
    </row>
    <row customHeight="1" ht="15.75" r="741" s="551">
      <c r="A741" s="299" t="n"/>
      <c r="B741" s="299" t="n"/>
      <c r="C741" s="299" t="n"/>
      <c r="D741" s="299" t="n"/>
      <c r="E741" s="299" t="n"/>
      <c r="F741" s="299" t="n"/>
      <c r="G741" s="299" t="n"/>
      <c r="H741" s="299" t="n"/>
      <c r="I741" s="299" t="n"/>
      <c r="J741" s="299" t="n"/>
      <c r="K741" s="299" t="n"/>
      <c r="L741" s="299" t="n"/>
      <c r="M741" s="299" t="n"/>
      <c r="N741" s="299" t="n"/>
      <c r="O741" s="299" t="n"/>
      <c r="P741" s="299" t="n"/>
      <c r="Q741" s="299" t="n"/>
      <c r="R741" s="299" t="n"/>
      <c r="S741" s="299" t="n"/>
      <c r="T741" s="299" t="n"/>
      <c r="U741" s="299" t="n"/>
      <c r="V741" s="299" t="n"/>
      <c r="W741" s="299" t="n"/>
      <c r="X741" s="299" t="n"/>
      <c r="Y741" s="299" t="n"/>
      <c r="Z741" s="299" t="n"/>
    </row>
    <row customHeight="1" ht="15.75" r="742" s="551">
      <c r="A742" s="299" t="n"/>
      <c r="B742" s="299" t="n"/>
      <c r="C742" s="299" t="n"/>
      <c r="D742" s="299" t="n"/>
      <c r="E742" s="299" t="n"/>
      <c r="F742" s="299" t="n"/>
      <c r="G742" s="299" t="n"/>
      <c r="H742" s="299" t="n"/>
      <c r="I742" s="299" t="n"/>
      <c r="J742" s="299" t="n"/>
      <c r="K742" s="299" t="n"/>
      <c r="L742" s="299" t="n"/>
      <c r="M742" s="299" t="n"/>
      <c r="N742" s="299" t="n"/>
      <c r="O742" s="299" t="n"/>
      <c r="P742" s="299" t="n"/>
      <c r="Q742" s="299" t="n"/>
      <c r="R742" s="299" t="n"/>
      <c r="S742" s="299" t="n"/>
      <c r="T742" s="299" t="n"/>
      <c r="U742" s="299" t="n"/>
      <c r="V742" s="299" t="n"/>
      <c r="W742" s="299" t="n"/>
      <c r="X742" s="299" t="n"/>
      <c r="Y742" s="299" t="n"/>
      <c r="Z742" s="299" t="n"/>
    </row>
    <row customHeight="1" ht="15.75" r="743" s="551">
      <c r="A743" s="299" t="n"/>
      <c r="B743" s="299" t="n"/>
      <c r="C743" s="299" t="n"/>
      <c r="D743" s="299" t="n"/>
      <c r="E743" s="299" t="n"/>
      <c r="F743" s="299" t="n"/>
      <c r="G743" s="299" t="n"/>
      <c r="H743" s="299" t="n"/>
      <c r="I743" s="299" t="n"/>
      <c r="J743" s="299" t="n"/>
      <c r="K743" s="299" t="n"/>
      <c r="L743" s="299" t="n"/>
      <c r="M743" s="299" t="n"/>
      <c r="N743" s="299" t="n"/>
      <c r="O743" s="299" t="n"/>
      <c r="P743" s="299" t="n"/>
      <c r="Q743" s="299" t="n"/>
      <c r="R743" s="299" t="n"/>
      <c r="S743" s="299" t="n"/>
      <c r="T743" s="299" t="n"/>
      <c r="U743" s="299" t="n"/>
      <c r="V743" s="299" t="n"/>
      <c r="W743" s="299" t="n"/>
      <c r="X743" s="299" t="n"/>
      <c r="Y743" s="299" t="n"/>
      <c r="Z743" s="299" t="n"/>
    </row>
    <row customHeight="1" ht="15.75" r="744" s="551">
      <c r="A744" s="299" t="n"/>
      <c r="B744" s="299" t="n"/>
      <c r="C744" s="299" t="n"/>
      <c r="D744" s="299" t="n"/>
      <c r="E744" s="299" t="n"/>
      <c r="F744" s="299" t="n"/>
      <c r="G744" s="299" t="n"/>
      <c r="H744" s="299" t="n"/>
      <c r="I744" s="299" t="n"/>
      <c r="J744" s="299" t="n"/>
      <c r="K744" s="299" t="n"/>
      <c r="L744" s="299" t="n"/>
      <c r="M744" s="299" t="n"/>
      <c r="N744" s="299" t="n"/>
      <c r="O744" s="299" t="n"/>
      <c r="P744" s="299" t="n"/>
      <c r="Q744" s="299" t="n"/>
      <c r="R744" s="299" t="n"/>
      <c r="S744" s="299" t="n"/>
      <c r="T744" s="299" t="n"/>
      <c r="U744" s="299" t="n"/>
      <c r="V744" s="299" t="n"/>
      <c r="W744" s="299" t="n"/>
      <c r="X744" s="299" t="n"/>
      <c r="Y744" s="299" t="n"/>
      <c r="Z744" s="299" t="n"/>
    </row>
    <row customHeight="1" ht="15.75" r="745" s="551">
      <c r="A745" s="299" t="n"/>
      <c r="B745" s="299" t="n"/>
      <c r="C745" s="299" t="n"/>
      <c r="D745" s="299" t="n"/>
      <c r="E745" s="299" t="n"/>
      <c r="F745" s="299" t="n"/>
      <c r="G745" s="299" t="n"/>
      <c r="H745" s="299" t="n"/>
      <c r="I745" s="299" t="n"/>
      <c r="J745" s="299" t="n"/>
      <c r="K745" s="299" t="n"/>
      <c r="L745" s="299" t="n"/>
      <c r="M745" s="299" t="n"/>
      <c r="N745" s="299" t="n"/>
      <c r="O745" s="299" t="n"/>
      <c r="P745" s="299" t="n"/>
      <c r="Q745" s="299" t="n"/>
      <c r="R745" s="299" t="n"/>
      <c r="S745" s="299" t="n"/>
      <c r="T745" s="299" t="n"/>
      <c r="U745" s="299" t="n"/>
      <c r="V745" s="299" t="n"/>
      <c r="W745" s="299" t="n"/>
      <c r="X745" s="299" t="n"/>
      <c r="Y745" s="299" t="n"/>
      <c r="Z745" s="299" t="n"/>
    </row>
    <row customHeight="1" ht="15.75" r="746" s="551">
      <c r="A746" s="299" t="n"/>
      <c r="B746" s="299" t="n"/>
      <c r="C746" s="299" t="n"/>
      <c r="D746" s="299" t="n"/>
      <c r="E746" s="299" t="n"/>
      <c r="F746" s="299" t="n"/>
      <c r="G746" s="299" t="n"/>
      <c r="H746" s="299" t="n"/>
      <c r="I746" s="299" t="n"/>
      <c r="J746" s="299" t="n"/>
      <c r="K746" s="299" t="n"/>
      <c r="L746" s="299" t="n"/>
      <c r="M746" s="299" t="n"/>
      <c r="N746" s="299" t="n"/>
      <c r="O746" s="299" t="n"/>
      <c r="P746" s="299" t="n"/>
      <c r="Q746" s="299" t="n"/>
      <c r="R746" s="299" t="n"/>
      <c r="S746" s="299" t="n"/>
      <c r="T746" s="299" t="n"/>
      <c r="U746" s="299" t="n"/>
      <c r="V746" s="299" t="n"/>
      <c r="W746" s="299" t="n"/>
      <c r="X746" s="299" t="n"/>
      <c r="Y746" s="299" t="n"/>
      <c r="Z746" s="299" t="n"/>
    </row>
    <row customHeight="1" ht="15.75" r="747" s="551">
      <c r="A747" s="299" t="n"/>
      <c r="B747" s="299" t="n"/>
      <c r="C747" s="299" t="n"/>
      <c r="D747" s="299" t="n"/>
      <c r="E747" s="299" t="n"/>
      <c r="F747" s="299" t="n"/>
      <c r="G747" s="299" t="n"/>
      <c r="H747" s="299" t="n"/>
      <c r="I747" s="299" t="n"/>
      <c r="J747" s="299" t="n"/>
      <c r="K747" s="299" t="n"/>
      <c r="L747" s="299" t="n"/>
      <c r="M747" s="299" t="n"/>
      <c r="N747" s="299" t="n"/>
      <c r="O747" s="299" t="n"/>
      <c r="P747" s="299" t="n"/>
      <c r="Q747" s="299" t="n"/>
      <c r="R747" s="299" t="n"/>
      <c r="S747" s="299" t="n"/>
      <c r="T747" s="299" t="n"/>
      <c r="U747" s="299" t="n"/>
      <c r="V747" s="299" t="n"/>
      <c r="W747" s="299" t="n"/>
      <c r="X747" s="299" t="n"/>
      <c r="Y747" s="299" t="n"/>
      <c r="Z747" s="299" t="n"/>
    </row>
    <row customHeight="1" ht="15.75" r="748" s="551">
      <c r="A748" s="299" t="n"/>
      <c r="B748" s="299" t="n"/>
      <c r="C748" s="299" t="n"/>
      <c r="D748" s="299" t="n"/>
      <c r="E748" s="299" t="n"/>
      <c r="F748" s="299" t="n"/>
      <c r="G748" s="299" t="n"/>
      <c r="H748" s="299" t="n"/>
      <c r="I748" s="299" t="n"/>
      <c r="J748" s="299" t="n"/>
      <c r="K748" s="299" t="n"/>
      <c r="L748" s="299" t="n"/>
      <c r="M748" s="299" t="n"/>
      <c r="N748" s="299" t="n"/>
      <c r="O748" s="299" t="n"/>
      <c r="P748" s="299" t="n"/>
      <c r="Q748" s="299" t="n"/>
      <c r="R748" s="299" t="n"/>
      <c r="S748" s="299" t="n"/>
      <c r="T748" s="299" t="n"/>
      <c r="U748" s="299" t="n"/>
      <c r="V748" s="299" t="n"/>
      <c r="W748" s="299" t="n"/>
      <c r="X748" s="299" t="n"/>
      <c r="Y748" s="299" t="n"/>
      <c r="Z748" s="299" t="n"/>
    </row>
    <row customHeight="1" ht="15.75" r="749" s="551">
      <c r="A749" s="299" t="n"/>
      <c r="B749" s="299" t="n"/>
      <c r="C749" s="299" t="n"/>
      <c r="D749" s="299" t="n"/>
      <c r="E749" s="299" t="n"/>
      <c r="F749" s="299" t="n"/>
      <c r="G749" s="299" t="n"/>
      <c r="H749" s="299" t="n"/>
      <c r="I749" s="299" t="n"/>
      <c r="J749" s="299" t="n"/>
      <c r="K749" s="299" t="n"/>
      <c r="L749" s="299" t="n"/>
      <c r="M749" s="299" t="n"/>
      <c r="N749" s="299" t="n"/>
      <c r="O749" s="299" t="n"/>
      <c r="P749" s="299" t="n"/>
      <c r="Q749" s="299" t="n"/>
      <c r="R749" s="299" t="n"/>
      <c r="S749" s="299" t="n"/>
      <c r="T749" s="299" t="n"/>
      <c r="U749" s="299" t="n"/>
      <c r="V749" s="299" t="n"/>
      <c r="W749" s="299" t="n"/>
      <c r="X749" s="299" t="n"/>
      <c r="Y749" s="299" t="n"/>
      <c r="Z749" s="299" t="n"/>
    </row>
    <row customHeight="1" ht="15.75" r="750" s="551">
      <c r="A750" s="299" t="n"/>
      <c r="B750" s="299" t="n"/>
      <c r="C750" s="299" t="n"/>
      <c r="D750" s="299" t="n"/>
      <c r="E750" s="299" t="n"/>
      <c r="F750" s="299" t="n"/>
      <c r="G750" s="299" t="n"/>
      <c r="H750" s="299" t="n"/>
      <c r="I750" s="299" t="n"/>
      <c r="J750" s="299" t="n"/>
      <c r="K750" s="299" t="n"/>
      <c r="L750" s="299" t="n"/>
      <c r="M750" s="299" t="n"/>
      <c r="N750" s="299" t="n"/>
      <c r="O750" s="299" t="n"/>
      <c r="P750" s="299" t="n"/>
      <c r="Q750" s="299" t="n"/>
      <c r="R750" s="299" t="n"/>
      <c r="S750" s="299" t="n"/>
      <c r="T750" s="299" t="n"/>
      <c r="U750" s="299" t="n"/>
      <c r="V750" s="299" t="n"/>
      <c r="W750" s="299" t="n"/>
      <c r="X750" s="299" t="n"/>
      <c r="Y750" s="299" t="n"/>
      <c r="Z750" s="299" t="n"/>
    </row>
    <row customHeight="1" ht="15.75" r="751" s="551">
      <c r="A751" s="299" t="n"/>
      <c r="B751" s="299" t="n"/>
      <c r="C751" s="299" t="n"/>
      <c r="D751" s="299" t="n"/>
      <c r="E751" s="299" t="n"/>
      <c r="F751" s="299" t="n"/>
      <c r="G751" s="299" t="n"/>
      <c r="H751" s="299" t="n"/>
      <c r="I751" s="299" t="n"/>
      <c r="J751" s="299" t="n"/>
      <c r="K751" s="299" t="n"/>
      <c r="L751" s="299" t="n"/>
      <c r="M751" s="299" t="n"/>
      <c r="N751" s="299" t="n"/>
      <c r="O751" s="299" t="n"/>
      <c r="P751" s="299" t="n"/>
      <c r="Q751" s="299" t="n"/>
      <c r="R751" s="299" t="n"/>
      <c r="S751" s="299" t="n"/>
      <c r="T751" s="299" t="n"/>
      <c r="U751" s="299" t="n"/>
      <c r="V751" s="299" t="n"/>
      <c r="W751" s="299" t="n"/>
      <c r="X751" s="299" t="n"/>
      <c r="Y751" s="299" t="n"/>
      <c r="Z751" s="299" t="n"/>
    </row>
    <row customHeight="1" ht="15.75" r="752" s="551">
      <c r="A752" s="299" t="n"/>
      <c r="B752" s="299" t="n"/>
      <c r="C752" s="299" t="n"/>
      <c r="D752" s="299" t="n"/>
      <c r="E752" s="299" t="n"/>
      <c r="F752" s="299" t="n"/>
      <c r="G752" s="299" t="n"/>
      <c r="H752" s="299" t="n"/>
      <c r="I752" s="299" t="n"/>
      <c r="J752" s="299" t="n"/>
      <c r="K752" s="299" t="n"/>
      <c r="L752" s="299" t="n"/>
      <c r="M752" s="299" t="n"/>
      <c r="N752" s="299" t="n"/>
      <c r="O752" s="299" t="n"/>
      <c r="P752" s="299" t="n"/>
      <c r="Q752" s="299" t="n"/>
      <c r="R752" s="299" t="n"/>
      <c r="S752" s="299" t="n"/>
      <c r="T752" s="299" t="n"/>
      <c r="U752" s="299" t="n"/>
      <c r="V752" s="299" t="n"/>
      <c r="W752" s="299" t="n"/>
      <c r="X752" s="299" t="n"/>
      <c r="Y752" s="299" t="n"/>
      <c r="Z752" s="299" t="n"/>
    </row>
    <row customHeight="1" ht="15.75" r="753" s="551">
      <c r="A753" s="299" t="n"/>
      <c r="B753" s="299" t="n"/>
      <c r="C753" s="299" t="n"/>
      <c r="D753" s="299" t="n"/>
      <c r="E753" s="299" t="n"/>
      <c r="F753" s="299" t="n"/>
      <c r="G753" s="299" t="n"/>
      <c r="H753" s="299" t="n"/>
      <c r="I753" s="299" t="n"/>
      <c r="J753" s="299" t="n"/>
      <c r="K753" s="299" t="n"/>
      <c r="L753" s="299" t="n"/>
      <c r="M753" s="299" t="n"/>
      <c r="N753" s="299" t="n"/>
      <c r="O753" s="299" t="n"/>
      <c r="P753" s="299" t="n"/>
      <c r="Q753" s="299" t="n"/>
      <c r="R753" s="299" t="n"/>
      <c r="S753" s="299" t="n"/>
      <c r="T753" s="299" t="n"/>
      <c r="U753" s="299" t="n"/>
      <c r="V753" s="299" t="n"/>
      <c r="W753" s="299" t="n"/>
      <c r="X753" s="299" t="n"/>
      <c r="Y753" s="299" t="n"/>
      <c r="Z753" s="299" t="n"/>
    </row>
    <row customHeight="1" ht="15.75" r="754" s="551">
      <c r="A754" s="299" t="n"/>
      <c r="B754" s="299" t="n"/>
      <c r="C754" s="299" t="n"/>
      <c r="D754" s="299" t="n"/>
      <c r="E754" s="299" t="n"/>
      <c r="F754" s="299" t="n"/>
      <c r="G754" s="299" t="n"/>
      <c r="H754" s="299" t="n"/>
      <c r="I754" s="299" t="n"/>
      <c r="J754" s="299" t="n"/>
      <c r="K754" s="299" t="n"/>
      <c r="L754" s="299" t="n"/>
      <c r="M754" s="299" t="n"/>
      <c r="N754" s="299" t="n"/>
      <c r="O754" s="299" t="n"/>
      <c r="P754" s="299" t="n"/>
      <c r="Q754" s="299" t="n"/>
      <c r="R754" s="299" t="n"/>
      <c r="S754" s="299" t="n"/>
      <c r="T754" s="299" t="n"/>
      <c r="U754" s="299" t="n"/>
      <c r="V754" s="299" t="n"/>
      <c r="W754" s="299" t="n"/>
      <c r="X754" s="299" t="n"/>
      <c r="Y754" s="299" t="n"/>
      <c r="Z754" s="299" t="n"/>
    </row>
    <row customHeight="1" ht="15.75" r="755" s="551">
      <c r="A755" s="299" t="n"/>
      <c r="B755" s="299" t="n"/>
      <c r="C755" s="299" t="n"/>
      <c r="D755" s="299" t="n"/>
      <c r="E755" s="299" t="n"/>
      <c r="F755" s="299" t="n"/>
      <c r="G755" s="299" t="n"/>
      <c r="H755" s="299" t="n"/>
      <c r="I755" s="299" t="n"/>
      <c r="J755" s="299" t="n"/>
      <c r="K755" s="299" t="n"/>
      <c r="L755" s="299" t="n"/>
      <c r="M755" s="299" t="n"/>
      <c r="N755" s="299" t="n"/>
      <c r="O755" s="299" t="n"/>
      <c r="P755" s="299" t="n"/>
      <c r="Q755" s="299" t="n"/>
      <c r="R755" s="299" t="n"/>
      <c r="S755" s="299" t="n"/>
      <c r="T755" s="299" t="n"/>
      <c r="U755" s="299" t="n"/>
      <c r="V755" s="299" t="n"/>
      <c r="W755" s="299" t="n"/>
      <c r="X755" s="299" t="n"/>
      <c r="Y755" s="299" t="n"/>
      <c r="Z755" s="299" t="n"/>
    </row>
    <row customHeight="1" ht="15.75" r="756" s="551">
      <c r="A756" s="299" t="n"/>
      <c r="B756" s="299" t="n"/>
      <c r="C756" s="299" t="n"/>
      <c r="D756" s="299" t="n"/>
      <c r="E756" s="299" t="n"/>
      <c r="F756" s="299" t="n"/>
      <c r="G756" s="299" t="n"/>
      <c r="H756" s="299" t="n"/>
      <c r="I756" s="299" t="n"/>
      <c r="J756" s="299" t="n"/>
      <c r="K756" s="299" t="n"/>
      <c r="L756" s="299" t="n"/>
      <c r="M756" s="299" t="n"/>
      <c r="N756" s="299" t="n"/>
      <c r="O756" s="299" t="n"/>
      <c r="P756" s="299" t="n"/>
      <c r="Q756" s="299" t="n"/>
      <c r="R756" s="299" t="n"/>
      <c r="S756" s="299" t="n"/>
      <c r="T756" s="299" t="n"/>
      <c r="U756" s="299" t="n"/>
      <c r="V756" s="299" t="n"/>
      <c r="W756" s="299" t="n"/>
      <c r="X756" s="299" t="n"/>
      <c r="Y756" s="299" t="n"/>
      <c r="Z756" s="299" t="n"/>
    </row>
    <row customHeight="1" ht="15.75" r="757" s="551">
      <c r="A757" s="299" t="n"/>
      <c r="B757" s="299" t="n"/>
      <c r="C757" s="299" t="n"/>
      <c r="D757" s="299" t="n"/>
      <c r="E757" s="299" t="n"/>
      <c r="F757" s="299" t="n"/>
      <c r="G757" s="299" t="n"/>
      <c r="H757" s="299" t="n"/>
      <c r="I757" s="299" t="n"/>
      <c r="J757" s="299" t="n"/>
      <c r="K757" s="299" t="n"/>
      <c r="L757" s="299" t="n"/>
      <c r="M757" s="299" t="n"/>
      <c r="N757" s="299" t="n"/>
      <c r="O757" s="299" t="n"/>
      <c r="P757" s="299" t="n"/>
      <c r="Q757" s="299" t="n"/>
      <c r="R757" s="299" t="n"/>
      <c r="S757" s="299" t="n"/>
      <c r="T757" s="299" t="n"/>
      <c r="U757" s="299" t="n"/>
      <c r="V757" s="299" t="n"/>
      <c r="W757" s="299" t="n"/>
      <c r="X757" s="299" t="n"/>
      <c r="Y757" s="299" t="n"/>
      <c r="Z757" s="299" t="n"/>
    </row>
    <row customHeight="1" ht="15.75" r="758" s="551">
      <c r="A758" s="299" t="n"/>
      <c r="B758" s="299" t="n"/>
      <c r="C758" s="299" t="n"/>
      <c r="D758" s="299" t="n"/>
      <c r="E758" s="299" t="n"/>
      <c r="F758" s="299" t="n"/>
      <c r="G758" s="299" t="n"/>
      <c r="H758" s="299" t="n"/>
      <c r="I758" s="299" t="n"/>
      <c r="J758" s="299" t="n"/>
      <c r="K758" s="299" t="n"/>
      <c r="L758" s="299" t="n"/>
      <c r="M758" s="299" t="n"/>
      <c r="N758" s="299" t="n"/>
      <c r="O758" s="299" t="n"/>
      <c r="P758" s="299" t="n"/>
      <c r="Q758" s="299" t="n"/>
      <c r="R758" s="299" t="n"/>
      <c r="S758" s="299" t="n"/>
      <c r="T758" s="299" t="n"/>
      <c r="U758" s="299" t="n"/>
      <c r="V758" s="299" t="n"/>
      <c r="W758" s="299" t="n"/>
      <c r="X758" s="299" t="n"/>
      <c r="Y758" s="299" t="n"/>
      <c r="Z758" s="299" t="n"/>
    </row>
    <row customHeight="1" ht="15.75" r="759" s="551">
      <c r="A759" s="299" t="n"/>
      <c r="B759" s="299" t="n"/>
      <c r="C759" s="299" t="n"/>
      <c r="D759" s="299" t="n"/>
      <c r="E759" s="299" t="n"/>
      <c r="F759" s="299" t="n"/>
      <c r="G759" s="299" t="n"/>
      <c r="H759" s="299" t="n"/>
      <c r="I759" s="299" t="n"/>
      <c r="J759" s="299" t="n"/>
      <c r="K759" s="299" t="n"/>
      <c r="L759" s="299" t="n"/>
      <c r="M759" s="299" t="n"/>
      <c r="N759" s="299" t="n"/>
      <c r="O759" s="299" t="n"/>
      <c r="P759" s="299" t="n"/>
      <c r="Q759" s="299" t="n"/>
      <c r="R759" s="299" t="n"/>
      <c r="S759" s="299" t="n"/>
      <c r="T759" s="299" t="n"/>
      <c r="U759" s="299" t="n"/>
      <c r="V759" s="299" t="n"/>
      <c r="W759" s="299" t="n"/>
      <c r="X759" s="299" t="n"/>
      <c r="Y759" s="299" t="n"/>
      <c r="Z759" s="299" t="n"/>
    </row>
    <row customHeight="1" ht="15.75" r="760" s="551">
      <c r="A760" s="299" t="n"/>
      <c r="B760" s="299" t="n"/>
      <c r="C760" s="299" t="n"/>
      <c r="D760" s="299" t="n"/>
      <c r="E760" s="299" t="n"/>
      <c r="F760" s="299" t="n"/>
      <c r="G760" s="299" t="n"/>
      <c r="H760" s="299" t="n"/>
      <c r="I760" s="299" t="n"/>
      <c r="J760" s="299" t="n"/>
      <c r="K760" s="299" t="n"/>
      <c r="L760" s="299" t="n"/>
      <c r="M760" s="299" t="n"/>
      <c r="N760" s="299" t="n"/>
      <c r="O760" s="299" t="n"/>
      <c r="P760" s="299" t="n"/>
      <c r="Q760" s="299" t="n"/>
      <c r="R760" s="299" t="n"/>
      <c r="S760" s="299" t="n"/>
      <c r="T760" s="299" t="n"/>
      <c r="U760" s="299" t="n"/>
      <c r="V760" s="299" t="n"/>
      <c r="W760" s="299" t="n"/>
      <c r="X760" s="299" t="n"/>
      <c r="Y760" s="299" t="n"/>
      <c r="Z760" s="299" t="n"/>
    </row>
    <row customHeight="1" ht="15.75" r="761" s="551">
      <c r="A761" s="299" t="n"/>
      <c r="B761" s="299" t="n"/>
      <c r="C761" s="299" t="n"/>
      <c r="D761" s="299" t="n"/>
      <c r="E761" s="299" t="n"/>
      <c r="F761" s="299" t="n"/>
      <c r="G761" s="299" t="n"/>
      <c r="H761" s="299" t="n"/>
      <c r="I761" s="299" t="n"/>
      <c r="J761" s="299" t="n"/>
      <c r="K761" s="299" t="n"/>
      <c r="L761" s="299" t="n"/>
      <c r="M761" s="299" t="n"/>
      <c r="N761" s="299" t="n"/>
      <c r="O761" s="299" t="n"/>
      <c r="P761" s="299" t="n"/>
      <c r="Q761" s="299" t="n"/>
      <c r="R761" s="299" t="n"/>
      <c r="S761" s="299" t="n"/>
      <c r="T761" s="299" t="n"/>
      <c r="U761" s="299" t="n"/>
      <c r="V761" s="299" t="n"/>
      <c r="W761" s="299" t="n"/>
      <c r="X761" s="299" t="n"/>
      <c r="Y761" s="299" t="n"/>
      <c r="Z761" s="299" t="n"/>
    </row>
    <row customHeight="1" ht="15.75" r="762" s="551">
      <c r="A762" s="299" t="n"/>
      <c r="B762" s="299" t="n"/>
      <c r="C762" s="299" t="n"/>
      <c r="D762" s="299" t="n"/>
      <c r="E762" s="299" t="n"/>
      <c r="F762" s="299" t="n"/>
      <c r="G762" s="299" t="n"/>
      <c r="H762" s="299" t="n"/>
      <c r="I762" s="299" t="n"/>
      <c r="J762" s="299" t="n"/>
      <c r="K762" s="299" t="n"/>
      <c r="L762" s="299" t="n"/>
      <c r="M762" s="299" t="n"/>
      <c r="N762" s="299" t="n"/>
      <c r="O762" s="299" t="n"/>
      <c r="P762" s="299" t="n"/>
      <c r="Q762" s="299" t="n"/>
      <c r="R762" s="299" t="n"/>
      <c r="S762" s="299" t="n"/>
      <c r="T762" s="299" t="n"/>
      <c r="U762" s="299" t="n"/>
      <c r="V762" s="299" t="n"/>
      <c r="W762" s="299" t="n"/>
      <c r="X762" s="299" t="n"/>
      <c r="Y762" s="299" t="n"/>
      <c r="Z762" s="299" t="n"/>
    </row>
    <row customHeight="1" ht="15.75" r="763" s="551">
      <c r="A763" s="299" t="n"/>
      <c r="B763" s="299" t="n"/>
      <c r="C763" s="299" t="n"/>
      <c r="D763" s="299" t="n"/>
      <c r="E763" s="299" t="n"/>
      <c r="F763" s="299" t="n"/>
      <c r="G763" s="299" t="n"/>
      <c r="H763" s="299" t="n"/>
      <c r="I763" s="299" t="n"/>
      <c r="J763" s="299" t="n"/>
      <c r="K763" s="299" t="n"/>
      <c r="L763" s="299" t="n"/>
      <c r="M763" s="299" t="n"/>
      <c r="N763" s="299" t="n"/>
      <c r="O763" s="299" t="n"/>
      <c r="P763" s="299" t="n"/>
      <c r="Q763" s="299" t="n"/>
      <c r="R763" s="299" t="n"/>
      <c r="S763" s="299" t="n"/>
      <c r="T763" s="299" t="n"/>
      <c r="U763" s="299" t="n"/>
      <c r="V763" s="299" t="n"/>
      <c r="W763" s="299" t="n"/>
      <c r="X763" s="299" t="n"/>
      <c r="Y763" s="299" t="n"/>
      <c r="Z763" s="299" t="n"/>
    </row>
    <row customHeight="1" ht="15.75" r="764" s="551">
      <c r="A764" s="299" t="n"/>
      <c r="B764" s="299" t="n"/>
      <c r="C764" s="299" t="n"/>
      <c r="D764" s="299" t="n"/>
      <c r="E764" s="299" t="n"/>
      <c r="F764" s="299" t="n"/>
      <c r="G764" s="299" t="n"/>
      <c r="H764" s="299" t="n"/>
      <c r="I764" s="299" t="n"/>
      <c r="J764" s="299" t="n"/>
      <c r="K764" s="299" t="n"/>
      <c r="L764" s="299" t="n"/>
      <c r="M764" s="299" t="n"/>
      <c r="N764" s="299" t="n"/>
      <c r="O764" s="299" t="n"/>
      <c r="P764" s="299" t="n"/>
      <c r="Q764" s="299" t="n"/>
      <c r="R764" s="299" t="n"/>
      <c r="S764" s="299" t="n"/>
      <c r="T764" s="299" t="n"/>
      <c r="U764" s="299" t="n"/>
      <c r="V764" s="299" t="n"/>
      <c r="W764" s="299" t="n"/>
      <c r="X764" s="299" t="n"/>
      <c r="Y764" s="299" t="n"/>
      <c r="Z764" s="299" t="n"/>
    </row>
    <row customHeight="1" ht="15.75" r="765" s="551">
      <c r="A765" s="299" t="n"/>
      <c r="B765" s="299" t="n"/>
      <c r="C765" s="299" t="n"/>
      <c r="D765" s="299" t="n"/>
      <c r="E765" s="299" t="n"/>
      <c r="F765" s="299" t="n"/>
      <c r="G765" s="299" t="n"/>
      <c r="H765" s="299" t="n"/>
      <c r="I765" s="299" t="n"/>
      <c r="J765" s="299" t="n"/>
      <c r="K765" s="299" t="n"/>
      <c r="L765" s="299" t="n"/>
      <c r="M765" s="299" t="n"/>
      <c r="N765" s="299" t="n"/>
      <c r="O765" s="299" t="n"/>
      <c r="P765" s="299" t="n"/>
      <c r="Q765" s="299" t="n"/>
      <c r="R765" s="299" t="n"/>
      <c r="S765" s="299" t="n"/>
      <c r="T765" s="299" t="n"/>
      <c r="U765" s="299" t="n"/>
      <c r="V765" s="299" t="n"/>
      <c r="W765" s="299" t="n"/>
      <c r="X765" s="299" t="n"/>
      <c r="Y765" s="299" t="n"/>
      <c r="Z765" s="299" t="n"/>
    </row>
    <row customHeight="1" ht="15.75" r="766" s="551">
      <c r="A766" s="299" t="n"/>
      <c r="B766" s="299" t="n"/>
      <c r="C766" s="299" t="n"/>
      <c r="D766" s="299" t="n"/>
      <c r="E766" s="299" t="n"/>
      <c r="F766" s="299" t="n"/>
      <c r="G766" s="299" t="n"/>
      <c r="H766" s="299" t="n"/>
      <c r="I766" s="299" t="n"/>
      <c r="J766" s="299" t="n"/>
      <c r="K766" s="299" t="n"/>
      <c r="L766" s="299" t="n"/>
      <c r="M766" s="299" t="n"/>
      <c r="N766" s="299" t="n"/>
      <c r="O766" s="299" t="n"/>
      <c r="P766" s="299" t="n"/>
      <c r="Q766" s="299" t="n"/>
      <c r="R766" s="299" t="n"/>
      <c r="S766" s="299" t="n"/>
      <c r="T766" s="299" t="n"/>
      <c r="U766" s="299" t="n"/>
      <c r="V766" s="299" t="n"/>
      <c r="W766" s="299" t="n"/>
      <c r="X766" s="299" t="n"/>
      <c r="Y766" s="299" t="n"/>
      <c r="Z766" s="299" t="n"/>
    </row>
    <row customHeight="1" ht="15.75" r="767" s="551">
      <c r="A767" s="299" t="n"/>
      <c r="B767" s="299" t="n"/>
      <c r="C767" s="299" t="n"/>
      <c r="D767" s="299" t="n"/>
      <c r="E767" s="299" t="n"/>
      <c r="F767" s="299" t="n"/>
      <c r="G767" s="299" t="n"/>
      <c r="H767" s="299" t="n"/>
      <c r="I767" s="299" t="n"/>
      <c r="J767" s="299" t="n"/>
      <c r="K767" s="299" t="n"/>
      <c r="L767" s="299" t="n"/>
      <c r="M767" s="299" t="n"/>
      <c r="N767" s="299" t="n"/>
      <c r="O767" s="299" t="n"/>
      <c r="P767" s="299" t="n"/>
      <c r="Q767" s="299" t="n"/>
      <c r="R767" s="299" t="n"/>
      <c r="S767" s="299" t="n"/>
      <c r="T767" s="299" t="n"/>
      <c r="U767" s="299" t="n"/>
      <c r="V767" s="299" t="n"/>
      <c r="W767" s="299" t="n"/>
      <c r="X767" s="299" t="n"/>
      <c r="Y767" s="299" t="n"/>
      <c r="Z767" s="299" t="n"/>
    </row>
    <row customHeight="1" ht="15.75" r="768" s="551">
      <c r="A768" s="299" t="n"/>
      <c r="B768" s="299" t="n"/>
      <c r="C768" s="299" t="n"/>
      <c r="D768" s="299" t="n"/>
      <c r="E768" s="299" t="n"/>
      <c r="F768" s="299" t="n"/>
      <c r="G768" s="299" t="n"/>
      <c r="H768" s="299" t="n"/>
      <c r="I768" s="299" t="n"/>
      <c r="J768" s="299" t="n"/>
      <c r="K768" s="299" t="n"/>
      <c r="L768" s="299" t="n"/>
      <c r="M768" s="299" t="n"/>
      <c r="N768" s="299" t="n"/>
      <c r="O768" s="299" t="n"/>
      <c r="P768" s="299" t="n"/>
      <c r="Q768" s="299" t="n"/>
      <c r="R768" s="299" t="n"/>
      <c r="S768" s="299" t="n"/>
      <c r="T768" s="299" t="n"/>
      <c r="U768" s="299" t="n"/>
      <c r="V768" s="299" t="n"/>
      <c r="W768" s="299" t="n"/>
      <c r="X768" s="299" t="n"/>
      <c r="Y768" s="299" t="n"/>
      <c r="Z768" s="299" t="n"/>
    </row>
    <row customHeight="1" ht="15.75" r="769" s="551">
      <c r="A769" s="299" t="n"/>
      <c r="B769" s="299" t="n"/>
      <c r="C769" s="299" t="n"/>
      <c r="D769" s="299" t="n"/>
      <c r="E769" s="299" t="n"/>
      <c r="F769" s="299" t="n"/>
      <c r="G769" s="299" t="n"/>
      <c r="H769" s="299" t="n"/>
      <c r="I769" s="299" t="n"/>
      <c r="J769" s="299" t="n"/>
      <c r="K769" s="299" t="n"/>
      <c r="L769" s="299" t="n"/>
      <c r="M769" s="299" t="n"/>
      <c r="N769" s="299" t="n"/>
      <c r="O769" s="299" t="n"/>
      <c r="P769" s="299" t="n"/>
      <c r="Q769" s="299" t="n"/>
      <c r="R769" s="299" t="n"/>
      <c r="S769" s="299" t="n"/>
      <c r="T769" s="299" t="n"/>
      <c r="U769" s="299" t="n"/>
      <c r="V769" s="299" t="n"/>
      <c r="W769" s="299" t="n"/>
      <c r="X769" s="299" t="n"/>
      <c r="Y769" s="299" t="n"/>
      <c r="Z769" s="299" t="n"/>
    </row>
    <row customHeight="1" ht="15.75" r="770" s="551">
      <c r="A770" s="299" t="n"/>
      <c r="B770" s="299" t="n"/>
      <c r="C770" s="299" t="n"/>
      <c r="D770" s="299" t="n"/>
      <c r="E770" s="299" t="n"/>
      <c r="F770" s="299" t="n"/>
      <c r="G770" s="299" t="n"/>
      <c r="H770" s="299" t="n"/>
      <c r="I770" s="299" t="n"/>
      <c r="J770" s="299" t="n"/>
      <c r="K770" s="299" t="n"/>
      <c r="L770" s="299" t="n"/>
      <c r="M770" s="299" t="n"/>
      <c r="N770" s="299" t="n"/>
      <c r="O770" s="299" t="n"/>
      <c r="P770" s="299" t="n"/>
      <c r="Q770" s="299" t="n"/>
      <c r="R770" s="299" t="n"/>
      <c r="S770" s="299" t="n"/>
      <c r="T770" s="299" t="n"/>
      <c r="U770" s="299" t="n"/>
      <c r="V770" s="299" t="n"/>
      <c r="W770" s="299" t="n"/>
      <c r="X770" s="299" t="n"/>
      <c r="Y770" s="299" t="n"/>
      <c r="Z770" s="299" t="n"/>
    </row>
    <row customHeight="1" ht="15.75" r="771" s="551">
      <c r="A771" s="299" t="n"/>
      <c r="B771" s="299" t="n"/>
      <c r="C771" s="299" t="n"/>
      <c r="D771" s="299" t="n"/>
      <c r="E771" s="299" t="n"/>
      <c r="F771" s="299" t="n"/>
      <c r="G771" s="299" t="n"/>
      <c r="H771" s="299" t="n"/>
      <c r="I771" s="299" t="n"/>
      <c r="J771" s="299" t="n"/>
      <c r="K771" s="299" t="n"/>
      <c r="L771" s="299" t="n"/>
      <c r="M771" s="299" t="n"/>
      <c r="N771" s="299" t="n"/>
      <c r="O771" s="299" t="n"/>
      <c r="P771" s="299" t="n"/>
      <c r="Q771" s="299" t="n"/>
      <c r="R771" s="299" t="n"/>
      <c r="S771" s="299" t="n"/>
      <c r="T771" s="299" t="n"/>
      <c r="U771" s="299" t="n"/>
      <c r="V771" s="299" t="n"/>
      <c r="W771" s="299" t="n"/>
      <c r="X771" s="299" t="n"/>
      <c r="Y771" s="299" t="n"/>
      <c r="Z771" s="299" t="n"/>
    </row>
    <row customHeight="1" ht="15.75" r="772" s="551">
      <c r="A772" s="299" t="n"/>
      <c r="B772" s="299" t="n"/>
      <c r="C772" s="299" t="n"/>
      <c r="D772" s="299" t="n"/>
      <c r="E772" s="299" t="n"/>
      <c r="F772" s="299" t="n"/>
      <c r="G772" s="299" t="n"/>
      <c r="H772" s="299" t="n"/>
      <c r="I772" s="299" t="n"/>
      <c r="J772" s="299" t="n"/>
      <c r="K772" s="299" t="n"/>
      <c r="L772" s="299" t="n"/>
      <c r="M772" s="299" t="n"/>
      <c r="N772" s="299" t="n"/>
      <c r="O772" s="299" t="n"/>
      <c r="P772" s="299" t="n"/>
      <c r="Q772" s="299" t="n"/>
      <c r="R772" s="299" t="n"/>
      <c r="S772" s="299" t="n"/>
      <c r="T772" s="299" t="n"/>
      <c r="U772" s="299" t="n"/>
      <c r="V772" s="299" t="n"/>
      <c r="W772" s="299" t="n"/>
      <c r="X772" s="299" t="n"/>
      <c r="Y772" s="299" t="n"/>
      <c r="Z772" s="299" t="n"/>
    </row>
    <row customHeight="1" ht="15.75" r="773" s="551">
      <c r="A773" s="299" t="n"/>
      <c r="B773" s="299" t="n"/>
      <c r="C773" s="299" t="n"/>
      <c r="D773" s="299" t="n"/>
      <c r="E773" s="299" t="n"/>
      <c r="F773" s="299" t="n"/>
      <c r="G773" s="299" t="n"/>
      <c r="H773" s="299" t="n"/>
      <c r="I773" s="299" t="n"/>
      <c r="J773" s="299" t="n"/>
      <c r="K773" s="299" t="n"/>
      <c r="L773" s="299" t="n"/>
      <c r="M773" s="299" t="n"/>
      <c r="N773" s="299" t="n"/>
      <c r="O773" s="299" t="n"/>
      <c r="P773" s="299" t="n"/>
      <c r="Q773" s="299" t="n"/>
      <c r="R773" s="299" t="n"/>
      <c r="S773" s="299" t="n"/>
      <c r="T773" s="299" t="n"/>
      <c r="U773" s="299" t="n"/>
      <c r="V773" s="299" t="n"/>
      <c r="W773" s="299" t="n"/>
      <c r="X773" s="299" t="n"/>
      <c r="Y773" s="299" t="n"/>
      <c r="Z773" s="299" t="n"/>
    </row>
    <row customHeight="1" ht="15.75" r="774" s="551">
      <c r="A774" s="299" t="n"/>
      <c r="B774" s="299" t="n"/>
      <c r="C774" s="299" t="n"/>
      <c r="D774" s="299" t="n"/>
      <c r="E774" s="299" t="n"/>
      <c r="F774" s="299" t="n"/>
      <c r="G774" s="299" t="n"/>
      <c r="H774" s="299" t="n"/>
      <c r="I774" s="299" t="n"/>
      <c r="J774" s="299" t="n"/>
      <c r="K774" s="299" t="n"/>
      <c r="L774" s="299" t="n"/>
      <c r="M774" s="299" t="n"/>
      <c r="N774" s="299" t="n"/>
      <c r="O774" s="299" t="n"/>
      <c r="P774" s="299" t="n"/>
      <c r="Q774" s="299" t="n"/>
      <c r="R774" s="299" t="n"/>
      <c r="S774" s="299" t="n"/>
      <c r="T774" s="299" t="n"/>
      <c r="U774" s="299" t="n"/>
      <c r="V774" s="299" t="n"/>
      <c r="W774" s="299" t="n"/>
      <c r="X774" s="299" t="n"/>
      <c r="Y774" s="299" t="n"/>
      <c r="Z774" s="299" t="n"/>
    </row>
    <row customHeight="1" ht="15.75" r="775" s="551">
      <c r="A775" s="299" t="n"/>
      <c r="B775" s="299" t="n"/>
      <c r="C775" s="299" t="n"/>
      <c r="D775" s="299" t="n"/>
      <c r="E775" s="299" t="n"/>
      <c r="F775" s="299" t="n"/>
      <c r="G775" s="299" t="n"/>
      <c r="H775" s="299" t="n"/>
      <c r="I775" s="299" t="n"/>
      <c r="J775" s="299" t="n"/>
      <c r="K775" s="299" t="n"/>
      <c r="L775" s="299" t="n"/>
      <c r="M775" s="299" t="n"/>
      <c r="N775" s="299" t="n"/>
      <c r="O775" s="299" t="n"/>
      <c r="P775" s="299" t="n"/>
      <c r="Q775" s="299" t="n"/>
      <c r="R775" s="299" t="n"/>
      <c r="S775" s="299" t="n"/>
      <c r="T775" s="299" t="n"/>
      <c r="U775" s="299" t="n"/>
      <c r="V775" s="299" t="n"/>
      <c r="W775" s="299" t="n"/>
      <c r="X775" s="299" t="n"/>
      <c r="Y775" s="299" t="n"/>
      <c r="Z775" s="299" t="n"/>
    </row>
    <row customHeight="1" ht="15.75" r="776" s="551">
      <c r="A776" s="299" t="n"/>
      <c r="B776" s="299" t="n"/>
      <c r="C776" s="299" t="n"/>
      <c r="D776" s="299" t="n"/>
      <c r="E776" s="299" t="n"/>
      <c r="F776" s="299" t="n"/>
      <c r="G776" s="299" t="n"/>
      <c r="H776" s="299" t="n"/>
      <c r="I776" s="299" t="n"/>
      <c r="J776" s="299" t="n"/>
      <c r="K776" s="299" t="n"/>
      <c r="L776" s="299" t="n"/>
      <c r="M776" s="299" t="n"/>
      <c r="N776" s="299" t="n"/>
      <c r="O776" s="299" t="n"/>
      <c r="P776" s="299" t="n"/>
      <c r="Q776" s="299" t="n"/>
      <c r="R776" s="299" t="n"/>
      <c r="S776" s="299" t="n"/>
      <c r="T776" s="299" t="n"/>
      <c r="U776" s="299" t="n"/>
      <c r="V776" s="299" t="n"/>
      <c r="W776" s="299" t="n"/>
      <c r="X776" s="299" t="n"/>
      <c r="Y776" s="299" t="n"/>
      <c r="Z776" s="299" t="n"/>
    </row>
    <row customHeight="1" ht="15.75" r="777" s="551">
      <c r="A777" s="299" t="n"/>
      <c r="B777" s="299" t="n"/>
      <c r="C777" s="299" t="n"/>
      <c r="D777" s="299" t="n"/>
      <c r="E777" s="299" t="n"/>
      <c r="F777" s="299" t="n"/>
      <c r="G777" s="299" t="n"/>
      <c r="H777" s="299" t="n"/>
      <c r="I777" s="299" t="n"/>
      <c r="J777" s="299" t="n"/>
      <c r="K777" s="299" t="n"/>
      <c r="L777" s="299" t="n"/>
      <c r="M777" s="299" t="n"/>
      <c r="N777" s="299" t="n"/>
      <c r="O777" s="299" t="n"/>
      <c r="P777" s="299" t="n"/>
      <c r="Q777" s="299" t="n"/>
      <c r="R777" s="299" t="n"/>
      <c r="S777" s="299" t="n"/>
      <c r="T777" s="299" t="n"/>
      <c r="U777" s="299" t="n"/>
      <c r="V777" s="299" t="n"/>
      <c r="W777" s="299" t="n"/>
      <c r="X777" s="299" t="n"/>
      <c r="Y777" s="299" t="n"/>
      <c r="Z777" s="299" t="n"/>
    </row>
    <row customHeight="1" ht="15.75" r="778" s="551">
      <c r="A778" s="299" t="n"/>
      <c r="B778" s="299" t="n"/>
      <c r="C778" s="299" t="n"/>
      <c r="D778" s="299" t="n"/>
      <c r="E778" s="299" t="n"/>
      <c r="F778" s="299" t="n"/>
      <c r="G778" s="299" t="n"/>
      <c r="H778" s="299" t="n"/>
      <c r="I778" s="299" t="n"/>
      <c r="J778" s="299" t="n"/>
      <c r="K778" s="299" t="n"/>
      <c r="L778" s="299" t="n"/>
      <c r="M778" s="299" t="n"/>
      <c r="N778" s="299" t="n"/>
      <c r="O778" s="299" t="n"/>
      <c r="P778" s="299" t="n"/>
      <c r="Q778" s="299" t="n"/>
      <c r="R778" s="299" t="n"/>
      <c r="S778" s="299" t="n"/>
      <c r="T778" s="299" t="n"/>
      <c r="U778" s="299" t="n"/>
      <c r="V778" s="299" t="n"/>
      <c r="W778" s="299" t="n"/>
      <c r="X778" s="299" t="n"/>
      <c r="Y778" s="299" t="n"/>
      <c r="Z778" s="299" t="n"/>
    </row>
    <row customHeight="1" ht="15.75" r="779" s="551">
      <c r="A779" s="299" t="n"/>
      <c r="B779" s="299" t="n"/>
      <c r="C779" s="299" t="n"/>
      <c r="D779" s="299" t="n"/>
      <c r="E779" s="299" t="n"/>
      <c r="F779" s="299" t="n"/>
      <c r="G779" s="299" t="n"/>
      <c r="H779" s="299" t="n"/>
      <c r="I779" s="299" t="n"/>
      <c r="J779" s="299" t="n"/>
      <c r="K779" s="299" t="n"/>
      <c r="L779" s="299" t="n"/>
      <c r="M779" s="299" t="n"/>
      <c r="N779" s="299" t="n"/>
      <c r="O779" s="299" t="n"/>
      <c r="P779" s="299" t="n"/>
      <c r="Q779" s="299" t="n"/>
      <c r="R779" s="299" t="n"/>
      <c r="S779" s="299" t="n"/>
      <c r="T779" s="299" t="n"/>
      <c r="U779" s="299" t="n"/>
      <c r="V779" s="299" t="n"/>
      <c r="W779" s="299" t="n"/>
      <c r="X779" s="299" t="n"/>
      <c r="Y779" s="299" t="n"/>
      <c r="Z779" s="299" t="n"/>
    </row>
    <row customHeight="1" ht="15.75" r="780" s="551">
      <c r="A780" s="299" t="n"/>
      <c r="B780" s="299" t="n"/>
      <c r="C780" s="299" t="n"/>
      <c r="D780" s="299" t="n"/>
      <c r="E780" s="299" t="n"/>
      <c r="F780" s="299" t="n"/>
      <c r="G780" s="299" t="n"/>
      <c r="H780" s="299" t="n"/>
      <c r="I780" s="299" t="n"/>
      <c r="J780" s="299" t="n"/>
      <c r="K780" s="299" t="n"/>
      <c r="L780" s="299" t="n"/>
      <c r="M780" s="299" t="n"/>
      <c r="N780" s="299" t="n"/>
      <c r="O780" s="299" t="n"/>
      <c r="P780" s="299" t="n"/>
      <c r="Q780" s="299" t="n"/>
      <c r="R780" s="299" t="n"/>
      <c r="S780" s="299" t="n"/>
      <c r="T780" s="299" t="n"/>
      <c r="U780" s="299" t="n"/>
      <c r="V780" s="299" t="n"/>
      <c r="W780" s="299" t="n"/>
      <c r="X780" s="299" t="n"/>
      <c r="Y780" s="299" t="n"/>
      <c r="Z780" s="299" t="n"/>
    </row>
    <row customHeight="1" ht="15.75" r="781" s="551">
      <c r="A781" s="299" t="n"/>
      <c r="B781" s="299" t="n"/>
      <c r="C781" s="299" t="n"/>
      <c r="D781" s="299" t="n"/>
      <c r="E781" s="299" t="n"/>
      <c r="F781" s="299" t="n"/>
      <c r="G781" s="299" t="n"/>
      <c r="H781" s="299" t="n"/>
      <c r="I781" s="299" t="n"/>
      <c r="J781" s="299" t="n"/>
      <c r="K781" s="299" t="n"/>
      <c r="L781" s="299" t="n"/>
      <c r="M781" s="299" t="n"/>
      <c r="N781" s="299" t="n"/>
      <c r="O781" s="299" t="n"/>
      <c r="P781" s="299" t="n"/>
      <c r="Q781" s="299" t="n"/>
      <c r="R781" s="299" t="n"/>
      <c r="S781" s="299" t="n"/>
      <c r="T781" s="299" t="n"/>
      <c r="U781" s="299" t="n"/>
      <c r="V781" s="299" t="n"/>
      <c r="W781" s="299" t="n"/>
      <c r="X781" s="299" t="n"/>
      <c r="Y781" s="299" t="n"/>
      <c r="Z781" s="299" t="n"/>
    </row>
    <row customHeight="1" ht="15.75" r="782" s="551">
      <c r="A782" s="299" t="n"/>
      <c r="B782" s="299" t="n"/>
      <c r="C782" s="299" t="n"/>
      <c r="D782" s="299" t="n"/>
      <c r="E782" s="299" t="n"/>
      <c r="F782" s="299" t="n"/>
      <c r="G782" s="299" t="n"/>
      <c r="H782" s="299" t="n"/>
      <c r="I782" s="299" t="n"/>
      <c r="J782" s="299" t="n"/>
      <c r="K782" s="299" t="n"/>
      <c r="L782" s="299" t="n"/>
      <c r="M782" s="299" t="n"/>
      <c r="N782" s="299" t="n"/>
      <c r="O782" s="299" t="n"/>
      <c r="P782" s="299" t="n"/>
      <c r="Q782" s="299" t="n"/>
      <c r="R782" s="299" t="n"/>
      <c r="S782" s="299" t="n"/>
      <c r="T782" s="299" t="n"/>
      <c r="U782" s="299" t="n"/>
      <c r="V782" s="299" t="n"/>
      <c r="W782" s="299" t="n"/>
      <c r="X782" s="299" t="n"/>
      <c r="Y782" s="299" t="n"/>
      <c r="Z782" s="299" t="n"/>
    </row>
    <row customHeight="1" ht="15.75" r="783" s="551">
      <c r="A783" s="299" t="n"/>
      <c r="B783" s="299" t="n"/>
      <c r="C783" s="299" t="n"/>
      <c r="D783" s="299" t="n"/>
      <c r="E783" s="299" t="n"/>
      <c r="F783" s="299" t="n"/>
      <c r="G783" s="299" t="n"/>
      <c r="H783" s="299" t="n"/>
      <c r="I783" s="299" t="n"/>
      <c r="J783" s="299" t="n"/>
      <c r="K783" s="299" t="n"/>
      <c r="L783" s="299" t="n"/>
      <c r="M783" s="299" t="n"/>
      <c r="N783" s="299" t="n"/>
      <c r="O783" s="299" t="n"/>
      <c r="P783" s="299" t="n"/>
      <c r="Q783" s="299" t="n"/>
      <c r="R783" s="299" t="n"/>
      <c r="S783" s="299" t="n"/>
      <c r="T783" s="299" t="n"/>
      <c r="U783" s="299" t="n"/>
      <c r="V783" s="299" t="n"/>
      <c r="W783" s="299" t="n"/>
      <c r="X783" s="299" t="n"/>
      <c r="Y783" s="299" t="n"/>
      <c r="Z783" s="299" t="n"/>
    </row>
    <row customHeight="1" ht="15.75" r="784" s="551">
      <c r="A784" s="299" t="n"/>
      <c r="B784" s="299" t="n"/>
      <c r="C784" s="299" t="n"/>
      <c r="D784" s="299" t="n"/>
      <c r="E784" s="299" t="n"/>
      <c r="F784" s="299" t="n"/>
      <c r="G784" s="299" t="n"/>
      <c r="H784" s="299" t="n"/>
      <c r="I784" s="299" t="n"/>
      <c r="J784" s="299" t="n"/>
      <c r="K784" s="299" t="n"/>
      <c r="L784" s="299" t="n"/>
      <c r="M784" s="299" t="n"/>
      <c r="N784" s="299" t="n"/>
      <c r="O784" s="299" t="n"/>
      <c r="P784" s="299" t="n"/>
      <c r="Q784" s="299" t="n"/>
      <c r="R784" s="299" t="n"/>
      <c r="S784" s="299" t="n"/>
      <c r="T784" s="299" t="n"/>
      <c r="U784" s="299" t="n"/>
      <c r="V784" s="299" t="n"/>
      <c r="W784" s="299" t="n"/>
      <c r="X784" s="299" t="n"/>
      <c r="Y784" s="299" t="n"/>
      <c r="Z784" s="299" t="n"/>
    </row>
    <row customHeight="1" ht="15.75" r="785" s="551">
      <c r="A785" s="299" t="n"/>
      <c r="B785" s="299" t="n"/>
      <c r="C785" s="299" t="n"/>
      <c r="D785" s="299" t="n"/>
      <c r="E785" s="299" t="n"/>
      <c r="F785" s="299" t="n"/>
      <c r="G785" s="299" t="n"/>
      <c r="H785" s="299" t="n"/>
      <c r="I785" s="299" t="n"/>
      <c r="J785" s="299" t="n"/>
      <c r="K785" s="299" t="n"/>
      <c r="L785" s="299" t="n"/>
      <c r="M785" s="299" t="n"/>
      <c r="N785" s="299" t="n"/>
      <c r="O785" s="299" t="n"/>
      <c r="P785" s="299" t="n"/>
      <c r="Q785" s="299" t="n"/>
      <c r="R785" s="299" t="n"/>
      <c r="S785" s="299" t="n"/>
      <c r="T785" s="299" t="n"/>
      <c r="U785" s="299" t="n"/>
      <c r="V785" s="299" t="n"/>
      <c r="W785" s="299" t="n"/>
      <c r="X785" s="299" t="n"/>
      <c r="Y785" s="299" t="n"/>
      <c r="Z785" s="299" t="n"/>
    </row>
    <row customHeight="1" ht="15.75" r="786" s="551">
      <c r="A786" s="299" t="n"/>
      <c r="B786" s="299" t="n"/>
      <c r="C786" s="299" t="n"/>
      <c r="D786" s="299" t="n"/>
      <c r="E786" s="299" t="n"/>
      <c r="F786" s="299" t="n"/>
      <c r="G786" s="299" t="n"/>
      <c r="H786" s="299" t="n"/>
      <c r="I786" s="299" t="n"/>
      <c r="J786" s="299" t="n"/>
      <c r="K786" s="299" t="n"/>
      <c r="L786" s="299" t="n"/>
      <c r="M786" s="299" t="n"/>
      <c r="N786" s="299" t="n"/>
      <c r="O786" s="299" t="n"/>
      <c r="P786" s="299" t="n"/>
      <c r="Q786" s="299" t="n"/>
      <c r="R786" s="299" t="n"/>
      <c r="S786" s="299" t="n"/>
      <c r="T786" s="299" t="n"/>
      <c r="U786" s="299" t="n"/>
      <c r="V786" s="299" t="n"/>
      <c r="W786" s="299" t="n"/>
      <c r="X786" s="299" t="n"/>
      <c r="Y786" s="299" t="n"/>
      <c r="Z786" s="299" t="n"/>
    </row>
    <row customHeight="1" ht="15.75" r="787" s="551">
      <c r="A787" s="299" t="n"/>
      <c r="B787" s="299" t="n"/>
      <c r="C787" s="299" t="n"/>
      <c r="D787" s="299" t="n"/>
      <c r="E787" s="299" t="n"/>
      <c r="F787" s="299" t="n"/>
      <c r="G787" s="299" t="n"/>
      <c r="H787" s="299" t="n"/>
      <c r="I787" s="299" t="n"/>
      <c r="J787" s="299" t="n"/>
      <c r="K787" s="299" t="n"/>
      <c r="L787" s="299" t="n"/>
      <c r="M787" s="299" t="n"/>
      <c r="N787" s="299" t="n"/>
      <c r="O787" s="299" t="n"/>
      <c r="P787" s="299" t="n"/>
      <c r="Q787" s="299" t="n"/>
      <c r="R787" s="299" t="n"/>
      <c r="S787" s="299" t="n"/>
      <c r="T787" s="299" t="n"/>
      <c r="U787" s="299" t="n"/>
      <c r="V787" s="299" t="n"/>
      <c r="W787" s="299" t="n"/>
      <c r="X787" s="299" t="n"/>
      <c r="Y787" s="299" t="n"/>
      <c r="Z787" s="299" t="n"/>
    </row>
    <row customHeight="1" ht="15.75" r="788" s="551">
      <c r="A788" s="299" t="n"/>
      <c r="B788" s="299" t="n"/>
      <c r="C788" s="299" t="n"/>
      <c r="D788" s="299" t="n"/>
      <c r="E788" s="299" t="n"/>
      <c r="F788" s="299" t="n"/>
      <c r="G788" s="299" t="n"/>
      <c r="H788" s="299" t="n"/>
      <c r="I788" s="299" t="n"/>
      <c r="J788" s="299" t="n"/>
      <c r="K788" s="299" t="n"/>
      <c r="L788" s="299" t="n"/>
      <c r="M788" s="299" t="n"/>
      <c r="N788" s="299" t="n"/>
      <c r="O788" s="299" t="n"/>
      <c r="P788" s="299" t="n"/>
      <c r="Q788" s="299" t="n"/>
      <c r="R788" s="299" t="n"/>
      <c r="S788" s="299" t="n"/>
      <c r="T788" s="299" t="n"/>
      <c r="U788" s="299" t="n"/>
      <c r="V788" s="299" t="n"/>
      <c r="W788" s="299" t="n"/>
      <c r="X788" s="299" t="n"/>
      <c r="Y788" s="299" t="n"/>
      <c r="Z788" s="299" t="n"/>
    </row>
    <row customHeight="1" ht="15.75" r="789" s="551">
      <c r="A789" s="299" t="n"/>
      <c r="B789" s="299" t="n"/>
      <c r="C789" s="299" t="n"/>
      <c r="D789" s="299" t="n"/>
      <c r="E789" s="299" t="n"/>
      <c r="F789" s="299" t="n"/>
      <c r="G789" s="299" t="n"/>
      <c r="H789" s="299" t="n"/>
      <c r="I789" s="299" t="n"/>
      <c r="J789" s="299" t="n"/>
      <c r="K789" s="299" t="n"/>
      <c r="L789" s="299" t="n"/>
      <c r="M789" s="299" t="n"/>
      <c r="N789" s="299" t="n"/>
      <c r="O789" s="299" t="n"/>
      <c r="P789" s="299" t="n"/>
      <c r="Q789" s="299" t="n"/>
      <c r="R789" s="299" t="n"/>
      <c r="S789" s="299" t="n"/>
      <c r="T789" s="299" t="n"/>
      <c r="U789" s="299" t="n"/>
      <c r="V789" s="299" t="n"/>
      <c r="W789" s="299" t="n"/>
      <c r="X789" s="299" t="n"/>
      <c r="Y789" s="299" t="n"/>
      <c r="Z789" s="299" t="n"/>
    </row>
    <row customHeight="1" ht="15.75" r="790" s="551">
      <c r="A790" s="299" t="n"/>
      <c r="B790" s="299" t="n"/>
      <c r="C790" s="299" t="n"/>
      <c r="D790" s="299" t="n"/>
      <c r="E790" s="299" t="n"/>
      <c r="F790" s="299" t="n"/>
      <c r="G790" s="299" t="n"/>
      <c r="H790" s="299" t="n"/>
      <c r="I790" s="299" t="n"/>
      <c r="J790" s="299" t="n"/>
      <c r="K790" s="299" t="n"/>
      <c r="L790" s="299" t="n"/>
      <c r="M790" s="299" t="n"/>
      <c r="N790" s="299" t="n"/>
      <c r="O790" s="299" t="n"/>
      <c r="P790" s="299" t="n"/>
      <c r="Q790" s="299" t="n"/>
      <c r="R790" s="299" t="n"/>
      <c r="S790" s="299" t="n"/>
      <c r="T790" s="299" t="n"/>
      <c r="U790" s="299" t="n"/>
      <c r="V790" s="299" t="n"/>
      <c r="W790" s="299" t="n"/>
      <c r="X790" s="299" t="n"/>
      <c r="Y790" s="299" t="n"/>
      <c r="Z790" s="299" t="n"/>
    </row>
    <row customHeight="1" ht="15.75" r="791" s="551">
      <c r="A791" s="299" t="n"/>
      <c r="B791" s="299" t="n"/>
      <c r="C791" s="299" t="n"/>
      <c r="D791" s="299" t="n"/>
      <c r="E791" s="299" t="n"/>
      <c r="F791" s="299" t="n"/>
      <c r="G791" s="299" t="n"/>
      <c r="H791" s="299" t="n"/>
      <c r="I791" s="299" t="n"/>
      <c r="J791" s="299" t="n"/>
      <c r="K791" s="299" t="n"/>
      <c r="L791" s="299" t="n"/>
      <c r="M791" s="299" t="n"/>
      <c r="N791" s="299" t="n"/>
      <c r="O791" s="299" t="n"/>
      <c r="P791" s="299" t="n"/>
      <c r="Q791" s="299" t="n"/>
      <c r="R791" s="299" t="n"/>
      <c r="S791" s="299" t="n"/>
      <c r="T791" s="299" t="n"/>
      <c r="U791" s="299" t="n"/>
      <c r="V791" s="299" t="n"/>
      <c r="W791" s="299" t="n"/>
      <c r="X791" s="299" t="n"/>
      <c r="Y791" s="299" t="n"/>
      <c r="Z791" s="299" t="n"/>
    </row>
    <row customHeight="1" ht="15.75" r="792" s="551">
      <c r="A792" s="299" t="n"/>
      <c r="B792" s="299" t="n"/>
      <c r="C792" s="299" t="n"/>
      <c r="D792" s="299" t="n"/>
      <c r="E792" s="299" t="n"/>
      <c r="F792" s="299" t="n"/>
      <c r="G792" s="299" t="n"/>
      <c r="H792" s="299" t="n"/>
      <c r="I792" s="299" t="n"/>
      <c r="J792" s="299" t="n"/>
      <c r="K792" s="299" t="n"/>
      <c r="L792" s="299" t="n"/>
      <c r="M792" s="299" t="n"/>
      <c r="N792" s="299" t="n"/>
      <c r="O792" s="299" t="n"/>
      <c r="P792" s="299" t="n"/>
      <c r="Q792" s="299" t="n"/>
      <c r="R792" s="299" t="n"/>
      <c r="S792" s="299" t="n"/>
      <c r="T792" s="299" t="n"/>
      <c r="U792" s="299" t="n"/>
      <c r="V792" s="299" t="n"/>
      <c r="W792" s="299" t="n"/>
      <c r="X792" s="299" t="n"/>
      <c r="Y792" s="299" t="n"/>
      <c r="Z792" s="299" t="n"/>
    </row>
    <row customHeight="1" ht="15.75" r="793" s="551">
      <c r="A793" s="299" t="n"/>
      <c r="B793" s="299" t="n"/>
      <c r="C793" s="299" t="n"/>
      <c r="D793" s="299" t="n"/>
      <c r="E793" s="299" t="n"/>
      <c r="F793" s="299" t="n"/>
      <c r="G793" s="299" t="n"/>
      <c r="H793" s="299" t="n"/>
      <c r="I793" s="299" t="n"/>
      <c r="J793" s="299" t="n"/>
      <c r="K793" s="299" t="n"/>
      <c r="L793" s="299" t="n"/>
      <c r="M793" s="299" t="n"/>
      <c r="N793" s="299" t="n"/>
      <c r="O793" s="299" t="n"/>
      <c r="P793" s="299" t="n"/>
      <c r="Q793" s="299" t="n"/>
      <c r="R793" s="299" t="n"/>
      <c r="S793" s="299" t="n"/>
      <c r="T793" s="299" t="n"/>
      <c r="U793" s="299" t="n"/>
      <c r="V793" s="299" t="n"/>
      <c r="W793" s="299" t="n"/>
      <c r="X793" s="299" t="n"/>
      <c r="Y793" s="299" t="n"/>
      <c r="Z793" s="299" t="n"/>
    </row>
    <row customHeight="1" ht="15.75" r="794" s="551">
      <c r="A794" s="299" t="n"/>
      <c r="B794" s="299" t="n"/>
      <c r="C794" s="299" t="n"/>
      <c r="D794" s="299" t="n"/>
      <c r="E794" s="299" t="n"/>
      <c r="F794" s="299" t="n"/>
      <c r="G794" s="299" t="n"/>
      <c r="H794" s="299" t="n"/>
      <c r="I794" s="299" t="n"/>
      <c r="J794" s="299" t="n"/>
      <c r="K794" s="299" t="n"/>
      <c r="L794" s="299" t="n"/>
      <c r="M794" s="299" t="n"/>
      <c r="N794" s="299" t="n"/>
      <c r="O794" s="299" t="n"/>
      <c r="P794" s="299" t="n"/>
      <c r="Q794" s="299" t="n"/>
      <c r="R794" s="299" t="n"/>
      <c r="S794" s="299" t="n"/>
      <c r="T794" s="299" t="n"/>
      <c r="U794" s="299" t="n"/>
      <c r="V794" s="299" t="n"/>
      <c r="W794" s="299" t="n"/>
      <c r="X794" s="299" t="n"/>
      <c r="Y794" s="299" t="n"/>
      <c r="Z794" s="299" t="n"/>
    </row>
    <row customHeight="1" ht="15.75" r="795" s="551">
      <c r="A795" s="299" t="n"/>
      <c r="B795" s="299" t="n"/>
      <c r="C795" s="299" t="n"/>
      <c r="D795" s="299" t="n"/>
      <c r="E795" s="299" t="n"/>
      <c r="F795" s="299" t="n"/>
      <c r="G795" s="299" t="n"/>
      <c r="H795" s="299" t="n"/>
      <c r="I795" s="299" t="n"/>
      <c r="J795" s="299" t="n"/>
      <c r="K795" s="299" t="n"/>
      <c r="L795" s="299" t="n"/>
      <c r="M795" s="299" t="n"/>
      <c r="N795" s="299" t="n"/>
      <c r="O795" s="299" t="n"/>
      <c r="P795" s="299" t="n"/>
      <c r="Q795" s="299" t="n"/>
      <c r="R795" s="299" t="n"/>
      <c r="S795" s="299" t="n"/>
      <c r="T795" s="299" t="n"/>
      <c r="U795" s="299" t="n"/>
      <c r="V795" s="299" t="n"/>
      <c r="W795" s="299" t="n"/>
      <c r="X795" s="299" t="n"/>
      <c r="Y795" s="299" t="n"/>
      <c r="Z795" s="299" t="n"/>
    </row>
    <row customHeight="1" ht="15.75" r="796" s="551">
      <c r="A796" s="299" t="n"/>
      <c r="B796" s="299" t="n"/>
      <c r="C796" s="299" t="n"/>
      <c r="D796" s="299" t="n"/>
      <c r="E796" s="299" t="n"/>
      <c r="F796" s="299" t="n"/>
      <c r="G796" s="299" t="n"/>
      <c r="H796" s="299" t="n"/>
      <c r="I796" s="299" t="n"/>
      <c r="J796" s="299" t="n"/>
      <c r="K796" s="299" t="n"/>
      <c r="L796" s="299" t="n"/>
      <c r="M796" s="299" t="n"/>
      <c r="N796" s="299" t="n"/>
      <c r="O796" s="299" t="n"/>
      <c r="P796" s="299" t="n"/>
      <c r="Q796" s="299" t="n"/>
      <c r="R796" s="299" t="n"/>
      <c r="S796" s="299" t="n"/>
      <c r="T796" s="299" t="n"/>
      <c r="U796" s="299" t="n"/>
      <c r="V796" s="299" t="n"/>
      <c r="W796" s="299" t="n"/>
      <c r="X796" s="299" t="n"/>
      <c r="Y796" s="299" t="n"/>
      <c r="Z796" s="299" t="n"/>
    </row>
    <row customHeight="1" ht="15.75" r="797" s="551">
      <c r="A797" s="299" t="n"/>
      <c r="B797" s="299" t="n"/>
      <c r="C797" s="299" t="n"/>
      <c r="D797" s="299" t="n"/>
      <c r="E797" s="299" t="n"/>
      <c r="F797" s="299" t="n"/>
      <c r="G797" s="299" t="n"/>
      <c r="H797" s="299" t="n"/>
      <c r="I797" s="299" t="n"/>
      <c r="J797" s="299" t="n"/>
      <c r="K797" s="299" t="n"/>
      <c r="L797" s="299" t="n"/>
      <c r="M797" s="299" t="n"/>
      <c r="N797" s="299" t="n"/>
      <c r="O797" s="299" t="n"/>
      <c r="P797" s="299" t="n"/>
      <c r="Q797" s="299" t="n"/>
      <c r="R797" s="299" t="n"/>
      <c r="S797" s="299" t="n"/>
      <c r="T797" s="299" t="n"/>
      <c r="U797" s="299" t="n"/>
      <c r="V797" s="299" t="n"/>
      <c r="W797" s="299" t="n"/>
      <c r="X797" s="299" t="n"/>
      <c r="Y797" s="299" t="n"/>
      <c r="Z797" s="299" t="n"/>
    </row>
    <row customHeight="1" ht="15.75" r="798" s="551">
      <c r="A798" s="299" t="n"/>
      <c r="B798" s="299" t="n"/>
      <c r="C798" s="299" t="n"/>
      <c r="D798" s="299" t="n"/>
      <c r="E798" s="299" t="n"/>
      <c r="F798" s="299" t="n"/>
      <c r="G798" s="299" t="n"/>
      <c r="H798" s="299" t="n"/>
      <c r="I798" s="299" t="n"/>
      <c r="J798" s="299" t="n"/>
      <c r="K798" s="299" t="n"/>
      <c r="L798" s="299" t="n"/>
      <c r="M798" s="299" t="n"/>
      <c r="N798" s="299" t="n"/>
      <c r="O798" s="299" t="n"/>
      <c r="P798" s="299" t="n"/>
      <c r="Q798" s="299" t="n"/>
      <c r="R798" s="299" t="n"/>
      <c r="S798" s="299" t="n"/>
      <c r="T798" s="299" t="n"/>
      <c r="U798" s="299" t="n"/>
      <c r="V798" s="299" t="n"/>
      <c r="W798" s="299" t="n"/>
      <c r="X798" s="299" t="n"/>
      <c r="Y798" s="299" t="n"/>
      <c r="Z798" s="299" t="n"/>
    </row>
    <row customHeight="1" ht="15.75" r="799" s="551">
      <c r="A799" s="299" t="n"/>
      <c r="B799" s="299" t="n"/>
      <c r="C799" s="299" t="n"/>
      <c r="D799" s="299" t="n"/>
      <c r="E799" s="299" t="n"/>
      <c r="F799" s="299" t="n"/>
      <c r="G799" s="299" t="n"/>
      <c r="H799" s="299" t="n"/>
      <c r="I799" s="299" t="n"/>
      <c r="J799" s="299" t="n"/>
      <c r="K799" s="299" t="n"/>
      <c r="L799" s="299" t="n"/>
      <c r="M799" s="299" t="n"/>
      <c r="N799" s="299" t="n"/>
      <c r="O799" s="299" t="n"/>
      <c r="P799" s="299" t="n"/>
      <c r="Q799" s="299" t="n"/>
      <c r="R799" s="299" t="n"/>
      <c r="S799" s="299" t="n"/>
      <c r="T799" s="299" t="n"/>
      <c r="U799" s="299" t="n"/>
      <c r="V799" s="299" t="n"/>
      <c r="W799" s="299" t="n"/>
      <c r="X799" s="299" t="n"/>
      <c r="Y799" s="299" t="n"/>
      <c r="Z799" s="299" t="n"/>
    </row>
    <row customHeight="1" ht="15.75" r="800" s="551">
      <c r="A800" s="299" t="n"/>
      <c r="B800" s="299" t="n"/>
      <c r="C800" s="299" t="n"/>
      <c r="D800" s="299" t="n"/>
      <c r="E800" s="299" t="n"/>
      <c r="F800" s="299" t="n"/>
      <c r="G800" s="299" t="n"/>
      <c r="H800" s="299" t="n"/>
      <c r="I800" s="299" t="n"/>
      <c r="J800" s="299" t="n"/>
      <c r="K800" s="299" t="n"/>
      <c r="L800" s="299" t="n"/>
      <c r="M800" s="299" t="n"/>
      <c r="N800" s="299" t="n"/>
      <c r="O800" s="299" t="n"/>
      <c r="P800" s="299" t="n"/>
      <c r="Q800" s="299" t="n"/>
      <c r="R800" s="299" t="n"/>
      <c r="S800" s="299" t="n"/>
      <c r="T800" s="299" t="n"/>
      <c r="U800" s="299" t="n"/>
      <c r="V800" s="299" t="n"/>
      <c r="W800" s="299" t="n"/>
      <c r="X800" s="299" t="n"/>
      <c r="Y800" s="299" t="n"/>
      <c r="Z800" s="299" t="n"/>
    </row>
    <row customHeight="1" ht="15.75" r="801" s="551">
      <c r="A801" s="299" t="n"/>
      <c r="B801" s="299" t="n"/>
      <c r="C801" s="299" t="n"/>
      <c r="D801" s="299" t="n"/>
      <c r="E801" s="299" t="n"/>
      <c r="F801" s="299" t="n"/>
      <c r="G801" s="299" t="n"/>
      <c r="H801" s="299" t="n"/>
      <c r="I801" s="299" t="n"/>
      <c r="J801" s="299" t="n"/>
      <c r="K801" s="299" t="n"/>
      <c r="L801" s="299" t="n"/>
      <c r="M801" s="299" t="n"/>
      <c r="N801" s="299" t="n"/>
      <c r="O801" s="299" t="n"/>
      <c r="P801" s="299" t="n"/>
      <c r="Q801" s="299" t="n"/>
      <c r="R801" s="299" t="n"/>
      <c r="S801" s="299" t="n"/>
      <c r="T801" s="299" t="n"/>
      <c r="U801" s="299" t="n"/>
      <c r="V801" s="299" t="n"/>
      <c r="W801" s="299" t="n"/>
      <c r="X801" s="299" t="n"/>
      <c r="Y801" s="299" t="n"/>
      <c r="Z801" s="299" t="n"/>
    </row>
    <row customHeight="1" ht="15.75" r="802" s="551">
      <c r="A802" s="299" t="n"/>
      <c r="B802" s="299" t="n"/>
      <c r="C802" s="299" t="n"/>
      <c r="D802" s="299" t="n"/>
      <c r="E802" s="299" t="n"/>
      <c r="F802" s="299" t="n"/>
      <c r="G802" s="299" t="n"/>
      <c r="H802" s="299" t="n"/>
      <c r="I802" s="299" t="n"/>
      <c r="J802" s="299" t="n"/>
      <c r="K802" s="299" t="n"/>
      <c r="L802" s="299" t="n"/>
      <c r="M802" s="299" t="n"/>
      <c r="N802" s="299" t="n"/>
      <c r="O802" s="299" t="n"/>
      <c r="P802" s="299" t="n"/>
      <c r="Q802" s="299" t="n"/>
      <c r="R802" s="299" t="n"/>
      <c r="S802" s="299" t="n"/>
      <c r="T802" s="299" t="n"/>
      <c r="U802" s="299" t="n"/>
      <c r="V802" s="299" t="n"/>
      <c r="W802" s="299" t="n"/>
      <c r="X802" s="299" t="n"/>
      <c r="Y802" s="299" t="n"/>
      <c r="Z802" s="299" t="n"/>
    </row>
    <row customHeight="1" ht="15.75" r="803" s="551">
      <c r="A803" s="299" t="n"/>
      <c r="B803" s="299" t="n"/>
      <c r="C803" s="299" t="n"/>
      <c r="D803" s="299" t="n"/>
      <c r="E803" s="299" t="n"/>
      <c r="F803" s="299" t="n"/>
      <c r="G803" s="299" t="n"/>
      <c r="H803" s="299" t="n"/>
      <c r="I803" s="299" t="n"/>
      <c r="J803" s="299" t="n"/>
      <c r="K803" s="299" t="n"/>
      <c r="L803" s="299" t="n"/>
      <c r="M803" s="299" t="n"/>
      <c r="N803" s="299" t="n"/>
      <c r="O803" s="299" t="n"/>
      <c r="P803" s="299" t="n"/>
      <c r="Q803" s="299" t="n"/>
      <c r="R803" s="299" t="n"/>
      <c r="S803" s="299" t="n"/>
      <c r="T803" s="299" t="n"/>
      <c r="U803" s="299" t="n"/>
      <c r="V803" s="299" t="n"/>
      <c r="W803" s="299" t="n"/>
      <c r="X803" s="299" t="n"/>
      <c r="Y803" s="299" t="n"/>
      <c r="Z803" s="299" t="n"/>
    </row>
    <row customHeight="1" ht="15.75" r="804" s="551">
      <c r="A804" s="299" t="n"/>
      <c r="B804" s="299" t="n"/>
      <c r="C804" s="299" t="n"/>
      <c r="D804" s="299" t="n"/>
      <c r="E804" s="299" t="n"/>
      <c r="F804" s="299" t="n"/>
      <c r="G804" s="299" t="n"/>
      <c r="H804" s="299" t="n"/>
      <c r="I804" s="299" t="n"/>
      <c r="J804" s="299" t="n"/>
      <c r="K804" s="299" t="n"/>
      <c r="L804" s="299" t="n"/>
      <c r="M804" s="299" t="n"/>
      <c r="N804" s="299" t="n"/>
      <c r="O804" s="299" t="n"/>
      <c r="P804" s="299" t="n"/>
      <c r="Q804" s="299" t="n"/>
      <c r="R804" s="299" t="n"/>
      <c r="S804" s="299" t="n"/>
      <c r="T804" s="299" t="n"/>
      <c r="U804" s="299" t="n"/>
      <c r="V804" s="299" t="n"/>
      <c r="W804" s="299" t="n"/>
      <c r="X804" s="299" t="n"/>
      <c r="Y804" s="299" t="n"/>
      <c r="Z804" s="299" t="n"/>
    </row>
    <row customHeight="1" ht="15.75" r="805" s="551">
      <c r="A805" s="299" t="n"/>
      <c r="B805" s="299" t="n"/>
      <c r="C805" s="299" t="n"/>
      <c r="D805" s="299" t="n"/>
      <c r="E805" s="299" t="n"/>
      <c r="F805" s="299" t="n"/>
      <c r="G805" s="299" t="n"/>
      <c r="H805" s="299" t="n"/>
      <c r="I805" s="299" t="n"/>
      <c r="J805" s="299" t="n"/>
      <c r="K805" s="299" t="n"/>
      <c r="L805" s="299" t="n"/>
      <c r="M805" s="299" t="n"/>
      <c r="N805" s="299" t="n"/>
      <c r="O805" s="299" t="n"/>
      <c r="P805" s="299" t="n"/>
      <c r="Q805" s="299" t="n"/>
      <c r="R805" s="299" t="n"/>
      <c r="S805" s="299" t="n"/>
      <c r="T805" s="299" t="n"/>
      <c r="U805" s="299" t="n"/>
      <c r="V805" s="299" t="n"/>
      <c r="W805" s="299" t="n"/>
      <c r="X805" s="299" t="n"/>
      <c r="Y805" s="299" t="n"/>
      <c r="Z805" s="299" t="n"/>
    </row>
    <row customHeight="1" ht="15.75" r="806" s="551">
      <c r="A806" s="299" t="n"/>
      <c r="B806" s="299" t="n"/>
      <c r="C806" s="299" t="n"/>
      <c r="D806" s="299" t="n"/>
      <c r="E806" s="299" t="n"/>
      <c r="F806" s="299" t="n"/>
      <c r="G806" s="299" t="n"/>
      <c r="H806" s="299" t="n"/>
      <c r="I806" s="299" t="n"/>
      <c r="J806" s="299" t="n"/>
      <c r="K806" s="299" t="n"/>
      <c r="L806" s="299" t="n"/>
      <c r="M806" s="299" t="n"/>
      <c r="N806" s="299" t="n"/>
      <c r="O806" s="299" t="n"/>
      <c r="P806" s="299" t="n"/>
      <c r="Q806" s="299" t="n"/>
      <c r="R806" s="299" t="n"/>
      <c r="S806" s="299" t="n"/>
      <c r="T806" s="299" t="n"/>
      <c r="U806" s="299" t="n"/>
      <c r="V806" s="299" t="n"/>
      <c r="W806" s="299" t="n"/>
      <c r="X806" s="299" t="n"/>
      <c r="Y806" s="299" t="n"/>
      <c r="Z806" s="299" t="n"/>
    </row>
    <row customHeight="1" ht="15.75" r="807" s="551">
      <c r="A807" s="299" t="n"/>
      <c r="B807" s="299" t="n"/>
      <c r="C807" s="299" t="n"/>
      <c r="D807" s="299" t="n"/>
      <c r="E807" s="299" t="n"/>
      <c r="F807" s="299" t="n"/>
      <c r="G807" s="299" t="n"/>
      <c r="H807" s="299" t="n"/>
      <c r="I807" s="299" t="n"/>
      <c r="J807" s="299" t="n"/>
      <c r="K807" s="299" t="n"/>
      <c r="L807" s="299" t="n"/>
      <c r="M807" s="299" t="n"/>
      <c r="N807" s="299" t="n"/>
      <c r="O807" s="299" t="n"/>
      <c r="P807" s="299" t="n"/>
      <c r="Q807" s="299" t="n"/>
      <c r="R807" s="299" t="n"/>
      <c r="S807" s="299" t="n"/>
      <c r="T807" s="299" t="n"/>
      <c r="U807" s="299" t="n"/>
      <c r="V807" s="299" t="n"/>
      <c r="W807" s="299" t="n"/>
      <c r="X807" s="299" t="n"/>
      <c r="Y807" s="299" t="n"/>
      <c r="Z807" s="299" t="n"/>
    </row>
    <row customHeight="1" ht="15.75" r="808" s="551">
      <c r="A808" s="299" t="n"/>
      <c r="B808" s="299" t="n"/>
      <c r="C808" s="299" t="n"/>
      <c r="D808" s="299" t="n"/>
      <c r="E808" s="299" t="n"/>
      <c r="F808" s="299" t="n"/>
      <c r="G808" s="299" t="n"/>
      <c r="H808" s="299" t="n"/>
      <c r="I808" s="299" t="n"/>
      <c r="J808" s="299" t="n"/>
      <c r="K808" s="299" t="n"/>
      <c r="L808" s="299" t="n"/>
      <c r="M808" s="299" t="n"/>
      <c r="N808" s="299" t="n"/>
      <c r="O808" s="299" t="n"/>
      <c r="P808" s="299" t="n"/>
      <c r="Q808" s="299" t="n"/>
      <c r="R808" s="299" t="n"/>
      <c r="S808" s="299" t="n"/>
      <c r="T808" s="299" t="n"/>
      <c r="U808" s="299" t="n"/>
      <c r="V808" s="299" t="n"/>
      <c r="W808" s="299" t="n"/>
      <c r="X808" s="299" t="n"/>
      <c r="Y808" s="299" t="n"/>
      <c r="Z808" s="299" t="n"/>
    </row>
    <row customHeight="1" ht="15.75" r="809" s="551">
      <c r="A809" s="299" t="n"/>
      <c r="B809" s="299" t="n"/>
      <c r="C809" s="299" t="n"/>
      <c r="D809" s="299" t="n"/>
      <c r="E809" s="299" t="n"/>
      <c r="F809" s="299" t="n"/>
      <c r="G809" s="299" t="n"/>
      <c r="H809" s="299" t="n"/>
      <c r="I809" s="299" t="n"/>
      <c r="J809" s="299" t="n"/>
      <c r="K809" s="299" t="n"/>
      <c r="L809" s="299" t="n"/>
      <c r="M809" s="299" t="n"/>
      <c r="N809" s="299" t="n"/>
      <c r="O809" s="299" t="n"/>
      <c r="P809" s="299" t="n"/>
      <c r="Q809" s="299" t="n"/>
      <c r="R809" s="299" t="n"/>
      <c r="S809" s="299" t="n"/>
      <c r="T809" s="299" t="n"/>
      <c r="U809" s="299" t="n"/>
      <c r="V809" s="299" t="n"/>
      <c r="W809" s="299" t="n"/>
      <c r="X809" s="299" t="n"/>
      <c r="Y809" s="299" t="n"/>
      <c r="Z809" s="299" t="n"/>
    </row>
    <row customHeight="1" ht="15.75" r="810" s="551">
      <c r="A810" s="299" t="n"/>
      <c r="B810" s="299" t="n"/>
      <c r="C810" s="299" t="n"/>
      <c r="D810" s="299" t="n"/>
      <c r="E810" s="299" t="n"/>
      <c r="F810" s="299" t="n"/>
      <c r="G810" s="299" t="n"/>
      <c r="H810" s="299" t="n"/>
      <c r="I810" s="299" t="n"/>
      <c r="J810" s="299" t="n"/>
      <c r="K810" s="299" t="n"/>
      <c r="L810" s="299" t="n"/>
      <c r="M810" s="299" t="n"/>
      <c r="N810" s="299" t="n"/>
      <c r="O810" s="299" t="n"/>
      <c r="P810" s="299" t="n"/>
      <c r="Q810" s="299" t="n"/>
      <c r="R810" s="299" t="n"/>
      <c r="S810" s="299" t="n"/>
      <c r="T810" s="299" t="n"/>
      <c r="U810" s="299" t="n"/>
      <c r="V810" s="299" t="n"/>
      <c r="W810" s="299" t="n"/>
      <c r="X810" s="299" t="n"/>
      <c r="Y810" s="299" t="n"/>
      <c r="Z810" s="299" t="n"/>
    </row>
    <row customHeight="1" ht="15.75" r="811" s="551">
      <c r="A811" s="299" t="n"/>
      <c r="B811" s="299" t="n"/>
      <c r="C811" s="299" t="n"/>
      <c r="D811" s="299" t="n"/>
      <c r="E811" s="299" t="n"/>
      <c r="F811" s="299" t="n"/>
      <c r="G811" s="299" t="n"/>
      <c r="H811" s="299" t="n"/>
      <c r="I811" s="299" t="n"/>
      <c r="J811" s="299" t="n"/>
      <c r="K811" s="299" t="n"/>
      <c r="L811" s="299" t="n"/>
      <c r="M811" s="299" t="n"/>
      <c r="N811" s="299" t="n"/>
      <c r="O811" s="299" t="n"/>
      <c r="P811" s="299" t="n"/>
      <c r="Q811" s="299" t="n"/>
      <c r="R811" s="299" t="n"/>
      <c r="S811" s="299" t="n"/>
      <c r="T811" s="299" t="n"/>
      <c r="U811" s="299" t="n"/>
      <c r="V811" s="299" t="n"/>
      <c r="W811" s="299" t="n"/>
      <c r="X811" s="299" t="n"/>
      <c r="Y811" s="299" t="n"/>
      <c r="Z811" s="299" t="n"/>
    </row>
    <row customHeight="1" ht="15.75" r="812" s="551">
      <c r="A812" s="299" t="n"/>
      <c r="B812" s="299" t="n"/>
      <c r="C812" s="299" t="n"/>
      <c r="D812" s="299" t="n"/>
      <c r="E812" s="299" t="n"/>
      <c r="F812" s="299" t="n"/>
      <c r="G812" s="299" t="n"/>
      <c r="H812" s="299" t="n"/>
      <c r="I812" s="299" t="n"/>
      <c r="J812" s="299" t="n"/>
      <c r="K812" s="299" t="n"/>
      <c r="L812" s="299" t="n"/>
      <c r="M812" s="299" t="n"/>
      <c r="N812" s="299" t="n"/>
      <c r="O812" s="299" t="n"/>
      <c r="P812" s="299" t="n"/>
      <c r="Q812" s="299" t="n"/>
      <c r="R812" s="299" t="n"/>
      <c r="S812" s="299" t="n"/>
      <c r="T812" s="299" t="n"/>
      <c r="U812" s="299" t="n"/>
      <c r="V812" s="299" t="n"/>
      <c r="W812" s="299" t="n"/>
      <c r="X812" s="299" t="n"/>
      <c r="Y812" s="299" t="n"/>
      <c r="Z812" s="299" t="n"/>
    </row>
    <row customHeight="1" ht="15.75" r="813" s="551">
      <c r="A813" s="299" t="n"/>
      <c r="B813" s="299" t="n"/>
      <c r="C813" s="299" t="n"/>
      <c r="D813" s="299" t="n"/>
      <c r="E813" s="299" t="n"/>
      <c r="F813" s="299" t="n"/>
      <c r="G813" s="299" t="n"/>
      <c r="H813" s="299" t="n"/>
      <c r="I813" s="299" t="n"/>
      <c r="J813" s="299" t="n"/>
      <c r="K813" s="299" t="n"/>
      <c r="L813" s="299" t="n"/>
      <c r="M813" s="299" t="n"/>
      <c r="N813" s="299" t="n"/>
      <c r="O813" s="299" t="n"/>
      <c r="P813" s="299" t="n"/>
      <c r="Q813" s="299" t="n"/>
      <c r="R813" s="299" t="n"/>
      <c r="S813" s="299" t="n"/>
      <c r="T813" s="299" t="n"/>
      <c r="U813" s="299" t="n"/>
      <c r="V813" s="299" t="n"/>
      <c r="W813" s="299" t="n"/>
      <c r="X813" s="299" t="n"/>
      <c r="Y813" s="299" t="n"/>
      <c r="Z813" s="299" t="n"/>
    </row>
    <row customHeight="1" ht="15.75" r="814" s="551">
      <c r="A814" s="299" t="n"/>
      <c r="B814" s="299" t="n"/>
      <c r="C814" s="299" t="n"/>
      <c r="D814" s="299" t="n"/>
      <c r="E814" s="299" t="n"/>
      <c r="F814" s="299" t="n"/>
      <c r="G814" s="299" t="n"/>
      <c r="H814" s="299" t="n"/>
      <c r="I814" s="299" t="n"/>
      <c r="J814" s="299" t="n"/>
      <c r="K814" s="299" t="n"/>
      <c r="L814" s="299" t="n"/>
      <c r="M814" s="299" t="n"/>
      <c r="N814" s="299" t="n"/>
      <c r="O814" s="299" t="n"/>
      <c r="P814" s="299" t="n"/>
      <c r="Q814" s="299" t="n"/>
      <c r="R814" s="299" t="n"/>
      <c r="S814" s="299" t="n"/>
      <c r="T814" s="299" t="n"/>
      <c r="U814" s="299" t="n"/>
      <c r="V814" s="299" t="n"/>
      <c r="W814" s="299" t="n"/>
      <c r="X814" s="299" t="n"/>
      <c r="Y814" s="299" t="n"/>
      <c r="Z814" s="299" t="n"/>
    </row>
    <row customHeight="1" ht="15.75" r="815" s="551">
      <c r="A815" s="299" t="n"/>
      <c r="B815" s="299" t="n"/>
      <c r="C815" s="299" t="n"/>
      <c r="D815" s="299" t="n"/>
      <c r="E815" s="299" t="n"/>
      <c r="F815" s="299" t="n"/>
      <c r="G815" s="299" t="n"/>
      <c r="H815" s="299" t="n"/>
      <c r="I815" s="299" t="n"/>
      <c r="J815" s="299" t="n"/>
      <c r="K815" s="299" t="n"/>
      <c r="L815" s="299" t="n"/>
      <c r="M815" s="299" t="n"/>
      <c r="N815" s="299" t="n"/>
      <c r="O815" s="299" t="n"/>
      <c r="P815" s="299" t="n"/>
      <c r="Q815" s="299" t="n"/>
      <c r="R815" s="299" t="n"/>
      <c r="S815" s="299" t="n"/>
      <c r="T815" s="299" t="n"/>
      <c r="U815" s="299" t="n"/>
      <c r="V815" s="299" t="n"/>
      <c r="W815" s="299" t="n"/>
      <c r="X815" s="299" t="n"/>
      <c r="Y815" s="299" t="n"/>
      <c r="Z815" s="299" t="n"/>
    </row>
    <row customHeight="1" ht="15.75" r="816" s="551">
      <c r="A816" s="299" t="n"/>
      <c r="B816" s="299" t="n"/>
      <c r="C816" s="299" t="n"/>
      <c r="D816" s="299" t="n"/>
      <c r="E816" s="299" t="n"/>
      <c r="F816" s="299" t="n"/>
      <c r="G816" s="299" t="n"/>
      <c r="H816" s="299" t="n"/>
      <c r="I816" s="299" t="n"/>
      <c r="J816" s="299" t="n"/>
      <c r="K816" s="299" t="n"/>
      <c r="L816" s="299" t="n"/>
      <c r="M816" s="299" t="n"/>
      <c r="N816" s="299" t="n"/>
      <c r="O816" s="299" t="n"/>
      <c r="P816" s="299" t="n"/>
      <c r="Q816" s="299" t="n"/>
      <c r="R816" s="299" t="n"/>
      <c r="S816" s="299" t="n"/>
      <c r="T816" s="299" t="n"/>
      <c r="U816" s="299" t="n"/>
      <c r="V816" s="299" t="n"/>
      <c r="W816" s="299" t="n"/>
      <c r="X816" s="299" t="n"/>
      <c r="Y816" s="299" t="n"/>
      <c r="Z816" s="299" t="n"/>
    </row>
    <row customHeight="1" ht="15.75" r="817" s="551">
      <c r="A817" s="299" t="n"/>
      <c r="B817" s="299" t="n"/>
      <c r="C817" s="299" t="n"/>
      <c r="D817" s="299" t="n"/>
      <c r="E817" s="299" t="n"/>
      <c r="F817" s="299" t="n"/>
      <c r="G817" s="299" t="n"/>
      <c r="H817" s="299" t="n"/>
      <c r="I817" s="299" t="n"/>
      <c r="J817" s="299" t="n"/>
      <c r="K817" s="299" t="n"/>
      <c r="L817" s="299" t="n"/>
      <c r="M817" s="299" t="n"/>
      <c r="N817" s="299" t="n"/>
      <c r="O817" s="299" t="n"/>
      <c r="P817" s="299" t="n"/>
      <c r="Q817" s="299" t="n"/>
      <c r="R817" s="299" t="n"/>
      <c r="S817" s="299" t="n"/>
      <c r="T817" s="299" t="n"/>
      <c r="U817" s="299" t="n"/>
      <c r="V817" s="299" t="n"/>
      <c r="W817" s="299" t="n"/>
      <c r="X817" s="299" t="n"/>
      <c r="Y817" s="299" t="n"/>
      <c r="Z817" s="299" t="n"/>
    </row>
    <row customHeight="1" ht="15.75" r="818" s="551">
      <c r="A818" s="299" t="n"/>
      <c r="B818" s="299" t="n"/>
      <c r="C818" s="299" t="n"/>
      <c r="D818" s="299" t="n"/>
      <c r="E818" s="299" t="n"/>
      <c r="F818" s="299" t="n"/>
      <c r="G818" s="299" t="n"/>
      <c r="H818" s="299" t="n"/>
      <c r="I818" s="299" t="n"/>
      <c r="J818" s="299" t="n"/>
      <c r="K818" s="299" t="n"/>
      <c r="L818" s="299" t="n"/>
      <c r="M818" s="299" t="n"/>
      <c r="N818" s="299" t="n"/>
      <c r="O818" s="299" t="n"/>
      <c r="P818" s="299" t="n"/>
      <c r="Q818" s="299" t="n"/>
      <c r="R818" s="299" t="n"/>
      <c r="S818" s="299" t="n"/>
      <c r="T818" s="299" t="n"/>
      <c r="U818" s="299" t="n"/>
      <c r="V818" s="299" t="n"/>
      <c r="W818" s="299" t="n"/>
      <c r="X818" s="299" t="n"/>
      <c r="Y818" s="299" t="n"/>
      <c r="Z818" s="299" t="n"/>
    </row>
    <row customHeight="1" ht="15.75" r="819" s="551">
      <c r="A819" s="299" t="n"/>
      <c r="B819" s="299" t="n"/>
      <c r="C819" s="299" t="n"/>
      <c r="D819" s="299" t="n"/>
      <c r="E819" s="299" t="n"/>
      <c r="F819" s="299" t="n"/>
      <c r="G819" s="299" t="n"/>
      <c r="H819" s="299" t="n"/>
      <c r="I819" s="299" t="n"/>
      <c r="J819" s="299" t="n"/>
      <c r="K819" s="299" t="n"/>
      <c r="L819" s="299" t="n"/>
      <c r="M819" s="299" t="n"/>
      <c r="N819" s="299" t="n"/>
      <c r="O819" s="299" t="n"/>
      <c r="P819" s="299" t="n"/>
      <c r="Q819" s="299" t="n"/>
      <c r="R819" s="299" t="n"/>
      <c r="S819" s="299" t="n"/>
      <c r="T819" s="299" t="n"/>
      <c r="U819" s="299" t="n"/>
      <c r="V819" s="299" t="n"/>
      <c r="W819" s="299" t="n"/>
      <c r="X819" s="299" t="n"/>
      <c r="Y819" s="299" t="n"/>
      <c r="Z819" s="299" t="n"/>
    </row>
    <row customHeight="1" ht="15.75" r="820" s="551">
      <c r="A820" s="299" t="n"/>
      <c r="B820" s="299" t="n"/>
      <c r="C820" s="299" t="n"/>
      <c r="D820" s="299" t="n"/>
      <c r="E820" s="299" t="n"/>
      <c r="F820" s="299" t="n"/>
      <c r="G820" s="299" t="n"/>
      <c r="H820" s="299" t="n"/>
      <c r="I820" s="299" t="n"/>
      <c r="J820" s="299" t="n"/>
      <c r="K820" s="299" t="n"/>
      <c r="L820" s="299" t="n"/>
      <c r="M820" s="299" t="n"/>
      <c r="N820" s="299" t="n"/>
      <c r="O820" s="299" t="n"/>
      <c r="P820" s="299" t="n"/>
      <c r="Q820" s="299" t="n"/>
      <c r="R820" s="299" t="n"/>
      <c r="S820" s="299" t="n"/>
      <c r="T820" s="299" t="n"/>
      <c r="U820" s="299" t="n"/>
      <c r="V820" s="299" t="n"/>
      <c r="W820" s="299" t="n"/>
      <c r="X820" s="299" t="n"/>
      <c r="Y820" s="299" t="n"/>
      <c r="Z820" s="299" t="n"/>
    </row>
    <row customHeight="1" ht="15.75" r="821" s="551">
      <c r="A821" s="299" t="n"/>
      <c r="B821" s="299" t="n"/>
      <c r="C821" s="299" t="n"/>
      <c r="D821" s="299" t="n"/>
      <c r="E821" s="299" t="n"/>
      <c r="F821" s="299" t="n"/>
      <c r="G821" s="299" t="n"/>
      <c r="H821" s="299" t="n"/>
      <c r="I821" s="299" t="n"/>
      <c r="J821" s="299" t="n"/>
      <c r="K821" s="299" t="n"/>
      <c r="L821" s="299" t="n"/>
      <c r="M821" s="299" t="n"/>
      <c r="N821" s="299" t="n"/>
      <c r="O821" s="299" t="n"/>
      <c r="P821" s="299" t="n"/>
      <c r="Q821" s="299" t="n"/>
      <c r="R821" s="299" t="n"/>
      <c r="S821" s="299" t="n"/>
      <c r="T821" s="299" t="n"/>
      <c r="U821" s="299" t="n"/>
      <c r="V821" s="299" t="n"/>
      <c r="W821" s="299" t="n"/>
      <c r="X821" s="299" t="n"/>
      <c r="Y821" s="299" t="n"/>
      <c r="Z821" s="299" t="n"/>
    </row>
    <row customHeight="1" ht="15.75" r="822" s="551">
      <c r="A822" s="299" t="n"/>
      <c r="B822" s="299" t="n"/>
      <c r="C822" s="299" t="n"/>
      <c r="D822" s="299" t="n"/>
      <c r="E822" s="299" t="n"/>
      <c r="F822" s="299" t="n"/>
      <c r="G822" s="299" t="n"/>
      <c r="H822" s="299" t="n"/>
      <c r="I822" s="299" t="n"/>
      <c r="J822" s="299" t="n"/>
      <c r="K822" s="299" t="n"/>
      <c r="L822" s="299" t="n"/>
      <c r="M822" s="299" t="n"/>
      <c r="N822" s="299" t="n"/>
      <c r="O822" s="299" t="n"/>
      <c r="P822" s="299" t="n"/>
      <c r="Q822" s="299" t="n"/>
      <c r="R822" s="299" t="n"/>
      <c r="S822" s="299" t="n"/>
      <c r="T822" s="299" t="n"/>
      <c r="U822" s="299" t="n"/>
      <c r="V822" s="299" t="n"/>
      <c r="W822" s="299" t="n"/>
      <c r="X822" s="299" t="n"/>
      <c r="Y822" s="299" t="n"/>
      <c r="Z822" s="299" t="n"/>
    </row>
    <row customHeight="1" ht="15.75" r="823" s="551">
      <c r="A823" s="299" t="n"/>
      <c r="B823" s="299" t="n"/>
      <c r="C823" s="299" t="n"/>
      <c r="D823" s="299" t="n"/>
      <c r="E823" s="299" t="n"/>
      <c r="F823" s="299" t="n"/>
      <c r="G823" s="299" t="n"/>
      <c r="H823" s="299" t="n"/>
      <c r="I823" s="299" t="n"/>
      <c r="J823" s="299" t="n"/>
      <c r="K823" s="299" t="n"/>
      <c r="L823" s="299" t="n"/>
      <c r="M823" s="299" t="n"/>
      <c r="N823" s="299" t="n"/>
      <c r="O823" s="299" t="n"/>
      <c r="P823" s="299" t="n"/>
      <c r="Q823" s="299" t="n"/>
      <c r="R823" s="299" t="n"/>
      <c r="S823" s="299" t="n"/>
      <c r="T823" s="299" t="n"/>
      <c r="U823" s="299" t="n"/>
      <c r="V823" s="299" t="n"/>
      <c r="W823" s="299" t="n"/>
      <c r="X823" s="299" t="n"/>
      <c r="Y823" s="299" t="n"/>
      <c r="Z823" s="299" t="n"/>
    </row>
    <row customHeight="1" ht="15.75" r="824" s="551">
      <c r="A824" s="299" t="n"/>
      <c r="B824" s="299" t="n"/>
      <c r="C824" s="299" t="n"/>
      <c r="D824" s="299" t="n"/>
      <c r="E824" s="299" t="n"/>
      <c r="F824" s="299" t="n"/>
      <c r="G824" s="299" t="n"/>
      <c r="H824" s="299" t="n"/>
      <c r="I824" s="299" t="n"/>
      <c r="J824" s="299" t="n"/>
      <c r="K824" s="299" t="n"/>
      <c r="L824" s="299" t="n"/>
      <c r="M824" s="299" t="n"/>
      <c r="N824" s="299" t="n"/>
      <c r="O824" s="299" t="n"/>
      <c r="P824" s="299" t="n"/>
      <c r="Q824" s="299" t="n"/>
      <c r="R824" s="299" t="n"/>
      <c r="S824" s="299" t="n"/>
      <c r="T824" s="299" t="n"/>
      <c r="U824" s="299" t="n"/>
      <c r="V824" s="299" t="n"/>
      <c r="W824" s="299" t="n"/>
      <c r="X824" s="299" t="n"/>
      <c r="Y824" s="299" t="n"/>
      <c r="Z824" s="299" t="n"/>
    </row>
    <row customHeight="1" ht="15.75" r="825" s="551">
      <c r="A825" s="299" t="n"/>
      <c r="B825" s="299" t="n"/>
      <c r="C825" s="299" t="n"/>
      <c r="D825" s="299" t="n"/>
      <c r="E825" s="299" t="n"/>
      <c r="F825" s="299" t="n"/>
      <c r="G825" s="299" t="n"/>
      <c r="H825" s="299" t="n"/>
      <c r="I825" s="299" t="n"/>
      <c r="J825" s="299" t="n"/>
      <c r="K825" s="299" t="n"/>
      <c r="L825" s="299" t="n"/>
      <c r="M825" s="299" t="n"/>
      <c r="N825" s="299" t="n"/>
      <c r="O825" s="299" t="n"/>
      <c r="P825" s="299" t="n"/>
      <c r="Q825" s="299" t="n"/>
      <c r="R825" s="299" t="n"/>
      <c r="S825" s="299" t="n"/>
      <c r="T825" s="299" t="n"/>
      <c r="U825" s="299" t="n"/>
      <c r="V825" s="299" t="n"/>
      <c r="W825" s="299" t="n"/>
      <c r="X825" s="299" t="n"/>
      <c r="Y825" s="299" t="n"/>
      <c r="Z825" s="299" t="n"/>
    </row>
    <row customHeight="1" ht="15.75" r="826" s="551">
      <c r="A826" s="299" t="n"/>
      <c r="B826" s="299" t="n"/>
      <c r="C826" s="299" t="n"/>
      <c r="D826" s="299" t="n"/>
      <c r="E826" s="299" t="n"/>
      <c r="F826" s="299" t="n"/>
      <c r="G826" s="299" t="n"/>
      <c r="H826" s="299" t="n"/>
      <c r="I826" s="299" t="n"/>
      <c r="J826" s="299" t="n"/>
      <c r="K826" s="299" t="n"/>
      <c r="L826" s="299" t="n"/>
      <c r="M826" s="299" t="n"/>
      <c r="N826" s="299" t="n"/>
      <c r="O826" s="299" t="n"/>
      <c r="P826" s="299" t="n"/>
      <c r="Q826" s="299" t="n"/>
      <c r="R826" s="299" t="n"/>
      <c r="S826" s="299" t="n"/>
      <c r="T826" s="299" t="n"/>
      <c r="U826" s="299" t="n"/>
      <c r="V826" s="299" t="n"/>
      <c r="W826" s="299" t="n"/>
      <c r="X826" s="299" t="n"/>
      <c r="Y826" s="299" t="n"/>
      <c r="Z826" s="299" t="n"/>
    </row>
    <row customHeight="1" ht="15.75" r="827" s="551">
      <c r="A827" s="299" t="n"/>
      <c r="B827" s="299" t="n"/>
      <c r="C827" s="299" t="n"/>
      <c r="D827" s="299" t="n"/>
      <c r="E827" s="299" t="n"/>
      <c r="F827" s="299" t="n"/>
      <c r="G827" s="299" t="n"/>
      <c r="H827" s="299" t="n"/>
      <c r="I827" s="299" t="n"/>
      <c r="J827" s="299" t="n"/>
      <c r="K827" s="299" t="n"/>
      <c r="L827" s="299" t="n"/>
      <c r="M827" s="299" t="n"/>
      <c r="N827" s="299" t="n"/>
      <c r="O827" s="299" t="n"/>
      <c r="P827" s="299" t="n"/>
      <c r="Q827" s="299" t="n"/>
      <c r="R827" s="299" t="n"/>
      <c r="S827" s="299" t="n"/>
      <c r="T827" s="299" t="n"/>
      <c r="U827" s="299" t="n"/>
      <c r="V827" s="299" t="n"/>
      <c r="W827" s="299" t="n"/>
      <c r="X827" s="299" t="n"/>
      <c r="Y827" s="299" t="n"/>
      <c r="Z827" s="299" t="n"/>
    </row>
    <row customHeight="1" ht="15.75" r="828" s="551">
      <c r="A828" s="299" t="n"/>
      <c r="B828" s="299" t="n"/>
      <c r="C828" s="299" t="n"/>
      <c r="D828" s="299" t="n"/>
      <c r="E828" s="299" t="n"/>
      <c r="F828" s="299" t="n"/>
      <c r="G828" s="299" t="n"/>
      <c r="H828" s="299" t="n"/>
      <c r="I828" s="299" t="n"/>
      <c r="J828" s="299" t="n"/>
      <c r="K828" s="299" t="n"/>
      <c r="L828" s="299" t="n"/>
      <c r="M828" s="299" t="n"/>
      <c r="N828" s="299" t="n"/>
      <c r="O828" s="299" t="n"/>
      <c r="P828" s="299" t="n"/>
      <c r="Q828" s="299" t="n"/>
      <c r="R828" s="299" t="n"/>
      <c r="S828" s="299" t="n"/>
      <c r="T828" s="299" t="n"/>
      <c r="U828" s="299" t="n"/>
      <c r="V828" s="299" t="n"/>
      <c r="W828" s="299" t="n"/>
      <c r="X828" s="299" t="n"/>
      <c r="Y828" s="299" t="n"/>
      <c r="Z828" s="299" t="n"/>
    </row>
    <row customHeight="1" ht="15.75" r="829" s="551">
      <c r="A829" s="299" t="n"/>
      <c r="B829" s="299" t="n"/>
      <c r="C829" s="299" t="n"/>
      <c r="D829" s="299" t="n"/>
      <c r="E829" s="299" t="n"/>
      <c r="F829" s="299" t="n"/>
      <c r="G829" s="299" t="n"/>
      <c r="H829" s="299" t="n"/>
      <c r="I829" s="299" t="n"/>
      <c r="J829" s="299" t="n"/>
      <c r="K829" s="299" t="n"/>
      <c r="L829" s="299" t="n"/>
      <c r="M829" s="299" t="n"/>
      <c r="N829" s="299" t="n"/>
      <c r="O829" s="299" t="n"/>
      <c r="P829" s="299" t="n"/>
      <c r="Q829" s="299" t="n"/>
      <c r="R829" s="299" t="n"/>
      <c r="S829" s="299" t="n"/>
      <c r="T829" s="299" t="n"/>
      <c r="U829" s="299" t="n"/>
      <c r="V829" s="299" t="n"/>
      <c r="W829" s="299" t="n"/>
      <c r="X829" s="299" t="n"/>
      <c r="Y829" s="299" t="n"/>
      <c r="Z829" s="299" t="n"/>
    </row>
    <row customHeight="1" ht="15.75" r="830" s="551">
      <c r="A830" s="299" t="n"/>
      <c r="B830" s="299" t="n"/>
      <c r="C830" s="299" t="n"/>
      <c r="D830" s="299" t="n"/>
      <c r="E830" s="299" t="n"/>
      <c r="F830" s="299" t="n"/>
      <c r="G830" s="299" t="n"/>
      <c r="H830" s="299" t="n"/>
      <c r="I830" s="299" t="n"/>
      <c r="J830" s="299" t="n"/>
      <c r="K830" s="299" t="n"/>
      <c r="L830" s="299" t="n"/>
      <c r="M830" s="299" t="n"/>
      <c r="N830" s="299" t="n"/>
      <c r="O830" s="299" t="n"/>
      <c r="P830" s="299" t="n"/>
      <c r="Q830" s="299" t="n"/>
      <c r="R830" s="299" t="n"/>
      <c r="S830" s="299" t="n"/>
      <c r="T830" s="299" t="n"/>
      <c r="U830" s="299" t="n"/>
      <c r="V830" s="299" t="n"/>
      <c r="W830" s="299" t="n"/>
      <c r="X830" s="299" t="n"/>
      <c r="Y830" s="299" t="n"/>
      <c r="Z830" s="299" t="n"/>
    </row>
    <row customHeight="1" ht="15.75" r="831" s="551">
      <c r="A831" s="299" t="n"/>
      <c r="B831" s="299" t="n"/>
      <c r="C831" s="299" t="n"/>
      <c r="D831" s="299" t="n"/>
      <c r="E831" s="299" t="n"/>
      <c r="F831" s="299" t="n"/>
      <c r="G831" s="299" t="n"/>
      <c r="H831" s="299" t="n"/>
      <c r="I831" s="299" t="n"/>
      <c r="J831" s="299" t="n"/>
      <c r="K831" s="299" t="n"/>
      <c r="L831" s="299" t="n"/>
      <c r="M831" s="299" t="n"/>
      <c r="N831" s="299" t="n"/>
      <c r="O831" s="299" t="n"/>
      <c r="P831" s="299" t="n"/>
      <c r="Q831" s="299" t="n"/>
      <c r="R831" s="299" t="n"/>
      <c r="S831" s="299" t="n"/>
      <c r="T831" s="299" t="n"/>
      <c r="U831" s="299" t="n"/>
      <c r="V831" s="299" t="n"/>
      <c r="W831" s="299" t="n"/>
      <c r="X831" s="299" t="n"/>
      <c r="Y831" s="299" t="n"/>
      <c r="Z831" s="299" t="n"/>
    </row>
    <row customHeight="1" ht="15.75" r="832" s="551">
      <c r="A832" s="299" t="n"/>
      <c r="B832" s="299" t="n"/>
      <c r="C832" s="299" t="n"/>
      <c r="D832" s="299" t="n"/>
      <c r="E832" s="299" t="n"/>
      <c r="F832" s="299" t="n"/>
      <c r="G832" s="299" t="n"/>
      <c r="H832" s="299" t="n"/>
      <c r="I832" s="299" t="n"/>
      <c r="J832" s="299" t="n"/>
      <c r="K832" s="299" t="n"/>
      <c r="L832" s="299" t="n"/>
      <c r="M832" s="299" t="n"/>
      <c r="N832" s="299" t="n"/>
      <c r="O832" s="299" t="n"/>
      <c r="P832" s="299" t="n"/>
      <c r="Q832" s="299" t="n"/>
      <c r="R832" s="299" t="n"/>
      <c r="S832" s="299" t="n"/>
      <c r="T832" s="299" t="n"/>
      <c r="U832" s="299" t="n"/>
      <c r="V832" s="299" t="n"/>
      <c r="W832" s="299" t="n"/>
      <c r="X832" s="299" t="n"/>
      <c r="Y832" s="299" t="n"/>
      <c r="Z832" s="299" t="n"/>
    </row>
    <row customHeight="1" ht="15.75" r="833" s="551">
      <c r="A833" s="299" t="n"/>
      <c r="B833" s="299" t="n"/>
      <c r="C833" s="299" t="n"/>
      <c r="D833" s="299" t="n"/>
      <c r="E833" s="299" t="n"/>
      <c r="F833" s="299" t="n"/>
      <c r="G833" s="299" t="n"/>
      <c r="H833" s="299" t="n"/>
      <c r="I833" s="299" t="n"/>
      <c r="J833" s="299" t="n"/>
      <c r="K833" s="299" t="n"/>
      <c r="L833" s="299" t="n"/>
      <c r="M833" s="299" t="n"/>
      <c r="N833" s="299" t="n"/>
      <c r="O833" s="299" t="n"/>
      <c r="P833" s="299" t="n"/>
      <c r="Q833" s="299" t="n"/>
      <c r="R833" s="299" t="n"/>
      <c r="S833" s="299" t="n"/>
      <c r="T833" s="299" t="n"/>
      <c r="U833" s="299" t="n"/>
      <c r="V833" s="299" t="n"/>
      <c r="W833" s="299" t="n"/>
      <c r="X833" s="299" t="n"/>
      <c r="Y833" s="299" t="n"/>
      <c r="Z833" s="299" t="n"/>
    </row>
    <row customHeight="1" ht="15.75" r="834" s="551">
      <c r="A834" s="299" t="n"/>
      <c r="B834" s="299" t="n"/>
      <c r="C834" s="299" t="n"/>
      <c r="D834" s="299" t="n"/>
      <c r="E834" s="299" t="n"/>
      <c r="F834" s="299" t="n"/>
      <c r="G834" s="299" t="n"/>
      <c r="H834" s="299" t="n"/>
      <c r="I834" s="299" t="n"/>
      <c r="J834" s="299" t="n"/>
      <c r="K834" s="299" t="n"/>
      <c r="L834" s="299" t="n"/>
      <c r="M834" s="299" t="n"/>
      <c r="N834" s="299" t="n"/>
      <c r="O834" s="299" t="n"/>
      <c r="P834" s="299" t="n"/>
      <c r="Q834" s="299" t="n"/>
      <c r="R834" s="299" t="n"/>
      <c r="S834" s="299" t="n"/>
      <c r="T834" s="299" t="n"/>
      <c r="U834" s="299" t="n"/>
      <c r="V834" s="299" t="n"/>
      <c r="W834" s="299" t="n"/>
      <c r="X834" s="299" t="n"/>
      <c r="Y834" s="299" t="n"/>
      <c r="Z834" s="299" t="n"/>
    </row>
    <row customHeight="1" ht="15.75" r="835" s="551">
      <c r="A835" s="299" t="n"/>
      <c r="B835" s="299" t="n"/>
      <c r="C835" s="299" t="n"/>
      <c r="D835" s="299" t="n"/>
      <c r="E835" s="299" t="n"/>
      <c r="F835" s="299" t="n"/>
      <c r="G835" s="299" t="n"/>
      <c r="H835" s="299" t="n"/>
      <c r="I835" s="299" t="n"/>
      <c r="J835" s="299" t="n"/>
      <c r="K835" s="299" t="n"/>
      <c r="L835" s="299" t="n"/>
      <c r="M835" s="299" t="n"/>
      <c r="N835" s="299" t="n"/>
      <c r="O835" s="299" t="n"/>
      <c r="P835" s="299" t="n"/>
      <c r="Q835" s="299" t="n"/>
      <c r="R835" s="299" t="n"/>
      <c r="S835" s="299" t="n"/>
      <c r="T835" s="299" t="n"/>
      <c r="U835" s="299" t="n"/>
      <c r="V835" s="299" t="n"/>
      <c r="W835" s="299" t="n"/>
      <c r="X835" s="299" t="n"/>
      <c r="Y835" s="299" t="n"/>
      <c r="Z835" s="299" t="n"/>
    </row>
    <row customHeight="1" ht="15.75" r="836" s="551">
      <c r="A836" s="299" t="n"/>
      <c r="B836" s="299" t="n"/>
      <c r="C836" s="299" t="n"/>
      <c r="D836" s="299" t="n"/>
      <c r="E836" s="299" t="n"/>
      <c r="F836" s="299" t="n"/>
      <c r="G836" s="299" t="n"/>
      <c r="H836" s="299" t="n"/>
      <c r="I836" s="299" t="n"/>
      <c r="J836" s="299" t="n"/>
      <c r="K836" s="299" t="n"/>
      <c r="L836" s="299" t="n"/>
      <c r="M836" s="299" t="n"/>
      <c r="N836" s="299" t="n"/>
      <c r="O836" s="299" t="n"/>
      <c r="P836" s="299" t="n"/>
      <c r="Q836" s="299" t="n"/>
      <c r="R836" s="299" t="n"/>
      <c r="S836" s="299" t="n"/>
      <c r="T836" s="299" t="n"/>
      <c r="U836" s="299" t="n"/>
      <c r="V836" s="299" t="n"/>
      <c r="W836" s="299" t="n"/>
      <c r="X836" s="299" t="n"/>
      <c r="Y836" s="299" t="n"/>
      <c r="Z836" s="299" t="n"/>
    </row>
    <row customHeight="1" ht="15.75" r="837" s="551">
      <c r="A837" s="299" t="n"/>
      <c r="B837" s="299" t="n"/>
      <c r="C837" s="299" t="n"/>
      <c r="D837" s="299" t="n"/>
      <c r="E837" s="299" t="n"/>
      <c r="F837" s="299" t="n"/>
      <c r="G837" s="299" t="n"/>
      <c r="H837" s="299" t="n"/>
      <c r="I837" s="299" t="n"/>
      <c r="J837" s="299" t="n"/>
      <c r="K837" s="299" t="n"/>
      <c r="L837" s="299" t="n"/>
      <c r="M837" s="299" t="n"/>
      <c r="N837" s="299" t="n"/>
      <c r="O837" s="299" t="n"/>
      <c r="P837" s="299" t="n"/>
      <c r="Q837" s="299" t="n"/>
      <c r="R837" s="299" t="n"/>
      <c r="S837" s="299" t="n"/>
      <c r="T837" s="299" t="n"/>
      <c r="U837" s="299" t="n"/>
      <c r="V837" s="299" t="n"/>
      <c r="W837" s="299" t="n"/>
      <c r="X837" s="299" t="n"/>
      <c r="Y837" s="299" t="n"/>
      <c r="Z837" s="299" t="n"/>
    </row>
    <row customHeight="1" ht="15.75" r="838" s="551">
      <c r="A838" s="299" t="n"/>
      <c r="B838" s="299" t="n"/>
      <c r="C838" s="299" t="n"/>
      <c r="D838" s="299" t="n"/>
      <c r="E838" s="299" t="n"/>
      <c r="F838" s="299" t="n"/>
      <c r="G838" s="299" t="n"/>
      <c r="H838" s="299" t="n"/>
      <c r="I838" s="299" t="n"/>
      <c r="J838" s="299" t="n"/>
      <c r="K838" s="299" t="n"/>
      <c r="L838" s="299" t="n"/>
      <c r="M838" s="299" t="n"/>
      <c r="N838" s="299" t="n"/>
      <c r="O838" s="299" t="n"/>
      <c r="P838" s="299" t="n"/>
      <c r="Q838" s="299" t="n"/>
      <c r="R838" s="299" t="n"/>
      <c r="S838" s="299" t="n"/>
      <c r="T838" s="299" t="n"/>
      <c r="U838" s="299" t="n"/>
      <c r="V838" s="299" t="n"/>
      <c r="W838" s="299" t="n"/>
      <c r="X838" s="299" t="n"/>
      <c r="Y838" s="299" t="n"/>
      <c r="Z838" s="299" t="n"/>
    </row>
    <row customHeight="1" ht="15.75" r="839" s="551">
      <c r="A839" s="299" t="n"/>
      <c r="B839" s="299" t="n"/>
      <c r="C839" s="299" t="n"/>
      <c r="D839" s="299" t="n"/>
      <c r="E839" s="299" t="n"/>
      <c r="F839" s="299" t="n"/>
      <c r="G839" s="299" t="n"/>
      <c r="H839" s="299" t="n"/>
      <c r="I839" s="299" t="n"/>
      <c r="J839" s="299" t="n"/>
      <c r="K839" s="299" t="n"/>
      <c r="L839" s="299" t="n"/>
      <c r="M839" s="299" t="n"/>
      <c r="N839" s="299" t="n"/>
      <c r="O839" s="299" t="n"/>
      <c r="P839" s="299" t="n"/>
      <c r="Q839" s="299" t="n"/>
      <c r="R839" s="299" t="n"/>
      <c r="S839" s="299" t="n"/>
      <c r="T839" s="299" t="n"/>
      <c r="U839" s="299" t="n"/>
      <c r="V839" s="299" t="n"/>
      <c r="W839" s="299" t="n"/>
      <c r="X839" s="299" t="n"/>
      <c r="Y839" s="299" t="n"/>
      <c r="Z839" s="299" t="n"/>
    </row>
    <row customHeight="1" ht="15.75" r="840" s="551">
      <c r="A840" s="299" t="n"/>
      <c r="B840" s="299" t="n"/>
      <c r="C840" s="299" t="n"/>
      <c r="D840" s="299" t="n"/>
      <c r="E840" s="299" t="n"/>
      <c r="F840" s="299" t="n"/>
      <c r="G840" s="299" t="n"/>
      <c r="H840" s="299" t="n"/>
      <c r="I840" s="299" t="n"/>
      <c r="J840" s="299" t="n"/>
      <c r="K840" s="299" t="n"/>
      <c r="L840" s="299" t="n"/>
      <c r="M840" s="299" t="n"/>
      <c r="N840" s="299" t="n"/>
      <c r="O840" s="299" t="n"/>
      <c r="P840" s="299" t="n"/>
      <c r="Q840" s="299" t="n"/>
      <c r="R840" s="299" t="n"/>
      <c r="S840" s="299" t="n"/>
      <c r="T840" s="299" t="n"/>
      <c r="U840" s="299" t="n"/>
      <c r="V840" s="299" t="n"/>
      <c r="W840" s="299" t="n"/>
      <c r="X840" s="299" t="n"/>
      <c r="Y840" s="299" t="n"/>
      <c r="Z840" s="299" t="n"/>
    </row>
    <row customHeight="1" ht="15.75" r="841" s="551">
      <c r="A841" s="299" t="n"/>
      <c r="B841" s="299" t="n"/>
      <c r="C841" s="299" t="n"/>
      <c r="D841" s="299" t="n"/>
      <c r="E841" s="299" t="n"/>
      <c r="F841" s="299" t="n"/>
      <c r="G841" s="299" t="n"/>
      <c r="H841" s="299" t="n"/>
      <c r="I841" s="299" t="n"/>
      <c r="J841" s="299" t="n"/>
      <c r="K841" s="299" t="n"/>
      <c r="L841" s="299" t="n"/>
      <c r="M841" s="299" t="n"/>
      <c r="N841" s="299" t="n"/>
      <c r="O841" s="299" t="n"/>
      <c r="P841" s="299" t="n"/>
      <c r="Q841" s="299" t="n"/>
      <c r="R841" s="299" t="n"/>
      <c r="S841" s="299" t="n"/>
      <c r="T841" s="299" t="n"/>
      <c r="U841" s="299" t="n"/>
      <c r="V841" s="299" t="n"/>
      <c r="W841" s="299" t="n"/>
      <c r="X841" s="299" t="n"/>
      <c r="Y841" s="299" t="n"/>
      <c r="Z841" s="299" t="n"/>
    </row>
    <row customHeight="1" ht="15.75" r="842" s="551">
      <c r="A842" s="299" t="n"/>
      <c r="B842" s="299" t="n"/>
      <c r="C842" s="299" t="n"/>
      <c r="D842" s="299" t="n"/>
      <c r="E842" s="299" t="n"/>
      <c r="F842" s="299" t="n"/>
      <c r="G842" s="299" t="n"/>
      <c r="H842" s="299" t="n"/>
      <c r="I842" s="299" t="n"/>
      <c r="J842" s="299" t="n"/>
      <c r="K842" s="299" t="n"/>
      <c r="L842" s="299" t="n"/>
      <c r="M842" s="299" t="n"/>
      <c r="N842" s="299" t="n"/>
      <c r="O842" s="299" t="n"/>
      <c r="P842" s="299" t="n"/>
      <c r="Q842" s="299" t="n"/>
      <c r="R842" s="299" t="n"/>
      <c r="S842" s="299" t="n"/>
      <c r="T842" s="299" t="n"/>
      <c r="U842" s="299" t="n"/>
      <c r="V842" s="299" t="n"/>
      <c r="W842" s="299" t="n"/>
      <c r="X842" s="299" t="n"/>
      <c r="Y842" s="299" t="n"/>
      <c r="Z842" s="299" t="n"/>
    </row>
    <row customHeight="1" ht="15.75" r="843" s="551">
      <c r="A843" s="299" t="n"/>
      <c r="B843" s="299" t="n"/>
      <c r="C843" s="299" t="n"/>
      <c r="D843" s="299" t="n"/>
      <c r="E843" s="299" t="n"/>
      <c r="F843" s="299" t="n"/>
      <c r="G843" s="299" t="n"/>
      <c r="H843" s="299" t="n"/>
      <c r="I843" s="299" t="n"/>
      <c r="J843" s="299" t="n"/>
      <c r="K843" s="299" t="n"/>
      <c r="L843" s="299" t="n"/>
      <c r="M843" s="299" t="n"/>
      <c r="N843" s="299" t="n"/>
      <c r="O843" s="299" t="n"/>
      <c r="P843" s="299" t="n"/>
      <c r="Q843" s="299" t="n"/>
      <c r="R843" s="299" t="n"/>
      <c r="S843" s="299" t="n"/>
      <c r="T843" s="299" t="n"/>
      <c r="U843" s="299" t="n"/>
      <c r="V843" s="299" t="n"/>
      <c r="W843" s="299" t="n"/>
      <c r="X843" s="299" t="n"/>
      <c r="Y843" s="299" t="n"/>
      <c r="Z843" s="299" t="n"/>
    </row>
    <row customHeight="1" ht="15.75" r="844" s="551">
      <c r="A844" s="299" t="n"/>
      <c r="B844" s="299" t="n"/>
      <c r="C844" s="299" t="n"/>
      <c r="D844" s="299" t="n"/>
      <c r="E844" s="299" t="n"/>
      <c r="F844" s="299" t="n"/>
      <c r="G844" s="299" t="n"/>
      <c r="H844" s="299" t="n"/>
      <c r="I844" s="299" t="n"/>
      <c r="J844" s="299" t="n"/>
      <c r="K844" s="299" t="n"/>
      <c r="L844" s="299" t="n"/>
      <c r="M844" s="299" t="n"/>
      <c r="N844" s="299" t="n"/>
      <c r="O844" s="299" t="n"/>
      <c r="P844" s="299" t="n"/>
      <c r="Q844" s="299" t="n"/>
      <c r="R844" s="299" t="n"/>
      <c r="S844" s="299" t="n"/>
      <c r="T844" s="299" t="n"/>
      <c r="U844" s="299" t="n"/>
      <c r="V844" s="299" t="n"/>
      <c r="W844" s="299" t="n"/>
      <c r="X844" s="299" t="n"/>
      <c r="Y844" s="299" t="n"/>
      <c r="Z844" s="299" t="n"/>
    </row>
    <row customHeight="1" ht="15.75" r="845" s="551">
      <c r="A845" s="299" t="n"/>
      <c r="B845" s="299" t="n"/>
      <c r="C845" s="299" t="n"/>
      <c r="D845" s="299" t="n"/>
      <c r="E845" s="299" t="n"/>
      <c r="F845" s="299" t="n"/>
      <c r="G845" s="299" t="n"/>
      <c r="H845" s="299" t="n"/>
      <c r="I845" s="299" t="n"/>
      <c r="J845" s="299" t="n"/>
      <c r="K845" s="299" t="n"/>
      <c r="L845" s="299" t="n"/>
      <c r="M845" s="299" t="n"/>
      <c r="N845" s="299" t="n"/>
      <c r="O845" s="299" t="n"/>
      <c r="P845" s="299" t="n"/>
      <c r="Q845" s="299" t="n"/>
      <c r="R845" s="299" t="n"/>
      <c r="S845" s="299" t="n"/>
      <c r="T845" s="299" t="n"/>
      <c r="U845" s="299" t="n"/>
      <c r="V845" s="299" t="n"/>
      <c r="W845" s="299" t="n"/>
      <c r="X845" s="299" t="n"/>
      <c r="Y845" s="299" t="n"/>
      <c r="Z845" s="299" t="n"/>
    </row>
    <row customHeight="1" ht="15.75" r="846" s="551">
      <c r="A846" s="299" t="n"/>
      <c r="B846" s="299" t="n"/>
      <c r="C846" s="299" t="n"/>
      <c r="D846" s="299" t="n"/>
      <c r="E846" s="299" t="n"/>
      <c r="F846" s="299" t="n"/>
      <c r="G846" s="299" t="n"/>
      <c r="H846" s="299" t="n"/>
      <c r="I846" s="299" t="n"/>
      <c r="J846" s="299" t="n"/>
      <c r="K846" s="299" t="n"/>
      <c r="L846" s="299" t="n"/>
      <c r="M846" s="299" t="n"/>
      <c r="N846" s="299" t="n"/>
      <c r="O846" s="299" t="n"/>
      <c r="P846" s="299" t="n"/>
      <c r="Q846" s="299" t="n"/>
      <c r="R846" s="299" t="n"/>
      <c r="S846" s="299" t="n"/>
      <c r="T846" s="299" t="n"/>
      <c r="U846" s="299" t="n"/>
      <c r="V846" s="299" t="n"/>
      <c r="W846" s="299" t="n"/>
      <c r="X846" s="299" t="n"/>
      <c r="Y846" s="299" t="n"/>
      <c r="Z846" s="299" t="n"/>
    </row>
    <row customHeight="1" ht="15.75" r="847" s="551">
      <c r="A847" s="299" t="n"/>
      <c r="B847" s="299" t="n"/>
      <c r="C847" s="299" t="n"/>
      <c r="D847" s="299" t="n"/>
      <c r="E847" s="299" t="n"/>
      <c r="F847" s="299" t="n"/>
      <c r="G847" s="299" t="n"/>
      <c r="H847" s="299" t="n"/>
      <c r="I847" s="299" t="n"/>
      <c r="J847" s="299" t="n"/>
      <c r="K847" s="299" t="n"/>
      <c r="L847" s="299" t="n"/>
      <c r="M847" s="299" t="n"/>
      <c r="N847" s="299" t="n"/>
      <c r="O847" s="299" t="n"/>
      <c r="P847" s="299" t="n"/>
      <c r="Q847" s="299" t="n"/>
      <c r="R847" s="299" t="n"/>
      <c r="S847" s="299" t="n"/>
      <c r="T847" s="299" t="n"/>
      <c r="U847" s="299" t="n"/>
      <c r="V847" s="299" t="n"/>
      <c r="W847" s="299" t="n"/>
      <c r="X847" s="299" t="n"/>
      <c r="Y847" s="299" t="n"/>
      <c r="Z847" s="299" t="n"/>
    </row>
    <row customHeight="1" ht="15.75" r="848" s="551">
      <c r="A848" s="299" t="n"/>
      <c r="B848" s="299" t="n"/>
      <c r="C848" s="299" t="n"/>
      <c r="D848" s="299" t="n"/>
      <c r="E848" s="299" t="n"/>
      <c r="F848" s="299" t="n"/>
      <c r="G848" s="299" t="n"/>
      <c r="H848" s="299" t="n"/>
      <c r="I848" s="299" t="n"/>
      <c r="J848" s="299" t="n"/>
      <c r="K848" s="299" t="n"/>
      <c r="L848" s="299" t="n"/>
      <c r="M848" s="299" t="n"/>
      <c r="N848" s="299" t="n"/>
      <c r="O848" s="299" t="n"/>
      <c r="P848" s="299" t="n"/>
      <c r="Q848" s="299" t="n"/>
      <c r="R848" s="299" t="n"/>
      <c r="S848" s="299" t="n"/>
      <c r="T848" s="299" t="n"/>
      <c r="U848" s="299" t="n"/>
      <c r="V848" s="299" t="n"/>
      <c r="W848" s="299" t="n"/>
      <c r="X848" s="299" t="n"/>
      <c r="Y848" s="299" t="n"/>
      <c r="Z848" s="299" t="n"/>
    </row>
    <row customHeight="1" ht="15.75" r="849" s="551">
      <c r="A849" s="299" t="n"/>
      <c r="B849" s="299" t="n"/>
      <c r="C849" s="299" t="n"/>
      <c r="D849" s="299" t="n"/>
      <c r="E849" s="299" t="n"/>
      <c r="F849" s="299" t="n"/>
      <c r="G849" s="299" t="n"/>
      <c r="H849" s="299" t="n"/>
      <c r="I849" s="299" t="n"/>
      <c r="J849" s="299" t="n"/>
      <c r="K849" s="299" t="n"/>
      <c r="L849" s="299" t="n"/>
      <c r="M849" s="299" t="n"/>
      <c r="N849" s="299" t="n"/>
      <c r="O849" s="299" t="n"/>
      <c r="P849" s="299" t="n"/>
      <c r="Q849" s="299" t="n"/>
      <c r="R849" s="299" t="n"/>
      <c r="S849" s="299" t="n"/>
      <c r="T849" s="299" t="n"/>
      <c r="U849" s="299" t="n"/>
      <c r="V849" s="299" t="n"/>
      <c r="W849" s="299" t="n"/>
      <c r="X849" s="299" t="n"/>
      <c r="Y849" s="299" t="n"/>
      <c r="Z849" s="299" t="n"/>
    </row>
    <row customHeight="1" ht="15.75" r="850" s="551">
      <c r="A850" s="299" t="n"/>
      <c r="B850" s="299" t="n"/>
      <c r="C850" s="299" t="n"/>
      <c r="D850" s="299" t="n"/>
      <c r="E850" s="299" t="n"/>
      <c r="F850" s="299" t="n"/>
      <c r="G850" s="299" t="n"/>
      <c r="H850" s="299" t="n"/>
      <c r="I850" s="299" t="n"/>
      <c r="J850" s="299" t="n"/>
      <c r="K850" s="299" t="n"/>
      <c r="L850" s="299" t="n"/>
      <c r="M850" s="299" t="n"/>
      <c r="N850" s="299" t="n"/>
      <c r="O850" s="299" t="n"/>
      <c r="P850" s="299" t="n"/>
      <c r="Q850" s="299" t="n"/>
      <c r="R850" s="299" t="n"/>
      <c r="S850" s="299" t="n"/>
      <c r="T850" s="299" t="n"/>
      <c r="U850" s="299" t="n"/>
      <c r="V850" s="299" t="n"/>
      <c r="W850" s="299" t="n"/>
      <c r="X850" s="299" t="n"/>
      <c r="Y850" s="299" t="n"/>
      <c r="Z850" s="299" t="n"/>
    </row>
    <row customHeight="1" ht="15.75" r="851" s="551">
      <c r="A851" s="299" t="n"/>
      <c r="B851" s="299" t="n"/>
      <c r="C851" s="299" t="n"/>
      <c r="D851" s="299" t="n"/>
      <c r="E851" s="299" t="n"/>
      <c r="F851" s="299" t="n"/>
      <c r="G851" s="299" t="n"/>
      <c r="H851" s="299" t="n"/>
      <c r="I851" s="299" t="n"/>
      <c r="J851" s="299" t="n"/>
      <c r="K851" s="299" t="n"/>
      <c r="L851" s="299" t="n"/>
      <c r="M851" s="299" t="n"/>
      <c r="N851" s="299" t="n"/>
      <c r="O851" s="299" t="n"/>
      <c r="P851" s="299" t="n"/>
      <c r="Q851" s="299" t="n"/>
      <c r="R851" s="299" t="n"/>
      <c r="S851" s="299" t="n"/>
      <c r="T851" s="299" t="n"/>
      <c r="U851" s="299" t="n"/>
      <c r="V851" s="299" t="n"/>
      <c r="W851" s="299" t="n"/>
      <c r="X851" s="299" t="n"/>
      <c r="Y851" s="299" t="n"/>
      <c r="Z851" s="299" t="n"/>
    </row>
    <row customHeight="1" ht="15.75" r="852" s="551">
      <c r="A852" s="299" t="n"/>
      <c r="B852" s="299" t="n"/>
      <c r="C852" s="299" t="n"/>
      <c r="D852" s="299" t="n"/>
      <c r="E852" s="299" t="n"/>
      <c r="F852" s="299" t="n"/>
      <c r="G852" s="299" t="n"/>
      <c r="H852" s="299" t="n"/>
      <c r="I852" s="299" t="n"/>
      <c r="J852" s="299" t="n"/>
      <c r="K852" s="299" t="n"/>
      <c r="L852" s="299" t="n"/>
      <c r="M852" s="299" t="n"/>
      <c r="N852" s="299" t="n"/>
      <c r="O852" s="299" t="n"/>
      <c r="P852" s="299" t="n"/>
      <c r="Q852" s="299" t="n"/>
      <c r="R852" s="299" t="n"/>
      <c r="S852" s="299" t="n"/>
      <c r="T852" s="299" t="n"/>
      <c r="U852" s="299" t="n"/>
      <c r="V852" s="299" t="n"/>
      <c r="W852" s="299" t="n"/>
      <c r="X852" s="299" t="n"/>
      <c r="Y852" s="299" t="n"/>
      <c r="Z852" s="299" t="n"/>
    </row>
    <row customHeight="1" ht="15.75" r="853" s="551">
      <c r="A853" s="299" t="n"/>
      <c r="B853" s="299" t="n"/>
      <c r="C853" s="299" t="n"/>
      <c r="D853" s="299" t="n"/>
      <c r="E853" s="299" t="n"/>
      <c r="F853" s="299" t="n"/>
      <c r="G853" s="299" t="n"/>
      <c r="H853" s="299" t="n"/>
      <c r="I853" s="299" t="n"/>
      <c r="J853" s="299" t="n"/>
      <c r="K853" s="299" t="n"/>
      <c r="L853" s="299" t="n"/>
      <c r="M853" s="299" t="n"/>
      <c r="N853" s="299" t="n"/>
      <c r="O853" s="299" t="n"/>
      <c r="P853" s="299" t="n"/>
      <c r="Q853" s="299" t="n"/>
      <c r="R853" s="299" t="n"/>
      <c r="S853" s="299" t="n"/>
      <c r="T853" s="299" t="n"/>
      <c r="U853" s="299" t="n"/>
      <c r="V853" s="299" t="n"/>
      <c r="W853" s="299" t="n"/>
      <c r="X853" s="299" t="n"/>
      <c r="Y853" s="299" t="n"/>
      <c r="Z853" s="299" t="n"/>
    </row>
    <row customHeight="1" ht="15.75" r="854" s="551">
      <c r="A854" s="299" t="n"/>
      <c r="B854" s="299" t="n"/>
      <c r="C854" s="299" t="n"/>
      <c r="D854" s="299" t="n"/>
      <c r="E854" s="299" t="n"/>
      <c r="F854" s="299" t="n"/>
      <c r="G854" s="299" t="n"/>
      <c r="H854" s="299" t="n"/>
      <c r="I854" s="299" t="n"/>
      <c r="J854" s="299" t="n"/>
      <c r="K854" s="299" t="n"/>
      <c r="L854" s="299" t="n"/>
      <c r="M854" s="299" t="n"/>
      <c r="N854" s="299" t="n"/>
      <c r="O854" s="299" t="n"/>
      <c r="P854" s="299" t="n"/>
      <c r="Q854" s="299" t="n"/>
      <c r="R854" s="299" t="n"/>
      <c r="S854" s="299" t="n"/>
      <c r="T854" s="299" t="n"/>
      <c r="U854" s="299" t="n"/>
      <c r="V854" s="299" t="n"/>
      <c r="W854" s="299" t="n"/>
      <c r="X854" s="299" t="n"/>
      <c r="Y854" s="299" t="n"/>
      <c r="Z854" s="299" t="n"/>
    </row>
    <row customHeight="1" ht="15.75" r="855" s="551">
      <c r="A855" s="299" t="n"/>
      <c r="B855" s="299" t="n"/>
      <c r="C855" s="299" t="n"/>
      <c r="D855" s="299" t="n"/>
      <c r="E855" s="299" t="n"/>
      <c r="F855" s="299" t="n"/>
      <c r="G855" s="299" t="n"/>
      <c r="H855" s="299" t="n"/>
      <c r="I855" s="299" t="n"/>
      <c r="J855" s="299" t="n"/>
      <c r="K855" s="299" t="n"/>
      <c r="L855" s="299" t="n"/>
      <c r="M855" s="299" t="n"/>
      <c r="N855" s="299" t="n"/>
      <c r="O855" s="299" t="n"/>
      <c r="P855" s="299" t="n"/>
      <c r="Q855" s="299" t="n"/>
      <c r="R855" s="299" t="n"/>
      <c r="S855" s="299" t="n"/>
      <c r="T855" s="299" t="n"/>
      <c r="U855" s="299" t="n"/>
      <c r="V855" s="299" t="n"/>
      <c r="W855" s="299" t="n"/>
      <c r="X855" s="299" t="n"/>
      <c r="Y855" s="299" t="n"/>
      <c r="Z855" s="299" t="n"/>
    </row>
    <row customHeight="1" ht="15.75" r="856" s="551">
      <c r="A856" s="299" t="n"/>
      <c r="B856" s="299" t="n"/>
      <c r="C856" s="299" t="n"/>
      <c r="D856" s="299" t="n"/>
      <c r="E856" s="299" t="n"/>
      <c r="F856" s="299" t="n"/>
      <c r="G856" s="299" t="n"/>
      <c r="H856" s="299" t="n"/>
      <c r="I856" s="299" t="n"/>
      <c r="J856" s="299" t="n"/>
      <c r="K856" s="299" t="n"/>
      <c r="L856" s="299" t="n"/>
      <c r="M856" s="299" t="n"/>
      <c r="N856" s="299" t="n"/>
      <c r="O856" s="299" t="n"/>
      <c r="P856" s="299" t="n"/>
      <c r="Q856" s="299" t="n"/>
      <c r="R856" s="299" t="n"/>
      <c r="S856" s="299" t="n"/>
      <c r="T856" s="299" t="n"/>
      <c r="U856" s="299" t="n"/>
      <c r="V856" s="299" t="n"/>
      <c r="W856" s="299" t="n"/>
      <c r="X856" s="299" t="n"/>
      <c r="Y856" s="299" t="n"/>
      <c r="Z856" s="299" t="n"/>
    </row>
    <row customHeight="1" ht="15.75" r="857" s="551">
      <c r="A857" s="299" t="n"/>
      <c r="B857" s="299" t="n"/>
      <c r="C857" s="299" t="n"/>
      <c r="D857" s="299" t="n"/>
      <c r="E857" s="299" t="n"/>
      <c r="F857" s="299" t="n"/>
      <c r="G857" s="299" t="n"/>
      <c r="H857" s="299" t="n"/>
      <c r="I857" s="299" t="n"/>
      <c r="J857" s="299" t="n"/>
      <c r="K857" s="299" t="n"/>
      <c r="L857" s="299" t="n"/>
      <c r="M857" s="299" t="n"/>
      <c r="N857" s="299" t="n"/>
      <c r="O857" s="299" t="n"/>
      <c r="P857" s="299" t="n"/>
      <c r="Q857" s="299" t="n"/>
      <c r="R857" s="299" t="n"/>
      <c r="S857" s="299" t="n"/>
      <c r="T857" s="299" t="n"/>
      <c r="U857" s="299" t="n"/>
      <c r="V857" s="299" t="n"/>
      <c r="W857" s="299" t="n"/>
      <c r="X857" s="299" t="n"/>
      <c r="Y857" s="299" t="n"/>
      <c r="Z857" s="299" t="n"/>
    </row>
    <row customHeight="1" ht="15.75" r="858" s="551">
      <c r="A858" s="299" t="n"/>
      <c r="B858" s="299" t="n"/>
      <c r="C858" s="299" t="n"/>
      <c r="D858" s="299" t="n"/>
      <c r="E858" s="299" t="n"/>
      <c r="F858" s="299" t="n"/>
      <c r="G858" s="299" t="n"/>
      <c r="H858" s="299" t="n"/>
      <c r="I858" s="299" t="n"/>
      <c r="J858" s="299" t="n"/>
      <c r="K858" s="299" t="n"/>
      <c r="L858" s="299" t="n"/>
      <c r="M858" s="299" t="n"/>
      <c r="N858" s="299" t="n"/>
      <c r="O858" s="299" t="n"/>
      <c r="P858" s="299" t="n"/>
      <c r="Q858" s="299" t="n"/>
      <c r="R858" s="299" t="n"/>
      <c r="S858" s="299" t="n"/>
      <c r="T858" s="299" t="n"/>
      <c r="U858" s="299" t="n"/>
      <c r="V858" s="299" t="n"/>
      <c r="W858" s="299" t="n"/>
      <c r="X858" s="299" t="n"/>
      <c r="Y858" s="299" t="n"/>
      <c r="Z858" s="299" t="n"/>
    </row>
    <row customHeight="1" ht="15.75" r="859" s="551">
      <c r="A859" s="299" t="n"/>
      <c r="B859" s="299" t="n"/>
      <c r="C859" s="299" t="n"/>
      <c r="D859" s="299" t="n"/>
      <c r="E859" s="299" t="n"/>
      <c r="F859" s="299" t="n"/>
      <c r="G859" s="299" t="n"/>
      <c r="H859" s="299" t="n"/>
      <c r="I859" s="299" t="n"/>
      <c r="J859" s="299" t="n"/>
      <c r="K859" s="299" t="n"/>
      <c r="L859" s="299" t="n"/>
      <c r="M859" s="299" t="n"/>
      <c r="N859" s="299" t="n"/>
      <c r="O859" s="299" t="n"/>
      <c r="P859" s="299" t="n"/>
      <c r="Q859" s="299" t="n"/>
      <c r="R859" s="299" t="n"/>
      <c r="S859" s="299" t="n"/>
      <c r="T859" s="299" t="n"/>
      <c r="U859" s="299" t="n"/>
      <c r="V859" s="299" t="n"/>
      <c r="W859" s="299" t="n"/>
      <c r="X859" s="299" t="n"/>
      <c r="Y859" s="299" t="n"/>
      <c r="Z859" s="299" t="n"/>
    </row>
    <row customHeight="1" ht="15.75" r="860" s="551">
      <c r="A860" s="299" t="n"/>
      <c r="B860" s="299" t="n"/>
      <c r="C860" s="299" t="n"/>
      <c r="D860" s="299" t="n"/>
      <c r="E860" s="299" t="n"/>
      <c r="F860" s="299" t="n"/>
      <c r="G860" s="299" t="n"/>
      <c r="H860" s="299" t="n"/>
      <c r="I860" s="299" t="n"/>
      <c r="J860" s="299" t="n"/>
      <c r="K860" s="299" t="n"/>
      <c r="L860" s="299" t="n"/>
      <c r="M860" s="299" t="n"/>
      <c r="N860" s="299" t="n"/>
      <c r="O860" s="299" t="n"/>
      <c r="P860" s="299" t="n"/>
      <c r="Q860" s="299" t="n"/>
      <c r="R860" s="299" t="n"/>
      <c r="S860" s="299" t="n"/>
      <c r="T860" s="299" t="n"/>
      <c r="U860" s="299" t="n"/>
      <c r="V860" s="299" t="n"/>
      <c r="W860" s="299" t="n"/>
      <c r="X860" s="299" t="n"/>
      <c r="Y860" s="299" t="n"/>
      <c r="Z860" s="299" t="n"/>
    </row>
    <row customHeight="1" ht="15.75" r="861" s="551">
      <c r="A861" s="299" t="n"/>
      <c r="B861" s="299" t="n"/>
      <c r="C861" s="299" t="n"/>
      <c r="D861" s="299" t="n"/>
      <c r="E861" s="299" t="n"/>
      <c r="F861" s="299" t="n"/>
      <c r="G861" s="299" t="n"/>
      <c r="H861" s="299" t="n"/>
      <c r="I861" s="299" t="n"/>
      <c r="J861" s="299" t="n"/>
      <c r="K861" s="299" t="n"/>
      <c r="L861" s="299" t="n"/>
      <c r="M861" s="299" t="n"/>
      <c r="N861" s="299" t="n"/>
      <c r="O861" s="299" t="n"/>
      <c r="P861" s="299" t="n"/>
      <c r="Q861" s="299" t="n"/>
      <c r="R861" s="299" t="n"/>
      <c r="S861" s="299" t="n"/>
      <c r="T861" s="299" t="n"/>
      <c r="U861" s="299" t="n"/>
      <c r="V861" s="299" t="n"/>
      <c r="W861" s="299" t="n"/>
      <c r="X861" s="299" t="n"/>
      <c r="Y861" s="299" t="n"/>
      <c r="Z861" s="299" t="n"/>
    </row>
    <row customHeight="1" ht="15.75" r="862" s="551">
      <c r="A862" s="299" t="n"/>
      <c r="B862" s="299" t="n"/>
      <c r="C862" s="299" t="n"/>
      <c r="D862" s="299" t="n"/>
      <c r="E862" s="299" t="n"/>
      <c r="F862" s="299" t="n"/>
      <c r="G862" s="299" t="n"/>
      <c r="H862" s="299" t="n"/>
      <c r="I862" s="299" t="n"/>
      <c r="J862" s="299" t="n"/>
      <c r="K862" s="299" t="n"/>
      <c r="L862" s="299" t="n"/>
      <c r="M862" s="299" t="n"/>
      <c r="N862" s="299" t="n"/>
      <c r="O862" s="299" t="n"/>
      <c r="P862" s="299" t="n"/>
      <c r="Q862" s="299" t="n"/>
      <c r="R862" s="299" t="n"/>
      <c r="S862" s="299" t="n"/>
      <c r="T862" s="299" t="n"/>
      <c r="U862" s="299" t="n"/>
      <c r="V862" s="299" t="n"/>
      <c r="W862" s="299" t="n"/>
      <c r="X862" s="299" t="n"/>
      <c r="Y862" s="299" t="n"/>
      <c r="Z862" s="299" t="n"/>
    </row>
    <row customHeight="1" ht="15.75" r="863" s="551">
      <c r="A863" s="299" t="n"/>
      <c r="B863" s="299" t="n"/>
      <c r="C863" s="299" t="n"/>
      <c r="D863" s="299" t="n"/>
      <c r="E863" s="299" t="n"/>
      <c r="F863" s="299" t="n"/>
      <c r="G863" s="299" t="n"/>
      <c r="H863" s="299" t="n"/>
      <c r="I863" s="299" t="n"/>
      <c r="J863" s="299" t="n"/>
      <c r="K863" s="299" t="n"/>
      <c r="L863" s="299" t="n"/>
      <c r="M863" s="299" t="n"/>
      <c r="N863" s="299" t="n"/>
      <c r="O863" s="299" t="n"/>
      <c r="P863" s="299" t="n"/>
      <c r="Q863" s="299" t="n"/>
      <c r="R863" s="299" t="n"/>
      <c r="S863" s="299" t="n"/>
      <c r="T863" s="299" t="n"/>
      <c r="U863" s="299" t="n"/>
      <c r="V863" s="299" t="n"/>
      <c r="W863" s="299" t="n"/>
      <c r="X863" s="299" t="n"/>
      <c r="Y863" s="299" t="n"/>
      <c r="Z863" s="299" t="n"/>
    </row>
    <row customHeight="1" ht="15.75" r="864" s="551">
      <c r="A864" s="299" t="n"/>
      <c r="B864" s="299" t="n"/>
      <c r="C864" s="299" t="n"/>
      <c r="D864" s="299" t="n"/>
      <c r="E864" s="299" t="n"/>
      <c r="F864" s="299" t="n"/>
      <c r="G864" s="299" t="n"/>
      <c r="H864" s="299" t="n"/>
      <c r="I864" s="299" t="n"/>
      <c r="J864" s="299" t="n"/>
      <c r="K864" s="299" t="n"/>
      <c r="L864" s="299" t="n"/>
      <c r="M864" s="299" t="n"/>
      <c r="N864" s="299" t="n"/>
      <c r="O864" s="299" t="n"/>
      <c r="P864" s="299" t="n"/>
      <c r="Q864" s="299" t="n"/>
      <c r="R864" s="299" t="n"/>
      <c r="S864" s="299" t="n"/>
      <c r="T864" s="299" t="n"/>
      <c r="U864" s="299" t="n"/>
      <c r="V864" s="299" t="n"/>
      <c r="W864" s="299" t="n"/>
      <c r="X864" s="299" t="n"/>
      <c r="Y864" s="299" t="n"/>
      <c r="Z864" s="299" t="n"/>
    </row>
    <row customHeight="1" ht="15.75" r="865" s="551">
      <c r="A865" s="299" t="n"/>
      <c r="B865" s="299" t="n"/>
      <c r="C865" s="299" t="n"/>
      <c r="D865" s="299" t="n"/>
      <c r="E865" s="299" t="n"/>
      <c r="F865" s="299" t="n"/>
      <c r="G865" s="299" t="n"/>
      <c r="H865" s="299" t="n"/>
      <c r="I865" s="299" t="n"/>
      <c r="J865" s="299" t="n"/>
      <c r="K865" s="299" t="n"/>
      <c r="L865" s="299" t="n"/>
      <c r="M865" s="299" t="n"/>
      <c r="N865" s="299" t="n"/>
      <c r="O865" s="299" t="n"/>
      <c r="P865" s="299" t="n"/>
      <c r="Q865" s="299" t="n"/>
      <c r="R865" s="299" t="n"/>
      <c r="S865" s="299" t="n"/>
      <c r="T865" s="299" t="n"/>
      <c r="U865" s="299" t="n"/>
      <c r="V865" s="299" t="n"/>
      <c r="W865" s="299" t="n"/>
      <c r="X865" s="299" t="n"/>
      <c r="Y865" s="299" t="n"/>
      <c r="Z865" s="299" t="n"/>
    </row>
    <row customHeight="1" ht="15.75" r="866" s="551">
      <c r="A866" s="299" t="n"/>
      <c r="B866" s="299" t="n"/>
      <c r="C866" s="299" t="n"/>
      <c r="D866" s="299" t="n"/>
      <c r="E866" s="299" t="n"/>
      <c r="F866" s="299" t="n"/>
      <c r="G866" s="299" t="n"/>
      <c r="H866" s="299" t="n"/>
      <c r="I866" s="299" t="n"/>
      <c r="J866" s="299" t="n"/>
      <c r="K866" s="299" t="n"/>
      <c r="L866" s="299" t="n"/>
      <c r="M866" s="299" t="n"/>
      <c r="N866" s="299" t="n"/>
      <c r="O866" s="299" t="n"/>
      <c r="P866" s="299" t="n"/>
      <c r="Q866" s="299" t="n"/>
      <c r="R866" s="299" t="n"/>
      <c r="S866" s="299" t="n"/>
      <c r="T866" s="299" t="n"/>
      <c r="U866" s="299" t="n"/>
      <c r="V866" s="299" t="n"/>
      <c r="W866" s="299" t="n"/>
      <c r="X866" s="299" t="n"/>
      <c r="Y866" s="299" t="n"/>
      <c r="Z866" s="299" t="n"/>
    </row>
    <row customHeight="1" ht="15.75" r="867" s="551">
      <c r="A867" s="299" t="n"/>
      <c r="B867" s="299" t="n"/>
      <c r="C867" s="299" t="n"/>
      <c r="D867" s="299" t="n"/>
      <c r="E867" s="299" t="n"/>
      <c r="F867" s="299" t="n"/>
      <c r="G867" s="299" t="n"/>
      <c r="H867" s="299" t="n"/>
      <c r="I867" s="299" t="n"/>
      <c r="J867" s="299" t="n"/>
      <c r="K867" s="299" t="n"/>
      <c r="L867" s="299" t="n"/>
      <c r="M867" s="299" t="n"/>
      <c r="N867" s="299" t="n"/>
      <c r="O867" s="299" t="n"/>
      <c r="P867" s="299" t="n"/>
      <c r="Q867" s="299" t="n"/>
      <c r="R867" s="299" t="n"/>
      <c r="S867" s="299" t="n"/>
      <c r="T867" s="299" t="n"/>
      <c r="U867" s="299" t="n"/>
      <c r="V867" s="299" t="n"/>
      <c r="W867" s="299" t="n"/>
      <c r="X867" s="299" t="n"/>
      <c r="Y867" s="299" t="n"/>
      <c r="Z867" s="299" t="n"/>
    </row>
    <row customHeight="1" ht="15.75" r="868" s="551">
      <c r="A868" s="299" t="n"/>
      <c r="B868" s="299" t="n"/>
      <c r="C868" s="299" t="n"/>
      <c r="D868" s="299" t="n"/>
      <c r="E868" s="299" t="n"/>
      <c r="F868" s="299" t="n"/>
      <c r="G868" s="299" t="n"/>
      <c r="H868" s="299" t="n"/>
      <c r="I868" s="299" t="n"/>
      <c r="J868" s="299" t="n"/>
      <c r="K868" s="299" t="n"/>
      <c r="L868" s="299" t="n"/>
      <c r="M868" s="299" t="n"/>
      <c r="N868" s="299" t="n"/>
      <c r="O868" s="299" t="n"/>
      <c r="P868" s="299" t="n"/>
      <c r="Q868" s="299" t="n"/>
      <c r="R868" s="299" t="n"/>
      <c r="S868" s="299" t="n"/>
      <c r="T868" s="299" t="n"/>
      <c r="U868" s="299" t="n"/>
      <c r="V868" s="299" t="n"/>
      <c r="W868" s="299" t="n"/>
      <c r="X868" s="299" t="n"/>
      <c r="Y868" s="299" t="n"/>
      <c r="Z868" s="299" t="n"/>
    </row>
    <row customHeight="1" ht="15.75" r="869" s="551">
      <c r="A869" s="299" t="n"/>
      <c r="B869" s="299" t="n"/>
      <c r="C869" s="299" t="n"/>
      <c r="D869" s="299" t="n"/>
      <c r="E869" s="299" t="n"/>
      <c r="F869" s="299" t="n"/>
      <c r="G869" s="299" t="n"/>
      <c r="H869" s="299" t="n"/>
      <c r="I869" s="299" t="n"/>
      <c r="J869" s="299" t="n"/>
      <c r="K869" s="299" t="n"/>
      <c r="L869" s="299" t="n"/>
      <c r="M869" s="299" t="n"/>
      <c r="N869" s="299" t="n"/>
      <c r="O869" s="299" t="n"/>
      <c r="P869" s="299" t="n"/>
      <c r="Q869" s="299" t="n"/>
      <c r="R869" s="299" t="n"/>
      <c r="S869" s="299" t="n"/>
      <c r="T869" s="299" t="n"/>
      <c r="U869" s="299" t="n"/>
      <c r="V869" s="299" t="n"/>
      <c r="W869" s="299" t="n"/>
      <c r="X869" s="299" t="n"/>
      <c r="Y869" s="299" t="n"/>
      <c r="Z869" s="299" t="n"/>
    </row>
    <row customHeight="1" ht="15.75" r="870" s="551">
      <c r="A870" s="299" t="n"/>
      <c r="B870" s="299" t="n"/>
      <c r="C870" s="299" t="n"/>
      <c r="D870" s="299" t="n"/>
      <c r="E870" s="299" t="n"/>
      <c r="F870" s="299" t="n"/>
      <c r="G870" s="299" t="n"/>
      <c r="H870" s="299" t="n"/>
      <c r="I870" s="299" t="n"/>
      <c r="J870" s="299" t="n"/>
      <c r="K870" s="299" t="n"/>
      <c r="L870" s="299" t="n"/>
      <c r="M870" s="299" t="n"/>
      <c r="N870" s="299" t="n"/>
      <c r="O870" s="299" t="n"/>
      <c r="P870" s="299" t="n"/>
      <c r="Q870" s="299" t="n"/>
      <c r="R870" s="299" t="n"/>
      <c r="S870" s="299" t="n"/>
      <c r="T870" s="299" t="n"/>
      <c r="U870" s="299" t="n"/>
      <c r="V870" s="299" t="n"/>
      <c r="W870" s="299" t="n"/>
      <c r="X870" s="299" t="n"/>
      <c r="Y870" s="299" t="n"/>
      <c r="Z870" s="299" t="n"/>
    </row>
    <row customHeight="1" ht="15.75" r="871" s="551">
      <c r="A871" s="299" t="n"/>
      <c r="B871" s="299" t="n"/>
      <c r="C871" s="299" t="n"/>
      <c r="D871" s="299" t="n"/>
      <c r="E871" s="299" t="n"/>
      <c r="F871" s="299" t="n"/>
      <c r="G871" s="299" t="n"/>
      <c r="H871" s="299" t="n"/>
      <c r="I871" s="299" t="n"/>
      <c r="J871" s="299" t="n"/>
      <c r="K871" s="299" t="n"/>
      <c r="L871" s="299" t="n"/>
      <c r="M871" s="299" t="n"/>
      <c r="N871" s="299" t="n"/>
      <c r="O871" s="299" t="n"/>
      <c r="P871" s="299" t="n"/>
      <c r="Q871" s="299" t="n"/>
      <c r="R871" s="299" t="n"/>
      <c r="S871" s="299" t="n"/>
      <c r="T871" s="299" t="n"/>
      <c r="U871" s="299" t="n"/>
      <c r="V871" s="299" t="n"/>
      <c r="W871" s="299" t="n"/>
      <c r="X871" s="299" t="n"/>
      <c r="Y871" s="299" t="n"/>
      <c r="Z871" s="299" t="n"/>
    </row>
    <row customHeight="1" ht="15.75" r="872" s="551">
      <c r="A872" s="299" t="n"/>
      <c r="B872" s="299" t="n"/>
      <c r="C872" s="299" t="n"/>
      <c r="D872" s="299" t="n"/>
      <c r="E872" s="299" t="n"/>
      <c r="F872" s="299" t="n"/>
      <c r="G872" s="299" t="n"/>
      <c r="H872" s="299" t="n"/>
      <c r="I872" s="299" t="n"/>
      <c r="J872" s="299" t="n"/>
      <c r="K872" s="299" t="n"/>
      <c r="L872" s="299" t="n"/>
      <c r="M872" s="299" t="n"/>
      <c r="N872" s="299" t="n"/>
      <c r="O872" s="299" t="n"/>
      <c r="P872" s="299" t="n"/>
      <c r="Q872" s="299" t="n"/>
      <c r="R872" s="299" t="n"/>
      <c r="S872" s="299" t="n"/>
      <c r="T872" s="299" t="n"/>
      <c r="U872" s="299" t="n"/>
      <c r="V872" s="299" t="n"/>
      <c r="W872" s="299" t="n"/>
      <c r="X872" s="299" t="n"/>
      <c r="Y872" s="299" t="n"/>
      <c r="Z872" s="299" t="n"/>
    </row>
    <row customHeight="1" ht="15.75" r="873" s="551">
      <c r="A873" s="299" t="n"/>
      <c r="B873" s="299" t="n"/>
      <c r="C873" s="299" t="n"/>
      <c r="D873" s="299" t="n"/>
      <c r="E873" s="299" t="n"/>
      <c r="F873" s="299" t="n"/>
      <c r="G873" s="299" t="n"/>
      <c r="H873" s="299" t="n"/>
      <c r="I873" s="299" t="n"/>
      <c r="J873" s="299" t="n"/>
      <c r="K873" s="299" t="n"/>
      <c r="L873" s="299" t="n"/>
      <c r="M873" s="299" t="n"/>
      <c r="N873" s="299" t="n"/>
      <c r="O873" s="299" t="n"/>
      <c r="P873" s="299" t="n"/>
      <c r="Q873" s="299" t="n"/>
      <c r="R873" s="299" t="n"/>
      <c r="S873" s="299" t="n"/>
      <c r="T873" s="299" t="n"/>
      <c r="U873" s="299" t="n"/>
      <c r="V873" s="299" t="n"/>
      <c r="W873" s="299" t="n"/>
      <c r="X873" s="299" t="n"/>
      <c r="Y873" s="299" t="n"/>
      <c r="Z873" s="299" t="n"/>
    </row>
    <row customHeight="1" ht="15.75" r="874" s="551">
      <c r="A874" s="299" t="n"/>
      <c r="B874" s="299" t="n"/>
      <c r="C874" s="299" t="n"/>
      <c r="D874" s="299" t="n"/>
      <c r="E874" s="299" t="n"/>
      <c r="F874" s="299" t="n"/>
      <c r="G874" s="299" t="n"/>
      <c r="H874" s="299" t="n"/>
      <c r="I874" s="299" t="n"/>
      <c r="J874" s="299" t="n"/>
      <c r="K874" s="299" t="n"/>
      <c r="L874" s="299" t="n"/>
      <c r="M874" s="299" t="n"/>
      <c r="N874" s="299" t="n"/>
      <c r="O874" s="299" t="n"/>
      <c r="P874" s="299" t="n"/>
      <c r="Q874" s="299" t="n"/>
      <c r="R874" s="299" t="n"/>
      <c r="S874" s="299" t="n"/>
      <c r="T874" s="299" t="n"/>
      <c r="U874" s="299" t="n"/>
      <c r="V874" s="299" t="n"/>
      <c r="W874" s="299" t="n"/>
      <c r="X874" s="299" t="n"/>
      <c r="Y874" s="299" t="n"/>
      <c r="Z874" s="299" t="n"/>
    </row>
    <row customHeight="1" ht="15.75" r="875" s="551">
      <c r="A875" s="299" t="n"/>
      <c r="B875" s="299" t="n"/>
      <c r="C875" s="299" t="n"/>
      <c r="D875" s="299" t="n"/>
      <c r="E875" s="299" t="n"/>
      <c r="F875" s="299" t="n"/>
      <c r="G875" s="299" t="n"/>
      <c r="H875" s="299" t="n"/>
      <c r="I875" s="299" t="n"/>
      <c r="J875" s="299" t="n"/>
      <c r="K875" s="299" t="n"/>
      <c r="L875" s="299" t="n"/>
      <c r="M875" s="299" t="n"/>
      <c r="N875" s="299" t="n"/>
      <c r="O875" s="299" t="n"/>
      <c r="P875" s="299" t="n"/>
      <c r="Q875" s="299" t="n"/>
      <c r="R875" s="299" t="n"/>
      <c r="S875" s="299" t="n"/>
      <c r="T875" s="299" t="n"/>
      <c r="U875" s="299" t="n"/>
      <c r="V875" s="299" t="n"/>
      <c r="W875" s="299" t="n"/>
      <c r="X875" s="299" t="n"/>
      <c r="Y875" s="299" t="n"/>
      <c r="Z875" s="299" t="n"/>
    </row>
    <row customHeight="1" ht="15.75" r="876" s="551">
      <c r="A876" s="299" t="n"/>
      <c r="B876" s="299" t="n"/>
      <c r="C876" s="299" t="n"/>
      <c r="D876" s="299" t="n"/>
      <c r="E876" s="299" t="n"/>
      <c r="F876" s="299" t="n"/>
      <c r="G876" s="299" t="n"/>
      <c r="H876" s="299" t="n"/>
      <c r="I876" s="299" t="n"/>
      <c r="J876" s="299" t="n"/>
      <c r="K876" s="299" t="n"/>
      <c r="L876" s="299" t="n"/>
      <c r="M876" s="299" t="n"/>
      <c r="N876" s="299" t="n"/>
      <c r="O876" s="299" t="n"/>
      <c r="P876" s="299" t="n"/>
      <c r="Q876" s="299" t="n"/>
      <c r="R876" s="299" t="n"/>
      <c r="S876" s="299" t="n"/>
      <c r="T876" s="299" t="n"/>
      <c r="U876" s="299" t="n"/>
      <c r="V876" s="299" t="n"/>
      <c r="W876" s="299" t="n"/>
      <c r="X876" s="299" t="n"/>
      <c r="Y876" s="299" t="n"/>
      <c r="Z876" s="299" t="n"/>
    </row>
    <row customHeight="1" ht="15.75" r="877" s="551">
      <c r="A877" s="299" t="n"/>
      <c r="B877" s="299" t="n"/>
      <c r="C877" s="299" t="n"/>
      <c r="D877" s="299" t="n"/>
      <c r="E877" s="299" t="n"/>
      <c r="F877" s="299" t="n"/>
      <c r="G877" s="299" t="n"/>
      <c r="H877" s="299" t="n"/>
      <c r="I877" s="299" t="n"/>
      <c r="J877" s="299" t="n"/>
      <c r="K877" s="299" t="n"/>
      <c r="L877" s="299" t="n"/>
      <c r="M877" s="299" t="n"/>
      <c r="N877" s="299" t="n"/>
      <c r="O877" s="299" t="n"/>
      <c r="P877" s="299" t="n"/>
      <c r="Q877" s="299" t="n"/>
      <c r="R877" s="299" t="n"/>
      <c r="S877" s="299" t="n"/>
      <c r="T877" s="299" t="n"/>
      <c r="U877" s="299" t="n"/>
      <c r="V877" s="299" t="n"/>
      <c r="W877" s="299" t="n"/>
      <c r="X877" s="299" t="n"/>
      <c r="Y877" s="299" t="n"/>
      <c r="Z877" s="299" t="n"/>
    </row>
    <row customHeight="1" ht="15.75" r="878" s="551">
      <c r="A878" s="299" t="n"/>
      <c r="B878" s="299" t="n"/>
      <c r="C878" s="299" t="n"/>
      <c r="D878" s="299" t="n"/>
      <c r="E878" s="299" t="n"/>
      <c r="F878" s="299" t="n"/>
      <c r="G878" s="299" t="n"/>
      <c r="H878" s="299" t="n"/>
      <c r="I878" s="299" t="n"/>
      <c r="J878" s="299" t="n"/>
      <c r="K878" s="299" t="n"/>
      <c r="L878" s="299" t="n"/>
      <c r="M878" s="299" t="n"/>
      <c r="N878" s="299" t="n"/>
      <c r="O878" s="299" t="n"/>
      <c r="P878" s="299" t="n"/>
      <c r="Q878" s="299" t="n"/>
      <c r="R878" s="299" t="n"/>
      <c r="S878" s="299" t="n"/>
      <c r="T878" s="299" t="n"/>
      <c r="U878" s="299" t="n"/>
      <c r="V878" s="299" t="n"/>
      <c r="W878" s="299" t="n"/>
      <c r="X878" s="299" t="n"/>
      <c r="Y878" s="299" t="n"/>
      <c r="Z878" s="299" t="n"/>
    </row>
    <row customHeight="1" ht="15.75" r="879" s="551">
      <c r="A879" s="299" t="n"/>
      <c r="B879" s="299" t="n"/>
      <c r="C879" s="299" t="n"/>
      <c r="D879" s="299" t="n"/>
      <c r="E879" s="299" t="n"/>
      <c r="F879" s="299" t="n"/>
      <c r="G879" s="299" t="n"/>
      <c r="H879" s="299" t="n"/>
      <c r="I879" s="299" t="n"/>
      <c r="J879" s="299" t="n"/>
      <c r="K879" s="299" t="n"/>
      <c r="L879" s="299" t="n"/>
      <c r="M879" s="299" t="n"/>
      <c r="N879" s="299" t="n"/>
      <c r="O879" s="299" t="n"/>
      <c r="P879" s="299" t="n"/>
      <c r="Q879" s="299" t="n"/>
      <c r="R879" s="299" t="n"/>
      <c r="S879" s="299" t="n"/>
      <c r="T879" s="299" t="n"/>
      <c r="U879" s="299" t="n"/>
      <c r="V879" s="299" t="n"/>
      <c r="W879" s="299" t="n"/>
      <c r="X879" s="299" t="n"/>
      <c r="Y879" s="299" t="n"/>
      <c r="Z879" s="299" t="n"/>
    </row>
    <row customHeight="1" ht="15.75" r="880" s="551">
      <c r="A880" s="299" t="n"/>
      <c r="B880" s="299" t="n"/>
      <c r="C880" s="299" t="n"/>
      <c r="D880" s="299" t="n"/>
      <c r="E880" s="299" t="n"/>
      <c r="F880" s="299" t="n"/>
      <c r="G880" s="299" t="n"/>
      <c r="H880" s="299" t="n"/>
      <c r="I880" s="299" t="n"/>
      <c r="J880" s="299" t="n"/>
      <c r="K880" s="299" t="n"/>
      <c r="L880" s="299" t="n"/>
      <c r="M880" s="299" t="n"/>
      <c r="N880" s="299" t="n"/>
      <c r="O880" s="299" t="n"/>
      <c r="P880" s="299" t="n"/>
      <c r="Q880" s="299" t="n"/>
      <c r="R880" s="299" t="n"/>
      <c r="S880" s="299" t="n"/>
      <c r="T880" s="299" t="n"/>
      <c r="U880" s="299" t="n"/>
      <c r="V880" s="299" t="n"/>
      <c r="W880" s="299" t="n"/>
      <c r="X880" s="299" t="n"/>
      <c r="Y880" s="299" t="n"/>
      <c r="Z880" s="299" t="n"/>
    </row>
    <row customHeight="1" ht="15.75" r="881" s="551">
      <c r="A881" s="299" t="n"/>
      <c r="B881" s="299" t="n"/>
      <c r="C881" s="299" t="n"/>
      <c r="D881" s="299" t="n"/>
      <c r="E881" s="299" t="n"/>
      <c r="F881" s="299" t="n"/>
      <c r="G881" s="299" t="n"/>
      <c r="H881" s="299" t="n"/>
      <c r="I881" s="299" t="n"/>
      <c r="J881" s="299" t="n"/>
      <c r="K881" s="299" t="n"/>
      <c r="L881" s="299" t="n"/>
      <c r="M881" s="299" t="n"/>
      <c r="N881" s="299" t="n"/>
      <c r="O881" s="299" t="n"/>
      <c r="P881" s="299" t="n"/>
      <c r="Q881" s="299" t="n"/>
      <c r="R881" s="299" t="n"/>
      <c r="S881" s="299" t="n"/>
      <c r="T881" s="299" t="n"/>
      <c r="U881" s="299" t="n"/>
      <c r="V881" s="299" t="n"/>
      <c r="W881" s="299" t="n"/>
      <c r="X881" s="299" t="n"/>
      <c r="Y881" s="299" t="n"/>
      <c r="Z881" s="299" t="n"/>
    </row>
    <row customHeight="1" ht="15.75" r="882" s="551">
      <c r="A882" s="299" t="n"/>
      <c r="B882" s="299" t="n"/>
      <c r="C882" s="299" t="n"/>
      <c r="D882" s="299" t="n"/>
      <c r="E882" s="299" t="n"/>
      <c r="F882" s="299" t="n"/>
      <c r="G882" s="299" t="n"/>
      <c r="H882" s="299" t="n"/>
      <c r="I882" s="299" t="n"/>
      <c r="J882" s="299" t="n"/>
      <c r="K882" s="299" t="n"/>
      <c r="L882" s="299" t="n"/>
      <c r="M882" s="299" t="n"/>
      <c r="N882" s="299" t="n"/>
      <c r="O882" s="299" t="n"/>
      <c r="P882" s="299" t="n"/>
      <c r="Q882" s="299" t="n"/>
      <c r="R882" s="299" t="n"/>
      <c r="S882" s="299" t="n"/>
      <c r="T882" s="299" t="n"/>
      <c r="U882" s="299" t="n"/>
      <c r="V882" s="299" t="n"/>
      <c r="W882" s="299" t="n"/>
      <c r="X882" s="299" t="n"/>
      <c r="Y882" s="299" t="n"/>
      <c r="Z882" s="299" t="n"/>
    </row>
    <row customHeight="1" ht="15.75" r="883" s="551">
      <c r="A883" s="299" t="n"/>
      <c r="B883" s="299" t="n"/>
      <c r="C883" s="299" t="n"/>
      <c r="D883" s="299" t="n"/>
      <c r="E883" s="299" t="n"/>
      <c r="F883" s="299" t="n"/>
      <c r="G883" s="299" t="n"/>
      <c r="H883" s="299" t="n"/>
      <c r="I883" s="299" t="n"/>
      <c r="J883" s="299" t="n"/>
      <c r="K883" s="299" t="n"/>
      <c r="L883" s="299" t="n"/>
      <c r="M883" s="299" t="n"/>
      <c r="N883" s="299" t="n"/>
      <c r="O883" s="299" t="n"/>
      <c r="P883" s="299" t="n"/>
      <c r="Q883" s="299" t="n"/>
      <c r="R883" s="299" t="n"/>
      <c r="S883" s="299" t="n"/>
      <c r="T883" s="299" t="n"/>
      <c r="U883" s="299" t="n"/>
      <c r="V883" s="299" t="n"/>
      <c r="W883" s="299" t="n"/>
      <c r="X883" s="299" t="n"/>
      <c r="Y883" s="299" t="n"/>
      <c r="Z883" s="299" t="n"/>
    </row>
    <row customHeight="1" ht="15.75" r="884" s="551">
      <c r="A884" s="299" t="n"/>
      <c r="B884" s="299" t="n"/>
      <c r="C884" s="299" t="n"/>
      <c r="D884" s="299" t="n"/>
      <c r="E884" s="299" t="n"/>
      <c r="F884" s="299" t="n"/>
      <c r="G884" s="299" t="n"/>
      <c r="H884" s="299" t="n"/>
      <c r="I884" s="299" t="n"/>
      <c r="J884" s="299" t="n"/>
      <c r="K884" s="299" t="n"/>
      <c r="L884" s="299" t="n"/>
      <c r="M884" s="299" t="n"/>
      <c r="N884" s="299" t="n"/>
      <c r="O884" s="299" t="n"/>
      <c r="P884" s="299" t="n"/>
      <c r="Q884" s="299" t="n"/>
      <c r="R884" s="299" t="n"/>
      <c r="S884" s="299" t="n"/>
      <c r="T884" s="299" t="n"/>
      <c r="U884" s="299" t="n"/>
      <c r="V884" s="299" t="n"/>
      <c r="W884" s="299" t="n"/>
      <c r="X884" s="299" t="n"/>
      <c r="Y884" s="299" t="n"/>
      <c r="Z884" s="299" t="n"/>
    </row>
    <row customHeight="1" ht="15.75" r="885" s="551">
      <c r="A885" s="299" t="n"/>
      <c r="B885" s="299" t="n"/>
      <c r="C885" s="299" t="n"/>
      <c r="D885" s="299" t="n"/>
      <c r="E885" s="299" t="n"/>
      <c r="F885" s="299" t="n"/>
      <c r="G885" s="299" t="n"/>
      <c r="H885" s="299" t="n"/>
      <c r="I885" s="299" t="n"/>
      <c r="J885" s="299" t="n"/>
      <c r="K885" s="299" t="n"/>
      <c r="L885" s="299" t="n"/>
      <c r="M885" s="299" t="n"/>
      <c r="N885" s="299" t="n"/>
      <c r="O885" s="299" t="n"/>
      <c r="P885" s="299" t="n"/>
      <c r="Q885" s="299" t="n"/>
      <c r="R885" s="299" t="n"/>
      <c r="S885" s="299" t="n"/>
      <c r="T885" s="299" t="n"/>
      <c r="U885" s="299" t="n"/>
      <c r="V885" s="299" t="n"/>
      <c r="W885" s="299" t="n"/>
      <c r="X885" s="299" t="n"/>
      <c r="Y885" s="299" t="n"/>
      <c r="Z885" s="299" t="n"/>
    </row>
    <row customHeight="1" ht="15.75" r="886" s="551">
      <c r="A886" s="299" t="n"/>
      <c r="B886" s="299" t="n"/>
      <c r="C886" s="299" t="n"/>
      <c r="D886" s="299" t="n"/>
      <c r="E886" s="299" t="n"/>
      <c r="F886" s="299" t="n"/>
      <c r="G886" s="299" t="n"/>
      <c r="H886" s="299" t="n"/>
      <c r="I886" s="299" t="n"/>
      <c r="J886" s="299" t="n"/>
      <c r="K886" s="299" t="n"/>
      <c r="L886" s="299" t="n"/>
      <c r="M886" s="299" t="n"/>
      <c r="N886" s="299" t="n"/>
      <c r="O886" s="299" t="n"/>
      <c r="P886" s="299" t="n"/>
      <c r="Q886" s="299" t="n"/>
      <c r="R886" s="299" t="n"/>
      <c r="S886" s="299" t="n"/>
      <c r="T886" s="299" t="n"/>
      <c r="U886" s="299" t="n"/>
      <c r="V886" s="299" t="n"/>
      <c r="W886" s="299" t="n"/>
      <c r="X886" s="299" t="n"/>
      <c r="Y886" s="299" t="n"/>
      <c r="Z886" s="299" t="n"/>
    </row>
    <row customHeight="1" ht="15.75" r="887" s="551">
      <c r="A887" s="299" t="n"/>
      <c r="B887" s="299" t="n"/>
      <c r="C887" s="299" t="n"/>
      <c r="D887" s="299" t="n"/>
      <c r="E887" s="299" t="n"/>
      <c r="F887" s="299" t="n"/>
      <c r="G887" s="299" t="n"/>
      <c r="H887" s="299" t="n"/>
      <c r="I887" s="299" t="n"/>
      <c r="J887" s="299" t="n"/>
      <c r="K887" s="299" t="n"/>
      <c r="L887" s="299" t="n"/>
      <c r="M887" s="299" t="n"/>
      <c r="N887" s="299" t="n"/>
      <c r="O887" s="299" t="n"/>
      <c r="P887" s="299" t="n"/>
      <c r="Q887" s="299" t="n"/>
      <c r="R887" s="299" t="n"/>
      <c r="S887" s="299" t="n"/>
      <c r="T887" s="299" t="n"/>
      <c r="U887" s="299" t="n"/>
      <c r="V887" s="299" t="n"/>
      <c r="W887" s="299" t="n"/>
      <c r="X887" s="299" t="n"/>
      <c r="Y887" s="299" t="n"/>
      <c r="Z887" s="299" t="n"/>
    </row>
    <row customHeight="1" ht="15.75" r="888" s="551">
      <c r="A888" s="299" t="n"/>
      <c r="B888" s="299" t="n"/>
      <c r="C888" s="299" t="n"/>
      <c r="D888" s="299" t="n"/>
      <c r="E888" s="299" t="n"/>
      <c r="F888" s="299" t="n"/>
      <c r="G888" s="299" t="n"/>
      <c r="H888" s="299" t="n"/>
      <c r="I888" s="299" t="n"/>
      <c r="J888" s="299" t="n"/>
      <c r="K888" s="299" t="n"/>
      <c r="L888" s="299" t="n"/>
      <c r="M888" s="299" t="n"/>
      <c r="N888" s="299" t="n"/>
      <c r="O888" s="299" t="n"/>
      <c r="P888" s="299" t="n"/>
      <c r="Q888" s="299" t="n"/>
      <c r="R888" s="299" t="n"/>
      <c r="S888" s="299" t="n"/>
      <c r="T888" s="299" t="n"/>
      <c r="U888" s="299" t="n"/>
      <c r="V888" s="299" t="n"/>
      <c r="W888" s="299" t="n"/>
      <c r="X888" s="299" t="n"/>
      <c r="Y888" s="299" t="n"/>
      <c r="Z888" s="299" t="n"/>
    </row>
    <row customHeight="1" ht="15.75" r="889" s="551">
      <c r="A889" s="299" t="n"/>
      <c r="B889" s="299" t="n"/>
      <c r="C889" s="299" t="n"/>
      <c r="D889" s="299" t="n"/>
      <c r="E889" s="299" t="n"/>
      <c r="F889" s="299" t="n"/>
      <c r="G889" s="299" t="n"/>
      <c r="H889" s="299" t="n"/>
      <c r="I889" s="299" t="n"/>
      <c r="J889" s="299" t="n"/>
      <c r="K889" s="299" t="n"/>
      <c r="L889" s="299" t="n"/>
      <c r="M889" s="299" t="n"/>
      <c r="N889" s="299" t="n"/>
      <c r="O889" s="299" t="n"/>
      <c r="P889" s="299" t="n"/>
      <c r="Q889" s="299" t="n"/>
      <c r="R889" s="299" t="n"/>
      <c r="S889" s="299" t="n"/>
      <c r="T889" s="299" t="n"/>
      <c r="U889" s="299" t="n"/>
      <c r="V889" s="299" t="n"/>
      <c r="W889" s="299" t="n"/>
      <c r="X889" s="299" t="n"/>
      <c r="Y889" s="299" t="n"/>
      <c r="Z889" s="299" t="n"/>
    </row>
    <row customHeight="1" ht="15.75" r="890" s="551">
      <c r="A890" s="299" t="n"/>
      <c r="B890" s="299" t="n"/>
      <c r="C890" s="299" t="n"/>
      <c r="D890" s="299" t="n"/>
      <c r="E890" s="299" t="n"/>
      <c r="F890" s="299" t="n"/>
      <c r="G890" s="299" t="n"/>
      <c r="H890" s="299" t="n"/>
      <c r="I890" s="299" t="n"/>
      <c r="J890" s="299" t="n"/>
      <c r="K890" s="299" t="n"/>
      <c r="L890" s="299" t="n"/>
      <c r="M890" s="299" t="n"/>
      <c r="N890" s="299" t="n"/>
      <c r="O890" s="299" t="n"/>
      <c r="P890" s="299" t="n"/>
      <c r="Q890" s="299" t="n"/>
      <c r="R890" s="299" t="n"/>
      <c r="S890" s="299" t="n"/>
      <c r="T890" s="299" t="n"/>
      <c r="U890" s="299" t="n"/>
      <c r="V890" s="299" t="n"/>
      <c r="W890" s="299" t="n"/>
      <c r="X890" s="299" t="n"/>
      <c r="Y890" s="299" t="n"/>
      <c r="Z890" s="299" t="n"/>
    </row>
    <row customHeight="1" ht="15.75" r="891" s="551">
      <c r="A891" s="299" t="n"/>
      <c r="B891" s="299" t="n"/>
      <c r="C891" s="299" t="n"/>
      <c r="D891" s="299" t="n"/>
      <c r="E891" s="299" t="n"/>
      <c r="F891" s="299" t="n"/>
      <c r="G891" s="299" t="n"/>
      <c r="H891" s="299" t="n"/>
      <c r="I891" s="299" t="n"/>
      <c r="J891" s="299" t="n"/>
      <c r="K891" s="299" t="n"/>
      <c r="L891" s="299" t="n"/>
      <c r="M891" s="299" t="n"/>
      <c r="N891" s="299" t="n"/>
      <c r="O891" s="299" t="n"/>
      <c r="P891" s="299" t="n"/>
      <c r="Q891" s="299" t="n"/>
      <c r="R891" s="299" t="n"/>
      <c r="S891" s="299" t="n"/>
      <c r="T891" s="299" t="n"/>
      <c r="U891" s="299" t="n"/>
      <c r="V891" s="299" t="n"/>
      <c r="W891" s="299" t="n"/>
      <c r="X891" s="299" t="n"/>
      <c r="Y891" s="299" t="n"/>
      <c r="Z891" s="299" t="n"/>
    </row>
    <row customHeight="1" ht="15.75" r="892" s="551">
      <c r="A892" s="299" t="n"/>
      <c r="B892" s="299" t="n"/>
      <c r="C892" s="299" t="n"/>
      <c r="D892" s="299" t="n"/>
      <c r="E892" s="299" t="n"/>
      <c r="F892" s="299" t="n"/>
      <c r="G892" s="299" t="n"/>
      <c r="H892" s="299" t="n"/>
      <c r="I892" s="299" t="n"/>
      <c r="J892" s="299" t="n"/>
      <c r="K892" s="299" t="n"/>
      <c r="L892" s="299" t="n"/>
      <c r="M892" s="299" t="n"/>
      <c r="N892" s="299" t="n"/>
      <c r="O892" s="299" t="n"/>
      <c r="P892" s="299" t="n"/>
      <c r="Q892" s="299" t="n"/>
      <c r="R892" s="299" t="n"/>
      <c r="S892" s="299" t="n"/>
      <c r="T892" s="299" t="n"/>
      <c r="U892" s="299" t="n"/>
      <c r="V892" s="299" t="n"/>
      <c r="W892" s="299" t="n"/>
      <c r="X892" s="299" t="n"/>
      <c r="Y892" s="299" t="n"/>
      <c r="Z892" s="299" t="n"/>
    </row>
    <row customHeight="1" ht="15.75" r="893" s="551">
      <c r="A893" s="299" t="n"/>
      <c r="B893" s="299" t="n"/>
      <c r="C893" s="299" t="n"/>
      <c r="D893" s="299" t="n"/>
      <c r="E893" s="299" t="n"/>
      <c r="F893" s="299" t="n"/>
      <c r="G893" s="299" t="n"/>
      <c r="H893" s="299" t="n"/>
      <c r="I893" s="299" t="n"/>
      <c r="J893" s="299" t="n"/>
      <c r="K893" s="299" t="n"/>
      <c r="L893" s="299" t="n"/>
      <c r="M893" s="299" t="n"/>
      <c r="N893" s="299" t="n"/>
      <c r="O893" s="299" t="n"/>
      <c r="P893" s="299" t="n"/>
      <c r="Q893" s="299" t="n"/>
      <c r="R893" s="299" t="n"/>
      <c r="S893" s="299" t="n"/>
      <c r="T893" s="299" t="n"/>
      <c r="U893" s="299" t="n"/>
      <c r="V893" s="299" t="n"/>
      <c r="W893" s="299" t="n"/>
      <c r="X893" s="299" t="n"/>
      <c r="Y893" s="299" t="n"/>
      <c r="Z893" s="299" t="n"/>
    </row>
    <row customHeight="1" ht="15.75" r="894" s="551">
      <c r="A894" s="299" t="n"/>
      <c r="B894" s="299" t="n"/>
      <c r="C894" s="299" t="n"/>
      <c r="D894" s="299" t="n"/>
      <c r="E894" s="299" t="n"/>
      <c r="F894" s="299" t="n"/>
      <c r="G894" s="299" t="n"/>
      <c r="H894" s="299" t="n"/>
      <c r="I894" s="299" t="n"/>
      <c r="J894" s="299" t="n"/>
      <c r="K894" s="299" t="n"/>
      <c r="L894" s="299" t="n"/>
      <c r="M894" s="299" t="n"/>
      <c r="N894" s="299" t="n"/>
      <c r="O894" s="299" t="n"/>
      <c r="P894" s="299" t="n"/>
      <c r="Q894" s="299" t="n"/>
      <c r="R894" s="299" t="n"/>
      <c r="S894" s="299" t="n"/>
      <c r="T894" s="299" t="n"/>
      <c r="U894" s="299" t="n"/>
      <c r="V894" s="299" t="n"/>
      <c r="W894" s="299" t="n"/>
      <c r="X894" s="299" t="n"/>
      <c r="Y894" s="299" t="n"/>
      <c r="Z894" s="299" t="n"/>
    </row>
    <row customHeight="1" ht="15.75" r="895" s="551">
      <c r="A895" s="299" t="n"/>
      <c r="B895" s="299" t="n"/>
      <c r="C895" s="299" t="n"/>
      <c r="D895" s="299" t="n"/>
      <c r="E895" s="299" t="n"/>
      <c r="F895" s="299" t="n"/>
      <c r="G895" s="299" t="n"/>
      <c r="H895" s="299" t="n"/>
      <c r="I895" s="299" t="n"/>
      <c r="J895" s="299" t="n"/>
      <c r="K895" s="299" t="n"/>
      <c r="L895" s="299" t="n"/>
      <c r="M895" s="299" t="n"/>
      <c r="N895" s="299" t="n"/>
      <c r="O895" s="299" t="n"/>
      <c r="P895" s="299" t="n"/>
      <c r="Q895" s="299" t="n"/>
      <c r="R895" s="299" t="n"/>
      <c r="S895" s="299" t="n"/>
      <c r="T895" s="299" t="n"/>
      <c r="U895" s="299" t="n"/>
      <c r="V895" s="299" t="n"/>
      <c r="W895" s="299" t="n"/>
      <c r="X895" s="299" t="n"/>
      <c r="Y895" s="299" t="n"/>
      <c r="Z895" s="299" t="n"/>
    </row>
    <row customHeight="1" ht="15.75" r="896" s="551">
      <c r="A896" s="299" t="n"/>
      <c r="B896" s="299" t="n"/>
      <c r="C896" s="299" t="n"/>
      <c r="D896" s="299" t="n"/>
      <c r="E896" s="299" t="n"/>
      <c r="F896" s="299" t="n"/>
      <c r="G896" s="299" t="n"/>
      <c r="H896" s="299" t="n"/>
      <c r="I896" s="299" t="n"/>
      <c r="J896" s="299" t="n"/>
      <c r="K896" s="299" t="n"/>
      <c r="L896" s="299" t="n"/>
      <c r="M896" s="299" t="n"/>
      <c r="N896" s="299" t="n"/>
      <c r="O896" s="299" t="n"/>
      <c r="P896" s="299" t="n"/>
      <c r="Q896" s="299" t="n"/>
      <c r="R896" s="299" t="n"/>
      <c r="S896" s="299" t="n"/>
      <c r="T896" s="299" t="n"/>
      <c r="U896" s="299" t="n"/>
      <c r="V896" s="299" t="n"/>
      <c r="W896" s="299" t="n"/>
      <c r="X896" s="299" t="n"/>
      <c r="Y896" s="299" t="n"/>
      <c r="Z896" s="299" t="n"/>
    </row>
    <row customHeight="1" ht="15.75" r="897" s="551">
      <c r="A897" s="299" t="n"/>
      <c r="B897" s="299" t="n"/>
      <c r="C897" s="299" t="n"/>
      <c r="D897" s="299" t="n"/>
      <c r="E897" s="299" t="n"/>
      <c r="F897" s="299" t="n"/>
      <c r="G897" s="299" t="n"/>
      <c r="H897" s="299" t="n"/>
      <c r="I897" s="299" t="n"/>
      <c r="J897" s="299" t="n"/>
      <c r="K897" s="299" t="n"/>
      <c r="L897" s="299" t="n"/>
      <c r="M897" s="299" t="n"/>
      <c r="N897" s="299" t="n"/>
      <c r="O897" s="299" t="n"/>
      <c r="P897" s="299" t="n"/>
      <c r="Q897" s="299" t="n"/>
      <c r="R897" s="299" t="n"/>
      <c r="S897" s="299" t="n"/>
      <c r="T897" s="299" t="n"/>
      <c r="U897" s="299" t="n"/>
      <c r="V897" s="299" t="n"/>
      <c r="W897" s="299" t="n"/>
      <c r="X897" s="299" t="n"/>
      <c r="Y897" s="299" t="n"/>
      <c r="Z897" s="299" t="n"/>
    </row>
    <row customHeight="1" ht="15.75" r="898" s="551">
      <c r="A898" s="299" t="n"/>
      <c r="B898" s="299" t="n"/>
      <c r="C898" s="299" t="n"/>
      <c r="D898" s="299" t="n"/>
      <c r="E898" s="299" t="n"/>
      <c r="F898" s="299" t="n"/>
      <c r="G898" s="299" t="n"/>
      <c r="H898" s="299" t="n"/>
      <c r="I898" s="299" t="n"/>
      <c r="J898" s="299" t="n"/>
      <c r="K898" s="299" t="n"/>
      <c r="L898" s="299" t="n"/>
      <c r="M898" s="299" t="n"/>
      <c r="N898" s="299" t="n"/>
      <c r="O898" s="299" t="n"/>
      <c r="P898" s="299" t="n"/>
      <c r="Q898" s="299" t="n"/>
      <c r="R898" s="299" t="n"/>
      <c r="S898" s="299" t="n"/>
      <c r="T898" s="299" t="n"/>
      <c r="U898" s="299" t="n"/>
      <c r="V898" s="299" t="n"/>
      <c r="W898" s="299" t="n"/>
      <c r="X898" s="299" t="n"/>
      <c r="Y898" s="299" t="n"/>
      <c r="Z898" s="299" t="n"/>
    </row>
    <row customHeight="1" ht="15.75" r="899" s="551">
      <c r="A899" s="299" t="n"/>
      <c r="B899" s="299" t="n"/>
      <c r="C899" s="299" t="n"/>
      <c r="D899" s="299" t="n"/>
      <c r="E899" s="299" t="n"/>
      <c r="F899" s="299" t="n"/>
      <c r="G899" s="299" t="n"/>
      <c r="H899" s="299" t="n"/>
      <c r="I899" s="299" t="n"/>
      <c r="J899" s="299" t="n"/>
      <c r="K899" s="299" t="n"/>
      <c r="L899" s="299" t="n"/>
      <c r="M899" s="299" t="n"/>
      <c r="N899" s="299" t="n"/>
      <c r="O899" s="299" t="n"/>
      <c r="P899" s="299" t="n"/>
      <c r="Q899" s="299" t="n"/>
      <c r="R899" s="299" t="n"/>
      <c r="S899" s="299" t="n"/>
      <c r="T899" s="299" t="n"/>
      <c r="U899" s="299" t="n"/>
      <c r="V899" s="299" t="n"/>
      <c r="W899" s="299" t="n"/>
      <c r="X899" s="299" t="n"/>
      <c r="Y899" s="299" t="n"/>
      <c r="Z899" s="299" t="n"/>
    </row>
    <row customHeight="1" ht="15.75" r="900" s="551">
      <c r="A900" s="299" t="n"/>
      <c r="B900" s="299" t="n"/>
      <c r="C900" s="299" t="n"/>
      <c r="D900" s="299" t="n"/>
      <c r="E900" s="299" t="n"/>
      <c r="F900" s="299" t="n"/>
      <c r="G900" s="299" t="n"/>
      <c r="H900" s="299" t="n"/>
      <c r="I900" s="299" t="n"/>
      <c r="J900" s="299" t="n"/>
      <c r="K900" s="299" t="n"/>
      <c r="L900" s="299" t="n"/>
      <c r="M900" s="299" t="n"/>
      <c r="N900" s="299" t="n"/>
      <c r="O900" s="299" t="n"/>
      <c r="P900" s="299" t="n"/>
      <c r="Q900" s="299" t="n"/>
      <c r="R900" s="299" t="n"/>
      <c r="S900" s="299" t="n"/>
      <c r="T900" s="299" t="n"/>
      <c r="U900" s="299" t="n"/>
      <c r="V900" s="299" t="n"/>
      <c r="W900" s="299" t="n"/>
      <c r="X900" s="299" t="n"/>
      <c r="Y900" s="299" t="n"/>
      <c r="Z900" s="299" t="n"/>
    </row>
    <row customHeight="1" ht="15.75" r="901" s="551">
      <c r="A901" s="299" t="n"/>
      <c r="B901" s="299" t="n"/>
      <c r="C901" s="299" t="n"/>
      <c r="D901" s="299" t="n"/>
      <c r="E901" s="299" t="n"/>
      <c r="F901" s="299" t="n"/>
      <c r="G901" s="299" t="n"/>
      <c r="H901" s="299" t="n"/>
      <c r="I901" s="299" t="n"/>
      <c r="J901" s="299" t="n"/>
      <c r="K901" s="299" t="n"/>
      <c r="L901" s="299" t="n"/>
      <c r="M901" s="299" t="n"/>
      <c r="N901" s="299" t="n"/>
      <c r="O901" s="299" t="n"/>
      <c r="P901" s="299" t="n"/>
      <c r="Q901" s="299" t="n"/>
      <c r="R901" s="299" t="n"/>
      <c r="S901" s="299" t="n"/>
      <c r="T901" s="299" t="n"/>
      <c r="U901" s="299" t="n"/>
      <c r="V901" s="299" t="n"/>
      <c r="W901" s="299" t="n"/>
      <c r="X901" s="299" t="n"/>
      <c r="Y901" s="299" t="n"/>
      <c r="Z901" s="299" t="n"/>
    </row>
    <row customHeight="1" ht="15.75" r="902" s="551">
      <c r="A902" s="299" t="n"/>
      <c r="B902" s="299" t="n"/>
      <c r="C902" s="299" t="n"/>
      <c r="D902" s="299" t="n"/>
      <c r="E902" s="299" t="n"/>
      <c r="F902" s="299" t="n"/>
      <c r="G902" s="299" t="n"/>
      <c r="H902" s="299" t="n"/>
      <c r="I902" s="299" t="n"/>
      <c r="J902" s="299" t="n"/>
      <c r="K902" s="299" t="n"/>
      <c r="L902" s="299" t="n"/>
      <c r="M902" s="299" t="n"/>
      <c r="N902" s="299" t="n"/>
      <c r="O902" s="299" t="n"/>
      <c r="P902" s="299" t="n"/>
      <c r="Q902" s="299" t="n"/>
      <c r="R902" s="299" t="n"/>
      <c r="S902" s="299" t="n"/>
      <c r="T902" s="299" t="n"/>
      <c r="U902" s="299" t="n"/>
      <c r="V902" s="299" t="n"/>
      <c r="W902" s="299" t="n"/>
      <c r="X902" s="299" t="n"/>
      <c r="Y902" s="299" t="n"/>
      <c r="Z902" s="299" t="n"/>
    </row>
    <row customHeight="1" ht="15.75" r="903" s="551">
      <c r="A903" s="299" t="n"/>
      <c r="B903" s="299" t="n"/>
      <c r="C903" s="299" t="n"/>
      <c r="D903" s="299" t="n"/>
      <c r="E903" s="299" t="n"/>
      <c r="F903" s="299" t="n"/>
      <c r="G903" s="299" t="n"/>
      <c r="H903" s="299" t="n"/>
      <c r="I903" s="299" t="n"/>
      <c r="J903" s="299" t="n"/>
      <c r="K903" s="299" t="n"/>
      <c r="L903" s="299" t="n"/>
      <c r="M903" s="299" t="n"/>
      <c r="N903" s="299" t="n"/>
      <c r="O903" s="299" t="n"/>
      <c r="P903" s="299" t="n"/>
      <c r="Q903" s="299" t="n"/>
      <c r="R903" s="299" t="n"/>
      <c r="S903" s="299" t="n"/>
      <c r="T903" s="299" t="n"/>
      <c r="U903" s="299" t="n"/>
      <c r="V903" s="299" t="n"/>
      <c r="W903" s="299" t="n"/>
      <c r="X903" s="299" t="n"/>
      <c r="Y903" s="299" t="n"/>
      <c r="Z903" s="299" t="n"/>
    </row>
    <row customHeight="1" ht="15.75" r="904" s="551">
      <c r="A904" s="299" t="n"/>
      <c r="B904" s="299" t="n"/>
      <c r="C904" s="299" t="n"/>
      <c r="D904" s="299" t="n"/>
      <c r="E904" s="299" t="n"/>
      <c r="F904" s="299" t="n"/>
      <c r="G904" s="299" t="n"/>
      <c r="H904" s="299" t="n"/>
      <c r="I904" s="299" t="n"/>
      <c r="J904" s="299" t="n"/>
      <c r="K904" s="299" t="n"/>
      <c r="L904" s="299" t="n"/>
      <c r="M904" s="299" t="n"/>
      <c r="N904" s="299" t="n"/>
      <c r="O904" s="299" t="n"/>
      <c r="P904" s="299" t="n"/>
      <c r="Q904" s="299" t="n"/>
      <c r="R904" s="299" t="n"/>
      <c r="S904" s="299" t="n"/>
      <c r="T904" s="299" t="n"/>
      <c r="U904" s="299" t="n"/>
      <c r="V904" s="299" t="n"/>
      <c r="W904" s="299" t="n"/>
      <c r="X904" s="299" t="n"/>
      <c r="Y904" s="299" t="n"/>
      <c r="Z904" s="299" t="n"/>
    </row>
    <row customHeight="1" ht="15.75" r="905" s="551">
      <c r="A905" s="299" t="n"/>
      <c r="B905" s="299" t="n"/>
      <c r="C905" s="299" t="n"/>
      <c r="D905" s="299" t="n"/>
      <c r="E905" s="299" t="n"/>
      <c r="F905" s="299" t="n"/>
      <c r="G905" s="299" t="n"/>
      <c r="H905" s="299" t="n"/>
      <c r="I905" s="299" t="n"/>
      <c r="J905" s="299" t="n"/>
      <c r="K905" s="299" t="n"/>
      <c r="L905" s="299" t="n"/>
      <c r="M905" s="299" t="n"/>
      <c r="N905" s="299" t="n"/>
      <c r="O905" s="299" t="n"/>
      <c r="P905" s="299" t="n"/>
      <c r="Q905" s="299" t="n"/>
      <c r="R905" s="299" t="n"/>
      <c r="S905" s="299" t="n"/>
      <c r="T905" s="299" t="n"/>
      <c r="U905" s="299" t="n"/>
      <c r="V905" s="299" t="n"/>
      <c r="W905" s="299" t="n"/>
      <c r="X905" s="299" t="n"/>
      <c r="Y905" s="299" t="n"/>
      <c r="Z905" s="299" t="n"/>
    </row>
    <row customHeight="1" ht="15.75" r="906" s="551">
      <c r="A906" s="299" t="n"/>
      <c r="B906" s="299" t="n"/>
      <c r="C906" s="299" t="n"/>
      <c r="D906" s="299" t="n"/>
      <c r="E906" s="299" t="n"/>
      <c r="F906" s="299" t="n"/>
      <c r="G906" s="299" t="n"/>
      <c r="H906" s="299" t="n"/>
      <c r="I906" s="299" t="n"/>
      <c r="J906" s="299" t="n"/>
      <c r="K906" s="299" t="n"/>
      <c r="L906" s="299" t="n"/>
      <c r="M906" s="299" t="n"/>
      <c r="N906" s="299" t="n"/>
      <c r="O906" s="299" t="n"/>
      <c r="P906" s="299" t="n"/>
      <c r="Q906" s="299" t="n"/>
      <c r="R906" s="299" t="n"/>
      <c r="S906" s="299" t="n"/>
      <c r="T906" s="299" t="n"/>
      <c r="U906" s="299" t="n"/>
      <c r="V906" s="299" t="n"/>
      <c r="W906" s="299" t="n"/>
      <c r="X906" s="299" t="n"/>
      <c r="Y906" s="299" t="n"/>
      <c r="Z906" s="299" t="n"/>
    </row>
    <row customHeight="1" ht="15.75" r="907" s="551">
      <c r="A907" s="299" t="n"/>
      <c r="B907" s="299" t="n"/>
      <c r="C907" s="299" t="n"/>
      <c r="D907" s="299" t="n"/>
      <c r="E907" s="299" t="n"/>
      <c r="F907" s="299" t="n"/>
      <c r="G907" s="299" t="n"/>
      <c r="H907" s="299" t="n"/>
      <c r="I907" s="299" t="n"/>
      <c r="J907" s="299" t="n"/>
      <c r="K907" s="299" t="n"/>
      <c r="L907" s="299" t="n"/>
      <c r="M907" s="299" t="n"/>
      <c r="N907" s="299" t="n"/>
      <c r="O907" s="299" t="n"/>
      <c r="P907" s="299" t="n"/>
      <c r="Q907" s="299" t="n"/>
      <c r="R907" s="299" t="n"/>
      <c r="S907" s="299" t="n"/>
      <c r="T907" s="299" t="n"/>
      <c r="U907" s="299" t="n"/>
      <c r="V907" s="299" t="n"/>
      <c r="W907" s="299" t="n"/>
      <c r="X907" s="299" t="n"/>
      <c r="Y907" s="299" t="n"/>
      <c r="Z907" s="299" t="n"/>
    </row>
    <row customHeight="1" ht="15.75" r="908" s="551">
      <c r="A908" s="299" t="n"/>
      <c r="B908" s="299" t="n"/>
      <c r="C908" s="299" t="n"/>
      <c r="D908" s="299" t="n"/>
      <c r="E908" s="299" t="n"/>
      <c r="F908" s="299" t="n"/>
      <c r="G908" s="299" t="n"/>
      <c r="H908" s="299" t="n"/>
      <c r="I908" s="299" t="n"/>
      <c r="J908" s="299" t="n"/>
      <c r="K908" s="299" t="n"/>
      <c r="L908" s="299" t="n"/>
      <c r="M908" s="299" t="n"/>
      <c r="N908" s="299" t="n"/>
      <c r="O908" s="299" t="n"/>
      <c r="P908" s="299" t="n"/>
      <c r="Q908" s="299" t="n"/>
      <c r="R908" s="299" t="n"/>
      <c r="S908" s="299" t="n"/>
      <c r="T908" s="299" t="n"/>
      <c r="U908" s="299" t="n"/>
      <c r="V908" s="299" t="n"/>
      <c r="W908" s="299" t="n"/>
      <c r="X908" s="299" t="n"/>
      <c r="Y908" s="299" t="n"/>
      <c r="Z908" s="299" t="n"/>
    </row>
    <row customHeight="1" ht="15.75" r="909" s="551">
      <c r="A909" s="299" t="n"/>
      <c r="B909" s="299" t="n"/>
      <c r="C909" s="299" t="n"/>
      <c r="D909" s="299" t="n"/>
      <c r="E909" s="299" t="n"/>
      <c r="F909" s="299" t="n"/>
      <c r="G909" s="299" t="n"/>
      <c r="H909" s="299" t="n"/>
      <c r="I909" s="299" t="n"/>
      <c r="J909" s="299" t="n"/>
      <c r="K909" s="299" t="n"/>
      <c r="L909" s="299" t="n"/>
      <c r="M909" s="299" t="n"/>
      <c r="N909" s="299" t="n"/>
      <c r="O909" s="299" t="n"/>
      <c r="P909" s="299" t="n"/>
      <c r="Q909" s="299" t="n"/>
      <c r="R909" s="299" t="n"/>
      <c r="S909" s="299" t="n"/>
      <c r="T909" s="299" t="n"/>
      <c r="U909" s="299" t="n"/>
      <c r="V909" s="299" t="n"/>
      <c r="W909" s="299" t="n"/>
      <c r="X909" s="299" t="n"/>
      <c r="Y909" s="299" t="n"/>
      <c r="Z909" s="299" t="n"/>
    </row>
    <row customHeight="1" ht="15.75" r="910" s="551">
      <c r="A910" s="299" t="n"/>
      <c r="B910" s="299" t="n"/>
      <c r="C910" s="299" t="n"/>
      <c r="D910" s="299" t="n"/>
      <c r="E910" s="299" t="n"/>
      <c r="F910" s="299" t="n"/>
      <c r="G910" s="299" t="n"/>
      <c r="H910" s="299" t="n"/>
      <c r="I910" s="299" t="n"/>
      <c r="J910" s="299" t="n"/>
      <c r="K910" s="299" t="n"/>
      <c r="L910" s="299" t="n"/>
      <c r="M910" s="299" t="n"/>
      <c r="N910" s="299" t="n"/>
      <c r="O910" s="299" t="n"/>
      <c r="P910" s="299" t="n"/>
      <c r="Q910" s="299" t="n"/>
      <c r="R910" s="299" t="n"/>
      <c r="S910" s="299" t="n"/>
      <c r="T910" s="299" t="n"/>
      <c r="U910" s="299" t="n"/>
      <c r="V910" s="299" t="n"/>
      <c r="W910" s="299" t="n"/>
      <c r="X910" s="299" t="n"/>
      <c r="Y910" s="299" t="n"/>
      <c r="Z910" s="299" t="n"/>
    </row>
    <row customHeight="1" ht="15.75" r="911" s="551">
      <c r="A911" s="299" t="n"/>
      <c r="B911" s="299" t="n"/>
      <c r="C911" s="299" t="n"/>
      <c r="D911" s="299" t="n"/>
      <c r="E911" s="299" t="n"/>
      <c r="F911" s="299" t="n"/>
      <c r="G911" s="299" t="n"/>
      <c r="H911" s="299" t="n"/>
      <c r="I911" s="299" t="n"/>
      <c r="J911" s="299" t="n"/>
      <c r="K911" s="299" t="n"/>
      <c r="L911" s="299" t="n"/>
      <c r="M911" s="299" t="n"/>
      <c r="N911" s="299" t="n"/>
      <c r="O911" s="299" t="n"/>
      <c r="P911" s="299" t="n"/>
      <c r="Q911" s="299" t="n"/>
      <c r="R911" s="299" t="n"/>
      <c r="S911" s="299" t="n"/>
      <c r="T911" s="299" t="n"/>
      <c r="U911" s="299" t="n"/>
      <c r="V911" s="299" t="n"/>
      <c r="W911" s="299" t="n"/>
      <c r="X911" s="299" t="n"/>
      <c r="Y911" s="299" t="n"/>
      <c r="Z911" s="299" t="n"/>
    </row>
    <row customHeight="1" ht="15.75" r="912" s="551">
      <c r="A912" s="299" t="n"/>
      <c r="B912" s="299" t="n"/>
      <c r="C912" s="299" t="n"/>
      <c r="D912" s="299" t="n"/>
      <c r="E912" s="299" t="n"/>
      <c r="F912" s="299" t="n"/>
      <c r="G912" s="299" t="n"/>
      <c r="H912" s="299" t="n"/>
      <c r="I912" s="299" t="n"/>
      <c r="J912" s="299" t="n"/>
      <c r="K912" s="299" t="n"/>
      <c r="L912" s="299" t="n"/>
      <c r="M912" s="299" t="n"/>
      <c r="N912" s="299" t="n"/>
      <c r="O912" s="299" t="n"/>
      <c r="P912" s="299" t="n"/>
      <c r="Q912" s="299" t="n"/>
      <c r="R912" s="299" t="n"/>
      <c r="S912" s="299" t="n"/>
      <c r="T912" s="299" t="n"/>
      <c r="U912" s="299" t="n"/>
      <c r="V912" s="299" t="n"/>
      <c r="W912" s="299" t="n"/>
      <c r="X912" s="299" t="n"/>
      <c r="Y912" s="299" t="n"/>
      <c r="Z912" s="299" t="n"/>
    </row>
    <row customHeight="1" ht="15.75" r="913" s="551">
      <c r="A913" s="299" t="n"/>
      <c r="B913" s="299" t="n"/>
      <c r="C913" s="299" t="n"/>
      <c r="D913" s="299" t="n"/>
      <c r="E913" s="299" t="n"/>
      <c r="F913" s="299" t="n"/>
      <c r="G913" s="299" t="n"/>
      <c r="H913" s="299" t="n"/>
      <c r="I913" s="299" t="n"/>
      <c r="J913" s="299" t="n"/>
      <c r="K913" s="299" t="n"/>
      <c r="L913" s="299" t="n"/>
      <c r="M913" s="299" t="n"/>
      <c r="N913" s="299" t="n"/>
      <c r="O913" s="299" t="n"/>
      <c r="P913" s="299" t="n"/>
      <c r="Q913" s="299" t="n"/>
      <c r="R913" s="299" t="n"/>
      <c r="S913" s="299" t="n"/>
      <c r="T913" s="299" t="n"/>
      <c r="U913" s="299" t="n"/>
      <c r="V913" s="299" t="n"/>
      <c r="W913" s="299" t="n"/>
      <c r="X913" s="299" t="n"/>
      <c r="Y913" s="299" t="n"/>
      <c r="Z913" s="299" t="n"/>
    </row>
    <row customHeight="1" ht="15.75" r="914" s="551">
      <c r="A914" s="299" t="n"/>
      <c r="B914" s="299" t="n"/>
      <c r="C914" s="299" t="n"/>
      <c r="D914" s="299" t="n"/>
      <c r="E914" s="299" t="n"/>
      <c r="F914" s="299" t="n"/>
      <c r="G914" s="299" t="n"/>
      <c r="H914" s="299" t="n"/>
      <c r="I914" s="299" t="n"/>
      <c r="J914" s="299" t="n"/>
      <c r="K914" s="299" t="n"/>
      <c r="L914" s="299" t="n"/>
      <c r="M914" s="299" t="n"/>
      <c r="N914" s="299" t="n"/>
      <c r="O914" s="299" t="n"/>
      <c r="P914" s="299" t="n"/>
      <c r="Q914" s="299" t="n"/>
      <c r="R914" s="299" t="n"/>
      <c r="S914" s="299" t="n"/>
      <c r="T914" s="299" t="n"/>
      <c r="U914" s="299" t="n"/>
      <c r="V914" s="299" t="n"/>
      <c r="W914" s="299" t="n"/>
      <c r="X914" s="299" t="n"/>
      <c r="Y914" s="299" t="n"/>
      <c r="Z914" s="299" t="n"/>
    </row>
    <row customHeight="1" ht="15.75" r="915" s="551">
      <c r="A915" s="299" t="n"/>
      <c r="B915" s="299" t="n"/>
      <c r="C915" s="299" t="n"/>
      <c r="D915" s="299" t="n"/>
      <c r="E915" s="299" t="n"/>
      <c r="F915" s="299" t="n"/>
      <c r="G915" s="299" t="n"/>
      <c r="H915" s="299" t="n"/>
      <c r="I915" s="299" t="n"/>
      <c r="J915" s="299" t="n"/>
      <c r="K915" s="299" t="n"/>
      <c r="L915" s="299" t="n"/>
      <c r="M915" s="299" t="n"/>
      <c r="N915" s="299" t="n"/>
      <c r="O915" s="299" t="n"/>
      <c r="P915" s="299" t="n"/>
      <c r="Q915" s="299" t="n"/>
      <c r="R915" s="299" t="n"/>
      <c r="S915" s="299" t="n"/>
      <c r="T915" s="299" t="n"/>
      <c r="U915" s="299" t="n"/>
      <c r="V915" s="299" t="n"/>
      <c r="W915" s="299" t="n"/>
      <c r="X915" s="299" t="n"/>
      <c r="Y915" s="299" t="n"/>
      <c r="Z915" s="299" t="n"/>
    </row>
    <row customHeight="1" ht="15.75" r="916" s="551">
      <c r="A916" s="299" t="n"/>
      <c r="B916" s="299" t="n"/>
      <c r="C916" s="299" t="n"/>
      <c r="D916" s="299" t="n"/>
      <c r="E916" s="299" t="n"/>
      <c r="F916" s="299" t="n"/>
      <c r="G916" s="299" t="n"/>
      <c r="H916" s="299" t="n"/>
      <c r="I916" s="299" t="n"/>
      <c r="J916" s="299" t="n"/>
      <c r="K916" s="299" t="n"/>
      <c r="L916" s="299" t="n"/>
      <c r="M916" s="299" t="n"/>
      <c r="N916" s="299" t="n"/>
      <c r="O916" s="299" t="n"/>
      <c r="P916" s="299" t="n"/>
      <c r="Q916" s="299" t="n"/>
      <c r="R916" s="299" t="n"/>
      <c r="S916" s="299" t="n"/>
      <c r="T916" s="299" t="n"/>
      <c r="U916" s="299" t="n"/>
      <c r="V916" s="299" t="n"/>
      <c r="W916" s="299" t="n"/>
      <c r="X916" s="299" t="n"/>
      <c r="Y916" s="299" t="n"/>
      <c r="Z916" s="299" t="n"/>
    </row>
    <row customHeight="1" ht="15.75" r="917" s="551">
      <c r="A917" s="299" t="n"/>
      <c r="B917" s="299" t="n"/>
      <c r="C917" s="299" t="n"/>
      <c r="D917" s="299" t="n"/>
      <c r="E917" s="299" t="n"/>
      <c r="F917" s="299" t="n"/>
      <c r="G917" s="299" t="n"/>
      <c r="H917" s="299" t="n"/>
      <c r="I917" s="299" t="n"/>
      <c r="J917" s="299" t="n"/>
      <c r="K917" s="299" t="n"/>
      <c r="L917" s="299" t="n"/>
      <c r="M917" s="299" t="n"/>
      <c r="N917" s="299" t="n"/>
      <c r="O917" s="299" t="n"/>
      <c r="P917" s="299" t="n"/>
      <c r="Q917" s="299" t="n"/>
      <c r="R917" s="299" t="n"/>
      <c r="S917" s="299" t="n"/>
      <c r="T917" s="299" t="n"/>
      <c r="U917" s="299" t="n"/>
      <c r="V917" s="299" t="n"/>
      <c r="W917" s="299" t="n"/>
      <c r="X917" s="299" t="n"/>
      <c r="Y917" s="299" t="n"/>
      <c r="Z917" s="299" t="n"/>
    </row>
    <row customHeight="1" ht="15.75" r="918" s="551">
      <c r="A918" s="299" t="n"/>
      <c r="B918" s="299" t="n"/>
      <c r="C918" s="299" t="n"/>
      <c r="D918" s="299" t="n"/>
      <c r="E918" s="299" t="n"/>
      <c r="F918" s="299" t="n"/>
      <c r="G918" s="299" t="n"/>
      <c r="H918" s="299" t="n"/>
      <c r="I918" s="299" t="n"/>
      <c r="J918" s="299" t="n"/>
      <c r="K918" s="299" t="n"/>
      <c r="L918" s="299" t="n"/>
      <c r="M918" s="299" t="n"/>
      <c r="N918" s="299" t="n"/>
      <c r="O918" s="299" t="n"/>
      <c r="P918" s="299" t="n"/>
      <c r="Q918" s="299" t="n"/>
      <c r="R918" s="299" t="n"/>
      <c r="S918" s="299" t="n"/>
      <c r="T918" s="299" t="n"/>
      <c r="U918" s="299" t="n"/>
      <c r="V918" s="299" t="n"/>
      <c r="W918" s="299" t="n"/>
      <c r="X918" s="299" t="n"/>
      <c r="Y918" s="299" t="n"/>
      <c r="Z918" s="299" t="n"/>
    </row>
    <row customHeight="1" ht="15.75" r="919" s="551">
      <c r="A919" s="299" t="n"/>
      <c r="B919" s="299" t="n"/>
      <c r="C919" s="299" t="n"/>
      <c r="D919" s="299" t="n"/>
      <c r="E919" s="299" t="n"/>
      <c r="F919" s="299" t="n"/>
      <c r="G919" s="299" t="n"/>
      <c r="H919" s="299" t="n"/>
      <c r="I919" s="299" t="n"/>
      <c r="J919" s="299" t="n"/>
      <c r="K919" s="299" t="n"/>
      <c r="L919" s="299" t="n"/>
      <c r="M919" s="299" t="n"/>
      <c r="N919" s="299" t="n"/>
      <c r="O919" s="299" t="n"/>
      <c r="P919" s="299" t="n"/>
      <c r="Q919" s="299" t="n"/>
      <c r="R919" s="299" t="n"/>
      <c r="S919" s="299" t="n"/>
      <c r="T919" s="299" t="n"/>
      <c r="U919" s="299" t="n"/>
      <c r="V919" s="299" t="n"/>
      <c r="W919" s="299" t="n"/>
      <c r="X919" s="299" t="n"/>
      <c r="Y919" s="299" t="n"/>
      <c r="Z919" s="299" t="n"/>
    </row>
    <row customHeight="1" ht="15.75" r="920" s="551">
      <c r="A920" s="299" t="n"/>
      <c r="B920" s="299" t="n"/>
      <c r="C920" s="299" t="n"/>
      <c r="D920" s="299" t="n"/>
      <c r="E920" s="299" t="n"/>
      <c r="F920" s="299" t="n"/>
      <c r="G920" s="299" t="n"/>
      <c r="H920" s="299" t="n"/>
      <c r="I920" s="299" t="n"/>
      <c r="J920" s="299" t="n"/>
      <c r="K920" s="299" t="n"/>
      <c r="L920" s="299" t="n"/>
      <c r="M920" s="299" t="n"/>
      <c r="N920" s="299" t="n"/>
      <c r="O920" s="299" t="n"/>
      <c r="P920" s="299" t="n"/>
      <c r="Q920" s="299" t="n"/>
      <c r="R920" s="299" t="n"/>
      <c r="S920" s="299" t="n"/>
      <c r="T920" s="299" t="n"/>
      <c r="U920" s="299" t="n"/>
      <c r="V920" s="299" t="n"/>
      <c r="W920" s="299" t="n"/>
      <c r="X920" s="299" t="n"/>
      <c r="Y920" s="299" t="n"/>
      <c r="Z920" s="299" t="n"/>
    </row>
    <row customHeight="1" ht="15.75" r="921" s="551">
      <c r="A921" s="299" t="n"/>
      <c r="B921" s="299" t="n"/>
      <c r="C921" s="299" t="n"/>
      <c r="D921" s="299" t="n"/>
      <c r="E921" s="299" t="n"/>
      <c r="F921" s="299" t="n"/>
      <c r="G921" s="299" t="n"/>
      <c r="H921" s="299" t="n"/>
      <c r="I921" s="299" t="n"/>
      <c r="J921" s="299" t="n"/>
      <c r="K921" s="299" t="n"/>
      <c r="L921" s="299" t="n"/>
      <c r="M921" s="299" t="n"/>
      <c r="N921" s="299" t="n"/>
      <c r="O921" s="299" t="n"/>
      <c r="P921" s="299" t="n"/>
      <c r="Q921" s="299" t="n"/>
      <c r="R921" s="299" t="n"/>
      <c r="S921" s="299" t="n"/>
      <c r="T921" s="299" t="n"/>
      <c r="U921" s="299" t="n"/>
      <c r="V921" s="299" t="n"/>
      <c r="W921" s="299" t="n"/>
      <c r="X921" s="299" t="n"/>
      <c r="Y921" s="299" t="n"/>
      <c r="Z921" s="299" t="n"/>
    </row>
    <row customHeight="1" ht="15.75" r="922" s="551">
      <c r="A922" s="299" t="n"/>
      <c r="B922" s="299" t="n"/>
      <c r="C922" s="299" t="n"/>
      <c r="D922" s="299" t="n"/>
      <c r="E922" s="299" t="n"/>
      <c r="F922" s="299" t="n"/>
      <c r="G922" s="299" t="n"/>
      <c r="H922" s="299" t="n"/>
      <c r="I922" s="299" t="n"/>
      <c r="J922" s="299" t="n"/>
      <c r="K922" s="299" t="n"/>
      <c r="L922" s="299" t="n"/>
      <c r="M922" s="299" t="n"/>
      <c r="N922" s="299" t="n"/>
      <c r="O922" s="299" t="n"/>
      <c r="P922" s="299" t="n"/>
      <c r="Q922" s="299" t="n"/>
      <c r="R922" s="299" t="n"/>
      <c r="S922" s="299" t="n"/>
      <c r="T922" s="299" t="n"/>
      <c r="U922" s="299" t="n"/>
      <c r="V922" s="299" t="n"/>
      <c r="W922" s="299" t="n"/>
      <c r="X922" s="299" t="n"/>
      <c r="Y922" s="299" t="n"/>
      <c r="Z922" s="299" t="n"/>
    </row>
    <row customHeight="1" ht="15.75" r="923" s="551">
      <c r="A923" s="299" t="n"/>
      <c r="B923" s="299" t="n"/>
      <c r="C923" s="299" t="n"/>
      <c r="D923" s="299" t="n"/>
      <c r="E923" s="299" t="n"/>
      <c r="F923" s="299" t="n"/>
      <c r="G923" s="299" t="n"/>
      <c r="H923" s="299" t="n"/>
      <c r="I923" s="299" t="n"/>
      <c r="J923" s="299" t="n"/>
      <c r="K923" s="299" t="n"/>
      <c r="L923" s="299" t="n"/>
      <c r="M923" s="299" t="n"/>
      <c r="N923" s="299" t="n"/>
      <c r="O923" s="299" t="n"/>
      <c r="P923" s="299" t="n"/>
      <c r="Q923" s="299" t="n"/>
      <c r="R923" s="299" t="n"/>
      <c r="S923" s="299" t="n"/>
      <c r="T923" s="299" t="n"/>
      <c r="U923" s="299" t="n"/>
      <c r="V923" s="299" t="n"/>
      <c r="W923" s="299" t="n"/>
      <c r="X923" s="299" t="n"/>
      <c r="Y923" s="299" t="n"/>
      <c r="Z923" s="299" t="n"/>
    </row>
    <row customHeight="1" ht="15.75" r="924" s="551">
      <c r="A924" s="299" t="n"/>
      <c r="B924" s="299" t="n"/>
      <c r="C924" s="299" t="n"/>
      <c r="D924" s="299" t="n"/>
      <c r="E924" s="299" t="n"/>
      <c r="F924" s="299" t="n"/>
      <c r="G924" s="299" t="n"/>
      <c r="H924" s="299" t="n"/>
      <c r="I924" s="299" t="n"/>
      <c r="J924" s="299" t="n"/>
      <c r="K924" s="299" t="n"/>
      <c r="L924" s="299" t="n"/>
      <c r="M924" s="299" t="n"/>
      <c r="N924" s="299" t="n"/>
      <c r="O924" s="299" t="n"/>
      <c r="P924" s="299" t="n"/>
      <c r="Q924" s="299" t="n"/>
      <c r="R924" s="299" t="n"/>
      <c r="S924" s="299" t="n"/>
      <c r="T924" s="299" t="n"/>
      <c r="U924" s="299" t="n"/>
      <c r="V924" s="299" t="n"/>
      <c r="W924" s="299" t="n"/>
      <c r="X924" s="299" t="n"/>
      <c r="Y924" s="299" t="n"/>
      <c r="Z924" s="299" t="n"/>
    </row>
    <row customHeight="1" ht="15.75" r="925" s="551">
      <c r="A925" s="299" t="n"/>
      <c r="B925" s="299" t="n"/>
      <c r="C925" s="299" t="n"/>
      <c r="D925" s="299" t="n"/>
      <c r="E925" s="299" t="n"/>
      <c r="F925" s="299" t="n"/>
      <c r="G925" s="299" t="n"/>
      <c r="H925" s="299" t="n"/>
      <c r="I925" s="299" t="n"/>
      <c r="J925" s="299" t="n"/>
      <c r="K925" s="299" t="n"/>
      <c r="L925" s="299" t="n"/>
      <c r="M925" s="299" t="n"/>
      <c r="N925" s="299" t="n"/>
      <c r="O925" s="299" t="n"/>
      <c r="P925" s="299" t="n"/>
      <c r="Q925" s="299" t="n"/>
      <c r="R925" s="299" t="n"/>
      <c r="S925" s="299" t="n"/>
      <c r="T925" s="299" t="n"/>
      <c r="U925" s="299" t="n"/>
      <c r="V925" s="299" t="n"/>
      <c r="W925" s="299" t="n"/>
      <c r="X925" s="299" t="n"/>
      <c r="Y925" s="299" t="n"/>
      <c r="Z925" s="299" t="n"/>
    </row>
    <row customHeight="1" ht="15.75" r="926" s="551">
      <c r="A926" s="299" t="n"/>
      <c r="B926" s="299" t="n"/>
      <c r="C926" s="299" t="n"/>
      <c r="D926" s="299" t="n"/>
      <c r="E926" s="299" t="n"/>
      <c r="F926" s="299" t="n"/>
      <c r="G926" s="299" t="n"/>
      <c r="H926" s="299" t="n"/>
      <c r="I926" s="299" t="n"/>
      <c r="J926" s="299" t="n"/>
      <c r="K926" s="299" t="n"/>
      <c r="L926" s="299" t="n"/>
      <c r="M926" s="299" t="n"/>
      <c r="N926" s="299" t="n"/>
      <c r="O926" s="299" t="n"/>
      <c r="P926" s="299" t="n"/>
      <c r="Q926" s="299" t="n"/>
      <c r="R926" s="299" t="n"/>
      <c r="S926" s="299" t="n"/>
      <c r="T926" s="299" t="n"/>
      <c r="U926" s="299" t="n"/>
      <c r="V926" s="299" t="n"/>
      <c r="W926" s="299" t="n"/>
      <c r="X926" s="299" t="n"/>
      <c r="Y926" s="299" t="n"/>
      <c r="Z926" s="299" t="n"/>
    </row>
    <row customHeight="1" ht="15.75" r="927" s="551">
      <c r="A927" s="299" t="n"/>
      <c r="B927" s="299" t="n"/>
      <c r="C927" s="299" t="n"/>
      <c r="D927" s="299" t="n"/>
      <c r="E927" s="299" t="n"/>
      <c r="F927" s="299" t="n"/>
      <c r="G927" s="299" t="n"/>
      <c r="H927" s="299" t="n"/>
      <c r="I927" s="299" t="n"/>
      <c r="J927" s="299" t="n"/>
      <c r="K927" s="299" t="n"/>
      <c r="L927" s="299" t="n"/>
      <c r="M927" s="299" t="n"/>
      <c r="N927" s="299" t="n"/>
      <c r="O927" s="299" t="n"/>
      <c r="P927" s="299" t="n"/>
      <c r="Q927" s="299" t="n"/>
      <c r="R927" s="299" t="n"/>
      <c r="S927" s="299" t="n"/>
      <c r="T927" s="299" t="n"/>
      <c r="U927" s="299" t="n"/>
      <c r="V927" s="299" t="n"/>
      <c r="W927" s="299" t="n"/>
      <c r="X927" s="299" t="n"/>
      <c r="Y927" s="299" t="n"/>
      <c r="Z927" s="299" t="n"/>
    </row>
    <row customHeight="1" ht="15.75" r="928" s="551">
      <c r="A928" s="299" t="n"/>
      <c r="B928" s="299" t="n"/>
      <c r="C928" s="299" t="n"/>
      <c r="D928" s="299" t="n"/>
      <c r="E928" s="299" t="n"/>
      <c r="F928" s="299" t="n"/>
      <c r="G928" s="299" t="n"/>
      <c r="H928" s="299" t="n"/>
      <c r="I928" s="299" t="n"/>
      <c r="J928" s="299" t="n"/>
      <c r="K928" s="299" t="n"/>
      <c r="L928" s="299" t="n"/>
      <c r="M928" s="299" t="n"/>
      <c r="N928" s="299" t="n"/>
      <c r="O928" s="299" t="n"/>
      <c r="P928" s="299" t="n"/>
      <c r="Q928" s="299" t="n"/>
      <c r="R928" s="299" t="n"/>
      <c r="S928" s="299" t="n"/>
      <c r="T928" s="299" t="n"/>
      <c r="U928" s="299" t="n"/>
      <c r="V928" s="299" t="n"/>
      <c r="W928" s="299" t="n"/>
      <c r="X928" s="299" t="n"/>
      <c r="Y928" s="299" t="n"/>
      <c r="Z928" s="299" t="n"/>
    </row>
    <row customHeight="1" ht="15.75" r="929" s="551">
      <c r="A929" s="299" t="n"/>
      <c r="B929" s="299" t="n"/>
      <c r="C929" s="299" t="n"/>
      <c r="D929" s="299" t="n"/>
      <c r="E929" s="299" t="n"/>
      <c r="F929" s="299" t="n"/>
      <c r="G929" s="299" t="n"/>
      <c r="H929" s="299" t="n"/>
      <c r="I929" s="299" t="n"/>
      <c r="J929" s="299" t="n"/>
      <c r="K929" s="299" t="n"/>
      <c r="L929" s="299" t="n"/>
      <c r="M929" s="299" t="n"/>
      <c r="N929" s="299" t="n"/>
      <c r="O929" s="299" t="n"/>
      <c r="P929" s="299" t="n"/>
      <c r="Q929" s="299" t="n"/>
      <c r="R929" s="299" t="n"/>
      <c r="S929" s="299" t="n"/>
      <c r="T929" s="299" t="n"/>
      <c r="U929" s="299" t="n"/>
      <c r="V929" s="299" t="n"/>
      <c r="W929" s="299" t="n"/>
      <c r="X929" s="299" t="n"/>
      <c r="Y929" s="299" t="n"/>
      <c r="Z929" s="299" t="n"/>
    </row>
    <row customHeight="1" ht="15.75" r="930" s="551">
      <c r="A930" s="299" t="n"/>
      <c r="B930" s="299" t="n"/>
      <c r="C930" s="299" t="n"/>
      <c r="D930" s="299" t="n"/>
      <c r="E930" s="299" t="n"/>
      <c r="F930" s="299" t="n"/>
      <c r="G930" s="299" t="n"/>
      <c r="H930" s="299" t="n"/>
      <c r="I930" s="299" t="n"/>
      <c r="J930" s="299" t="n"/>
      <c r="K930" s="299" t="n"/>
      <c r="L930" s="299" t="n"/>
      <c r="M930" s="299" t="n"/>
      <c r="N930" s="299" t="n"/>
      <c r="O930" s="299" t="n"/>
      <c r="P930" s="299" t="n"/>
      <c r="Q930" s="299" t="n"/>
      <c r="R930" s="299" t="n"/>
      <c r="S930" s="299" t="n"/>
      <c r="T930" s="299" t="n"/>
      <c r="U930" s="299" t="n"/>
      <c r="V930" s="299" t="n"/>
      <c r="W930" s="299" t="n"/>
      <c r="X930" s="299" t="n"/>
      <c r="Y930" s="299" t="n"/>
      <c r="Z930" s="299" t="n"/>
    </row>
    <row customHeight="1" ht="15.75" r="931" s="551">
      <c r="A931" s="299" t="n"/>
      <c r="B931" s="299" t="n"/>
      <c r="C931" s="299" t="n"/>
      <c r="D931" s="299" t="n"/>
      <c r="E931" s="299" t="n"/>
      <c r="F931" s="299" t="n"/>
      <c r="G931" s="299" t="n"/>
      <c r="H931" s="299" t="n"/>
      <c r="I931" s="299" t="n"/>
      <c r="J931" s="299" t="n"/>
      <c r="K931" s="299" t="n"/>
      <c r="L931" s="299" t="n"/>
      <c r="M931" s="299" t="n"/>
      <c r="N931" s="299" t="n"/>
      <c r="O931" s="299" t="n"/>
      <c r="P931" s="299" t="n"/>
      <c r="Q931" s="299" t="n"/>
      <c r="R931" s="299" t="n"/>
      <c r="S931" s="299" t="n"/>
      <c r="T931" s="299" t="n"/>
      <c r="U931" s="299" t="n"/>
      <c r="V931" s="299" t="n"/>
      <c r="W931" s="299" t="n"/>
      <c r="X931" s="299" t="n"/>
      <c r="Y931" s="299" t="n"/>
      <c r="Z931" s="299" t="n"/>
    </row>
    <row customHeight="1" ht="15.75" r="932" s="551">
      <c r="A932" s="299" t="n"/>
      <c r="B932" s="299" t="n"/>
      <c r="C932" s="299" t="n"/>
      <c r="D932" s="299" t="n"/>
      <c r="E932" s="299" t="n"/>
      <c r="F932" s="299" t="n"/>
      <c r="G932" s="299" t="n"/>
      <c r="H932" s="299" t="n"/>
      <c r="I932" s="299" t="n"/>
      <c r="J932" s="299" t="n"/>
      <c r="K932" s="299" t="n"/>
      <c r="L932" s="299" t="n"/>
      <c r="M932" s="299" t="n"/>
      <c r="N932" s="299" t="n"/>
      <c r="O932" s="299" t="n"/>
      <c r="P932" s="299" t="n"/>
      <c r="Q932" s="299" t="n"/>
      <c r="R932" s="299" t="n"/>
      <c r="S932" s="299" t="n"/>
      <c r="T932" s="299" t="n"/>
      <c r="U932" s="299" t="n"/>
      <c r="V932" s="299" t="n"/>
      <c r="W932" s="299" t="n"/>
      <c r="X932" s="299" t="n"/>
      <c r="Y932" s="299" t="n"/>
      <c r="Z932" s="299" t="n"/>
    </row>
    <row customHeight="1" ht="15.75" r="933" s="551">
      <c r="A933" s="299" t="n"/>
      <c r="B933" s="299" t="n"/>
      <c r="C933" s="299" t="n"/>
      <c r="D933" s="299" t="n"/>
      <c r="E933" s="299" t="n"/>
      <c r="F933" s="299" t="n"/>
      <c r="G933" s="299" t="n"/>
      <c r="H933" s="299" t="n"/>
      <c r="I933" s="299" t="n"/>
      <c r="J933" s="299" t="n"/>
      <c r="K933" s="299" t="n"/>
      <c r="L933" s="299" t="n"/>
      <c r="M933" s="299" t="n"/>
      <c r="N933" s="299" t="n"/>
      <c r="O933" s="299" t="n"/>
      <c r="P933" s="299" t="n"/>
      <c r="Q933" s="299" t="n"/>
      <c r="R933" s="299" t="n"/>
      <c r="S933" s="299" t="n"/>
      <c r="T933" s="299" t="n"/>
      <c r="U933" s="299" t="n"/>
      <c r="V933" s="299" t="n"/>
      <c r="W933" s="299" t="n"/>
      <c r="X933" s="299" t="n"/>
      <c r="Y933" s="299" t="n"/>
      <c r="Z933" s="299" t="n"/>
    </row>
    <row customHeight="1" ht="15.75" r="934" s="551">
      <c r="A934" s="299" t="n"/>
      <c r="B934" s="299" t="n"/>
      <c r="C934" s="299" t="n"/>
      <c r="D934" s="299" t="n"/>
      <c r="E934" s="299" t="n"/>
      <c r="F934" s="299" t="n"/>
      <c r="G934" s="299" t="n"/>
      <c r="H934" s="299" t="n"/>
      <c r="I934" s="299" t="n"/>
      <c r="J934" s="299" t="n"/>
      <c r="K934" s="299" t="n"/>
      <c r="L934" s="299" t="n"/>
      <c r="M934" s="299" t="n"/>
      <c r="N934" s="299" t="n"/>
      <c r="O934" s="299" t="n"/>
      <c r="P934" s="299" t="n"/>
      <c r="Q934" s="299" t="n"/>
      <c r="R934" s="299" t="n"/>
      <c r="S934" s="299" t="n"/>
      <c r="T934" s="299" t="n"/>
      <c r="U934" s="299" t="n"/>
      <c r="V934" s="299" t="n"/>
      <c r="W934" s="299" t="n"/>
      <c r="X934" s="299" t="n"/>
      <c r="Y934" s="299" t="n"/>
      <c r="Z934" s="299" t="n"/>
    </row>
    <row customHeight="1" ht="15.75" r="935" s="551">
      <c r="A935" s="299" t="n"/>
      <c r="B935" s="299" t="n"/>
      <c r="C935" s="299" t="n"/>
      <c r="D935" s="299" t="n"/>
      <c r="E935" s="299" t="n"/>
      <c r="F935" s="299" t="n"/>
      <c r="G935" s="299" t="n"/>
      <c r="H935" s="299" t="n"/>
      <c r="I935" s="299" t="n"/>
      <c r="J935" s="299" t="n"/>
      <c r="K935" s="299" t="n"/>
      <c r="L935" s="299" t="n"/>
      <c r="M935" s="299" t="n"/>
      <c r="N935" s="299" t="n"/>
      <c r="O935" s="299" t="n"/>
      <c r="P935" s="299" t="n"/>
      <c r="Q935" s="299" t="n"/>
      <c r="R935" s="299" t="n"/>
      <c r="S935" s="299" t="n"/>
      <c r="T935" s="299" t="n"/>
      <c r="U935" s="299" t="n"/>
      <c r="V935" s="299" t="n"/>
      <c r="W935" s="299" t="n"/>
      <c r="X935" s="299" t="n"/>
      <c r="Y935" s="299" t="n"/>
      <c r="Z935" s="299" t="n"/>
    </row>
    <row customHeight="1" ht="15.75" r="936" s="551">
      <c r="A936" s="299" t="n"/>
      <c r="B936" s="299" t="n"/>
      <c r="C936" s="299" t="n"/>
      <c r="D936" s="299" t="n"/>
      <c r="E936" s="299" t="n"/>
      <c r="F936" s="299" t="n"/>
      <c r="G936" s="299" t="n"/>
      <c r="H936" s="299" t="n"/>
      <c r="I936" s="299" t="n"/>
      <c r="J936" s="299" t="n"/>
      <c r="K936" s="299" t="n"/>
      <c r="L936" s="299" t="n"/>
      <c r="M936" s="299" t="n"/>
      <c r="N936" s="299" t="n"/>
      <c r="O936" s="299" t="n"/>
      <c r="P936" s="299" t="n"/>
      <c r="Q936" s="299" t="n"/>
      <c r="R936" s="299" t="n"/>
      <c r="S936" s="299" t="n"/>
      <c r="T936" s="299" t="n"/>
      <c r="U936" s="299" t="n"/>
      <c r="V936" s="299" t="n"/>
      <c r="W936" s="299" t="n"/>
      <c r="X936" s="299" t="n"/>
      <c r="Y936" s="299" t="n"/>
      <c r="Z936" s="299" t="n"/>
    </row>
    <row customHeight="1" ht="15.75" r="937" s="551">
      <c r="A937" s="299" t="n"/>
      <c r="B937" s="299" t="n"/>
      <c r="C937" s="299" t="n"/>
      <c r="D937" s="299" t="n"/>
      <c r="E937" s="299" t="n"/>
      <c r="F937" s="299" t="n"/>
      <c r="G937" s="299" t="n"/>
      <c r="H937" s="299" t="n"/>
      <c r="I937" s="299" t="n"/>
      <c r="J937" s="299" t="n"/>
      <c r="K937" s="299" t="n"/>
      <c r="L937" s="299" t="n"/>
      <c r="M937" s="299" t="n"/>
      <c r="N937" s="299" t="n"/>
      <c r="O937" s="299" t="n"/>
      <c r="P937" s="299" t="n"/>
      <c r="Q937" s="299" t="n"/>
      <c r="R937" s="299" t="n"/>
      <c r="S937" s="299" t="n"/>
      <c r="T937" s="299" t="n"/>
      <c r="U937" s="299" t="n"/>
      <c r="V937" s="299" t="n"/>
      <c r="W937" s="299" t="n"/>
      <c r="X937" s="299" t="n"/>
      <c r="Y937" s="299" t="n"/>
      <c r="Z937" s="299" t="n"/>
    </row>
    <row customHeight="1" ht="15.75" r="938" s="551">
      <c r="A938" s="299" t="n"/>
      <c r="B938" s="299" t="n"/>
      <c r="C938" s="299" t="n"/>
      <c r="D938" s="299" t="n"/>
      <c r="E938" s="299" t="n"/>
      <c r="F938" s="299" t="n"/>
      <c r="G938" s="299" t="n"/>
      <c r="H938" s="299" t="n"/>
      <c r="I938" s="299" t="n"/>
      <c r="J938" s="299" t="n"/>
      <c r="K938" s="299" t="n"/>
      <c r="L938" s="299" t="n"/>
      <c r="M938" s="299" t="n"/>
      <c r="N938" s="299" t="n"/>
      <c r="O938" s="299" t="n"/>
      <c r="P938" s="299" t="n"/>
      <c r="Q938" s="299" t="n"/>
      <c r="R938" s="299" t="n"/>
      <c r="S938" s="299" t="n"/>
      <c r="T938" s="299" t="n"/>
      <c r="U938" s="299" t="n"/>
      <c r="V938" s="299" t="n"/>
      <c r="W938" s="299" t="n"/>
      <c r="X938" s="299" t="n"/>
      <c r="Y938" s="299" t="n"/>
      <c r="Z938" s="299" t="n"/>
    </row>
    <row customHeight="1" ht="15.75" r="939" s="551">
      <c r="A939" s="299" t="n"/>
      <c r="B939" s="299" t="n"/>
      <c r="C939" s="299" t="n"/>
      <c r="D939" s="299" t="n"/>
      <c r="E939" s="299" t="n"/>
      <c r="F939" s="299" t="n"/>
      <c r="G939" s="299" t="n"/>
      <c r="H939" s="299" t="n"/>
      <c r="I939" s="299" t="n"/>
      <c r="J939" s="299" t="n"/>
      <c r="K939" s="299" t="n"/>
      <c r="L939" s="299" t="n"/>
      <c r="M939" s="299" t="n"/>
      <c r="N939" s="299" t="n"/>
      <c r="O939" s="299" t="n"/>
      <c r="P939" s="299" t="n"/>
      <c r="Q939" s="299" t="n"/>
      <c r="R939" s="299" t="n"/>
      <c r="S939" s="299" t="n"/>
      <c r="T939" s="299" t="n"/>
      <c r="U939" s="299" t="n"/>
      <c r="V939" s="299" t="n"/>
      <c r="W939" s="299" t="n"/>
      <c r="X939" s="299" t="n"/>
      <c r="Y939" s="299" t="n"/>
      <c r="Z939" s="299" t="n"/>
    </row>
    <row customHeight="1" ht="15.75" r="940" s="551">
      <c r="A940" s="299" t="n"/>
      <c r="B940" s="299" t="n"/>
      <c r="C940" s="299" t="n"/>
      <c r="D940" s="299" t="n"/>
      <c r="E940" s="299" t="n"/>
      <c r="F940" s="299" t="n"/>
      <c r="G940" s="299" t="n"/>
      <c r="H940" s="299" t="n"/>
      <c r="I940" s="299" t="n"/>
      <c r="J940" s="299" t="n"/>
      <c r="K940" s="299" t="n"/>
      <c r="L940" s="299" t="n"/>
      <c r="M940" s="299" t="n"/>
      <c r="N940" s="299" t="n"/>
      <c r="O940" s="299" t="n"/>
      <c r="P940" s="299" t="n"/>
      <c r="Q940" s="299" t="n"/>
      <c r="R940" s="299" t="n"/>
      <c r="S940" s="299" t="n"/>
      <c r="T940" s="299" t="n"/>
      <c r="U940" s="299" t="n"/>
      <c r="V940" s="299" t="n"/>
      <c r="W940" s="299" t="n"/>
      <c r="X940" s="299" t="n"/>
      <c r="Y940" s="299" t="n"/>
      <c r="Z940" s="299" t="n"/>
    </row>
    <row customHeight="1" ht="15.75" r="941" s="551">
      <c r="A941" s="299" t="n"/>
      <c r="B941" s="299" t="n"/>
      <c r="C941" s="299" t="n"/>
      <c r="D941" s="299" t="n"/>
      <c r="E941" s="299" t="n"/>
      <c r="F941" s="299" t="n"/>
      <c r="G941" s="299" t="n"/>
      <c r="H941" s="299" t="n"/>
      <c r="I941" s="299" t="n"/>
      <c r="J941" s="299" t="n"/>
      <c r="K941" s="299" t="n"/>
      <c r="L941" s="299" t="n"/>
      <c r="M941" s="299" t="n"/>
      <c r="N941" s="299" t="n"/>
      <c r="O941" s="299" t="n"/>
      <c r="P941" s="299" t="n"/>
      <c r="Q941" s="299" t="n"/>
      <c r="R941" s="299" t="n"/>
      <c r="S941" s="299" t="n"/>
      <c r="T941" s="299" t="n"/>
      <c r="U941" s="299" t="n"/>
      <c r="V941" s="299" t="n"/>
      <c r="W941" s="299" t="n"/>
      <c r="X941" s="299" t="n"/>
      <c r="Y941" s="299" t="n"/>
      <c r="Z941" s="299" t="n"/>
    </row>
    <row customHeight="1" ht="15.75" r="942" s="551">
      <c r="A942" s="299" t="n"/>
      <c r="B942" s="299" t="n"/>
      <c r="C942" s="299" t="n"/>
      <c r="D942" s="299" t="n"/>
      <c r="E942" s="299" t="n"/>
      <c r="F942" s="299" t="n"/>
      <c r="G942" s="299" t="n"/>
      <c r="H942" s="299" t="n"/>
      <c r="I942" s="299" t="n"/>
      <c r="J942" s="299" t="n"/>
      <c r="K942" s="299" t="n"/>
      <c r="L942" s="299" t="n"/>
      <c r="M942" s="299" t="n"/>
      <c r="N942" s="299" t="n"/>
      <c r="O942" s="299" t="n"/>
      <c r="P942" s="299" t="n"/>
      <c r="Q942" s="299" t="n"/>
      <c r="R942" s="299" t="n"/>
      <c r="S942" s="299" t="n"/>
      <c r="T942" s="299" t="n"/>
      <c r="U942" s="299" t="n"/>
      <c r="V942" s="299" t="n"/>
      <c r="W942" s="299" t="n"/>
      <c r="X942" s="299" t="n"/>
      <c r="Y942" s="299" t="n"/>
      <c r="Z942" s="299" t="n"/>
    </row>
    <row customHeight="1" ht="15.75" r="943" s="551">
      <c r="A943" s="299" t="n"/>
      <c r="B943" s="299" t="n"/>
      <c r="C943" s="299" t="n"/>
      <c r="D943" s="299" t="n"/>
      <c r="E943" s="299" t="n"/>
      <c r="F943" s="299" t="n"/>
      <c r="G943" s="299" t="n"/>
      <c r="H943" s="299" t="n"/>
      <c r="I943" s="299" t="n"/>
      <c r="J943" s="299" t="n"/>
      <c r="K943" s="299" t="n"/>
      <c r="L943" s="299" t="n"/>
      <c r="M943" s="299" t="n"/>
      <c r="N943" s="299" t="n"/>
      <c r="O943" s="299" t="n"/>
      <c r="P943" s="299" t="n"/>
      <c r="Q943" s="299" t="n"/>
      <c r="R943" s="299" t="n"/>
      <c r="S943" s="299" t="n"/>
      <c r="T943" s="299" t="n"/>
      <c r="U943" s="299" t="n"/>
      <c r="V943" s="299" t="n"/>
      <c r="W943" s="299" t="n"/>
      <c r="X943" s="299" t="n"/>
      <c r="Y943" s="299" t="n"/>
      <c r="Z943" s="299" t="n"/>
    </row>
    <row customHeight="1" ht="15.75" r="944" s="551">
      <c r="A944" s="299" t="n"/>
      <c r="B944" s="299" t="n"/>
      <c r="C944" s="299" t="n"/>
      <c r="D944" s="299" t="n"/>
      <c r="E944" s="299" t="n"/>
      <c r="F944" s="299" t="n"/>
      <c r="G944" s="299" t="n"/>
      <c r="H944" s="299" t="n"/>
      <c r="I944" s="299" t="n"/>
      <c r="J944" s="299" t="n"/>
      <c r="K944" s="299" t="n"/>
      <c r="L944" s="299" t="n"/>
      <c r="M944" s="299" t="n"/>
      <c r="N944" s="299" t="n"/>
      <c r="O944" s="299" t="n"/>
      <c r="P944" s="299" t="n"/>
      <c r="Q944" s="299" t="n"/>
      <c r="R944" s="299" t="n"/>
      <c r="S944" s="299" t="n"/>
      <c r="T944" s="299" t="n"/>
      <c r="U944" s="299" t="n"/>
      <c r="V944" s="299" t="n"/>
      <c r="W944" s="299" t="n"/>
      <c r="X944" s="299" t="n"/>
      <c r="Y944" s="299" t="n"/>
      <c r="Z944" s="299" t="n"/>
    </row>
    <row customHeight="1" ht="15.75" r="945" s="551">
      <c r="A945" s="299" t="n"/>
      <c r="B945" s="299" t="n"/>
      <c r="C945" s="299" t="n"/>
      <c r="D945" s="299" t="n"/>
      <c r="E945" s="299" t="n"/>
      <c r="F945" s="299" t="n"/>
      <c r="G945" s="299" t="n"/>
      <c r="H945" s="299" t="n"/>
      <c r="I945" s="299" t="n"/>
      <c r="J945" s="299" t="n"/>
      <c r="K945" s="299" t="n"/>
      <c r="L945" s="299" t="n"/>
      <c r="M945" s="299" t="n"/>
      <c r="N945" s="299" t="n"/>
      <c r="O945" s="299" t="n"/>
      <c r="P945" s="299" t="n"/>
      <c r="Q945" s="299" t="n"/>
      <c r="R945" s="299" t="n"/>
      <c r="S945" s="299" t="n"/>
      <c r="T945" s="299" t="n"/>
      <c r="U945" s="299" t="n"/>
      <c r="V945" s="299" t="n"/>
      <c r="W945" s="299" t="n"/>
      <c r="X945" s="299" t="n"/>
      <c r="Y945" s="299" t="n"/>
      <c r="Z945" s="299" t="n"/>
    </row>
    <row customHeight="1" ht="15.75" r="946" s="551">
      <c r="A946" s="299" t="n"/>
      <c r="B946" s="299" t="n"/>
      <c r="C946" s="299" t="n"/>
      <c r="D946" s="299" t="n"/>
      <c r="E946" s="299" t="n"/>
      <c r="F946" s="299" t="n"/>
      <c r="G946" s="299" t="n"/>
      <c r="H946" s="299" t="n"/>
      <c r="I946" s="299" t="n"/>
      <c r="J946" s="299" t="n"/>
      <c r="K946" s="299" t="n"/>
      <c r="L946" s="299" t="n"/>
      <c r="M946" s="299" t="n"/>
      <c r="N946" s="299" t="n"/>
      <c r="O946" s="299" t="n"/>
      <c r="P946" s="299" t="n"/>
      <c r="Q946" s="299" t="n"/>
      <c r="R946" s="299" t="n"/>
      <c r="S946" s="299" t="n"/>
      <c r="T946" s="299" t="n"/>
      <c r="U946" s="299" t="n"/>
      <c r="V946" s="299" t="n"/>
      <c r="W946" s="299" t="n"/>
      <c r="X946" s="299" t="n"/>
      <c r="Y946" s="299" t="n"/>
      <c r="Z946" s="299" t="n"/>
    </row>
    <row customHeight="1" ht="15.75" r="947" s="551">
      <c r="A947" s="299" t="n"/>
      <c r="B947" s="299" t="n"/>
      <c r="C947" s="299" t="n"/>
      <c r="D947" s="299" t="n"/>
      <c r="E947" s="299" t="n"/>
      <c r="F947" s="299" t="n"/>
      <c r="G947" s="299" t="n"/>
      <c r="H947" s="299" t="n"/>
      <c r="I947" s="299" t="n"/>
      <c r="J947" s="299" t="n"/>
      <c r="K947" s="299" t="n"/>
      <c r="L947" s="299" t="n"/>
      <c r="M947" s="299" t="n"/>
      <c r="N947" s="299" t="n"/>
      <c r="O947" s="299" t="n"/>
      <c r="P947" s="299" t="n"/>
      <c r="Q947" s="299" t="n"/>
      <c r="R947" s="299" t="n"/>
      <c r="S947" s="299" t="n"/>
      <c r="T947" s="299" t="n"/>
      <c r="U947" s="299" t="n"/>
      <c r="V947" s="299" t="n"/>
      <c r="W947" s="299" t="n"/>
      <c r="X947" s="299" t="n"/>
      <c r="Y947" s="299" t="n"/>
      <c r="Z947" s="299" t="n"/>
    </row>
    <row customHeight="1" ht="15.75" r="948" s="551">
      <c r="A948" s="299" t="n"/>
      <c r="B948" s="299" t="n"/>
      <c r="C948" s="299" t="n"/>
      <c r="D948" s="299" t="n"/>
      <c r="E948" s="299" t="n"/>
      <c r="F948" s="299" t="n"/>
      <c r="G948" s="299" t="n"/>
      <c r="H948" s="299" t="n"/>
      <c r="I948" s="299" t="n"/>
      <c r="J948" s="299" t="n"/>
      <c r="K948" s="299" t="n"/>
      <c r="L948" s="299" t="n"/>
      <c r="M948" s="299" t="n"/>
      <c r="N948" s="299" t="n"/>
      <c r="O948" s="299" t="n"/>
      <c r="P948" s="299" t="n"/>
      <c r="Q948" s="299" t="n"/>
      <c r="R948" s="299" t="n"/>
      <c r="S948" s="299" t="n"/>
      <c r="T948" s="299" t="n"/>
      <c r="U948" s="299" t="n"/>
      <c r="V948" s="299" t="n"/>
      <c r="W948" s="299" t="n"/>
      <c r="X948" s="299" t="n"/>
      <c r="Y948" s="299" t="n"/>
      <c r="Z948" s="299" t="n"/>
    </row>
    <row customHeight="1" ht="15.75" r="949" s="551">
      <c r="A949" s="299" t="n"/>
      <c r="B949" s="299" t="n"/>
      <c r="C949" s="299" t="n"/>
      <c r="D949" s="299" t="n"/>
      <c r="E949" s="299" t="n"/>
      <c r="F949" s="299" t="n"/>
      <c r="G949" s="299" t="n"/>
      <c r="H949" s="299" t="n"/>
      <c r="I949" s="299" t="n"/>
      <c r="J949" s="299" t="n"/>
      <c r="K949" s="299" t="n"/>
      <c r="L949" s="299" t="n"/>
      <c r="M949" s="299" t="n"/>
      <c r="N949" s="299" t="n"/>
      <c r="O949" s="299" t="n"/>
      <c r="P949" s="299" t="n"/>
      <c r="Q949" s="299" t="n"/>
      <c r="R949" s="299" t="n"/>
      <c r="S949" s="299" t="n"/>
      <c r="T949" s="299" t="n"/>
      <c r="U949" s="299" t="n"/>
      <c r="V949" s="299" t="n"/>
      <c r="W949" s="299" t="n"/>
      <c r="X949" s="299" t="n"/>
      <c r="Y949" s="299" t="n"/>
      <c r="Z949" s="299" t="n"/>
    </row>
    <row customHeight="1" ht="15.75" r="950" s="551">
      <c r="A950" s="299" t="n"/>
      <c r="B950" s="299" t="n"/>
      <c r="C950" s="299" t="n"/>
      <c r="D950" s="299" t="n"/>
      <c r="E950" s="299" t="n"/>
      <c r="F950" s="299" t="n"/>
      <c r="G950" s="299" t="n"/>
      <c r="H950" s="299" t="n"/>
      <c r="I950" s="299" t="n"/>
      <c r="J950" s="299" t="n"/>
      <c r="K950" s="299" t="n"/>
      <c r="L950" s="299" t="n"/>
      <c r="M950" s="299" t="n"/>
      <c r="N950" s="299" t="n"/>
      <c r="O950" s="299" t="n"/>
      <c r="P950" s="299" t="n"/>
      <c r="Q950" s="299" t="n"/>
      <c r="R950" s="299" t="n"/>
      <c r="S950" s="299" t="n"/>
      <c r="T950" s="299" t="n"/>
      <c r="U950" s="299" t="n"/>
      <c r="V950" s="299" t="n"/>
      <c r="W950" s="299" t="n"/>
      <c r="X950" s="299" t="n"/>
      <c r="Y950" s="299" t="n"/>
      <c r="Z950" s="299" t="n"/>
    </row>
    <row customHeight="1" ht="15.75" r="951" s="551">
      <c r="A951" s="299" t="n"/>
      <c r="B951" s="299" t="n"/>
      <c r="C951" s="299" t="n"/>
      <c r="D951" s="299" t="n"/>
      <c r="E951" s="299" t="n"/>
      <c r="F951" s="299" t="n"/>
      <c r="G951" s="299" t="n"/>
      <c r="H951" s="299" t="n"/>
      <c r="I951" s="299" t="n"/>
      <c r="J951" s="299" t="n"/>
      <c r="K951" s="299" t="n"/>
      <c r="L951" s="299" t="n"/>
      <c r="M951" s="299" t="n"/>
      <c r="N951" s="299" t="n"/>
      <c r="O951" s="299" t="n"/>
      <c r="P951" s="299" t="n"/>
      <c r="Q951" s="299" t="n"/>
      <c r="R951" s="299" t="n"/>
      <c r="S951" s="299" t="n"/>
      <c r="T951" s="299" t="n"/>
      <c r="U951" s="299" t="n"/>
      <c r="V951" s="299" t="n"/>
      <c r="W951" s="299" t="n"/>
      <c r="X951" s="299" t="n"/>
      <c r="Y951" s="299" t="n"/>
      <c r="Z951" s="299" t="n"/>
    </row>
    <row customHeight="1" ht="15.75" r="952" s="551">
      <c r="A952" s="299" t="n"/>
      <c r="B952" s="299" t="n"/>
      <c r="C952" s="299" t="n"/>
      <c r="D952" s="299" t="n"/>
      <c r="E952" s="299" t="n"/>
      <c r="F952" s="299" t="n"/>
      <c r="G952" s="299" t="n"/>
      <c r="H952" s="299" t="n"/>
      <c r="I952" s="299" t="n"/>
      <c r="J952" s="299" t="n"/>
      <c r="K952" s="299" t="n"/>
      <c r="L952" s="299" t="n"/>
      <c r="M952" s="299" t="n"/>
      <c r="N952" s="299" t="n"/>
      <c r="O952" s="299" t="n"/>
      <c r="P952" s="299" t="n"/>
      <c r="Q952" s="299" t="n"/>
      <c r="R952" s="299" t="n"/>
      <c r="S952" s="299" t="n"/>
      <c r="T952" s="299" t="n"/>
      <c r="U952" s="299" t="n"/>
      <c r="V952" s="299" t="n"/>
      <c r="W952" s="299" t="n"/>
      <c r="X952" s="299" t="n"/>
      <c r="Y952" s="299" t="n"/>
      <c r="Z952" s="299" t="n"/>
    </row>
    <row customHeight="1" ht="15.75" r="953" s="551">
      <c r="A953" s="299" t="n"/>
      <c r="B953" s="299" t="n"/>
      <c r="C953" s="299" t="n"/>
      <c r="D953" s="299" t="n"/>
      <c r="E953" s="299" t="n"/>
      <c r="F953" s="299" t="n"/>
      <c r="G953" s="299" t="n"/>
      <c r="H953" s="299" t="n"/>
      <c r="I953" s="299" t="n"/>
      <c r="J953" s="299" t="n"/>
      <c r="K953" s="299" t="n"/>
      <c r="L953" s="299" t="n"/>
      <c r="M953" s="299" t="n"/>
      <c r="N953" s="299" t="n"/>
      <c r="O953" s="299" t="n"/>
      <c r="P953" s="299" t="n"/>
      <c r="Q953" s="299" t="n"/>
      <c r="R953" s="299" t="n"/>
      <c r="S953" s="299" t="n"/>
      <c r="T953" s="299" t="n"/>
      <c r="U953" s="299" t="n"/>
      <c r="V953" s="299" t="n"/>
      <c r="W953" s="299" t="n"/>
      <c r="X953" s="299" t="n"/>
      <c r="Y953" s="299" t="n"/>
      <c r="Z953" s="299" t="n"/>
    </row>
    <row customHeight="1" ht="15.75" r="954" s="551">
      <c r="A954" s="299" t="n"/>
      <c r="B954" s="299" t="n"/>
      <c r="C954" s="299" t="n"/>
      <c r="D954" s="299" t="n"/>
      <c r="E954" s="299" t="n"/>
      <c r="F954" s="299" t="n"/>
      <c r="G954" s="299" t="n"/>
      <c r="H954" s="299" t="n"/>
      <c r="I954" s="299" t="n"/>
      <c r="J954" s="299" t="n"/>
      <c r="K954" s="299" t="n"/>
      <c r="L954" s="299" t="n"/>
      <c r="M954" s="299" t="n"/>
      <c r="N954" s="299" t="n"/>
      <c r="O954" s="299" t="n"/>
      <c r="P954" s="299" t="n"/>
      <c r="Q954" s="299" t="n"/>
      <c r="R954" s="299" t="n"/>
      <c r="S954" s="299" t="n"/>
      <c r="T954" s="299" t="n"/>
      <c r="U954" s="299" t="n"/>
      <c r="V954" s="299" t="n"/>
      <c r="W954" s="299" t="n"/>
      <c r="X954" s="299" t="n"/>
      <c r="Y954" s="299" t="n"/>
      <c r="Z954" s="299" t="n"/>
    </row>
    <row customHeight="1" ht="15.75" r="955" s="551">
      <c r="A955" s="299" t="n"/>
      <c r="B955" s="299" t="n"/>
      <c r="C955" s="299" t="n"/>
      <c r="D955" s="299" t="n"/>
      <c r="E955" s="299" t="n"/>
      <c r="F955" s="299" t="n"/>
      <c r="G955" s="299" t="n"/>
      <c r="H955" s="299" t="n"/>
      <c r="I955" s="299" t="n"/>
      <c r="J955" s="299" t="n"/>
      <c r="K955" s="299" t="n"/>
      <c r="L955" s="299" t="n"/>
      <c r="M955" s="299" t="n"/>
      <c r="N955" s="299" t="n"/>
      <c r="O955" s="299" t="n"/>
      <c r="P955" s="299" t="n"/>
      <c r="Q955" s="299" t="n"/>
      <c r="R955" s="299" t="n"/>
      <c r="S955" s="299" t="n"/>
      <c r="T955" s="299" t="n"/>
      <c r="U955" s="299" t="n"/>
      <c r="V955" s="299" t="n"/>
      <c r="W955" s="299" t="n"/>
      <c r="X955" s="299" t="n"/>
      <c r="Y955" s="299" t="n"/>
      <c r="Z955" s="299" t="n"/>
    </row>
    <row customHeight="1" ht="15.75" r="956" s="551">
      <c r="A956" s="299" t="n"/>
      <c r="B956" s="299" t="n"/>
      <c r="C956" s="299" t="n"/>
      <c r="D956" s="299" t="n"/>
      <c r="E956" s="299" t="n"/>
      <c r="F956" s="299" t="n"/>
      <c r="G956" s="299" t="n"/>
      <c r="H956" s="299" t="n"/>
      <c r="I956" s="299" t="n"/>
      <c r="J956" s="299" t="n"/>
      <c r="K956" s="299" t="n"/>
      <c r="L956" s="299" t="n"/>
      <c r="M956" s="299" t="n"/>
      <c r="N956" s="299" t="n"/>
      <c r="O956" s="299" t="n"/>
      <c r="P956" s="299" t="n"/>
      <c r="Q956" s="299" t="n"/>
      <c r="R956" s="299" t="n"/>
      <c r="S956" s="299" t="n"/>
      <c r="T956" s="299" t="n"/>
      <c r="U956" s="299" t="n"/>
      <c r="V956" s="299" t="n"/>
      <c r="W956" s="299" t="n"/>
      <c r="X956" s="299" t="n"/>
      <c r="Y956" s="299" t="n"/>
      <c r="Z956" s="299" t="n"/>
    </row>
    <row customHeight="1" ht="15.75" r="957" s="551">
      <c r="A957" s="299" t="n"/>
      <c r="B957" s="299" t="n"/>
      <c r="C957" s="299" t="n"/>
      <c r="D957" s="299" t="n"/>
      <c r="E957" s="299" t="n"/>
      <c r="F957" s="299" t="n"/>
      <c r="G957" s="299" t="n"/>
      <c r="H957" s="299" t="n"/>
      <c r="I957" s="299" t="n"/>
      <c r="J957" s="299" t="n"/>
      <c r="K957" s="299" t="n"/>
      <c r="L957" s="299" t="n"/>
      <c r="M957" s="299" t="n"/>
      <c r="N957" s="299" t="n"/>
      <c r="O957" s="299" t="n"/>
      <c r="P957" s="299" t="n"/>
      <c r="Q957" s="299" t="n"/>
      <c r="R957" s="299" t="n"/>
      <c r="S957" s="299" t="n"/>
      <c r="T957" s="299" t="n"/>
      <c r="U957" s="299" t="n"/>
      <c r="V957" s="299" t="n"/>
      <c r="W957" s="299" t="n"/>
      <c r="X957" s="299" t="n"/>
      <c r="Y957" s="299" t="n"/>
      <c r="Z957" s="299" t="n"/>
    </row>
    <row customHeight="1" ht="15.75" r="958" s="551">
      <c r="A958" s="299" t="n"/>
      <c r="B958" s="299" t="n"/>
      <c r="C958" s="299" t="n"/>
      <c r="D958" s="299" t="n"/>
      <c r="E958" s="299" t="n"/>
      <c r="F958" s="299" t="n"/>
      <c r="G958" s="299" t="n"/>
      <c r="H958" s="299" t="n"/>
      <c r="I958" s="299" t="n"/>
      <c r="J958" s="299" t="n"/>
      <c r="K958" s="299" t="n"/>
      <c r="L958" s="299" t="n"/>
      <c r="M958" s="299" t="n"/>
      <c r="N958" s="299" t="n"/>
      <c r="O958" s="299" t="n"/>
      <c r="P958" s="299" t="n"/>
      <c r="Q958" s="299" t="n"/>
      <c r="R958" s="299" t="n"/>
      <c r="S958" s="299" t="n"/>
      <c r="T958" s="299" t="n"/>
      <c r="U958" s="299" t="n"/>
      <c r="V958" s="299" t="n"/>
      <c r="W958" s="299" t="n"/>
      <c r="X958" s="299" t="n"/>
      <c r="Y958" s="299" t="n"/>
      <c r="Z958" s="299" t="n"/>
    </row>
    <row customHeight="1" ht="15.75" r="959" s="551">
      <c r="A959" s="299" t="n"/>
      <c r="B959" s="299" t="n"/>
      <c r="C959" s="299" t="n"/>
      <c r="D959" s="299" t="n"/>
      <c r="E959" s="299" t="n"/>
      <c r="F959" s="299" t="n"/>
      <c r="G959" s="299" t="n"/>
      <c r="H959" s="299" t="n"/>
      <c r="I959" s="299" t="n"/>
      <c r="J959" s="299" t="n"/>
      <c r="K959" s="299" t="n"/>
      <c r="L959" s="299" t="n"/>
      <c r="M959" s="299" t="n"/>
      <c r="N959" s="299" t="n"/>
      <c r="O959" s="299" t="n"/>
      <c r="P959" s="299" t="n"/>
      <c r="Q959" s="299" t="n"/>
      <c r="R959" s="299" t="n"/>
      <c r="S959" s="299" t="n"/>
      <c r="T959" s="299" t="n"/>
      <c r="U959" s="299" t="n"/>
      <c r="V959" s="299" t="n"/>
      <c r="W959" s="299" t="n"/>
      <c r="X959" s="299" t="n"/>
      <c r="Y959" s="299" t="n"/>
      <c r="Z959" s="299" t="n"/>
    </row>
    <row customHeight="1" ht="15.75" r="960" s="551">
      <c r="A960" s="299" t="n"/>
      <c r="B960" s="299" t="n"/>
      <c r="C960" s="299" t="n"/>
      <c r="D960" s="299" t="n"/>
      <c r="E960" s="299" t="n"/>
      <c r="F960" s="299" t="n"/>
      <c r="G960" s="299" t="n"/>
      <c r="H960" s="299" t="n"/>
      <c r="I960" s="299" t="n"/>
      <c r="J960" s="299" t="n"/>
      <c r="K960" s="299" t="n"/>
      <c r="L960" s="299" t="n"/>
      <c r="M960" s="299" t="n"/>
      <c r="N960" s="299" t="n"/>
      <c r="O960" s="299" t="n"/>
      <c r="P960" s="299" t="n"/>
      <c r="Q960" s="299" t="n"/>
      <c r="R960" s="299" t="n"/>
      <c r="S960" s="299" t="n"/>
      <c r="T960" s="299" t="n"/>
      <c r="U960" s="299" t="n"/>
      <c r="V960" s="299" t="n"/>
      <c r="W960" s="299" t="n"/>
      <c r="X960" s="299" t="n"/>
      <c r="Y960" s="299" t="n"/>
      <c r="Z960" s="299" t="n"/>
    </row>
    <row customHeight="1" ht="15.75" r="961" s="551">
      <c r="A961" s="299" t="n"/>
      <c r="B961" s="299" t="n"/>
      <c r="C961" s="299" t="n"/>
      <c r="D961" s="299" t="n"/>
      <c r="E961" s="299" t="n"/>
      <c r="F961" s="299" t="n"/>
      <c r="G961" s="299" t="n"/>
      <c r="H961" s="299" t="n"/>
      <c r="I961" s="299" t="n"/>
      <c r="J961" s="299" t="n"/>
      <c r="K961" s="299" t="n"/>
      <c r="L961" s="299" t="n"/>
      <c r="M961" s="299" t="n"/>
      <c r="N961" s="299" t="n"/>
      <c r="O961" s="299" t="n"/>
      <c r="P961" s="299" t="n"/>
      <c r="Q961" s="299" t="n"/>
      <c r="R961" s="299" t="n"/>
      <c r="S961" s="299" t="n"/>
      <c r="T961" s="299" t="n"/>
      <c r="U961" s="299" t="n"/>
      <c r="V961" s="299" t="n"/>
      <c r="W961" s="299" t="n"/>
      <c r="X961" s="299" t="n"/>
      <c r="Y961" s="299" t="n"/>
      <c r="Z961" s="299" t="n"/>
    </row>
    <row customHeight="1" ht="15.75" r="962" s="551">
      <c r="A962" s="299" t="n"/>
      <c r="B962" s="299" t="n"/>
      <c r="C962" s="299" t="n"/>
      <c r="D962" s="299" t="n"/>
      <c r="E962" s="299" t="n"/>
      <c r="F962" s="299" t="n"/>
      <c r="G962" s="299" t="n"/>
      <c r="H962" s="299" t="n"/>
      <c r="I962" s="299" t="n"/>
      <c r="J962" s="299" t="n"/>
      <c r="K962" s="299" t="n"/>
      <c r="L962" s="299" t="n"/>
      <c r="M962" s="299" t="n"/>
      <c r="N962" s="299" t="n"/>
      <c r="O962" s="299" t="n"/>
      <c r="P962" s="299" t="n"/>
      <c r="Q962" s="299" t="n"/>
      <c r="R962" s="299" t="n"/>
      <c r="S962" s="299" t="n"/>
      <c r="T962" s="299" t="n"/>
      <c r="U962" s="299" t="n"/>
      <c r="V962" s="299" t="n"/>
      <c r="W962" s="299" t="n"/>
      <c r="X962" s="299" t="n"/>
      <c r="Y962" s="299" t="n"/>
      <c r="Z962" s="299" t="n"/>
    </row>
    <row customHeight="1" ht="15.75" r="963" s="551">
      <c r="A963" s="299" t="n"/>
      <c r="B963" s="299" t="n"/>
      <c r="C963" s="299" t="n"/>
      <c r="D963" s="299" t="n"/>
      <c r="E963" s="299" t="n"/>
      <c r="F963" s="299" t="n"/>
      <c r="G963" s="299" t="n"/>
      <c r="H963" s="299" t="n"/>
      <c r="I963" s="299" t="n"/>
      <c r="J963" s="299" t="n"/>
      <c r="K963" s="299" t="n"/>
      <c r="L963" s="299" t="n"/>
      <c r="M963" s="299" t="n"/>
      <c r="N963" s="299" t="n"/>
      <c r="O963" s="299" t="n"/>
      <c r="P963" s="299" t="n"/>
      <c r="Q963" s="299" t="n"/>
      <c r="R963" s="299" t="n"/>
      <c r="S963" s="299" t="n"/>
      <c r="T963" s="299" t="n"/>
      <c r="U963" s="299" t="n"/>
      <c r="V963" s="299" t="n"/>
      <c r="W963" s="299" t="n"/>
      <c r="X963" s="299" t="n"/>
      <c r="Y963" s="299" t="n"/>
      <c r="Z963" s="299" t="n"/>
    </row>
    <row customHeight="1" ht="15.75" r="964" s="551">
      <c r="A964" s="299" t="n"/>
      <c r="B964" s="299" t="n"/>
      <c r="C964" s="299" t="n"/>
      <c r="D964" s="299" t="n"/>
      <c r="E964" s="299" t="n"/>
      <c r="F964" s="299" t="n"/>
      <c r="G964" s="299" t="n"/>
      <c r="H964" s="299" t="n"/>
      <c r="I964" s="299" t="n"/>
      <c r="J964" s="299" t="n"/>
      <c r="K964" s="299" t="n"/>
      <c r="L964" s="299" t="n"/>
      <c r="M964" s="299" t="n"/>
      <c r="N964" s="299" t="n"/>
      <c r="O964" s="299" t="n"/>
      <c r="P964" s="299" t="n"/>
      <c r="Q964" s="299" t="n"/>
      <c r="R964" s="299" t="n"/>
      <c r="S964" s="299" t="n"/>
      <c r="T964" s="299" t="n"/>
      <c r="U964" s="299" t="n"/>
      <c r="V964" s="299" t="n"/>
      <c r="W964" s="299" t="n"/>
      <c r="X964" s="299" t="n"/>
      <c r="Y964" s="299" t="n"/>
      <c r="Z964" s="299" t="n"/>
    </row>
    <row customHeight="1" ht="15.75" r="965" s="551">
      <c r="A965" s="299" t="n"/>
      <c r="B965" s="299" t="n"/>
      <c r="C965" s="299" t="n"/>
      <c r="D965" s="299" t="n"/>
      <c r="E965" s="299" t="n"/>
      <c r="F965" s="299" t="n"/>
      <c r="G965" s="299" t="n"/>
      <c r="H965" s="299" t="n"/>
      <c r="I965" s="299" t="n"/>
      <c r="J965" s="299" t="n"/>
      <c r="K965" s="299" t="n"/>
      <c r="L965" s="299" t="n"/>
      <c r="M965" s="299" t="n"/>
      <c r="N965" s="299" t="n"/>
      <c r="O965" s="299" t="n"/>
      <c r="P965" s="299" t="n"/>
      <c r="Q965" s="299" t="n"/>
      <c r="R965" s="299" t="n"/>
      <c r="S965" s="299" t="n"/>
      <c r="T965" s="299" t="n"/>
      <c r="U965" s="299" t="n"/>
      <c r="V965" s="299" t="n"/>
      <c r="W965" s="299" t="n"/>
      <c r="X965" s="299" t="n"/>
      <c r="Y965" s="299" t="n"/>
      <c r="Z965" s="299" t="n"/>
    </row>
    <row customHeight="1" ht="15.75" r="966" s="551">
      <c r="A966" s="299" t="n"/>
      <c r="B966" s="299" t="n"/>
      <c r="C966" s="299" t="n"/>
      <c r="D966" s="299" t="n"/>
      <c r="E966" s="299" t="n"/>
      <c r="F966" s="299" t="n"/>
      <c r="G966" s="299" t="n"/>
      <c r="H966" s="299" t="n"/>
      <c r="I966" s="299" t="n"/>
      <c r="J966" s="299" t="n"/>
      <c r="K966" s="299" t="n"/>
      <c r="L966" s="299" t="n"/>
      <c r="M966" s="299" t="n"/>
      <c r="N966" s="299" t="n"/>
      <c r="O966" s="299" t="n"/>
      <c r="P966" s="299" t="n"/>
      <c r="Q966" s="299" t="n"/>
      <c r="R966" s="299" t="n"/>
      <c r="S966" s="299" t="n"/>
      <c r="T966" s="299" t="n"/>
      <c r="U966" s="299" t="n"/>
      <c r="V966" s="299" t="n"/>
      <c r="W966" s="299" t="n"/>
      <c r="X966" s="299" t="n"/>
      <c r="Y966" s="299" t="n"/>
      <c r="Z966" s="299" t="n"/>
    </row>
    <row customHeight="1" ht="15.75" r="967" s="551">
      <c r="A967" s="299" t="n"/>
      <c r="B967" s="299" t="n"/>
      <c r="C967" s="299" t="n"/>
      <c r="D967" s="299" t="n"/>
      <c r="E967" s="299" t="n"/>
      <c r="F967" s="299" t="n"/>
      <c r="G967" s="299" t="n"/>
      <c r="H967" s="299" t="n"/>
      <c r="I967" s="299" t="n"/>
      <c r="J967" s="299" t="n"/>
      <c r="K967" s="299" t="n"/>
      <c r="L967" s="299" t="n"/>
      <c r="M967" s="299" t="n"/>
      <c r="N967" s="299" t="n"/>
      <c r="O967" s="299" t="n"/>
      <c r="P967" s="299" t="n"/>
      <c r="Q967" s="299" t="n"/>
      <c r="R967" s="299" t="n"/>
      <c r="S967" s="299" t="n"/>
      <c r="T967" s="299" t="n"/>
      <c r="U967" s="299" t="n"/>
      <c r="V967" s="299" t="n"/>
      <c r="W967" s="299" t="n"/>
      <c r="X967" s="299" t="n"/>
      <c r="Y967" s="299" t="n"/>
      <c r="Z967" s="299" t="n"/>
    </row>
    <row customHeight="1" ht="15.75" r="968" s="551">
      <c r="A968" s="299" t="n"/>
      <c r="B968" s="299" t="n"/>
      <c r="C968" s="299" t="n"/>
      <c r="D968" s="299" t="n"/>
      <c r="E968" s="299" t="n"/>
      <c r="F968" s="299" t="n"/>
      <c r="G968" s="299" t="n"/>
      <c r="H968" s="299" t="n"/>
      <c r="I968" s="299" t="n"/>
      <c r="J968" s="299" t="n"/>
      <c r="K968" s="299" t="n"/>
      <c r="L968" s="299" t="n"/>
      <c r="M968" s="299" t="n"/>
      <c r="N968" s="299" t="n"/>
      <c r="O968" s="299" t="n"/>
      <c r="P968" s="299" t="n"/>
      <c r="Q968" s="299" t="n"/>
      <c r="R968" s="299" t="n"/>
      <c r="S968" s="299" t="n"/>
      <c r="T968" s="299" t="n"/>
      <c r="U968" s="299" t="n"/>
      <c r="V968" s="299" t="n"/>
      <c r="W968" s="299" t="n"/>
      <c r="X968" s="299" t="n"/>
      <c r="Y968" s="299" t="n"/>
      <c r="Z968" s="299" t="n"/>
    </row>
    <row customHeight="1" ht="15.75" r="969" s="551">
      <c r="A969" s="299" t="n"/>
      <c r="B969" s="299" t="n"/>
      <c r="C969" s="299" t="n"/>
      <c r="D969" s="299" t="n"/>
      <c r="E969" s="299" t="n"/>
      <c r="F969" s="299" t="n"/>
      <c r="G969" s="299" t="n"/>
      <c r="H969" s="299" t="n"/>
      <c r="I969" s="299" t="n"/>
      <c r="J969" s="299" t="n"/>
      <c r="K969" s="299" t="n"/>
      <c r="L969" s="299" t="n"/>
      <c r="M969" s="299" t="n"/>
      <c r="N969" s="299" t="n"/>
      <c r="O969" s="299" t="n"/>
      <c r="P969" s="299" t="n"/>
      <c r="Q969" s="299" t="n"/>
      <c r="R969" s="299" t="n"/>
      <c r="S969" s="299" t="n"/>
      <c r="T969" s="299" t="n"/>
      <c r="U969" s="299" t="n"/>
      <c r="V969" s="299" t="n"/>
      <c r="W969" s="299" t="n"/>
      <c r="X969" s="299" t="n"/>
      <c r="Y969" s="299" t="n"/>
      <c r="Z969" s="299" t="n"/>
    </row>
    <row customHeight="1" ht="15.75" r="970" s="551">
      <c r="A970" s="299" t="n"/>
      <c r="B970" s="299" t="n"/>
      <c r="C970" s="299" t="n"/>
      <c r="D970" s="299" t="n"/>
      <c r="E970" s="299" t="n"/>
      <c r="F970" s="299" t="n"/>
      <c r="G970" s="299" t="n"/>
      <c r="H970" s="299" t="n"/>
      <c r="I970" s="299" t="n"/>
      <c r="J970" s="299" t="n"/>
      <c r="K970" s="299" t="n"/>
      <c r="L970" s="299" t="n"/>
      <c r="M970" s="299" t="n"/>
      <c r="N970" s="299" t="n"/>
      <c r="O970" s="299" t="n"/>
      <c r="P970" s="299" t="n"/>
      <c r="Q970" s="299" t="n"/>
      <c r="R970" s="299" t="n"/>
      <c r="S970" s="299" t="n"/>
      <c r="T970" s="299" t="n"/>
      <c r="U970" s="299" t="n"/>
      <c r="V970" s="299" t="n"/>
      <c r="W970" s="299" t="n"/>
      <c r="X970" s="299" t="n"/>
      <c r="Y970" s="299" t="n"/>
      <c r="Z970" s="299" t="n"/>
    </row>
    <row customHeight="1" ht="15.75" r="971" s="551">
      <c r="A971" s="299" t="n"/>
      <c r="B971" s="299" t="n"/>
      <c r="C971" s="299" t="n"/>
      <c r="D971" s="299" t="n"/>
      <c r="E971" s="299" t="n"/>
      <c r="F971" s="299" t="n"/>
      <c r="G971" s="299" t="n"/>
      <c r="H971" s="299" t="n"/>
      <c r="I971" s="299" t="n"/>
      <c r="J971" s="299" t="n"/>
      <c r="K971" s="299" t="n"/>
      <c r="L971" s="299" t="n"/>
      <c r="M971" s="299" t="n"/>
      <c r="N971" s="299" t="n"/>
      <c r="O971" s="299" t="n"/>
      <c r="P971" s="299" t="n"/>
      <c r="Q971" s="299" t="n"/>
      <c r="R971" s="299" t="n"/>
      <c r="S971" s="299" t="n"/>
      <c r="T971" s="299" t="n"/>
      <c r="U971" s="299" t="n"/>
      <c r="V971" s="299" t="n"/>
      <c r="W971" s="299" t="n"/>
      <c r="X971" s="299" t="n"/>
      <c r="Y971" s="299" t="n"/>
      <c r="Z971" s="299" t="n"/>
    </row>
    <row customHeight="1" ht="15.75" r="972" s="551">
      <c r="A972" s="299" t="n"/>
      <c r="B972" s="299" t="n"/>
      <c r="C972" s="299" t="n"/>
      <c r="D972" s="299" t="n"/>
      <c r="E972" s="299" t="n"/>
      <c r="F972" s="299" t="n"/>
      <c r="G972" s="299" t="n"/>
      <c r="H972" s="299" t="n"/>
      <c r="I972" s="299" t="n"/>
      <c r="J972" s="299" t="n"/>
      <c r="K972" s="299" t="n"/>
      <c r="L972" s="299" t="n"/>
      <c r="M972" s="299" t="n"/>
      <c r="N972" s="299" t="n"/>
      <c r="O972" s="299" t="n"/>
      <c r="P972" s="299" t="n"/>
      <c r="Q972" s="299" t="n"/>
      <c r="R972" s="299" t="n"/>
      <c r="S972" s="299" t="n"/>
      <c r="T972" s="299" t="n"/>
      <c r="U972" s="299" t="n"/>
      <c r="V972" s="299" t="n"/>
      <c r="W972" s="299" t="n"/>
      <c r="X972" s="299" t="n"/>
      <c r="Y972" s="299" t="n"/>
      <c r="Z972" s="299" t="n"/>
    </row>
    <row customHeight="1" ht="15.75" r="973" s="551">
      <c r="A973" s="299" t="n"/>
      <c r="B973" s="299" t="n"/>
      <c r="C973" s="299" t="n"/>
      <c r="D973" s="299" t="n"/>
      <c r="E973" s="299" t="n"/>
      <c r="F973" s="299" t="n"/>
      <c r="G973" s="299" t="n"/>
      <c r="H973" s="299" t="n"/>
      <c r="I973" s="299" t="n"/>
      <c r="J973" s="299" t="n"/>
      <c r="K973" s="299" t="n"/>
      <c r="L973" s="299" t="n"/>
      <c r="M973" s="299" t="n"/>
      <c r="N973" s="299" t="n"/>
      <c r="O973" s="299" t="n"/>
      <c r="P973" s="299" t="n"/>
      <c r="Q973" s="299" t="n"/>
      <c r="R973" s="299" t="n"/>
      <c r="S973" s="299" t="n"/>
      <c r="T973" s="299" t="n"/>
      <c r="U973" s="299" t="n"/>
      <c r="V973" s="299" t="n"/>
      <c r="W973" s="299" t="n"/>
      <c r="X973" s="299" t="n"/>
      <c r="Y973" s="299" t="n"/>
      <c r="Z973" s="299" t="n"/>
    </row>
    <row customHeight="1" ht="15.75" r="974" s="551">
      <c r="A974" s="299" t="n"/>
      <c r="B974" s="299" t="n"/>
      <c r="C974" s="299" t="n"/>
      <c r="D974" s="299" t="n"/>
      <c r="E974" s="299" t="n"/>
      <c r="F974" s="299" t="n"/>
      <c r="G974" s="299" t="n"/>
      <c r="H974" s="299" t="n"/>
      <c r="I974" s="299" t="n"/>
      <c r="J974" s="299" t="n"/>
      <c r="K974" s="299" t="n"/>
      <c r="L974" s="299" t="n"/>
      <c r="M974" s="299" t="n"/>
      <c r="N974" s="299" t="n"/>
      <c r="O974" s="299" t="n"/>
      <c r="P974" s="299" t="n"/>
      <c r="Q974" s="299" t="n"/>
      <c r="R974" s="299" t="n"/>
      <c r="S974" s="299" t="n"/>
      <c r="T974" s="299" t="n"/>
      <c r="U974" s="299" t="n"/>
      <c r="V974" s="299" t="n"/>
      <c r="W974" s="299" t="n"/>
      <c r="X974" s="299" t="n"/>
      <c r="Y974" s="299" t="n"/>
      <c r="Z974" s="299" t="n"/>
    </row>
    <row customHeight="1" ht="15.75" r="975" s="551">
      <c r="A975" s="299" t="n"/>
      <c r="B975" s="299" t="n"/>
      <c r="C975" s="299" t="n"/>
      <c r="D975" s="299" t="n"/>
      <c r="E975" s="299" t="n"/>
      <c r="F975" s="299" t="n"/>
      <c r="G975" s="299" t="n"/>
      <c r="H975" s="299" t="n"/>
      <c r="I975" s="299" t="n"/>
      <c r="J975" s="299" t="n"/>
      <c r="K975" s="299" t="n"/>
      <c r="L975" s="299" t="n"/>
      <c r="M975" s="299" t="n"/>
      <c r="N975" s="299" t="n"/>
      <c r="O975" s="299" t="n"/>
      <c r="P975" s="299" t="n"/>
      <c r="Q975" s="299" t="n"/>
      <c r="R975" s="299" t="n"/>
      <c r="S975" s="299" t="n"/>
      <c r="T975" s="299" t="n"/>
      <c r="U975" s="299" t="n"/>
      <c r="V975" s="299" t="n"/>
      <c r="W975" s="299" t="n"/>
      <c r="X975" s="299" t="n"/>
      <c r="Y975" s="299" t="n"/>
      <c r="Z975" s="299" t="n"/>
    </row>
    <row customHeight="1" ht="15.75" r="976" s="551">
      <c r="A976" s="299" t="n"/>
      <c r="B976" s="299" t="n"/>
      <c r="C976" s="299" t="n"/>
      <c r="D976" s="299" t="n"/>
      <c r="E976" s="299" t="n"/>
      <c r="F976" s="299" t="n"/>
      <c r="G976" s="299" t="n"/>
      <c r="H976" s="299" t="n"/>
      <c r="I976" s="299" t="n"/>
      <c r="J976" s="299" t="n"/>
      <c r="K976" s="299" t="n"/>
      <c r="L976" s="299" t="n"/>
      <c r="M976" s="299" t="n"/>
      <c r="N976" s="299" t="n"/>
      <c r="O976" s="299" t="n"/>
      <c r="P976" s="299" t="n"/>
      <c r="Q976" s="299" t="n"/>
      <c r="R976" s="299" t="n"/>
      <c r="S976" s="299" t="n"/>
      <c r="T976" s="299" t="n"/>
      <c r="U976" s="299" t="n"/>
      <c r="V976" s="299" t="n"/>
      <c r="W976" s="299" t="n"/>
      <c r="X976" s="299" t="n"/>
      <c r="Y976" s="299" t="n"/>
      <c r="Z976" s="299" t="n"/>
    </row>
    <row customHeight="1" ht="15.75" r="977" s="551">
      <c r="A977" s="299" t="n"/>
      <c r="B977" s="299" t="n"/>
      <c r="C977" s="299" t="n"/>
      <c r="D977" s="299" t="n"/>
      <c r="E977" s="299" t="n"/>
      <c r="F977" s="299" t="n"/>
      <c r="G977" s="299" t="n"/>
      <c r="H977" s="299" t="n"/>
      <c r="I977" s="299" t="n"/>
      <c r="J977" s="299" t="n"/>
      <c r="K977" s="299" t="n"/>
      <c r="L977" s="299" t="n"/>
      <c r="M977" s="299" t="n"/>
      <c r="N977" s="299" t="n"/>
      <c r="O977" s="299" t="n"/>
      <c r="P977" s="299" t="n"/>
      <c r="Q977" s="299" t="n"/>
      <c r="R977" s="299" t="n"/>
      <c r="S977" s="299" t="n"/>
      <c r="T977" s="299" t="n"/>
      <c r="U977" s="299" t="n"/>
      <c r="V977" s="299" t="n"/>
      <c r="W977" s="299" t="n"/>
      <c r="X977" s="299" t="n"/>
      <c r="Y977" s="299" t="n"/>
      <c r="Z977" s="299" t="n"/>
    </row>
    <row customHeight="1" ht="15.75" r="978" s="551">
      <c r="A978" s="299" t="n"/>
      <c r="B978" s="299" t="n"/>
      <c r="C978" s="299" t="n"/>
      <c r="D978" s="299" t="n"/>
      <c r="E978" s="299" t="n"/>
      <c r="F978" s="299" t="n"/>
      <c r="G978" s="299" t="n"/>
      <c r="H978" s="299" t="n"/>
      <c r="I978" s="299" t="n"/>
      <c r="J978" s="299" t="n"/>
      <c r="K978" s="299" t="n"/>
      <c r="L978" s="299" t="n"/>
      <c r="M978" s="299" t="n"/>
      <c r="N978" s="299" t="n"/>
      <c r="O978" s="299" t="n"/>
      <c r="P978" s="299" t="n"/>
      <c r="Q978" s="299" t="n"/>
      <c r="R978" s="299" t="n"/>
      <c r="S978" s="299" t="n"/>
      <c r="T978" s="299" t="n"/>
      <c r="U978" s="299" t="n"/>
      <c r="V978" s="299" t="n"/>
      <c r="W978" s="299" t="n"/>
      <c r="X978" s="299" t="n"/>
      <c r="Y978" s="299" t="n"/>
      <c r="Z978" s="299" t="n"/>
    </row>
    <row customHeight="1" ht="15.75" r="979" s="551">
      <c r="A979" s="299" t="n"/>
      <c r="B979" s="299" t="n"/>
      <c r="C979" s="299" t="n"/>
      <c r="D979" s="299" t="n"/>
      <c r="E979" s="299" t="n"/>
      <c r="F979" s="299" t="n"/>
      <c r="G979" s="299" t="n"/>
      <c r="H979" s="299" t="n"/>
      <c r="I979" s="299" t="n"/>
      <c r="J979" s="299" t="n"/>
      <c r="K979" s="299" t="n"/>
      <c r="L979" s="299" t="n"/>
      <c r="M979" s="299" t="n"/>
      <c r="N979" s="299" t="n"/>
      <c r="O979" s="299" t="n"/>
      <c r="P979" s="299" t="n"/>
      <c r="Q979" s="299" t="n"/>
      <c r="R979" s="299" t="n"/>
      <c r="S979" s="299" t="n"/>
      <c r="T979" s="299" t="n"/>
      <c r="U979" s="299" t="n"/>
      <c r="V979" s="299" t="n"/>
      <c r="W979" s="299" t="n"/>
      <c r="X979" s="299" t="n"/>
      <c r="Y979" s="299" t="n"/>
      <c r="Z979" s="299" t="n"/>
    </row>
    <row customHeight="1" ht="15.75" r="980" s="551">
      <c r="A980" s="299" t="n"/>
      <c r="B980" s="299" t="n"/>
      <c r="C980" s="299" t="n"/>
      <c r="D980" s="299" t="n"/>
      <c r="E980" s="299" t="n"/>
      <c r="F980" s="299" t="n"/>
      <c r="G980" s="299" t="n"/>
      <c r="H980" s="299" t="n"/>
      <c r="I980" s="299" t="n"/>
      <c r="J980" s="299" t="n"/>
      <c r="K980" s="299" t="n"/>
      <c r="L980" s="299" t="n"/>
      <c r="M980" s="299" t="n"/>
      <c r="N980" s="299" t="n"/>
      <c r="O980" s="299" t="n"/>
      <c r="P980" s="299" t="n"/>
      <c r="Q980" s="299" t="n"/>
      <c r="R980" s="299" t="n"/>
      <c r="S980" s="299" t="n"/>
      <c r="T980" s="299" t="n"/>
      <c r="U980" s="299" t="n"/>
      <c r="V980" s="299" t="n"/>
      <c r="W980" s="299" t="n"/>
      <c r="X980" s="299" t="n"/>
      <c r="Y980" s="299" t="n"/>
      <c r="Z980" s="299" t="n"/>
    </row>
    <row customHeight="1" ht="15.75" r="981" s="551">
      <c r="A981" s="299" t="n"/>
      <c r="B981" s="299" t="n"/>
      <c r="C981" s="299" t="n"/>
      <c r="D981" s="299" t="n"/>
      <c r="E981" s="299" t="n"/>
      <c r="F981" s="299" t="n"/>
      <c r="G981" s="299" t="n"/>
      <c r="H981" s="299" t="n"/>
      <c r="I981" s="299" t="n"/>
      <c r="J981" s="299" t="n"/>
      <c r="K981" s="299" t="n"/>
      <c r="L981" s="299" t="n"/>
      <c r="M981" s="299" t="n"/>
      <c r="N981" s="299" t="n"/>
      <c r="O981" s="299" t="n"/>
      <c r="P981" s="299" t="n"/>
      <c r="Q981" s="299" t="n"/>
      <c r="R981" s="299" t="n"/>
      <c r="S981" s="299" t="n"/>
      <c r="T981" s="299" t="n"/>
      <c r="U981" s="299" t="n"/>
      <c r="V981" s="299" t="n"/>
      <c r="W981" s="299" t="n"/>
      <c r="X981" s="299" t="n"/>
      <c r="Y981" s="299" t="n"/>
      <c r="Z981" s="299" t="n"/>
    </row>
    <row customHeight="1" ht="15.75" r="982" s="551">
      <c r="A982" s="299" t="n"/>
      <c r="B982" s="299" t="n"/>
      <c r="C982" s="299" t="n"/>
      <c r="D982" s="299" t="n"/>
      <c r="E982" s="299" t="n"/>
      <c r="F982" s="299" t="n"/>
      <c r="G982" s="299" t="n"/>
      <c r="H982" s="299" t="n"/>
      <c r="I982" s="299" t="n"/>
      <c r="J982" s="299" t="n"/>
      <c r="K982" s="299" t="n"/>
      <c r="L982" s="299" t="n"/>
      <c r="M982" s="299" t="n"/>
      <c r="N982" s="299" t="n"/>
      <c r="O982" s="299" t="n"/>
      <c r="P982" s="299" t="n"/>
      <c r="Q982" s="299" t="n"/>
      <c r="R982" s="299" t="n"/>
      <c r="S982" s="299" t="n"/>
      <c r="T982" s="299" t="n"/>
      <c r="U982" s="299" t="n"/>
      <c r="V982" s="299" t="n"/>
      <c r="W982" s="299" t="n"/>
      <c r="X982" s="299" t="n"/>
      <c r="Y982" s="299" t="n"/>
      <c r="Z982" s="299" t="n"/>
    </row>
    <row customHeight="1" ht="15.75" r="983" s="551">
      <c r="A983" s="299" t="n"/>
      <c r="B983" s="299" t="n"/>
      <c r="C983" s="299" t="n"/>
      <c r="D983" s="299" t="n"/>
      <c r="E983" s="299" t="n"/>
      <c r="F983" s="299" t="n"/>
      <c r="G983" s="299" t="n"/>
      <c r="H983" s="299" t="n"/>
      <c r="I983" s="299" t="n"/>
      <c r="J983" s="299" t="n"/>
      <c r="K983" s="299" t="n"/>
      <c r="L983" s="299" t="n"/>
      <c r="M983" s="299" t="n"/>
      <c r="N983" s="299" t="n"/>
      <c r="O983" s="299" t="n"/>
      <c r="P983" s="299" t="n"/>
      <c r="Q983" s="299" t="n"/>
      <c r="R983" s="299" t="n"/>
      <c r="S983" s="299" t="n"/>
      <c r="T983" s="299" t="n"/>
      <c r="U983" s="299" t="n"/>
      <c r="V983" s="299" t="n"/>
      <c r="W983" s="299" t="n"/>
      <c r="X983" s="299" t="n"/>
      <c r="Y983" s="299" t="n"/>
      <c r="Z983" s="299" t="n"/>
    </row>
    <row customHeight="1" ht="15.75" r="984" s="551">
      <c r="A984" s="299" t="n"/>
      <c r="B984" s="299" t="n"/>
      <c r="C984" s="299" t="n"/>
      <c r="D984" s="299" t="n"/>
      <c r="E984" s="299" t="n"/>
      <c r="F984" s="299" t="n"/>
      <c r="G984" s="299" t="n"/>
      <c r="H984" s="299" t="n"/>
      <c r="I984" s="299" t="n"/>
      <c r="J984" s="299" t="n"/>
      <c r="K984" s="299" t="n"/>
      <c r="L984" s="299" t="n"/>
      <c r="M984" s="299" t="n"/>
      <c r="N984" s="299" t="n"/>
      <c r="O984" s="299" t="n"/>
      <c r="P984" s="299" t="n"/>
      <c r="Q984" s="299" t="n"/>
      <c r="R984" s="299" t="n"/>
      <c r="S984" s="299" t="n"/>
      <c r="T984" s="299" t="n"/>
      <c r="U984" s="299" t="n"/>
      <c r="V984" s="299" t="n"/>
      <c r="W984" s="299" t="n"/>
      <c r="X984" s="299" t="n"/>
      <c r="Y984" s="299" t="n"/>
      <c r="Z984" s="299" t="n"/>
    </row>
    <row customHeight="1" ht="15.75" r="985" s="551">
      <c r="A985" s="299" t="n"/>
      <c r="B985" s="299" t="n"/>
      <c r="C985" s="299" t="n"/>
      <c r="D985" s="299" t="n"/>
      <c r="E985" s="299" t="n"/>
      <c r="F985" s="299" t="n"/>
      <c r="G985" s="299" t="n"/>
      <c r="H985" s="299" t="n"/>
      <c r="I985" s="299" t="n"/>
      <c r="J985" s="299" t="n"/>
      <c r="K985" s="299" t="n"/>
      <c r="L985" s="299" t="n"/>
      <c r="M985" s="299" t="n"/>
      <c r="N985" s="299" t="n"/>
      <c r="O985" s="299" t="n"/>
      <c r="P985" s="299" t="n"/>
      <c r="Q985" s="299" t="n"/>
      <c r="R985" s="299" t="n"/>
      <c r="S985" s="299" t="n"/>
      <c r="T985" s="299" t="n"/>
      <c r="U985" s="299" t="n"/>
      <c r="V985" s="299" t="n"/>
      <c r="W985" s="299" t="n"/>
      <c r="X985" s="299" t="n"/>
      <c r="Y985" s="299" t="n"/>
      <c r="Z985" s="299" t="n"/>
    </row>
    <row customHeight="1" ht="15.75" r="986" s="551">
      <c r="A986" s="299" t="n"/>
      <c r="B986" s="299" t="n"/>
      <c r="C986" s="299" t="n"/>
      <c r="D986" s="299" t="n"/>
      <c r="E986" s="299" t="n"/>
      <c r="F986" s="299" t="n"/>
      <c r="G986" s="299" t="n"/>
      <c r="H986" s="299" t="n"/>
      <c r="I986" s="299" t="n"/>
      <c r="J986" s="299" t="n"/>
      <c r="K986" s="299" t="n"/>
      <c r="L986" s="299" t="n"/>
      <c r="M986" s="299" t="n"/>
      <c r="N986" s="299" t="n"/>
      <c r="O986" s="299" t="n"/>
      <c r="P986" s="299" t="n"/>
      <c r="Q986" s="299" t="n"/>
      <c r="R986" s="299" t="n"/>
      <c r="S986" s="299" t="n"/>
      <c r="T986" s="299" t="n"/>
      <c r="U986" s="299" t="n"/>
      <c r="V986" s="299" t="n"/>
      <c r="W986" s="299" t="n"/>
      <c r="X986" s="299" t="n"/>
      <c r="Y986" s="299" t="n"/>
      <c r="Z986" s="299" t="n"/>
    </row>
    <row customHeight="1" ht="15.75" r="987" s="551">
      <c r="A987" s="299" t="n"/>
      <c r="B987" s="299" t="n"/>
      <c r="C987" s="299" t="n"/>
      <c r="D987" s="299" t="n"/>
      <c r="E987" s="299" t="n"/>
      <c r="F987" s="299" t="n"/>
      <c r="G987" s="299" t="n"/>
      <c r="H987" s="299" t="n"/>
      <c r="I987" s="299" t="n"/>
      <c r="J987" s="299" t="n"/>
      <c r="K987" s="299" t="n"/>
      <c r="L987" s="299" t="n"/>
      <c r="M987" s="299" t="n"/>
      <c r="N987" s="299" t="n"/>
      <c r="O987" s="299" t="n"/>
      <c r="P987" s="299" t="n"/>
      <c r="Q987" s="299" t="n"/>
      <c r="R987" s="299" t="n"/>
      <c r="S987" s="299" t="n"/>
      <c r="T987" s="299" t="n"/>
      <c r="U987" s="299" t="n"/>
      <c r="V987" s="299" t="n"/>
      <c r="W987" s="299" t="n"/>
      <c r="X987" s="299" t="n"/>
      <c r="Y987" s="299" t="n"/>
      <c r="Z987" s="299" t="n"/>
    </row>
    <row customHeight="1" ht="15.75" r="988" s="551">
      <c r="A988" s="299" t="n"/>
      <c r="B988" s="299" t="n"/>
      <c r="C988" s="299" t="n"/>
      <c r="D988" s="299" t="n"/>
      <c r="E988" s="299" t="n"/>
      <c r="F988" s="299" t="n"/>
      <c r="G988" s="299" t="n"/>
      <c r="H988" s="299" t="n"/>
      <c r="I988" s="299" t="n"/>
      <c r="J988" s="299" t="n"/>
      <c r="K988" s="299" t="n"/>
      <c r="L988" s="299" t="n"/>
      <c r="M988" s="299" t="n"/>
      <c r="N988" s="299" t="n"/>
      <c r="O988" s="299" t="n"/>
      <c r="P988" s="299" t="n"/>
      <c r="Q988" s="299" t="n"/>
      <c r="R988" s="299" t="n"/>
      <c r="S988" s="299" t="n"/>
      <c r="T988" s="299" t="n"/>
      <c r="U988" s="299" t="n"/>
      <c r="V988" s="299" t="n"/>
      <c r="W988" s="299" t="n"/>
      <c r="X988" s="299" t="n"/>
      <c r="Y988" s="299" t="n"/>
      <c r="Z988" s="299" t="n"/>
    </row>
    <row customHeight="1" ht="15.75" r="989" s="551">
      <c r="A989" s="299" t="n"/>
      <c r="B989" s="299" t="n"/>
      <c r="C989" s="299" t="n"/>
      <c r="D989" s="299" t="n"/>
      <c r="E989" s="299" t="n"/>
      <c r="F989" s="299" t="n"/>
      <c r="G989" s="299" t="n"/>
      <c r="H989" s="299" t="n"/>
      <c r="I989" s="299" t="n"/>
      <c r="J989" s="299" t="n"/>
      <c r="K989" s="299" t="n"/>
      <c r="L989" s="299" t="n"/>
      <c r="M989" s="299" t="n"/>
      <c r="N989" s="299" t="n"/>
      <c r="O989" s="299" t="n"/>
      <c r="P989" s="299" t="n"/>
      <c r="Q989" s="299" t="n"/>
      <c r="R989" s="299" t="n"/>
      <c r="S989" s="299" t="n"/>
      <c r="T989" s="299" t="n"/>
      <c r="U989" s="299" t="n"/>
      <c r="V989" s="299" t="n"/>
      <c r="W989" s="299" t="n"/>
      <c r="X989" s="299" t="n"/>
      <c r="Y989" s="299" t="n"/>
      <c r="Z989" s="299" t="n"/>
    </row>
    <row customHeight="1" ht="15.75" r="990" s="551">
      <c r="A990" s="299" t="n"/>
      <c r="B990" s="299" t="n"/>
      <c r="C990" s="299" t="n"/>
      <c r="D990" s="299" t="n"/>
      <c r="E990" s="299" t="n"/>
      <c r="F990" s="299" t="n"/>
      <c r="G990" s="299" t="n"/>
      <c r="H990" s="299" t="n"/>
      <c r="I990" s="299" t="n"/>
      <c r="J990" s="299" t="n"/>
      <c r="K990" s="299" t="n"/>
      <c r="L990" s="299" t="n"/>
      <c r="M990" s="299" t="n"/>
      <c r="N990" s="299" t="n"/>
      <c r="O990" s="299" t="n"/>
      <c r="P990" s="299" t="n"/>
      <c r="Q990" s="299" t="n"/>
      <c r="R990" s="299" t="n"/>
      <c r="S990" s="299" t="n"/>
      <c r="T990" s="299" t="n"/>
      <c r="U990" s="299" t="n"/>
      <c r="V990" s="299" t="n"/>
      <c r="W990" s="299" t="n"/>
      <c r="X990" s="299" t="n"/>
      <c r="Y990" s="299" t="n"/>
      <c r="Z990" s="299" t="n"/>
    </row>
    <row customHeight="1" ht="15.75" r="991" s="551">
      <c r="A991" s="299" t="n"/>
      <c r="B991" s="299" t="n"/>
      <c r="C991" s="299" t="n"/>
      <c r="D991" s="299" t="n"/>
      <c r="E991" s="299" t="n"/>
      <c r="F991" s="299" t="n"/>
      <c r="G991" s="299" t="n"/>
      <c r="H991" s="299" t="n"/>
      <c r="I991" s="299" t="n"/>
      <c r="J991" s="299" t="n"/>
      <c r="K991" s="299" t="n"/>
      <c r="L991" s="299" t="n"/>
      <c r="M991" s="299" t="n"/>
      <c r="N991" s="299" t="n"/>
      <c r="O991" s="299" t="n"/>
      <c r="P991" s="299" t="n"/>
      <c r="Q991" s="299" t="n"/>
      <c r="R991" s="299" t="n"/>
      <c r="S991" s="299" t="n"/>
      <c r="T991" s="299" t="n"/>
      <c r="U991" s="299" t="n"/>
      <c r="V991" s="299" t="n"/>
      <c r="W991" s="299" t="n"/>
      <c r="X991" s="299" t="n"/>
      <c r="Y991" s="299" t="n"/>
      <c r="Z991" s="299" t="n"/>
    </row>
    <row customHeight="1" ht="15.75" r="992" s="551">
      <c r="A992" s="299" t="n"/>
      <c r="B992" s="299" t="n"/>
      <c r="C992" s="299" t="n"/>
      <c r="D992" s="299" t="n"/>
      <c r="E992" s="299" t="n"/>
      <c r="F992" s="299" t="n"/>
      <c r="G992" s="299" t="n"/>
      <c r="H992" s="299" t="n"/>
      <c r="I992" s="299" t="n"/>
      <c r="J992" s="299" t="n"/>
      <c r="K992" s="299" t="n"/>
      <c r="L992" s="299" t="n"/>
      <c r="M992" s="299" t="n"/>
      <c r="N992" s="299" t="n"/>
      <c r="O992" s="299" t="n"/>
      <c r="P992" s="299" t="n"/>
      <c r="Q992" s="299" t="n"/>
      <c r="R992" s="299" t="n"/>
      <c r="S992" s="299" t="n"/>
      <c r="T992" s="299" t="n"/>
      <c r="U992" s="299" t="n"/>
      <c r="V992" s="299" t="n"/>
      <c r="W992" s="299" t="n"/>
      <c r="X992" s="299" t="n"/>
      <c r="Y992" s="299" t="n"/>
      <c r="Z992" s="299" t="n"/>
    </row>
    <row customHeight="1" ht="15.75" r="993" s="551">
      <c r="A993" s="299" t="n"/>
      <c r="B993" s="299" t="n"/>
      <c r="C993" s="299" t="n"/>
      <c r="D993" s="299" t="n"/>
      <c r="E993" s="299" t="n"/>
      <c r="F993" s="299" t="n"/>
      <c r="G993" s="299" t="n"/>
      <c r="H993" s="299" t="n"/>
      <c r="I993" s="299" t="n"/>
      <c r="J993" s="299" t="n"/>
      <c r="K993" s="299" t="n"/>
      <c r="L993" s="299" t="n"/>
      <c r="M993" s="299" t="n"/>
      <c r="N993" s="299" t="n"/>
      <c r="O993" s="299" t="n"/>
      <c r="P993" s="299" t="n"/>
      <c r="Q993" s="299" t="n"/>
      <c r="R993" s="299" t="n"/>
      <c r="S993" s="299" t="n"/>
      <c r="T993" s="299" t="n"/>
      <c r="U993" s="299" t="n"/>
      <c r="V993" s="299" t="n"/>
      <c r="W993" s="299" t="n"/>
      <c r="X993" s="299" t="n"/>
      <c r="Y993" s="299" t="n"/>
      <c r="Z993" s="299" t="n"/>
    </row>
    <row customHeight="1" ht="15.75" r="994" s="551">
      <c r="A994" s="299" t="n"/>
      <c r="B994" s="299" t="n"/>
      <c r="C994" s="299" t="n"/>
      <c r="D994" s="299" t="n"/>
      <c r="E994" s="299" t="n"/>
      <c r="F994" s="299" t="n"/>
      <c r="G994" s="299" t="n"/>
      <c r="H994" s="299" t="n"/>
      <c r="I994" s="299" t="n"/>
      <c r="J994" s="299" t="n"/>
      <c r="K994" s="299" t="n"/>
      <c r="L994" s="299" t="n"/>
      <c r="M994" s="299" t="n"/>
      <c r="N994" s="299" t="n"/>
      <c r="O994" s="299" t="n"/>
      <c r="P994" s="299" t="n"/>
      <c r="Q994" s="299" t="n"/>
      <c r="R994" s="299" t="n"/>
      <c r="S994" s="299" t="n"/>
      <c r="T994" s="299" t="n"/>
      <c r="U994" s="299" t="n"/>
      <c r="V994" s="299" t="n"/>
      <c r="W994" s="299" t="n"/>
      <c r="X994" s="299" t="n"/>
      <c r="Y994" s="299" t="n"/>
      <c r="Z994" s="299" t="n"/>
    </row>
    <row customHeight="1" ht="15.75" r="995" s="551">
      <c r="A995" s="299" t="n"/>
      <c r="B995" s="299" t="n"/>
      <c r="C995" s="299" t="n"/>
      <c r="D995" s="299" t="n"/>
      <c r="E995" s="299" t="n"/>
      <c r="F995" s="299" t="n"/>
      <c r="G995" s="299" t="n"/>
      <c r="H995" s="299" t="n"/>
      <c r="I995" s="299" t="n"/>
      <c r="J995" s="299" t="n"/>
      <c r="K995" s="299" t="n"/>
      <c r="L995" s="299" t="n"/>
      <c r="M995" s="299" t="n"/>
      <c r="N995" s="299" t="n"/>
      <c r="O995" s="299" t="n"/>
      <c r="P995" s="299" t="n"/>
      <c r="Q995" s="299" t="n"/>
      <c r="R995" s="299" t="n"/>
      <c r="S995" s="299" t="n"/>
      <c r="T995" s="299" t="n"/>
      <c r="U995" s="299" t="n"/>
      <c r="V995" s="299" t="n"/>
      <c r="W995" s="299" t="n"/>
      <c r="X995" s="299" t="n"/>
      <c r="Y995" s="299" t="n"/>
      <c r="Z995" s="299" t="n"/>
    </row>
    <row customHeight="1" ht="15.75" r="996" s="551">
      <c r="A996" s="299" t="n"/>
      <c r="B996" s="299" t="n"/>
      <c r="C996" s="299" t="n"/>
      <c r="D996" s="299" t="n"/>
      <c r="E996" s="299" t="n"/>
      <c r="F996" s="299" t="n"/>
      <c r="G996" s="299" t="n"/>
      <c r="H996" s="299" t="n"/>
      <c r="I996" s="299" t="n"/>
      <c r="J996" s="299" t="n"/>
      <c r="K996" s="299" t="n"/>
      <c r="L996" s="299" t="n"/>
      <c r="M996" s="299" t="n"/>
      <c r="N996" s="299" t="n"/>
      <c r="O996" s="299" t="n"/>
      <c r="P996" s="299" t="n"/>
      <c r="Q996" s="299" t="n"/>
      <c r="R996" s="299" t="n"/>
      <c r="S996" s="299" t="n"/>
      <c r="T996" s="299" t="n"/>
      <c r="U996" s="299" t="n"/>
      <c r="V996" s="299" t="n"/>
      <c r="W996" s="299" t="n"/>
      <c r="X996" s="299" t="n"/>
      <c r="Y996" s="299" t="n"/>
      <c r="Z996" s="299" t="n"/>
    </row>
    <row customHeight="1" ht="15.75" r="997" s="551">
      <c r="A997" s="299" t="n"/>
      <c r="B997" s="299" t="n"/>
      <c r="C997" s="299" t="n"/>
      <c r="D997" s="299" t="n"/>
      <c r="E997" s="299" t="n"/>
      <c r="F997" s="299" t="n"/>
      <c r="G997" s="299" t="n"/>
      <c r="H997" s="299" t="n"/>
      <c r="I997" s="299" t="n"/>
      <c r="J997" s="299" t="n"/>
      <c r="K997" s="299" t="n"/>
      <c r="L997" s="299" t="n"/>
      <c r="M997" s="299" t="n"/>
      <c r="N997" s="299" t="n"/>
      <c r="O997" s="299" t="n"/>
      <c r="P997" s="299" t="n"/>
      <c r="Q997" s="299" t="n"/>
      <c r="R997" s="299" t="n"/>
      <c r="S997" s="299" t="n"/>
      <c r="T997" s="299" t="n"/>
      <c r="U997" s="299" t="n"/>
      <c r="V997" s="299" t="n"/>
      <c r="W997" s="299" t="n"/>
      <c r="X997" s="299" t="n"/>
      <c r="Y997" s="299" t="n"/>
      <c r="Z997" s="299" t="n"/>
    </row>
    <row customHeight="1" ht="15.75" r="998" s="551">
      <c r="A998" s="299" t="n"/>
      <c r="B998" s="299" t="n"/>
      <c r="C998" s="299" t="n"/>
      <c r="D998" s="299" t="n"/>
      <c r="E998" s="299" t="n"/>
      <c r="F998" s="299" t="n"/>
      <c r="G998" s="299" t="n"/>
      <c r="H998" s="299" t="n"/>
      <c r="I998" s="299" t="n"/>
      <c r="J998" s="299" t="n"/>
      <c r="K998" s="299" t="n"/>
      <c r="L998" s="299" t="n"/>
      <c r="M998" s="299" t="n"/>
      <c r="N998" s="299" t="n"/>
      <c r="O998" s="299" t="n"/>
      <c r="P998" s="299" t="n"/>
      <c r="Q998" s="299" t="n"/>
      <c r="R998" s="299" t="n"/>
      <c r="S998" s="299" t="n"/>
      <c r="T998" s="299" t="n"/>
      <c r="U998" s="299" t="n"/>
      <c r="V998" s="299" t="n"/>
      <c r="W998" s="299" t="n"/>
      <c r="X998" s="299" t="n"/>
      <c r="Y998" s="299" t="n"/>
      <c r="Z998" s="299" t="n"/>
    </row>
    <row customHeight="1" ht="15.75" r="999" s="551">
      <c r="A999" s="299" t="n"/>
      <c r="B999" s="299" t="n"/>
      <c r="C999" s="299" t="n"/>
      <c r="D999" s="299" t="n"/>
      <c r="E999" s="299" t="n"/>
      <c r="F999" s="299" t="n"/>
      <c r="G999" s="299" t="n"/>
      <c r="H999" s="299" t="n"/>
      <c r="I999" s="299" t="n"/>
      <c r="J999" s="299" t="n"/>
      <c r="K999" s="299" t="n"/>
      <c r="L999" s="299" t="n"/>
      <c r="M999" s="299" t="n"/>
      <c r="N999" s="299" t="n"/>
      <c r="O999" s="299" t="n"/>
      <c r="P999" s="299" t="n"/>
      <c r="Q999" s="299" t="n"/>
      <c r="R999" s="299" t="n"/>
      <c r="S999" s="299" t="n"/>
      <c r="T999" s="299" t="n"/>
      <c r="U999" s="299" t="n"/>
      <c r="V999" s="299" t="n"/>
      <c r="W999" s="299" t="n"/>
      <c r="X999" s="299" t="n"/>
      <c r="Y999" s="299" t="n"/>
      <c r="Z999" s="299" t="n"/>
    </row>
    <row customHeight="1" ht="15.75" r="1000" s="551">
      <c r="A1000" s="299" t="n"/>
      <c r="B1000" s="299" t="n"/>
      <c r="C1000" s="299" t="n"/>
      <c r="D1000" s="299" t="n"/>
      <c r="E1000" s="299" t="n"/>
      <c r="F1000" s="299" t="n"/>
      <c r="G1000" s="299" t="n"/>
      <c r="H1000" s="299" t="n"/>
      <c r="I1000" s="299" t="n"/>
      <c r="J1000" s="299" t="n"/>
      <c r="K1000" s="299" t="n"/>
      <c r="L1000" s="299" t="n"/>
      <c r="M1000" s="299" t="n"/>
      <c r="N1000" s="299" t="n"/>
      <c r="O1000" s="299" t="n"/>
      <c r="P1000" s="299" t="n"/>
      <c r="Q1000" s="299" t="n"/>
      <c r="R1000" s="299" t="n"/>
      <c r="S1000" s="299" t="n"/>
      <c r="T1000" s="299" t="n"/>
      <c r="U1000" s="299" t="n"/>
      <c r="V1000" s="299" t="n"/>
      <c r="W1000" s="299" t="n"/>
      <c r="X1000" s="299" t="n"/>
      <c r="Y1000" s="299" t="n"/>
      <c r="Z1000" s="299" t="n"/>
    </row>
  </sheetData>
  <pageMargins bottom="0.75" footer="0" header="0" left="0.7" right="0.7" top="0.75"/>
  <pageSetup orientation="landscape"/>
</worksheet>
</file>

<file path=xl/worksheets/sheet11.xml><?xml version="1.0" encoding="utf-8"?>
<worksheet xmlns="http://schemas.openxmlformats.org/spreadsheetml/2006/main">
  <sheetPr>
    <outlinePr summaryBelow="1" summaryRight="1"/>
    <pageSetUpPr/>
  </sheetPr>
  <dimension ref="A2:Z45"/>
  <sheetViews>
    <sheetView showGridLines="0" workbookViewId="0">
      <selection activeCell="A1" sqref="A1"/>
    </sheetView>
  </sheetViews>
  <sheetFormatPr baseColWidth="10" customHeight="1" defaultColWidth="12.58203125" defaultRowHeight="15"/>
  <cols>
    <col customWidth="1" max="1" min="1" style="551" width="2.83203125"/>
    <col customWidth="1" max="2" min="2" style="551" width="23.58203125"/>
    <col customWidth="1" max="3" min="3" style="551" width="12"/>
    <col customWidth="1" max="4" min="4" style="551" width="58.33203125"/>
    <col customWidth="1" max="5" min="5" style="551" width="20.25"/>
    <col customWidth="1" max="6" min="6" style="551" width="11.33203125"/>
    <col customWidth="1" max="7" min="7" style="551" width="9.33203125"/>
    <col customWidth="1" max="8" min="8" style="551" width="20.25"/>
    <col customWidth="1" max="10" min="9" style="551" width="11.33203125"/>
    <col customWidth="1" max="11" min="11" style="551" width="58.33203125"/>
    <col customWidth="1" max="26" min="12" style="551" width="9.33203125"/>
  </cols>
  <sheetData>
    <row customHeight="1" ht="15" r="2" s="551">
      <c r="B2" s="44" t="inlineStr">
        <is>
          <t>Título del Plan:</t>
        </is>
      </c>
      <c r="C2" s="775" t="n"/>
      <c r="D2" s="663" t="n"/>
      <c r="F2" s="305" t="inlineStr">
        <is>
          <t>NOTA: Rellenar solo celdas en blanco</t>
        </is>
      </c>
    </row>
    <row customHeight="1" ht="24.75" r="3" s="551">
      <c r="B3" s="306" t="inlineStr">
        <is>
          <t>Propósito del Plan:</t>
        </is>
      </c>
      <c r="C3" s="775" t="n"/>
      <c r="D3" s="663" t="n"/>
    </row>
    <row customHeight="1" ht="15" r="4" s="551">
      <c r="B4" s="44" t="inlineStr">
        <is>
          <t>Solicitado por:</t>
        </is>
      </c>
      <c r="C4" s="776" t="n"/>
      <c r="D4" s="635" t="n"/>
    </row>
    <row customHeight="1" ht="15" r="5" s="551">
      <c r="B5" s="44" t="inlineStr">
        <is>
          <t>Estado:</t>
        </is>
      </c>
      <c r="C5" s="777" t="n"/>
      <c r="D5" s="663" t="n"/>
    </row>
    <row customHeight="1" ht="14.5" r="6" s="551">
      <c r="B6" s="44" t="inlineStr">
        <is>
          <t>Fecha inicio Plan:</t>
        </is>
      </c>
      <c r="C6" s="778" t="n"/>
    </row>
    <row customHeight="1" ht="14.5" r="7" s="551">
      <c r="B7" s="307" t="n"/>
      <c r="C7" s="669" t="n"/>
    </row>
    <row customHeight="1" ht="14.5" r="8" s="551">
      <c r="C8" s="15" t="n"/>
    </row>
    <row customHeight="1" ht="14.5" r="9" s="551">
      <c r="B9" s="779" t="inlineStr">
        <is>
          <t>Desvío vs. Presupuesto 2018</t>
        </is>
      </c>
      <c r="C9" s="780" t="n"/>
      <c r="D9" s="308" t="inlineStr">
        <is>
          <t>Explicación del desvío</t>
        </is>
      </c>
      <c r="E9" s="781" t="inlineStr">
        <is>
          <t>Objetivo del Plan</t>
        </is>
      </c>
      <c r="F9" s="672" t="n"/>
      <c r="G9" s="683" t="n"/>
      <c r="H9" s="782" t="inlineStr">
        <is>
          <t>Resultado real del Plan</t>
        </is>
      </c>
      <c r="I9" s="723" t="n"/>
      <c r="J9" s="724" t="n"/>
    </row>
    <row customHeight="1" ht="14.5" r="10" s="551">
      <c r="B10" s="783" t="n"/>
      <c r="C10" s="635" t="n"/>
      <c r="D10" s="784" t="n"/>
      <c r="E10" s="309" t="n"/>
      <c r="F10" s="310" t="inlineStr">
        <is>
          <t>Cantidad</t>
        </is>
      </c>
      <c r="G10" s="311" t="inlineStr">
        <is>
          <t>Fecha</t>
        </is>
      </c>
      <c r="H10" s="309" t="n"/>
      <c r="I10" s="310" t="inlineStr">
        <is>
          <t>Cantidad</t>
        </is>
      </c>
      <c r="J10" s="311" t="inlineStr">
        <is>
          <t>Fecha</t>
        </is>
      </c>
      <c r="K10" s="312" t="inlineStr">
        <is>
          <t>Evolución</t>
        </is>
      </c>
    </row>
    <row customHeight="1" ht="14.5" r="11" s="551">
      <c r="B11" s="313" t="inlineStr">
        <is>
          <t>Margen de la obra</t>
        </is>
      </c>
      <c r="C11" s="314" t="n"/>
      <c r="D11" s="785" t="n"/>
      <c r="E11" s="315" t="inlineStr">
        <is>
          <t>Recuperación de Margen</t>
        </is>
      </c>
      <c r="F11" s="314">
        <f>F16+F18+F20+F22+F24+F26+F28+F30+F32+F34+F36+F38+F40+F42+F44</f>
        <v/>
      </c>
      <c r="G11" s="786">
        <f>MAX(G16,G18,G20,G22,G24,G26,G28,G30,G32,G34,G36,G38,G40,G42,G44)</f>
        <v/>
      </c>
      <c r="H11" s="315" t="inlineStr">
        <is>
          <t>Recuperación de Margen</t>
        </is>
      </c>
      <c r="I11" s="314">
        <f>I16+I18+I20+I22+I24+I26+I28+I30+I32+I34+I36+I38+I40+I42+I44</f>
        <v/>
      </c>
      <c r="J11" s="786">
        <f>MAX(J16,J18,J20,J22,J24,J26,J28,J30,J32,J34,J36,J38,J40,J42,J44)</f>
        <v/>
      </c>
      <c r="K11" s="787" t="n"/>
    </row>
    <row customHeight="1" ht="14.5" r="12" s="551">
      <c r="B12" s="317" t="inlineStr">
        <is>
          <t>Coste total 2018</t>
        </is>
      </c>
      <c r="C12" s="788" t="n"/>
      <c r="D12" s="789" t="n"/>
      <c r="E12" s="318" t="inlineStr">
        <is>
          <t>Recuperación del Coste</t>
        </is>
      </c>
      <c r="F12" s="790">
        <f>F17+F19+F21+F23+F25+F27+F29+F31+F33+F35+F37+F39+F41+F43+F45</f>
        <v/>
      </c>
      <c r="G12" s="791">
        <f>MAX(G17,G19,G21,G23,G25,G27,G29,G31,G33,G35,G37,G39,G41,G43,G45)</f>
        <v/>
      </c>
      <c r="H12" s="318" t="inlineStr">
        <is>
          <t>Recuperación del Coste</t>
        </is>
      </c>
      <c r="I12" s="790">
        <f>I17+I19+I21+I23+I25+I27+I29+I31+I33+I35+I37+I39+I41+I43+I45</f>
        <v/>
      </c>
      <c r="J12" s="791">
        <f>MAX(J17,J19,J21,J23,J25,J27,J29,J31,J33,J35,J37,J39,J41,J43,J45)</f>
        <v/>
      </c>
      <c r="K12" s="792" t="n"/>
    </row>
    <row customHeight="1" ht="14.5" r="13" s="551">
      <c r="A13" s="15" t="n"/>
      <c r="B13" s="15" t="n"/>
      <c r="C13" s="793" t="n"/>
      <c r="D13" s="322" t="n"/>
      <c r="E13" s="15" t="n"/>
      <c r="F13" s="15" t="n"/>
      <c r="G13" s="15" t="n"/>
      <c r="H13" s="15" t="n"/>
      <c r="I13" s="793" t="n"/>
      <c r="J13" s="15" t="n"/>
      <c r="K13" s="15" t="n"/>
      <c r="L13" s="15" t="n"/>
      <c r="M13" s="15" t="n"/>
      <c r="N13" s="15" t="n"/>
      <c r="O13" s="15" t="n"/>
      <c r="P13" s="15" t="n"/>
      <c r="Q13" s="15" t="n"/>
      <c r="R13" s="15" t="n"/>
      <c r="S13" s="15" t="n"/>
      <c r="T13" s="15" t="n"/>
      <c r="U13" s="15" t="n"/>
      <c r="V13" s="15" t="n"/>
      <c r="W13" s="15" t="n"/>
      <c r="X13" s="15" t="n"/>
      <c r="Y13" s="15" t="n"/>
      <c r="Z13" s="15" t="n"/>
    </row>
    <row customHeight="1" ht="14.5" r="14" s="551">
      <c r="B14" s="15" t="n"/>
      <c r="E14" s="703" t="inlineStr">
        <is>
          <t>Objetivo de la Acción</t>
        </is>
      </c>
      <c r="F14" s="672" t="n"/>
      <c r="G14" s="683" t="n"/>
      <c r="H14" s="794" t="inlineStr">
        <is>
          <t>Resultado de la Acción</t>
        </is>
      </c>
      <c r="I14" s="723" t="n"/>
      <c r="J14" s="724" t="n"/>
    </row>
    <row customHeight="1" ht="14.5" r="15" s="551">
      <c r="B15" s="15" t="n"/>
      <c r="C15" s="323" t="inlineStr">
        <is>
          <t>Acción</t>
        </is>
      </c>
      <c r="D15" s="324" t="inlineStr">
        <is>
          <t>Explicación de la Acción</t>
        </is>
      </c>
      <c r="E15" s="325" t="n"/>
      <c r="F15" s="326" t="inlineStr">
        <is>
          <t>Cantidad</t>
        </is>
      </c>
      <c r="G15" s="327" t="inlineStr">
        <is>
          <t>Fecha</t>
        </is>
      </c>
      <c r="H15" s="325" t="n"/>
      <c r="I15" s="326" t="inlineStr">
        <is>
          <t>Cantidad</t>
        </is>
      </c>
      <c r="J15" s="327" t="inlineStr">
        <is>
          <t>Fecha</t>
        </is>
      </c>
      <c r="K15" s="328" t="inlineStr">
        <is>
          <t>Evolución</t>
        </is>
      </c>
    </row>
    <row customHeight="1" ht="15" r="16" s="551">
      <c r="B16" s="619" t="inlineStr">
        <is>
          <t>NOTA: Estas Acciones relativas al Presupuesto 2018 deben continuar con la numeración secuencial de la hoja 'Acciones', añadiendo delante del número la letra P</t>
        </is>
      </c>
      <c r="C16" s="795" t="n"/>
      <c r="D16" s="796" t="n"/>
      <c r="E16" s="329" t="inlineStr">
        <is>
          <t>Recuperación de Margen</t>
        </is>
      </c>
      <c r="F16" s="330" t="n"/>
      <c r="G16" s="797" t="n"/>
      <c r="H16" s="329" t="inlineStr">
        <is>
          <t>Recuperación de Margen</t>
        </is>
      </c>
      <c r="I16" s="330" t="n"/>
      <c r="J16" s="797" t="n"/>
      <c r="K16" s="798" t="n"/>
    </row>
    <row customHeight="1" ht="14.5" r="17" s="551">
      <c r="B17" s="678" t="n"/>
      <c r="C17" s="686" t="n"/>
      <c r="D17" s="799" t="n"/>
      <c r="E17" s="318" t="inlineStr">
        <is>
          <t>Recuperación del Coste</t>
        </is>
      </c>
      <c r="F17" s="800" t="n"/>
      <c r="G17" s="801" t="n"/>
      <c r="H17" s="318" t="inlineStr">
        <is>
          <t>Recuperación del Coste</t>
        </is>
      </c>
      <c r="I17" s="800" t="n"/>
      <c r="J17" s="801" t="n"/>
      <c r="K17" s="685" t="n"/>
    </row>
    <row customHeight="1" ht="14.5" r="18" s="551">
      <c r="B18" s="678" t="n"/>
      <c r="C18" s="795" t="n"/>
      <c r="D18" s="796" t="n"/>
      <c r="E18" s="329" t="inlineStr">
        <is>
          <t>Recuperación de Margen</t>
        </is>
      </c>
      <c r="F18" s="330" t="n"/>
      <c r="G18" s="797" t="n"/>
      <c r="H18" s="329" t="inlineStr">
        <is>
          <t>Recuperación de Margen</t>
        </is>
      </c>
      <c r="I18" s="330" t="n"/>
      <c r="J18" s="797" t="n"/>
      <c r="K18" s="798" t="n"/>
    </row>
    <row customHeight="1" ht="14.5" r="19" s="551">
      <c r="B19" s="678" t="n"/>
      <c r="C19" s="686" t="n"/>
      <c r="D19" s="799" t="n"/>
      <c r="E19" s="318" t="inlineStr">
        <is>
          <t>Recuperación del Coste</t>
        </is>
      </c>
      <c r="F19" s="800" t="n"/>
      <c r="G19" s="801" t="n"/>
      <c r="H19" s="318" t="inlineStr">
        <is>
          <t>Recuperación del Coste</t>
        </is>
      </c>
      <c r="I19" s="800" t="n"/>
      <c r="J19" s="801" t="n"/>
      <c r="K19" s="685" t="n"/>
    </row>
    <row customHeight="1" ht="14.5" r="20" s="551">
      <c r="B20" s="678" t="n"/>
      <c r="C20" s="795" t="n"/>
      <c r="D20" s="796" t="n"/>
      <c r="E20" s="329" t="inlineStr">
        <is>
          <t>Recuperación de Margen</t>
        </is>
      </c>
      <c r="F20" s="330" t="n"/>
      <c r="G20" s="797" t="n"/>
      <c r="H20" s="329" t="inlineStr">
        <is>
          <t>Recuperación de Margen</t>
        </is>
      </c>
      <c r="I20" s="330" t="n"/>
      <c r="J20" s="797" t="n"/>
      <c r="K20" s="798" t="n"/>
    </row>
    <row customHeight="1" ht="15.75" r="21" s="551">
      <c r="B21" s="678" t="n"/>
      <c r="C21" s="686" t="n"/>
      <c r="D21" s="799" t="n"/>
      <c r="E21" s="318" t="inlineStr">
        <is>
          <t>Recuperación del Coste</t>
        </is>
      </c>
      <c r="F21" s="800" t="n"/>
      <c r="G21" s="801" t="n"/>
      <c r="H21" s="318" t="inlineStr">
        <is>
          <t>Recuperación del Coste</t>
        </is>
      </c>
      <c r="I21" s="800" t="n"/>
      <c r="J21" s="801" t="n"/>
      <c r="K21" s="685" t="n"/>
    </row>
    <row customHeight="1" ht="15.75" r="22" s="551">
      <c r="B22" s="678" t="n"/>
      <c r="C22" s="795" t="n"/>
      <c r="D22" s="796" t="n"/>
      <c r="E22" s="329" t="inlineStr">
        <is>
          <t>Recuperación de Margen</t>
        </is>
      </c>
      <c r="F22" s="330" t="n"/>
      <c r="G22" s="797" t="n"/>
      <c r="H22" s="329" t="inlineStr">
        <is>
          <t>Recuperación de Margen</t>
        </is>
      </c>
      <c r="I22" s="330" t="n"/>
      <c r="J22" s="797" t="n"/>
      <c r="K22" s="798" t="n"/>
    </row>
    <row customHeight="1" ht="15.75" r="23" s="551">
      <c r="B23" s="678" t="n"/>
      <c r="C23" s="686" t="n"/>
      <c r="D23" s="799" t="n"/>
      <c r="E23" s="318" t="inlineStr">
        <is>
          <t>Recuperación del Coste</t>
        </is>
      </c>
      <c r="F23" s="800" t="n"/>
      <c r="G23" s="801" t="n"/>
      <c r="H23" s="318" t="inlineStr">
        <is>
          <t>Recuperación del Coste</t>
        </is>
      </c>
      <c r="I23" s="800" t="n"/>
      <c r="J23" s="801" t="n"/>
      <c r="K23" s="685" t="n"/>
    </row>
    <row customHeight="1" ht="15.75" r="24" s="551">
      <c r="B24" s="334" t="n"/>
      <c r="C24" s="795" t="n"/>
      <c r="D24" s="796" t="n"/>
      <c r="E24" s="329" t="inlineStr">
        <is>
          <t>Recuperación de Margen</t>
        </is>
      </c>
      <c r="F24" s="330" t="n"/>
      <c r="G24" s="797" t="n"/>
      <c r="H24" s="329" t="inlineStr">
        <is>
          <t>Recuperación de Margen</t>
        </is>
      </c>
      <c r="I24" s="330" t="n"/>
      <c r="J24" s="797" t="n"/>
      <c r="K24" s="798" t="n"/>
    </row>
    <row customHeight="1" ht="15.75" r="25" s="551">
      <c r="B25" s="334" t="n"/>
      <c r="C25" s="686" t="n"/>
      <c r="D25" s="799" t="n"/>
      <c r="E25" s="318" t="inlineStr">
        <is>
          <t>Recuperación del Coste</t>
        </is>
      </c>
      <c r="F25" s="800" t="n"/>
      <c r="G25" s="801" t="n"/>
      <c r="H25" s="318" t="inlineStr">
        <is>
          <t>Recuperación del Coste</t>
        </is>
      </c>
      <c r="I25" s="800" t="n"/>
      <c r="J25" s="801" t="n"/>
      <c r="K25" s="685" t="n"/>
    </row>
    <row customHeight="1" ht="15.75" r="26" s="551">
      <c r="C26" s="795" t="n"/>
      <c r="D26" s="796" t="n"/>
      <c r="E26" s="329" t="inlineStr">
        <is>
          <t>Recuperación de Margen</t>
        </is>
      </c>
      <c r="F26" s="330" t="n"/>
      <c r="G26" s="797" t="n"/>
      <c r="H26" s="329" t="inlineStr">
        <is>
          <t>Recuperación de Margen</t>
        </is>
      </c>
      <c r="I26" s="330" t="n"/>
      <c r="J26" s="797" t="n"/>
      <c r="K26" s="798" t="n"/>
    </row>
    <row customHeight="1" ht="15.75" r="27" s="551">
      <c r="C27" s="686" t="n"/>
      <c r="D27" s="799" t="n"/>
      <c r="E27" s="318" t="inlineStr">
        <is>
          <t>Recuperación del Coste</t>
        </is>
      </c>
      <c r="F27" s="800" t="n"/>
      <c r="G27" s="801" t="n"/>
      <c r="H27" s="318" t="inlineStr">
        <is>
          <t>Recuperación del Coste</t>
        </is>
      </c>
      <c r="I27" s="800" t="n"/>
      <c r="J27" s="801" t="n"/>
      <c r="K27" s="685" t="n"/>
    </row>
    <row customHeight="1" ht="15.75" r="28" s="551">
      <c r="C28" s="795" t="n"/>
      <c r="D28" s="796" t="n"/>
      <c r="E28" s="329" t="inlineStr">
        <is>
          <t>Recuperación de Margen</t>
        </is>
      </c>
      <c r="F28" s="330" t="n"/>
      <c r="G28" s="797" t="n"/>
      <c r="H28" s="329" t="inlineStr">
        <is>
          <t>Recuperación de Margen</t>
        </is>
      </c>
      <c r="I28" s="330" t="n"/>
      <c r="J28" s="797" t="n"/>
      <c r="K28" s="798" t="n"/>
    </row>
    <row customHeight="1" ht="15.75" r="29" s="551">
      <c r="C29" s="686" t="n"/>
      <c r="D29" s="799" t="n"/>
      <c r="E29" s="318" t="inlineStr">
        <is>
          <t>Recuperación del Coste</t>
        </is>
      </c>
      <c r="F29" s="800" t="n"/>
      <c r="G29" s="801" t="n"/>
      <c r="H29" s="318" t="inlineStr">
        <is>
          <t>Recuperación del Coste</t>
        </is>
      </c>
      <c r="I29" s="800" t="n"/>
      <c r="J29" s="801" t="n"/>
      <c r="K29" s="685" t="n"/>
    </row>
    <row customHeight="1" ht="15.75" r="30" s="551">
      <c r="C30" s="795" t="n"/>
      <c r="D30" s="796" t="n"/>
      <c r="E30" s="329" t="inlineStr">
        <is>
          <t>Recuperación de Margen</t>
        </is>
      </c>
      <c r="F30" s="330" t="n"/>
      <c r="G30" s="797" t="n"/>
      <c r="H30" s="329" t="inlineStr">
        <is>
          <t>Recuperación de Margen</t>
        </is>
      </c>
      <c r="I30" s="330" t="n"/>
      <c r="J30" s="797" t="n"/>
      <c r="K30" s="798" t="n"/>
    </row>
    <row customHeight="1" ht="15.75" r="31" s="551">
      <c r="C31" s="686" t="n"/>
      <c r="D31" s="799" t="n"/>
      <c r="E31" s="318" t="inlineStr">
        <is>
          <t>Recuperación del Coste</t>
        </is>
      </c>
      <c r="F31" s="800" t="n"/>
      <c r="G31" s="801" t="n"/>
      <c r="H31" s="318" t="inlineStr">
        <is>
          <t>Recuperación del Coste</t>
        </is>
      </c>
      <c r="I31" s="800" t="n"/>
      <c r="J31" s="801" t="n"/>
      <c r="K31" s="685" t="n"/>
    </row>
    <row customHeight="1" ht="15.75" r="32" s="551">
      <c r="C32" s="795" t="n"/>
      <c r="D32" s="796" t="n"/>
      <c r="E32" s="329" t="inlineStr">
        <is>
          <t>Recuperación de Margen</t>
        </is>
      </c>
      <c r="F32" s="330" t="n"/>
      <c r="G32" s="797" t="n"/>
      <c r="H32" s="329" t="inlineStr">
        <is>
          <t>Recuperación de Margen</t>
        </is>
      </c>
      <c r="I32" s="330" t="n"/>
      <c r="J32" s="797" t="n"/>
      <c r="K32" s="798" t="n"/>
    </row>
    <row customHeight="1" ht="15.75" r="33" s="551">
      <c r="C33" s="686" t="n"/>
      <c r="D33" s="799" t="n"/>
      <c r="E33" s="318" t="inlineStr">
        <is>
          <t>Recuperación del Coste</t>
        </is>
      </c>
      <c r="F33" s="800" t="n"/>
      <c r="G33" s="801" t="n"/>
      <c r="H33" s="318" t="inlineStr">
        <is>
          <t>Recuperación del Coste</t>
        </is>
      </c>
      <c r="I33" s="800" t="n"/>
      <c r="J33" s="801" t="n"/>
      <c r="K33" s="685" t="n"/>
    </row>
    <row customHeight="1" ht="15.75" r="34" s="551">
      <c r="C34" s="795" t="n"/>
      <c r="D34" s="796" t="n"/>
      <c r="E34" s="329" t="inlineStr">
        <is>
          <t>Recuperación de Margen</t>
        </is>
      </c>
      <c r="F34" s="330" t="n"/>
      <c r="G34" s="797" t="n"/>
      <c r="H34" s="329" t="inlineStr">
        <is>
          <t>Recuperación de Margen</t>
        </is>
      </c>
      <c r="I34" s="330" t="n"/>
      <c r="J34" s="797" t="n"/>
      <c r="K34" s="798" t="n"/>
    </row>
    <row customHeight="1" ht="15.75" r="35" s="551">
      <c r="C35" s="686" t="n"/>
      <c r="D35" s="799" t="n"/>
      <c r="E35" s="318" t="inlineStr">
        <is>
          <t>Recuperación del Coste</t>
        </is>
      </c>
      <c r="F35" s="800" t="n"/>
      <c r="G35" s="801" t="n"/>
      <c r="H35" s="318" t="inlineStr">
        <is>
          <t>Recuperación del Coste</t>
        </is>
      </c>
      <c r="I35" s="800" t="n"/>
      <c r="J35" s="801" t="n"/>
      <c r="K35" s="685" t="n"/>
    </row>
    <row customHeight="1" ht="15.75" r="36" s="551">
      <c r="C36" s="795" t="n"/>
      <c r="D36" s="796" t="n"/>
      <c r="E36" s="329" t="inlineStr">
        <is>
          <t>Recuperación de Margen</t>
        </is>
      </c>
      <c r="F36" s="330" t="n"/>
      <c r="G36" s="797" t="n"/>
      <c r="H36" s="329" t="inlineStr">
        <is>
          <t>Recuperación de Margen</t>
        </is>
      </c>
      <c r="I36" s="330" t="n"/>
      <c r="J36" s="797" t="n"/>
      <c r="K36" s="798" t="n"/>
    </row>
    <row customHeight="1" ht="15.75" r="37" s="551">
      <c r="C37" s="686" t="n"/>
      <c r="D37" s="799" t="n"/>
      <c r="E37" s="318" t="inlineStr">
        <is>
          <t>Recuperación del Coste</t>
        </is>
      </c>
      <c r="F37" s="800" t="n"/>
      <c r="G37" s="801" t="n"/>
      <c r="H37" s="318" t="inlineStr">
        <is>
          <t>Recuperación del Coste</t>
        </is>
      </c>
      <c r="I37" s="800" t="n"/>
      <c r="J37" s="801" t="n"/>
      <c r="K37" s="685" t="n"/>
    </row>
    <row customHeight="1" ht="15.75" r="38" s="551">
      <c r="C38" s="795" t="n"/>
      <c r="D38" s="796" t="n"/>
      <c r="E38" s="329" t="inlineStr">
        <is>
          <t>Recuperación de Margen</t>
        </is>
      </c>
      <c r="F38" s="330" t="n"/>
      <c r="G38" s="797" t="n"/>
      <c r="H38" s="329" t="inlineStr">
        <is>
          <t>Recuperación de Margen</t>
        </is>
      </c>
      <c r="I38" s="330" t="n"/>
      <c r="J38" s="797" t="n"/>
      <c r="K38" s="798" t="n"/>
    </row>
    <row customHeight="1" ht="15.75" r="39" s="551">
      <c r="C39" s="686" t="n"/>
      <c r="D39" s="799" t="n"/>
      <c r="E39" s="318" t="inlineStr">
        <is>
          <t>Recuperación del Coste</t>
        </is>
      </c>
      <c r="F39" s="800" t="n"/>
      <c r="G39" s="801" t="n"/>
      <c r="H39" s="318" t="inlineStr">
        <is>
          <t>Recuperación del Coste</t>
        </is>
      </c>
      <c r="I39" s="800" t="n"/>
      <c r="J39" s="801" t="n"/>
      <c r="K39" s="685" t="n"/>
    </row>
    <row customHeight="1" ht="15.75" r="40" s="551">
      <c r="C40" s="795" t="n"/>
      <c r="D40" s="796" t="n"/>
      <c r="E40" s="329" t="inlineStr">
        <is>
          <t>Recuperación de Margen</t>
        </is>
      </c>
      <c r="F40" s="330" t="n"/>
      <c r="G40" s="797" t="n"/>
      <c r="H40" s="329" t="inlineStr">
        <is>
          <t>Recuperación de Margen</t>
        </is>
      </c>
      <c r="I40" s="330" t="n"/>
      <c r="J40" s="797" t="n"/>
      <c r="K40" s="798" t="n"/>
    </row>
    <row customHeight="1" ht="15.75" r="41" s="551">
      <c r="C41" s="686" t="n"/>
      <c r="D41" s="799" t="n"/>
      <c r="E41" s="318" t="inlineStr">
        <is>
          <t>Recuperación del Coste</t>
        </is>
      </c>
      <c r="F41" s="800" t="n"/>
      <c r="G41" s="801" t="n"/>
      <c r="H41" s="318" t="inlineStr">
        <is>
          <t>Recuperación del Coste</t>
        </is>
      </c>
      <c r="I41" s="800" t="n"/>
      <c r="J41" s="801" t="n"/>
      <c r="K41" s="685" t="n"/>
    </row>
    <row customHeight="1" ht="15.75" r="42" s="551">
      <c r="C42" s="795" t="n"/>
      <c r="D42" s="796" t="n"/>
      <c r="E42" s="329" t="inlineStr">
        <is>
          <t>Recuperación de Margen</t>
        </is>
      </c>
      <c r="F42" s="330" t="n"/>
      <c r="G42" s="797" t="n"/>
      <c r="H42" s="329" t="inlineStr">
        <is>
          <t>Recuperación de Margen</t>
        </is>
      </c>
      <c r="I42" s="330" t="n"/>
      <c r="J42" s="797" t="n"/>
      <c r="K42" s="798" t="n"/>
    </row>
    <row customHeight="1" ht="15.75" r="43" s="551">
      <c r="C43" s="686" t="n"/>
      <c r="D43" s="799" t="n"/>
      <c r="E43" s="318" t="inlineStr">
        <is>
          <t>Recuperación del Coste</t>
        </is>
      </c>
      <c r="F43" s="800" t="n"/>
      <c r="G43" s="801" t="n"/>
      <c r="H43" s="318" t="inlineStr">
        <is>
          <t>Recuperación del Coste</t>
        </is>
      </c>
      <c r="I43" s="800" t="n"/>
      <c r="J43" s="801" t="n"/>
      <c r="K43" s="685" t="n"/>
    </row>
    <row customHeight="1" ht="15.75" r="44" s="551">
      <c r="C44" s="795" t="n"/>
      <c r="D44" s="796" t="n"/>
      <c r="E44" s="329" t="inlineStr">
        <is>
          <t>Recuperación de Margen</t>
        </is>
      </c>
      <c r="F44" s="330" t="n"/>
      <c r="G44" s="797" t="n"/>
      <c r="H44" s="329" t="inlineStr">
        <is>
          <t>Recuperación de Margen</t>
        </is>
      </c>
      <c r="I44" s="330" t="n"/>
      <c r="J44" s="797" t="n"/>
      <c r="K44" s="798" t="n"/>
    </row>
    <row customHeight="1" ht="15.75" r="45" s="551">
      <c r="C45" s="686" t="n"/>
      <c r="D45" s="799" t="n"/>
      <c r="E45" s="318" t="inlineStr">
        <is>
          <t>Recuperación del Coste</t>
        </is>
      </c>
      <c r="F45" s="800" t="n"/>
      <c r="G45" s="801" t="n"/>
      <c r="H45" s="318" t="inlineStr">
        <is>
          <t>Recuperación del Coste</t>
        </is>
      </c>
      <c r="I45" s="800" t="n"/>
      <c r="J45" s="801" t="n"/>
      <c r="K45" s="685" t="n"/>
    </row>
    <row customHeight="1" ht="15.75" r="46" s="551"/>
    <row customHeight="1" ht="15.75" r="47" s="551"/>
    <row customHeight="1" ht="15.75" r="48" s="551"/>
    <row customHeight="1" ht="15.75" r="49" s="551"/>
    <row customHeight="1" ht="15.75" r="50" s="551"/>
    <row customHeight="1" ht="15.75" r="51" s="551"/>
    <row customHeight="1" ht="15.75" r="52" s="551"/>
    <row customHeight="1" ht="15.75" r="53" s="551"/>
    <row customHeight="1" ht="15.75" r="54" s="551"/>
    <row customHeight="1" ht="15.75" r="55" s="551"/>
    <row customHeight="1" ht="15.75" r="56" s="551"/>
    <row customHeight="1" ht="15.75" r="57" s="551"/>
    <row customHeight="1" ht="15.75" r="58" s="551"/>
    <row customHeight="1" ht="15.75" r="59" s="551"/>
    <row customHeight="1" ht="15.75" r="60" s="551"/>
    <row customHeight="1" ht="15.75" r="61" s="551"/>
    <row customHeight="1" ht="15.75" r="62" s="551"/>
    <row customHeight="1" ht="15.75" r="63" s="551"/>
    <row customHeight="1" ht="15.75" r="64" s="551"/>
    <row customHeight="1" ht="15.75" r="65" s="551"/>
    <row customHeight="1" ht="15.75" r="66" s="551"/>
    <row customHeight="1" ht="15.75" r="67" s="551"/>
    <row customHeight="1" ht="15.75" r="68" s="551"/>
    <row customHeight="1" ht="15.75" r="69" s="551"/>
    <row customHeight="1" ht="15.75" r="70" s="551"/>
    <row customHeight="1" ht="15.75" r="71" s="551"/>
    <row customHeight="1" ht="15.75" r="72" s="551"/>
    <row customHeight="1" ht="15.75" r="73" s="551"/>
    <row customHeight="1" ht="15.75" r="74" s="551"/>
    <row customHeight="1" ht="15.75" r="75" s="551"/>
    <row customHeight="1" ht="15.75" r="76" s="551"/>
    <row customHeight="1" ht="15.75" r="77" s="551"/>
    <row customHeight="1" ht="15.75" r="78" s="551"/>
    <row customHeight="1" ht="15.75" r="79" s="551"/>
    <row customHeight="1" ht="15.75" r="80" s="551"/>
    <row customHeight="1" ht="15.75" r="81" s="551"/>
    <row customHeight="1" ht="15.75" r="82" s="551"/>
    <row customHeight="1" ht="15.75" r="83" s="551"/>
    <row customHeight="1" ht="15.75" r="84" s="551"/>
    <row customHeight="1" ht="15.75" r="85" s="551"/>
    <row customHeight="1" ht="15.75" r="86" s="551"/>
    <row customHeight="1" ht="15.75" r="87" s="551"/>
    <row customHeight="1" ht="15.75" r="88" s="551"/>
    <row customHeight="1" ht="15.75" r="89" s="551"/>
    <row customHeight="1" ht="15.75" r="90" s="551"/>
    <row customHeight="1" ht="15.75" r="91" s="551"/>
    <row customHeight="1" ht="15.75" r="92" s="551"/>
    <row customHeight="1" ht="15.75" r="93" s="551"/>
    <row customHeight="1" ht="15.75" r="94" s="551"/>
    <row customHeight="1" ht="15.75" r="95" s="551"/>
    <row customHeight="1" ht="15.75" r="96" s="551"/>
    <row customHeight="1" ht="15.75" r="97" s="551"/>
    <row customHeight="1" ht="15.75" r="98" s="551"/>
    <row customHeight="1" ht="15.75" r="99" s="551"/>
    <row customHeight="1" ht="15.75" r="100" s="551"/>
    <row customHeight="1" ht="15.75" r="101" s="551"/>
    <row customHeight="1" ht="15.75" r="102" s="551"/>
    <row customHeight="1" ht="15.75" r="103" s="551"/>
    <row customHeight="1" ht="15.75" r="104" s="551"/>
    <row customHeight="1" ht="15.75" r="105" s="551"/>
    <row customHeight="1" ht="15.75" r="106" s="551"/>
    <row customHeight="1" ht="15.75" r="107" s="551"/>
    <row customHeight="1" ht="15.75" r="108" s="551"/>
    <row customHeight="1" ht="15.75" r="109" s="551"/>
    <row customHeight="1" ht="15.75" r="110" s="551"/>
    <row customHeight="1" ht="15.75" r="111" s="551"/>
    <row customHeight="1" ht="15.75" r="112" s="551"/>
    <row customHeight="1" ht="15.75" r="113" s="551"/>
    <row customHeight="1" ht="15.75" r="114" s="551"/>
    <row customHeight="1" ht="15.75" r="115" s="551"/>
    <row customHeight="1" ht="15.75" r="116" s="551"/>
    <row customHeight="1" ht="15.75" r="117" s="551"/>
    <row customHeight="1" ht="15.75" r="118" s="551"/>
    <row customHeight="1" ht="15.75" r="119" s="551"/>
    <row customHeight="1" ht="15.75" r="120" s="551"/>
    <row customHeight="1" ht="15.75" r="121" s="551"/>
    <row customHeight="1" ht="15.75" r="122" s="551"/>
    <row customHeight="1" ht="15.75" r="123" s="551"/>
    <row customHeight="1" ht="15.75" r="124" s="551"/>
    <row customHeight="1" ht="15.75" r="125" s="551"/>
    <row customHeight="1" ht="15.75" r="126" s="551"/>
    <row customHeight="1" ht="15.75" r="127" s="551"/>
    <row customHeight="1" ht="15.75" r="128" s="551"/>
    <row customHeight="1" ht="15.75" r="129" s="551"/>
    <row customHeight="1" ht="15.75" r="130" s="551"/>
    <row customHeight="1" ht="15.75" r="131" s="551"/>
    <row customHeight="1" ht="15.75" r="132" s="551"/>
    <row customHeight="1" ht="15.75" r="133" s="551"/>
    <row customHeight="1" ht="15.75" r="134" s="551"/>
    <row customHeight="1" ht="15.75" r="135" s="551"/>
    <row customHeight="1" ht="15.75" r="136" s="551"/>
    <row customHeight="1" ht="15.75" r="137" s="551"/>
    <row customHeight="1" ht="15.75" r="138" s="551"/>
    <row customHeight="1" ht="15.75" r="139" s="551"/>
    <row customHeight="1" ht="15.75" r="140" s="551"/>
    <row customHeight="1" ht="15.75" r="141" s="551"/>
    <row customHeight="1" ht="15.75" r="142" s="551"/>
    <row customHeight="1" ht="15.75" r="143" s="551"/>
    <row customHeight="1" ht="15.75" r="144" s="551"/>
    <row customHeight="1" ht="15.75" r="145" s="551"/>
    <row customHeight="1" ht="15.75" r="146" s="551"/>
    <row customHeight="1" ht="15.75" r="147" s="551"/>
    <row customHeight="1" ht="15.75" r="148" s="551"/>
    <row customHeight="1" ht="15.75" r="149" s="551"/>
    <row customHeight="1" ht="15.75" r="150" s="551"/>
    <row customHeight="1" ht="15.75" r="151" s="551"/>
    <row customHeight="1" ht="15.75" r="152" s="551"/>
    <row customHeight="1" ht="15.75" r="153" s="551"/>
    <row customHeight="1" ht="15.75" r="154" s="551"/>
    <row customHeight="1" ht="15.75" r="155" s="551"/>
    <row customHeight="1" ht="15.75" r="156" s="551"/>
    <row customHeight="1" ht="15.75" r="157" s="551"/>
    <row customHeight="1" ht="15.75" r="158" s="551"/>
    <row customHeight="1" ht="15.75" r="159" s="551"/>
    <row customHeight="1" ht="15.75" r="160" s="551"/>
    <row customHeight="1" ht="15.75" r="161" s="551"/>
    <row customHeight="1" ht="15.75" r="162" s="551"/>
    <row customHeight="1" ht="15.75" r="163" s="551"/>
    <row customHeight="1" ht="15.75" r="164" s="551"/>
    <row customHeight="1" ht="15.75" r="165" s="551"/>
    <row customHeight="1" ht="15.75" r="166" s="551"/>
    <row customHeight="1" ht="15.75" r="167" s="551"/>
    <row customHeight="1" ht="15.75" r="168" s="551"/>
    <row customHeight="1" ht="15.75" r="169" s="551"/>
    <row customHeight="1" ht="15.75" r="170" s="551"/>
    <row customHeight="1" ht="15.75" r="171" s="551"/>
    <row customHeight="1" ht="15.75" r="172" s="551"/>
    <row customHeight="1" ht="15.75" r="173" s="551"/>
    <row customHeight="1" ht="15.75" r="174" s="551"/>
    <row customHeight="1" ht="15.75" r="175" s="551"/>
    <row customHeight="1" ht="15.75" r="176" s="551"/>
    <row customHeight="1" ht="15.75" r="177" s="551"/>
    <row customHeight="1" ht="15.75" r="178" s="551"/>
    <row customHeight="1" ht="15.75" r="179" s="551"/>
    <row customHeight="1" ht="15.75" r="180" s="551"/>
    <row customHeight="1" ht="15.75" r="181" s="551"/>
    <row customHeight="1" ht="15.75" r="182" s="551"/>
    <row customHeight="1" ht="15.75" r="183" s="551"/>
    <row customHeight="1" ht="15.75" r="184" s="551"/>
    <row customHeight="1" ht="15.75" r="185" s="551"/>
    <row customHeight="1" ht="15.75" r="186" s="551"/>
    <row customHeight="1" ht="15.75" r="187" s="551"/>
    <row customHeight="1" ht="15.75" r="188" s="551"/>
    <row customHeight="1" ht="15.75" r="189" s="551"/>
    <row customHeight="1" ht="15.75" r="190" s="551"/>
    <row customHeight="1" ht="15.75" r="191" s="551"/>
    <row customHeight="1" ht="15.75" r="192" s="551"/>
    <row customHeight="1" ht="15.75" r="193" s="551"/>
    <row customHeight="1" ht="15.75" r="194" s="551"/>
    <row customHeight="1" ht="15.75" r="195" s="551"/>
    <row customHeight="1" ht="15.75" r="196" s="551"/>
    <row customHeight="1" ht="15.75" r="197" s="551"/>
    <row customHeight="1" ht="15.75" r="198" s="551"/>
    <row customHeight="1" ht="15.75" r="199" s="551"/>
    <row customHeight="1" ht="15.75" r="200" s="551"/>
    <row customHeight="1" ht="15.75" r="201" s="551"/>
    <row customHeight="1" ht="15.75" r="202" s="551"/>
    <row customHeight="1" ht="15.75" r="203" s="551"/>
    <row customHeight="1" ht="15.75" r="204" s="551"/>
    <row customHeight="1" ht="15.75" r="205" s="551"/>
    <row customHeight="1" ht="15.75" r="206" s="551"/>
    <row customHeight="1" ht="15.75" r="207" s="551"/>
    <row customHeight="1" ht="15.75" r="208" s="551"/>
    <row customHeight="1" ht="15.75" r="209" s="551"/>
    <row customHeight="1" ht="15.75" r="210" s="551"/>
    <row customHeight="1" ht="15.75" r="211" s="551"/>
    <row customHeight="1" ht="15.75" r="212" s="551"/>
    <row customHeight="1" ht="15.75" r="213" s="551"/>
    <row customHeight="1" ht="15.75" r="214" s="551"/>
    <row customHeight="1" ht="15.75" r="215" s="551"/>
    <row customHeight="1" ht="15.75" r="216" s="551"/>
    <row customHeight="1" ht="15.75" r="217" s="551"/>
    <row customHeight="1" ht="15.75" r="218" s="551"/>
    <row customHeight="1" ht="15.75" r="219" s="551"/>
    <row customHeight="1" ht="15.75" r="220" s="551"/>
    <row customHeight="1" ht="15.75" r="221" s="551"/>
    <row customHeight="1" ht="15.75" r="222" s="551"/>
    <row customHeight="1" ht="15.75" r="223" s="551"/>
    <row customHeight="1" ht="15.75" r="224" s="551"/>
    <row customHeight="1" ht="15.75" r="225" s="551"/>
    <row customHeight="1" ht="15.75" r="226" s="551"/>
    <row customHeight="1" ht="15.75" r="227" s="551"/>
    <row customHeight="1" ht="15.75" r="228" s="551"/>
    <row customHeight="1" ht="15.75" r="229" s="551"/>
    <row customHeight="1" ht="15.75" r="230" s="551"/>
    <row customHeight="1" ht="15.75" r="231" s="551"/>
    <row customHeight="1" ht="15.75" r="232" s="551"/>
    <row customHeight="1" ht="15.75" r="233" s="551"/>
    <row customHeight="1" ht="15.75" r="234" s="551"/>
    <row customHeight="1" ht="15.75" r="235" s="551"/>
    <row customHeight="1" ht="15.75" r="236" s="551"/>
    <row customHeight="1" ht="15.75" r="237" s="551"/>
    <row customHeight="1" ht="15.75" r="238" s="551"/>
    <row customHeight="1" ht="15.75" r="239" s="551"/>
    <row customHeight="1" ht="15.75" r="240" s="551"/>
    <row customHeight="1" ht="15.75" r="241" s="551"/>
    <row customHeight="1" ht="15.75" r="242" s="551"/>
    <row customHeight="1" ht="15.75" r="243" s="551"/>
    <row customHeight="1" ht="15.75" r="244" s="551"/>
    <row customHeight="1" ht="15.75" r="245" s="551"/>
    <row customHeight="1" ht="15.75" r="246" s="551"/>
    <row customHeight="1" ht="15.75" r="247" s="551"/>
    <row customHeight="1" ht="15.75" r="248" s="551"/>
    <row customHeight="1" ht="15.75" r="249" s="551"/>
    <row customHeight="1" ht="15.75" r="250" s="551"/>
    <row customHeight="1" ht="15.75" r="251" s="551"/>
    <row customHeight="1" ht="15.75" r="252" s="551"/>
    <row customHeight="1" ht="15.75" r="253" s="551"/>
    <row customHeight="1" ht="15.75" r="254" s="551"/>
    <row customHeight="1" ht="15.75" r="255" s="551"/>
    <row customHeight="1" ht="15.75" r="256" s="551"/>
    <row customHeight="1" ht="15.75" r="257" s="551"/>
    <row customHeight="1" ht="15.75" r="258" s="551"/>
    <row customHeight="1" ht="15.75" r="259" s="551"/>
    <row customHeight="1" ht="15.75" r="260" s="551"/>
    <row customHeight="1" ht="15.75" r="261" s="551"/>
    <row customHeight="1" ht="15.75" r="262" s="551"/>
    <row customHeight="1" ht="15.75" r="263" s="551"/>
    <row customHeight="1" ht="15.75" r="264" s="551"/>
    <row customHeight="1" ht="15.75" r="265" s="551"/>
    <row customHeight="1" ht="15.75" r="266" s="551"/>
    <row customHeight="1" ht="15.75" r="267" s="551"/>
    <row customHeight="1" ht="15.75" r="268" s="551"/>
    <row customHeight="1" ht="15.75" r="269" s="551"/>
    <row customHeight="1" ht="15.75" r="270" s="551"/>
    <row customHeight="1" ht="15.75" r="271" s="551"/>
    <row customHeight="1" ht="15.75" r="272" s="551"/>
    <row customHeight="1" ht="15.75" r="273" s="551"/>
    <row customHeight="1" ht="15.75" r="274" s="551"/>
    <row customHeight="1" ht="15.75" r="275" s="551"/>
    <row customHeight="1" ht="15.75" r="276" s="551"/>
    <row customHeight="1" ht="15.75" r="277" s="551"/>
    <row customHeight="1" ht="15.75" r="278" s="551"/>
    <row customHeight="1" ht="15.75" r="279" s="551"/>
    <row customHeight="1" ht="15.75" r="280" s="551"/>
    <row customHeight="1" ht="15.75" r="281" s="551"/>
    <row customHeight="1" ht="15.75" r="282" s="551"/>
    <row customHeight="1" ht="15.75" r="283" s="551"/>
    <row customHeight="1" ht="15.75" r="284" s="551"/>
    <row customHeight="1" ht="15.75" r="285" s="551"/>
    <row customHeight="1" ht="15.75" r="286" s="551"/>
    <row customHeight="1" ht="15.75" r="287" s="551"/>
    <row customHeight="1" ht="15.75" r="288" s="551"/>
    <row customHeight="1" ht="15.75" r="289" s="551"/>
    <row customHeight="1" ht="15.75" r="290" s="551"/>
    <row customHeight="1" ht="15.75" r="291" s="551"/>
    <row customHeight="1" ht="15.75" r="292" s="551"/>
    <row customHeight="1" ht="15.75" r="293" s="551"/>
    <row customHeight="1" ht="15.75" r="294" s="551"/>
    <row customHeight="1" ht="15.75" r="295" s="551"/>
    <row customHeight="1" ht="15.75" r="296" s="551"/>
    <row customHeight="1" ht="15.75" r="297" s="551"/>
    <row customHeight="1" ht="15.75" r="298" s="551"/>
    <row customHeight="1" ht="15.75" r="299" s="551"/>
    <row customHeight="1" ht="15.75" r="300" s="551"/>
    <row customHeight="1" ht="15.75" r="301" s="551"/>
    <row customHeight="1" ht="15.75" r="302" s="551"/>
    <row customHeight="1" ht="15.75" r="303" s="551"/>
    <row customHeight="1" ht="15.75" r="304" s="551"/>
    <row customHeight="1" ht="15.75" r="305" s="551"/>
    <row customHeight="1" ht="15.75" r="306" s="551"/>
    <row customHeight="1" ht="15.75" r="307" s="551"/>
    <row customHeight="1" ht="15.75" r="308" s="551"/>
    <row customHeight="1" ht="15.75" r="309" s="551"/>
    <row customHeight="1" ht="15.75" r="310" s="551"/>
    <row customHeight="1" ht="15.75" r="311" s="551"/>
    <row customHeight="1" ht="15.75" r="312" s="551"/>
    <row customHeight="1" ht="15.75" r="313" s="551"/>
    <row customHeight="1" ht="15.75" r="314" s="551"/>
    <row customHeight="1" ht="15.75" r="315" s="551"/>
    <row customHeight="1" ht="15.75" r="316" s="551"/>
    <row customHeight="1" ht="15.75" r="317" s="551"/>
    <row customHeight="1" ht="15.75" r="318" s="551"/>
    <row customHeight="1" ht="15.75" r="319" s="551"/>
    <row customHeight="1" ht="15.75" r="320" s="551"/>
    <row customHeight="1" ht="15.75" r="321" s="551"/>
    <row customHeight="1" ht="15.75" r="322" s="551"/>
    <row customHeight="1" ht="15.75" r="323" s="551"/>
    <row customHeight="1" ht="15.75" r="324" s="551"/>
    <row customHeight="1" ht="15.75" r="325" s="551"/>
    <row customHeight="1" ht="15.75" r="326" s="551"/>
    <row customHeight="1" ht="15.75" r="327" s="551"/>
    <row customHeight="1" ht="15.75" r="328" s="551"/>
    <row customHeight="1" ht="15.75" r="329" s="551"/>
    <row customHeight="1" ht="15.75" r="330" s="551"/>
    <row customHeight="1" ht="15.75" r="331" s="551"/>
    <row customHeight="1" ht="15.75" r="332" s="551"/>
    <row customHeight="1" ht="15.75" r="333" s="551"/>
    <row customHeight="1" ht="15.75" r="334" s="551"/>
    <row customHeight="1" ht="15.75" r="335" s="551"/>
    <row customHeight="1" ht="15.75" r="336" s="551"/>
    <row customHeight="1" ht="15.75" r="337" s="551"/>
    <row customHeight="1" ht="15.75" r="338" s="551"/>
    <row customHeight="1" ht="15.75" r="339" s="551"/>
    <row customHeight="1" ht="15.75" r="340" s="551"/>
    <row customHeight="1" ht="15.75" r="341" s="551"/>
    <row customHeight="1" ht="15.75" r="342" s="551"/>
    <row customHeight="1" ht="15.75" r="343" s="551"/>
    <row customHeight="1" ht="15.75" r="344" s="551"/>
    <row customHeight="1" ht="15.75" r="345" s="551"/>
    <row customHeight="1" ht="15.75" r="346" s="551"/>
    <row customHeight="1" ht="15.75" r="347" s="551"/>
    <row customHeight="1" ht="15.75" r="348" s="551"/>
    <row customHeight="1" ht="15.75" r="349" s="551"/>
    <row customHeight="1" ht="15.75" r="350" s="551"/>
    <row customHeight="1" ht="15.75" r="351" s="551"/>
    <row customHeight="1" ht="15.75" r="352" s="551"/>
    <row customHeight="1" ht="15.75" r="353" s="551"/>
    <row customHeight="1" ht="15.75" r="354" s="551"/>
    <row customHeight="1" ht="15.75" r="355" s="551"/>
    <row customHeight="1" ht="15.75" r="356" s="551"/>
    <row customHeight="1" ht="15.75" r="357" s="551"/>
    <row customHeight="1" ht="15.75" r="358" s="551"/>
    <row customHeight="1" ht="15.75" r="359" s="551"/>
    <row customHeight="1" ht="15.75" r="360" s="551"/>
    <row customHeight="1" ht="15.75" r="361" s="551"/>
    <row customHeight="1" ht="15.75" r="362" s="551"/>
    <row customHeight="1" ht="15.75" r="363" s="551"/>
    <row customHeight="1" ht="15.75" r="364" s="551"/>
    <row customHeight="1" ht="15.75" r="365" s="551"/>
    <row customHeight="1" ht="15.75" r="366" s="551"/>
    <row customHeight="1" ht="15.75" r="367" s="551"/>
    <row customHeight="1" ht="15.75" r="368" s="551"/>
    <row customHeight="1" ht="15.75" r="369" s="551"/>
    <row customHeight="1" ht="15.75" r="370" s="551"/>
    <row customHeight="1" ht="15.75" r="371" s="551"/>
    <row customHeight="1" ht="15.75" r="372" s="551"/>
    <row customHeight="1" ht="15.75" r="373" s="551"/>
    <row customHeight="1" ht="15.75" r="374" s="551"/>
    <row customHeight="1" ht="15.75" r="375" s="551"/>
    <row customHeight="1" ht="15.75" r="376" s="551"/>
    <row customHeight="1" ht="15.75" r="377" s="551"/>
    <row customHeight="1" ht="15.75" r="378" s="551"/>
    <row customHeight="1" ht="15.75" r="379" s="551"/>
    <row customHeight="1" ht="15.75" r="380" s="551"/>
    <row customHeight="1" ht="15.75" r="381" s="551"/>
    <row customHeight="1" ht="15.75" r="382" s="551"/>
    <row customHeight="1" ht="15.75" r="383" s="551"/>
    <row customHeight="1" ht="15.75" r="384" s="551"/>
    <row customHeight="1" ht="15.75" r="385" s="551"/>
    <row customHeight="1" ht="15.75" r="386" s="551"/>
    <row customHeight="1" ht="15.75" r="387" s="551"/>
    <row customHeight="1" ht="15.75" r="388" s="551"/>
    <row customHeight="1" ht="15.75" r="389" s="551"/>
    <row customHeight="1" ht="15.75" r="390" s="551"/>
    <row customHeight="1" ht="15.75" r="391" s="551"/>
    <row customHeight="1" ht="15.75" r="392" s="551"/>
    <row customHeight="1" ht="15.75" r="393" s="551"/>
    <row customHeight="1" ht="15.75" r="394" s="551"/>
    <row customHeight="1" ht="15.75" r="395" s="551"/>
    <row customHeight="1" ht="15.75" r="396" s="551"/>
    <row customHeight="1" ht="15.75" r="397" s="551"/>
    <row customHeight="1" ht="15.75" r="398" s="551"/>
    <row customHeight="1" ht="15.75" r="399" s="551"/>
    <row customHeight="1" ht="15.75" r="400" s="551"/>
    <row customHeight="1" ht="15.75" r="401" s="551"/>
    <row customHeight="1" ht="15.75" r="402" s="551"/>
    <row customHeight="1" ht="15.75" r="403" s="551"/>
    <row customHeight="1" ht="15.75" r="404" s="551"/>
    <row customHeight="1" ht="15.75" r="405" s="551"/>
    <row customHeight="1" ht="15.75" r="406" s="551"/>
    <row customHeight="1" ht="15.75" r="407" s="551"/>
    <row customHeight="1" ht="15.75" r="408" s="551"/>
    <row customHeight="1" ht="15.75" r="409" s="551"/>
    <row customHeight="1" ht="15.75" r="410" s="551"/>
    <row customHeight="1" ht="15.75" r="411" s="551"/>
    <row customHeight="1" ht="15.75" r="412" s="551"/>
    <row customHeight="1" ht="15.75" r="413" s="551"/>
    <row customHeight="1" ht="15.75" r="414" s="551"/>
    <row customHeight="1" ht="15.75" r="415" s="551"/>
    <row customHeight="1" ht="15.75" r="416" s="551"/>
    <row customHeight="1" ht="15.75" r="417" s="551"/>
    <row customHeight="1" ht="15.75" r="418" s="551"/>
    <row customHeight="1" ht="15.75" r="419" s="551"/>
    <row customHeight="1" ht="15.75" r="420" s="551"/>
    <row customHeight="1" ht="15.75" r="421" s="551"/>
    <row customHeight="1" ht="15.75" r="422" s="551"/>
    <row customHeight="1" ht="15.75" r="423" s="551"/>
    <row customHeight="1" ht="15.75" r="424" s="551"/>
    <row customHeight="1" ht="15.75" r="425" s="551"/>
    <row customHeight="1" ht="15.75" r="426" s="551"/>
    <row customHeight="1" ht="15.75" r="427" s="551"/>
    <row customHeight="1" ht="15.75" r="428" s="551"/>
    <row customHeight="1" ht="15.75" r="429" s="551"/>
    <row customHeight="1" ht="15.75" r="430" s="551"/>
    <row customHeight="1" ht="15.75" r="431" s="551"/>
    <row customHeight="1" ht="15.75" r="432" s="551"/>
    <row customHeight="1" ht="15.75" r="433" s="551"/>
    <row customHeight="1" ht="15.75" r="434" s="551"/>
    <row customHeight="1" ht="15.75" r="435" s="551"/>
    <row customHeight="1" ht="15.75" r="436" s="551"/>
    <row customHeight="1" ht="15.75" r="437" s="551"/>
    <row customHeight="1" ht="15.75" r="438" s="551"/>
    <row customHeight="1" ht="15.75" r="439" s="551"/>
    <row customHeight="1" ht="15.75" r="440" s="551"/>
    <row customHeight="1" ht="15.75" r="441" s="551"/>
    <row customHeight="1" ht="15.75" r="442" s="551"/>
    <row customHeight="1" ht="15.75" r="443" s="551"/>
    <row customHeight="1" ht="15.75" r="444" s="551"/>
    <row customHeight="1" ht="15.75" r="445" s="551"/>
    <row customHeight="1" ht="15.75" r="446" s="551"/>
    <row customHeight="1" ht="15.75" r="447" s="551"/>
    <row customHeight="1" ht="15.75" r="448" s="551"/>
    <row customHeight="1" ht="15.75" r="449" s="551"/>
    <row customHeight="1" ht="15.75" r="450" s="551"/>
    <row customHeight="1" ht="15.75" r="451" s="551"/>
    <row customHeight="1" ht="15.75" r="452" s="551"/>
    <row customHeight="1" ht="15.75" r="453" s="551"/>
    <row customHeight="1" ht="15.75" r="454" s="551"/>
    <row customHeight="1" ht="15.75" r="455" s="551"/>
    <row customHeight="1" ht="15.75" r="456" s="551"/>
    <row customHeight="1" ht="15.75" r="457" s="551"/>
    <row customHeight="1" ht="15.75" r="458" s="551"/>
    <row customHeight="1" ht="15.75" r="459" s="551"/>
    <row customHeight="1" ht="15.75" r="460" s="551"/>
    <row customHeight="1" ht="15.75" r="461" s="551"/>
    <row customHeight="1" ht="15.75" r="462" s="551"/>
    <row customHeight="1" ht="15.75" r="463" s="551"/>
    <row customHeight="1" ht="15.75" r="464" s="551"/>
    <row customHeight="1" ht="15.75" r="465" s="551"/>
    <row customHeight="1" ht="15.75" r="466" s="551"/>
    <row customHeight="1" ht="15.75" r="467" s="551"/>
    <row customHeight="1" ht="15.75" r="468" s="551"/>
    <row customHeight="1" ht="15.75" r="469" s="551"/>
    <row customHeight="1" ht="15.75" r="470" s="551"/>
    <row customHeight="1" ht="15.75" r="471" s="551"/>
    <row customHeight="1" ht="15.75" r="472" s="551"/>
    <row customHeight="1" ht="15.75" r="473" s="551"/>
    <row customHeight="1" ht="15.75" r="474" s="551"/>
    <row customHeight="1" ht="15.75" r="475" s="551"/>
    <row customHeight="1" ht="15.75" r="476" s="551"/>
    <row customHeight="1" ht="15.75" r="477" s="551"/>
    <row customHeight="1" ht="15.75" r="478" s="551"/>
    <row customHeight="1" ht="15.75" r="479" s="551"/>
    <row customHeight="1" ht="15.75" r="480" s="551"/>
    <row customHeight="1" ht="15.75" r="481" s="551"/>
    <row customHeight="1" ht="15.75" r="482" s="551"/>
    <row customHeight="1" ht="15.75" r="483" s="551"/>
    <row customHeight="1" ht="15.75" r="484" s="551"/>
    <row customHeight="1" ht="15.75" r="485" s="551"/>
    <row customHeight="1" ht="15.75" r="486" s="551"/>
    <row customHeight="1" ht="15.75" r="487" s="551"/>
    <row customHeight="1" ht="15.75" r="488" s="551"/>
    <row customHeight="1" ht="15.75" r="489" s="551"/>
    <row customHeight="1" ht="15.75" r="490" s="551"/>
    <row customHeight="1" ht="15.75" r="491" s="551"/>
    <row customHeight="1" ht="15.75" r="492" s="551"/>
    <row customHeight="1" ht="15.75" r="493" s="551"/>
    <row customHeight="1" ht="15.75" r="494" s="551"/>
    <row customHeight="1" ht="15.75" r="495" s="551"/>
    <row customHeight="1" ht="15.75" r="496" s="551"/>
    <row customHeight="1" ht="15.75" r="497" s="551"/>
    <row customHeight="1" ht="15.75" r="498" s="551"/>
    <row customHeight="1" ht="15.75" r="499" s="551"/>
    <row customHeight="1" ht="15.75" r="500" s="551"/>
    <row customHeight="1" ht="15.75" r="501" s="551"/>
    <row customHeight="1" ht="15.75" r="502" s="551"/>
    <row customHeight="1" ht="15.75" r="503" s="551"/>
    <row customHeight="1" ht="15.75" r="504" s="551"/>
    <row customHeight="1" ht="15.75" r="505" s="551"/>
    <row customHeight="1" ht="15.75" r="506" s="551"/>
    <row customHeight="1" ht="15.75" r="507" s="551"/>
    <row customHeight="1" ht="15.75" r="508" s="551"/>
    <row customHeight="1" ht="15.75" r="509" s="551"/>
    <row customHeight="1" ht="15.75" r="510" s="551"/>
    <row customHeight="1" ht="15.75" r="511" s="551"/>
    <row customHeight="1" ht="15.75" r="512" s="551"/>
    <row customHeight="1" ht="15.75" r="513" s="551"/>
    <row customHeight="1" ht="15.75" r="514" s="551"/>
    <row customHeight="1" ht="15.75" r="515" s="551"/>
    <row customHeight="1" ht="15.75" r="516" s="551"/>
    <row customHeight="1" ht="15.75" r="517" s="551"/>
    <row customHeight="1" ht="15.75" r="518" s="551"/>
    <row customHeight="1" ht="15.75" r="519" s="551"/>
    <row customHeight="1" ht="15.75" r="520" s="551"/>
    <row customHeight="1" ht="15.75" r="521" s="551"/>
    <row customHeight="1" ht="15.75" r="522" s="551"/>
    <row customHeight="1" ht="15.75" r="523" s="551"/>
    <row customHeight="1" ht="15.75" r="524" s="551"/>
    <row customHeight="1" ht="15.75" r="525" s="551"/>
    <row customHeight="1" ht="15.75" r="526" s="551"/>
    <row customHeight="1" ht="15.75" r="527" s="551"/>
    <row customHeight="1" ht="15.75" r="528" s="551"/>
    <row customHeight="1" ht="15.75" r="529" s="551"/>
    <row customHeight="1" ht="15.75" r="530" s="551"/>
    <row customHeight="1" ht="15.75" r="531" s="551"/>
    <row customHeight="1" ht="15.75" r="532" s="551"/>
    <row customHeight="1" ht="15.75" r="533" s="551"/>
    <row customHeight="1" ht="15.75" r="534" s="551"/>
    <row customHeight="1" ht="15.75" r="535" s="551"/>
    <row customHeight="1" ht="15.75" r="536" s="551"/>
    <row customHeight="1" ht="15.75" r="537" s="551"/>
    <row customHeight="1" ht="15.75" r="538" s="551"/>
    <row customHeight="1" ht="15.75" r="539" s="551"/>
    <row customHeight="1" ht="15.75" r="540" s="551"/>
    <row customHeight="1" ht="15.75" r="541" s="551"/>
    <row customHeight="1" ht="15.75" r="542" s="551"/>
    <row customHeight="1" ht="15.75" r="543" s="551"/>
    <row customHeight="1" ht="15.75" r="544" s="551"/>
    <row customHeight="1" ht="15.75" r="545" s="551"/>
    <row customHeight="1" ht="15.75" r="546" s="551"/>
    <row customHeight="1" ht="15.75" r="547" s="551"/>
    <row customHeight="1" ht="15.75" r="548" s="551"/>
    <row customHeight="1" ht="15.75" r="549" s="551"/>
    <row customHeight="1" ht="15.75" r="550" s="551"/>
    <row customHeight="1" ht="15.75" r="551" s="551"/>
    <row customHeight="1" ht="15.75" r="552" s="551"/>
    <row customHeight="1" ht="15.75" r="553" s="551"/>
    <row customHeight="1" ht="15.75" r="554" s="551"/>
    <row customHeight="1" ht="15.75" r="555" s="551"/>
    <row customHeight="1" ht="15.75" r="556" s="551"/>
    <row customHeight="1" ht="15.75" r="557" s="551"/>
    <row customHeight="1" ht="15.75" r="558" s="551"/>
    <row customHeight="1" ht="15.75" r="559" s="551"/>
    <row customHeight="1" ht="15.75" r="560" s="551"/>
    <row customHeight="1" ht="15.75" r="561" s="551"/>
    <row customHeight="1" ht="15.75" r="562" s="551"/>
    <row customHeight="1" ht="15.75" r="563" s="551"/>
    <row customHeight="1" ht="15.75" r="564" s="551"/>
    <row customHeight="1" ht="15.75" r="565" s="551"/>
    <row customHeight="1" ht="15.75" r="566" s="551"/>
    <row customHeight="1" ht="15.75" r="567" s="551"/>
    <row customHeight="1" ht="15.75" r="568" s="551"/>
    <row customHeight="1" ht="15.75" r="569" s="551"/>
    <row customHeight="1" ht="15.75" r="570" s="551"/>
    <row customHeight="1" ht="15.75" r="571" s="551"/>
    <row customHeight="1" ht="15.75" r="572" s="551"/>
    <row customHeight="1" ht="15.75" r="573" s="551"/>
    <row customHeight="1" ht="15.75" r="574" s="551"/>
    <row customHeight="1" ht="15.75" r="575" s="551"/>
    <row customHeight="1" ht="15.75" r="576" s="551"/>
    <row customHeight="1" ht="15.75" r="577" s="551"/>
    <row customHeight="1" ht="15.75" r="578" s="551"/>
    <row customHeight="1" ht="15.75" r="579" s="551"/>
    <row customHeight="1" ht="15.75" r="580" s="551"/>
    <row customHeight="1" ht="15.75" r="581" s="551"/>
    <row customHeight="1" ht="15.75" r="582" s="551"/>
    <row customHeight="1" ht="15.75" r="583" s="551"/>
    <row customHeight="1" ht="15.75" r="584" s="551"/>
    <row customHeight="1" ht="15.75" r="585" s="551"/>
    <row customHeight="1" ht="15.75" r="586" s="551"/>
    <row customHeight="1" ht="15.75" r="587" s="551"/>
    <row customHeight="1" ht="15.75" r="588" s="551"/>
    <row customHeight="1" ht="15.75" r="589" s="551"/>
    <row customHeight="1" ht="15.75" r="590" s="551"/>
    <row customHeight="1" ht="15.75" r="591" s="551"/>
    <row customHeight="1" ht="15.75" r="592" s="551"/>
    <row customHeight="1" ht="15.75" r="593" s="551"/>
    <row customHeight="1" ht="15.75" r="594" s="551"/>
    <row customHeight="1" ht="15.75" r="595" s="551"/>
    <row customHeight="1" ht="15.75" r="596" s="551"/>
    <row customHeight="1" ht="15.75" r="597" s="551"/>
    <row customHeight="1" ht="15.75" r="598" s="551"/>
    <row customHeight="1" ht="15.75" r="599" s="551"/>
    <row customHeight="1" ht="15.75" r="600" s="551"/>
    <row customHeight="1" ht="15.75" r="601" s="551"/>
    <row customHeight="1" ht="15.75" r="602" s="551"/>
    <row customHeight="1" ht="15.75" r="603" s="551"/>
    <row customHeight="1" ht="15.75" r="604" s="551"/>
    <row customHeight="1" ht="15.75" r="605" s="551"/>
    <row customHeight="1" ht="15.75" r="606" s="551"/>
    <row customHeight="1" ht="15.75" r="607" s="551"/>
    <row customHeight="1" ht="15.75" r="608" s="551"/>
    <row customHeight="1" ht="15.75" r="609" s="551"/>
    <row customHeight="1" ht="15.75" r="610" s="551"/>
    <row customHeight="1" ht="15.75" r="611" s="551"/>
    <row customHeight="1" ht="15.75" r="612" s="551"/>
    <row customHeight="1" ht="15.75" r="613" s="551"/>
    <row customHeight="1" ht="15.75" r="614" s="551"/>
    <row customHeight="1" ht="15.75" r="615" s="551"/>
    <row customHeight="1" ht="15.75" r="616" s="551"/>
    <row customHeight="1" ht="15.75" r="617" s="551"/>
    <row customHeight="1" ht="15.75" r="618" s="551"/>
    <row customHeight="1" ht="15.75" r="619" s="551"/>
    <row customHeight="1" ht="15.75" r="620" s="551"/>
    <row customHeight="1" ht="15.75" r="621" s="551"/>
    <row customHeight="1" ht="15.75" r="622" s="551"/>
    <row customHeight="1" ht="15.75" r="623" s="551"/>
    <row customHeight="1" ht="15.75" r="624" s="551"/>
    <row customHeight="1" ht="15.75" r="625" s="551"/>
    <row customHeight="1" ht="15.75" r="626" s="551"/>
    <row customHeight="1" ht="15.75" r="627" s="551"/>
    <row customHeight="1" ht="15.75" r="628" s="551"/>
    <row customHeight="1" ht="15.75" r="629" s="551"/>
    <row customHeight="1" ht="15.75" r="630" s="551"/>
    <row customHeight="1" ht="15.75" r="631" s="551"/>
    <row customHeight="1" ht="15.75" r="632" s="551"/>
    <row customHeight="1" ht="15.75" r="633" s="551"/>
    <row customHeight="1" ht="15.75" r="634" s="551"/>
    <row customHeight="1" ht="15.75" r="635" s="551"/>
    <row customHeight="1" ht="15.75" r="636" s="551"/>
    <row customHeight="1" ht="15.75" r="637" s="551"/>
    <row customHeight="1" ht="15.75" r="638" s="551"/>
    <row customHeight="1" ht="15.75" r="639" s="551"/>
    <row customHeight="1" ht="15.75" r="640" s="551"/>
    <row customHeight="1" ht="15.75" r="641" s="551"/>
    <row customHeight="1" ht="15.75" r="642" s="551"/>
    <row customHeight="1" ht="15.75" r="643" s="551"/>
    <row customHeight="1" ht="15.75" r="644" s="551"/>
    <row customHeight="1" ht="15.75" r="645" s="551"/>
    <row customHeight="1" ht="15.75" r="646" s="551"/>
    <row customHeight="1" ht="15.75" r="647" s="551"/>
    <row customHeight="1" ht="15.75" r="648" s="551"/>
    <row customHeight="1" ht="15.75" r="649" s="551"/>
    <row customHeight="1" ht="15.75" r="650" s="551"/>
    <row customHeight="1" ht="15.75" r="651" s="551"/>
    <row customHeight="1" ht="15.75" r="652" s="551"/>
    <row customHeight="1" ht="15.75" r="653" s="551"/>
    <row customHeight="1" ht="15.75" r="654" s="551"/>
    <row customHeight="1" ht="15.75" r="655" s="551"/>
    <row customHeight="1" ht="15.75" r="656" s="551"/>
    <row customHeight="1" ht="15.75" r="657" s="551"/>
    <row customHeight="1" ht="15.75" r="658" s="551"/>
    <row customHeight="1" ht="15.75" r="659" s="551"/>
    <row customHeight="1" ht="15.75" r="660" s="551"/>
    <row customHeight="1" ht="15.75" r="661" s="551"/>
    <row customHeight="1" ht="15.75" r="662" s="551"/>
    <row customHeight="1" ht="15.75" r="663" s="551"/>
    <row customHeight="1" ht="15.75" r="664" s="551"/>
    <row customHeight="1" ht="15.75" r="665" s="551"/>
    <row customHeight="1" ht="15.75" r="666" s="551"/>
    <row customHeight="1" ht="15.75" r="667" s="551"/>
    <row customHeight="1" ht="15.75" r="668" s="551"/>
    <row customHeight="1" ht="15.75" r="669" s="551"/>
    <row customHeight="1" ht="15.75" r="670" s="551"/>
    <row customHeight="1" ht="15.75" r="671" s="551"/>
    <row customHeight="1" ht="15.75" r="672" s="551"/>
    <row customHeight="1" ht="15.75" r="673" s="551"/>
    <row customHeight="1" ht="15.75" r="674" s="551"/>
    <row customHeight="1" ht="15.75" r="675" s="551"/>
    <row customHeight="1" ht="15.75" r="676" s="551"/>
    <row customHeight="1" ht="15.75" r="677" s="551"/>
    <row customHeight="1" ht="15.75" r="678" s="551"/>
    <row customHeight="1" ht="15.75" r="679" s="551"/>
    <row customHeight="1" ht="15.75" r="680" s="551"/>
    <row customHeight="1" ht="15.75" r="681" s="551"/>
    <row customHeight="1" ht="15.75" r="682" s="551"/>
    <row customHeight="1" ht="15.75" r="683" s="551"/>
    <row customHeight="1" ht="15.75" r="684" s="551"/>
    <row customHeight="1" ht="15.75" r="685" s="551"/>
    <row customHeight="1" ht="15.75" r="686" s="551"/>
    <row customHeight="1" ht="15.75" r="687" s="551"/>
    <row customHeight="1" ht="15.75" r="688" s="551"/>
    <row customHeight="1" ht="15.75" r="689" s="551"/>
    <row customHeight="1" ht="15.75" r="690" s="551"/>
    <row customHeight="1" ht="15.75" r="691" s="551"/>
    <row customHeight="1" ht="15.75" r="692" s="551"/>
    <row customHeight="1" ht="15.75" r="693" s="551"/>
    <row customHeight="1" ht="15.75" r="694" s="551"/>
    <row customHeight="1" ht="15.75" r="695" s="551"/>
    <row customHeight="1" ht="15.75" r="696" s="551"/>
    <row customHeight="1" ht="15.75" r="697" s="551"/>
    <row customHeight="1" ht="15.75" r="698" s="551"/>
    <row customHeight="1" ht="15.75" r="699" s="551"/>
    <row customHeight="1" ht="15.75" r="700" s="551"/>
    <row customHeight="1" ht="15.75" r="701" s="551"/>
    <row customHeight="1" ht="15.75" r="702" s="551"/>
    <row customHeight="1" ht="15.75" r="703" s="551"/>
    <row customHeight="1" ht="15.75" r="704" s="551"/>
    <row customHeight="1" ht="15.75" r="705" s="551"/>
    <row customHeight="1" ht="15.75" r="706" s="551"/>
    <row customHeight="1" ht="15.75" r="707" s="551"/>
    <row customHeight="1" ht="15.75" r="708" s="551"/>
    <row customHeight="1" ht="15.75" r="709" s="551"/>
    <row customHeight="1" ht="15.75" r="710" s="551"/>
    <row customHeight="1" ht="15.75" r="711" s="551"/>
    <row customHeight="1" ht="15.75" r="712" s="551"/>
    <row customHeight="1" ht="15.75" r="713" s="551"/>
    <row customHeight="1" ht="15.75" r="714" s="551"/>
    <row customHeight="1" ht="15.75" r="715" s="551"/>
    <row customHeight="1" ht="15.75" r="716" s="551"/>
    <row customHeight="1" ht="15.75" r="717" s="551"/>
    <row customHeight="1" ht="15.75" r="718" s="551"/>
    <row customHeight="1" ht="15.75" r="719" s="551"/>
    <row customHeight="1" ht="15.75" r="720" s="551"/>
    <row customHeight="1" ht="15.75" r="721" s="551"/>
    <row customHeight="1" ht="15.75" r="722" s="551"/>
    <row customHeight="1" ht="15.75" r="723" s="551"/>
    <row customHeight="1" ht="15.75" r="724" s="551"/>
    <row customHeight="1" ht="15.75" r="725" s="551"/>
    <row customHeight="1" ht="15.75" r="726" s="551"/>
    <row customHeight="1" ht="15.75" r="727" s="551"/>
    <row customHeight="1" ht="15.75" r="728" s="551"/>
    <row customHeight="1" ht="15.75" r="729" s="551"/>
    <row customHeight="1" ht="15.75" r="730" s="551"/>
    <row customHeight="1" ht="15.75" r="731" s="551"/>
    <row customHeight="1" ht="15.75" r="732" s="551"/>
    <row customHeight="1" ht="15.75" r="733" s="551"/>
    <row customHeight="1" ht="15.75" r="734" s="551"/>
    <row customHeight="1" ht="15.75" r="735" s="551"/>
    <row customHeight="1" ht="15.75" r="736" s="551"/>
    <row customHeight="1" ht="15.75" r="737" s="551"/>
    <row customHeight="1" ht="15.75" r="738" s="551"/>
    <row customHeight="1" ht="15.75" r="739" s="551"/>
    <row customHeight="1" ht="15.75" r="740" s="551"/>
    <row customHeight="1" ht="15.75" r="741" s="551"/>
    <row customHeight="1" ht="15.75" r="742" s="551"/>
    <row customHeight="1" ht="15.75" r="743" s="551"/>
    <row customHeight="1" ht="15.75" r="744" s="551"/>
    <row customHeight="1" ht="15.75" r="745" s="551"/>
    <row customHeight="1" ht="15.75" r="746" s="551"/>
    <row customHeight="1" ht="15.75" r="747" s="551"/>
    <row customHeight="1" ht="15.75" r="748" s="551"/>
    <row customHeight="1" ht="15.75" r="749" s="551"/>
    <row customHeight="1" ht="15.75" r="750" s="551"/>
    <row customHeight="1" ht="15.75" r="751" s="551"/>
    <row customHeight="1" ht="15.75" r="752" s="551"/>
    <row customHeight="1" ht="15.75" r="753" s="551"/>
    <row customHeight="1" ht="15.75" r="754" s="551"/>
    <row customHeight="1" ht="15.75" r="755" s="551"/>
    <row customHeight="1" ht="15.75" r="756" s="551"/>
    <row customHeight="1" ht="15.75" r="757" s="551"/>
    <row customHeight="1" ht="15.75" r="758" s="551"/>
    <row customHeight="1" ht="15.75" r="759" s="551"/>
    <row customHeight="1" ht="15.75" r="760" s="551"/>
    <row customHeight="1" ht="15.75" r="761" s="551"/>
    <row customHeight="1" ht="15.75" r="762" s="551"/>
    <row customHeight="1" ht="15.75" r="763" s="551"/>
    <row customHeight="1" ht="15.75" r="764" s="551"/>
    <row customHeight="1" ht="15.75" r="765" s="551"/>
    <row customHeight="1" ht="15.75" r="766" s="551"/>
    <row customHeight="1" ht="15.75" r="767" s="551"/>
    <row customHeight="1" ht="15.75" r="768" s="551"/>
    <row customHeight="1" ht="15.75" r="769" s="551"/>
    <row customHeight="1" ht="15.75" r="770" s="551"/>
    <row customHeight="1" ht="15.75" r="771" s="551"/>
    <row customHeight="1" ht="15.75" r="772" s="551"/>
    <row customHeight="1" ht="15.75" r="773" s="551"/>
    <row customHeight="1" ht="15.75" r="774" s="551"/>
    <row customHeight="1" ht="15.75" r="775" s="551"/>
    <row customHeight="1" ht="15.75" r="776" s="551"/>
    <row customHeight="1" ht="15.75" r="777" s="551"/>
    <row customHeight="1" ht="15.75" r="778" s="551"/>
    <row customHeight="1" ht="15.75" r="779" s="551"/>
    <row customHeight="1" ht="15.75" r="780" s="551"/>
    <row customHeight="1" ht="15.75" r="781" s="551"/>
    <row customHeight="1" ht="15.75" r="782" s="551"/>
    <row customHeight="1" ht="15.75" r="783" s="551"/>
    <row customHeight="1" ht="15.75" r="784" s="551"/>
    <row customHeight="1" ht="15.75" r="785" s="551"/>
    <row customHeight="1" ht="15.75" r="786" s="551"/>
    <row customHeight="1" ht="15.75" r="787" s="551"/>
    <row customHeight="1" ht="15.75" r="788" s="551"/>
    <row customHeight="1" ht="15.75" r="789" s="551"/>
    <row customHeight="1" ht="15.75" r="790" s="551"/>
    <row customHeight="1" ht="15.75" r="791" s="551"/>
    <row customHeight="1" ht="15.75" r="792" s="551"/>
    <row customHeight="1" ht="15.75" r="793" s="551"/>
    <row customHeight="1" ht="15.75" r="794" s="551"/>
    <row customHeight="1" ht="15.75" r="795" s="551"/>
    <row customHeight="1" ht="15.75" r="796" s="551"/>
    <row customHeight="1" ht="15.75" r="797" s="551"/>
    <row customHeight="1" ht="15.75" r="798" s="551"/>
    <row customHeight="1" ht="15.75" r="799" s="551"/>
    <row customHeight="1" ht="15.75" r="800" s="551"/>
    <row customHeight="1" ht="15.75" r="801" s="551"/>
    <row customHeight="1" ht="15.75" r="802" s="551"/>
    <row customHeight="1" ht="15.75" r="803" s="551"/>
    <row customHeight="1" ht="15.75" r="804" s="551"/>
    <row customHeight="1" ht="15.75" r="805" s="551"/>
    <row customHeight="1" ht="15.75" r="806" s="551"/>
    <row customHeight="1" ht="15.75" r="807" s="551"/>
    <row customHeight="1" ht="15.75" r="808" s="551"/>
    <row customHeight="1" ht="15.75" r="809" s="551"/>
    <row customHeight="1" ht="15.75" r="810" s="551"/>
    <row customHeight="1" ht="15.75" r="811" s="551"/>
    <row customHeight="1" ht="15.75" r="812" s="551"/>
    <row customHeight="1" ht="15.75" r="813" s="551"/>
    <row customHeight="1" ht="15.75" r="814" s="551"/>
    <row customHeight="1" ht="15.75" r="815" s="551"/>
    <row customHeight="1" ht="15.75" r="816" s="551"/>
    <row customHeight="1" ht="15.75" r="817" s="551"/>
    <row customHeight="1" ht="15.75" r="818" s="551"/>
    <row customHeight="1" ht="15.75" r="819" s="551"/>
    <row customHeight="1" ht="15.75" r="820" s="551"/>
    <row customHeight="1" ht="15.75" r="821" s="551"/>
    <row customHeight="1" ht="15.75" r="822" s="551"/>
    <row customHeight="1" ht="15.75" r="823" s="551"/>
    <row customHeight="1" ht="15.75" r="824" s="551"/>
    <row customHeight="1" ht="15.75" r="825" s="551"/>
    <row customHeight="1" ht="15.75" r="826" s="551"/>
    <row customHeight="1" ht="15.75" r="827" s="551"/>
    <row customHeight="1" ht="15.75" r="828" s="551"/>
    <row customHeight="1" ht="15.75" r="829" s="551"/>
    <row customHeight="1" ht="15.75" r="830" s="551"/>
    <row customHeight="1" ht="15.75" r="831" s="551"/>
    <row customHeight="1" ht="15.75" r="832" s="551"/>
    <row customHeight="1" ht="15.75" r="833" s="551"/>
    <row customHeight="1" ht="15.75" r="834" s="551"/>
    <row customHeight="1" ht="15.75" r="835" s="551"/>
    <row customHeight="1" ht="15.75" r="836" s="551"/>
    <row customHeight="1" ht="15.75" r="837" s="551"/>
    <row customHeight="1" ht="15.75" r="838" s="551"/>
    <row customHeight="1" ht="15.75" r="839" s="551"/>
    <row customHeight="1" ht="15.75" r="840" s="551"/>
    <row customHeight="1" ht="15.75" r="841" s="551"/>
    <row customHeight="1" ht="15.75" r="842" s="551"/>
    <row customHeight="1" ht="15.75" r="843" s="551"/>
    <row customHeight="1" ht="15.75" r="844" s="551"/>
    <row customHeight="1" ht="15.75" r="845" s="551"/>
    <row customHeight="1" ht="15.75" r="846" s="551"/>
    <row customHeight="1" ht="15.75" r="847" s="551"/>
    <row customHeight="1" ht="15.75" r="848" s="551"/>
    <row customHeight="1" ht="15.75" r="849" s="551"/>
    <row customHeight="1" ht="15.75" r="850" s="551"/>
    <row customHeight="1" ht="15.75" r="851" s="551"/>
    <row customHeight="1" ht="15.75" r="852" s="551"/>
    <row customHeight="1" ht="15.75" r="853" s="551"/>
    <row customHeight="1" ht="15.75" r="854" s="551"/>
    <row customHeight="1" ht="15.75" r="855" s="551"/>
    <row customHeight="1" ht="15.75" r="856" s="551"/>
    <row customHeight="1" ht="15.75" r="857" s="551"/>
    <row customHeight="1" ht="15.75" r="858" s="551"/>
    <row customHeight="1" ht="15.75" r="859" s="551"/>
    <row customHeight="1" ht="15.75" r="860" s="551"/>
    <row customHeight="1" ht="15.75" r="861" s="551"/>
    <row customHeight="1" ht="15.75" r="862" s="551"/>
    <row customHeight="1" ht="15.75" r="863" s="551"/>
    <row customHeight="1" ht="15.75" r="864" s="551"/>
    <row customHeight="1" ht="15.75" r="865" s="551"/>
    <row customHeight="1" ht="15.75" r="866" s="551"/>
    <row customHeight="1" ht="15.75" r="867" s="551"/>
    <row customHeight="1" ht="15.75" r="868" s="551"/>
    <row customHeight="1" ht="15.75" r="869" s="551"/>
    <row customHeight="1" ht="15.75" r="870" s="551"/>
    <row customHeight="1" ht="15.75" r="871" s="551"/>
    <row customHeight="1" ht="15.75" r="872" s="551"/>
    <row customHeight="1" ht="15.75" r="873" s="551"/>
    <row customHeight="1" ht="15.75" r="874" s="551"/>
    <row customHeight="1" ht="15.75" r="875" s="551"/>
    <row customHeight="1" ht="15.75" r="876" s="551"/>
    <row customHeight="1" ht="15.75" r="877" s="551"/>
    <row customHeight="1" ht="15.75" r="878" s="551"/>
    <row customHeight="1" ht="15.75" r="879" s="551"/>
    <row customHeight="1" ht="15.75" r="880" s="551"/>
    <row customHeight="1" ht="15.75" r="881" s="551"/>
    <row customHeight="1" ht="15.75" r="882" s="551"/>
    <row customHeight="1" ht="15.75" r="883" s="551"/>
    <row customHeight="1" ht="15.75" r="884" s="551"/>
    <row customHeight="1" ht="15.75" r="885" s="551"/>
    <row customHeight="1" ht="15.75" r="886" s="551"/>
    <row customHeight="1" ht="15.75" r="887" s="551"/>
    <row customHeight="1" ht="15.75" r="888" s="551"/>
    <row customHeight="1" ht="15.75" r="889" s="551"/>
    <row customHeight="1" ht="15.75" r="890" s="551"/>
    <row customHeight="1" ht="15.75" r="891" s="551"/>
    <row customHeight="1" ht="15.75" r="892" s="551"/>
    <row customHeight="1" ht="15.75" r="893" s="551"/>
    <row customHeight="1" ht="15.75" r="894" s="551"/>
    <row customHeight="1" ht="15.75" r="895" s="551"/>
    <row customHeight="1" ht="15.75" r="896" s="551"/>
    <row customHeight="1" ht="15.75" r="897" s="551"/>
    <row customHeight="1" ht="15.75" r="898" s="551"/>
    <row customHeight="1" ht="15.75" r="899" s="551"/>
    <row customHeight="1" ht="15.75" r="900" s="551"/>
    <row customHeight="1" ht="15.75" r="901" s="551"/>
    <row customHeight="1" ht="15.75" r="902" s="551"/>
    <row customHeight="1" ht="15.75" r="903" s="551"/>
    <row customHeight="1" ht="15.75" r="904" s="551"/>
    <row customHeight="1" ht="15.75" r="905" s="551"/>
    <row customHeight="1" ht="15.75" r="906" s="551"/>
    <row customHeight="1" ht="15.75" r="907" s="551"/>
    <row customHeight="1" ht="15.75" r="908" s="551"/>
    <row customHeight="1" ht="15.75" r="909" s="551"/>
    <row customHeight="1" ht="15.75" r="910" s="551"/>
    <row customHeight="1" ht="15.75" r="911" s="551"/>
    <row customHeight="1" ht="15.75" r="912" s="551"/>
    <row customHeight="1" ht="15.75" r="913" s="551"/>
    <row customHeight="1" ht="15.75" r="914" s="551"/>
    <row customHeight="1" ht="15.75" r="915" s="551"/>
    <row customHeight="1" ht="15.75" r="916" s="551"/>
    <row customHeight="1" ht="15.75" r="917" s="551"/>
    <row customHeight="1" ht="15.75" r="918" s="551"/>
    <row customHeight="1" ht="15.75" r="919" s="551"/>
    <row customHeight="1" ht="15.75" r="920" s="551"/>
    <row customHeight="1" ht="15.75" r="921" s="551"/>
    <row customHeight="1" ht="15.75" r="922" s="551"/>
    <row customHeight="1" ht="15.75" r="923" s="551"/>
    <row customHeight="1" ht="15.75" r="924" s="551"/>
    <row customHeight="1" ht="15.75" r="925" s="551"/>
    <row customHeight="1" ht="15.75" r="926" s="551"/>
    <row customHeight="1" ht="15.75" r="927" s="551"/>
    <row customHeight="1" ht="15.75" r="928" s="551"/>
    <row customHeight="1" ht="15.75" r="929" s="551"/>
    <row customHeight="1" ht="15.75" r="930" s="551"/>
    <row customHeight="1" ht="15.75" r="931" s="551"/>
    <row customHeight="1" ht="15.75" r="932" s="551"/>
    <row customHeight="1" ht="15.75" r="933" s="551"/>
    <row customHeight="1" ht="15.75" r="934" s="551"/>
    <row customHeight="1" ht="15.75" r="935" s="551"/>
    <row customHeight="1" ht="15.75" r="936" s="551"/>
    <row customHeight="1" ht="15.75" r="937" s="551"/>
    <row customHeight="1" ht="15.75" r="938" s="551"/>
    <row customHeight="1" ht="15.75" r="939" s="551"/>
    <row customHeight="1" ht="15.75" r="940" s="551"/>
    <row customHeight="1" ht="15.75" r="941" s="551"/>
    <row customHeight="1" ht="15.75" r="942" s="551"/>
    <row customHeight="1" ht="15.75" r="943" s="551"/>
    <row customHeight="1" ht="15.75" r="944" s="551"/>
    <row customHeight="1" ht="15.75" r="945" s="551"/>
    <row customHeight="1" ht="15.75" r="946" s="551"/>
    <row customHeight="1" ht="15.75" r="947" s="551"/>
    <row customHeight="1" ht="15.75" r="948" s="551"/>
    <row customHeight="1" ht="15.75" r="949" s="551"/>
    <row customHeight="1" ht="15.75" r="950" s="551"/>
    <row customHeight="1" ht="15.75" r="951" s="551"/>
    <row customHeight="1" ht="15.75" r="952" s="551"/>
    <row customHeight="1" ht="15.75" r="953" s="551"/>
    <row customHeight="1" ht="15.75" r="954" s="551"/>
    <row customHeight="1" ht="15.75" r="955" s="551"/>
    <row customHeight="1" ht="15.75" r="956" s="551"/>
    <row customHeight="1" ht="15.75" r="957" s="551"/>
    <row customHeight="1" ht="15.75" r="958" s="551"/>
    <row customHeight="1" ht="15.75" r="959" s="551"/>
    <row customHeight="1" ht="15.75" r="960" s="551"/>
    <row customHeight="1" ht="15.75" r="961" s="551"/>
    <row customHeight="1" ht="15.75" r="962" s="551"/>
    <row customHeight="1" ht="15.75" r="963" s="551"/>
    <row customHeight="1" ht="15.75" r="964" s="551"/>
    <row customHeight="1" ht="15.75" r="965" s="551"/>
    <row customHeight="1" ht="15.75" r="966" s="551"/>
    <row customHeight="1" ht="15.75" r="967" s="551"/>
    <row customHeight="1" ht="15.75" r="968" s="551"/>
    <row customHeight="1" ht="15.75" r="969" s="551"/>
    <row customHeight="1" ht="15.75" r="970" s="551"/>
    <row customHeight="1" ht="15.75" r="971" s="551"/>
    <row customHeight="1" ht="15.75" r="972" s="551"/>
    <row customHeight="1" ht="15.75" r="973" s="551"/>
    <row customHeight="1" ht="15.75" r="974" s="551"/>
    <row customHeight="1" ht="15.75" r="975" s="551"/>
    <row customHeight="1" ht="15.75" r="976" s="551"/>
    <row customHeight="1" ht="15.75" r="977" s="551"/>
    <row customHeight="1" ht="15.75" r="978" s="551"/>
    <row customHeight="1" ht="15.75" r="979" s="551"/>
    <row customHeight="1" ht="15.75" r="980" s="551"/>
    <row customHeight="1" ht="15.75" r="981" s="551"/>
    <row customHeight="1" ht="15.75" r="982" s="551"/>
    <row customHeight="1" ht="15.75" r="983" s="551"/>
    <row customHeight="1" ht="15.75" r="984" s="551"/>
    <row customHeight="1" ht="15.75" r="985" s="551"/>
    <row customHeight="1" ht="15.75" r="986" s="551"/>
    <row customHeight="1" ht="15.75" r="987" s="551"/>
    <row customHeight="1" ht="15.75" r="988" s="551"/>
    <row customHeight="1" ht="15.75" r="989" s="551"/>
    <row customHeight="1" ht="15.75" r="990" s="551"/>
    <row customHeight="1" ht="15.75" r="991" s="551"/>
    <row customHeight="1" ht="15.75" r="992" s="551"/>
    <row customHeight="1" ht="15.75" r="993" s="551"/>
    <row customHeight="1" ht="15.75" r="994" s="551"/>
    <row customHeight="1" ht="15.75" r="995" s="551"/>
    <row customHeight="1" ht="15.75" r="996" s="551"/>
    <row customHeight="1" ht="15.75" r="997" s="551"/>
    <row customHeight="1" ht="15.75" r="998" s="551"/>
    <row customHeight="1" ht="15.75" r="999" s="551"/>
    <row customHeight="1" ht="15.75" r="1000" s="551"/>
  </sheetData>
  <mergeCells count="57">
    <mergeCell ref="K44:K45"/>
    <mergeCell ref="K24:K25"/>
    <mergeCell ref="K26:K27"/>
    <mergeCell ref="K28:K29"/>
    <mergeCell ref="K30:K31"/>
    <mergeCell ref="K32:K33"/>
    <mergeCell ref="K34:K35"/>
    <mergeCell ref="K36:K37"/>
    <mergeCell ref="E9:G9"/>
    <mergeCell ref="D10:D12"/>
    <mergeCell ref="K38:K39"/>
    <mergeCell ref="K40:K41"/>
    <mergeCell ref="K42:K43"/>
    <mergeCell ref="E14:G14"/>
    <mergeCell ref="H9:J9"/>
    <mergeCell ref="K11:K12"/>
    <mergeCell ref="H14:J14"/>
    <mergeCell ref="D38:D39"/>
    <mergeCell ref="D32:D33"/>
    <mergeCell ref="D34:D35"/>
    <mergeCell ref="D36:D37"/>
    <mergeCell ref="D26:D27"/>
    <mergeCell ref="D28:D29"/>
    <mergeCell ref="K16:K17"/>
    <mergeCell ref="K18:K19"/>
    <mergeCell ref="K20:K21"/>
    <mergeCell ref="K22:K23"/>
    <mergeCell ref="D30:D31"/>
    <mergeCell ref="D16:D17"/>
    <mergeCell ref="D18:D19"/>
    <mergeCell ref="D20:D21"/>
    <mergeCell ref="D22:D23"/>
    <mergeCell ref="C38:C39"/>
    <mergeCell ref="C26:C27"/>
    <mergeCell ref="C28:C29"/>
    <mergeCell ref="C36:C37"/>
    <mergeCell ref="C30:C31"/>
    <mergeCell ref="C32:C33"/>
    <mergeCell ref="C34:C35"/>
    <mergeCell ref="C2:D2"/>
    <mergeCell ref="C3:D3"/>
    <mergeCell ref="C4:D4"/>
    <mergeCell ref="C5:D5"/>
    <mergeCell ref="C24:C25"/>
    <mergeCell ref="D24:D25"/>
    <mergeCell ref="B9:C10"/>
    <mergeCell ref="B16:B23"/>
    <mergeCell ref="C16:C17"/>
    <mergeCell ref="C18:C19"/>
    <mergeCell ref="C20:C21"/>
    <mergeCell ref="C22:C23"/>
    <mergeCell ref="C40:C41"/>
    <mergeCell ref="C42:C43"/>
    <mergeCell ref="D42:D43"/>
    <mergeCell ref="C44:C45"/>
    <mergeCell ref="D44:D45"/>
    <mergeCell ref="D40:D41"/>
  </mergeCells>
  <dataValidations count="1">
    <dataValidation allowBlank="1" showErrorMessage="1" showInputMessage="1" sqref="C5" type="list">
      <formula1>"ABIERTO,CERRADO"</formula1>
    </dataValidation>
  </dataValidations>
  <pageMargins bottom="0.75" footer="0" header="0"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2021-12-10T12:12:29Z</dcterms:created>
  <dcterms:modified xsi:type="dcterms:W3CDTF">2022-09-02T11:20:12Z</dcterms:modified>
  <cp:lastModifiedBy>Diego Alares Gutierrez</cp:lastModifiedBy>
</cp:coreProperties>
</file>